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Salva\Documents\GitHub\Rust-collection\data\"/>
    </mc:Choice>
  </mc:AlternateContent>
  <xr:revisionPtr revIDLastSave="0" documentId="13_ncr:1_{0C8561AE-F260-4ADE-A89C-B8EC205B4989}" xr6:coauthVersionLast="47" xr6:coauthVersionMax="47" xr10:uidLastSave="{00000000-0000-0000-0000-000000000000}"/>
  <bookViews>
    <workbookView xWindow="-108" yWindow="-108" windowWidth="23256" windowHeight="12456" activeTab="9" xr2:uid="{00000000-000D-0000-FFFF-FFFF00000000}"/>
  </bookViews>
  <sheets>
    <sheet name="Sheet1" sheetId="1" r:id="rId1"/>
    <sheet name="Hoja3" sheetId="4" r:id="rId2"/>
    <sheet name="Hoja1" sheetId="2" r:id="rId3"/>
    <sheet name="Hoja2" sheetId="3" r:id="rId4"/>
    <sheet name="rep1" sheetId="6" r:id="rId5"/>
    <sheet name="rep2" sheetId="7" r:id="rId6"/>
    <sheet name="rep3" sheetId="8" r:id="rId7"/>
    <sheet name="rep4" sheetId="9" r:id="rId8"/>
    <sheet name="CC" sheetId="5" r:id="rId9"/>
    <sheet name="CC_n" sheetId="10" r:id="rId10"/>
    <sheet name="Selection_CC" sheetId="11" r:id="rId11"/>
    <sheet name="Ranking" sheetId="12" r:id="rId12"/>
  </sheets>
  <definedNames>
    <definedName name="_xlchart.v1.0" hidden="1">CC_n!$P$1</definedName>
    <definedName name="_xlchart.v1.1" hidden="1">CC_n!$P$2:$P$1234</definedName>
    <definedName name="_xlchart.v1.2" hidden="1">CC_n!$P$1</definedName>
    <definedName name="_xlchart.v1.3" hidden="1">CC_n!$P$2:$P$1257</definedName>
    <definedName name="_xlchart.v1.4" hidden="1">CC_n!$Q$2:$Q$1197</definedName>
    <definedName name="_xlchart.v1.5" hidden="1">CC_n!$P$1</definedName>
    <definedName name="_xlchart.v1.6" hidden="1">CC_n!$P$2:$P$1234</definedName>
    <definedName name="_xlchart.v1.7" hidden="1">CC_n!$Q$2:$Q$1197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54" i="9" l="1"/>
  <c r="BF68" i="9"/>
  <c r="BG68" i="9"/>
  <c r="BH68" i="9"/>
  <c r="BI68" i="9"/>
  <c r="BI95" i="9"/>
  <c r="BF114" i="9"/>
  <c r="BG114" i="9"/>
  <c r="BH114" i="9"/>
  <c r="BI114" i="9"/>
  <c r="BH125" i="9"/>
  <c r="BI125" i="9"/>
  <c r="BH129" i="9"/>
  <c r="BI129" i="9"/>
  <c r="BF140" i="9"/>
  <c r="BG140" i="9"/>
  <c r="BH140" i="9"/>
  <c r="BI140" i="9"/>
  <c r="BF149" i="9"/>
  <c r="BG149" i="9"/>
  <c r="BH149" i="9"/>
  <c r="BI149" i="9"/>
  <c r="BH219" i="9"/>
  <c r="BI219" i="9"/>
  <c r="BG265" i="9"/>
  <c r="BH265" i="9"/>
  <c r="BI265" i="9"/>
  <c r="BH302" i="9"/>
  <c r="BI302" i="9"/>
  <c r="AW2" i="8"/>
  <c r="BD2" i="8"/>
  <c r="BJ2" i="8" s="1"/>
  <c r="BK2" i="8" s="1"/>
  <c r="AI7" i="9"/>
  <c r="AJ7" i="9"/>
  <c r="AK7" i="9"/>
  <c r="AL7" i="9"/>
  <c r="AM7" i="9"/>
  <c r="AN7" i="9"/>
  <c r="AI8" i="9"/>
  <c r="AJ8" i="9"/>
  <c r="AK8" i="9"/>
  <c r="AL8" i="9"/>
  <c r="AM8" i="9"/>
  <c r="AN8" i="9"/>
  <c r="AI9" i="9"/>
  <c r="AJ9" i="9"/>
  <c r="AK9" i="9"/>
  <c r="AL9" i="9"/>
  <c r="AM9" i="9"/>
  <c r="AN9" i="9"/>
  <c r="AI10" i="9"/>
  <c r="AJ10" i="9"/>
  <c r="AK10" i="9"/>
  <c r="AL10" i="9"/>
  <c r="AM10" i="9"/>
  <c r="AN10" i="9"/>
  <c r="AI11" i="9"/>
  <c r="AJ11" i="9"/>
  <c r="AK11" i="9"/>
  <c r="AL11" i="9"/>
  <c r="AM11" i="9"/>
  <c r="AN11" i="9"/>
  <c r="AI12" i="9"/>
  <c r="AJ12" i="9"/>
  <c r="AK12" i="9"/>
  <c r="AL12" i="9"/>
  <c r="AM12" i="9"/>
  <c r="AN12" i="9"/>
  <c r="AI13" i="9"/>
  <c r="AJ13" i="9"/>
  <c r="AK13" i="9"/>
  <c r="AL13" i="9"/>
  <c r="AM13" i="9"/>
  <c r="AN13" i="9"/>
  <c r="AI14" i="9"/>
  <c r="AJ14" i="9"/>
  <c r="AK14" i="9"/>
  <c r="AL14" i="9"/>
  <c r="AM14" i="9"/>
  <c r="AN14" i="9"/>
  <c r="AI15" i="9"/>
  <c r="AJ15" i="9"/>
  <c r="AK15" i="9"/>
  <c r="AL15" i="9"/>
  <c r="AM15" i="9"/>
  <c r="AN15" i="9"/>
  <c r="AI16" i="9"/>
  <c r="AJ16" i="9"/>
  <c r="AK16" i="9"/>
  <c r="AL16" i="9"/>
  <c r="AM16" i="9"/>
  <c r="AN16" i="9"/>
  <c r="AI17" i="9"/>
  <c r="AJ17" i="9"/>
  <c r="AK17" i="9"/>
  <c r="AL17" i="9"/>
  <c r="AM17" i="9"/>
  <c r="AN17" i="9"/>
  <c r="AI18" i="9"/>
  <c r="AJ18" i="9"/>
  <c r="AK18" i="9"/>
  <c r="AL18" i="9"/>
  <c r="AM18" i="9"/>
  <c r="AN18" i="9"/>
  <c r="AI19" i="9"/>
  <c r="AJ19" i="9"/>
  <c r="AK19" i="9"/>
  <c r="AL19" i="9"/>
  <c r="AM19" i="9"/>
  <c r="AN19" i="9"/>
  <c r="AI20" i="9"/>
  <c r="AJ20" i="9"/>
  <c r="AK20" i="9"/>
  <c r="AL20" i="9"/>
  <c r="AM20" i="9"/>
  <c r="AN20" i="9"/>
  <c r="AI21" i="9"/>
  <c r="AJ21" i="9"/>
  <c r="AK21" i="9"/>
  <c r="AL21" i="9"/>
  <c r="AM21" i="9"/>
  <c r="AN21" i="9"/>
  <c r="AI22" i="9"/>
  <c r="AJ22" i="9"/>
  <c r="AK22" i="9"/>
  <c r="AL22" i="9"/>
  <c r="AM22" i="9"/>
  <c r="AN22" i="9"/>
  <c r="AI23" i="9"/>
  <c r="AJ23" i="9"/>
  <c r="AK23" i="9"/>
  <c r="AL23" i="9"/>
  <c r="AM23" i="9"/>
  <c r="AN23" i="9"/>
  <c r="AI24" i="9"/>
  <c r="AJ24" i="9"/>
  <c r="AK24" i="9"/>
  <c r="AL24" i="9"/>
  <c r="AM24" i="9"/>
  <c r="AN24" i="9"/>
  <c r="AI25" i="9"/>
  <c r="AJ25" i="9"/>
  <c r="AK25" i="9"/>
  <c r="AL25" i="9"/>
  <c r="AM25" i="9"/>
  <c r="AN25" i="9"/>
  <c r="AI26" i="9"/>
  <c r="AJ26" i="9"/>
  <c r="AK26" i="9"/>
  <c r="AL26" i="9"/>
  <c r="AM26" i="9"/>
  <c r="AN26" i="9"/>
  <c r="AI27" i="9"/>
  <c r="AJ27" i="9"/>
  <c r="AK27" i="9"/>
  <c r="AL27" i="9"/>
  <c r="AM27" i="9"/>
  <c r="AN27" i="9"/>
  <c r="AI28" i="9"/>
  <c r="AJ28" i="9"/>
  <c r="AK28" i="9"/>
  <c r="AL28" i="9"/>
  <c r="AM28" i="9"/>
  <c r="AN28" i="9"/>
  <c r="AI29" i="9"/>
  <c r="AJ29" i="9"/>
  <c r="AK29" i="9"/>
  <c r="AL29" i="9"/>
  <c r="AM29" i="9"/>
  <c r="AN29" i="9"/>
  <c r="AI30" i="9"/>
  <c r="AJ30" i="9"/>
  <c r="AK30" i="9"/>
  <c r="AL30" i="9"/>
  <c r="AM30" i="9"/>
  <c r="AN30" i="9"/>
  <c r="AI31" i="9"/>
  <c r="AJ31" i="9"/>
  <c r="AK31" i="9"/>
  <c r="AL31" i="9"/>
  <c r="AM31" i="9"/>
  <c r="AN31" i="9"/>
  <c r="AI32" i="9"/>
  <c r="AJ32" i="9"/>
  <c r="AK32" i="9"/>
  <c r="AL32" i="9"/>
  <c r="AM32" i="9"/>
  <c r="AN32" i="9"/>
  <c r="AI33" i="9"/>
  <c r="AJ33" i="9"/>
  <c r="AK33" i="9"/>
  <c r="AL33" i="9"/>
  <c r="AM33" i="9"/>
  <c r="AN33" i="9"/>
  <c r="AI34" i="9"/>
  <c r="AJ34" i="9"/>
  <c r="AK34" i="9"/>
  <c r="AL34" i="9"/>
  <c r="AM34" i="9"/>
  <c r="AN34" i="9"/>
  <c r="AI35" i="9"/>
  <c r="AJ35" i="9"/>
  <c r="AK35" i="9"/>
  <c r="AL35" i="9"/>
  <c r="AM35" i="9"/>
  <c r="AN35" i="9"/>
  <c r="AI36" i="9"/>
  <c r="AJ36" i="9"/>
  <c r="AK36" i="9"/>
  <c r="AL36" i="9"/>
  <c r="AM36" i="9"/>
  <c r="AN36" i="9"/>
  <c r="AI37" i="9"/>
  <c r="AJ37" i="9"/>
  <c r="AK37" i="9"/>
  <c r="AL37" i="9"/>
  <c r="AM37" i="9"/>
  <c r="AN37" i="9"/>
  <c r="AI38" i="9"/>
  <c r="AJ38" i="9"/>
  <c r="AK38" i="9"/>
  <c r="AL38" i="9"/>
  <c r="AM38" i="9"/>
  <c r="AN38" i="9"/>
  <c r="AI39" i="9"/>
  <c r="AJ39" i="9"/>
  <c r="AK39" i="9"/>
  <c r="AL39" i="9"/>
  <c r="AM39" i="9"/>
  <c r="AN39" i="9"/>
  <c r="AI40" i="9"/>
  <c r="AJ40" i="9"/>
  <c r="AK40" i="9"/>
  <c r="AL40" i="9"/>
  <c r="AM40" i="9"/>
  <c r="AN40" i="9"/>
  <c r="AI41" i="9"/>
  <c r="AJ41" i="9"/>
  <c r="AK41" i="9"/>
  <c r="AL41" i="9"/>
  <c r="AM41" i="9"/>
  <c r="AN41" i="9"/>
  <c r="AI42" i="9"/>
  <c r="AJ42" i="9"/>
  <c r="AK42" i="9"/>
  <c r="AL42" i="9"/>
  <c r="AM42" i="9"/>
  <c r="AN42" i="9"/>
  <c r="AI43" i="9"/>
  <c r="AJ43" i="9"/>
  <c r="AK43" i="9"/>
  <c r="AL43" i="9"/>
  <c r="AM43" i="9"/>
  <c r="AN43" i="9"/>
  <c r="AI44" i="9"/>
  <c r="AJ44" i="9"/>
  <c r="AK44" i="9"/>
  <c r="AL44" i="9"/>
  <c r="AM44" i="9"/>
  <c r="AN44" i="9"/>
  <c r="AI45" i="9"/>
  <c r="AJ45" i="9"/>
  <c r="AK45" i="9"/>
  <c r="AL45" i="9"/>
  <c r="AM45" i="9"/>
  <c r="AN45" i="9"/>
  <c r="AI46" i="9"/>
  <c r="AJ46" i="9"/>
  <c r="AK46" i="9"/>
  <c r="AL46" i="9"/>
  <c r="AM46" i="9"/>
  <c r="AN46" i="9"/>
  <c r="AI47" i="9"/>
  <c r="AJ47" i="9"/>
  <c r="AK47" i="9"/>
  <c r="AL47" i="9"/>
  <c r="AM47" i="9"/>
  <c r="AN47" i="9"/>
  <c r="AI48" i="9"/>
  <c r="AJ48" i="9"/>
  <c r="AK48" i="9"/>
  <c r="AL48" i="9"/>
  <c r="AM48" i="9"/>
  <c r="AN48" i="9"/>
  <c r="AI49" i="9"/>
  <c r="AJ49" i="9"/>
  <c r="AK49" i="9"/>
  <c r="AL49" i="9"/>
  <c r="AM49" i="9"/>
  <c r="AN49" i="9"/>
  <c r="AI50" i="9"/>
  <c r="AJ50" i="9"/>
  <c r="AK50" i="9"/>
  <c r="AL50" i="9"/>
  <c r="AM50" i="9"/>
  <c r="AN50" i="9"/>
  <c r="AI51" i="9"/>
  <c r="AJ51" i="9"/>
  <c r="AK51" i="9"/>
  <c r="AL51" i="9"/>
  <c r="AM51" i="9"/>
  <c r="AN51" i="9"/>
  <c r="AI52" i="9"/>
  <c r="AJ52" i="9"/>
  <c r="AK52" i="9"/>
  <c r="AL52" i="9"/>
  <c r="AM52" i="9"/>
  <c r="AN52" i="9"/>
  <c r="AI53" i="9"/>
  <c r="AJ53" i="9"/>
  <c r="AK53" i="9"/>
  <c r="AL53" i="9"/>
  <c r="AM53" i="9"/>
  <c r="AN53" i="9"/>
  <c r="AI54" i="9"/>
  <c r="AJ54" i="9"/>
  <c r="AK54" i="9"/>
  <c r="AL54" i="9"/>
  <c r="AM54" i="9"/>
  <c r="AN54" i="9"/>
  <c r="AI55" i="9"/>
  <c r="AJ55" i="9"/>
  <c r="AK55" i="9"/>
  <c r="AL55" i="9"/>
  <c r="AM55" i="9"/>
  <c r="AN55" i="9"/>
  <c r="AI56" i="9"/>
  <c r="AJ56" i="9"/>
  <c r="AK56" i="9"/>
  <c r="AL56" i="9"/>
  <c r="AM56" i="9"/>
  <c r="AN56" i="9"/>
  <c r="AI57" i="9"/>
  <c r="AJ57" i="9"/>
  <c r="AK57" i="9"/>
  <c r="AL57" i="9"/>
  <c r="AM57" i="9"/>
  <c r="AN57" i="9"/>
  <c r="AI58" i="9"/>
  <c r="AJ58" i="9"/>
  <c r="AK58" i="9"/>
  <c r="AL58" i="9"/>
  <c r="AM58" i="9"/>
  <c r="AN58" i="9"/>
  <c r="AI59" i="9"/>
  <c r="AJ59" i="9"/>
  <c r="AK59" i="9"/>
  <c r="AL59" i="9"/>
  <c r="AM59" i="9"/>
  <c r="AN59" i="9"/>
  <c r="AI60" i="9"/>
  <c r="AJ60" i="9"/>
  <c r="AK60" i="9"/>
  <c r="AL60" i="9"/>
  <c r="AM60" i="9"/>
  <c r="AN60" i="9"/>
  <c r="AI61" i="9"/>
  <c r="AJ61" i="9"/>
  <c r="AK61" i="9"/>
  <c r="AL61" i="9"/>
  <c r="AM61" i="9"/>
  <c r="AN61" i="9"/>
  <c r="AI62" i="9"/>
  <c r="AJ62" i="9"/>
  <c r="AK62" i="9"/>
  <c r="AL62" i="9"/>
  <c r="AM62" i="9"/>
  <c r="AN62" i="9"/>
  <c r="AI63" i="9"/>
  <c r="AJ63" i="9"/>
  <c r="AK63" i="9"/>
  <c r="AL63" i="9"/>
  <c r="AM63" i="9"/>
  <c r="AN63" i="9"/>
  <c r="AI64" i="9"/>
  <c r="AJ64" i="9"/>
  <c r="AK64" i="9"/>
  <c r="AL64" i="9"/>
  <c r="AM64" i="9"/>
  <c r="AN64" i="9"/>
  <c r="AI65" i="9"/>
  <c r="AJ65" i="9"/>
  <c r="AK65" i="9"/>
  <c r="AL65" i="9"/>
  <c r="AM65" i="9"/>
  <c r="AN65" i="9"/>
  <c r="AI66" i="9"/>
  <c r="AJ66" i="9"/>
  <c r="AK66" i="9"/>
  <c r="AL66" i="9"/>
  <c r="AM66" i="9"/>
  <c r="AN66" i="9"/>
  <c r="AI67" i="9"/>
  <c r="AJ67" i="9"/>
  <c r="AK67" i="9"/>
  <c r="AL67" i="9"/>
  <c r="AM67" i="9"/>
  <c r="AN67" i="9"/>
  <c r="AI68" i="9"/>
  <c r="AJ68" i="9"/>
  <c r="AK68" i="9"/>
  <c r="AL68" i="9"/>
  <c r="AM68" i="9"/>
  <c r="AN68" i="9"/>
  <c r="AI69" i="9"/>
  <c r="AJ69" i="9"/>
  <c r="AK69" i="9"/>
  <c r="AL69" i="9"/>
  <c r="AM69" i="9"/>
  <c r="AN69" i="9"/>
  <c r="AI70" i="9"/>
  <c r="AJ70" i="9"/>
  <c r="AK70" i="9"/>
  <c r="AL70" i="9"/>
  <c r="AM70" i="9"/>
  <c r="AN70" i="9"/>
  <c r="AI71" i="9"/>
  <c r="AJ71" i="9"/>
  <c r="AK71" i="9"/>
  <c r="AL71" i="9"/>
  <c r="AM71" i="9"/>
  <c r="AN71" i="9"/>
  <c r="AI72" i="9"/>
  <c r="AJ72" i="9"/>
  <c r="AK72" i="9"/>
  <c r="AL72" i="9"/>
  <c r="AM72" i="9"/>
  <c r="AN72" i="9"/>
  <c r="AI73" i="9"/>
  <c r="AJ73" i="9"/>
  <c r="AK73" i="9"/>
  <c r="AL73" i="9"/>
  <c r="AM73" i="9"/>
  <c r="AN73" i="9"/>
  <c r="AI74" i="9"/>
  <c r="AJ74" i="9"/>
  <c r="AK74" i="9"/>
  <c r="AL74" i="9"/>
  <c r="AM74" i="9"/>
  <c r="AN74" i="9"/>
  <c r="AI75" i="9"/>
  <c r="AJ75" i="9"/>
  <c r="AK75" i="9"/>
  <c r="AL75" i="9"/>
  <c r="AM75" i="9"/>
  <c r="AN75" i="9"/>
  <c r="AI76" i="9"/>
  <c r="AJ76" i="9"/>
  <c r="AK76" i="9"/>
  <c r="AL76" i="9"/>
  <c r="AM76" i="9"/>
  <c r="AN76" i="9"/>
  <c r="AI77" i="9"/>
  <c r="AJ77" i="9"/>
  <c r="AK77" i="9"/>
  <c r="AL77" i="9"/>
  <c r="AM77" i="9"/>
  <c r="AN77" i="9"/>
  <c r="AI78" i="9"/>
  <c r="AJ78" i="9"/>
  <c r="AK78" i="9"/>
  <c r="AL78" i="9"/>
  <c r="AM78" i="9"/>
  <c r="AN78" i="9"/>
  <c r="AI79" i="9"/>
  <c r="AJ79" i="9"/>
  <c r="AK79" i="9"/>
  <c r="AL79" i="9"/>
  <c r="AM79" i="9"/>
  <c r="AN79" i="9"/>
  <c r="AI80" i="9"/>
  <c r="AJ80" i="9"/>
  <c r="AK80" i="9"/>
  <c r="AL80" i="9"/>
  <c r="AM80" i="9"/>
  <c r="AN80" i="9"/>
  <c r="AI81" i="9"/>
  <c r="AJ81" i="9"/>
  <c r="AK81" i="9"/>
  <c r="AL81" i="9"/>
  <c r="AM81" i="9"/>
  <c r="AN81" i="9"/>
  <c r="AI82" i="9"/>
  <c r="AJ82" i="9"/>
  <c r="AK82" i="9"/>
  <c r="AL82" i="9"/>
  <c r="AM82" i="9"/>
  <c r="AN82" i="9"/>
  <c r="AI83" i="9"/>
  <c r="AJ83" i="9"/>
  <c r="AK83" i="9"/>
  <c r="AL83" i="9"/>
  <c r="AM83" i="9"/>
  <c r="AN83" i="9"/>
  <c r="AI84" i="9"/>
  <c r="AJ84" i="9"/>
  <c r="AK84" i="9"/>
  <c r="AL84" i="9"/>
  <c r="AM84" i="9"/>
  <c r="AN84" i="9"/>
  <c r="AI85" i="9"/>
  <c r="AJ85" i="9"/>
  <c r="AK85" i="9"/>
  <c r="AL85" i="9"/>
  <c r="AM85" i="9"/>
  <c r="AN85" i="9"/>
  <c r="AI86" i="9"/>
  <c r="AJ86" i="9"/>
  <c r="AK86" i="9"/>
  <c r="AL86" i="9"/>
  <c r="AM86" i="9"/>
  <c r="AN86" i="9"/>
  <c r="AI87" i="9"/>
  <c r="AJ87" i="9"/>
  <c r="AK87" i="9"/>
  <c r="AL87" i="9"/>
  <c r="AM87" i="9"/>
  <c r="AN87" i="9"/>
  <c r="AI88" i="9"/>
  <c r="AJ88" i="9"/>
  <c r="AK88" i="9"/>
  <c r="AL88" i="9"/>
  <c r="AM88" i="9"/>
  <c r="AN88" i="9"/>
  <c r="AI89" i="9"/>
  <c r="AJ89" i="9"/>
  <c r="AK89" i="9"/>
  <c r="AL89" i="9"/>
  <c r="AM89" i="9"/>
  <c r="AN89" i="9"/>
  <c r="AI90" i="9"/>
  <c r="AJ90" i="9"/>
  <c r="AK90" i="9"/>
  <c r="AL90" i="9"/>
  <c r="AM90" i="9"/>
  <c r="AN90" i="9"/>
  <c r="AI91" i="9"/>
  <c r="AJ91" i="9"/>
  <c r="AK91" i="9"/>
  <c r="AL91" i="9"/>
  <c r="AM91" i="9"/>
  <c r="AN91" i="9"/>
  <c r="AI92" i="9"/>
  <c r="AJ92" i="9"/>
  <c r="AK92" i="9"/>
  <c r="AL92" i="9"/>
  <c r="AM92" i="9"/>
  <c r="AN92" i="9"/>
  <c r="AI93" i="9"/>
  <c r="AJ93" i="9"/>
  <c r="AK93" i="9"/>
  <c r="AL93" i="9"/>
  <c r="AM93" i="9"/>
  <c r="AN93" i="9"/>
  <c r="AI94" i="9"/>
  <c r="AJ94" i="9"/>
  <c r="AK94" i="9"/>
  <c r="AL94" i="9"/>
  <c r="AM94" i="9"/>
  <c r="AN94" i="9"/>
  <c r="AI95" i="9"/>
  <c r="AJ95" i="9"/>
  <c r="AK95" i="9"/>
  <c r="AL95" i="9"/>
  <c r="AM95" i="9"/>
  <c r="AN95" i="9"/>
  <c r="AI96" i="9"/>
  <c r="AJ96" i="9"/>
  <c r="AK96" i="9"/>
  <c r="AL96" i="9"/>
  <c r="AM96" i="9"/>
  <c r="AN96" i="9"/>
  <c r="AI97" i="9"/>
  <c r="AJ97" i="9"/>
  <c r="AK97" i="9"/>
  <c r="AL97" i="9"/>
  <c r="AM97" i="9"/>
  <c r="AN97" i="9"/>
  <c r="AI98" i="9"/>
  <c r="AJ98" i="9"/>
  <c r="AK98" i="9"/>
  <c r="AL98" i="9"/>
  <c r="AM98" i="9"/>
  <c r="AN98" i="9"/>
  <c r="AI99" i="9"/>
  <c r="AJ99" i="9"/>
  <c r="AK99" i="9"/>
  <c r="AL99" i="9"/>
  <c r="AM99" i="9"/>
  <c r="AN99" i="9"/>
  <c r="AI100" i="9"/>
  <c r="AJ100" i="9"/>
  <c r="AK100" i="9"/>
  <c r="AL100" i="9"/>
  <c r="AM100" i="9"/>
  <c r="AN100" i="9"/>
  <c r="AI101" i="9"/>
  <c r="AJ101" i="9"/>
  <c r="AK101" i="9"/>
  <c r="AL101" i="9"/>
  <c r="AM101" i="9"/>
  <c r="AN101" i="9"/>
  <c r="AI102" i="9"/>
  <c r="AJ102" i="9"/>
  <c r="AK102" i="9"/>
  <c r="AL102" i="9"/>
  <c r="AM102" i="9"/>
  <c r="AN102" i="9"/>
  <c r="AI103" i="9"/>
  <c r="AJ103" i="9"/>
  <c r="AK103" i="9"/>
  <c r="AL103" i="9"/>
  <c r="AM103" i="9"/>
  <c r="AN103" i="9"/>
  <c r="AI104" i="9"/>
  <c r="AJ104" i="9"/>
  <c r="AK104" i="9"/>
  <c r="AL104" i="9"/>
  <c r="AM104" i="9"/>
  <c r="AN104" i="9"/>
  <c r="AI105" i="9"/>
  <c r="AJ105" i="9"/>
  <c r="AK105" i="9"/>
  <c r="AL105" i="9"/>
  <c r="AM105" i="9"/>
  <c r="AN105" i="9"/>
  <c r="AI106" i="9"/>
  <c r="AJ106" i="9"/>
  <c r="AK106" i="9"/>
  <c r="AL106" i="9"/>
  <c r="AM106" i="9"/>
  <c r="AN106" i="9"/>
  <c r="AI107" i="9"/>
  <c r="AJ107" i="9"/>
  <c r="AK107" i="9"/>
  <c r="AL107" i="9"/>
  <c r="AM107" i="9"/>
  <c r="AN107" i="9"/>
  <c r="AI108" i="9"/>
  <c r="AJ108" i="9"/>
  <c r="AK108" i="9"/>
  <c r="AL108" i="9"/>
  <c r="AM108" i="9"/>
  <c r="AN108" i="9"/>
  <c r="AI109" i="9"/>
  <c r="AJ109" i="9"/>
  <c r="AK109" i="9"/>
  <c r="AL109" i="9"/>
  <c r="AM109" i="9"/>
  <c r="AN109" i="9"/>
  <c r="AI110" i="9"/>
  <c r="AJ110" i="9"/>
  <c r="AK110" i="9"/>
  <c r="AL110" i="9"/>
  <c r="AM110" i="9"/>
  <c r="AN110" i="9"/>
  <c r="AI111" i="9"/>
  <c r="AJ111" i="9"/>
  <c r="AK111" i="9"/>
  <c r="AL111" i="9"/>
  <c r="AM111" i="9"/>
  <c r="AN111" i="9"/>
  <c r="AI112" i="9"/>
  <c r="AJ112" i="9"/>
  <c r="AK112" i="9"/>
  <c r="AL112" i="9"/>
  <c r="AM112" i="9"/>
  <c r="AN112" i="9"/>
  <c r="AI113" i="9"/>
  <c r="AJ113" i="9"/>
  <c r="AK113" i="9"/>
  <c r="AL113" i="9"/>
  <c r="AM113" i="9"/>
  <c r="AN113" i="9"/>
  <c r="AI114" i="9"/>
  <c r="AJ114" i="9"/>
  <c r="AK114" i="9"/>
  <c r="AL114" i="9"/>
  <c r="AM114" i="9"/>
  <c r="AN114" i="9"/>
  <c r="AI115" i="9"/>
  <c r="AJ115" i="9"/>
  <c r="AK115" i="9"/>
  <c r="AL115" i="9"/>
  <c r="AM115" i="9"/>
  <c r="AN115" i="9"/>
  <c r="AI116" i="9"/>
  <c r="AJ116" i="9"/>
  <c r="AK116" i="9"/>
  <c r="AL116" i="9"/>
  <c r="AM116" i="9"/>
  <c r="AN116" i="9"/>
  <c r="AI117" i="9"/>
  <c r="AJ117" i="9"/>
  <c r="AK117" i="9"/>
  <c r="AL117" i="9"/>
  <c r="AM117" i="9"/>
  <c r="AN117" i="9"/>
  <c r="AI118" i="9"/>
  <c r="AJ118" i="9"/>
  <c r="AK118" i="9"/>
  <c r="AL118" i="9"/>
  <c r="AM118" i="9"/>
  <c r="AN118" i="9"/>
  <c r="AI119" i="9"/>
  <c r="AJ119" i="9"/>
  <c r="AK119" i="9"/>
  <c r="AL119" i="9"/>
  <c r="AM119" i="9"/>
  <c r="AN119" i="9"/>
  <c r="AI120" i="9"/>
  <c r="AJ120" i="9"/>
  <c r="AK120" i="9"/>
  <c r="AL120" i="9"/>
  <c r="AM120" i="9"/>
  <c r="AN120" i="9"/>
  <c r="AI121" i="9"/>
  <c r="AJ121" i="9"/>
  <c r="AK121" i="9"/>
  <c r="AL121" i="9"/>
  <c r="AM121" i="9"/>
  <c r="AN121" i="9"/>
  <c r="AI122" i="9"/>
  <c r="AJ122" i="9"/>
  <c r="AK122" i="9"/>
  <c r="AL122" i="9"/>
  <c r="AM122" i="9"/>
  <c r="AN122" i="9"/>
  <c r="AI123" i="9"/>
  <c r="AJ123" i="9"/>
  <c r="AK123" i="9"/>
  <c r="AL123" i="9"/>
  <c r="AM123" i="9"/>
  <c r="AN123" i="9"/>
  <c r="AI124" i="9"/>
  <c r="AJ124" i="9"/>
  <c r="AK124" i="9"/>
  <c r="AL124" i="9"/>
  <c r="AM124" i="9"/>
  <c r="AN124" i="9"/>
  <c r="AI125" i="9"/>
  <c r="AJ125" i="9"/>
  <c r="AK125" i="9"/>
  <c r="AL125" i="9"/>
  <c r="AM125" i="9"/>
  <c r="AN125" i="9"/>
  <c r="AI126" i="9"/>
  <c r="AJ126" i="9"/>
  <c r="AK126" i="9"/>
  <c r="AL126" i="9"/>
  <c r="AM126" i="9"/>
  <c r="AN126" i="9"/>
  <c r="AI127" i="9"/>
  <c r="AJ127" i="9"/>
  <c r="AK127" i="9"/>
  <c r="AL127" i="9"/>
  <c r="AM127" i="9"/>
  <c r="AN127" i="9"/>
  <c r="AI128" i="9"/>
  <c r="AJ128" i="9"/>
  <c r="AK128" i="9"/>
  <c r="AL128" i="9"/>
  <c r="AM128" i="9"/>
  <c r="AN128" i="9"/>
  <c r="AI129" i="9"/>
  <c r="AJ129" i="9"/>
  <c r="AK129" i="9"/>
  <c r="AL129" i="9"/>
  <c r="AM129" i="9"/>
  <c r="AN129" i="9"/>
  <c r="AI130" i="9"/>
  <c r="AJ130" i="9"/>
  <c r="AK130" i="9"/>
  <c r="AL130" i="9"/>
  <c r="AM130" i="9"/>
  <c r="AN130" i="9"/>
  <c r="AI131" i="9"/>
  <c r="AJ131" i="9"/>
  <c r="AK131" i="9"/>
  <c r="AL131" i="9"/>
  <c r="AM131" i="9"/>
  <c r="AN131" i="9"/>
  <c r="AI132" i="9"/>
  <c r="AJ132" i="9"/>
  <c r="AK132" i="9"/>
  <c r="AL132" i="9"/>
  <c r="AM132" i="9"/>
  <c r="AN132" i="9"/>
  <c r="AI133" i="9"/>
  <c r="AJ133" i="9"/>
  <c r="AK133" i="9"/>
  <c r="AL133" i="9"/>
  <c r="AM133" i="9"/>
  <c r="AN133" i="9"/>
  <c r="AI134" i="9"/>
  <c r="AJ134" i="9"/>
  <c r="AK134" i="9"/>
  <c r="AL134" i="9"/>
  <c r="AM134" i="9"/>
  <c r="AN134" i="9"/>
  <c r="AI135" i="9"/>
  <c r="AJ135" i="9"/>
  <c r="AK135" i="9"/>
  <c r="AL135" i="9"/>
  <c r="AM135" i="9"/>
  <c r="AN135" i="9"/>
  <c r="AI136" i="9"/>
  <c r="AJ136" i="9"/>
  <c r="AK136" i="9"/>
  <c r="AL136" i="9"/>
  <c r="AM136" i="9"/>
  <c r="AN136" i="9"/>
  <c r="AI137" i="9"/>
  <c r="AJ137" i="9"/>
  <c r="AK137" i="9"/>
  <c r="AL137" i="9"/>
  <c r="AM137" i="9"/>
  <c r="AN137" i="9"/>
  <c r="AI138" i="9"/>
  <c r="AJ138" i="9"/>
  <c r="AK138" i="9"/>
  <c r="AL138" i="9"/>
  <c r="AM138" i="9"/>
  <c r="AN138" i="9"/>
  <c r="AI139" i="9"/>
  <c r="AJ139" i="9"/>
  <c r="AK139" i="9"/>
  <c r="AL139" i="9"/>
  <c r="AM139" i="9"/>
  <c r="AN139" i="9"/>
  <c r="AI140" i="9"/>
  <c r="AJ140" i="9"/>
  <c r="AK140" i="9"/>
  <c r="AL140" i="9"/>
  <c r="AM140" i="9"/>
  <c r="AN140" i="9"/>
  <c r="AI141" i="9"/>
  <c r="AJ141" i="9"/>
  <c r="AK141" i="9"/>
  <c r="AL141" i="9"/>
  <c r="AM141" i="9"/>
  <c r="AN141" i="9"/>
  <c r="AI142" i="9"/>
  <c r="AJ142" i="9"/>
  <c r="AK142" i="9"/>
  <c r="AL142" i="9"/>
  <c r="AM142" i="9"/>
  <c r="AN142" i="9"/>
  <c r="AI143" i="9"/>
  <c r="AJ143" i="9"/>
  <c r="AK143" i="9"/>
  <c r="AL143" i="9"/>
  <c r="AM143" i="9"/>
  <c r="AN143" i="9"/>
  <c r="AI144" i="9"/>
  <c r="AJ144" i="9"/>
  <c r="AK144" i="9"/>
  <c r="AL144" i="9"/>
  <c r="AM144" i="9"/>
  <c r="AN144" i="9"/>
  <c r="AI145" i="9"/>
  <c r="AJ145" i="9"/>
  <c r="AK145" i="9"/>
  <c r="AL145" i="9"/>
  <c r="AM145" i="9"/>
  <c r="AN145" i="9"/>
  <c r="AI146" i="9"/>
  <c r="AJ146" i="9"/>
  <c r="AK146" i="9"/>
  <c r="AL146" i="9"/>
  <c r="AM146" i="9"/>
  <c r="AN146" i="9"/>
  <c r="AI147" i="9"/>
  <c r="AJ147" i="9"/>
  <c r="AK147" i="9"/>
  <c r="AL147" i="9"/>
  <c r="AM147" i="9"/>
  <c r="AN147" i="9"/>
  <c r="AI148" i="9"/>
  <c r="AJ148" i="9"/>
  <c r="AK148" i="9"/>
  <c r="AL148" i="9"/>
  <c r="AM148" i="9"/>
  <c r="AN148" i="9"/>
  <c r="AI149" i="9"/>
  <c r="AJ149" i="9"/>
  <c r="AK149" i="9"/>
  <c r="AL149" i="9"/>
  <c r="AM149" i="9"/>
  <c r="AN149" i="9"/>
  <c r="AI150" i="9"/>
  <c r="AJ150" i="9"/>
  <c r="AK150" i="9"/>
  <c r="AL150" i="9"/>
  <c r="AM150" i="9"/>
  <c r="AN150" i="9"/>
  <c r="AI151" i="9"/>
  <c r="AJ151" i="9"/>
  <c r="AK151" i="9"/>
  <c r="AL151" i="9"/>
  <c r="AM151" i="9"/>
  <c r="AN151" i="9"/>
  <c r="AI152" i="9"/>
  <c r="AJ152" i="9"/>
  <c r="AK152" i="9"/>
  <c r="AL152" i="9"/>
  <c r="AM152" i="9"/>
  <c r="AN152" i="9"/>
  <c r="AI153" i="9"/>
  <c r="AJ153" i="9"/>
  <c r="AK153" i="9"/>
  <c r="AL153" i="9"/>
  <c r="AM153" i="9"/>
  <c r="AN153" i="9"/>
  <c r="AI154" i="9"/>
  <c r="AJ154" i="9"/>
  <c r="AK154" i="9"/>
  <c r="AL154" i="9"/>
  <c r="AM154" i="9"/>
  <c r="AN154" i="9"/>
  <c r="AI155" i="9"/>
  <c r="AJ155" i="9"/>
  <c r="AK155" i="9"/>
  <c r="AL155" i="9"/>
  <c r="AM155" i="9"/>
  <c r="AN155" i="9"/>
  <c r="AI156" i="9"/>
  <c r="AJ156" i="9"/>
  <c r="AK156" i="9"/>
  <c r="AL156" i="9"/>
  <c r="AM156" i="9"/>
  <c r="AN156" i="9"/>
  <c r="AI157" i="9"/>
  <c r="AJ157" i="9"/>
  <c r="AK157" i="9"/>
  <c r="AL157" i="9"/>
  <c r="AM157" i="9"/>
  <c r="AN157" i="9"/>
  <c r="AI158" i="9"/>
  <c r="AJ158" i="9"/>
  <c r="AK158" i="9"/>
  <c r="AL158" i="9"/>
  <c r="AM158" i="9"/>
  <c r="AN158" i="9"/>
  <c r="AI159" i="9"/>
  <c r="AJ159" i="9"/>
  <c r="AK159" i="9"/>
  <c r="AL159" i="9"/>
  <c r="AM159" i="9"/>
  <c r="AN159" i="9"/>
  <c r="AI160" i="9"/>
  <c r="AJ160" i="9"/>
  <c r="AK160" i="9"/>
  <c r="AL160" i="9"/>
  <c r="AM160" i="9"/>
  <c r="AN160" i="9"/>
  <c r="AI161" i="9"/>
  <c r="AJ161" i="9"/>
  <c r="AK161" i="9"/>
  <c r="AL161" i="9"/>
  <c r="AM161" i="9"/>
  <c r="AN161" i="9"/>
  <c r="AI162" i="9"/>
  <c r="AJ162" i="9"/>
  <c r="AK162" i="9"/>
  <c r="AL162" i="9"/>
  <c r="AM162" i="9"/>
  <c r="AN162" i="9"/>
  <c r="AI163" i="9"/>
  <c r="AJ163" i="9"/>
  <c r="AK163" i="9"/>
  <c r="AL163" i="9"/>
  <c r="AM163" i="9"/>
  <c r="AN163" i="9"/>
  <c r="AI164" i="9"/>
  <c r="AJ164" i="9"/>
  <c r="AK164" i="9"/>
  <c r="AL164" i="9"/>
  <c r="AM164" i="9"/>
  <c r="AN164" i="9"/>
  <c r="AI165" i="9"/>
  <c r="AJ165" i="9"/>
  <c r="AK165" i="9"/>
  <c r="AL165" i="9"/>
  <c r="AM165" i="9"/>
  <c r="AN165" i="9"/>
  <c r="AI166" i="9"/>
  <c r="AJ166" i="9"/>
  <c r="AK166" i="9"/>
  <c r="AL166" i="9"/>
  <c r="AM166" i="9"/>
  <c r="AN166" i="9"/>
  <c r="AI167" i="9"/>
  <c r="AJ167" i="9"/>
  <c r="AK167" i="9"/>
  <c r="AL167" i="9"/>
  <c r="AM167" i="9"/>
  <c r="AN167" i="9"/>
  <c r="AI168" i="9"/>
  <c r="AJ168" i="9"/>
  <c r="AK168" i="9"/>
  <c r="AL168" i="9"/>
  <c r="AM168" i="9"/>
  <c r="AN168" i="9"/>
  <c r="AI169" i="9"/>
  <c r="AJ169" i="9"/>
  <c r="AK169" i="9"/>
  <c r="AL169" i="9"/>
  <c r="AM169" i="9"/>
  <c r="AN169" i="9"/>
  <c r="AI170" i="9"/>
  <c r="AJ170" i="9"/>
  <c r="AK170" i="9"/>
  <c r="AL170" i="9"/>
  <c r="AM170" i="9"/>
  <c r="AN170" i="9"/>
  <c r="AI171" i="9"/>
  <c r="AJ171" i="9"/>
  <c r="AK171" i="9"/>
  <c r="AL171" i="9"/>
  <c r="AM171" i="9"/>
  <c r="AN171" i="9"/>
  <c r="AI172" i="9"/>
  <c r="AJ172" i="9"/>
  <c r="AK172" i="9"/>
  <c r="AL172" i="9"/>
  <c r="AM172" i="9"/>
  <c r="AN172" i="9"/>
  <c r="AI173" i="9"/>
  <c r="AJ173" i="9"/>
  <c r="AK173" i="9"/>
  <c r="AL173" i="9"/>
  <c r="AM173" i="9"/>
  <c r="AN173" i="9"/>
  <c r="AI174" i="9"/>
  <c r="AJ174" i="9"/>
  <c r="AK174" i="9"/>
  <c r="AL174" i="9"/>
  <c r="AM174" i="9"/>
  <c r="AN174" i="9"/>
  <c r="AI175" i="9"/>
  <c r="AJ175" i="9"/>
  <c r="AK175" i="9"/>
  <c r="AL175" i="9"/>
  <c r="AM175" i="9"/>
  <c r="AN175" i="9"/>
  <c r="AI176" i="9"/>
  <c r="AJ176" i="9"/>
  <c r="AK176" i="9"/>
  <c r="AL176" i="9"/>
  <c r="AM176" i="9"/>
  <c r="AN176" i="9"/>
  <c r="AI177" i="9"/>
  <c r="AJ177" i="9"/>
  <c r="AK177" i="9"/>
  <c r="AL177" i="9"/>
  <c r="AM177" i="9"/>
  <c r="AN177" i="9"/>
  <c r="AI178" i="9"/>
  <c r="AJ178" i="9"/>
  <c r="AK178" i="9"/>
  <c r="AL178" i="9"/>
  <c r="AM178" i="9"/>
  <c r="AN178" i="9"/>
  <c r="AI179" i="9"/>
  <c r="AJ179" i="9"/>
  <c r="AK179" i="9"/>
  <c r="AL179" i="9"/>
  <c r="AM179" i="9"/>
  <c r="AN179" i="9"/>
  <c r="AI180" i="9"/>
  <c r="AJ180" i="9"/>
  <c r="AK180" i="9"/>
  <c r="AL180" i="9"/>
  <c r="AM180" i="9"/>
  <c r="AN180" i="9"/>
  <c r="AI181" i="9"/>
  <c r="AJ181" i="9"/>
  <c r="AK181" i="9"/>
  <c r="AL181" i="9"/>
  <c r="AM181" i="9"/>
  <c r="AN181" i="9"/>
  <c r="AI182" i="9"/>
  <c r="AJ182" i="9"/>
  <c r="AK182" i="9"/>
  <c r="AL182" i="9"/>
  <c r="AM182" i="9"/>
  <c r="AN182" i="9"/>
  <c r="AI183" i="9"/>
  <c r="AJ183" i="9"/>
  <c r="AK183" i="9"/>
  <c r="AL183" i="9"/>
  <c r="AM183" i="9"/>
  <c r="AN183" i="9"/>
  <c r="AI184" i="9"/>
  <c r="AJ184" i="9"/>
  <c r="AK184" i="9"/>
  <c r="AL184" i="9"/>
  <c r="AM184" i="9"/>
  <c r="AN184" i="9"/>
  <c r="AI185" i="9"/>
  <c r="AJ185" i="9"/>
  <c r="AK185" i="9"/>
  <c r="AL185" i="9"/>
  <c r="AM185" i="9"/>
  <c r="AN185" i="9"/>
  <c r="AI186" i="9"/>
  <c r="AJ186" i="9"/>
  <c r="AK186" i="9"/>
  <c r="AL186" i="9"/>
  <c r="AM186" i="9"/>
  <c r="AN186" i="9"/>
  <c r="AI187" i="9"/>
  <c r="AJ187" i="9"/>
  <c r="AK187" i="9"/>
  <c r="AL187" i="9"/>
  <c r="AM187" i="9"/>
  <c r="AN187" i="9"/>
  <c r="AI188" i="9"/>
  <c r="AJ188" i="9"/>
  <c r="AK188" i="9"/>
  <c r="AL188" i="9"/>
  <c r="AM188" i="9"/>
  <c r="AN188" i="9"/>
  <c r="AI189" i="9"/>
  <c r="AJ189" i="9"/>
  <c r="AK189" i="9"/>
  <c r="AL189" i="9"/>
  <c r="AM189" i="9"/>
  <c r="AN189" i="9"/>
  <c r="AI190" i="9"/>
  <c r="AJ190" i="9"/>
  <c r="AK190" i="9"/>
  <c r="AL190" i="9"/>
  <c r="AM190" i="9"/>
  <c r="AN190" i="9"/>
  <c r="AI191" i="9"/>
  <c r="AJ191" i="9"/>
  <c r="AK191" i="9"/>
  <c r="AL191" i="9"/>
  <c r="AM191" i="9"/>
  <c r="AN191" i="9"/>
  <c r="AI192" i="9"/>
  <c r="AJ192" i="9"/>
  <c r="AK192" i="9"/>
  <c r="AL192" i="9"/>
  <c r="AM192" i="9"/>
  <c r="AN192" i="9"/>
  <c r="AI193" i="9"/>
  <c r="AJ193" i="9"/>
  <c r="AK193" i="9"/>
  <c r="AL193" i="9"/>
  <c r="AM193" i="9"/>
  <c r="AN193" i="9"/>
  <c r="AI194" i="9"/>
  <c r="AJ194" i="9"/>
  <c r="AK194" i="9"/>
  <c r="AL194" i="9"/>
  <c r="AM194" i="9"/>
  <c r="AN194" i="9"/>
  <c r="AI195" i="9"/>
  <c r="AJ195" i="9"/>
  <c r="AK195" i="9"/>
  <c r="AL195" i="9"/>
  <c r="AM195" i="9"/>
  <c r="AN195" i="9"/>
  <c r="AI196" i="9"/>
  <c r="AJ196" i="9"/>
  <c r="AK196" i="9"/>
  <c r="AL196" i="9"/>
  <c r="AM196" i="9"/>
  <c r="AN196" i="9"/>
  <c r="AI197" i="9"/>
  <c r="AJ197" i="9"/>
  <c r="AK197" i="9"/>
  <c r="AL197" i="9"/>
  <c r="AM197" i="9"/>
  <c r="AN197" i="9"/>
  <c r="AI198" i="9"/>
  <c r="AJ198" i="9"/>
  <c r="AK198" i="9"/>
  <c r="AL198" i="9"/>
  <c r="AM198" i="9"/>
  <c r="AN198" i="9"/>
  <c r="AI199" i="9"/>
  <c r="AJ199" i="9"/>
  <c r="AK199" i="9"/>
  <c r="AL199" i="9"/>
  <c r="AM199" i="9"/>
  <c r="AN199" i="9"/>
  <c r="AI200" i="9"/>
  <c r="AJ200" i="9"/>
  <c r="AK200" i="9"/>
  <c r="AL200" i="9"/>
  <c r="AM200" i="9"/>
  <c r="AN200" i="9"/>
  <c r="AI201" i="9"/>
  <c r="AJ201" i="9"/>
  <c r="AK201" i="9"/>
  <c r="AL201" i="9"/>
  <c r="AM201" i="9"/>
  <c r="AN201" i="9"/>
  <c r="AI202" i="9"/>
  <c r="AJ202" i="9"/>
  <c r="AK202" i="9"/>
  <c r="AL202" i="9"/>
  <c r="AM202" i="9"/>
  <c r="AN202" i="9"/>
  <c r="AI203" i="9"/>
  <c r="AJ203" i="9"/>
  <c r="AK203" i="9"/>
  <c r="AL203" i="9"/>
  <c r="AM203" i="9"/>
  <c r="AN203" i="9"/>
  <c r="AI204" i="9"/>
  <c r="AJ204" i="9"/>
  <c r="AK204" i="9"/>
  <c r="AL204" i="9"/>
  <c r="AM204" i="9"/>
  <c r="AN204" i="9"/>
  <c r="AI205" i="9"/>
  <c r="AJ205" i="9"/>
  <c r="AK205" i="9"/>
  <c r="AL205" i="9"/>
  <c r="AM205" i="9"/>
  <c r="AN205" i="9"/>
  <c r="AI206" i="9"/>
  <c r="AJ206" i="9"/>
  <c r="AK206" i="9"/>
  <c r="AL206" i="9"/>
  <c r="AM206" i="9"/>
  <c r="AN206" i="9"/>
  <c r="AI207" i="9"/>
  <c r="AJ207" i="9"/>
  <c r="AK207" i="9"/>
  <c r="AL207" i="9"/>
  <c r="AM207" i="9"/>
  <c r="AN207" i="9"/>
  <c r="AI208" i="9"/>
  <c r="AJ208" i="9"/>
  <c r="AK208" i="9"/>
  <c r="AL208" i="9"/>
  <c r="AM208" i="9"/>
  <c r="AN208" i="9"/>
  <c r="AI209" i="9"/>
  <c r="AJ209" i="9"/>
  <c r="AK209" i="9"/>
  <c r="AL209" i="9"/>
  <c r="AM209" i="9"/>
  <c r="AN209" i="9"/>
  <c r="AI210" i="9"/>
  <c r="AJ210" i="9"/>
  <c r="AK210" i="9"/>
  <c r="AL210" i="9"/>
  <c r="AM210" i="9"/>
  <c r="AN210" i="9"/>
  <c r="AI211" i="9"/>
  <c r="AJ211" i="9"/>
  <c r="AK211" i="9"/>
  <c r="AL211" i="9"/>
  <c r="AM211" i="9"/>
  <c r="AN211" i="9"/>
  <c r="AI212" i="9"/>
  <c r="AJ212" i="9"/>
  <c r="AK212" i="9"/>
  <c r="AL212" i="9"/>
  <c r="AM212" i="9"/>
  <c r="AN212" i="9"/>
  <c r="AI213" i="9"/>
  <c r="AJ213" i="9"/>
  <c r="AK213" i="9"/>
  <c r="AL213" i="9"/>
  <c r="AM213" i="9"/>
  <c r="AN213" i="9"/>
  <c r="AI214" i="9"/>
  <c r="AJ214" i="9"/>
  <c r="AK214" i="9"/>
  <c r="AL214" i="9"/>
  <c r="AM214" i="9"/>
  <c r="AN214" i="9"/>
  <c r="AI215" i="9"/>
  <c r="AJ215" i="9"/>
  <c r="AK215" i="9"/>
  <c r="AL215" i="9"/>
  <c r="AM215" i="9"/>
  <c r="AN215" i="9"/>
  <c r="AI216" i="9"/>
  <c r="AJ216" i="9"/>
  <c r="AK216" i="9"/>
  <c r="AL216" i="9"/>
  <c r="AM216" i="9"/>
  <c r="AN216" i="9"/>
  <c r="AI217" i="9"/>
  <c r="AJ217" i="9"/>
  <c r="AK217" i="9"/>
  <c r="AL217" i="9"/>
  <c r="AM217" i="9"/>
  <c r="AN217" i="9"/>
  <c r="AI218" i="9"/>
  <c r="AJ218" i="9"/>
  <c r="AK218" i="9"/>
  <c r="AL218" i="9"/>
  <c r="AM218" i="9"/>
  <c r="AN218" i="9"/>
  <c r="AI219" i="9"/>
  <c r="AJ219" i="9"/>
  <c r="AK219" i="9"/>
  <c r="AL219" i="9"/>
  <c r="AM219" i="9"/>
  <c r="AN219" i="9"/>
  <c r="AI220" i="9"/>
  <c r="AJ220" i="9"/>
  <c r="AK220" i="9"/>
  <c r="AL220" i="9"/>
  <c r="AM220" i="9"/>
  <c r="AN220" i="9"/>
  <c r="AI221" i="9"/>
  <c r="AJ221" i="9"/>
  <c r="AK221" i="9"/>
  <c r="AL221" i="9"/>
  <c r="AM221" i="9"/>
  <c r="AN221" i="9"/>
  <c r="AI222" i="9"/>
  <c r="AJ222" i="9"/>
  <c r="AK222" i="9"/>
  <c r="AL222" i="9"/>
  <c r="AM222" i="9"/>
  <c r="AN222" i="9"/>
  <c r="AI223" i="9"/>
  <c r="AJ223" i="9"/>
  <c r="AK223" i="9"/>
  <c r="AL223" i="9"/>
  <c r="AM223" i="9"/>
  <c r="AN223" i="9"/>
  <c r="AI224" i="9"/>
  <c r="AJ224" i="9"/>
  <c r="AK224" i="9"/>
  <c r="AL224" i="9"/>
  <c r="AM224" i="9"/>
  <c r="AN224" i="9"/>
  <c r="AI225" i="9"/>
  <c r="AJ225" i="9"/>
  <c r="AK225" i="9"/>
  <c r="AL225" i="9"/>
  <c r="AM225" i="9"/>
  <c r="AN225" i="9"/>
  <c r="AI226" i="9"/>
  <c r="AJ226" i="9"/>
  <c r="AK226" i="9"/>
  <c r="AL226" i="9"/>
  <c r="AM226" i="9"/>
  <c r="AN226" i="9"/>
  <c r="AI227" i="9"/>
  <c r="AJ227" i="9"/>
  <c r="AK227" i="9"/>
  <c r="AL227" i="9"/>
  <c r="AM227" i="9"/>
  <c r="AN227" i="9"/>
  <c r="AI228" i="9"/>
  <c r="AJ228" i="9"/>
  <c r="AK228" i="9"/>
  <c r="AL228" i="9"/>
  <c r="AM228" i="9"/>
  <c r="AN228" i="9"/>
  <c r="AI229" i="9"/>
  <c r="AJ229" i="9"/>
  <c r="AK229" i="9"/>
  <c r="AL229" i="9"/>
  <c r="AM229" i="9"/>
  <c r="AN229" i="9"/>
  <c r="AI230" i="9"/>
  <c r="AJ230" i="9"/>
  <c r="AK230" i="9"/>
  <c r="AL230" i="9"/>
  <c r="AM230" i="9"/>
  <c r="AN230" i="9"/>
  <c r="AI231" i="9"/>
  <c r="AJ231" i="9"/>
  <c r="AK231" i="9"/>
  <c r="AL231" i="9"/>
  <c r="AM231" i="9"/>
  <c r="AN231" i="9"/>
  <c r="AI232" i="9"/>
  <c r="AJ232" i="9"/>
  <c r="AK232" i="9"/>
  <c r="AL232" i="9"/>
  <c r="AM232" i="9"/>
  <c r="AN232" i="9"/>
  <c r="AI233" i="9"/>
  <c r="AJ233" i="9"/>
  <c r="AK233" i="9"/>
  <c r="AL233" i="9"/>
  <c r="AM233" i="9"/>
  <c r="AN233" i="9"/>
  <c r="AI234" i="9"/>
  <c r="AJ234" i="9"/>
  <c r="AK234" i="9"/>
  <c r="AL234" i="9"/>
  <c r="AM234" i="9"/>
  <c r="AN234" i="9"/>
  <c r="AI235" i="9"/>
  <c r="AJ235" i="9"/>
  <c r="AK235" i="9"/>
  <c r="AL235" i="9"/>
  <c r="AM235" i="9"/>
  <c r="AN235" i="9"/>
  <c r="AI236" i="9"/>
  <c r="AJ236" i="9"/>
  <c r="AK236" i="9"/>
  <c r="AL236" i="9"/>
  <c r="AM236" i="9"/>
  <c r="AN236" i="9"/>
  <c r="AI237" i="9"/>
  <c r="AJ237" i="9"/>
  <c r="AK237" i="9"/>
  <c r="AL237" i="9"/>
  <c r="AM237" i="9"/>
  <c r="AN237" i="9"/>
  <c r="AI238" i="9"/>
  <c r="AJ238" i="9"/>
  <c r="AK238" i="9"/>
  <c r="AL238" i="9"/>
  <c r="AM238" i="9"/>
  <c r="AN238" i="9"/>
  <c r="AI239" i="9"/>
  <c r="AJ239" i="9"/>
  <c r="AK239" i="9"/>
  <c r="AL239" i="9"/>
  <c r="AM239" i="9"/>
  <c r="AN239" i="9"/>
  <c r="AI240" i="9"/>
  <c r="AJ240" i="9"/>
  <c r="AK240" i="9"/>
  <c r="AL240" i="9"/>
  <c r="AM240" i="9"/>
  <c r="AN240" i="9"/>
  <c r="AI241" i="9"/>
  <c r="AJ241" i="9"/>
  <c r="AK241" i="9"/>
  <c r="AL241" i="9"/>
  <c r="AM241" i="9"/>
  <c r="AN241" i="9"/>
  <c r="AI242" i="9"/>
  <c r="AJ242" i="9"/>
  <c r="AK242" i="9"/>
  <c r="AL242" i="9"/>
  <c r="AM242" i="9"/>
  <c r="AN242" i="9"/>
  <c r="AI243" i="9"/>
  <c r="AJ243" i="9"/>
  <c r="AK243" i="9"/>
  <c r="AL243" i="9"/>
  <c r="AM243" i="9"/>
  <c r="AN243" i="9"/>
  <c r="AI244" i="9"/>
  <c r="AJ244" i="9"/>
  <c r="AK244" i="9"/>
  <c r="AL244" i="9"/>
  <c r="AM244" i="9"/>
  <c r="AN244" i="9"/>
  <c r="AI245" i="9"/>
  <c r="AJ245" i="9"/>
  <c r="AK245" i="9"/>
  <c r="AL245" i="9"/>
  <c r="AM245" i="9"/>
  <c r="AN245" i="9"/>
  <c r="AI246" i="9"/>
  <c r="AJ246" i="9"/>
  <c r="AK246" i="9"/>
  <c r="AL246" i="9"/>
  <c r="AM246" i="9"/>
  <c r="AN246" i="9"/>
  <c r="AI247" i="9"/>
  <c r="AJ247" i="9"/>
  <c r="AK247" i="9"/>
  <c r="AL247" i="9"/>
  <c r="AM247" i="9"/>
  <c r="AN247" i="9"/>
  <c r="AI248" i="9"/>
  <c r="AJ248" i="9"/>
  <c r="AK248" i="9"/>
  <c r="AL248" i="9"/>
  <c r="AM248" i="9"/>
  <c r="AN248" i="9"/>
  <c r="AI249" i="9"/>
  <c r="AJ249" i="9"/>
  <c r="AK249" i="9"/>
  <c r="AL249" i="9"/>
  <c r="AM249" i="9"/>
  <c r="AN249" i="9"/>
  <c r="AI250" i="9"/>
  <c r="AJ250" i="9"/>
  <c r="AK250" i="9"/>
  <c r="AL250" i="9"/>
  <c r="AM250" i="9"/>
  <c r="AN250" i="9"/>
  <c r="AI251" i="9"/>
  <c r="AJ251" i="9"/>
  <c r="AK251" i="9"/>
  <c r="AL251" i="9"/>
  <c r="AM251" i="9"/>
  <c r="AN251" i="9"/>
  <c r="AI252" i="9"/>
  <c r="AJ252" i="9"/>
  <c r="AK252" i="9"/>
  <c r="AL252" i="9"/>
  <c r="AM252" i="9"/>
  <c r="AN252" i="9"/>
  <c r="AI253" i="9"/>
  <c r="AJ253" i="9"/>
  <c r="AK253" i="9"/>
  <c r="AL253" i="9"/>
  <c r="AM253" i="9"/>
  <c r="AN253" i="9"/>
  <c r="AI254" i="9"/>
  <c r="AJ254" i="9"/>
  <c r="AK254" i="9"/>
  <c r="AL254" i="9"/>
  <c r="AM254" i="9"/>
  <c r="AN254" i="9"/>
  <c r="AI255" i="9"/>
  <c r="AJ255" i="9"/>
  <c r="AK255" i="9"/>
  <c r="AL255" i="9"/>
  <c r="AM255" i="9"/>
  <c r="AN255" i="9"/>
  <c r="AI256" i="9"/>
  <c r="AJ256" i="9"/>
  <c r="AK256" i="9"/>
  <c r="AL256" i="9"/>
  <c r="AM256" i="9"/>
  <c r="AN256" i="9"/>
  <c r="AI257" i="9"/>
  <c r="AJ257" i="9"/>
  <c r="AK257" i="9"/>
  <c r="AL257" i="9"/>
  <c r="AM257" i="9"/>
  <c r="AN257" i="9"/>
  <c r="AI258" i="9"/>
  <c r="AJ258" i="9"/>
  <c r="AK258" i="9"/>
  <c r="AL258" i="9"/>
  <c r="AM258" i="9"/>
  <c r="AN258" i="9"/>
  <c r="AI259" i="9"/>
  <c r="AJ259" i="9"/>
  <c r="AK259" i="9"/>
  <c r="AL259" i="9"/>
  <c r="AM259" i="9"/>
  <c r="AN259" i="9"/>
  <c r="AI260" i="9"/>
  <c r="AJ260" i="9"/>
  <c r="AK260" i="9"/>
  <c r="AL260" i="9"/>
  <c r="AM260" i="9"/>
  <c r="AN260" i="9"/>
  <c r="AI261" i="9"/>
  <c r="AJ261" i="9"/>
  <c r="AK261" i="9"/>
  <c r="AL261" i="9"/>
  <c r="AM261" i="9"/>
  <c r="AN261" i="9"/>
  <c r="AI262" i="9"/>
  <c r="AJ262" i="9"/>
  <c r="AK262" i="9"/>
  <c r="AL262" i="9"/>
  <c r="AM262" i="9"/>
  <c r="AN262" i="9"/>
  <c r="AI263" i="9"/>
  <c r="AJ263" i="9"/>
  <c r="AK263" i="9"/>
  <c r="AL263" i="9"/>
  <c r="AM263" i="9"/>
  <c r="AN263" i="9"/>
  <c r="AI264" i="9"/>
  <c r="AJ264" i="9"/>
  <c r="AK264" i="9"/>
  <c r="AL264" i="9"/>
  <c r="AM264" i="9"/>
  <c r="AN264" i="9"/>
  <c r="AI265" i="9"/>
  <c r="AJ265" i="9"/>
  <c r="AK265" i="9"/>
  <c r="AL265" i="9"/>
  <c r="AM265" i="9"/>
  <c r="AN265" i="9"/>
  <c r="AI266" i="9"/>
  <c r="AJ266" i="9"/>
  <c r="AK266" i="9"/>
  <c r="AL266" i="9"/>
  <c r="AM266" i="9"/>
  <c r="AN266" i="9"/>
  <c r="AI267" i="9"/>
  <c r="AJ267" i="9"/>
  <c r="AK267" i="9"/>
  <c r="AL267" i="9"/>
  <c r="AM267" i="9"/>
  <c r="AN267" i="9"/>
  <c r="AI268" i="9"/>
  <c r="AJ268" i="9"/>
  <c r="AK268" i="9"/>
  <c r="AL268" i="9"/>
  <c r="AM268" i="9"/>
  <c r="AN268" i="9"/>
  <c r="AI269" i="9"/>
  <c r="AJ269" i="9"/>
  <c r="AK269" i="9"/>
  <c r="AL269" i="9"/>
  <c r="AM269" i="9"/>
  <c r="AN269" i="9"/>
  <c r="AI270" i="9"/>
  <c r="AJ270" i="9"/>
  <c r="AK270" i="9"/>
  <c r="AL270" i="9"/>
  <c r="AM270" i="9"/>
  <c r="AN270" i="9"/>
  <c r="AI271" i="9"/>
  <c r="AJ271" i="9"/>
  <c r="AK271" i="9"/>
  <c r="AL271" i="9"/>
  <c r="AM271" i="9"/>
  <c r="AN271" i="9"/>
  <c r="AI272" i="9"/>
  <c r="AJ272" i="9"/>
  <c r="AK272" i="9"/>
  <c r="AL272" i="9"/>
  <c r="AM272" i="9"/>
  <c r="AN272" i="9"/>
  <c r="AI273" i="9"/>
  <c r="AJ273" i="9"/>
  <c r="AK273" i="9"/>
  <c r="AL273" i="9"/>
  <c r="AM273" i="9"/>
  <c r="AN273" i="9"/>
  <c r="AI274" i="9"/>
  <c r="AJ274" i="9"/>
  <c r="AK274" i="9"/>
  <c r="AL274" i="9"/>
  <c r="AM274" i="9"/>
  <c r="AN274" i="9"/>
  <c r="AI275" i="9"/>
  <c r="AJ275" i="9"/>
  <c r="AK275" i="9"/>
  <c r="AL275" i="9"/>
  <c r="AM275" i="9"/>
  <c r="AN275" i="9"/>
  <c r="AI276" i="9"/>
  <c r="AJ276" i="9"/>
  <c r="AK276" i="9"/>
  <c r="AL276" i="9"/>
  <c r="AM276" i="9"/>
  <c r="AN276" i="9"/>
  <c r="AI277" i="9"/>
  <c r="AJ277" i="9"/>
  <c r="AK277" i="9"/>
  <c r="AL277" i="9"/>
  <c r="AM277" i="9"/>
  <c r="AN277" i="9"/>
  <c r="AI278" i="9"/>
  <c r="AJ278" i="9"/>
  <c r="AK278" i="9"/>
  <c r="AL278" i="9"/>
  <c r="AM278" i="9"/>
  <c r="AN278" i="9"/>
  <c r="AI279" i="9"/>
  <c r="AJ279" i="9"/>
  <c r="AK279" i="9"/>
  <c r="AL279" i="9"/>
  <c r="AM279" i="9"/>
  <c r="AN279" i="9"/>
  <c r="AI280" i="9"/>
  <c r="AJ280" i="9"/>
  <c r="AK280" i="9"/>
  <c r="AL280" i="9"/>
  <c r="AM280" i="9"/>
  <c r="AN280" i="9"/>
  <c r="AI281" i="9"/>
  <c r="AJ281" i="9"/>
  <c r="AK281" i="9"/>
  <c r="AL281" i="9"/>
  <c r="AM281" i="9"/>
  <c r="AN281" i="9"/>
  <c r="AI282" i="9"/>
  <c r="AJ282" i="9"/>
  <c r="AK282" i="9"/>
  <c r="AL282" i="9"/>
  <c r="AM282" i="9"/>
  <c r="AN282" i="9"/>
  <c r="AI283" i="9"/>
  <c r="AJ283" i="9"/>
  <c r="AK283" i="9"/>
  <c r="AL283" i="9"/>
  <c r="AM283" i="9"/>
  <c r="AN283" i="9"/>
  <c r="AI284" i="9"/>
  <c r="AJ284" i="9"/>
  <c r="AK284" i="9"/>
  <c r="AL284" i="9"/>
  <c r="AM284" i="9"/>
  <c r="AN284" i="9"/>
  <c r="AI285" i="9"/>
  <c r="AJ285" i="9"/>
  <c r="AK285" i="9"/>
  <c r="AL285" i="9"/>
  <c r="AM285" i="9"/>
  <c r="AN285" i="9"/>
  <c r="AI286" i="9"/>
  <c r="AJ286" i="9"/>
  <c r="AK286" i="9"/>
  <c r="AL286" i="9"/>
  <c r="AM286" i="9"/>
  <c r="AN286" i="9"/>
  <c r="AI287" i="9"/>
  <c r="AJ287" i="9"/>
  <c r="AK287" i="9"/>
  <c r="AL287" i="9"/>
  <c r="AM287" i="9"/>
  <c r="AN287" i="9"/>
  <c r="AI288" i="9"/>
  <c r="AJ288" i="9"/>
  <c r="AK288" i="9"/>
  <c r="AL288" i="9"/>
  <c r="AM288" i="9"/>
  <c r="AN288" i="9"/>
  <c r="AI289" i="9"/>
  <c r="AJ289" i="9"/>
  <c r="AK289" i="9"/>
  <c r="AL289" i="9"/>
  <c r="AM289" i="9"/>
  <c r="AN289" i="9"/>
  <c r="AI290" i="9"/>
  <c r="AJ290" i="9"/>
  <c r="AK290" i="9"/>
  <c r="AL290" i="9"/>
  <c r="AM290" i="9"/>
  <c r="AN290" i="9"/>
  <c r="AI291" i="9"/>
  <c r="AJ291" i="9"/>
  <c r="AK291" i="9"/>
  <c r="AL291" i="9"/>
  <c r="AM291" i="9"/>
  <c r="AN291" i="9"/>
  <c r="AI292" i="9"/>
  <c r="AJ292" i="9"/>
  <c r="AK292" i="9"/>
  <c r="AL292" i="9"/>
  <c r="AM292" i="9"/>
  <c r="AN292" i="9"/>
  <c r="AI293" i="9"/>
  <c r="AJ293" i="9"/>
  <c r="AK293" i="9"/>
  <c r="AL293" i="9"/>
  <c r="AM293" i="9"/>
  <c r="AN293" i="9"/>
  <c r="AI294" i="9"/>
  <c r="AJ294" i="9"/>
  <c r="AK294" i="9"/>
  <c r="AL294" i="9"/>
  <c r="AM294" i="9"/>
  <c r="AN294" i="9"/>
  <c r="AI295" i="9"/>
  <c r="AJ295" i="9"/>
  <c r="AK295" i="9"/>
  <c r="AL295" i="9"/>
  <c r="AM295" i="9"/>
  <c r="AN295" i="9"/>
  <c r="AI296" i="9"/>
  <c r="AJ296" i="9"/>
  <c r="AK296" i="9"/>
  <c r="AL296" i="9"/>
  <c r="AM296" i="9"/>
  <c r="AN296" i="9"/>
  <c r="AI297" i="9"/>
  <c r="AJ297" i="9"/>
  <c r="AK297" i="9"/>
  <c r="AL297" i="9"/>
  <c r="AM297" i="9"/>
  <c r="AN297" i="9"/>
  <c r="AI298" i="9"/>
  <c r="AJ298" i="9"/>
  <c r="AK298" i="9"/>
  <c r="AL298" i="9"/>
  <c r="AM298" i="9"/>
  <c r="AN298" i="9"/>
  <c r="AI299" i="9"/>
  <c r="AJ299" i="9"/>
  <c r="AK299" i="9"/>
  <c r="AL299" i="9"/>
  <c r="AM299" i="9"/>
  <c r="AN299" i="9"/>
  <c r="AI300" i="9"/>
  <c r="AJ300" i="9"/>
  <c r="AK300" i="9"/>
  <c r="AL300" i="9"/>
  <c r="AM300" i="9"/>
  <c r="AN300" i="9"/>
  <c r="AI301" i="9"/>
  <c r="AJ301" i="9"/>
  <c r="AK301" i="9"/>
  <c r="AL301" i="9"/>
  <c r="AM301" i="9"/>
  <c r="AN301" i="9"/>
  <c r="AI302" i="9"/>
  <c r="AJ302" i="9"/>
  <c r="AK302" i="9"/>
  <c r="AL302" i="9"/>
  <c r="AM302" i="9"/>
  <c r="AN302" i="9"/>
  <c r="AI303" i="9"/>
  <c r="AJ303" i="9"/>
  <c r="AK303" i="9"/>
  <c r="AL303" i="9"/>
  <c r="AM303" i="9"/>
  <c r="AN303" i="9"/>
  <c r="AI304" i="9"/>
  <c r="AJ304" i="9"/>
  <c r="AK304" i="9"/>
  <c r="AL304" i="9"/>
  <c r="AM304" i="9"/>
  <c r="AN304" i="9"/>
  <c r="AI305" i="9"/>
  <c r="AJ305" i="9"/>
  <c r="AK305" i="9"/>
  <c r="AL305" i="9"/>
  <c r="AM305" i="9"/>
  <c r="AN305" i="9"/>
  <c r="AI306" i="9"/>
  <c r="AJ306" i="9"/>
  <c r="AK306" i="9"/>
  <c r="AL306" i="9"/>
  <c r="AM306" i="9"/>
  <c r="AN306" i="9"/>
  <c r="AI307" i="9"/>
  <c r="AJ307" i="9"/>
  <c r="AK307" i="9"/>
  <c r="AL307" i="9"/>
  <c r="AM307" i="9"/>
  <c r="AN307" i="9"/>
  <c r="AI308" i="9"/>
  <c r="AJ308" i="9"/>
  <c r="AK308" i="9"/>
  <c r="AL308" i="9"/>
  <c r="AM308" i="9"/>
  <c r="AN308" i="9"/>
  <c r="AI3" i="9"/>
  <c r="AJ3" i="9"/>
  <c r="AK3" i="9"/>
  <c r="AL3" i="9"/>
  <c r="AM3" i="9"/>
  <c r="AN3" i="9"/>
  <c r="AI4" i="9"/>
  <c r="AJ4" i="9"/>
  <c r="AK4" i="9"/>
  <c r="AL4" i="9"/>
  <c r="AM4" i="9"/>
  <c r="AN4" i="9"/>
  <c r="AI5" i="9"/>
  <c r="AJ5" i="9"/>
  <c r="AK5" i="9"/>
  <c r="AL5" i="9"/>
  <c r="AM5" i="9"/>
  <c r="AN5" i="9"/>
  <c r="AI6" i="9"/>
  <c r="AJ6" i="9"/>
  <c r="AK6" i="9"/>
  <c r="AL6" i="9"/>
  <c r="AM6" i="9"/>
  <c r="AN6" i="9"/>
  <c r="AI2" i="9"/>
  <c r="AN2" i="9"/>
  <c r="AK2" i="9"/>
  <c r="AL2" i="9"/>
  <c r="AM2" i="9"/>
  <c r="AJ2" i="9"/>
  <c r="BK3" i="8"/>
  <c r="BK4" i="8"/>
  <c r="BK5" i="8"/>
  <c r="BK6" i="8"/>
  <c r="BK7" i="8"/>
  <c r="BK8" i="8"/>
  <c r="BK9" i="8"/>
  <c r="BK10" i="8"/>
  <c r="BK11" i="8"/>
  <c r="BK12" i="8"/>
  <c r="BK13" i="8"/>
  <c r="BK14" i="8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5" i="8"/>
  <c r="BK36" i="8"/>
  <c r="BK37" i="8"/>
  <c r="BK39" i="8"/>
  <c r="BK40" i="8"/>
  <c r="BK41" i="8"/>
  <c r="BK42" i="8"/>
  <c r="BK43" i="8"/>
  <c r="BK44" i="8"/>
  <c r="BK45" i="8"/>
  <c r="BK46" i="8"/>
  <c r="BK47" i="8"/>
  <c r="BK48" i="8"/>
  <c r="BK49" i="8"/>
  <c r="BK50" i="8"/>
  <c r="BK53" i="8"/>
  <c r="BK54" i="8"/>
  <c r="BK55" i="8"/>
  <c r="BK56" i="8"/>
  <c r="BK57" i="8"/>
  <c r="BK58" i="8"/>
  <c r="BK59" i="8"/>
  <c r="BK60" i="8"/>
  <c r="BK62" i="8"/>
  <c r="BK63" i="8"/>
  <c r="BK64" i="8"/>
  <c r="BK65" i="8"/>
  <c r="BK66" i="8"/>
  <c r="BK67" i="8"/>
  <c r="BK68" i="8"/>
  <c r="BK69" i="8"/>
  <c r="BK70" i="8"/>
  <c r="BK71" i="8"/>
  <c r="BK72" i="8"/>
  <c r="BK73" i="8"/>
  <c r="BK74" i="8"/>
  <c r="BK75" i="8"/>
  <c r="BK76" i="8"/>
  <c r="BK77" i="8"/>
  <c r="BK78" i="8"/>
  <c r="BK79" i="8"/>
  <c r="BK80" i="8"/>
  <c r="BK83" i="8"/>
  <c r="BK84" i="8"/>
  <c r="BK85" i="8"/>
  <c r="BK86" i="8"/>
  <c r="BK87" i="8"/>
  <c r="BK88" i="8"/>
  <c r="BK89" i="8"/>
  <c r="BK90" i="8"/>
  <c r="BK91" i="8"/>
  <c r="BK92" i="8"/>
  <c r="BK93" i="8"/>
  <c r="BK95" i="8"/>
  <c r="BK96" i="8"/>
  <c r="BK97" i="8"/>
  <c r="BK98" i="8"/>
  <c r="BK99" i="8"/>
  <c r="BK100" i="8"/>
  <c r="BK101" i="8"/>
  <c r="BK102" i="8"/>
  <c r="BK103" i="8"/>
  <c r="BK104" i="8"/>
  <c r="BK105" i="8"/>
  <c r="BK106" i="8"/>
  <c r="BK107" i="8"/>
  <c r="BK108" i="8"/>
  <c r="BK109" i="8"/>
  <c r="BK110" i="8"/>
  <c r="BK111" i="8"/>
  <c r="BK112" i="8"/>
  <c r="BK113" i="8"/>
  <c r="BK114" i="8"/>
  <c r="BK115" i="8"/>
  <c r="BK116" i="8"/>
  <c r="BK118" i="8"/>
  <c r="BK119" i="8"/>
  <c r="BK120" i="8"/>
  <c r="BK121" i="8"/>
  <c r="BK122" i="8"/>
  <c r="BK123" i="8"/>
  <c r="BK124" i="8"/>
  <c r="BK125" i="8"/>
  <c r="BK126" i="8"/>
  <c r="BK127" i="8"/>
  <c r="BK128" i="8"/>
  <c r="BK129" i="8"/>
  <c r="BK131" i="8"/>
  <c r="BK132" i="8"/>
  <c r="BK134" i="8"/>
  <c r="BK135" i="8"/>
  <c r="BK136" i="8"/>
  <c r="BK137" i="8"/>
  <c r="BK138" i="8"/>
  <c r="BK139" i="8"/>
  <c r="BK141" i="8"/>
  <c r="BK142" i="8"/>
  <c r="BK143" i="8"/>
  <c r="BK144" i="8"/>
  <c r="BK145" i="8"/>
  <c r="BK146" i="8"/>
  <c r="BK147" i="8"/>
  <c r="BK148" i="8"/>
  <c r="BK149" i="8"/>
  <c r="BK150" i="8"/>
  <c r="BK151" i="8"/>
  <c r="BK152" i="8"/>
  <c r="BK153" i="8"/>
  <c r="BK154" i="8"/>
  <c r="BK155" i="8"/>
  <c r="BK156" i="8"/>
  <c r="BK157" i="8"/>
  <c r="BK158" i="8"/>
  <c r="BK159" i="8"/>
  <c r="BK160" i="8"/>
  <c r="BK161" i="8"/>
  <c r="BK162" i="8"/>
  <c r="BK163" i="8"/>
  <c r="BK164" i="8"/>
  <c r="BK165" i="8"/>
  <c r="BK166" i="8"/>
  <c r="BK167" i="8"/>
  <c r="BK169" i="8"/>
  <c r="BK170" i="8"/>
  <c r="BK171" i="8"/>
  <c r="BK172" i="8"/>
  <c r="BK173" i="8"/>
  <c r="BK174" i="8"/>
  <c r="BK175" i="8"/>
  <c r="BK176" i="8"/>
  <c r="BK177" i="8"/>
  <c r="BK178" i="8"/>
  <c r="BK179" i="8"/>
  <c r="BK180" i="8"/>
  <c r="BK181" i="8"/>
  <c r="BK182" i="8"/>
  <c r="BK183" i="8"/>
  <c r="BK184" i="8"/>
  <c r="BK185" i="8"/>
  <c r="BK186" i="8"/>
  <c r="BK187" i="8"/>
  <c r="BK188" i="8"/>
  <c r="BK189" i="8"/>
  <c r="BK190" i="8"/>
  <c r="BK191" i="8"/>
  <c r="BK192" i="8"/>
  <c r="BK193" i="8"/>
  <c r="BK194" i="8"/>
  <c r="BK195" i="8"/>
  <c r="BK196" i="8"/>
  <c r="BK197" i="8"/>
  <c r="BK198" i="8"/>
  <c r="BK199" i="8"/>
  <c r="BK200" i="8"/>
  <c r="BK201" i="8"/>
  <c r="BK202" i="8"/>
  <c r="BK203" i="8"/>
  <c r="BK204" i="8"/>
  <c r="BK205" i="8"/>
  <c r="BK206" i="8"/>
  <c r="BK207" i="8"/>
  <c r="BK208" i="8"/>
  <c r="BK209" i="8"/>
  <c r="BK210" i="8"/>
  <c r="BK211" i="8"/>
  <c r="BK212" i="8"/>
  <c r="BK213" i="8"/>
  <c r="BK214" i="8"/>
  <c r="BK215" i="8"/>
  <c r="BK216" i="8"/>
  <c r="BK217" i="8"/>
  <c r="BK218" i="8"/>
  <c r="BK219" i="8"/>
  <c r="BK220" i="8"/>
  <c r="BK221" i="8"/>
  <c r="BK222" i="8"/>
  <c r="BK223" i="8"/>
  <c r="BK224" i="8"/>
  <c r="BK226" i="8"/>
  <c r="BK227" i="8"/>
  <c r="BK228" i="8"/>
  <c r="BK229" i="8"/>
  <c r="BK230" i="8"/>
  <c r="BK231" i="8"/>
  <c r="BK233" i="8"/>
  <c r="BK234" i="8"/>
  <c r="BK235" i="8"/>
  <c r="BK236" i="8"/>
  <c r="BK237" i="8"/>
  <c r="BK238" i="8"/>
  <c r="BK239" i="8"/>
  <c r="BK240" i="8"/>
  <c r="BK241" i="8"/>
  <c r="BK242" i="8"/>
  <c r="BK243" i="8"/>
  <c r="BK244" i="8"/>
  <c r="BK245" i="8"/>
  <c r="BK246" i="8"/>
  <c r="BK247" i="8"/>
  <c r="BK248" i="8"/>
  <c r="BK250" i="8"/>
  <c r="BK251" i="8"/>
  <c r="BK252" i="8"/>
  <c r="BK253" i="8"/>
  <c r="BK254" i="8"/>
  <c r="BK255" i="8"/>
  <c r="BK256" i="8"/>
  <c r="BK257" i="8"/>
  <c r="BK258" i="8"/>
  <c r="BK259" i="8"/>
  <c r="BK260" i="8"/>
  <c r="BK261" i="8"/>
  <c r="BK262" i="8"/>
  <c r="BK263" i="8"/>
  <c r="BK264" i="8"/>
  <c r="BK265" i="8"/>
  <c r="BK266" i="8"/>
  <c r="BK267" i="8"/>
  <c r="BK268" i="8"/>
  <c r="BK269" i="8"/>
  <c r="BK270" i="8"/>
  <c r="BK271" i="8"/>
  <c r="BK272" i="8"/>
  <c r="BK273" i="8"/>
  <c r="BK274" i="8"/>
  <c r="BK275" i="8"/>
  <c r="BK276" i="8"/>
  <c r="BK277" i="8"/>
  <c r="BK278" i="8"/>
  <c r="BK279" i="8"/>
  <c r="BK280" i="8"/>
  <c r="BK281" i="8"/>
  <c r="BK282" i="8"/>
  <c r="BK283" i="8"/>
  <c r="BK284" i="8"/>
  <c r="BK285" i="8"/>
  <c r="BK287" i="8"/>
  <c r="BK288" i="8"/>
  <c r="BK289" i="8"/>
  <c r="BK290" i="8"/>
  <c r="BK291" i="8"/>
  <c r="BK292" i="8"/>
  <c r="BK293" i="8"/>
  <c r="BK294" i="8"/>
  <c r="BK295" i="8"/>
  <c r="BK296" i="8"/>
  <c r="BK297" i="8"/>
  <c r="BK298" i="8"/>
  <c r="BK299" i="8"/>
  <c r="BK300" i="8"/>
  <c r="BK301" i="8"/>
  <c r="BK302" i="8"/>
  <c r="BK303" i="8"/>
  <c r="BK304" i="8"/>
  <c r="BK305" i="8"/>
  <c r="BK306" i="8"/>
  <c r="BK307" i="8"/>
  <c r="BK308" i="8"/>
  <c r="BK309" i="8"/>
  <c r="BK310" i="8"/>
  <c r="BK311" i="8"/>
  <c r="BK312" i="8"/>
  <c r="BJ3" i="8"/>
  <c r="BJ4" i="8"/>
  <c r="BJ5" i="8"/>
  <c r="BJ6" i="8"/>
  <c r="BJ7" i="8"/>
  <c r="BJ8" i="8"/>
  <c r="BJ9" i="8"/>
  <c r="BJ10" i="8"/>
  <c r="BJ11" i="8"/>
  <c r="BJ12" i="8"/>
  <c r="BJ13" i="8"/>
  <c r="BJ14" i="8"/>
  <c r="BJ15" i="8"/>
  <c r="BJ16" i="8"/>
  <c r="BJ17" i="8"/>
  <c r="BJ18" i="8"/>
  <c r="BJ19" i="8"/>
  <c r="BJ20" i="8"/>
  <c r="BJ21" i="8"/>
  <c r="BJ22" i="8"/>
  <c r="BJ23" i="8"/>
  <c r="BJ24" i="8"/>
  <c r="BJ25" i="8"/>
  <c r="BJ26" i="8"/>
  <c r="BJ27" i="8"/>
  <c r="BJ28" i="8"/>
  <c r="BJ29" i="8"/>
  <c r="BJ30" i="8"/>
  <c r="BJ31" i="8"/>
  <c r="BJ32" i="8"/>
  <c r="BJ33" i="8"/>
  <c r="BJ35" i="8"/>
  <c r="BJ36" i="8"/>
  <c r="BJ37" i="8"/>
  <c r="BJ39" i="8"/>
  <c r="BJ40" i="8"/>
  <c r="BJ41" i="8"/>
  <c r="BJ42" i="8"/>
  <c r="BJ43" i="8"/>
  <c r="BJ44" i="8"/>
  <c r="BJ45" i="8"/>
  <c r="BJ46" i="8"/>
  <c r="BJ47" i="8"/>
  <c r="BJ48" i="8"/>
  <c r="BJ49" i="8"/>
  <c r="BJ50" i="8"/>
  <c r="BJ51" i="8"/>
  <c r="BJ52" i="8"/>
  <c r="BJ53" i="8"/>
  <c r="BJ54" i="8"/>
  <c r="BJ55" i="8"/>
  <c r="BJ56" i="8"/>
  <c r="BJ57" i="8"/>
  <c r="BJ58" i="8"/>
  <c r="BJ59" i="8"/>
  <c r="BJ60" i="8"/>
  <c r="BJ61" i="8"/>
  <c r="BJ62" i="8"/>
  <c r="BJ63" i="8"/>
  <c r="BJ64" i="8"/>
  <c r="BJ65" i="8"/>
  <c r="BJ66" i="8"/>
  <c r="BJ67" i="8"/>
  <c r="BJ68" i="8"/>
  <c r="BJ69" i="8"/>
  <c r="BJ70" i="8"/>
  <c r="BJ71" i="8"/>
  <c r="BJ72" i="8"/>
  <c r="BJ73" i="8"/>
  <c r="BJ74" i="8"/>
  <c r="BJ75" i="8"/>
  <c r="BJ76" i="8"/>
  <c r="BJ77" i="8"/>
  <c r="BJ78" i="8"/>
  <c r="BJ79" i="8"/>
  <c r="BJ80" i="8"/>
  <c r="BJ83" i="8"/>
  <c r="BJ84" i="8"/>
  <c r="BJ85" i="8"/>
  <c r="BJ86" i="8"/>
  <c r="BJ87" i="8"/>
  <c r="BJ88" i="8"/>
  <c r="BJ89" i="8"/>
  <c r="BJ90" i="8"/>
  <c r="BJ91" i="8"/>
  <c r="BJ92" i="8"/>
  <c r="BJ93" i="8"/>
  <c r="BJ95" i="8"/>
  <c r="BJ96" i="8"/>
  <c r="BJ97" i="8"/>
  <c r="BJ98" i="8"/>
  <c r="BJ99" i="8"/>
  <c r="BJ100" i="8"/>
  <c r="BJ101" i="8"/>
  <c r="BJ102" i="8"/>
  <c r="BJ103" i="8"/>
  <c r="BJ104" i="8"/>
  <c r="BJ105" i="8"/>
  <c r="BJ106" i="8"/>
  <c r="BJ107" i="8"/>
  <c r="BJ108" i="8"/>
  <c r="BJ109" i="8"/>
  <c r="BJ110" i="8"/>
  <c r="BJ111" i="8"/>
  <c r="BJ112" i="8"/>
  <c r="BJ113" i="8"/>
  <c r="BJ114" i="8"/>
  <c r="BJ115" i="8"/>
  <c r="BJ116" i="8"/>
  <c r="BJ117" i="8"/>
  <c r="BJ118" i="8"/>
  <c r="BJ119" i="8"/>
  <c r="BJ120" i="8"/>
  <c r="BJ121" i="8"/>
  <c r="BJ122" i="8"/>
  <c r="BJ123" i="8"/>
  <c r="BJ124" i="8"/>
  <c r="BJ125" i="8"/>
  <c r="BJ126" i="8"/>
  <c r="BJ127" i="8"/>
  <c r="BJ128" i="8"/>
  <c r="BJ129" i="8"/>
  <c r="BJ130" i="8"/>
  <c r="BJ131" i="8"/>
  <c r="BJ132" i="8"/>
  <c r="BJ133" i="8"/>
  <c r="BK133" i="8" s="1"/>
  <c r="BJ134" i="8"/>
  <c r="BJ135" i="8"/>
  <c r="BJ136" i="8"/>
  <c r="BJ137" i="8"/>
  <c r="BJ138" i="8"/>
  <c r="BJ139" i="8"/>
  <c r="BJ141" i="8"/>
  <c r="BJ142" i="8"/>
  <c r="BJ143" i="8"/>
  <c r="BJ144" i="8"/>
  <c r="BJ145" i="8"/>
  <c r="BJ146" i="8"/>
  <c r="BJ147" i="8"/>
  <c r="BJ148" i="8"/>
  <c r="BJ149" i="8"/>
  <c r="BJ150" i="8"/>
  <c r="BJ151" i="8"/>
  <c r="BJ152" i="8"/>
  <c r="BJ153" i="8"/>
  <c r="BJ154" i="8"/>
  <c r="BJ155" i="8"/>
  <c r="BJ156" i="8"/>
  <c r="BJ157" i="8"/>
  <c r="BJ158" i="8"/>
  <c r="BJ159" i="8"/>
  <c r="BJ160" i="8"/>
  <c r="BJ161" i="8"/>
  <c r="BJ162" i="8"/>
  <c r="BJ163" i="8"/>
  <c r="BJ164" i="8"/>
  <c r="BJ165" i="8"/>
  <c r="BJ166" i="8"/>
  <c r="BJ167" i="8"/>
  <c r="BJ169" i="8"/>
  <c r="BJ170" i="8"/>
  <c r="BJ171" i="8"/>
  <c r="BJ172" i="8"/>
  <c r="BJ173" i="8"/>
  <c r="BJ174" i="8"/>
  <c r="BJ175" i="8"/>
  <c r="BJ176" i="8"/>
  <c r="BJ177" i="8"/>
  <c r="BJ178" i="8"/>
  <c r="BJ179" i="8"/>
  <c r="BJ180" i="8"/>
  <c r="BJ181" i="8"/>
  <c r="BJ182" i="8"/>
  <c r="BJ183" i="8"/>
  <c r="BJ184" i="8"/>
  <c r="BJ185" i="8"/>
  <c r="BJ186" i="8"/>
  <c r="BJ187" i="8"/>
  <c r="BJ188" i="8"/>
  <c r="BJ189" i="8"/>
  <c r="BJ190" i="8"/>
  <c r="BJ191" i="8"/>
  <c r="BJ192" i="8"/>
  <c r="BJ193" i="8"/>
  <c r="BJ194" i="8"/>
  <c r="BJ195" i="8"/>
  <c r="BJ196" i="8"/>
  <c r="BJ197" i="8"/>
  <c r="BJ198" i="8"/>
  <c r="BJ199" i="8"/>
  <c r="BJ200" i="8"/>
  <c r="BJ201" i="8"/>
  <c r="BJ202" i="8"/>
  <c r="BJ203" i="8"/>
  <c r="BJ204" i="8"/>
  <c r="BJ205" i="8"/>
  <c r="BJ206" i="8"/>
  <c r="BJ207" i="8"/>
  <c r="BJ208" i="8"/>
  <c r="BJ209" i="8"/>
  <c r="BJ210" i="8"/>
  <c r="BJ211" i="8"/>
  <c r="BJ212" i="8"/>
  <c r="BJ213" i="8"/>
  <c r="BJ214" i="8"/>
  <c r="BJ215" i="8"/>
  <c r="BJ216" i="8"/>
  <c r="BJ217" i="8"/>
  <c r="BJ218" i="8"/>
  <c r="BJ219" i="8"/>
  <c r="BJ220" i="8"/>
  <c r="BJ221" i="8"/>
  <c r="BJ222" i="8"/>
  <c r="BJ223" i="8"/>
  <c r="BJ224" i="8"/>
  <c r="BJ226" i="8"/>
  <c r="BJ227" i="8"/>
  <c r="BJ228" i="8"/>
  <c r="BJ229" i="8"/>
  <c r="BJ230" i="8"/>
  <c r="BJ231" i="8"/>
  <c r="BJ232" i="8"/>
  <c r="BJ233" i="8"/>
  <c r="BJ234" i="8"/>
  <c r="BJ235" i="8"/>
  <c r="BJ236" i="8"/>
  <c r="BJ237" i="8"/>
  <c r="BJ238" i="8"/>
  <c r="BJ239" i="8"/>
  <c r="BJ240" i="8"/>
  <c r="BJ241" i="8"/>
  <c r="BJ242" i="8"/>
  <c r="BJ243" i="8"/>
  <c r="BJ244" i="8"/>
  <c r="BJ245" i="8"/>
  <c r="BJ246" i="8"/>
  <c r="BJ247" i="8"/>
  <c r="BJ248" i="8"/>
  <c r="BJ250" i="8"/>
  <c r="BJ251" i="8"/>
  <c r="BJ252" i="8"/>
  <c r="BJ253" i="8"/>
  <c r="BJ254" i="8"/>
  <c r="BJ255" i="8"/>
  <c r="BJ256" i="8"/>
  <c r="BJ257" i="8"/>
  <c r="BJ258" i="8"/>
  <c r="BJ259" i="8"/>
  <c r="BJ260" i="8"/>
  <c r="BJ261" i="8"/>
  <c r="BJ262" i="8"/>
  <c r="BJ263" i="8"/>
  <c r="BJ264" i="8"/>
  <c r="BJ265" i="8"/>
  <c r="BJ266" i="8"/>
  <c r="BJ267" i="8"/>
  <c r="BJ268" i="8"/>
  <c r="BJ269" i="8"/>
  <c r="BJ270" i="8"/>
  <c r="BJ271" i="8"/>
  <c r="BJ272" i="8"/>
  <c r="BJ273" i="8"/>
  <c r="BJ274" i="8"/>
  <c r="BJ275" i="8"/>
  <c r="BJ276" i="8"/>
  <c r="BJ277" i="8"/>
  <c r="BJ278" i="8"/>
  <c r="BJ279" i="8"/>
  <c r="BJ280" i="8"/>
  <c r="BJ281" i="8"/>
  <c r="BJ282" i="8"/>
  <c r="BJ283" i="8"/>
  <c r="BJ284" i="8"/>
  <c r="BJ285" i="8"/>
  <c r="BJ287" i="8"/>
  <c r="BJ288" i="8"/>
  <c r="BJ289" i="8"/>
  <c r="BJ290" i="8"/>
  <c r="BJ291" i="8"/>
  <c r="BJ292" i="8"/>
  <c r="BJ293" i="8"/>
  <c r="BJ294" i="8"/>
  <c r="BJ295" i="8"/>
  <c r="BJ296" i="8"/>
  <c r="BJ297" i="8"/>
  <c r="BJ298" i="8"/>
  <c r="BJ299" i="8"/>
  <c r="BJ300" i="8"/>
  <c r="BJ301" i="8"/>
  <c r="BJ302" i="8"/>
  <c r="BJ303" i="8"/>
  <c r="BJ304" i="8"/>
  <c r="BJ305" i="8"/>
  <c r="BJ306" i="8"/>
  <c r="BJ307" i="8"/>
  <c r="BJ308" i="8"/>
  <c r="BJ309" i="8"/>
  <c r="BJ310" i="8"/>
  <c r="BJ311" i="8"/>
  <c r="BJ312" i="8"/>
  <c r="BD3" i="8"/>
  <c r="BE3" i="8"/>
  <c r="BF3" i="8"/>
  <c r="BG3" i="8"/>
  <c r="BH3" i="8"/>
  <c r="BI3" i="8"/>
  <c r="BD4" i="8"/>
  <c r="BE4" i="8"/>
  <c r="BF4" i="8"/>
  <c r="BG4" i="8"/>
  <c r="BH4" i="8"/>
  <c r="BI4" i="8"/>
  <c r="BD5" i="8"/>
  <c r="BE5" i="8"/>
  <c r="BF5" i="8"/>
  <c r="BG5" i="8"/>
  <c r="BH5" i="8"/>
  <c r="BI5" i="8"/>
  <c r="BD6" i="8"/>
  <c r="BE6" i="8"/>
  <c r="BF6" i="8"/>
  <c r="BG6" i="8"/>
  <c r="BH6" i="8"/>
  <c r="BI6" i="8"/>
  <c r="BD7" i="8"/>
  <c r="BE7" i="8"/>
  <c r="BF7" i="8"/>
  <c r="BG7" i="8"/>
  <c r="BH7" i="8"/>
  <c r="BI7" i="8"/>
  <c r="BD8" i="8"/>
  <c r="BE8" i="8"/>
  <c r="BF8" i="8"/>
  <c r="BG8" i="8"/>
  <c r="BH8" i="8"/>
  <c r="BI8" i="8"/>
  <c r="BD9" i="8"/>
  <c r="BE9" i="8"/>
  <c r="BF9" i="8"/>
  <c r="BG9" i="8"/>
  <c r="BH9" i="8"/>
  <c r="BI9" i="8"/>
  <c r="BD10" i="8"/>
  <c r="BE10" i="8"/>
  <c r="BF10" i="8"/>
  <c r="BG10" i="8"/>
  <c r="BH10" i="8"/>
  <c r="BI10" i="8"/>
  <c r="BD11" i="8"/>
  <c r="BE11" i="8"/>
  <c r="BF11" i="8"/>
  <c r="BG11" i="8"/>
  <c r="BH11" i="8"/>
  <c r="BI11" i="8"/>
  <c r="BD12" i="8"/>
  <c r="BE12" i="8"/>
  <c r="BF12" i="8"/>
  <c r="BG12" i="8"/>
  <c r="BH12" i="8"/>
  <c r="BI12" i="8"/>
  <c r="BD13" i="8"/>
  <c r="BE13" i="8"/>
  <c r="BF13" i="8"/>
  <c r="BG13" i="8"/>
  <c r="BH13" i="8"/>
  <c r="BI13" i="8"/>
  <c r="BD14" i="8"/>
  <c r="BE14" i="8"/>
  <c r="BF14" i="8"/>
  <c r="BG14" i="8"/>
  <c r="BH14" i="8"/>
  <c r="BI14" i="8"/>
  <c r="BD15" i="8"/>
  <c r="BE15" i="8"/>
  <c r="BF15" i="8"/>
  <c r="BG15" i="8"/>
  <c r="BH15" i="8"/>
  <c r="BI15" i="8"/>
  <c r="BD16" i="8"/>
  <c r="BE16" i="8"/>
  <c r="BF16" i="8"/>
  <c r="BG16" i="8"/>
  <c r="BH16" i="8"/>
  <c r="BI16" i="8"/>
  <c r="BD17" i="8"/>
  <c r="BE17" i="8"/>
  <c r="BF17" i="8"/>
  <c r="BG17" i="8"/>
  <c r="BH17" i="8"/>
  <c r="BI17" i="8"/>
  <c r="BD18" i="8"/>
  <c r="BE18" i="8"/>
  <c r="BF18" i="8"/>
  <c r="BG18" i="8"/>
  <c r="BH18" i="8"/>
  <c r="BI18" i="8"/>
  <c r="BD19" i="8"/>
  <c r="BE19" i="8"/>
  <c r="BF19" i="8"/>
  <c r="BG19" i="8"/>
  <c r="BH19" i="8"/>
  <c r="BI19" i="8"/>
  <c r="BD20" i="8"/>
  <c r="BE20" i="8"/>
  <c r="BF20" i="8"/>
  <c r="BG20" i="8"/>
  <c r="BH20" i="8"/>
  <c r="BI20" i="8"/>
  <c r="BD21" i="8"/>
  <c r="BE21" i="8"/>
  <c r="BF21" i="8"/>
  <c r="BG21" i="8"/>
  <c r="BH21" i="8"/>
  <c r="BI21" i="8"/>
  <c r="BD22" i="8"/>
  <c r="BE22" i="8"/>
  <c r="BF22" i="8"/>
  <c r="BG22" i="8"/>
  <c r="BH22" i="8"/>
  <c r="BI22" i="8"/>
  <c r="BD23" i="8"/>
  <c r="BE23" i="8"/>
  <c r="BF23" i="8"/>
  <c r="BG23" i="8"/>
  <c r="BH23" i="8"/>
  <c r="BI23" i="8"/>
  <c r="BD24" i="8"/>
  <c r="BE24" i="8"/>
  <c r="BF24" i="8"/>
  <c r="BG24" i="8"/>
  <c r="BH24" i="8"/>
  <c r="BI24" i="8"/>
  <c r="BD25" i="8"/>
  <c r="BE25" i="8"/>
  <c r="BF25" i="8"/>
  <c r="BG25" i="8"/>
  <c r="BH25" i="8"/>
  <c r="BI25" i="8"/>
  <c r="BD26" i="8"/>
  <c r="BE26" i="8"/>
  <c r="BF26" i="8"/>
  <c r="BG26" i="8"/>
  <c r="BH26" i="8"/>
  <c r="BI26" i="8"/>
  <c r="BD27" i="8"/>
  <c r="BE27" i="8"/>
  <c r="BF27" i="8"/>
  <c r="BG27" i="8"/>
  <c r="BH27" i="8"/>
  <c r="BI27" i="8"/>
  <c r="BD28" i="8"/>
  <c r="BE28" i="8"/>
  <c r="BF28" i="8"/>
  <c r="BG28" i="8"/>
  <c r="BH28" i="8"/>
  <c r="BI28" i="8"/>
  <c r="BD29" i="8"/>
  <c r="BE29" i="8"/>
  <c r="BF29" i="8"/>
  <c r="BG29" i="8"/>
  <c r="BH29" i="8"/>
  <c r="BI29" i="8"/>
  <c r="BD30" i="8"/>
  <c r="BE30" i="8"/>
  <c r="BF30" i="8"/>
  <c r="BG30" i="8"/>
  <c r="BH30" i="8"/>
  <c r="BI30" i="8"/>
  <c r="BD31" i="8"/>
  <c r="BE31" i="8"/>
  <c r="BF31" i="8"/>
  <c r="BG31" i="8"/>
  <c r="BH31" i="8"/>
  <c r="BI31" i="8"/>
  <c r="BD32" i="8"/>
  <c r="BE32" i="8"/>
  <c r="BF32" i="8"/>
  <c r="BG32" i="8"/>
  <c r="BH32" i="8"/>
  <c r="BI32" i="8"/>
  <c r="BD33" i="8"/>
  <c r="BE33" i="8"/>
  <c r="BF33" i="8"/>
  <c r="BG33" i="8"/>
  <c r="BH33" i="8"/>
  <c r="BI33" i="8"/>
  <c r="BD34" i="8"/>
  <c r="BE34" i="8"/>
  <c r="BF34" i="8"/>
  <c r="BG34" i="8"/>
  <c r="BJ34" i="8" s="1"/>
  <c r="BK34" i="8" s="1"/>
  <c r="BH34" i="8"/>
  <c r="BI34" i="8"/>
  <c r="BD35" i="8"/>
  <c r="BE35" i="8"/>
  <c r="BF35" i="8"/>
  <c r="BG35" i="8"/>
  <c r="BH35" i="8"/>
  <c r="BI35" i="8"/>
  <c r="BD36" i="8"/>
  <c r="BE36" i="8"/>
  <c r="BF36" i="8"/>
  <c r="BG36" i="8"/>
  <c r="BH36" i="8"/>
  <c r="BI36" i="8"/>
  <c r="BD37" i="8"/>
  <c r="BE37" i="8"/>
  <c r="BF37" i="8"/>
  <c r="BG37" i="8"/>
  <c r="BH37" i="8"/>
  <c r="BI37" i="8"/>
  <c r="BD38" i="8"/>
  <c r="BE38" i="8"/>
  <c r="BF38" i="8"/>
  <c r="BG38" i="8"/>
  <c r="BH38" i="8"/>
  <c r="BI38" i="8"/>
  <c r="BD39" i="8"/>
  <c r="BE39" i="8"/>
  <c r="BF39" i="8"/>
  <c r="BG39" i="8"/>
  <c r="BH39" i="8"/>
  <c r="BI39" i="8"/>
  <c r="BD40" i="8"/>
  <c r="BE40" i="8"/>
  <c r="BF40" i="8"/>
  <c r="BG40" i="8"/>
  <c r="BH40" i="8"/>
  <c r="BI40" i="8"/>
  <c r="BD41" i="8"/>
  <c r="BE41" i="8"/>
  <c r="BF41" i="8"/>
  <c r="BG41" i="8"/>
  <c r="BH41" i="8"/>
  <c r="BI41" i="8"/>
  <c r="BD42" i="8"/>
  <c r="BE42" i="8"/>
  <c r="BF42" i="8"/>
  <c r="BG42" i="8"/>
  <c r="BH42" i="8"/>
  <c r="BI42" i="8"/>
  <c r="BD43" i="8"/>
  <c r="BE43" i="8"/>
  <c r="BF43" i="8"/>
  <c r="BG43" i="8"/>
  <c r="BH43" i="8"/>
  <c r="BI43" i="8"/>
  <c r="BD44" i="8"/>
  <c r="BE44" i="8"/>
  <c r="BF44" i="8"/>
  <c r="BG44" i="8"/>
  <c r="BH44" i="8"/>
  <c r="BI44" i="8"/>
  <c r="BD45" i="8"/>
  <c r="BE45" i="8"/>
  <c r="BF45" i="8"/>
  <c r="BG45" i="8"/>
  <c r="BH45" i="8"/>
  <c r="BI45" i="8"/>
  <c r="BD46" i="8"/>
  <c r="BE46" i="8"/>
  <c r="BF46" i="8"/>
  <c r="BG46" i="8"/>
  <c r="BH46" i="8"/>
  <c r="BI46" i="8"/>
  <c r="BD47" i="8"/>
  <c r="BE47" i="8"/>
  <c r="BF47" i="8"/>
  <c r="BG47" i="8"/>
  <c r="BH47" i="8"/>
  <c r="BI47" i="8"/>
  <c r="BD48" i="8"/>
  <c r="BE48" i="8"/>
  <c r="BF48" i="8"/>
  <c r="BG48" i="8"/>
  <c r="BH48" i="8"/>
  <c r="BI48" i="8"/>
  <c r="BD49" i="8"/>
  <c r="BE49" i="8"/>
  <c r="BF49" i="8"/>
  <c r="BG49" i="8"/>
  <c r="BH49" i="8"/>
  <c r="BI49" i="8"/>
  <c r="BD50" i="8"/>
  <c r="BE50" i="8"/>
  <c r="BF50" i="8"/>
  <c r="BG50" i="8"/>
  <c r="BH50" i="8"/>
  <c r="BI50" i="8"/>
  <c r="BD51" i="8"/>
  <c r="BE51" i="8"/>
  <c r="BF51" i="8"/>
  <c r="BG51" i="8"/>
  <c r="BH51" i="8"/>
  <c r="BI51" i="8"/>
  <c r="BD52" i="8"/>
  <c r="BE52" i="8"/>
  <c r="BF52" i="8"/>
  <c r="BG52" i="8"/>
  <c r="BH52" i="8"/>
  <c r="BI52" i="8"/>
  <c r="BD53" i="8"/>
  <c r="BE53" i="8"/>
  <c r="BF53" i="8"/>
  <c r="BG53" i="8"/>
  <c r="BH53" i="8"/>
  <c r="BI53" i="8"/>
  <c r="BD54" i="8"/>
  <c r="BE54" i="8"/>
  <c r="BF54" i="8"/>
  <c r="BG54" i="8"/>
  <c r="BH54" i="8"/>
  <c r="BI54" i="8"/>
  <c r="BD55" i="8"/>
  <c r="BE55" i="8"/>
  <c r="BF55" i="8"/>
  <c r="BG55" i="8"/>
  <c r="BH55" i="8"/>
  <c r="BI55" i="8"/>
  <c r="BD56" i="8"/>
  <c r="BE56" i="8"/>
  <c r="BF56" i="8"/>
  <c r="BG56" i="8"/>
  <c r="BH56" i="8"/>
  <c r="BI56" i="8"/>
  <c r="BD57" i="8"/>
  <c r="BE57" i="8"/>
  <c r="BF57" i="8"/>
  <c r="BG57" i="8"/>
  <c r="BH57" i="8"/>
  <c r="BI57" i="8"/>
  <c r="BD58" i="8"/>
  <c r="BE58" i="8"/>
  <c r="BF58" i="8"/>
  <c r="BG58" i="8"/>
  <c r="BH58" i="8"/>
  <c r="BI58" i="8"/>
  <c r="BD59" i="8"/>
  <c r="BE59" i="8"/>
  <c r="BF59" i="8"/>
  <c r="BG59" i="8"/>
  <c r="BH59" i="8"/>
  <c r="BI59" i="8"/>
  <c r="BD60" i="8"/>
  <c r="BE60" i="8"/>
  <c r="BF60" i="8"/>
  <c r="BG60" i="8"/>
  <c r="BH60" i="8"/>
  <c r="BI60" i="8"/>
  <c r="BD61" i="8"/>
  <c r="BE61" i="8"/>
  <c r="BF61" i="8"/>
  <c r="BG61" i="8"/>
  <c r="BH61" i="8"/>
  <c r="BI61" i="8"/>
  <c r="BD62" i="8"/>
  <c r="BE62" i="8"/>
  <c r="BF62" i="8"/>
  <c r="BG62" i="8"/>
  <c r="BH62" i="8"/>
  <c r="BI62" i="8"/>
  <c r="BD63" i="8"/>
  <c r="BE63" i="8"/>
  <c r="BF63" i="8"/>
  <c r="BG63" i="8"/>
  <c r="BH63" i="8"/>
  <c r="BI63" i="8"/>
  <c r="BD64" i="8"/>
  <c r="BE64" i="8"/>
  <c r="BF64" i="8"/>
  <c r="BG64" i="8"/>
  <c r="BH64" i="8"/>
  <c r="BI64" i="8"/>
  <c r="BD65" i="8"/>
  <c r="BE65" i="8"/>
  <c r="BF65" i="8"/>
  <c r="BG65" i="8"/>
  <c r="BH65" i="8"/>
  <c r="BI65" i="8"/>
  <c r="BD66" i="8"/>
  <c r="BE66" i="8"/>
  <c r="BF66" i="8"/>
  <c r="BG66" i="8"/>
  <c r="BH66" i="8"/>
  <c r="BI66" i="8"/>
  <c r="BD67" i="8"/>
  <c r="BE67" i="8"/>
  <c r="BF67" i="8"/>
  <c r="BG67" i="8"/>
  <c r="BH67" i="8"/>
  <c r="BI67" i="8"/>
  <c r="BD68" i="8"/>
  <c r="BE68" i="8"/>
  <c r="BF68" i="8"/>
  <c r="BG68" i="8"/>
  <c r="BH68" i="8"/>
  <c r="BI68" i="8"/>
  <c r="BD69" i="8"/>
  <c r="BE69" i="8"/>
  <c r="BF69" i="8"/>
  <c r="BG69" i="8"/>
  <c r="BH69" i="8"/>
  <c r="BI69" i="8"/>
  <c r="BD70" i="8"/>
  <c r="BE70" i="8"/>
  <c r="BF70" i="8"/>
  <c r="BG70" i="8"/>
  <c r="BH70" i="8"/>
  <c r="BI70" i="8"/>
  <c r="BD71" i="8"/>
  <c r="BE71" i="8"/>
  <c r="BF71" i="8"/>
  <c r="BG71" i="8"/>
  <c r="BH71" i="8"/>
  <c r="BI71" i="8"/>
  <c r="BD72" i="8"/>
  <c r="BE72" i="8"/>
  <c r="BF72" i="8"/>
  <c r="BG72" i="8"/>
  <c r="BH72" i="8"/>
  <c r="BI72" i="8"/>
  <c r="BD73" i="8"/>
  <c r="BE73" i="8"/>
  <c r="BF73" i="8"/>
  <c r="BG73" i="8"/>
  <c r="BH73" i="8"/>
  <c r="BI73" i="8"/>
  <c r="BD74" i="8"/>
  <c r="BE74" i="8"/>
  <c r="BF74" i="8"/>
  <c r="BG74" i="8"/>
  <c r="BH74" i="8"/>
  <c r="BI74" i="8"/>
  <c r="BD75" i="8"/>
  <c r="BE75" i="8"/>
  <c r="BF75" i="8"/>
  <c r="BG75" i="8"/>
  <c r="BH75" i="8"/>
  <c r="BI75" i="8"/>
  <c r="BD76" i="8"/>
  <c r="BE76" i="8"/>
  <c r="BF76" i="8"/>
  <c r="BG76" i="8"/>
  <c r="BH76" i="8"/>
  <c r="BI76" i="8"/>
  <c r="BD77" i="8"/>
  <c r="BE77" i="8"/>
  <c r="BF77" i="8"/>
  <c r="BG77" i="8"/>
  <c r="BH77" i="8"/>
  <c r="BI77" i="8"/>
  <c r="BD78" i="8"/>
  <c r="BE78" i="8"/>
  <c r="BF78" i="8"/>
  <c r="BG78" i="8"/>
  <c r="BH78" i="8"/>
  <c r="BI78" i="8"/>
  <c r="BD79" i="8"/>
  <c r="BE79" i="8"/>
  <c r="BF79" i="8"/>
  <c r="BG79" i="8"/>
  <c r="BH79" i="8"/>
  <c r="BI79" i="8"/>
  <c r="BD80" i="8"/>
  <c r="BE80" i="8"/>
  <c r="BF80" i="8"/>
  <c r="BG80" i="8"/>
  <c r="BH80" i="8"/>
  <c r="BI80" i="8"/>
  <c r="BD81" i="8"/>
  <c r="BE81" i="8"/>
  <c r="BF81" i="8"/>
  <c r="BG81" i="8"/>
  <c r="BH81" i="8"/>
  <c r="BI81" i="8"/>
  <c r="BD82" i="8"/>
  <c r="BE82" i="8"/>
  <c r="BF82" i="8"/>
  <c r="BG82" i="8"/>
  <c r="BH82" i="8"/>
  <c r="BI82" i="8"/>
  <c r="BD83" i="8"/>
  <c r="BE83" i="8"/>
  <c r="BF83" i="8"/>
  <c r="BG83" i="8"/>
  <c r="BH83" i="8"/>
  <c r="BI83" i="8"/>
  <c r="BD84" i="8"/>
  <c r="BE84" i="8"/>
  <c r="BF84" i="8"/>
  <c r="BG84" i="8"/>
  <c r="BH84" i="8"/>
  <c r="BI84" i="8"/>
  <c r="BD85" i="8"/>
  <c r="BE85" i="8"/>
  <c r="BF85" i="8"/>
  <c r="BG85" i="8"/>
  <c r="BH85" i="8"/>
  <c r="BI85" i="8"/>
  <c r="BD86" i="8"/>
  <c r="BE86" i="8"/>
  <c r="BF86" i="8"/>
  <c r="BG86" i="8"/>
  <c r="BH86" i="8"/>
  <c r="BI86" i="8"/>
  <c r="BD87" i="8"/>
  <c r="BE87" i="8"/>
  <c r="BF87" i="8"/>
  <c r="BG87" i="8"/>
  <c r="BH87" i="8"/>
  <c r="BI87" i="8"/>
  <c r="BD88" i="8"/>
  <c r="BE88" i="8"/>
  <c r="BF88" i="8"/>
  <c r="BG88" i="8"/>
  <c r="BH88" i="8"/>
  <c r="BI88" i="8"/>
  <c r="BD89" i="8"/>
  <c r="BE89" i="8"/>
  <c r="BF89" i="8"/>
  <c r="BG89" i="8"/>
  <c r="BH89" i="8"/>
  <c r="BI89" i="8"/>
  <c r="BD90" i="8"/>
  <c r="BE90" i="8"/>
  <c r="BF90" i="8"/>
  <c r="BG90" i="8"/>
  <c r="BH90" i="8"/>
  <c r="BI90" i="8"/>
  <c r="BD91" i="8"/>
  <c r="BE91" i="8"/>
  <c r="BF91" i="8"/>
  <c r="BG91" i="8"/>
  <c r="BH91" i="8"/>
  <c r="BI91" i="8"/>
  <c r="BD92" i="8"/>
  <c r="BE92" i="8"/>
  <c r="BF92" i="8"/>
  <c r="BG92" i="8"/>
  <c r="BH92" i="8"/>
  <c r="BI92" i="8"/>
  <c r="BD93" i="8"/>
  <c r="BE93" i="8"/>
  <c r="BF93" i="8"/>
  <c r="BG93" i="8"/>
  <c r="BH93" i="8"/>
  <c r="BI93" i="8"/>
  <c r="BD94" i="8"/>
  <c r="BE94" i="8"/>
  <c r="BF94" i="8"/>
  <c r="BG94" i="8"/>
  <c r="BJ94" i="8" s="1"/>
  <c r="BK94" i="8" s="1"/>
  <c r="BH94" i="8"/>
  <c r="BI94" i="8"/>
  <c r="BD95" i="8"/>
  <c r="BE95" i="8"/>
  <c r="BF95" i="8"/>
  <c r="BG95" i="8"/>
  <c r="BH95" i="8"/>
  <c r="BI95" i="8"/>
  <c r="BD96" i="8"/>
  <c r="BE96" i="8"/>
  <c r="BF96" i="8"/>
  <c r="BG96" i="8"/>
  <c r="BH96" i="8"/>
  <c r="BI96" i="8"/>
  <c r="BD97" i="8"/>
  <c r="BE97" i="8"/>
  <c r="BF97" i="8"/>
  <c r="BG97" i="8"/>
  <c r="BH97" i="8"/>
  <c r="BI97" i="8"/>
  <c r="BD98" i="8"/>
  <c r="BE98" i="8"/>
  <c r="BF98" i="8"/>
  <c r="BG98" i="8"/>
  <c r="BH98" i="8"/>
  <c r="BI98" i="8"/>
  <c r="BD99" i="8"/>
  <c r="BE99" i="8"/>
  <c r="BF99" i="8"/>
  <c r="BG99" i="8"/>
  <c r="BH99" i="8"/>
  <c r="BI99" i="8"/>
  <c r="BD100" i="8"/>
  <c r="BE100" i="8"/>
  <c r="BF100" i="8"/>
  <c r="BG100" i="8"/>
  <c r="BH100" i="8"/>
  <c r="BI100" i="8"/>
  <c r="BD101" i="8"/>
  <c r="BE101" i="8"/>
  <c r="BF101" i="8"/>
  <c r="BG101" i="8"/>
  <c r="BH101" i="8"/>
  <c r="BI101" i="8"/>
  <c r="BD102" i="8"/>
  <c r="BE102" i="8"/>
  <c r="BF102" i="8"/>
  <c r="BG102" i="8"/>
  <c r="BH102" i="8"/>
  <c r="BI102" i="8"/>
  <c r="BD103" i="8"/>
  <c r="BE103" i="8"/>
  <c r="BF103" i="8"/>
  <c r="BG103" i="8"/>
  <c r="BH103" i="8"/>
  <c r="BI103" i="8"/>
  <c r="BD104" i="8"/>
  <c r="BE104" i="8"/>
  <c r="BF104" i="8"/>
  <c r="BG104" i="8"/>
  <c r="BH104" i="8"/>
  <c r="BI104" i="8"/>
  <c r="BD105" i="8"/>
  <c r="BE105" i="8"/>
  <c r="BF105" i="8"/>
  <c r="BG105" i="8"/>
  <c r="BH105" i="8"/>
  <c r="BI105" i="8"/>
  <c r="BD106" i="8"/>
  <c r="BE106" i="8"/>
  <c r="BF106" i="8"/>
  <c r="BG106" i="8"/>
  <c r="BH106" i="8"/>
  <c r="BI106" i="8"/>
  <c r="BD107" i="8"/>
  <c r="BE107" i="8"/>
  <c r="BF107" i="8"/>
  <c r="BG107" i="8"/>
  <c r="BH107" i="8"/>
  <c r="BI107" i="8"/>
  <c r="BD108" i="8"/>
  <c r="BE108" i="8"/>
  <c r="BF108" i="8"/>
  <c r="BG108" i="8"/>
  <c r="BH108" i="8"/>
  <c r="BI108" i="8"/>
  <c r="BD109" i="8"/>
  <c r="BE109" i="8"/>
  <c r="BF109" i="8"/>
  <c r="BG109" i="8"/>
  <c r="BH109" i="8"/>
  <c r="BI109" i="8"/>
  <c r="BD110" i="8"/>
  <c r="BE110" i="8"/>
  <c r="BF110" i="8"/>
  <c r="BG110" i="8"/>
  <c r="BH110" i="8"/>
  <c r="BI110" i="8"/>
  <c r="BD111" i="8"/>
  <c r="BE111" i="8"/>
  <c r="BF111" i="8"/>
  <c r="BG111" i="8"/>
  <c r="BH111" i="8"/>
  <c r="BI111" i="8"/>
  <c r="BD112" i="8"/>
  <c r="BE112" i="8"/>
  <c r="BF112" i="8"/>
  <c r="BG112" i="8"/>
  <c r="BH112" i="8"/>
  <c r="BI112" i="8"/>
  <c r="BD113" i="8"/>
  <c r="BE113" i="8"/>
  <c r="BF113" i="8"/>
  <c r="BG113" i="8"/>
  <c r="BH113" i="8"/>
  <c r="BI113" i="8"/>
  <c r="BD114" i="8"/>
  <c r="BE114" i="8"/>
  <c r="BF114" i="8"/>
  <c r="BG114" i="8"/>
  <c r="BH114" i="8"/>
  <c r="BI114" i="8"/>
  <c r="BD115" i="8"/>
  <c r="BE115" i="8"/>
  <c r="BF115" i="8"/>
  <c r="BG115" i="8"/>
  <c r="BH115" i="8"/>
  <c r="BI115" i="8"/>
  <c r="BD116" i="8"/>
  <c r="BE116" i="8"/>
  <c r="BF116" i="8"/>
  <c r="BG116" i="8"/>
  <c r="BH116" i="8"/>
  <c r="BI116" i="8"/>
  <c r="BD117" i="8"/>
  <c r="BE117" i="8"/>
  <c r="BF117" i="8"/>
  <c r="BG117" i="8"/>
  <c r="BH117" i="8"/>
  <c r="BI117" i="8"/>
  <c r="BD118" i="8"/>
  <c r="BE118" i="8"/>
  <c r="BF118" i="8"/>
  <c r="BG118" i="8"/>
  <c r="BH118" i="8"/>
  <c r="BI118" i="8"/>
  <c r="BD119" i="8"/>
  <c r="BE119" i="8"/>
  <c r="BF119" i="8"/>
  <c r="BG119" i="8"/>
  <c r="BH119" i="8"/>
  <c r="BI119" i="8"/>
  <c r="BD120" i="8"/>
  <c r="BE120" i="8"/>
  <c r="BF120" i="8"/>
  <c r="BG120" i="8"/>
  <c r="BH120" i="8"/>
  <c r="BI120" i="8"/>
  <c r="BD121" i="8"/>
  <c r="BE121" i="8"/>
  <c r="BF121" i="8"/>
  <c r="BG121" i="8"/>
  <c r="BH121" i="8"/>
  <c r="BI121" i="8"/>
  <c r="BD122" i="8"/>
  <c r="BE122" i="8"/>
  <c r="BF122" i="8"/>
  <c r="BG122" i="8"/>
  <c r="BH122" i="8"/>
  <c r="BI122" i="8"/>
  <c r="BD123" i="8"/>
  <c r="BE123" i="8"/>
  <c r="BF123" i="8"/>
  <c r="BG123" i="8"/>
  <c r="BH123" i="8"/>
  <c r="BI123" i="8"/>
  <c r="BD124" i="8"/>
  <c r="BE124" i="8"/>
  <c r="BF124" i="8"/>
  <c r="BG124" i="8"/>
  <c r="BH124" i="8"/>
  <c r="BI124" i="8"/>
  <c r="BD125" i="8"/>
  <c r="BE125" i="8"/>
  <c r="BF125" i="8"/>
  <c r="BG125" i="8"/>
  <c r="BH125" i="8"/>
  <c r="BI125" i="8"/>
  <c r="BD126" i="8"/>
  <c r="BE126" i="8"/>
  <c r="BF126" i="8"/>
  <c r="BG126" i="8"/>
  <c r="BH126" i="8"/>
  <c r="BI126" i="8"/>
  <c r="BD127" i="8"/>
  <c r="BE127" i="8"/>
  <c r="BF127" i="8"/>
  <c r="BG127" i="8"/>
  <c r="BH127" i="8"/>
  <c r="BI127" i="8"/>
  <c r="BD128" i="8"/>
  <c r="BE128" i="8"/>
  <c r="BF128" i="8"/>
  <c r="BG128" i="8"/>
  <c r="BH128" i="8"/>
  <c r="BI128" i="8"/>
  <c r="BD129" i="8"/>
  <c r="BE129" i="8"/>
  <c r="BF129" i="8"/>
  <c r="BG129" i="8"/>
  <c r="BH129" i="8"/>
  <c r="BI129" i="8"/>
  <c r="BD130" i="8"/>
  <c r="BE130" i="8"/>
  <c r="BF130" i="8"/>
  <c r="BG130" i="8"/>
  <c r="BH130" i="8"/>
  <c r="BI130" i="8"/>
  <c r="BD131" i="8"/>
  <c r="BE131" i="8"/>
  <c r="BF131" i="8"/>
  <c r="BG131" i="8"/>
  <c r="BH131" i="8"/>
  <c r="BI131" i="8"/>
  <c r="BD132" i="8"/>
  <c r="BE132" i="8"/>
  <c r="BF132" i="8"/>
  <c r="BG132" i="8"/>
  <c r="BH132" i="8"/>
  <c r="BI132" i="8"/>
  <c r="BD133" i="8"/>
  <c r="BE133" i="8"/>
  <c r="BF133" i="8"/>
  <c r="BG133" i="8"/>
  <c r="BH133" i="8"/>
  <c r="BI133" i="8"/>
  <c r="BD134" i="8"/>
  <c r="BE134" i="8"/>
  <c r="BF134" i="8"/>
  <c r="BG134" i="8"/>
  <c r="BH134" i="8"/>
  <c r="BI134" i="8"/>
  <c r="BD135" i="8"/>
  <c r="BE135" i="8"/>
  <c r="BF135" i="8"/>
  <c r="BG135" i="8"/>
  <c r="BH135" i="8"/>
  <c r="BI135" i="8"/>
  <c r="BD136" i="8"/>
  <c r="BE136" i="8"/>
  <c r="BF136" i="8"/>
  <c r="BG136" i="8"/>
  <c r="BH136" i="8"/>
  <c r="BI136" i="8"/>
  <c r="BD137" i="8"/>
  <c r="BE137" i="8"/>
  <c r="BF137" i="8"/>
  <c r="BG137" i="8"/>
  <c r="BH137" i="8"/>
  <c r="BI137" i="8"/>
  <c r="BD138" i="8"/>
  <c r="BE138" i="8"/>
  <c r="BF138" i="8"/>
  <c r="BG138" i="8"/>
  <c r="BH138" i="8"/>
  <c r="BI138" i="8"/>
  <c r="BD139" i="8"/>
  <c r="BE139" i="8"/>
  <c r="BF139" i="8"/>
  <c r="BG139" i="8"/>
  <c r="BH139" i="8"/>
  <c r="BI139" i="8"/>
  <c r="BD140" i="8"/>
  <c r="BE140" i="8"/>
  <c r="BF140" i="8"/>
  <c r="BG140" i="8"/>
  <c r="BH140" i="8"/>
  <c r="BI140" i="8"/>
  <c r="BD141" i="8"/>
  <c r="BE141" i="8"/>
  <c r="BF141" i="8"/>
  <c r="BG141" i="8"/>
  <c r="BH141" i="8"/>
  <c r="BI141" i="8"/>
  <c r="BD142" i="8"/>
  <c r="BE142" i="8"/>
  <c r="BF142" i="8"/>
  <c r="BG142" i="8"/>
  <c r="BH142" i="8"/>
  <c r="BI142" i="8"/>
  <c r="BD143" i="8"/>
  <c r="BE143" i="8"/>
  <c r="BF143" i="8"/>
  <c r="BG143" i="8"/>
  <c r="BH143" i="8"/>
  <c r="BI143" i="8"/>
  <c r="BD144" i="8"/>
  <c r="BE144" i="8"/>
  <c r="BF144" i="8"/>
  <c r="BG144" i="8"/>
  <c r="BH144" i="8"/>
  <c r="BI144" i="8"/>
  <c r="BD145" i="8"/>
  <c r="BE145" i="8"/>
  <c r="BF145" i="8"/>
  <c r="BG145" i="8"/>
  <c r="BH145" i="8"/>
  <c r="BI145" i="8"/>
  <c r="BD146" i="8"/>
  <c r="BE146" i="8"/>
  <c r="BF146" i="8"/>
  <c r="BG146" i="8"/>
  <c r="BH146" i="8"/>
  <c r="BI146" i="8"/>
  <c r="BD147" i="8"/>
  <c r="BE147" i="8"/>
  <c r="BF147" i="8"/>
  <c r="BG147" i="8"/>
  <c r="BH147" i="8"/>
  <c r="BI147" i="8"/>
  <c r="BD148" i="8"/>
  <c r="BE148" i="8"/>
  <c r="BF148" i="8"/>
  <c r="BG148" i="8"/>
  <c r="BH148" i="8"/>
  <c r="BI148" i="8"/>
  <c r="BD149" i="8"/>
  <c r="BE149" i="8"/>
  <c r="BF149" i="8"/>
  <c r="BG149" i="8"/>
  <c r="BH149" i="8"/>
  <c r="BI149" i="8"/>
  <c r="BD150" i="8"/>
  <c r="BE150" i="8"/>
  <c r="BF150" i="8"/>
  <c r="BG150" i="8"/>
  <c r="BH150" i="8"/>
  <c r="BI150" i="8"/>
  <c r="BD151" i="8"/>
  <c r="BE151" i="8"/>
  <c r="BF151" i="8"/>
  <c r="BG151" i="8"/>
  <c r="BH151" i="8"/>
  <c r="BI151" i="8"/>
  <c r="BD152" i="8"/>
  <c r="BE152" i="8"/>
  <c r="BF152" i="8"/>
  <c r="BG152" i="8"/>
  <c r="BH152" i="8"/>
  <c r="BI152" i="8"/>
  <c r="BD153" i="8"/>
  <c r="BE153" i="8"/>
  <c r="BF153" i="8"/>
  <c r="BG153" i="8"/>
  <c r="BH153" i="8"/>
  <c r="BI153" i="8"/>
  <c r="BD154" i="8"/>
  <c r="BE154" i="8"/>
  <c r="BF154" i="8"/>
  <c r="BG154" i="8"/>
  <c r="BH154" i="8"/>
  <c r="BI154" i="8"/>
  <c r="BD155" i="8"/>
  <c r="BE155" i="8"/>
  <c r="BF155" i="8"/>
  <c r="BG155" i="8"/>
  <c r="BH155" i="8"/>
  <c r="BI155" i="8"/>
  <c r="BD156" i="8"/>
  <c r="BE156" i="8"/>
  <c r="BF156" i="8"/>
  <c r="BG156" i="8"/>
  <c r="BH156" i="8"/>
  <c r="BI156" i="8"/>
  <c r="BD157" i="8"/>
  <c r="BE157" i="8"/>
  <c r="BF157" i="8"/>
  <c r="BG157" i="8"/>
  <c r="BH157" i="8"/>
  <c r="BI157" i="8"/>
  <c r="BD158" i="8"/>
  <c r="BE158" i="8"/>
  <c r="BF158" i="8"/>
  <c r="BG158" i="8"/>
  <c r="BH158" i="8"/>
  <c r="BI158" i="8"/>
  <c r="BD159" i="8"/>
  <c r="BE159" i="8"/>
  <c r="BF159" i="8"/>
  <c r="BG159" i="8"/>
  <c r="BH159" i="8"/>
  <c r="BI159" i="8"/>
  <c r="BD160" i="8"/>
  <c r="BE160" i="8"/>
  <c r="BF160" i="8"/>
  <c r="BG160" i="8"/>
  <c r="BH160" i="8"/>
  <c r="BI160" i="8"/>
  <c r="BD161" i="8"/>
  <c r="BE161" i="8"/>
  <c r="BF161" i="8"/>
  <c r="BG161" i="8"/>
  <c r="BH161" i="8"/>
  <c r="BI161" i="8"/>
  <c r="BD162" i="8"/>
  <c r="BE162" i="8"/>
  <c r="BF162" i="8"/>
  <c r="BG162" i="8"/>
  <c r="BH162" i="8"/>
  <c r="BI162" i="8"/>
  <c r="BD163" i="8"/>
  <c r="BE163" i="8"/>
  <c r="BF163" i="8"/>
  <c r="BG163" i="8"/>
  <c r="BH163" i="8"/>
  <c r="BI163" i="8"/>
  <c r="BD164" i="8"/>
  <c r="BE164" i="8"/>
  <c r="BF164" i="8"/>
  <c r="BG164" i="8"/>
  <c r="BH164" i="8"/>
  <c r="BI164" i="8"/>
  <c r="BD165" i="8"/>
  <c r="BE165" i="8"/>
  <c r="BF165" i="8"/>
  <c r="BG165" i="8"/>
  <c r="BH165" i="8"/>
  <c r="BI165" i="8"/>
  <c r="BD166" i="8"/>
  <c r="BE166" i="8"/>
  <c r="BF166" i="8"/>
  <c r="BG166" i="8"/>
  <c r="BH166" i="8"/>
  <c r="BI166" i="8"/>
  <c r="BD167" i="8"/>
  <c r="BE167" i="8"/>
  <c r="BF167" i="8"/>
  <c r="BG167" i="8"/>
  <c r="BH167" i="8"/>
  <c r="BI167" i="8"/>
  <c r="BD168" i="8"/>
  <c r="BE168" i="8"/>
  <c r="BF168" i="8"/>
  <c r="BG168" i="8"/>
  <c r="BH168" i="8"/>
  <c r="BI168" i="8"/>
  <c r="BD169" i="8"/>
  <c r="BE169" i="8"/>
  <c r="BF169" i="8"/>
  <c r="BG169" i="8"/>
  <c r="BH169" i="8"/>
  <c r="BI169" i="8"/>
  <c r="BD170" i="8"/>
  <c r="BE170" i="8"/>
  <c r="BF170" i="8"/>
  <c r="BG170" i="8"/>
  <c r="BH170" i="8"/>
  <c r="BI170" i="8"/>
  <c r="BD171" i="8"/>
  <c r="BE171" i="8"/>
  <c r="BF171" i="8"/>
  <c r="BG171" i="8"/>
  <c r="BH171" i="8"/>
  <c r="BI171" i="8"/>
  <c r="BD172" i="8"/>
  <c r="BE172" i="8"/>
  <c r="BF172" i="8"/>
  <c r="BG172" i="8"/>
  <c r="BH172" i="8"/>
  <c r="BI172" i="8"/>
  <c r="BD173" i="8"/>
  <c r="BE173" i="8"/>
  <c r="BF173" i="8"/>
  <c r="BG173" i="8"/>
  <c r="BH173" i="8"/>
  <c r="BI173" i="8"/>
  <c r="BD174" i="8"/>
  <c r="BE174" i="8"/>
  <c r="BF174" i="8"/>
  <c r="BG174" i="8"/>
  <c r="BH174" i="8"/>
  <c r="BI174" i="8"/>
  <c r="BD175" i="8"/>
  <c r="BE175" i="8"/>
  <c r="BF175" i="8"/>
  <c r="BG175" i="8"/>
  <c r="BH175" i="8"/>
  <c r="BI175" i="8"/>
  <c r="BD176" i="8"/>
  <c r="BE176" i="8"/>
  <c r="BF176" i="8"/>
  <c r="BG176" i="8"/>
  <c r="BH176" i="8"/>
  <c r="BI176" i="8"/>
  <c r="BD177" i="8"/>
  <c r="BE177" i="8"/>
  <c r="BF177" i="8"/>
  <c r="BG177" i="8"/>
  <c r="BH177" i="8"/>
  <c r="BI177" i="8"/>
  <c r="BD178" i="8"/>
  <c r="BE178" i="8"/>
  <c r="BF178" i="8"/>
  <c r="BG178" i="8"/>
  <c r="BH178" i="8"/>
  <c r="BI178" i="8"/>
  <c r="BD179" i="8"/>
  <c r="BE179" i="8"/>
  <c r="BF179" i="8"/>
  <c r="BG179" i="8"/>
  <c r="BH179" i="8"/>
  <c r="BI179" i="8"/>
  <c r="BD180" i="8"/>
  <c r="BE180" i="8"/>
  <c r="BF180" i="8"/>
  <c r="BG180" i="8"/>
  <c r="BH180" i="8"/>
  <c r="BI180" i="8"/>
  <c r="BD181" i="8"/>
  <c r="BE181" i="8"/>
  <c r="BF181" i="8"/>
  <c r="BG181" i="8"/>
  <c r="BH181" i="8"/>
  <c r="BI181" i="8"/>
  <c r="BD182" i="8"/>
  <c r="BE182" i="8"/>
  <c r="BF182" i="8"/>
  <c r="BG182" i="8"/>
  <c r="BH182" i="8"/>
  <c r="BI182" i="8"/>
  <c r="BD183" i="8"/>
  <c r="BE183" i="8"/>
  <c r="BF183" i="8"/>
  <c r="BG183" i="8"/>
  <c r="BH183" i="8"/>
  <c r="BI183" i="8"/>
  <c r="BD184" i="8"/>
  <c r="BE184" i="8"/>
  <c r="BF184" i="8"/>
  <c r="BG184" i="8"/>
  <c r="BH184" i="8"/>
  <c r="BI184" i="8"/>
  <c r="BD185" i="8"/>
  <c r="BE185" i="8"/>
  <c r="BF185" i="8"/>
  <c r="BG185" i="8"/>
  <c r="BH185" i="8"/>
  <c r="BI185" i="8"/>
  <c r="BD186" i="8"/>
  <c r="BE186" i="8"/>
  <c r="BF186" i="8"/>
  <c r="BG186" i="8"/>
  <c r="BH186" i="8"/>
  <c r="BI186" i="8"/>
  <c r="BD187" i="8"/>
  <c r="BE187" i="8"/>
  <c r="BF187" i="8"/>
  <c r="BG187" i="8"/>
  <c r="BH187" i="8"/>
  <c r="BI187" i="8"/>
  <c r="BD188" i="8"/>
  <c r="BE188" i="8"/>
  <c r="BF188" i="8"/>
  <c r="BG188" i="8"/>
  <c r="BH188" i="8"/>
  <c r="BI188" i="8"/>
  <c r="BD189" i="8"/>
  <c r="BE189" i="8"/>
  <c r="BF189" i="8"/>
  <c r="BG189" i="8"/>
  <c r="BH189" i="8"/>
  <c r="BI189" i="8"/>
  <c r="BD190" i="8"/>
  <c r="BE190" i="8"/>
  <c r="BF190" i="8"/>
  <c r="BG190" i="8"/>
  <c r="BH190" i="8"/>
  <c r="BI190" i="8"/>
  <c r="BD191" i="8"/>
  <c r="BE191" i="8"/>
  <c r="BF191" i="8"/>
  <c r="BG191" i="8"/>
  <c r="BH191" i="8"/>
  <c r="BI191" i="8"/>
  <c r="BD192" i="8"/>
  <c r="BE192" i="8"/>
  <c r="BF192" i="8"/>
  <c r="BG192" i="8"/>
  <c r="BH192" i="8"/>
  <c r="BI192" i="8"/>
  <c r="BD193" i="8"/>
  <c r="BE193" i="8"/>
  <c r="BF193" i="8"/>
  <c r="BG193" i="8"/>
  <c r="BH193" i="8"/>
  <c r="BI193" i="8"/>
  <c r="BD194" i="8"/>
  <c r="BE194" i="8"/>
  <c r="BF194" i="8"/>
  <c r="BG194" i="8"/>
  <c r="BH194" i="8"/>
  <c r="BI194" i="8"/>
  <c r="BD195" i="8"/>
  <c r="BE195" i="8"/>
  <c r="BF195" i="8"/>
  <c r="BG195" i="8"/>
  <c r="BH195" i="8"/>
  <c r="BI195" i="8"/>
  <c r="BD196" i="8"/>
  <c r="BE196" i="8"/>
  <c r="BF196" i="8"/>
  <c r="BG196" i="8"/>
  <c r="BH196" i="8"/>
  <c r="BI196" i="8"/>
  <c r="BD197" i="8"/>
  <c r="BE197" i="8"/>
  <c r="BF197" i="8"/>
  <c r="BG197" i="8"/>
  <c r="BH197" i="8"/>
  <c r="BI197" i="8"/>
  <c r="BD198" i="8"/>
  <c r="BE198" i="8"/>
  <c r="BF198" i="8"/>
  <c r="BG198" i="8"/>
  <c r="BH198" i="8"/>
  <c r="BI198" i="8"/>
  <c r="BD199" i="8"/>
  <c r="BE199" i="8"/>
  <c r="BF199" i="8"/>
  <c r="BG199" i="8"/>
  <c r="BH199" i="8"/>
  <c r="BI199" i="8"/>
  <c r="BD200" i="8"/>
  <c r="BE200" i="8"/>
  <c r="BF200" i="8"/>
  <c r="BG200" i="8"/>
  <c r="BH200" i="8"/>
  <c r="BI200" i="8"/>
  <c r="BD201" i="8"/>
  <c r="BE201" i="8"/>
  <c r="BF201" i="8"/>
  <c r="BG201" i="8"/>
  <c r="BH201" i="8"/>
  <c r="BI201" i="8"/>
  <c r="BD202" i="8"/>
  <c r="BE202" i="8"/>
  <c r="BF202" i="8"/>
  <c r="BG202" i="8"/>
  <c r="BH202" i="8"/>
  <c r="BI202" i="8"/>
  <c r="BD203" i="8"/>
  <c r="BE203" i="8"/>
  <c r="BF203" i="8"/>
  <c r="BG203" i="8"/>
  <c r="BH203" i="8"/>
  <c r="BI203" i="8"/>
  <c r="BD204" i="8"/>
  <c r="BE204" i="8"/>
  <c r="BF204" i="8"/>
  <c r="BG204" i="8"/>
  <c r="BH204" i="8"/>
  <c r="BI204" i="8"/>
  <c r="BD205" i="8"/>
  <c r="BE205" i="8"/>
  <c r="BF205" i="8"/>
  <c r="BG205" i="8"/>
  <c r="BH205" i="8"/>
  <c r="BI205" i="8"/>
  <c r="BD206" i="8"/>
  <c r="BE206" i="8"/>
  <c r="BF206" i="8"/>
  <c r="BG206" i="8"/>
  <c r="BH206" i="8"/>
  <c r="BI206" i="8"/>
  <c r="BD207" i="8"/>
  <c r="BE207" i="8"/>
  <c r="BF207" i="8"/>
  <c r="BG207" i="8"/>
  <c r="BH207" i="8"/>
  <c r="BI207" i="8"/>
  <c r="BD208" i="8"/>
  <c r="BE208" i="8"/>
  <c r="BF208" i="8"/>
  <c r="BG208" i="8"/>
  <c r="BH208" i="8"/>
  <c r="BI208" i="8"/>
  <c r="BD209" i="8"/>
  <c r="BE209" i="8"/>
  <c r="BF209" i="8"/>
  <c r="BG209" i="8"/>
  <c r="BH209" i="8"/>
  <c r="BI209" i="8"/>
  <c r="BD210" i="8"/>
  <c r="BE210" i="8"/>
  <c r="BF210" i="8"/>
  <c r="BG210" i="8"/>
  <c r="BH210" i="8"/>
  <c r="BI210" i="8"/>
  <c r="BD211" i="8"/>
  <c r="BE211" i="8"/>
  <c r="BF211" i="8"/>
  <c r="BG211" i="8"/>
  <c r="BH211" i="8"/>
  <c r="BI211" i="8"/>
  <c r="BD212" i="8"/>
  <c r="BE212" i="8"/>
  <c r="BF212" i="8"/>
  <c r="BG212" i="8"/>
  <c r="BH212" i="8"/>
  <c r="BI212" i="8"/>
  <c r="BD213" i="8"/>
  <c r="BE213" i="8"/>
  <c r="BF213" i="8"/>
  <c r="BG213" i="8"/>
  <c r="BH213" i="8"/>
  <c r="BI213" i="8"/>
  <c r="BD214" i="8"/>
  <c r="BE214" i="8"/>
  <c r="BF214" i="8"/>
  <c r="BG214" i="8"/>
  <c r="BH214" i="8"/>
  <c r="BI214" i="8"/>
  <c r="BD215" i="8"/>
  <c r="BE215" i="8"/>
  <c r="BF215" i="8"/>
  <c r="BG215" i="8"/>
  <c r="BH215" i="8"/>
  <c r="BI215" i="8"/>
  <c r="BD216" i="8"/>
  <c r="BE216" i="8"/>
  <c r="BF216" i="8"/>
  <c r="BG216" i="8"/>
  <c r="BH216" i="8"/>
  <c r="BI216" i="8"/>
  <c r="BD217" i="8"/>
  <c r="BE217" i="8"/>
  <c r="BF217" i="8"/>
  <c r="BG217" i="8"/>
  <c r="BH217" i="8"/>
  <c r="BI217" i="8"/>
  <c r="BD218" i="8"/>
  <c r="BE218" i="8"/>
  <c r="BF218" i="8"/>
  <c r="BG218" i="8"/>
  <c r="BH218" i="8"/>
  <c r="BI218" i="8"/>
  <c r="BD219" i="8"/>
  <c r="BE219" i="8"/>
  <c r="BF219" i="8"/>
  <c r="BG219" i="8"/>
  <c r="BH219" i="8"/>
  <c r="BI219" i="8"/>
  <c r="BD220" i="8"/>
  <c r="BE220" i="8"/>
  <c r="BF220" i="8"/>
  <c r="BG220" i="8"/>
  <c r="BH220" i="8"/>
  <c r="BI220" i="8"/>
  <c r="BD221" i="8"/>
  <c r="BE221" i="8"/>
  <c r="BF221" i="8"/>
  <c r="BG221" i="8"/>
  <c r="BH221" i="8"/>
  <c r="BI221" i="8"/>
  <c r="BD222" i="8"/>
  <c r="BE222" i="8"/>
  <c r="BF222" i="8"/>
  <c r="BG222" i="8"/>
  <c r="BH222" i="8"/>
  <c r="BI222" i="8"/>
  <c r="BD223" i="8"/>
  <c r="BE223" i="8"/>
  <c r="BF223" i="8"/>
  <c r="BG223" i="8"/>
  <c r="BH223" i="8"/>
  <c r="BI223" i="8"/>
  <c r="BD224" i="8"/>
  <c r="BE224" i="8"/>
  <c r="BF224" i="8"/>
  <c r="BG224" i="8"/>
  <c r="BH224" i="8"/>
  <c r="BI224" i="8"/>
  <c r="BD225" i="8"/>
  <c r="BE225" i="8"/>
  <c r="BF225" i="8"/>
  <c r="BG225" i="8"/>
  <c r="BH225" i="8"/>
  <c r="BI225" i="8"/>
  <c r="BD226" i="8"/>
  <c r="BE226" i="8"/>
  <c r="BF226" i="8"/>
  <c r="BG226" i="8"/>
  <c r="BH226" i="8"/>
  <c r="BI226" i="8"/>
  <c r="BD227" i="8"/>
  <c r="BE227" i="8"/>
  <c r="BF227" i="8"/>
  <c r="BG227" i="8"/>
  <c r="BH227" i="8"/>
  <c r="BI227" i="8"/>
  <c r="BD228" i="8"/>
  <c r="BE228" i="8"/>
  <c r="BF228" i="8"/>
  <c r="BG228" i="8"/>
  <c r="BH228" i="8"/>
  <c r="BI228" i="8"/>
  <c r="BD229" i="8"/>
  <c r="BE229" i="8"/>
  <c r="BF229" i="8"/>
  <c r="BG229" i="8"/>
  <c r="BH229" i="8"/>
  <c r="BI229" i="8"/>
  <c r="BD230" i="8"/>
  <c r="BE230" i="8"/>
  <c r="BF230" i="8"/>
  <c r="BG230" i="8"/>
  <c r="BH230" i="8"/>
  <c r="BI230" i="8"/>
  <c r="BD231" i="8"/>
  <c r="BE231" i="8"/>
  <c r="BF231" i="8"/>
  <c r="BG231" i="8"/>
  <c r="BH231" i="8"/>
  <c r="BI231" i="8"/>
  <c r="BD232" i="8"/>
  <c r="BE232" i="8"/>
  <c r="BF232" i="8"/>
  <c r="BG232" i="8"/>
  <c r="BH232" i="8"/>
  <c r="BI232" i="8"/>
  <c r="BD233" i="8"/>
  <c r="BE233" i="8"/>
  <c r="BF233" i="8"/>
  <c r="BG233" i="8"/>
  <c r="BH233" i="8"/>
  <c r="BI233" i="8"/>
  <c r="BD234" i="8"/>
  <c r="BE234" i="8"/>
  <c r="BF234" i="8"/>
  <c r="BG234" i="8"/>
  <c r="BH234" i="8"/>
  <c r="BI234" i="8"/>
  <c r="BD235" i="8"/>
  <c r="BE235" i="8"/>
  <c r="BF235" i="8"/>
  <c r="BG235" i="8"/>
  <c r="BH235" i="8"/>
  <c r="BI235" i="8"/>
  <c r="BD236" i="8"/>
  <c r="BE236" i="8"/>
  <c r="BF236" i="8"/>
  <c r="BG236" i="8"/>
  <c r="BH236" i="8"/>
  <c r="BI236" i="8"/>
  <c r="BD237" i="8"/>
  <c r="BE237" i="8"/>
  <c r="BF237" i="8"/>
  <c r="BG237" i="8"/>
  <c r="BH237" i="8"/>
  <c r="BI237" i="8"/>
  <c r="BD238" i="8"/>
  <c r="BE238" i="8"/>
  <c r="BF238" i="8"/>
  <c r="BG238" i="8"/>
  <c r="BH238" i="8"/>
  <c r="BI238" i="8"/>
  <c r="BD239" i="8"/>
  <c r="BE239" i="8"/>
  <c r="BF239" i="8"/>
  <c r="BG239" i="8"/>
  <c r="BH239" i="8"/>
  <c r="BI239" i="8"/>
  <c r="BD240" i="8"/>
  <c r="BE240" i="8"/>
  <c r="BF240" i="8"/>
  <c r="BG240" i="8"/>
  <c r="BH240" i="8"/>
  <c r="BI240" i="8"/>
  <c r="BD241" i="8"/>
  <c r="BE241" i="8"/>
  <c r="BF241" i="8"/>
  <c r="BG241" i="8"/>
  <c r="BH241" i="8"/>
  <c r="BI241" i="8"/>
  <c r="BD242" i="8"/>
  <c r="BE242" i="8"/>
  <c r="BF242" i="8"/>
  <c r="BG242" i="8"/>
  <c r="BH242" i="8"/>
  <c r="BI242" i="8"/>
  <c r="BD243" i="8"/>
  <c r="BE243" i="8"/>
  <c r="BF243" i="8"/>
  <c r="BG243" i="8"/>
  <c r="BH243" i="8"/>
  <c r="BI243" i="8"/>
  <c r="BD244" i="8"/>
  <c r="BE244" i="8"/>
  <c r="BF244" i="8"/>
  <c r="BG244" i="8"/>
  <c r="BH244" i="8"/>
  <c r="BI244" i="8"/>
  <c r="BD245" i="8"/>
  <c r="BE245" i="8"/>
  <c r="BF245" i="8"/>
  <c r="BG245" i="8"/>
  <c r="BH245" i="8"/>
  <c r="BI245" i="8"/>
  <c r="BD246" i="8"/>
  <c r="BE246" i="8"/>
  <c r="BF246" i="8"/>
  <c r="BG246" i="8"/>
  <c r="BH246" i="8"/>
  <c r="BI246" i="8"/>
  <c r="BD247" i="8"/>
  <c r="BE247" i="8"/>
  <c r="BF247" i="8"/>
  <c r="BG247" i="8"/>
  <c r="BH247" i="8"/>
  <c r="BI247" i="8"/>
  <c r="BD248" i="8"/>
  <c r="BE248" i="8"/>
  <c r="BF248" i="8"/>
  <c r="BG248" i="8"/>
  <c r="BH248" i="8"/>
  <c r="BI248" i="8"/>
  <c r="BD249" i="8"/>
  <c r="BE249" i="8"/>
  <c r="BF249" i="8"/>
  <c r="BG249" i="8"/>
  <c r="BH249" i="8"/>
  <c r="BI249" i="8"/>
  <c r="BD250" i="8"/>
  <c r="BE250" i="8"/>
  <c r="BF250" i="8"/>
  <c r="BG250" i="8"/>
  <c r="BH250" i="8"/>
  <c r="BI250" i="8"/>
  <c r="BD251" i="8"/>
  <c r="BE251" i="8"/>
  <c r="BF251" i="8"/>
  <c r="BG251" i="8"/>
  <c r="BH251" i="8"/>
  <c r="BI251" i="8"/>
  <c r="BD252" i="8"/>
  <c r="BE252" i="8"/>
  <c r="BF252" i="8"/>
  <c r="BG252" i="8"/>
  <c r="BH252" i="8"/>
  <c r="BI252" i="8"/>
  <c r="BD253" i="8"/>
  <c r="BE253" i="8"/>
  <c r="BF253" i="8"/>
  <c r="BG253" i="8"/>
  <c r="BH253" i="8"/>
  <c r="BI253" i="8"/>
  <c r="BD254" i="8"/>
  <c r="BE254" i="8"/>
  <c r="BF254" i="8"/>
  <c r="BG254" i="8"/>
  <c r="BH254" i="8"/>
  <c r="BI254" i="8"/>
  <c r="BD255" i="8"/>
  <c r="BE255" i="8"/>
  <c r="BF255" i="8"/>
  <c r="BG255" i="8"/>
  <c r="BH255" i="8"/>
  <c r="BI255" i="8"/>
  <c r="BD256" i="8"/>
  <c r="BE256" i="8"/>
  <c r="BF256" i="8"/>
  <c r="BG256" i="8"/>
  <c r="BH256" i="8"/>
  <c r="BI256" i="8"/>
  <c r="BD257" i="8"/>
  <c r="BE257" i="8"/>
  <c r="BF257" i="8"/>
  <c r="BG257" i="8"/>
  <c r="BH257" i="8"/>
  <c r="BI257" i="8"/>
  <c r="BD258" i="8"/>
  <c r="BE258" i="8"/>
  <c r="BF258" i="8"/>
  <c r="BG258" i="8"/>
  <c r="BH258" i="8"/>
  <c r="BI258" i="8"/>
  <c r="BD259" i="8"/>
  <c r="BE259" i="8"/>
  <c r="BF259" i="8"/>
  <c r="BG259" i="8"/>
  <c r="BH259" i="8"/>
  <c r="BI259" i="8"/>
  <c r="BD260" i="8"/>
  <c r="BE260" i="8"/>
  <c r="BF260" i="8"/>
  <c r="BG260" i="8"/>
  <c r="BH260" i="8"/>
  <c r="BI260" i="8"/>
  <c r="BD261" i="8"/>
  <c r="BE261" i="8"/>
  <c r="BF261" i="8"/>
  <c r="BG261" i="8"/>
  <c r="BH261" i="8"/>
  <c r="BI261" i="8"/>
  <c r="BD262" i="8"/>
  <c r="BE262" i="8"/>
  <c r="BF262" i="8"/>
  <c r="BG262" i="8"/>
  <c r="BH262" i="8"/>
  <c r="BI262" i="8"/>
  <c r="BD263" i="8"/>
  <c r="BE263" i="8"/>
  <c r="BF263" i="8"/>
  <c r="BG263" i="8"/>
  <c r="BH263" i="8"/>
  <c r="BI263" i="8"/>
  <c r="BD264" i="8"/>
  <c r="BE264" i="8"/>
  <c r="BF264" i="8"/>
  <c r="BG264" i="8"/>
  <c r="BH264" i="8"/>
  <c r="BI264" i="8"/>
  <c r="BD265" i="8"/>
  <c r="BE265" i="8"/>
  <c r="BF265" i="8"/>
  <c r="BG265" i="8"/>
  <c r="BH265" i="8"/>
  <c r="BI265" i="8"/>
  <c r="BD266" i="8"/>
  <c r="BE266" i="8"/>
  <c r="BF266" i="8"/>
  <c r="BG266" i="8"/>
  <c r="BH266" i="8"/>
  <c r="BI266" i="8"/>
  <c r="BD267" i="8"/>
  <c r="BE267" i="8"/>
  <c r="BF267" i="8"/>
  <c r="BG267" i="8"/>
  <c r="BH267" i="8"/>
  <c r="BI267" i="8"/>
  <c r="BD268" i="8"/>
  <c r="BE268" i="8"/>
  <c r="BF268" i="8"/>
  <c r="BG268" i="8"/>
  <c r="BH268" i="8"/>
  <c r="BI268" i="8"/>
  <c r="BD269" i="8"/>
  <c r="BE269" i="8"/>
  <c r="BF269" i="8"/>
  <c r="BG269" i="8"/>
  <c r="BH269" i="8"/>
  <c r="BI269" i="8"/>
  <c r="BD270" i="8"/>
  <c r="BE270" i="8"/>
  <c r="BF270" i="8"/>
  <c r="BG270" i="8"/>
  <c r="BH270" i="8"/>
  <c r="BI270" i="8"/>
  <c r="BD271" i="8"/>
  <c r="BE271" i="8"/>
  <c r="BF271" i="8"/>
  <c r="BG271" i="8"/>
  <c r="BH271" i="8"/>
  <c r="BI271" i="8"/>
  <c r="BD272" i="8"/>
  <c r="BE272" i="8"/>
  <c r="BF272" i="8"/>
  <c r="BG272" i="8"/>
  <c r="BH272" i="8"/>
  <c r="BI272" i="8"/>
  <c r="BD273" i="8"/>
  <c r="BE273" i="8"/>
  <c r="BF273" i="8"/>
  <c r="BG273" i="8"/>
  <c r="BH273" i="8"/>
  <c r="BI273" i="8"/>
  <c r="BD274" i="8"/>
  <c r="BE274" i="8"/>
  <c r="BF274" i="8"/>
  <c r="BG274" i="8"/>
  <c r="BH274" i="8"/>
  <c r="BI274" i="8"/>
  <c r="BD275" i="8"/>
  <c r="BE275" i="8"/>
  <c r="BF275" i="8"/>
  <c r="BG275" i="8"/>
  <c r="BH275" i="8"/>
  <c r="BI275" i="8"/>
  <c r="BD276" i="8"/>
  <c r="BE276" i="8"/>
  <c r="BF276" i="8"/>
  <c r="BG276" i="8"/>
  <c r="BH276" i="8"/>
  <c r="BI276" i="8"/>
  <c r="BD277" i="8"/>
  <c r="BE277" i="8"/>
  <c r="BF277" i="8"/>
  <c r="BG277" i="8"/>
  <c r="BH277" i="8"/>
  <c r="BI277" i="8"/>
  <c r="BD278" i="8"/>
  <c r="BE278" i="8"/>
  <c r="BF278" i="8"/>
  <c r="BG278" i="8"/>
  <c r="BH278" i="8"/>
  <c r="BI278" i="8"/>
  <c r="BD279" i="8"/>
  <c r="BE279" i="8"/>
  <c r="BF279" i="8"/>
  <c r="BG279" i="8"/>
  <c r="BH279" i="8"/>
  <c r="BI279" i="8"/>
  <c r="BD280" i="8"/>
  <c r="BE280" i="8"/>
  <c r="BF280" i="8"/>
  <c r="BG280" i="8"/>
  <c r="BH280" i="8"/>
  <c r="BI280" i="8"/>
  <c r="BD281" i="8"/>
  <c r="BE281" i="8"/>
  <c r="BF281" i="8"/>
  <c r="BG281" i="8"/>
  <c r="BH281" i="8"/>
  <c r="BI281" i="8"/>
  <c r="BD282" i="8"/>
  <c r="BE282" i="8"/>
  <c r="BF282" i="8"/>
  <c r="BG282" i="8"/>
  <c r="BH282" i="8"/>
  <c r="BI282" i="8"/>
  <c r="BD283" i="8"/>
  <c r="BE283" i="8"/>
  <c r="BF283" i="8"/>
  <c r="BG283" i="8"/>
  <c r="BH283" i="8"/>
  <c r="BI283" i="8"/>
  <c r="BD284" i="8"/>
  <c r="BE284" i="8"/>
  <c r="BF284" i="8"/>
  <c r="BG284" i="8"/>
  <c r="BH284" i="8"/>
  <c r="BI284" i="8"/>
  <c r="BD285" i="8"/>
  <c r="BE285" i="8"/>
  <c r="BF285" i="8"/>
  <c r="BG285" i="8"/>
  <c r="BH285" i="8"/>
  <c r="BI285" i="8"/>
  <c r="BD286" i="8"/>
  <c r="BE286" i="8"/>
  <c r="BF286" i="8"/>
  <c r="BG286" i="8"/>
  <c r="BH286" i="8"/>
  <c r="BI286" i="8"/>
  <c r="BD287" i="8"/>
  <c r="BE287" i="8"/>
  <c r="BF287" i="8"/>
  <c r="BG287" i="8"/>
  <c r="BH287" i="8"/>
  <c r="BI287" i="8"/>
  <c r="BD288" i="8"/>
  <c r="BE288" i="8"/>
  <c r="BF288" i="8"/>
  <c r="BG288" i="8"/>
  <c r="BH288" i="8"/>
  <c r="BI288" i="8"/>
  <c r="BD289" i="8"/>
  <c r="BE289" i="8"/>
  <c r="BF289" i="8"/>
  <c r="BG289" i="8"/>
  <c r="BH289" i="8"/>
  <c r="BI289" i="8"/>
  <c r="BD290" i="8"/>
  <c r="BE290" i="8"/>
  <c r="BF290" i="8"/>
  <c r="BG290" i="8"/>
  <c r="BH290" i="8"/>
  <c r="BI290" i="8"/>
  <c r="BD291" i="8"/>
  <c r="BE291" i="8"/>
  <c r="BF291" i="8"/>
  <c r="BG291" i="8"/>
  <c r="BH291" i="8"/>
  <c r="BI291" i="8"/>
  <c r="BD292" i="8"/>
  <c r="BE292" i="8"/>
  <c r="BF292" i="8"/>
  <c r="BG292" i="8"/>
  <c r="BH292" i="8"/>
  <c r="BI292" i="8"/>
  <c r="BD293" i="8"/>
  <c r="BE293" i="8"/>
  <c r="BF293" i="8"/>
  <c r="BG293" i="8"/>
  <c r="BH293" i="8"/>
  <c r="BI293" i="8"/>
  <c r="BD294" i="8"/>
  <c r="BE294" i="8"/>
  <c r="BF294" i="8"/>
  <c r="BG294" i="8"/>
  <c r="BH294" i="8"/>
  <c r="BI294" i="8"/>
  <c r="BD295" i="8"/>
  <c r="BE295" i="8"/>
  <c r="BF295" i="8"/>
  <c r="BG295" i="8"/>
  <c r="BH295" i="8"/>
  <c r="BI295" i="8"/>
  <c r="BD296" i="8"/>
  <c r="BE296" i="8"/>
  <c r="BF296" i="8"/>
  <c r="BG296" i="8"/>
  <c r="BH296" i="8"/>
  <c r="BI296" i="8"/>
  <c r="BD297" i="8"/>
  <c r="BE297" i="8"/>
  <c r="BF297" i="8"/>
  <c r="BG297" i="8"/>
  <c r="BH297" i="8"/>
  <c r="BI297" i="8"/>
  <c r="BD298" i="8"/>
  <c r="BE298" i="8"/>
  <c r="BF298" i="8"/>
  <c r="BG298" i="8"/>
  <c r="BH298" i="8"/>
  <c r="BI298" i="8"/>
  <c r="BD299" i="8"/>
  <c r="BE299" i="8"/>
  <c r="BF299" i="8"/>
  <c r="BG299" i="8"/>
  <c r="BH299" i="8"/>
  <c r="BI299" i="8"/>
  <c r="BD300" i="8"/>
  <c r="BE300" i="8"/>
  <c r="BF300" i="8"/>
  <c r="BG300" i="8"/>
  <c r="BH300" i="8"/>
  <c r="BI300" i="8"/>
  <c r="BD301" i="8"/>
  <c r="BE301" i="8"/>
  <c r="BF301" i="8"/>
  <c r="BG301" i="8"/>
  <c r="BH301" i="8"/>
  <c r="BI301" i="8"/>
  <c r="BD302" i="8"/>
  <c r="BE302" i="8"/>
  <c r="BF302" i="8"/>
  <c r="BG302" i="8"/>
  <c r="BH302" i="8"/>
  <c r="BI302" i="8"/>
  <c r="BD303" i="8"/>
  <c r="BE303" i="8"/>
  <c r="BF303" i="8"/>
  <c r="BG303" i="8"/>
  <c r="BH303" i="8"/>
  <c r="BI303" i="8"/>
  <c r="BD304" i="8"/>
  <c r="BE304" i="8"/>
  <c r="BF304" i="8"/>
  <c r="BG304" i="8"/>
  <c r="BH304" i="8"/>
  <c r="BI304" i="8"/>
  <c r="BD305" i="8"/>
  <c r="BE305" i="8"/>
  <c r="BF305" i="8"/>
  <c r="BG305" i="8"/>
  <c r="BH305" i="8"/>
  <c r="BI305" i="8"/>
  <c r="BD306" i="8"/>
  <c r="BE306" i="8"/>
  <c r="BF306" i="8"/>
  <c r="BG306" i="8"/>
  <c r="BH306" i="8"/>
  <c r="BI306" i="8"/>
  <c r="BD307" i="8"/>
  <c r="BE307" i="8"/>
  <c r="BF307" i="8"/>
  <c r="BG307" i="8"/>
  <c r="BH307" i="8"/>
  <c r="BI307" i="8"/>
  <c r="BD308" i="8"/>
  <c r="BE308" i="8"/>
  <c r="BF308" i="8"/>
  <c r="BG308" i="8"/>
  <c r="BH308" i="8"/>
  <c r="BI308" i="8"/>
  <c r="BD309" i="8"/>
  <c r="BE309" i="8"/>
  <c r="BF309" i="8"/>
  <c r="BG309" i="8"/>
  <c r="BH309" i="8"/>
  <c r="BI309" i="8"/>
  <c r="BD310" i="8"/>
  <c r="BE310" i="8"/>
  <c r="BF310" i="8"/>
  <c r="BG310" i="8"/>
  <c r="BH310" i="8"/>
  <c r="BI310" i="8"/>
  <c r="BD311" i="8"/>
  <c r="BE311" i="8"/>
  <c r="BF311" i="8"/>
  <c r="BG311" i="8"/>
  <c r="BH311" i="8"/>
  <c r="BI311" i="8"/>
  <c r="BD312" i="8"/>
  <c r="BE312" i="8"/>
  <c r="BF312" i="8"/>
  <c r="BG312" i="8"/>
  <c r="BH312" i="8"/>
  <c r="BI312" i="8"/>
  <c r="BE2" i="8"/>
  <c r="BF2" i="8"/>
  <c r="BG2" i="8"/>
  <c r="BH2" i="8"/>
  <c r="BI2" i="8"/>
  <c r="AW3" i="8"/>
  <c r="AX3" i="8"/>
  <c r="AY3" i="8"/>
  <c r="AZ3" i="8"/>
  <c r="BA3" i="8"/>
  <c r="BB3" i="8"/>
  <c r="AW4" i="8"/>
  <c r="AX4" i="8"/>
  <c r="AY4" i="8"/>
  <c r="AZ4" i="8"/>
  <c r="BA4" i="8"/>
  <c r="BB4" i="8"/>
  <c r="AW5" i="8"/>
  <c r="AX5" i="8"/>
  <c r="AY5" i="8"/>
  <c r="AZ5" i="8"/>
  <c r="BA5" i="8"/>
  <c r="BB5" i="8"/>
  <c r="AW6" i="8"/>
  <c r="AX6" i="8"/>
  <c r="AY6" i="8"/>
  <c r="AZ6" i="8"/>
  <c r="BA6" i="8"/>
  <c r="BB6" i="8"/>
  <c r="AW7" i="8"/>
  <c r="AX7" i="8"/>
  <c r="AY7" i="8"/>
  <c r="AZ7" i="8"/>
  <c r="BA7" i="8"/>
  <c r="BB7" i="8"/>
  <c r="AW8" i="8"/>
  <c r="AX8" i="8"/>
  <c r="AY8" i="8"/>
  <c r="AZ8" i="8"/>
  <c r="BA8" i="8"/>
  <c r="BB8" i="8"/>
  <c r="AW9" i="8"/>
  <c r="AX9" i="8"/>
  <c r="AY9" i="8"/>
  <c r="AZ9" i="8"/>
  <c r="BA9" i="8"/>
  <c r="BB9" i="8"/>
  <c r="AW10" i="8"/>
  <c r="AX10" i="8"/>
  <c r="AY10" i="8"/>
  <c r="AZ10" i="8"/>
  <c r="BA10" i="8"/>
  <c r="BB10" i="8"/>
  <c r="AW11" i="8"/>
  <c r="AX11" i="8"/>
  <c r="AY11" i="8"/>
  <c r="AZ11" i="8"/>
  <c r="BA11" i="8"/>
  <c r="BB11" i="8"/>
  <c r="AW12" i="8"/>
  <c r="AX12" i="8"/>
  <c r="AY12" i="8"/>
  <c r="AZ12" i="8"/>
  <c r="BA12" i="8"/>
  <c r="BB12" i="8"/>
  <c r="AW13" i="8"/>
  <c r="AX13" i="8"/>
  <c r="AY13" i="8"/>
  <c r="AZ13" i="8"/>
  <c r="BA13" i="8"/>
  <c r="BB13" i="8"/>
  <c r="AW14" i="8"/>
  <c r="AX14" i="8"/>
  <c r="AY14" i="8"/>
  <c r="AZ14" i="8"/>
  <c r="BA14" i="8"/>
  <c r="BB14" i="8"/>
  <c r="AW15" i="8"/>
  <c r="AX15" i="8"/>
  <c r="AY15" i="8"/>
  <c r="AZ15" i="8"/>
  <c r="BA15" i="8"/>
  <c r="BB15" i="8"/>
  <c r="AW16" i="8"/>
  <c r="AX16" i="8"/>
  <c r="AY16" i="8"/>
  <c r="AZ16" i="8"/>
  <c r="BA16" i="8"/>
  <c r="BB16" i="8"/>
  <c r="AW17" i="8"/>
  <c r="AX17" i="8"/>
  <c r="AY17" i="8"/>
  <c r="AZ17" i="8"/>
  <c r="BA17" i="8"/>
  <c r="BB17" i="8"/>
  <c r="AW18" i="8"/>
  <c r="AX18" i="8"/>
  <c r="AY18" i="8"/>
  <c r="AZ18" i="8"/>
  <c r="BA18" i="8"/>
  <c r="BB18" i="8"/>
  <c r="AW19" i="8"/>
  <c r="AX19" i="8"/>
  <c r="AY19" i="8"/>
  <c r="AZ19" i="8"/>
  <c r="BA19" i="8"/>
  <c r="BB19" i="8"/>
  <c r="AW20" i="8"/>
  <c r="AX20" i="8"/>
  <c r="AY20" i="8"/>
  <c r="AZ20" i="8"/>
  <c r="BA20" i="8"/>
  <c r="BB20" i="8"/>
  <c r="AW21" i="8"/>
  <c r="AX21" i="8"/>
  <c r="AY21" i="8"/>
  <c r="AZ21" i="8"/>
  <c r="BA21" i="8"/>
  <c r="BB21" i="8"/>
  <c r="AW22" i="8"/>
  <c r="AX22" i="8"/>
  <c r="AY22" i="8"/>
  <c r="AZ22" i="8"/>
  <c r="BA22" i="8"/>
  <c r="BB22" i="8"/>
  <c r="AW23" i="8"/>
  <c r="AX23" i="8"/>
  <c r="AY23" i="8"/>
  <c r="AZ23" i="8"/>
  <c r="BA23" i="8"/>
  <c r="BB23" i="8"/>
  <c r="AW24" i="8"/>
  <c r="AX24" i="8"/>
  <c r="AY24" i="8"/>
  <c r="AZ24" i="8"/>
  <c r="BA24" i="8"/>
  <c r="BB24" i="8"/>
  <c r="AW25" i="8"/>
  <c r="AX25" i="8"/>
  <c r="AY25" i="8"/>
  <c r="AZ25" i="8"/>
  <c r="BA25" i="8"/>
  <c r="BB25" i="8"/>
  <c r="AW26" i="8"/>
  <c r="AX26" i="8"/>
  <c r="AY26" i="8"/>
  <c r="AZ26" i="8"/>
  <c r="BA26" i="8"/>
  <c r="BB26" i="8"/>
  <c r="AW27" i="8"/>
  <c r="AX27" i="8"/>
  <c r="AY27" i="8"/>
  <c r="AZ27" i="8"/>
  <c r="BA27" i="8"/>
  <c r="BB27" i="8"/>
  <c r="AW28" i="8"/>
  <c r="AX28" i="8"/>
  <c r="AY28" i="8"/>
  <c r="AZ28" i="8"/>
  <c r="BA28" i="8"/>
  <c r="BB28" i="8"/>
  <c r="AW29" i="8"/>
  <c r="AX29" i="8"/>
  <c r="AY29" i="8"/>
  <c r="AZ29" i="8"/>
  <c r="BA29" i="8"/>
  <c r="BB29" i="8"/>
  <c r="AW30" i="8"/>
  <c r="AX30" i="8"/>
  <c r="AY30" i="8"/>
  <c r="AZ30" i="8"/>
  <c r="BA30" i="8"/>
  <c r="BB30" i="8"/>
  <c r="AW31" i="8"/>
  <c r="AX31" i="8"/>
  <c r="AY31" i="8"/>
  <c r="AZ31" i="8"/>
  <c r="BA31" i="8"/>
  <c r="BB31" i="8"/>
  <c r="AW32" i="8"/>
  <c r="AX32" i="8"/>
  <c r="AY32" i="8"/>
  <c r="AZ32" i="8"/>
  <c r="BA32" i="8"/>
  <c r="BB32" i="8"/>
  <c r="AW33" i="8"/>
  <c r="AX33" i="8"/>
  <c r="AY33" i="8"/>
  <c r="AZ33" i="8"/>
  <c r="BA33" i="8"/>
  <c r="BB33" i="8"/>
  <c r="AW34" i="8"/>
  <c r="AX34" i="8"/>
  <c r="AY34" i="8"/>
  <c r="AW35" i="8"/>
  <c r="AX35" i="8"/>
  <c r="AY35" i="8"/>
  <c r="AZ35" i="8"/>
  <c r="BA35" i="8"/>
  <c r="BB35" i="8"/>
  <c r="AW36" i="8"/>
  <c r="AX36" i="8"/>
  <c r="AY36" i="8"/>
  <c r="AZ36" i="8"/>
  <c r="BA36" i="8"/>
  <c r="BB36" i="8"/>
  <c r="AW37" i="8"/>
  <c r="AX37" i="8"/>
  <c r="AY37" i="8"/>
  <c r="AZ37" i="8"/>
  <c r="BA37" i="8"/>
  <c r="BB37" i="8"/>
  <c r="AW38" i="8"/>
  <c r="AX38" i="8"/>
  <c r="AY38" i="8"/>
  <c r="AW39" i="8"/>
  <c r="AX39" i="8"/>
  <c r="AY39" i="8"/>
  <c r="AZ39" i="8"/>
  <c r="BA39" i="8"/>
  <c r="BB39" i="8"/>
  <c r="AW40" i="8"/>
  <c r="AX40" i="8"/>
  <c r="AY40" i="8"/>
  <c r="AZ40" i="8"/>
  <c r="BA40" i="8"/>
  <c r="BB40" i="8"/>
  <c r="AW41" i="8"/>
  <c r="AX41" i="8"/>
  <c r="AY41" i="8"/>
  <c r="AZ41" i="8"/>
  <c r="BA41" i="8"/>
  <c r="BB41" i="8"/>
  <c r="AW42" i="8"/>
  <c r="AX42" i="8"/>
  <c r="AY42" i="8"/>
  <c r="AZ42" i="8"/>
  <c r="BA42" i="8"/>
  <c r="BB42" i="8"/>
  <c r="AW43" i="8"/>
  <c r="AX43" i="8"/>
  <c r="AY43" i="8"/>
  <c r="AZ43" i="8"/>
  <c r="BA43" i="8"/>
  <c r="BB43" i="8"/>
  <c r="AW44" i="8"/>
  <c r="AX44" i="8"/>
  <c r="AY44" i="8"/>
  <c r="AZ44" i="8"/>
  <c r="BA44" i="8"/>
  <c r="BB44" i="8"/>
  <c r="AW45" i="8"/>
  <c r="AX45" i="8"/>
  <c r="AY45" i="8"/>
  <c r="AZ45" i="8"/>
  <c r="BA45" i="8"/>
  <c r="BB45" i="8"/>
  <c r="AW46" i="8"/>
  <c r="AX46" i="8"/>
  <c r="AY46" i="8"/>
  <c r="AZ46" i="8"/>
  <c r="BA46" i="8"/>
  <c r="BB46" i="8"/>
  <c r="AW47" i="8"/>
  <c r="AX47" i="8"/>
  <c r="AY47" i="8"/>
  <c r="AZ47" i="8"/>
  <c r="BA47" i="8"/>
  <c r="BB47" i="8"/>
  <c r="AW48" i="8"/>
  <c r="AX48" i="8"/>
  <c r="AY48" i="8"/>
  <c r="AZ48" i="8"/>
  <c r="BA48" i="8"/>
  <c r="BB48" i="8"/>
  <c r="AW49" i="8"/>
  <c r="AX49" i="8"/>
  <c r="AY49" i="8"/>
  <c r="AZ49" i="8"/>
  <c r="BA49" i="8"/>
  <c r="BB49" i="8"/>
  <c r="AW50" i="8"/>
  <c r="AX50" i="8"/>
  <c r="AY50" i="8"/>
  <c r="AZ50" i="8"/>
  <c r="BA50" i="8"/>
  <c r="BB50" i="8"/>
  <c r="AW51" i="8"/>
  <c r="AX51" i="8"/>
  <c r="AY51" i="8"/>
  <c r="AZ51" i="8"/>
  <c r="BA51" i="8"/>
  <c r="BB51" i="8"/>
  <c r="AW52" i="8"/>
  <c r="AX52" i="8"/>
  <c r="AY52" i="8"/>
  <c r="AZ52" i="8"/>
  <c r="BA52" i="8"/>
  <c r="BB52" i="8"/>
  <c r="AW53" i="8"/>
  <c r="AX53" i="8"/>
  <c r="AY53" i="8"/>
  <c r="AZ53" i="8"/>
  <c r="BA53" i="8"/>
  <c r="BB53" i="8"/>
  <c r="AW54" i="8"/>
  <c r="AX54" i="8"/>
  <c r="AY54" i="8"/>
  <c r="AZ54" i="8"/>
  <c r="BA54" i="8"/>
  <c r="BB54" i="8"/>
  <c r="AW55" i="8"/>
  <c r="AX55" i="8"/>
  <c r="AY55" i="8"/>
  <c r="AZ55" i="8"/>
  <c r="BA55" i="8"/>
  <c r="BB55" i="8"/>
  <c r="AW56" i="8"/>
  <c r="AX56" i="8"/>
  <c r="AY56" i="8"/>
  <c r="AZ56" i="8"/>
  <c r="BA56" i="8"/>
  <c r="BB56" i="8"/>
  <c r="AW57" i="8"/>
  <c r="AX57" i="8"/>
  <c r="AY57" i="8"/>
  <c r="AZ57" i="8"/>
  <c r="BA57" i="8"/>
  <c r="BB57" i="8"/>
  <c r="AW58" i="8"/>
  <c r="AX58" i="8"/>
  <c r="AY58" i="8"/>
  <c r="AZ58" i="8"/>
  <c r="BA58" i="8"/>
  <c r="BB58" i="8"/>
  <c r="AW59" i="8"/>
  <c r="AX59" i="8"/>
  <c r="AY59" i="8"/>
  <c r="AZ59" i="8"/>
  <c r="BA59" i="8"/>
  <c r="BB59" i="8"/>
  <c r="AW60" i="8"/>
  <c r="AX60" i="8"/>
  <c r="AY60" i="8"/>
  <c r="AZ60" i="8"/>
  <c r="BA60" i="8"/>
  <c r="BB60" i="8"/>
  <c r="AW61" i="8"/>
  <c r="AX61" i="8"/>
  <c r="AY61" i="8"/>
  <c r="AZ61" i="8"/>
  <c r="BA61" i="8"/>
  <c r="BB61" i="8"/>
  <c r="AW62" i="8"/>
  <c r="AX62" i="8"/>
  <c r="AY62" i="8"/>
  <c r="AZ62" i="8"/>
  <c r="BA62" i="8"/>
  <c r="BB62" i="8"/>
  <c r="AW63" i="8"/>
  <c r="AX63" i="8"/>
  <c r="AY63" i="8"/>
  <c r="AZ63" i="8"/>
  <c r="BA63" i="8"/>
  <c r="BB63" i="8"/>
  <c r="AW64" i="8"/>
  <c r="AX64" i="8"/>
  <c r="AY64" i="8"/>
  <c r="AZ64" i="8"/>
  <c r="BA64" i="8"/>
  <c r="BB64" i="8"/>
  <c r="AW65" i="8"/>
  <c r="AX65" i="8"/>
  <c r="AY65" i="8"/>
  <c r="AZ65" i="8"/>
  <c r="BA65" i="8"/>
  <c r="BB65" i="8"/>
  <c r="AW66" i="8"/>
  <c r="AX66" i="8"/>
  <c r="AY66" i="8"/>
  <c r="AZ66" i="8"/>
  <c r="BA66" i="8"/>
  <c r="BB66" i="8"/>
  <c r="AW67" i="8"/>
  <c r="AX67" i="8"/>
  <c r="AY67" i="8"/>
  <c r="AZ67" i="8"/>
  <c r="BA67" i="8"/>
  <c r="BB67" i="8"/>
  <c r="AW68" i="8"/>
  <c r="AX68" i="8"/>
  <c r="AY68" i="8"/>
  <c r="AZ68" i="8"/>
  <c r="BA68" i="8"/>
  <c r="BB68" i="8"/>
  <c r="AW69" i="8"/>
  <c r="AX69" i="8"/>
  <c r="AY69" i="8"/>
  <c r="AZ69" i="8"/>
  <c r="BA69" i="8"/>
  <c r="BB69" i="8"/>
  <c r="AW70" i="8"/>
  <c r="AX70" i="8"/>
  <c r="AY70" i="8"/>
  <c r="AZ70" i="8"/>
  <c r="BA70" i="8"/>
  <c r="BB70" i="8"/>
  <c r="AW71" i="8"/>
  <c r="AX71" i="8"/>
  <c r="AY71" i="8"/>
  <c r="AZ71" i="8"/>
  <c r="BA71" i="8"/>
  <c r="BB71" i="8"/>
  <c r="AW72" i="8"/>
  <c r="AX72" i="8"/>
  <c r="AY72" i="8"/>
  <c r="AZ72" i="8"/>
  <c r="BA72" i="8"/>
  <c r="BB72" i="8"/>
  <c r="AW73" i="8"/>
  <c r="AX73" i="8"/>
  <c r="AY73" i="8"/>
  <c r="AZ73" i="8"/>
  <c r="BA73" i="8"/>
  <c r="BB73" i="8"/>
  <c r="AW74" i="8"/>
  <c r="AX74" i="8"/>
  <c r="AY74" i="8"/>
  <c r="AZ74" i="8"/>
  <c r="BA74" i="8"/>
  <c r="BB74" i="8"/>
  <c r="AW75" i="8"/>
  <c r="AX75" i="8"/>
  <c r="AY75" i="8"/>
  <c r="AZ75" i="8"/>
  <c r="BA75" i="8"/>
  <c r="BB75" i="8"/>
  <c r="AW76" i="8"/>
  <c r="AX76" i="8"/>
  <c r="AY76" i="8"/>
  <c r="AZ76" i="8"/>
  <c r="BA76" i="8"/>
  <c r="BB76" i="8"/>
  <c r="AW77" i="8"/>
  <c r="AX77" i="8"/>
  <c r="AY77" i="8"/>
  <c r="AZ77" i="8"/>
  <c r="BA77" i="8"/>
  <c r="BB77" i="8"/>
  <c r="AW78" i="8"/>
  <c r="AX78" i="8"/>
  <c r="AY78" i="8"/>
  <c r="AZ78" i="8"/>
  <c r="BA78" i="8"/>
  <c r="BB78" i="8"/>
  <c r="AW79" i="8"/>
  <c r="AX79" i="8"/>
  <c r="AY79" i="8"/>
  <c r="AZ79" i="8"/>
  <c r="BA79" i="8"/>
  <c r="BB79" i="8"/>
  <c r="AW80" i="8"/>
  <c r="AX80" i="8"/>
  <c r="AY80" i="8"/>
  <c r="AZ80" i="8"/>
  <c r="BA80" i="8"/>
  <c r="BB80" i="8"/>
  <c r="AW81" i="8"/>
  <c r="AX81" i="8"/>
  <c r="AY81" i="8"/>
  <c r="AW82" i="8"/>
  <c r="AX82" i="8"/>
  <c r="AY82" i="8"/>
  <c r="AZ82" i="8"/>
  <c r="AW83" i="8"/>
  <c r="AX83" i="8"/>
  <c r="AY83" i="8"/>
  <c r="AZ83" i="8"/>
  <c r="BA83" i="8"/>
  <c r="BB83" i="8"/>
  <c r="AW84" i="8"/>
  <c r="AX84" i="8"/>
  <c r="AY84" i="8"/>
  <c r="AZ84" i="8"/>
  <c r="BA84" i="8"/>
  <c r="BB84" i="8"/>
  <c r="AW85" i="8"/>
  <c r="AX85" i="8"/>
  <c r="AY85" i="8"/>
  <c r="AZ85" i="8"/>
  <c r="BA85" i="8"/>
  <c r="BB85" i="8"/>
  <c r="AW86" i="8"/>
  <c r="AX86" i="8"/>
  <c r="AY86" i="8"/>
  <c r="AZ86" i="8"/>
  <c r="BA86" i="8"/>
  <c r="BB86" i="8"/>
  <c r="AW87" i="8"/>
  <c r="AX87" i="8"/>
  <c r="AY87" i="8"/>
  <c r="AZ87" i="8"/>
  <c r="BA87" i="8"/>
  <c r="BB87" i="8"/>
  <c r="AW88" i="8"/>
  <c r="AX88" i="8"/>
  <c r="AY88" i="8"/>
  <c r="AZ88" i="8"/>
  <c r="BA88" i="8"/>
  <c r="BB88" i="8"/>
  <c r="AW89" i="8"/>
  <c r="AX89" i="8"/>
  <c r="AY89" i="8"/>
  <c r="AZ89" i="8"/>
  <c r="BA89" i="8"/>
  <c r="BB89" i="8"/>
  <c r="AW90" i="8"/>
  <c r="AX90" i="8"/>
  <c r="AY90" i="8"/>
  <c r="AZ90" i="8"/>
  <c r="BA90" i="8"/>
  <c r="BB90" i="8"/>
  <c r="AW91" i="8"/>
  <c r="AX91" i="8"/>
  <c r="AY91" i="8"/>
  <c r="AZ91" i="8"/>
  <c r="BA91" i="8"/>
  <c r="BB91" i="8"/>
  <c r="AW92" i="8"/>
  <c r="AX92" i="8"/>
  <c r="AY92" i="8"/>
  <c r="AZ92" i="8"/>
  <c r="BA92" i="8"/>
  <c r="BB92" i="8"/>
  <c r="AW93" i="8"/>
  <c r="AX93" i="8"/>
  <c r="AY93" i="8"/>
  <c r="AZ93" i="8"/>
  <c r="BA93" i="8"/>
  <c r="BB93" i="8"/>
  <c r="AW94" i="8"/>
  <c r="AX94" i="8"/>
  <c r="AY94" i="8"/>
  <c r="AW95" i="8"/>
  <c r="AX95" i="8"/>
  <c r="AY95" i="8"/>
  <c r="AZ95" i="8"/>
  <c r="BA95" i="8"/>
  <c r="BB95" i="8"/>
  <c r="AW96" i="8"/>
  <c r="AX96" i="8"/>
  <c r="AY96" i="8"/>
  <c r="AZ96" i="8"/>
  <c r="BA96" i="8"/>
  <c r="BB96" i="8"/>
  <c r="AW97" i="8"/>
  <c r="AX97" i="8"/>
  <c r="AY97" i="8"/>
  <c r="AZ97" i="8"/>
  <c r="BA97" i="8"/>
  <c r="BB97" i="8"/>
  <c r="AW98" i="8"/>
  <c r="AX98" i="8"/>
  <c r="AY98" i="8"/>
  <c r="AZ98" i="8"/>
  <c r="BA98" i="8"/>
  <c r="BB98" i="8"/>
  <c r="AW99" i="8"/>
  <c r="AX99" i="8"/>
  <c r="AY99" i="8"/>
  <c r="AZ99" i="8"/>
  <c r="BA99" i="8"/>
  <c r="BB99" i="8"/>
  <c r="AW100" i="8"/>
  <c r="AX100" i="8"/>
  <c r="AY100" i="8"/>
  <c r="AZ100" i="8"/>
  <c r="BA100" i="8"/>
  <c r="BB100" i="8"/>
  <c r="AW101" i="8"/>
  <c r="AX101" i="8"/>
  <c r="AY101" i="8"/>
  <c r="AZ101" i="8"/>
  <c r="BA101" i="8"/>
  <c r="BB101" i="8"/>
  <c r="AW102" i="8"/>
  <c r="AX102" i="8"/>
  <c r="AY102" i="8"/>
  <c r="AZ102" i="8"/>
  <c r="BA102" i="8"/>
  <c r="BB102" i="8"/>
  <c r="AW103" i="8"/>
  <c r="AX103" i="8"/>
  <c r="AY103" i="8"/>
  <c r="AZ103" i="8"/>
  <c r="BA103" i="8"/>
  <c r="BB103" i="8"/>
  <c r="AW104" i="8"/>
  <c r="AX104" i="8"/>
  <c r="AY104" i="8"/>
  <c r="AZ104" i="8"/>
  <c r="BA104" i="8"/>
  <c r="BB104" i="8"/>
  <c r="AW105" i="8"/>
  <c r="AX105" i="8"/>
  <c r="AY105" i="8"/>
  <c r="AZ105" i="8"/>
  <c r="BA105" i="8"/>
  <c r="BB105" i="8"/>
  <c r="AW106" i="8"/>
  <c r="AX106" i="8"/>
  <c r="AY106" i="8"/>
  <c r="AZ106" i="8"/>
  <c r="BA106" i="8"/>
  <c r="BB106" i="8"/>
  <c r="AW107" i="8"/>
  <c r="AX107" i="8"/>
  <c r="AY107" i="8"/>
  <c r="AZ107" i="8"/>
  <c r="BA107" i="8"/>
  <c r="BB107" i="8"/>
  <c r="AW108" i="8"/>
  <c r="AX108" i="8"/>
  <c r="AY108" i="8"/>
  <c r="AZ108" i="8"/>
  <c r="BA108" i="8"/>
  <c r="BB108" i="8"/>
  <c r="AW109" i="8"/>
  <c r="AX109" i="8"/>
  <c r="AY109" i="8"/>
  <c r="AZ109" i="8"/>
  <c r="BA109" i="8"/>
  <c r="BB109" i="8"/>
  <c r="AW110" i="8"/>
  <c r="AX110" i="8"/>
  <c r="AY110" i="8"/>
  <c r="AZ110" i="8"/>
  <c r="BA110" i="8"/>
  <c r="BB110" i="8"/>
  <c r="AW111" i="8"/>
  <c r="AX111" i="8"/>
  <c r="AY111" i="8"/>
  <c r="AZ111" i="8"/>
  <c r="BA111" i="8"/>
  <c r="BB111" i="8"/>
  <c r="AW112" i="8"/>
  <c r="AX112" i="8"/>
  <c r="AY112" i="8"/>
  <c r="AZ112" i="8"/>
  <c r="BA112" i="8"/>
  <c r="BB112" i="8"/>
  <c r="AW113" i="8"/>
  <c r="AX113" i="8"/>
  <c r="AY113" i="8"/>
  <c r="AZ113" i="8"/>
  <c r="BA113" i="8"/>
  <c r="BB113" i="8"/>
  <c r="AW114" i="8"/>
  <c r="AX114" i="8"/>
  <c r="AY114" i="8"/>
  <c r="AZ114" i="8"/>
  <c r="BA114" i="8"/>
  <c r="BB114" i="8"/>
  <c r="AW115" i="8"/>
  <c r="AX115" i="8"/>
  <c r="AY115" i="8"/>
  <c r="AZ115" i="8"/>
  <c r="BA115" i="8"/>
  <c r="BB115" i="8"/>
  <c r="AW116" i="8"/>
  <c r="AX116" i="8"/>
  <c r="AY116" i="8"/>
  <c r="AZ116" i="8"/>
  <c r="BA116" i="8"/>
  <c r="BB116" i="8"/>
  <c r="AW117" i="8"/>
  <c r="AX117" i="8"/>
  <c r="AY117" i="8"/>
  <c r="AZ117" i="8"/>
  <c r="BA117" i="8"/>
  <c r="BB117" i="8"/>
  <c r="AW118" i="8"/>
  <c r="AX118" i="8"/>
  <c r="AY118" i="8"/>
  <c r="AZ118" i="8"/>
  <c r="BA118" i="8"/>
  <c r="BB118" i="8"/>
  <c r="AW119" i="8"/>
  <c r="AX119" i="8"/>
  <c r="AY119" i="8"/>
  <c r="AZ119" i="8"/>
  <c r="BA119" i="8"/>
  <c r="BB119" i="8"/>
  <c r="AW120" i="8"/>
  <c r="AX120" i="8"/>
  <c r="AY120" i="8"/>
  <c r="AZ120" i="8"/>
  <c r="BA120" i="8"/>
  <c r="BB120" i="8"/>
  <c r="AW121" i="8"/>
  <c r="AX121" i="8"/>
  <c r="AY121" i="8"/>
  <c r="AZ121" i="8"/>
  <c r="BA121" i="8"/>
  <c r="BB121" i="8"/>
  <c r="AW122" i="8"/>
  <c r="AX122" i="8"/>
  <c r="AY122" i="8"/>
  <c r="AZ122" i="8"/>
  <c r="BA122" i="8"/>
  <c r="BB122" i="8"/>
  <c r="AW123" i="8"/>
  <c r="AX123" i="8"/>
  <c r="AY123" i="8"/>
  <c r="AZ123" i="8"/>
  <c r="BA123" i="8"/>
  <c r="BB123" i="8"/>
  <c r="AW124" i="8"/>
  <c r="AX124" i="8"/>
  <c r="AY124" i="8"/>
  <c r="AZ124" i="8"/>
  <c r="BA124" i="8"/>
  <c r="BB124" i="8"/>
  <c r="AW125" i="8"/>
  <c r="AX125" i="8"/>
  <c r="AY125" i="8"/>
  <c r="AZ125" i="8"/>
  <c r="BA125" i="8"/>
  <c r="BB125" i="8"/>
  <c r="AW126" i="8"/>
  <c r="AX126" i="8"/>
  <c r="AY126" i="8"/>
  <c r="AZ126" i="8"/>
  <c r="BA126" i="8"/>
  <c r="BB126" i="8"/>
  <c r="AW127" i="8"/>
  <c r="AX127" i="8"/>
  <c r="AY127" i="8"/>
  <c r="AZ127" i="8"/>
  <c r="BA127" i="8"/>
  <c r="BB127" i="8"/>
  <c r="AW128" i="8"/>
  <c r="AX128" i="8"/>
  <c r="AY128" i="8"/>
  <c r="AZ128" i="8"/>
  <c r="BA128" i="8"/>
  <c r="BB128" i="8"/>
  <c r="AW129" i="8"/>
  <c r="AX129" i="8"/>
  <c r="AY129" i="8"/>
  <c r="AZ129" i="8"/>
  <c r="BA129" i="8"/>
  <c r="BB129" i="8"/>
  <c r="AW130" i="8"/>
  <c r="AX130" i="8"/>
  <c r="AY130" i="8"/>
  <c r="AZ130" i="8"/>
  <c r="BA130" i="8"/>
  <c r="BB130" i="8"/>
  <c r="AW131" i="8"/>
  <c r="AX131" i="8"/>
  <c r="AY131" i="8"/>
  <c r="AZ131" i="8"/>
  <c r="BA131" i="8"/>
  <c r="BB131" i="8"/>
  <c r="AW132" i="8"/>
  <c r="AX132" i="8"/>
  <c r="AY132" i="8"/>
  <c r="AZ132" i="8"/>
  <c r="BA132" i="8"/>
  <c r="BB132" i="8"/>
  <c r="AW133" i="8"/>
  <c r="AX133" i="8"/>
  <c r="AY133" i="8"/>
  <c r="AZ133" i="8"/>
  <c r="BA133" i="8"/>
  <c r="AW134" i="8"/>
  <c r="AX134" i="8"/>
  <c r="AY134" i="8"/>
  <c r="AZ134" i="8"/>
  <c r="BA134" i="8"/>
  <c r="BB134" i="8"/>
  <c r="AW135" i="8"/>
  <c r="AX135" i="8"/>
  <c r="AY135" i="8"/>
  <c r="AZ135" i="8"/>
  <c r="BA135" i="8"/>
  <c r="BB135" i="8"/>
  <c r="AW136" i="8"/>
  <c r="AX136" i="8"/>
  <c r="AY136" i="8"/>
  <c r="AZ136" i="8"/>
  <c r="BA136" i="8"/>
  <c r="BB136" i="8"/>
  <c r="AW137" i="8"/>
  <c r="AX137" i="8"/>
  <c r="AY137" i="8"/>
  <c r="AZ137" i="8"/>
  <c r="BA137" i="8"/>
  <c r="BB137" i="8"/>
  <c r="AW138" i="8"/>
  <c r="AX138" i="8"/>
  <c r="AY138" i="8"/>
  <c r="AZ138" i="8"/>
  <c r="BA138" i="8"/>
  <c r="BB138" i="8"/>
  <c r="AW139" i="8"/>
  <c r="AX139" i="8"/>
  <c r="AY139" i="8"/>
  <c r="AZ139" i="8"/>
  <c r="BA139" i="8"/>
  <c r="BB139" i="8"/>
  <c r="AW140" i="8"/>
  <c r="AX140" i="8"/>
  <c r="AY140" i="8"/>
  <c r="AZ140" i="8"/>
  <c r="AW141" i="8"/>
  <c r="AX141" i="8"/>
  <c r="AY141" i="8"/>
  <c r="AZ141" i="8"/>
  <c r="BA141" i="8"/>
  <c r="BB141" i="8"/>
  <c r="AW142" i="8"/>
  <c r="AX142" i="8"/>
  <c r="AY142" i="8"/>
  <c r="AZ142" i="8"/>
  <c r="BA142" i="8"/>
  <c r="BB142" i="8"/>
  <c r="AW143" i="8"/>
  <c r="AX143" i="8"/>
  <c r="AY143" i="8"/>
  <c r="AZ143" i="8"/>
  <c r="BA143" i="8"/>
  <c r="BB143" i="8"/>
  <c r="AW144" i="8"/>
  <c r="AX144" i="8"/>
  <c r="AY144" i="8"/>
  <c r="AZ144" i="8"/>
  <c r="BA144" i="8"/>
  <c r="BB144" i="8"/>
  <c r="AW145" i="8"/>
  <c r="AX145" i="8"/>
  <c r="AY145" i="8"/>
  <c r="AZ145" i="8"/>
  <c r="BA145" i="8"/>
  <c r="BB145" i="8"/>
  <c r="AW146" i="8"/>
  <c r="AX146" i="8"/>
  <c r="AY146" i="8"/>
  <c r="AZ146" i="8"/>
  <c r="BA146" i="8"/>
  <c r="BB146" i="8"/>
  <c r="AW147" i="8"/>
  <c r="AX147" i="8"/>
  <c r="AY147" i="8"/>
  <c r="AZ147" i="8"/>
  <c r="BA147" i="8"/>
  <c r="BB147" i="8"/>
  <c r="AW148" i="8"/>
  <c r="AX148" i="8"/>
  <c r="AY148" i="8"/>
  <c r="AZ148" i="8"/>
  <c r="BA148" i="8"/>
  <c r="BB148" i="8"/>
  <c r="AW149" i="8"/>
  <c r="AX149" i="8"/>
  <c r="AY149" i="8"/>
  <c r="AZ149" i="8"/>
  <c r="BA149" i="8"/>
  <c r="BB149" i="8"/>
  <c r="AW150" i="8"/>
  <c r="AX150" i="8"/>
  <c r="AY150" i="8"/>
  <c r="AZ150" i="8"/>
  <c r="BA150" i="8"/>
  <c r="BB150" i="8"/>
  <c r="AW151" i="8"/>
  <c r="AX151" i="8"/>
  <c r="AY151" i="8"/>
  <c r="AZ151" i="8"/>
  <c r="BA151" i="8"/>
  <c r="BB151" i="8"/>
  <c r="AW152" i="8"/>
  <c r="AX152" i="8"/>
  <c r="AY152" i="8"/>
  <c r="AZ152" i="8"/>
  <c r="BA152" i="8"/>
  <c r="BB152" i="8"/>
  <c r="AW153" i="8"/>
  <c r="AX153" i="8"/>
  <c r="AY153" i="8"/>
  <c r="AZ153" i="8"/>
  <c r="BA153" i="8"/>
  <c r="BB153" i="8"/>
  <c r="AW154" i="8"/>
  <c r="AX154" i="8"/>
  <c r="AY154" i="8"/>
  <c r="AZ154" i="8"/>
  <c r="BA154" i="8"/>
  <c r="BB154" i="8"/>
  <c r="AW155" i="8"/>
  <c r="AX155" i="8"/>
  <c r="AY155" i="8"/>
  <c r="AZ155" i="8"/>
  <c r="BA155" i="8"/>
  <c r="BB155" i="8"/>
  <c r="AW156" i="8"/>
  <c r="AX156" i="8"/>
  <c r="AY156" i="8"/>
  <c r="AZ156" i="8"/>
  <c r="BA156" i="8"/>
  <c r="BB156" i="8"/>
  <c r="AW157" i="8"/>
  <c r="AX157" i="8"/>
  <c r="AY157" i="8"/>
  <c r="AZ157" i="8"/>
  <c r="BA157" i="8"/>
  <c r="BB157" i="8"/>
  <c r="AW158" i="8"/>
  <c r="AX158" i="8"/>
  <c r="AY158" i="8"/>
  <c r="AZ158" i="8"/>
  <c r="BA158" i="8"/>
  <c r="BB158" i="8"/>
  <c r="AW159" i="8"/>
  <c r="AX159" i="8"/>
  <c r="AY159" i="8"/>
  <c r="AZ159" i="8"/>
  <c r="BA159" i="8"/>
  <c r="BB159" i="8"/>
  <c r="AW160" i="8"/>
  <c r="AX160" i="8"/>
  <c r="AY160" i="8"/>
  <c r="AZ160" i="8"/>
  <c r="BA160" i="8"/>
  <c r="BB160" i="8"/>
  <c r="AW161" i="8"/>
  <c r="AX161" i="8"/>
  <c r="AY161" i="8"/>
  <c r="AZ161" i="8"/>
  <c r="BA161" i="8"/>
  <c r="BB161" i="8"/>
  <c r="AW162" i="8"/>
  <c r="AX162" i="8"/>
  <c r="AY162" i="8"/>
  <c r="AZ162" i="8"/>
  <c r="BA162" i="8"/>
  <c r="BB162" i="8"/>
  <c r="AW163" i="8"/>
  <c r="AX163" i="8"/>
  <c r="AY163" i="8"/>
  <c r="AZ163" i="8"/>
  <c r="BA163" i="8"/>
  <c r="BB163" i="8"/>
  <c r="AW164" i="8"/>
  <c r="AX164" i="8"/>
  <c r="AY164" i="8"/>
  <c r="AZ164" i="8"/>
  <c r="BA164" i="8"/>
  <c r="BB164" i="8"/>
  <c r="AW165" i="8"/>
  <c r="AX165" i="8"/>
  <c r="AY165" i="8"/>
  <c r="AZ165" i="8"/>
  <c r="BA165" i="8"/>
  <c r="BB165" i="8"/>
  <c r="AW166" i="8"/>
  <c r="AX166" i="8"/>
  <c r="AY166" i="8"/>
  <c r="AZ166" i="8"/>
  <c r="BA166" i="8"/>
  <c r="BB166" i="8"/>
  <c r="AW167" i="8"/>
  <c r="AX167" i="8"/>
  <c r="AY167" i="8"/>
  <c r="AZ167" i="8"/>
  <c r="BA167" i="8"/>
  <c r="BB167" i="8"/>
  <c r="AW168" i="8"/>
  <c r="AX168" i="8"/>
  <c r="AY168" i="8"/>
  <c r="AZ168" i="8"/>
  <c r="AW169" i="8"/>
  <c r="AX169" i="8"/>
  <c r="AY169" i="8"/>
  <c r="AZ169" i="8"/>
  <c r="BA169" i="8"/>
  <c r="BB169" i="8"/>
  <c r="AW170" i="8"/>
  <c r="AX170" i="8"/>
  <c r="AY170" i="8"/>
  <c r="AZ170" i="8"/>
  <c r="BA170" i="8"/>
  <c r="BB170" i="8"/>
  <c r="AW171" i="8"/>
  <c r="AX171" i="8"/>
  <c r="AY171" i="8"/>
  <c r="AZ171" i="8"/>
  <c r="BA171" i="8"/>
  <c r="BB171" i="8"/>
  <c r="AW172" i="8"/>
  <c r="AX172" i="8"/>
  <c r="AY172" i="8"/>
  <c r="AZ172" i="8"/>
  <c r="BA172" i="8"/>
  <c r="BB172" i="8"/>
  <c r="AW173" i="8"/>
  <c r="AX173" i="8"/>
  <c r="AY173" i="8"/>
  <c r="AZ173" i="8"/>
  <c r="BA173" i="8"/>
  <c r="BB173" i="8"/>
  <c r="AW174" i="8"/>
  <c r="AX174" i="8"/>
  <c r="AY174" i="8"/>
  <c r="AZ174" i="8"/>
  <c r="BA174" i="8"/>
  <c r="BB174" i="8"/>
  <c r="AW175" i="8"/>
  <c r="AX175" i="8"/>
  <c r="AY175" i="8"/>
  <c r="AZ175" i="8"/>
  <c r="BA175" i="8"/>
  <c r="BB175" i="8"/>
  <c r="AW176" i="8"/>
  <c r="AX176" i="8"/>
  <c r="AY176" i="8"/>
  <c r="AZ176" i="8"/>
  <c r="BA176" i="8"/>
  <c r="BB176" i="8"/>
  <c r="AW177" i="8"/>
  <c r="AX177" i="8"/>
  <c r="AY177" i="8"/>
  <c r="AZ177" i="8"/>
  <c r="BA177" i="8"/>
  <c r="BB177" i="8"/>
  <c r="AW178" i="8"/>
  <c r="AX178" i="8"/>
  <c r="AY178" i="8"/>
  <c r="AZ178" i="8"/>
  <c r="BA178" i="8"/>
  <c r="BB178" i="8"/>
  <c r="AW179" i="8"/>
  <c r="AX179" i="8"/>
  <c r="AY179" i="8"/>
  <c r="AZ179" i="8"/>
  <c r="BA179" i="8"/>
  <c r="BB179" i="8"/>
  <c r="AW180" i="8"/>
  <c r="AX180" i="8"/>
  <c r="AY180" i="8"/>
  <c r="AZ180" i="8"/>
  <c r="BA180" i="8"/>
  <c r="BB180" i="8"/>
  <c r="AW181" i="8"/>
  <c r="AX181" i="8"/>
  <c r="AY181" i="8"/>
  <c r="AZ181" i="8"/>
  <c r="BA181" i="8"/>
  <c r="BB181" i="8"/>
  <c r="AW182" i="8"/>
  <c r="AX182" i="8"/>
  <c r="AY182" i="8"/>
  <c r="AZ182" i="8"/>
  <c r="BA182" i="8"/>
  <c r="BB182" i="8"/>
  <c r="AW183" i="8"/>
  <c r="AX183" i="8"/>
  <c r="AY183" i="8"/>
  <c r="AZ183" i="8"/>
  <c r="BA183" i="8"/>
  <c r="BB183" i="8"/>
  <c r="AW184" i="8"/>
  <c r="AX184" i="8"/>
  <c r="AY184" i="8"/>
  <c r="AZ184" i="8"/>
  <c r="BA184" i="8"/>
  <c r="BB184" i="8"/>
  <c r="AW185" i="8"/>
  <c r="AX185" i="8"/>
  <c r="AY185" i="8"/>
  <c r="AZ185" i="8"/>
  <c r="BA185" i="8"/>
  <c r="BB185" i="8"/>
  <c r="AW186" i="8"/>
  <c r="AX186" i="8"/>
  <c r="AY186" i="8"/>
  <c r="AZ186" i="8"/>
  <c r="BA186" i="8"/>
  <c r="BB186" i="8"/>
  <c r="AW187" i="8"/>
  <c r="AX187" i="8"/>
  <c r="AY187" i="8"/>
  <c r="AZ187" i="8"/>
  <c r="BA187" i="8"/>
  <c r="BB187" i="8"/>
  <c r="AW188" i="8"/>
  <c r="AX188" i="8"/>
  <c r="AY188" i="8"/>
  <c r="AZ188" i="8"/>
  <c r="BA188" i="8"/>
  <c r="BB188" i="8"/>
  <c r="AW189" i="8"/>
  <c r="AX189" i="8"/>
  <c r="AY189" i="8"/>
  <c r="AZ189" i="8"/>
  <c r="BA189" i="8"/>
  <c r="BB189" i="8"/>
  <c r="AW190" i="8"/>
  <c r="AX190" i="8"/>
  <c r="AY190" i="8"/>
  <c r="AZ190" i="8"/>
  <c r="BA190" i="8"/>
  <c r="BB190" i="8"/>
  <c r="AW191" i="8"/>
  <c r="AX191" i="8"/>
  <c r="AY191" i="8"/>
  <c r="AZ191" i="8"/>
  <c r="BA191" i="8"/>
  <c r="BB191" i="8"/>
  <c r="AW192" i="8"/>
  <c r="AX192" i="8"/>
  <c r="AY192" i="8"/>
  <c r="AZ192" i="8"/>
  <c r="BA192" i="8"/>
  <c r="BB192" i="8"/>
  <c r="AW193" i="8"/>
  <c r="AX193" i="8"/>
  <c r="AY193" i="8"/>
  <c r="AZ193" i="8"/>
  <c r="BA193" i="8"/>
  <c r="BB193" i="8"/>
  <c r="AW194" i="8"/>
  <c r="AX194" i="8"/>
  <c r="AY194" i="8"/>
  <c r="AZ194" i="8"/>
  <c r="BA194" i="8"/>
  <c r="BB194" i="8"/>
  <c r="AW195" i="8"/>
  <c r="AX195" i="8"/>
  <c r="AY195" i="8"/>
  <c r="AZ195" i="8"/>
  <c r="BA195" i="8"/>
  <c r="BB195" i="8"/>
  <c r="AW196" i="8"/>
  <c r="AX196" i="8"/>
  <c r="AY196" i="8"/>
  <c r="AZ196" i="8"/>
  <c r="BA196" i="8"/>
  <c r="BB196" i="8"/>
  <c r="AW197" i="8"/>
  <c r="AX197" i="8"/>
  <c r="AY197" i="8"/>
  <c r="AZ197" i="8"/>
  <c r="BA197" i="8"/>
  <c r="BB197" i="8"/>
  <c r="AW198" i="8"/>
  <c r="AX198" i="8"/>
  <c r="AY198" i="8"/>
  <c r="AZ198" i="8"/>
  <c r="BA198" i="8"/>
  <c r="BB198" i="8"/>
  <c r="AW199" i="8"/>
  <c r="AX199" i="8"/>
  <c r="AY199" i="8"/>
  <c r="AZ199" i="8"/>
  <c r="BA199" i="8"/>
  <c r="BB199" i="8"/>
  <c r="AW200" i="8"/>
  <c r="AX200" i="8"/>
  <c r="AY200" i="8"/>
  <c r="AZ200" i="8"/>
  <c r="BA200" i="8"/>
  <c r="BB200" i="8"/>
  <c r="AW201" i="8"/>
  <c r="AX201" i="8"/>
  <c r="AY201" i="8"/>
  <c r="AZ201" i="8"/>
  <c r="BA201" i="8"/>
  <c r="BB201" i="8"/>
  <c r="AW202" i="8"/>
  <c r="AX202" i="8"/>
  <c r="AY202" i="8"/>
  <c r="AZ202" i="8"/>
  <c r="BA202" i="8"/>
  <c r="BB202" i="8"/>
  <c r="AW203" i="8"/>
  <c r="AX203" i="8"/>
  <c r="AY203" i="8"/>
  <c r="AZ203" i="8"/>
  <c r="BA203" i="8"/>
  <c r="BB203" i="8"/>
  <c r="AW204" i="8"/>
  <c r="AX204" i="8"/>
  <c r="AY204" i="8"/>
  <c r="AZ204" i="8"/>
  <c r="BA204" i="8"/>
  <c r="BB204" i="8"/>
  <c r="AW205" i="8"/>
  <c r="AX205" i="8"/>
  <c r="AY205" i="8"/>
  <c r="AZ205" i="8"/>
  <c r="BA205" i="8"/>
  <c r="BB205" i="8"/>
  <c r="AW206" i="8"/>
  <c r="AX206" i="8"/>
  <c r="AY206" i="8"/>
  <c r="AZ206" i="8"/>
  <c r="BA206" i="8"/>
  <c r="BB206" i="8"/>
  <c r="AW207" i="8"/>
  <c r="AX207" i="8"/>
  <c r="AY207" i="8"/>
  <c r="AZ207" i="8"/>
  <c r="BA207" i="8"/>
  <c r="BB207" i="8"/>
  <c r="AW208" i="8"/>
  <c r="AX208" i="8"/>
  <c r="AY208" i="8"/>
  <c r="AZ208" i="8"/>
  <c r="BA208" i="8"/>
  <c r="BB208" i="8"/>
  <c r="AW209" i="8"/>
  <c r="AX209" i="8"/>
  <c r="AY209" i="8"/>
  <c r="AZ209" i="8"/>
  <c r="BA209" i="8"/>
  <c r="BB209" i="8"/>
  <c r="AW210" i="8"/>
  <c r="AX210" i="8"/>
  <c r="AY210" i="8"/>
  <c r="AZ210" i="8"/>
  <c r="BA210" i="8"/>
  <c r="BB210" i="8"/>
  <c r="AW211" i="8"/>
  <c r="AX211" i="8"/>
  <c r="AY211" i="8"/>
  <c r="AZ211" i="8"/>
  <c r="BA211" i="8"/>
  <c r="BB211" i="8"/>
  <c r="AW212" i="8"/>
  <c r="AX212" i="8"/>
  <c r="AY212" i="8"/>
  <c r="AZ212" i="8"/>
  <c r="BA212" i="8"/>
  <c r="BB212" i="8"/>
  <c r="AW213" i="8"/>
  <c r="AX213" i="8"/>
  <c r="AY213" i="8"/>
  <c r="AZ213" i="8"/>
  <c r="BA213" i="8"/>
  <c r="BB213" i="8"/>
  <c r="AW214" i="8"/>
  <c r="AX214" i="8"/>
  <c r="AY214" i="8"/>
  <c r="AZ214" i="8"/>
  <c r="BA214" i="8"/>
  <c r="BB214" i="8"/>
  <c r="AW215" i="8"/>
  <c r="AX215" i="8"/>
  <c r="AY215" i="8"/>
  <c r="AZ215" i="8"/>
  <c r="BA215" i="8"/>
  <c r="BB215" i="8"/>
  <c r="AW216" i="8"/>
  <c r="AX216" i="8"/>
  <c r="AY216" i="8"/>
  <c r="AZ216" i="8"/>
  <c r="BA216" i="8"/>
  <c r="BB216" i="8"/>
  <c r="AW217" i="8"/>
  <c r="AX217" i="8"/>
  <c r="AY217" i="8"/>
  <c r="AZ217" i="8"/>
  <c r="BA217" i="8"/>
  <c r="BB217" i="8"/>
  <c r="AW218" i="8"/>
  <c r="AX218" i="8"/>
  <c r="AY218" i="8"/>
  <c r="AZ218" i="8"/>
  <c r="BA218" i="8"/>
  <c r="BB218" i="8"/>
  <c r="AW219" i="8"/>
  <c r="AX219" i="8"/>
  <c r="AY219" i="8"/>
  <c r="AZ219" i="8"/>
  <c r="BA219" i="8"/>
  <c r="BB219" i="8"/>
  <c r="AW220" i="8"/>
  <c r="AX220" i="8"/>
  <c r="AY220" i="8"/>
  <c r="AZ220" i="8"/>
  <c r="BA220" i="8"/>
  <c r="BB220" i="8"/>
  <c r="AW221" i="8"/>
  <c r="AX221" i="8"/>
  <c r="AY221" i="8"/>
  <c r="AZ221" i="8"/>
  <c r="BA221" i="8"/>
  <c r="BB221" i="8"/>
  <c r="AW222" i="8"/>
  <c r="AX222" i="8"/>
  <c r="AY222" i="8"/>
  <c r="AZ222" i="8"/>
  <c r="BA222" i="8"/>
  <c r="BB222" i="8"/>
  <c r="AW223" i="8"/>
  <c r="AX223" i="8"/>
  <c r="AY223" i="8"/>
  <c r="AZ223" i="8"/>
  <c r="BA223" i="8"/>
  <c r="BB223" i="8"/>
  <c r="AW224" i="8"/>
  <c r="AX224" i="8"/>
  <c r="AY224" i="8"/>
  <c r="AZ224" i="8"/>
  <c r="BA224" i="8"/>
  <c r="BB224" i="8"/>
  <c r="AW225" i="8"/>
  <c r="AX225" i="8"/>
  <c r="AY225" i="8"/>
  <c r="AW226" i="8"/>
  <c r="AX226" i="8"/>
  <c r="AY226" i="8"/>
  <c r="AZ226" i="8"/>
  <c r="BA226" i="8"/>
  <c r="BB226" i="8"/>
  <c r="AW227" i="8"/>
  <c r="AX227" i="8"/>
  <c r="AY227" i="8"/>
  <c r="AZ227" i="8"/>
  <c r="BA227" i="8"/>
  <c r="BB227" i="8"/>
  <c r="AW228" i="8"/>
  <c r="AX228" i="8"/>
  <c r="AY228" i="8"/>
  <c r="AZ228" i="8"/>
  <c r="BA228" i="8"/>
  <c r="BB228" i="8"/>
  <c r="AW229" i="8"/>
  <c r="AX229" i="8"/>
  <c r="AY229" i="8"/>
  <c r="AZ229" i="8"/>
  <c r="BA229" i="8"/>
  <c r="BB229" i="8"/>
  <c r="AW230" i="8"/>
  <c r="AX230" i="8"/>
  <c r="AY230" i="8"/>
  <c r="AZ230" i="8"/>
  <c r="BA230" i="8"/>
  <c r="BB230" i="8"/>
  <c r="AW231" i="8"/>
  <c r="AX231" i="8"/>
  <c r="AY231" i="8"/>
  <c r="AZ231" i="8"/>
  <c r="BA231" i="8"/>
  <c r="BB231" i="8"/>
  <c r="AW232" i="8"/>
  <c r="AX232" i="8"/>
  <c r="AY232" i="8"/>
  <c r="AZ232" i="8"/>
  <c r="BA232" i="8"/>
  <c r="BB232" i="8"/>
  <c r="AW233" i="8"/>
  <c r="AX233" i="8"/>
  <c r="AY233" i="8"/>
  <c r="AZ233" i="8"/>
  <c r="BA233" i="8"/>
  <c r="BB233" i="8"/>
  <c r="AW234" i="8"/>
  <c r="AX234" i="8"/>
  <c r="AY234" i="8"/>
  <c r="AZ234" i="8"/>
  <c r="BA234" i="8"/>
  <c r="BB234" i="8"/>
  <c r="AW235" i="8"/>
  <c r="AX235" i="8"/>
  <c r="AY235" i="8"/>
  <c r="AZ235" i="8"/>
  <c r="BA235" i="8"/>
  <c r="BB235" i="8"/>
  <c r="AW236" i="8"/>
  <c r="AX236" i="8"/>
  <c r="AY236" i="8"/>
  <c r="AZ236" i="8"/>
  <c r="BA236" i="8"/>
  <c r="BB236" i="8"/>
  <c r="AW237" i="8"/>
  <c r="AX237" i="8"/>
  <c r="AY237" i="8"/>
  <c r="AZ237" i="8"/>
  <c r="BA237" i="8"/>
  <c r="BB237" i="8"/>
  <c r="AW238" i="8"/>
  <c r="AX238" i="8"/>
  <c r="AY238" i="8"/>
  <c r="AZ238" i="8"/>
  <c r="BA238" i="8"/>
  <c r="BB238" i="8"/>
  <c r="AW239" i="8"/>
  <c r="AX239" i="8"/>
  <c r="AY239" i="8"/>
  <c r="AZ239" i="8"/>
  <c r="BA239" i="8"/>
  <c r="BB239" i="8"/>
  <c r="AW240" i="8"/>
  <c r="AX240" i="8"/>
  <c r="AY240" i="8"/>
  <c r="AZ240" i="8"/>
  <c r="BA240" i="8"/>
  <c r="BB240" i="8"/>
  <c r="AW241" i="8"/>
  <c r="AX241" i="8"/>
  <c r="AY241" i="8"/>
  <c r="AZ241" i="8"/>
  <c r="BA241" i="8"/>
  <c r="BB241" i="8"/>
  <c r="AW242" i="8"/>
  <c r="AX242" i="8"/>
  <c r="AY242" i="8"/>
  <c r="AZ242" i="8"/>
  <c r="BA242" i="8"/>
  <c r="BB242" i="8"/>
  <c r="AW243" i="8"/>
  <c r="AX243" i="8"/>
  <c r="AY243" i="8"/>
  <c r="AZ243" i="8"/>
  <c r="BA243" i="8"/>
  <c r="BB243" i="8"/>
  <c r="AW244" i="8"/>
  <c r="AX244" i="8"/>
  <c r="AY244" i="8"/>
  <c r="AZ244" i="8"/>
  <c r="BA244" i="8"/>
  <c r="BB244" i="8"/>
  <c r="AW245" i="8"/>
  <c r="AX245" i="8"/>
  <c r="AY245" i="8"/>
  <c r="AZ245" i="8"/>
  <c r="BA245" i="8"/>
  <c r="BB245" i="8"/>
  <c r="AW246" i="8"/>
  <c r="AX246" i="8"/>
  <c r="AY246" i="8"/>
  <c r="AZ246" i="8"/>
  <c r="BA246" i="8"/>
  <c r="BB246" i="8"/>
  <c r="AW247" i="8"/>
  <c r="AX247" i="8"/>
  <c r="AY247" i="8"/>
  <c r="AZ247" i="8"/>
  <c r="BA247" i="8"/>
  <c r="BB247" i="8"/>
  <c r="AW248" i="8"/>
  <c r="AX248" i="8"/>
  <c r="AY248" i="8"/>
  <c r="AZ248" i="8"/>
  <c r="BA248" i="8"/>
  <c r="BB248" i="8"/>
  <c r="AW249" i="8"/>
  <c r="AX249" i="8"/>
  <c r="AY249" i="8"/>
  <c r="AZ249" i="8"/>
  <c r="AW250" i="8"/>
  <c r="AX250" i="8"/>
  <c r="AY250" i="8"/>
  <c r="AZ250" i="8"/>
  <c r="BA250" i="8"/>
  <c r="BB250" i="8"/>
  <c r="AW251" i="8"/>
  <c r="AX251" i="8"/>
  <c r="AY251" i="8"/>
  <c r="AZ251" i="8"/>
  <c r="BA251" i="8"/>
  <c r="BB251" i="8"/>
  <c r="AW252" i="8"/>
  <c r="AX252" i="8"/>
  <c r="AY252" i="8"/>
  <c r="AZ252" i="8"/>
  <c r="BA252" i="8"/>
  <c r="BB252" i="8"/>
  <c r="AW253" i="8"/>
  <c r="AX253" i="8"/>
  <c r="AY253" i="8"/>
  <c r="AZ253" i="8"/>
  <c r="BA253" i="8"/>
  <c r="BB253" i="8"/>
  <c r="AW254" i="8"/>
  <c r="AX254" i="8"/>
  <c r="AY254" i="8"/>
  <c r="AZ254" i="8"/>
  <c r="BA254" i="8"/>
  <c r="BB254" i="8"/>
  <c r="AW255" i="8"/>
  <c r="AX255" i="8"/>
  <c r="AY255" i="8"/>
  <c r="AZ255" i="8"/>
  <c r="BA255" i="8"/>
  <c r="BB255" i="8"/>
  <c r="AW256" i="8"/>
  <c r="AX256" i="8"/>
  <c r="AY256" i="8"/>
  <c r="AZ256" i="8"/>
  <c r="BA256" i="8"/>
  <c r="BB256" i="8"/>
  <c r="AW257" i="8"/>
  <c r="AX257" i="8"/>
  <c r="AY257" i="8"/>
  <c r="AZ257" i="8"/>
  <c r="BA257" i="8"/>
  <c r="BB257" i="8"/>
  <c r="AW258" i="8"/>
  <c r="AX258" i="8"/>
  <c r="AY258" i="8"/>
  <c r="AZ258" i="8"/>
  <c r="BA258" i="8"/>
  <c r="BB258" i="8"/>
  <c r="AW259" i="8"/>
  <c r="AX259" i="8"/>
  <c r="AY259" i="8"/>
  <c r="AZ259" i="8"/>
  <c r="BA259" i="8"/>
  <c r="BB259" i="8"/>
  <c r="AW260" i="8"/>
  <c r="AX260" i="8"/>
  <c r="AY260" i="8"/>
  <c r="AZ260" i="8"/>
  <c r="BA260" i="8"/>
  <c r="BB260" i="8"/>
  <c r="AW261" i="8"/>
  <c r="AX261" i="8"/>
  <c r="AY261" i="8"/>
  <c r="AZ261" i="8"/>
  <c r="BA261" i="8"/>
  <c r="BB261" i="8"/>
  <c r="AW262" i="8"/>
  <c r="AX262" i="8"/>
  <c r="AY262" i="8"/>
  <c r="AZ262" i="8"/>
  <c r="BA262" i="8"/>
  <c r="BB262" i="8"/>
  <c r="AW263" i="8"/>
  <c r="AX263" i="8"/>
  <c r="AY263" i="8"/>
  <c r="AZ263" i="8"/>
  <c r="BA263" i="8"/>
  <c r="BB263" i="8"/>
  <c r="AW264" i="8"/>
  <c r="AX264" i="8"/>
  <c r="AY264" i="8"/>
  <c r="AZ264" i="8"/>
  <c r="BA264" i="8"/>
  <c r="BB264" i="8"/>
  <c r="AW265" i="8"/>
  <c r="AX265" i="8"/>
  <c r="AY265" i="8"/>
  <c r="AZ265" i="8"/>
  <c r="BA265" i="8"/>
  <c r="BB265" i="8"/>
  <c r="AW266" i="8"/>
  <c r="AX266" i="8"/>
  <c r="AY266" i="8"/>
  <c r="AZ266" i="8"/>
  <c r="BA266" i="8"/>
  <c r="BB266" i="8"/>
  <c r="AW267" i="8"/>
  <c r="AX267" i="8"/>
  <c r="AY267" i="8"/>
  <c r="AZ267" i="8"/>
  <c r="BA267" i="8"/>
  <c r="BB267" i="8"/>
  <c r="AW268" i="8"/>
  <c r="AX268" i="8"/>
  <c r="AY268" i="8"/>
  <c r="AZ268" i="8"/>
  <c r="BA268" i="8"/>
  <c r="BB268" i="8"/>
  <c r="AW269" i="8"/>
  <c r="AX269" i="8"/>
  <c r="AY269" i="8"/>
  <c r="AZ269" i="8"/>
  <c r="BA269" i="8"/>
  <c r="BB269" i="8"/>
  <c r="AW270" i="8"/>
  <c r="AX270" i="8"/>
  <c r="AY270" i="8"/>
  <c r="AZ270" i="8"/>
  <c r="BA270" i="8"/>
  <c r="BB270" i="8"/>
  <c r="AW271" i="8"/>
  <c r="AX271" i="8"/>
  <c r="AY271" i="8"/>
  <c r="AZ271" i="8"/>
  <c r="BA271" i="8"/>
  <c r="BB271" i="8"/>
  <c r="AW272" i="8"/>
  <c r="AX272" i="8"/>
  <c r="AY272" i="8"/>
  <c r="AZ272" i="8"/>
  <c r="BA272" i="8"/>
  <c r="BB272" i="8"/>
  <c r="AW273" i="8"/>
  <c r="AX273" i="8"/>
  <c r="AY273" i="8"/>
  <c r="AZ273" i="8"/>
  <c r="BA273" i="8"/>
  <c r="BB273" i="8"/>
  <c r="AW274" i="8"/>
  <c r="AX274" i="8"/>
  <c r="AY274" i="8"/>
  <c r="AZ274" i="8"/>
  <c r="BA274" i="8"/>
  <c r="BB274" i="8"/>
  <c r="AW275" i="8"/>
  <c r="AX275" i="8"/>
  <c r="AY275" i="8"/>
  <c r="AZ275" i="8"/>
  <c r="BA275" i="8"/>
  <c r="BB275" i="8"/>
  <c r="AW276" i="8"/>
  <c r="AX276" i="8"/>
  <c r="AY276" i="8"/>
  <c r="AZ276" i="8"/>
  <c r="BA276" i="8"/>
  <c r="BB276" i="8"/>
  <c r="AW277" i="8"/>
  <c r="AX277" i="8"/>
  <c r="AY277" i="8"/>
  <c r="AZ277" i="8"/>
  <c r="BA277" i="8"/>
  <c r="BB277" i="8"/>
  <c r="AW278" i="8"/>
  <c r="AX278" i="8"/>
  <c r="AY278" i="8"/>
  <c r="AZ278" i="8"/>
  <c r="BA278" i="8"/>
  <c r="BB278" i="8"/>
  <c r="AW279" i="8"/>
  <c r="AX279" i="8"/>
  <c r="AY279" i="8"/>
  <c r="AZ279" i="8"/>
  <c r="BA279" i="8"/>
  <c r="BB279" i="8"/>
  <c r="AW280" i="8"/>
  <c r="AX280" i="8"/>
  <c r="AY280" i="8"/>
  <c r="AZ280" i="8"/>
  <c r="BA280" i="8"/>
  <c r="BB280" i="8"/>
  <c r="AW281" i="8"/>
  <c r="AX281" i="8"/>
  <c r="AY281" i="8"/>
  <c r="AZ281" i="8"/>
  <c r="BA281" i="8"/>
  <c r="BB281" i="8"/>
  <c r="AW282" i="8"/>
  <c r="AX282" i="8"/>
  <c r="AY282" i="8"/>
  <c r="AZ282" i="8"/>
  <c r="BA282" i="8"/>
  <c r="BB282" i="8"/>
  <c r="AW283" i="8"/>
  <c r="AX283" i="8"/>
  <c r="AY283" i="8"/>
  <c r="AZ283" i="8"/>
  <c r="BA283" i="8"/>
  <c r="BB283" i="8"/>
  <c r="AW284" i="8"/>
  <c r="AX284" i="8"/>
  <c r="AY284" i="8"/>
  <c r="AZ284" i="8"/>
  <c r="BA284" i="8"/>
  <c r="BB284" i="8"/>
  <c r="AW285" i="8"/>
  <c r="AX285" i="8"/>
  <c r="AY285" i="8"/>
  <c r="AZ285" i="8"/>
  <c r="BA285" i="8"/>
  <c r="BB285" i="8"/>
  <c r="AW286" i="8"/>
  <c r="AX286" i="8"/>
  <c r="AY286" i="8"/>
  <c r="AW287" i="8"/>
  <c r="AX287" i="8"/>
  <c r="AY287" i="8"/>
  <c r="AZ287" i="8"/>
  <c r="BA287" i="8"/>
  <c r="BB287" i="8"/>
  <c r="AW288" i="8"/>
  <c r="AX288" i="8"/>
  <c r="AY288" i="8"/>
  <c r="AZ288" i="8"/>
  <c r="BA288" i="8"/>
  <c r="BB288" i="8"/>
  <c r="AW289" i="8"/>
  <c r="AX289" i="8"/>
  <c r="AY289" i="8"/>
  <c r="AZ289" i="8"/>
  <c r="BA289" i="8"/>
  <c r="BB289" i="8"/>
  <c r="AW290" i="8"/>
  <c r="AX290" i="8"/>
  <c r="AY290" i="8"/>
  <c r="AZ290" i="8"/>
  <c r="BA290" i="8"/>
  <c r="BB290" i="8"/>
  <c r="AW291" i="8"/>
  <c r="AX291" i="8"/>
  <c r="AY291" i="8"/>
  <c r="AZ291" i="8"/>
  <c r="BA291" i="8"/>
  <c r="BB291" i="8"/>
  <c r="AW292" i="8"/>
  <c r="AX292" i="8"/>
  <c r="AY292" i="8"/>
  <c r="AZ292" i="8"/>
  <c r="BA292" i="8"/>
  <c r="BB292" i="8"/>
  <c r="AW293" i="8"/>
  <c r="AX293" i="8"/>
  <c r="AY293" i="8"/>
  <c r="AZ293" i="8"/>
  <c r="BA293" i="8"/>
  <c r="BB293" i="8"/>
  <c r="AW294" i="8"/>
  <c r="AX294" i="8"/>
  <c r="AY294" i="8"/>
  <c r="AZ294" i="8"/>
  <c r="BA294" i="8"/>
  <c r="BB294" i="8"/>
  <c r="AW295" i="8"/>
  <c r="AX295" i="8"/>
  <c r="AY295" i="8"/>
  <c r="AZ295" i="8"/>
  <c r="BA295" i="8"/>
  <c r="BB295" i="8"/>
  <c r="AW296" i="8"/>
  <c r="AX296" i="8"/>
  <c r="AY296" i="8"/>
  <c r="AZ296" i="8"/>
  <c r="BA296" i="8"/>
  <c r="BB296" i="8"/>
  <c r="AW297" i="8"/>
  <c r="AX297" i="8"/>
  <c r="AY297" i="8"/>
  <c r="AZ297" i="8"/>
  <c r="BA297" i="8"/>
  <c r="BB297" i="8"/>
  <c r="AW298" i="8"/>
  <c r="AX298" i="8"/>
  <c r="AY298" i="8"/>
  <c r="AZ298" i="8"/>
  <c r="BA298" i="8"/>
  <c r="BB298" i="8"/>
  <c r="AW299" i="8"/>
  <c r="AX299" i="8"/>
  <c r="AY299" i="8"/>
  <c r="AZ299" i="8"/>
  <c r="BA299" i="8"/>
  <c r="BB299" i="8"/>
  <c r="AW300" i="8"/>
  <c r="AX300" i="8"/>
  <c r="AY300" i="8"/>
  <c r="AZ300" i="8"/>
  <c r="BA300" i="8"/>
  <c r="BB300" i="8"/>
  <c r="AW301" i="8"/>
  <c r="AX301" i="8"/>
  <c r="AY301" i="8"/>
  <c r="AZ301" i="8"/>
  <c r="BA301" i="8"/>
  <c r="BB301" i="8"/>
  <c r="AW302" i="8"/>
  <c r="AX302" i="8"/>
  <c r="AY302" i="8"/>
  <c r="AZ302" i="8"/>
  <c r="BA302" i="8"/>
  <c r="BB302" i="8"/>
  <c r="AW303" i="8"/>
  <c r="AX303" i="8"/>
  <c r="AY303" i="8"/>
  <c r="AZ303" i="8"/>
  <c r="BA303" i="8"/>
  <c r="BB303" i="8"/>
  <c r="AW304" i="8"/>
  <c r="AX304" i="8"/>
  <c r="AY304" i="8"/>
  <c r="AZ304" i="8"/>
  <c r="BA304" i="8"/>
  <c r="BB304" i="8"/>
  <c r="AW305" i="8"/>
  <c r="AX305" i="8"/>
  <c r="AY305" i="8"/>
  <c r="AZ305" i="8"/>
  <c r="BA305" i="8"/>
  <c r="BB305" i="8"/>
  <c r="AW306" i="8"/>
  <c r="AX306" i="8"/>
  <c r="AY306" i="8"/>
  <c r="AZ306" i="8"/>
  <c r="BA306" i="8"/>
  <c r="BB306" i="8"/>
  <c r="AW307" i="8"/>
  <c r="AX307" i="8"/>
  <c r="AY307" i="8"/>
  <c r="AZ307" i="8"/>
  <c r="BA307" i="8"/>
  <c r="BB307" i="8"/>
  <c r="AW308" i="8"/>
  <c r="AX308" i="8"/>
  <c r="AY308" i="8"/>
  <c r="AZ308" i="8"/>
  <c r="BA308" i="8"/>
  <c r="BB308" i="8"/>
  <c r="AW309" i="8"/>
  <c r="AX309" i="8"/>
  <c r="AY309" i="8"/>
  <c r="AZ309" i="8"/>
  <c r="BA309" i="8"/>
  <c r="BB309" i="8"/>
  <c r="AW310" i="8"/>
  <c r="AX310" i="8"/>
  <c r="AY310" i="8"/>
  <c r="AZ310" i="8"/>
  <c r="BA310" i="8"/>
  <c r="BB310" i="8"/>
  <c r="AW311" i="8"/>
  <c r="AX311" i="8"/>
  <c r="AY311" i="8"/>
  <c r="AZ311" i="8"/>
  <c r="BA311" i="8"/>
  <c r="BB311" i="8"/>
  <c r="AW312" i="8"/>
  <c r="AX312" i="8"/>
  <c r="AY312" i="8"/>
  <c r="AZ312" i="8"/>
  <c r="BA312" i="8"/>
  <c r="BB312" i="8"/>
  <c r="AX2" i="8"/>
  <c r="AY2" i="8"/>
  <c r="AZ2" i="8"/>
  <c r="BA2" i="8"/>
  <c r="BB2" i="8"/>
  <c r="AP270" i="8"/>
  <c r="AQ270" i="8"/>
  <c r="AR270" i="8"/>
  <c r="AS270" i="8"/>
  <c r="AT270" i="8"/>
  <c r="AU270" i="8"/>
  <c r="AP271" i="8"/>
  <c r="AQ271" i="8"/>
  <c r="AR271" i="8"/>
  <c r="AS271" i="8"/>
  <c r="AT271" i="8"/>
  <c r="AU271" i="8"/>
  <c r="AP272" i="8"/>
  <c r="AQ272" i="8"/>
  <c r="AR272" i="8"/>
  <c r="AS272" i="8"/>
  <c r="AT272" i="8"/>
  <c r="AU272" i="8"/>
  <c r="AP273" i="8"/>
  <c r="AQ273" i="8"/>
  <c r="AR273" i="8"/>
  <c r="AS273" i="8"/>
  <c r="AT273" i="8"/>
  <c r="AU273" i="8"/>
  <c r="AP274" i="8"/>
  <c r="AQ274" i="8"/>
  <c r="AR274" i="8"/>
  <c r="AS274" i="8"/>
  <c r="AT274" i="8"/>
  <c r="AU274" i="8"/>
  <c r="AP275" i="8"/>
  <c r="AQ275" i="8"/>
  <c r="AR275" i="8"/>
  <c r="AS275" i="8"/>
  <c r="AT275" i="8"/>
  <c r="AU275" i="8"/>
  <c r="AP276" i="8"/>
  <c r="AQ276" i="8"/>
  <c r="AR276" i="8"/>
  <c r="AS276" i="8"/>
  <c r="AT276" i="8"/>
  <c r="AU276" i="8"/>
  <c r="AP277" i="8"/>
  <c r="AQ277" i="8"/>
  <c r="AR277" i="8"/>
  <c r="AS277" i="8"/>
  <c r="AT277" i="8"/>
  <c r="AU277" i="8"/>
  <c r="AP278" i="8"/>
  <c r="AQ278" i="8"/>
  <c r="AR278" i="8"/>
  <c r="AS278" i="8"/>
  <c r="AT278" i="8"/>
  <c r="AU278" i="8"/>
  <c r="AP279" i="8"/>
  <c r="AQ279" i="8"/>
  <c r="AR279" i="8"/>
  <c r="AS279" i="8"/>
  <c r="AT279" i="8"/>
  <c r="AU279" i="8"/>
  <c r="AP280" i="8"/>
  <c r="AQ280" i="8"/>
  <c r="AR280" i="8"/>
  <c r="AS280" i="8"/>
  <c r="AT280" i="8"/>
  <c r="AU280" i="8"/>
  <c r="AP281" i="8"/>
  <c r="AQ281" i="8"/>
  <c r="AR281" i="8"/>
  <c r="AS281" i="8"/>
  <c r="AT281" i="8"/>
  <c r="AU281" i="8"/>
  <c r="AP282" i="8"/>
  <c r="AQ282" i="8"/>
  <c r="AR282" i="8"/>
  <c r="AS282" i="8"/>
  <c r="AT282" i="8"/>
  <c r="AU282" i="8"/>
  <c r="AP283" i="8"/>
  <c r="AQ283" i="8"/>
  <c r="AR283" i="8"/>
  <c r="AS283" i="8"/>
  <c r="AT283" i="8"/>
  <c r="AU283" i="8"/>
  <c r="AP284" i="8"/>
  <c r="AQ284" i="8"/>
  <c r="AR284" i="8"/>
  <c r="AS284" i="8"/>
  <c r="AT284" i="8"/>
  <c r="AU284" i="8"/>
  <c r="AP285" i="8"/>
  <c r="AQ285" i="8"/>
  <c r="AR285" i="8"/>
  <c r="AS285" i="8"/>
  <c r="AT285" i="8"/>
  <c r="AU285" i="8"/>
  <c r="AP286" i="8"/>
  <c r="AQ286" i="8"/>
  <c r="AR286" i="8"/>
  <c r="AS286" i="8"/>
  <c r="AT286" i="8"/>
  <c r="AU286" i="8"/>
  <c r="AP287" i="8"/>
  <c r="AQ287" i="8"/>
  <c r="AR287" i="8"/>
  <c r="AS287" i="8"/>
  <c r="AT287" i="8"/>
  <c r="AU287" i="8"/>
  <c r="AP288" i="8"/>
  <c r="AQ288" i="8"/>
  <c r="AR288" i="8"/>
  <c r="AS288" i="8"/>
  <c r="AT288" i="8"/>
  <c r="AU288" i="8"/>
  <c r="AP289" i="8"/>
  <c r="AQ289" i="8"/>
  <c r="AR289" i="8"/>
  <c r="AS289" i="8"/>
  <c r="AT289" i="8"/>
  <c r="AU289" i="8"/>
  <c r="AP290" i="8"/>
  <c r="AQ290" i="8"/>
  <c r="AR290" i="8"/>
  <c r="AS290" i="8"/>
  <c r="AT290" i="8"/>
  <c r="AU290" i="8"/>
  <c r="AP291" i="8"/>
  <c r="AQ291" i="8"/>
  <c r="AR291" i="8"/>
  <c r="AS291" i="8"/>
  <c r="AT291" i="8"/>
  <c r="AU291" i="8"/>
  <c r="AP292" i="8"/>
  <c r="AQ292" i="8"/>
  <c r="AR292" i="8"/>
  <c r="AS292" i="8"/>
  <c r="AT292" i="8"/>
  <c r="AU292" i="8"/>
  <c r="AP293" i="8"/>
  <c r="AQ293" i="8"/>
  <c r="AR293" i="8"/>
  <c r="AS293" i="8"/>
  <c r="AT293" i="8"/>
  <c r="AU293" i="8"/>
  <c r="AP294" i="8"/>
  <c r="AQ294" i="8"/>
  <c r="AR294" i="8"/>
  <c r="AS294" i="8"/>
  <c r="AT294" i="8"/>
  <c r="AU294" i="8"/>
  <c r="AP295" i="8"/>
  <c r="AQ295" i="8"/>
  <c r="AR295" i="8"/>
  <c r="AS295" i="8"/>
  <c r="AT295" i="8"/>
  <c r="AU295" i="8"/>
  <c r="AP296" i="8"/>
  <c r="AQ296" i="8"/>
  <c r="AR296" i="8"/>
  <c r="AS296" i="8"/>
  <c r="AT296" i="8"/>
  <c r="AU296" i="8"/>
  <c r="AP297" i="8"/>
  <c r="AQ297" i="8"/>
  <c r="AR297" i="8"/>
  <c r="AS297" i="8"/>
  <c r="AT297" i="8"/>
  <c r="AU297" i="8"/>
  <c r="AP298" i="8"/>
  <c r="AQ298" i="8"/>
  <c r="AR298" i="8"/>
  <c r="AS298" i="8"/>
  <c r="AT298" i="8"/>
  <c r="AU298" i="8"/>
  <c r="AP299" i="8"/>
  <c r="AQ299" i="8"/>
  <c r="AR299" i="8"/>
  <c r="AS299" i="8"/>
  <c r="AT299" i="8"/>
  <c r="AU299" i="8"/>
  <c r="AP300" i="8"/>
  <c r="AQ300" i="8"/>
  <c r="AR300" i="8"/>
  <c r="AS300" i="8"/>
  <c r="AT300" i="8"/>
  <c r="AU300" i="8"/>
  <c r="AP301" i="8"/>
  <c r="AQ301" i="8"/>
  <c r="AR301" i="8"/>
  <c r="AS301" i="8"/>
  <c r="AT301" i="8"/>
  <c r="AU301" i="8"/>
  <c r="AP302" i="8"/>
  <c r="AQ302" i="8"/>
  <c r="AR302" i="8"/>
  <c r="AS302" i="8"/>
  <c r="AT302" i="8"/>
  <c r="AU302" i="8"/>
  <c r="AP303" i="8"/>
  <c r="AQ303" i="8"/>
  <c r="AR303" i="8"/>
  <c r="AS303" i="8"/>
  <c r="AT303" i="8"/>
  <c r="AU303" i="8"/>
  <c r="AP304" i="8"/>
  <c r="AQ304" i="8"/>
  <c r="AR304" i="8"/>
  <c r="AS304" i="8"/>
  <c r="AT304" i="8"/>
  <c r="AU304" i="8"/>
  <c r="AP305" i="8"/>
  <c r="AQ305" i="8"/>
  <c r="AR305" i="8"/>
  <c r="AS305" i="8"/>
  <c r="AT305" i="8"/>
  <c r="AU305" i="8"/>
  <c r="AP306" i="8"/>
  <c r="AQ306" i="8"/>
  <c r="AR306" i="8"/>
  <c r="AS306" i="8"/>
  <c r="AT306" i="8"/>
  <c r="AU306" i="8"/>
  <c r="AP307" i="8"/>
  <c r="AQ307" i="8"/>
  <c r="AR307" i="8"/>
  <c r="AS307" i="8"/>
  <c r="AT307" i="8"/>
  <c r="AU307" i="8"/>
  <c r="AP308" i="8"/>
  <c r="AQ308" i="8"/>
  <c r="AR308" i="8"/>
  <c r="AS308" i="8"/>
  <c r="AT308" i="8"/>
  <c r="AU308" i="8"/>
  <c r="AP309" i="8"/>
  <c r="AQ309" i="8"/>
  <c r="AR309" i="8"/>
  <c r="AS309" i="8"/>
  <c r="AT309" i="8"/>
  <c r="AU309" i="8"/>
  <c r="AP310" i="8"/>
  <c r="AQ310" i="8"/>
  <c r="AR310" i="8"/>
  <c r="AS310" i="8"/>
  <c r="AT310" i="8"/>
  <c r="AU310" i="8"/>
  <c r="AP311" i="8"/>
  <c r="AQ311" i="8"/>
  <c r="AR311" i="8"/>
  <c r="AS311" i="8"/>
  <c r="AT311" i="8"/>
  <c r="AU311" i="8"/>
  <c r="AP312" i="8"/>
  <c r="AQ312" i="8"/>
  <c r="AR312" i="8"/>
  <c r="AS312" i="8"/>
  <c r="AT312" i="8"/>
  <c r="AU312" i="8"/>
  <c r="AU269" i="8"/>
  <c r="AT269" i="8"/>
  <c r="AS269" i="8"/>
  <c r="AR269" i="8"/>
  <c r="AQ269" i="8"/>
  <c r="AP269" i="8"/>
  <c r="AP227" i="8"/>
  <c r="AQ227" i="8"/>
  <c r="AR227" i="8"/>
  <c r="AS227" i="8"/>
  <c r="AT227" i="8"/>
  <c r="AU227" i="8"/>
  <c r="AP228" i="8"/>
  <c r="AQ228" i="8"/>
  <c r="AR228" i="8"/>
  <c r="AS228" i="8"/>
  <c r="AT228" i="8"/>
  <c r="AU228" i="8"/>
  <c r="AP229" i="8"/>
  <c r="AQ229" i="8"/>
  <c r="AR229" i="8"/>
  <c r="AS229" i="8"/>
  <c r="AT229" i="8"/>
  <c r="AU229" i="8"/>
  <c r="AP230" i="8"/>
  <c r="AQ230" i="8"/>
  <c r="AR230" i="8"/>
  <c r="AS230" i="8"/>
  <c r="AT230" i="8"/>
  <c r="AU230" i="8"/>
  <c r="AP231" i="8"/>
  <c r="AQ231" i="8"/>
  <c r="AR231" i="8"/>
  <c r="AS231" i="8"/>
  <c r="AT231" i="8"/>
  <c r="AU231" i="8"/>
  <c r="AP232" i="8"/>
  <c r="AQ232" i="8"/>
  <c r="AR232" i="8"/>
  <c r="AS232" i="8"/>
  <c r="AT232" i="8"/>
  <c r="AU232" i="8"/>
  <c r="AP233" i="8"/>
  <c r="AQ233" i="8"/>
  <c r="AR233" i="8"/>
  <c r="AS233" i="8"/>
  <c r="AT233" i="8"/>
  <c r="AU233" i="8"/>
  <c r="AP234" i="8"/>
  <c r="AQ234" i="8"/>
  <c r="AR234" i="8"/>
  <c r="AS234" i="8"/>
  <c r="AT234" i="8"/>
  <c r="AU234" i="8"/>
  <c r="AP235" i="8"/>
  <c r="AQ235" i="8"/>
  <c r="AR235" i="8"/>
  <c r="AS235" i="8"/>
  <c r="AT235" i="8"/>
  <c r="AU235" i="8"/>
  <c r="AP236" i="8"/>
  <c r="AQ236" i="8"/>
  <c r="AR236" i="8"/>
  <c r="AS236" i="8"/>
  <c r="AT236" i="8"/>
  <c r="AU236" i="8"/>
  <c r="AP237" i="8"/>
  <c r="AQ237" i="8"/>
  <c r="AR237" i="8"/>
  <c r="AS237" i="8"/>
  <c r="AT237" i="8"/>
  <c r="AU237" i="8"/>
  <c r="AP238" i="8"/>
  <c r="AQ238" i="8"/>
  <c r="AR238" i="8"/>
  <c r="AS238" i="8"/>
  <c r="AT238" i="8"/>
  <c r="AU238" i="8"/>
  <c r="AP239" i="8"/>
  <c r="AQ239" i="8"/>
  <c r="AR239" i="8"/>
  <c r="AS239" i="8"/>
  <c r="AT239" i="8"/>
  <c r="AU239" i="8"/>
  <c r="AP240" i="8"/>
  <c r="AQ240" i="8"/>
  <c r="AR240" i="8"/>
  <c r="AS240" i="8"/>
  <c r="AT240" i="8"/>
  <c r="AU240" i="8"/>
  <c r="AP241" i="8"/>
  <c r="AQ241" i="8"/>
  <c r="AR241" i="8"/>
  <c r="AS241" i="8"/>
  <c r="AT241" i="8"/>
  <c r="AU241" i="8"/>
  <c r="AP242" i="8"/>
  <c r="AQ242" i="8"/>
  <c r="AR242" i="8"/>
  <c r="AS242" i="8"/>
  <c r="AT242" i="8"/>
  <c r="AU242" i="8"/>
  <c r="AP243" i="8"/>
  <c r="AQ243" i="8"/>
  <c r="AR243" i="8"/>
  <c r="AS243" i="8"/>
  <c r="AT243" i="8"/>
  <c r="AU243" i="8"/>
  <c r="AP244" i="8"/>
  <c r="AQ244" i="8"/>
  <c r="AR244" i="8"/>
  <c r="AS244" i="8"/>
  <c r="AT244" i="8"/>
  <c r="AU244" i="8"/>
  <c r="AP245" i="8"/>
  <c r="AQ245" i="8"/>
  <c r="AR245" i="8"/>
  <c r="AS245" i="8"/>
  <c r="AT245" i="8"/>
  <c r="AU245" i="8"/>
  <c r="AP246" i="8"/>
  <c r="AQ246" i="8"/>
  <c r="AR246" i="8"/>
  <c r="AS246" i="8"/>
  <c r="AT246" i="8"/>
  <c r="AU246" i="8"/>
  <c r="AP247" i="8"/>
  <c r="AQ247" i="8"/>
  <c r="AR247" i="8"/>
  <c r="AS247" i="8"/>
  <c r="AT247" i="8"/>
  <c r="AU247" i="8"/>
  <c r="AP248" i="8"/>
  <c r="AQ248" i="8"/>
  <c r="AR248" i="8"/>
  <c r="AS248" i="8"/>
  <c r="AT248" i="8"/>
  <c r="AU248" i="8"/>
  <c r="AP249" i="8"/>
  <c r="AQ249" i="8"/>
  <c r="AR249" i="8"/>
  <c r="AS249" i="8"/>
  <c r="AT249" i="8"/>
  <c r="AU249" i="8"/>
  <c r="AP250" i="8"/>
  <c r="AQ250" i="8"/>
  <c r="AR250" i="8"/>
  <c r="AS250" i="8"/>
  <c r="AT250" i="8"/>
  <c r="AU250" i="8"/>
  <c r="AP251" i="8"/>
  <c r="AQ251" i="8"/>
  <c r="AR251" i="8"/>
  <c r="AS251" i="8"/>
  <c r="AT251" i="8"/>
  <c r="AU251" i="8"/>
  <c r="AP252" i="8"/>
  <c r="AQ252" i="8"/>
  <c r="AR252" i="8"/>
  <c r="AS252" i="8"/>
  <c r="AT252" i="8"/>
  <c r="AU252" i="8"/>
  <c r="AP253" i="8"/>
  <c r="AQ253" i="8"/>
  <c r="AR253" i="8"/>
  <c r="AS253" i="8"/>
  <c r="AT253" i="8"/>
  <c r="AU253" i="8"/>
  <c r="AP254" i="8"/>
  <c r="AQ254" i="8"/>
  <c r="AR254" i="8"/>
  <c r="AS254" i="8"/>
  <c r="AT254" i="8"/>
  <c r="AU254" i="8"/>
  <c r="AP255" i="8"/>
  <c r="AQ255" i="8"/>
  <c r="AR255" i="8"/>
  <c r="AS255" i="8"/>
  <c r="AT255" i="8"/>
  <c r="AU255" i="8"/>
  <c r="AP256" i="8"/>
  <c r="AQ256" i="8"/>
  <c r="AR256" i="8"/>
  <c r="AS256" i="8"/>
  <c r="AT256" i="8"/>
  <c r="AU256" i="8"/>
  <c r="AP257" i="8"/>
  <c r="AQ257" i="8"/>
  <c r="AR257" i="8"/>
  <c r="AS257" i="8"/>
  <c r="AT257" i="8"/>
  <c r="AU257" i="8"/>
  <c r="AP258" i="8"/>
  <c r="AQ258" i="8"/>
  <c r="AR258" i="8"/>
  <c r="AS258" i="8"/>
  <c r="AT258" i="8"/>
  <c r="AU258" i="8"/>
  <c r="AP259" i="8"/>
  <c r="AQ259" i="8"/>
  <c r="AR259" i="8"/>
  <c r="AS259" i="8"/>
  <c r="AT259" i="8"/>
  <c r="AU259" i="8"/>
  <c r="AP260" i="8"/>
  <c r="AQ260" i="8"/>
  <c r="AR260" i="8"/>
  <c r="AS260" i="8"/>
  <c r="AT260" i="8"/>
  <c r="AU260" i="8"/>
  <c r="AP261" i="8"/>
  <c r="AQ261" i="8"/>
  <c r="AR261" i="8"/>
  <c r="AS261" i="8"/>
  <c r="AT261" i="8"/>
  <c r="AU261" i="8"/>
  <c r="AP262" i="8"/>
  <c r="AQ262" i="8"/>
  <c r="AR262" i="8"/>
  <c r="AS262" i="8"/>
  <c r="AT262" i="8"/>
  <c r="AU262" i="8"/>
  <c r="AP263" i="8"/>
  <c r="AQ263" i="8"/>
  <c r="AR263" i="8"/>
  <c r="AS263" i="8"/>
  <c r="AT263" i="8"/>
  <c r="AU263" i="8"/>
  <c r="AP264" i="8"/>
  <c r="AQ264" i="8"/>
  <c r="AR264" i="8"/>
  <c r="AS264" i="8"/>
  <c r="AT264" i="8"/>
  <c r="AU264" i="8"/>
  <c r="AP265" i="8"/>
  <c r="AQ265" i="8"/>
  <c r="AR265" i="8"/>
  <c r="AS265" i="8"/>
  <c r="AT265" i="8"/>
  <c r="AU265" i="8"/>
  <c r="AP266" i="8"/>
  <c r="AQ266" i="8"/>
  <c r="AR266" i="8"/>
  <c r="AS266" i="8"/>
  <c r="AT266" i="8"/>
  <c r="AU266" i="8"/>
  <c r="AP267" i="8"/>
  <c r="AQ267" i="8"/>
  <c r="AR267" i="8"/>
  <c r="AS267" i="8"/>
  <c r="AT267" i="8"/>
  <c r="AU267" i="8"/>
  <c r="AP268" i="8"/>
  <c r="AQ268" i="8"/>
  <c r="AR268" i="8"/>
  <c r="AS268" i="8"/>
  <c r="AT268" i="8"/>
  <c r="AU268" i="8"/>
  <c r="AU226" i="8"/>
  <c r="AT226" i="8"/>
  <c r="AS226" i="8"/>
  <c r="AR226" i="8"/>
  <c r="AQ226" i="8"/>
  <c r="AP226" i="8"/>
  <c r="AP184" i="8"/>
  <c r="AQ184" i="8"/>
  <c r="AR184" i="8"/>
  <c r="AS184" i="8"/>
  <c r="AT184" i="8"/>
  <c r="AU184" i="8"/>
  <c r="AP185" i="8"/>
  <c r="AQ185" i="8"/>
  <c r="AR185" i="8"/>
  <c r="AS185" i="8"/>
  <c r="AT185" i="8"/>
  <c r="AU185" i="8"/>
  <c r="AP186" i="8"/>
  <c r="AQ186" i="8"/>
  <c r="AR186" i="8"/>
  <c r="AS186" i="8"/>
  <c r="AT186" i="8"/>
  <c r="AU186" i="8"/>
  <c r="AP187" i="8"/>
  <c r="AQ187" i="8"/>
  <c r="AR187" i="8"/>
  <c r="AS187" i="8"/>
  <c r="AT187" i="8"/>
  <c r="AU187" i="8"/>
  <c r="AP188" i="8"/>
  <c r="AQ188" i="8"/>
  <c r="AR188" i="8"/>
  <c r="AS188" i="8"/>
  <c r="AT188" i="8"/>
  <c r="AU188" i="8"/>
  <c r="AP189" i="8"/>
  <c r="AQ189" i="8"/>
  <c r="AR189" i="8"/>
  <c r="AS189" i="8"/>
  <c r="AT189" i="8"/>
  <c r="AU189" i="8"/>
  <c r="AP190" i="8"/>
  <c r="AQ190" i="8"/>
  <c r="AR190" i="8"/>
  <c r="AS190" i="8"/>
  <c r="AT190" i="8"/>
  <c r="AU190" i="8"/>
  <c r="AP191" i="8"/>
  <c r="AQ191" i="8"/>
  <c r="AR191" i="8"/>
  <c r="AS191" i="8"/>
  <c r="AT191" i="8"/>
  <c r="AU191" i="8"/>
  <c r="AP192" i="8"/>
  <c r="AQ192" i="8"/>
  <c r="AR192" i="8"/>
  <c r="AS192" i="8"/>
  <c r="AT192" i="8"/>
  <c r="AU192" i="8"/>
  <c r="AP193" i="8"/>
  <c r="AQ193" i="8"/>
  <c r="AR193" i="8"/>
  <c r="AS193" i="8"/>
  <c r="AT193" i="8"/>
  <c r="AU193" i="8"/>
  <c r="AP194" i="8"/>
  <c r="AQ194" i="8"/>
  <c r="AR194" i="8"/>
  <c r="AS194" i="8"/>
  <c r="AT194" i="8"/>
  <c r="AU194" i="8"/>
  <c r="AP195" i="8"/>
  <c r="AQ195" i="8"/>
  <c r="AR195" i="8"/>
  <c r="AS195" i="8"/>
  <c r="AT195" i="8"/>
  <c r="AU195" i="8"/>
  <c r="AP196" i="8"/>
  <c r="AQ196" i="8"/>
  <c r="AR196" i="8"/>
  <c r="AS196" i="8"/>
  <c r="AT196" i="8"/>
  <c r="AU196" i="8"/>
  <c r="AP197" i="8"/>
  <c r="AQ197" i="8"/>
  <c r="AR197" i="8"/>
  <c r="AS197" i="8"/>
  <c r="AT197" i="8"/>
  <c r="AU197" i="8"/>
  <c r="AP198" i="8"/>
  <c r="AQ198" i="8"/>
  <c r="AR198" i="8"/>
  <c r="AS198" i="8"/>
  <c r="AT198" i="8"/>
  <c r="AU198" i="8"/>
  <c r="AP199" i="8"/>
  <c r="AQ199" i="8"/>
  <c r="AR199" i="8"/>
  <c r="AS199" i="8"/>
  <c r="AT199" i="8"/>
  <c r="AU199" i="8"/>
  <c r="AP200" i="8"/>
  <c r="AQ200" i="8"/>
  <c r="AR200" i="8"/>
  <c r="AS200" i="8"/>
  <c r="AT200" i="8"/>
  <c r="AU200" i="8"/>
  <c r="AP201" i="8"/>
  <c r="AQ201" i="8"/>
  <c r="AR201" i="8"/>
  <c r="AS201" i="8"/>
  <c r="AT201" i="8"/>
  <c r="AU201" i="8"/>
  <c r="AP202" i="8"/>
  <c r="AQ202" i="8"/>
  <c r="AR202" i="8"/>
  <c r="AS202" i="8"/>
  <c r="AT202" i="8"/>
  <c r="AU202" i="8"/>
  <c r="AP203" i="8"/>
  <c r="AQ203" i="8"/>
  <c r="AR203" i="8"/>
  <c r="AS203" i="8"/>
  <c r="AT203" i="8"/>
  <c r="AU203" i="8"/>
  <c r="AP204" i="8"/>
  <c r="AQ204" i="8"/>
  <c r="AR204" i="8"/>
  <c r="AS204" i="8"/>
  <c r="AT204" i="8"/>
  <c r="AU204" i="8"/>
  <c r="AP205" i="8"/>
  <c r="AQ205" i="8"/>
  <c r="AR205" i="8"/>
  <c r="AS205" i="8"/>
  <c r="AT205" i="8"/>
  <c r="AU205" i="8"/>
  <c r="AP206" i="8"/>
  <c r="AQ206" i="8"/>
  <c r="AR206" i="8"/>
  <c r="AS206" i="8"/>
  <c r="AT206" i="8"/>
  <c r="AU206" i="8"/>
  <c r="AP207" i="8"/>
  <c r="AQ207" i="8"/>
  <c r="AR207" i="8"/>
  <c r="AS207" i="8"/>
  <c r="AT207" i="8"/>
  <c r="AU207" i="8"/>
  <c r="AP208" i="8"/>
  <c r="AQ208" i="8"/>
  <c r="AR208" i="8"/>
  <c r="AS208" i="8"/>
  <c r="AT208" i="8"/>
  <c r="AU208" i="8"/>
  <c r="AP209" i="8"/>
  <c r="AQ209" i="8"/>
  <c r="AR209" i="8"/>
  <c r="AS209" i="8"/>
  <c r="AT209" i="8"/>
  <c r="AU209" i="8"/>
  <c r="AP210" i="8"/>
  <c r="AQ210" i="8"/>
  <c r="AR210" i="8"/>
  <c r="AS210" i="8"/>
  <c r="AT210" i="8"/>
  <c r="AU210" i="8"/>
  <c r="AP211" i="8"/>
  <c r="AQ211" i="8"/>
  <c r="AR211" i="8"/>
  <c r="AS211" i="8"/>
  <c r="AT211" i="8"/>
  <c r="AU211" i="8"/>
  <c r="AP212" i="8"/>
  <c r="AQ212" i="8"/>
  <c r="AR212" i="8"/>
  <c r="AS212" i="8"/>
  <c r="AT212" i="8"/>
  <c r="AU212" i="8"/>
  <c r="AP213" i="8"/>
  <c r="AQ213" i="8"/>
  <c r="AR213" i="8"/>
  <c r="AS213" i="8"/>
  <c r="AT213" i="8"/>
  <c r="AU213" i="8"/>
  <c r="AP214" i="8"/>
  <c r="AQ214" i="8"/>
  <c r="AR214" i="8"/>
  <c r="AS214" i="8"/>
  <c r="AT214" i="8"/>
  <c r="AU214" i="8"/>
  <c r="AP215" i="8"/>
  <c r="AQ215" i="8"/>
  <c r="AR215" i="8"/>
  <c r="AS215" i="8"/>
  <c r="AT215" i="8"/>
  <c r="AU215" i="8"/>
  <c r="AP216" i="8"/>
  <c r="AQ216" i="8"/>
  <c r="AR216" i="8"/>
  <c r="AS216" i="8"/>
  <c r="AT216" i="8"/>
  <c r="AU216" i="8"/>
  <c r="AP217" i="8"/>
  <c r="AQ217" i="8"/>
  <c r="AR217" i="8"/>
  <c r="AS217" i="8"/>
  <c r="AT217" i="8"/>
  <c r="AU217" i="8"/>
  <c r="AP218" i="8"/>
  <c r="AQ218" i="8"/>
  <c r="AR218" i="8"/>
  <c r="AS218" i="8"/>
  <c r="AT218" i="8"/>
  <c r="AU218" i="8"/>
  <c r="AP219" i="8"/>
  <c r="AQ219" i="8"/>
  <c r="AR219" i="8"/>
  <c r="AS219" i="8"/>
  <c r="AT219" i="8"/>
  <c r="AU219" i="8"/>
  <c r="AP220" i="8"/>
  <c r="AQ220" i="8"/>
  <c r="AR220" i="8"/>
  <c r="AS220" i="8"/>
  <c r="AT220" i="8"/>
  <c r="AU220" i="8"/>
  <c r="AP221" i="8"/>
  <c r="AQ221" i="8"/>
  <c r="AR221" i="8"/>
  <c r="AS221" i="8"/>
  <c r="AT221" i="8"/>
  <c r="AU221" i="8"/>
  <c r="AP222" i="8"/>
  <c r="AQ222" i="8"/>
  <c r="AR222" i="8"/>
  <c r="AS222" i="8"/>
  <c r="AT222" i="8"/>
  <c r="AU222" i="8"/>
  <c r="AP223" i="8"/>
  <c r="AQ223" i="8"/>
  <c r="AR223" i="8"/>
  <c r="AS223" i="8"/>
  <c r="AT223" i="8"/>
  <c r="AU223" i="8"/>
  <c r="AP224" i="8"/>
  <c r="AQ224" i="8"/>
  <c r="AR224" i="8"/>
  <c r="AS224" i="8"/>
  <c r="AT224" i="8"/>
  <c r="AU224" i="8"/>
  <c r="AP225" i="8"/>
  <c r="AQ225" i="8"/>
  <c r="AR225" i="8"/>
  <c r="AS225" i="8"/>
  <c r="AT225" i="8"/>
  <c r="AU225" i="8"/>
  <c r="AU183" i="8"/>
  <c r="AT183" i="8"/>
  <c r="AS183" i="8"/>
  <c r="AR183" i="8"/>
  <c r="AQ183" i="8"/>
  <c r="AP183" i="8"/>
  <c r="AP140" i="8"/>
  <c r="AQ140" i="8"/>
  <c r="AR140" i="8"/>
  <c r="AS140" i="8"/>
  <c r="AT140" i="8"/>
  <c r="AU140" i="8"/>
  <c r="AP141" i="8"/>
  <c r="AQ141" i="8"/>
  <c r="AR141" i="8"/>
  <c r="AS141" i="8"/>
  <c r="AT141" i="8"/>
  <c r="AU141" i="8"/>
  <c r="AP142" i="8"/>
  <c r="AQ142" i="8"/>
  <c r="AR142" i="8"/>
  <c r="AS142" i="8"/>
  <c r="AT142" i="8"/>
  <c r="AU142" i="8"/>
  <c r="AP143" i="8"/>
  <c r="AQ143" i="8"/>
  <c r="AR143" i="8"/>
  <c r="AS143" i="8"/>
  <c r="AT143" i="8"/>
  <c r="AU143" i="8"/>
  <c r="AP144" i="8"/>
  <c r="AQ144" i="8"/>
  <c r="AR144" i="8"/>
  <c r="AS144" i="8"/>
  <c r="AT144" i="8"/>
  <c r="AU144" i="8"/>
  <c r="AP145" i="8"/>
  <c r="AQ145" i="8"/>
  <c r="AR145" i="8"/>
  <c r="AS145" i="8"/>
  <c r="AT145" i="8"/>
  <c r="AU145" i="8"/>
  <c r="AP146" i="8"/>
  <c r="AQ146" i="8"/>
  <c r="AR146" i="8"/>
  <c r="AS146" i="8"/>
  <c r="AT146" i="8"/>
  <c r="AU146" i="8"/>
  <c r="AP147" i="8"/>
  <c r="AQ147" i="8"/>
  <c r="AR147" i="8"/>
  <c r="AS147" i="8"/>
  <c r="AT147" i="8"/>
  <c r="AU147" i="8"/>
  <c r="AP148" i="8"/>
  <c r="AQ148" i="8"/>
  <c r="AR148" i="8"/>
  <c r="AS148" i="8"/>
  <c r="AT148" i="8"/>
  <c r="AU148" i="8"/>
  <c r="AP149" i="8"/>
  <c r="AQ149" i="8"/>
  <c r="AR149" i="8"/>
  <c r="AS149" i="8"/>
  <c r="AT149" i="8"/>
  <c r="AU149" i="8"/>
  <c r="AP150" i="8"/>
  <c r="AQ150" i="8"/>
  <c r="AR150" i="8"/>
  <c r="AS150" i="8"/>
  <c r="AT150" i="8"/>
  <c r="AU150" i="8"/>
  <c r="AP151" i="8"/>
  <c r="AQ151" i="8"/>
  <c r="AR151" i="8"/>
  <c r="AS151" i="8"/>
  <c r="AT151" i="8"/>
  <c r="AU151" i="8"/>
  <c r="AP152" i="8"/>
  <c r="AQ152" i="8"/>
  <c r="AR152" i="8"/>
  <c r="AS152" i="8"/>
  <c r="AT152" i="8"/>
  <c r="AU152" i="8"/>
  <c r="AP153" i="8"/>
  <c r="AQ153" i="8"/>
  <c r="AR153" i="8"/>
  <c r="AS153" i="8"/>
  <c r="AT153" i="8"/>
  <c r="AU153" i="8"/>
  <c r="AP154" i="8"/>
  <c r="AQ154" i="8"/>
  <c r="AR154" i="8"/>
  <c r="AS154" i="8"/>
  <c r="AT154" i="8"/>
  <c r="AU154" i="8"/>
  <c r="AP155" i="8"/>
  <c r="AQ155" i="8"/>
  <c r="AR155" i="8"/>
  <c r="AS155" i="8"/>
  <c r="AT155" i="8"/>
  <c r="AU155" i="8"/>
  <c r="AP156" i="8"/>
  <c r="AQ156" i="8"/>
  <c r="AR156" i="8"/>
  <c r="AS156" i="8"/>
  <c r="AT156" i="8"/>
  <c r="AU156" i="8"/>
  <c r="AP157" i="8"/>
  <c r="AQ157" i="8"/>
  <c r="AR157" i="8"/>
  <c r="AS157" i="8"/>
  <c r="AT157" i="8"/>
  <c r="AU157" i="8"/>
  <c r="AP158" i="8"/>
  <c r="AQ158" i="8"/>
  <c r="AR158" i="8"/>
  <c r="AS158" i="8"/>
  <c r="AT158" i="8"/>
  <c r="AU158" i="8"/>
  <c r="AP159" i="8"/>
  <c r="AQ159" i="8"/>
  <c r="AR159" i="8"/>
  <c r="AS159" i="8"/>
  <c r="AT159" i="8"/>
  <c r="AU159" i="8"/>
  <c r="AP160" i="8"/>
  <c r="AQ160" i="8"/>
  <c r="AR160" i="8"/>
  <c r="AS160" i="8"/>
  <c r="AT160" i="8"/>
  <c r="AU160" i="8"/>
  <c r="AP161" i="8"/>
  <c r="AQ161" i="8"/>
  <c r="AR161" i="8"/>
  <c r="AS161" i="8"/>
  <c r="AT161" i="8"/>
  <c r="AU161" i="8"/>
  <c r="AP162" i="8"/>
  <c r="AQ162" i="8"/>
  <c r="AR162" i="8"/>
  <c r="AS162" i="8"/>
  <c r="AT162" i="8"/>
  <c r="AU162" i="8"/>
  <c r="AP163" i="8"/>
  <c r="AQ163" i="8"/>
  <c r="AR163" i="8"/>
  <c r="AS163" i="8"/>
  <c r="AT163" i="8"/>
  <c r="AU163" i="8"/>
  <c r="AP164" i="8"/>
  <c r="AQ164" i="8"/>
  <c r="AR164" i="8"/>
  <c r="AS164" i="8"/>
  <c r="AT164" i="8"/>
  <c r="AU164" i="8"/>
  <c r="AP165" i="8"/>
  <c r="AQ165" i="8"/>
  <c r="AR165" i="8"/>
  <c r="AS165" i="8"/>
  <c r="AT165" i="8"/>
  <c r="AU165" i="8"/>
  <c r="AP166" i="8"/>
  <c r="AQ166" i="8"/>
  <c r="AR166" i="8"/>
  <c r="AS166" i="8"/>
  <c r="AT166" i="8"/>
  <c r="AU166" i="8"/>
  <c r="AP167" i="8"/>
  <c r="AQ167" i="8"/>
  <c r="AR167" i="8"/>
  <c r="AS167" i="8"/>
  <c r="AT167" i="8"/>
  <c r="AU167" i="8"/>
  <c r="AP168" i="8"/>
  <c r="AQ168" i="8"/>
  <c r="AR168" i="8"/>
  <c r="AS168" i="8"/>
  <c r="AT168" i="8"/>
  <c r="AU168" i="8"/>
  <c r="AP169" i="8"/>
  <c r="AQ169" i="8"/>
  <c r="AR169" i="8"/>
  <c r="AS169" i="8"/>
  <c r="AT169" i="8"/>
  <c r="AU169" i="8"/>
  <c r="AP170" i="8"/>
  <c r="AQ170" i="8"/>
  <c r="AR170" i="8"/>
  <c r="AS170" i="8"/>
  <c r="AT170" i="8"/>
  <c r="AU170" i="8"/>
  <c r="AP171" i="8"/>
  <c r="AQ171" i="8"/>
  <c r="AR171" i="8"/>
  <c r="AS171" i="8"/>
  <c r="AT171" i="8"/>
  <c r="AU171" i="8"/>
  <c r="AP172" i="8"/>
  <c r="AQ172" i="8"/>
  <c r="AR172" i="8"/>
  <c r="AS172" i="8"/>
  <c r="AT172" i="8"/>
  <c r="AU172" i="8"/>
  <c r="AP173" i="8"/>
  <c r="AQ173" i="8"/>
  <c r="AR173" i="8"/>
  <c r="AS173" i="8"/>
  <c r="AT173" i="8"/>
  <c r="AU173" i="8"/>
  <c r="AP174" i="8"/>
  <c r="AQ174" i="8"/>
  <c r="AR174" i="8"/>
  <c r="AS174" i="8"/>
  <c r="AT174" i="8"/>
  <c r="AU174" i="8"/>
  <c r="AP175" i="8"/>
  <c r="AQ175" i="8"/>
  <c r="AR175" i="8"/>
  <c r="AS175" i="8"/>
  <c r="AT175" i="8"/>
  <c r="AU175" i="8"/>
  <c r="AP176" i="8"/>
  <c r="AQ176" i="8"/>
  <c r="AR176" i="8"/>
  <c r="AS176" i="8"/>
  <c r="AT176" i="8"/>
  <c r="AU176" i="8"/>
  <c r="AP177" i="8"/>
  <c r="AQ177" i="8"/>
  <c r="AR177" i="8"/>
  <c r="AS177" i="8"/>
  <c r="AT177" i="8"/>
  <c r="AU177" i="8"/>
  <c r="AP178" i="8"/>
  <c r="AQ178" i="8"/>
  <c r="AR178" i="8"/>
  <c r="AS178" i="8"/>
  <c r="AT178" i="8"/>
  <c r="AU178" i="8"/>
  <c r="AP179" i="8"/>
  <c r="AQ179" i="8"/>
  <c r="AR179" i="8"/>
  <c r="AS179" i="8"/>
  <c r="AT179" i="8"/>
  <c r="AU179" i="8"/>
  <c r="AP180" i="8"/>
  <c r="AQ180" i="8"/>
  <c r="AR180" i="8"/>
  <c r="AS180" i="8"/>
  <c r="AT180" i="8"/>
  <c r="AU180" i="8"/>
  <c r="AP181" i="8"/>
  <c r="AQ181" i="8"/>
  <c r="AR181" i="8"/>
  <c r="AS181" i="8"/>
  <c r="AT181" i="8"/>
  <c r="AU181" i="8"/>
  <c r="AP182" i="8"/>
  <c r="AQ182" i="8"/>
  <c r="AR182" i="8"/>
  <c r="AS182" i="8"/>
  <c r="AT182" i="8"/>
  <c r="AU182" i="8"/>
  <c r="AU139" i="8"/>
  <c r="AT139" i="8"/>
  <c r="AS139" i="8"/>
  <c r="AR139" i="8"/>
  <c r="AQ139" i="8"/>
  <c r="AP139" i="8"/>
  <c r="AP97" i="8"/>
  <c r="AQ97" i="8"/>
  <c r="AR97" i="8"/>
  <c r="AS97" i="8"/>
  <c r="AT97" i="8"/>
  <c r="AU97" i="8"/>
  <c r="AP98" i="8"/>
  <c r="AQ98" i="8"/>
  <c r="AR98" i="8"/>
  <c r="AS98" i="8"/>
  <c r="AT98" i="8"/>
  <c r="AU98" i="8"/>
  <c r="AP99" i="8"/>
  <c r="AQ99" i="8"/>
  <c r="AR99" i="8"/>
  <c r="AS99" i="8"/>
  <c r="AT99" i="8"/>
  <c r="AU99" i="8"/>
  <c r="AP100" i="8"/>
  <c r="AQ100" i="8"/>
  <c r="AR100" i="8"/>
  <c r="AS100" i="8"/>
  <c r="AT100" i="8"/>
  <c r="AU100" i="8"/>
  <c r="AP101" i="8"/>
  <c r="AQ101" i="8"/>
  <c r="AR101" i="8"/>
  <c r="AS101" i="8"/>
  <c r="AT101" i="8"/>
  <c r="AU101" i="8"/>
  <c r="AP102" i="8"/>
  <c r="AQ102" i="8"/>
  <c r="AR102" i="8"/>
  <c r="AS102" i="8"/>
  <c r="AT102" i="8"/>
  <c r="AU102" i="8"/>
  <c r="AP103" i="8"/>
  <c r="AQ103" i="8"/>
  <c r="AR103" i="8"/>
  <c r="AS103" i="8"/>
  <c r="AT103" i="8"/>
  <c r="AU103" i="8"/>
  <c r="AP104" i="8"/>
  <c r="AQ104" i="8"/>
  <c r="AR104" i="8"/>
  <c r="AS104" i="8"/>
  <c r="AT104" i="8"/>
  <c r="AU104" i="8"/>
  <c r="AP105" i="8"/>
  <c r="AQ105" i="8"/>
  <c r="AR105" i="8"/>
  <c r="AS105" i="8"/>
  <c r="AT105" i="8"/>
  <c r="AU105" i="8"/>
  <c r="AP106" i="8"/>
  <c r="AQ106" i="8"/>
  <c r="AR106" i="8"/>
  <c r="AS106" i="8"/>
  <c r="AT106" i="8"/>
  <c r="AU106" i="8"/>
  <c r="AP107" i="8"/>
  <c r="AQ107" i="8"/>
  <c r="AR107" i="8"/>
  <c r="AS107" i="8"/>
  <c r="AT107" i="8"/>
  <c r="AU107" i="8"/>
  <c r="AP108" i="8"/>
  <c r="AQ108" i="8"/>
  <c r="AR108" i="8"/>
  <c r="AS108" i="8"/>
  <c r="AT108" i="8"/>
  <c r="AU108" i="8"/>
  <c r="AP109" i="8"/>
  <c r="AQ109" i="8"/>
  <c r="AR109" i="8"/>
  <c r="AS109" i="8"/>
  <c r="AT109" i="8"/>
  <c r="AU109" i="8"/>
  <c r="AP110" i="8"/>
  <c r="AQ110" i="8"/>
  <c r="AR110" i="8"/>
  <c r="AS110" i="8"/>
  <c r="AT110" i="8"/>
  <c r="AU110" i="8"/>
  <c r="AP111" i="8"/>
  <c r="AQ111" i="8"/>
  <c r="AR111" i="8"/>
  <c r="AS111" i="8"/>
  <c r="AT111" i="8"/>
  <c r="AU111" i="8"/>
  <c r="AP112" i="8"/>
  <c r="AQ112" i="8"/>
  <c r="AR112" i="8"/>
  <c r="AS112" i="8"/>
  <c r="AT112" i="8"/>
  <c r="AU112" i="8"/>
  <c r="AP113" i="8"/>
  <c r="AQ113" i="8"/>
  <c r="AR113" i="8"/>
  <c r="AS113" i="8"/>
  <c r="AT113" i="8"/>
  <c r="AU113" i="8"/>
  <c r="AP114" i="8"/>
  <c r="AQ114" i="8"/>
  <c r="AR114" i="8"/>
  <c r="AS114" i="8"/>
  <c r="AT114" i="8"/>
  <c r="AU114" i="8"/>
  <c r="AP115" i="8"/>
  <c r="AQ115" i="8"/>
  <c r="AR115" i="8"/>
  <c r="AS115" i="8"/>
  <c r="AT115" i="8"/>
  <c r="AU115" i="8"/>
  <c r="AP116" i="8"/>
  <c r="AQ116" i="8"/>
  <c r="AR116" i="8"/>
  <c r="AS116" i="8"/>
  <c r="AT116" i="8"/>
  <c r="AU116" i="8"/>
  <c r="AP117" i="8"/>
  <c r="AQ117" i="8"/>
  <c r="AR117" i="8"/>
  <c r="AS117" i="8"/>
  <c r="AT117" i="8"/>
  <c r="AU117" i="8"/>
  <c r="AP118" i="8"/>
  <c r="AQ118" i="8"/>
  <c r="AR118" i="8"/>
  <c r="AS118" i="8"/>
  <c r="AT118" i="8"/>
  <c r="AU118" i="8"/>
  <c r="AP119" i="8"/>
  <c r="AQ119" i="8"/>
  <c r="AR119" i="8"/>
  <c r="AS119" i="8"/>
  <c r="AT119" i="8"/>
  <c r="AU119" i="8"/>
  <c r="AP120" i="8"/>
  <c r="AQ120" i="8"/>
  <c r="AR120" i="8"/>
  <c r="AS120" i="8"/>
  <c r="AT120" i="8"/>
  <c r="AU120" i="8"/>
  <c r="AP121" i="8"/>
  <c r="AQ121" i="8"/>
  <c r="AR121" i="8"/>
  <c r="AS121" i="8"/>
  <c r="AT121" i="8"/>
  <c r="AU121" i="8"/>
  <c r="AP122" i="8"/>
  <c r="AQ122" i="8"/>
  <c r="AR122" i="8"/>
  <c r="AS122" i="8"/>
  <c r="AT122" i="8"/>
  <c r="AU122" i="8"/>
  <c r="AP123" i="8"/>
  <c r="AQ123" i="8"/>
  <c r="AR123" i="8"/>
  <c r="AS123" i="8"/>
  <c r="AT123" i="8"/>
  <c r="AU123" i="8"/>
  <c r="AP124" i="8"/>
  <c r="AQ124" i="8"/>
  <c r="AR124" i="8"/>
  <c r="AS124" i="8"/>
  <c r="AT124" i="8"/>
  <c r="AU124" i="8"/>
  <c r="AP125" i="8"/>
  <c r="AQ125" i="8"/>
  <c r="AR125" i="8"/>
  <c r="AS125" i="8"/>
  <c r="AT125" i="8"/>
  <c r="AU125" i="8"/>
  <c r="AP126" i="8"/>
  <c r="AQ126" i="8"/>
  <c r="AR126" i="8"/>
  <c r="AS126" i="8"/>
  <c r="AT126" i="8"/>
  <c r="AU126" i="8"/>
  <c r="AP127" i="8"/>
  <c r="AQ127" i="8"/>
  <c r="AR127" i="8"/>
  <c r="AS127" i="8"/>
  <c r="AT127" i="8"/>
  <c r="AU127" i="8"/>
  <c r="AP128" i="8"/>
  <c r="AQ128" i="8"/>
  <c r="AR128" i="8"/>
  <c r="AS128" i="8"/>
  <c r="AT128" i="8"/>
  <c r="AU128" i="8"/>
  <c r="AP129" i="8"/>
  <c r="AQ129" i="8"/>
  <c r="AR129" i="8"/>
  <c r="AS129" i="8"/>
  <c r="AT129" i="8"/>
  <c r="AU129" i="8"/>
  <c r="AP130" i="8"/>
  <c r="AQ130" i="8"/>
  <c r="AR130" i="8"/>
  <c r="AS130" i="8"/>
  <c r="AT130" i="8"/>
  <c r="AU130" i="8"/>
  <c r="AP131" i="8"/>
  <c r="AQ131" i="8"/>
  <c r="AR131" i="8"/>
  <c r="AS131" i="8"/>
  <c r="AT131" i="8"/>
  <c r="AU131" i="8"/>
  <c r="AP132" i="8"/>
  <c r="AQ132" i="8"/>
  <c r="AR132" i="8"/>
  <c r="AS132" i="8"/>
  <c r="AT132" i="8"/>
  <c r="AU132" i="8"/>
  <c r="AP133" i="8"/>
  <c r="AQ133" i="8"/>
  <c r="AR133" i="8"/>
  <c r="AS133" i="8"/>
  <c r="AT133" i="8"/>
  <c r="AU133" i="8"/>
  <c r="AP134" i="8"/>
  <c r="AQ134" i="8"/>
  <c r="AR134" i="8"/>
  <c r="AS134" i="8"/>
  <c r="AT134" i="8"/>
  <c r="AU134" i="8"/>
  <c r="AP135" i="8"/>
  <c r="AQ135" i="8"/>
  <c r="AR135" i="8"/>
  <c r="AS135" i="8"/>
  <c r="AT135" i="8"/>
  <c r="AU135" i="8"/>
  <c r="AP136" i="8"/>
  <c r="AQ136" i="8"/>
  <c r="AR136" i="8"/>
  <c r="AS136" i="8"/>
  <c r="AT136" i="8"/>
  <c r="AU136" i="8"/>
  <c r="AP137" i="8"/>
  <c r="AQ137" i="8"/>
  <c r="AR137" i="8"/>
  <c r="AS137" i="8"/>
  <c r="AT137" i="8"/>
  <c r="AU137" i="8"/>
  <c r="AP138" i="8"/>
  <c r="AQ138" i="8"/>
  <c r="AR138" i="8"/>
  <c r="AS138" i="8"/>
  <c r="AT138" i="8"/>
  <c r="AU138" i="8"/>
  <c r="AU96" i="8"/>
  <c r="AT96" i="8"/>
  <c r="AS96" i="8"/>
  <c r="AR96" i="8"/>
  <c r="AQ96" i="8"/>
  <c r="AP96" i="8"/>
  <c r="AP51" i="8"/>
  <c r="AQ51" i="8"/>
  <c r="AR51" i="8"/>
  <c r="AS51" i="8"/>
  <c r="AT51" i="8"/>
  <c r="AU51" i="8"/>
  <c r="AP52" i="8"/>
  <c r="AQ52" i="8"/>
  <c r="AR52" i="8"/>
  <c r="AS52" i="8"/>
  <c r="AT52" i="8"/>
  <c r="AU52" i="8"/>
  <c r="AP53" i="8"/>
  <c r="AQ53" i="8"/>
  <c r="AR53" i="8"/>
  <c r="AS53" i="8"/>
  <c r="AT53" i="8"/>
  <c r="AU53" i="8"/>
  <c r="AP54" i="8"/>
  <c r="AQ54" i="8"/>
  <c r="AR54" i="8"/>
  <c r="AS54" i="8"/>
  <c r="AT54" i="8"/>
  <c r="AU54" i="8"/>
  <c r="AP55" i="8"/>
  <c r="AQ55" i="8"/>
  <c r="AR55" i="8"/>
  <c r="AS55" i="8"/>
  <c r="AT55" i="8"/>
  <c r="AU55" i="8"/>
  <c r="AP56" i="8"/>
  <c r="AQ56" i="8"/>
  <c r="AR56" i="8"/>
  <c r="AS56" i="8"/>
  <c r="AT56" i="8"/>
  <c r="AU56" i="8"/>
  <c r="AP57" i="8"/>
  <c r="AQ57" i="8"/>
  <c r="AR57" i="8"/>
  <c r="AS57" i="8"/>
  <c r="AT57" i="8"/>
  <c r="AU57" i="8"/>
  <c r="AP58" i="8"/>
  <c r="AQ58" i="8"/>
  <c r="AR58" i="8"/>
  <c r="AS58" i="8"/>
  <c r="AT58" i="8"/>
  <c r="AU58" i="8"/>
  <c r="AP59" i="8"/>
  <c r="AQ59" i="8"/>
  <c r="AR59" i="8"/>
  <c r="AS59" i="8"/>
  <c r="AT59" i="8"/>
  <c r="AU59" i="8"/>
  <c r="AP60" i="8"/>
  <c r="AQ60" i="8"/>
  <c r="AR60" i="8"/>
  <c r="AS60" i="8"/>
  <c r="AT60" i="8"/>
  <c r="AU60" i="8"/>
  <c r="AP61" i="8"/>
  <c r="AQ61" i="8"/>
  <c r="AR61" i="8"/>
  <c r="AS61" i="8"/>
  <c r="AT61" i="8"/>
  <c r="AU61" i="8"/>
  <c r="AP62" i="8"/>
  <c r="AQ62" i="8"/>
  <c r="AR62" i="8"/>
  <c r="AS62" i="8"/>
  <c r="AT62" i="8"/>
  <c r="AU62" i="8"/>
  <c r="AP63" i="8"/>
  <c r="AQ63" i="8"/>
  <c r="AR63" i="8"/>
  <c r="AS63" i="8"/>
  <c r="AT63" i="8"/>
  <c r="AU63" i="8"/>
  <c r="AP64" i="8"/>
  <c r="AQ64" i="8"/>
  <c r="AR64" i="8"/>
  <c r="AS64" i="8"/>
  <c r="AT64" i="8"/>
  <c r="AU64" i="8"/>
  <c r="AP65" i="8"/>
  <c r="AQ65" i="8"/>
  <c r="AR65" i="8"/>
  <c r="AS65" i="8"/>
  <c r="AT65" i="8"/>
  <c r="AU65" i="8"/>
  <c r="AP66" i="8"/>
  <c r="AQ66" i="8"/>
  <c r="AR66" i="8"/>
  <c r="AS66" i="8"/>
  <c r="AT66" i="8"/>
  <c r="AU66" i="8"/>
  <c r="AP67" i="8"/>
  <c r="AQ67" i="8"/>
  <c r="AR67" i="8"/>
  <c r="AS67" i="8"/>
  <c r="AT67" i="8"/>
  <c r="AU67" i="8"/>
  <c r="AP68" i="8"/>
  <c r="AQ68" i="8"/>
  <c r="AR68" i="8"/>
  <c r="AS68" i="8"/>
  <c r="AT68" i="8"/>
  <c r="AU68" i="8"/>
  <c r="AP69" i="8"/>
  <c r="AQ69" i="8"/>
  <c r="AR69" i="8"/>
  <c r="AS69" i="8"/>
  <c r="AT69" i="8"/>
  <c r="AU69" i="8"/>
  <c r="AP70" i="8"/>
  <c r="AQ70" i="8"/>
  <c r="AR70" i="8"/>
  <c r="AS70" i="8"/>
  <c r="AT70" i="8"/>
  <c r="AU70" i="8"/>
  <c r="AP71" i="8"/>
  <c r="AQ71" i="8"/>
  <c r="AR71" i="8"/>
  <c r="AS71" i="8"/>
  <c r="AT71" i="8"/>
  <c r="AU71" i="8"/>
  <c r="AP72" i="8"/>
  <c r="AQ72" i="8"/>
  <c r="AR72" i="8"/>
  <c r="AS72" i="8"/>
  <c r="AT72" i="8"/>
  <c r="AU72" i="8"/>
  <c r="AP73" i="8"/>
  <c r="AQ73" i="8"/>
  <c r="AR73" i="8"/>
  <c r="AS73" i="8"/>
  <c r="AT73" i="8"/>
  <c r="AU73" i="8"/>
  <c r="AP74" i="8"/>
  <c r="AQ74" i="8"/>
  <c r="AR74" i="8"/>
  <c r="AS74" i="8"/>
  <c r="AT74" i="8"/>
  <c r="AU74" i="8"/>
  <c r="AP75" i="8"/>
  <c r="AQ75" i="8"/>
  <c r="AR75" i="8"/>
  <c r="AS75" i="8"/>
  <c r="AT75" i="8"/>
  <c r="AU75" i="8"/>
  <c r="AP76" i="8"/>
  <c r="AQ76" i="8"/>
  <c r="AR76" i="8"/>
  <c r="AS76" i="8"/>
  <c r="AT76" i="8"/>
  <c r="AU76" i="8"/>
  <c r="AP77" i="8"/>
  <c r="AQ77" i="8"/>
  <c r="AR77" i="8"/>
  <c r="AS77" i="8"/>
  <c r="AT77" i="8"/>
  <c r="AU77" i="8"/>
  <c r="AP78" i="8"/>
  <c r="AQ78" i="8"/>
  <c r="AR78" i="8"/>
  <c r="AS78" i="8"/>
  <c r="AT78" i="8"/>
  <c r="AU78" i="8"/>
  <c r="AP79" i="8"/>
  <c r="AQ79" i="8"/>
  <c r="AR79" i="8"/>
  <c r="AS79" i="8"/>
  <c r="AT79" i="8"/>
  <c r="AU79" i="8"/>
  <c r="AP80" i="8"/>
  <c r="AQ80" i="8"/>
  <c r="AR80" i="8"/>
  <c r="AS80" i="8"/>
  <c r="AT80" i="8"/>
  <c r="AU80" i="8"/>
  <c r="AP81" i="8"/>
  <c r="AQ81" i="8"/>
  <c r="AR81" i="8"/>
  <c r="AS81" i="8"/>
  <c r="AT81" i="8"/>
  <c r="AU81" i="8"/>
  <c r="AP82" i="8"/>
  <c r="AQ82" i="8"/>
  <c r="AR82" i="8"/>
  <c r="AS82" i="8"/>
  <c r="AT82" i="8"/>
  <c r="AU82" i="8"/>
  <c r="AP83" i="8"/>
  <c r="AQ83" i="8"/>
  <c r="AR83" i="8"/>
  <c r="AS83" i="8"/>
  <c r="AT83" i="8"/>
  <c r="AU83" i="8"/>
  <c r="AP84" i="8"/>
  <c r="AQ84" i="8"/>
  <c r="AR84" i="8"/>
  <c r="AS84" i="8"/>
  <c r="AT84" i="8"/>
  <c r="AU84" i="8"/>
  <c r="AP85" i="8"/>
  <c r="AQ85" i="8"/>
  <c r="AR85" i="8"/>
  <c r="AS85" i="8"/>
  <c r="AT85" i="8"/>
  <c r="AU85" i="8"/>
  <c r="AP86" i="8"/>
  <c r="AQ86" i="8"/>
  <c r="AR86" i="8"/>
  <c r="AS86" i="8"/>
  <c r="AT86" i="8"/>
  <c r="AU86" i="8"/>
  <c r="AP87" i="8"/>
  <c r="AQ87" i="8"/>
  <c r="AR87" i="8"/>
  <c r="AS87" i="8"/>
  <c r="AT87" i="8"/>
  <c r="AU87" i="8"/>
  <c r="AP88" i="8"/>
  <c r="AQ88" i="8"/>
  <c r="AR88" i="8"/>
  <c r="AS88" i="8"/>
  <c r="AT88" i="8"/>
  <c r="AU88" i="8"/>
  <c r="AP89" i="8"/>
  <c r="AQ89" i="8"/>
  <c r="AR89" i="8"/>
  <c r="AS89" i="8"/>
  <c r="AT89" i="8"/>
  <c r="AU89" i="8"/>
  <c r="AP90" i="8"/>
  <c r="AQ90" i="8"/>
  <c r="AR90" i="8"/>
  <c r="AS90" i="8"/>
  <c r="AT90" i="8"/>
  <c r="AU90" i="8"/>
  <c r="AP91" i="8"/>
  <c r="AQ91" i="8"/>
  <c r="AR91" i="8"/>
  <c r="AS91" i="8"/>
  <c r="AT91" i="8"/>
  <c r="AU91" i="8"/>
  <c r="AP92" i="8"/>
  <c r="AQ92" i="8"/>
  <c r="AR92" i="8"/>
  <c r="AS92" i="8"/>
  <c r="AT92" i="8"/>
  <c r="AU92" i="8"/>
  <c r="AP93" i="8"/>
  <c r="AQ93" i="8"/>
  <c r="AR93" i="8"/>
  <c r="AS93" i="8"/>
  <c r="AT93" i="8"/>
  <c r="AU93" i="8"/>
  <c r="AP94" i="8"/>
  <c r="AQ94" i="8"/>
  <c r="AR94" i="8"/>
  <c r="AS94" i="8"/>
  <c r="AT94" i="8"/>
  <c r="AU94" i="8"/>
  <c r="AP95" i="8"/>
  <c r="AQ95" i="8"/>
  <c r="AR95" i="8"/>
  <c r="AS95" i="8"/>
  <c r="AT95" i="8"/>
  <c r="AU95" i="8"/>
  <c r="AU50" i="8"/>
  <c r="AT50" i="8"/>
  <c r="AS50" i="8"/>
  <c r="AR50" i="8"/>
  <c r="AQ50" i="8"/>
  <c r="AP50" i="8"/>
  <c r="AP3" i="8"/>
  <c r="AQ3" i="8"/>
  <c r="AR3" i="8"/>
  <c r="AS3" i="8"/>
  <c r="AT3" i="8"/>
  <c r="AU3" i="8"/>
  <c r="AP4" i="8"/>
  <c r="AQ4" i="8"/>
  <c r="AR4" i="8"/>
  <c r="AS4" i="8"/>
  <c r="AT4" i="8"/>
  <c r="AU4" i="8"/>
  <c r="AP5" i="8"/>
  <c r="AQ5" i="8"/>
  <c r="AR5" i="8"/>
  <c r="AS5" i="8"/>
  <c r="AT5" i="8"/>
  <c r="AU5" i="8"/>
  <c r="AP6" i="8"/>
  <c r="AQ6" i="8"/>
  <c r="AR6" i="8"/>
  <c r="AS6" i="8"/>
  <c r="AT6" i="8"/>
  <c r="AU6" i="8"/>
  <c r="AP7" i="8"/>
  <c r="AQ7" i="8"/>
  <c r="AR7" i="8"/>
  <c r="AS7" i="8"/>
  <c r="AT7" i="8"/>
  <c r="AU7" i="8"/>
  <c r="AP8" i="8"/>
  <c r="AQ8" i="8"/>
  <c r="AR8" i="8"/>
  <c r="AS8" i="8"/>
  <c r="AT8" i="8"/>
  <c r="AU8" i="8"/>
  <c r="AP9" i="8"/>
  <c r="AQ9" i="8"/>
  <c r="AR9" i="8"/>
  <c r="AS9" i="8"/>
  <c r="AT9" i="8"/>
  <c r="AU9" i="8"/>
  <c r="AP10" i="8"/>
  <c r="AQ10" i="8"/>
  <c r="AR10" i="8"/>
  <c r="AS10" i="8"/>
  <c r="AT10" i="8"/>
  <c r="AU10" i="8"/>
  <c r="AP11" i="8"/>
  <c r="AQ11" i="8"/>
  <c r="AR11" i="8"/>
  <c r="AS11" i="8"/>
  <c r="AT11" i="8"/>
  <c r="AU11" i="8"/>
  <c r="AP12" i="8"/>
  <c r="AQ12" i="8"/>
  <c r="AR12" i="8"/>
  <c r="AS12" i="8"/>
  <c r="AT12" i="8"/>
  <c r="AU12" i="8"/>
  <c r="AP13" i="8"/>
  <c r="AQ13" i="8"/>
  <c r="AR13" i="8"/>
  <c r="AS13" i="8"/>
  <c r="AT13" i="8"/>
  <c r="AU13" i="8"/>
  <c r="AP14" i="8"/>
  <c r="AQ14" i="8"/>
  <c r="AR14" i="8"/>
  <c r="AS14" i="8"/>
  <c r="AT14" i="8"/>
  <c r="AU14" i="8"/>
  <c r="AP15" i="8"/>
  <c r="AQ15" i="8"/>
  <c r="AR15" i="8"/>
  <c r="AS15" i="8"/>
  <c r="AT15" i="8"/>
  <c r="AU15" i="8"/>
  <c r="AP16" i="8"/>
  <c r="AQ16" i="8"/>
  <c r="AR16" i="8"/>
  <c r="AS16" i="8"/>
  <c r="AT16" i="8"/>
  <c r="AU16" i="8"/>
  <c r="AP17" i="8"/>
  <c r="AQ17" i="8"/>
  <c r="AR17" i="8"/>
  <c r="AS17" i="8"/>
  <c r="AT17" i="8"/>
  <c r="AU17" i="8"/>
  <c r="AP18" i="8"/>
  <c r="AQ18" i="8"/>
  <c r="AR18" i="8"/>
  <c r="AS18" i="8"/>
  <c r="AT18" i="8"/>
  <c r="AU18" i="8"/>
  <c r="AP19" i="8"/>
  <c r="AQ19" i="8"/>
  <c r="AR19" i="8"/>
  <c r="AS19" i="8"/>
  <c r="AT19" i="8"/>
  <c r="AU19" i="8"/>
  <c r="AP20" i="8"/>
  <c r="AQ20" i="8"/>
  <c r="AR20" i="8"/>
  <c r="AS20" i="8"/>
  <c r="AT20" i="8"/>
  <c r="AU20" i="8"/>
  <c r="AP21" i="8"/>
  <c r="AQ21" i="8"/>
  <c r="AR21" i="8"/>
  <c r="AS21" i="8"/>
  <c r="AT21" i="8"/>
  <c r="AU21" i="8"/>
  <c r="AP22" i="8"/>
  <c r="AQ22" i="8"/>
  <c r="AR22" i="8"/>
  <c r="AS22" i="8"/>
  <c r="AT22" i="8"/>
  <c r="AU22" i="8"/>
  <c r="AP23" i="8"/>
  <c r="AQ23" i="8"/>
  <c r="AR23" i="8"/>
  <c r="AS23" i="8"/>
  <c r="AT23" i="8"/>
  <c r="AU23" i="8"/>
  <c r="AP24" i="8"/>
  <c r="AQ24" i="8"/>
  <c r="AR24" i="8"/>
  <c r="AS24" i="8"/>
  <c r="AT24" i="8"/>
  <c r="AU24" i="8"/>
  <c r="AP25" i="8"/>
  <c r="AQ25" i="8"/>
  <c r="AR25" i="8"/>
  <c r="AS25" i="8"/>
  <c r="AT25" i="8"/>
  <c r="AU25" i="8"/>
  <c r="AP26" i="8"/>
  <c r="AQ26" i="8"/>
  <c r="AR26" i="8"/>
  <c r="AS26" i="8"/>
  <c r="AT26" i="8"/>
  <c r="AU26" i="8"/>
  <c r="AP27" i="8"/>
  <c r="AQ27" i="8"/>
  <c r="AR27" i="8"/>
  <c r="AS27" i="8"/>
  <c r="AT27" i="8"/>
  <c r="AU27" i="8"/>
  <c r="AP28" i="8"/>
  <c r="AQ28" i="8"/>
  <c r="AR28" i="8"/>
  <c r="AS28" i="8"/>
  <c r="AT28" i="8"/>
  <c r="AU28" i="8"/>
  <c r="AP29" i="8"/>
  <c r="AQ29" i="8"/>
  <c r="AR29" i="8"/>
  <c r="AS29" i="8"/>
  <c r="AT29" i="8"/>
  <c r="AU29" i="8"/>
  <c r="AP30" i="8"/>
  <c r="AQ30" i="8"/>
  <c r="AR30" i="8"/>
  <c r="AS30" i="8"/>
  <c r="AT30" i="8"/>
  <c r="AU30" i="8"/>
  <c r="AP31" i="8"/>
  <c r="AQ31" i="8"/>
  <c r="AR31" i="8"/>
  <c r="AS31" i="8"/>
  <c r="AT31" i="8"/>
  <c r="AU31" i="8"/>
  <c r="AP32" i="8"/>
  <c r="AQ32" i="8"/>
  <c r="AR32" i="8"/>
  <c r="AS32" i="8"/>
  <c r="AT32" i="8"/>
  <c r="AU32" i="8"/>
  <c r="AP33" i="8"/>
  <c r="AQ33" i="8"/>
  <c r="AR33" i="8"/>
  <c r="AS33" i="8"/>
  <c r="AT33" i="8"/>
  <c r="AU33" i="8"/>
  <c r="AP34" i="8"/>
  <c r="AQ34" i="8"/>
  <c r="AR34" i="8"/>
  <c r="AS34" i="8"/>
  <c r="AT34" i="8"/>
  <c r="AU34" i="8"/>
  <c r="AP35" i="8"/>
  <c r="AQ35" i="8"/>
  <c r="AR35" i="8"/>
  <c r="AS35" i="8"/>
  <c r="AT35" i="8"/>
  <c r="AU35" i="8"/>
  <c r="AP36" i="8"/>
  <c r="AQ36" i="8"/>
  <c r="AR36" i="8"/>
  <c r="AS36" i="8"/>
  <c r="AT36" i="8"/>
  <c r="AU36" i="8"/>
  <c r="AP37" i="8"/>
  <c r="AQ37" i="8"/>
  <c r="AR37" i="8"/>
  <c r="AS37" i="8"/>
  <c r="AT37" i="8"/>
  <c r="AU37" i="8"/>
  <c r="AP38" i="8"/>
  <c r="AQ38" i="8"/>
  <c r="AR38" i="8"/>
  <c r="AS38" i="8"/>
  <c r="AT38" i="8"/>
  <c r="AU38" i="8"/>
  <c r="AP39" i="8"/>
  <c r="AQ39" i="8"/>
  <c r="AR39" i="8"/>
  <c r="AS39" i="8"/>
  <c r="AT39" i="8"/>
  <c r="AU39" i="8"/>
  <c r="AP40" i="8"/>
  <c r="AQ40" i="8"/>
  <c r="AR40" i="8"/>
  <c r="AS40" i="8"/>
  <c r="AT40" i="8"/>
  <c r="AU40" i="8"/>
  <c r="AP41" i="8"/>
  <c r="AQ41" i="8"/>
  <c r="AR41" i="8"/>
  <c r="AS41" i="8"/>
  <c r="AT41" i="8"/>
  <c r="AU41" i="8"/>
  <c r="AP42" i="8"/>
  <c r="AQ42" i="8"/>
  <c r="AR42" i="8"/>
  <c r="AS42" i="8"/>
  <c r="AT42" i="8"/>
  <c r="AU42" i="8"/>
  <c r="AP43" i="8"/>
  <c r="AQ43" i="8"/>
  <c r="AR43" i="8"/>
  <c r="AS43" i="8"/>
  <c r="AT43" i="8"/>
  <c r="AU43" i="8"/>
  <c r="AP44" i="8"/>
  <c r="AQ44" i="8"/>
  <c r="AR44" i="8"/>
  <c r="AS44" i="8"/>
  <c r="AT44" i="8"/>
  <c r="AU44" i="8"/>
  <c r="AP45" i="8"/>
  <c r="AQ45" i="8"/>
  <c r="AR45" i="8"/>
  <c r="AS45" i="8"/>
  <c r="AT45" i="8"/>
  <c r="AU45" i="8"/>
  <c r="AP46" i="8"/>
  <c r="AQ46" i="8"/>
  <c r="AR46" i="8"/>
  <c r="AS46" i="8"/>
  <c r="AT46" i="8"/>
  <c r="AU46" i="8"/>
  <c r="AP47" i="8"/>
  <c r="AQ47" i="8"/>
  <c r="AR47" i="8"/>
  <c r="AS47" i="8"/>
  <c r="AT47" i="8"/>
  <c r="AU47" i="8"/>
  <c r="AP48" i="8"/>
  <c r="AQ48" i="8"/>
  <c r="AR48" i="8"/>
  <c r="AS48" i="8"/>
  <c r="AT48" i="8"/>
  <c r="AU48" i="8"/>
  <c r="AP49" i="8"/>
  <c r="AQ49" i="8"/>
  <c r="AR49" i="8"/>
  <c r="AS49" i="8"/>
  <c r="AT49" i="8"/>
  <c r="AU49" i="8"/>
  <c r="AP2" i="8"/>
  <c r="AQ2" i="8"/>
  <c r="AR2" i="8"/>
  <c r="AS2" i="8"/>
  <c r="AT2" i="8"/>
  <c r="AU2" i="8"/>
  <c r="Z25" i="8"/>
  <c r="AA25" i="8"/>
  <c r="AB25" i="8"/>
  <c r="AC25" i="8"/>
  <c r="AD25" i="8"/>
  <c r="AE25" i="8"/>
  <c r="Y25" i="8"/>
  <c r="Z24" i="8"/>
  <c r="AA24" i="8"/>
  <c r="AB24" i="8"/>
  <c r="AC24" i="8"/>
  <c r="AD24" i="8"/>
  <c r="AE24" i="8"/>
  <c r="Y24" i="8"/>
  <c r="Z23" i="8"/>
  <c r="AA23" i="8"/>
  <c r="AB23" i="8"/>
  <c r="AC23" i="8"/>
  <c r="AD23" i="8"/>
  <c r="AE23" i="8"/>
  <c r="Y23" i="8"/>
  <c r="Z22" i="8"/>
  <c r="AA22" i="8"/>
  <c r="AB22" i="8"/>
  <c r="AC22" i="8"/>
  <c r="AD22" i="8"/>
  <c r="AE22" i="8"/>
  <c r="Y22" i="8"/>
  <c r="Z21" i="8"/>
  <c r="AA21" i="8"/>
  <c r="AB21" i="8"/>
  <c r="AC21" i="8"/>
  <c r="AD21" i="8"/>
  <c r="AE21" i="8"/>
  <c r="Y21" i="8"/>
  <c r="Z20" i="8"/>
  <c r="AA20" i="8"/>
  <c r="AB20" i="8"/>
  <c r="AC20" i="8"/>
  <c r="AD20" i="8"/>
  <c r="Y20" i="8"/>
  <c r="Y19" i="8"/>
  <c r="AG12" i="8"/>
  <c r="AG11" i="8"/>
  <c r="AG10" i="8"/>
  <c r="AG9" i="8"/>
  <c r="AG8" i="8"/>
  <c r="AG7" i="8"/>
  <c r="AE8" i="8"/>
  <c r="AE9" i="8"/>
  <c r="AE10" i="8"/>
  <c r="AE11" i="8"/>
  <c r="AE12" i="8"/>
  <c r="AE7" i="8"/>
  <c r="AD12" i="8"/>
  <c r="AD8" i="8"/>
  <c r="AD9" i="8"/>
  <c r="AD10" i="8"/>
  <c r="AD11" i="8"/>
  <c r="AD7" i="8"/>
  <c r="AC8" i="8"/>
  <c r="AC9" i="8"/>
  <c r="AC10" i="8"/>
  <c r="AC11" i="8"/>
  <c r="AC12" i="8"/>
  <c r="AC7" i="8"/>
  <c r="AB8" i="8"/>
  <c r="AB9" i="8"/>
  <c r="AB10" i="8"/>
  <c r="AB11" i="8"/>
  <c r="AB12" i="8"/>
  <c r="AB7" i="8"/>
  <c r="AA8" i="8"/>
  <c r="AA9" i="8"/>
  <c r="AA10" i="8"/>
  <c r="AA11" i="8"/>
  <c r="AA12" i="8"/>
  <c r="AA7" i="8"/>
  <c r="Z12" i="8"/>
  <c r="Z8" i="8"/>
  <c r="Z9" i="8"/>
  <c r="Z10" i="8"/>
  <c r="Z11" i="8"/>
  <c r="Z7" i="8"/>
  <c r="Y8" i="8"/>
  <c r="Y9" i="8"/>
  <c r="Y10" i="8"/>
  <c r="Y11" i="8"/>
  <c r="Y12" i="8"/>
  <c r="Y7" i="8"/>
  <c r="Y6" i="8"/>
  <c r="AI3" i="8"/>
  <c r="AJ3" i="8"/>
  <c r="AK3" i="8"/>
  <c r="AL3" i="8"/>
  <c r="AM3" i="8"/>
  <c r="AN3" i="8"/>
  <c r="AI4" i="8"/>
  <c r="AJ4" i="8"/>
  <c r="AK4" i="8"/>
  <c r="AL4" i="8"/>
  <c r="AM4" i="8"/>
  <c r="AN4" i="8"/>
  <c r="AI5" i="8"/>
  <c r="AJ5" i="8"/>
  <c r="AK5" i="8"/>
  <c r="AL5" i="8"/>
  <c r="AM5" i="8"/>
  <c r="AN5" i="8"/>
  <c r="AI6" i="8"/>
  <c r="AJ6" i="8"/>
  <c r="AK6" i="8"/>
  <c r="AL6" i="8"/>
  <c r="AM6" i="8"/>
  <c r="AN6" i="8"/>
  <c r="AI7" i="8"/>
  <c r="AJ7" i="8"/>
  <c r="AK7" i="8"/>
  <c r="AL7" i="8"/>
  <c r="AM7" i="8"/>
  <c r="AN7" i="8"/>
  <c r="AI8" i="8"/>
  <c r="AJ8" i="8"/>
  <c r="AK8" i="8"/>
  <c r="AL8" i="8"/>
  <c r="AM8" i="8"/>
  <c r="AN8" i="8"/>
  <c r="AI9" i="8"/>
  <c r="AJ9" i="8"/>
  <c r="AK9" i="8"/>
  <c r="AL9" i="8"/>
  <c r="AM9" i="8"/>
  <c r="AN9" i="8"/>
  <c r="AI10" i="8"/>
  <c r="AJ10" i="8"/>
  <c r="AK10" i="8"/>
  <c r="AL10" i="8"/>
  <c r="AM10" i="8"/>
  <c r="AN10" i="8"/>
  <c r="AI11" i="8"/>
  <c r="AJ11" i="8"/>
  <c r="AK11" i="8"/>
  <c r="AL11" i="8"/>
  <c r="AM11" i="8"/>
  <c r="AN11" i="8"/>
  <c r="AI12" i="8"/>
  <c r="AJ12" i="8"/>
  <c r="AK12" i="8"/>
  <c r="AL12" i="8"/>
  <c r="AM12" i="8"/>
  <c r="AN12" i="8"/>
  <c r="AI13" i="8"/>
  <c r="AJ13" i="8"/>
  <c r="AK13" i="8"/>
  <c r="AL13" i="8"/>
  <c r="AM13" i="8"/>
  <c r="AN13" i="8"/>
  <c r="AI14" i="8"/>
  <c r="AJ14" i="8"/>
  <c r="AK14" i="8"/>
  <c r="AL14" i="8"/>
  <c r="AM14" i="8"/>
  <c r="AN14" i="8"/>
  <c r="AI15" i="8"/>
  <c r="AJ15" i="8"/>
  <c r="AK15" i="8"/>
  <c r="AL15" i="8"/>
  <c r="AM15" i="8"/>
  <c r="AN15" i="8"/>
  <c r="AI16" i="8"/>
  <c r="AJ16" i="8"/>
  <c r="AK16" i="8"/>
  <c r="AL16" i="8"/>
  <c r="AM16" i="8"/>
  <c r="AN16" i="8"/>
  <c r="AI17" i="8"/>
  <c r="AJ17" i="8"/>
  <c r="AK17" i="8"/>
  <c r="AL17" i="8"/>
  <c r="AM17" i="8"/>
  <c r="AN17" i="8"/>
  <c r="AI18" i="8"/>
  <c r="AJ18" i="8"/>
  <c r="AK18" i="8"/>
  <c r="AL18" i="8"/>
  <c r="AM18" i="8"/>
  <c r="AN18" i="8"/>
  <c r="AI19" i="8"/>
  <c r="AJ19" i="8"/>
  <c r="AK19" i="8"/>
  <c r="AL19" i="8"/>
  <c r="AM19" i="8"/>
  <c r="AN19" i="8"/>
  <c r="AI20" i="8"/>
  <c r="AJ20" i="8"/>
  <c r="AK20" i="8"/>
  <c r="AL20" i="8"/>
  <c r="AM20" i="8"/>
  <c r="AN20" i="8"/>
  <c r="AI21" i="8"/>
  <c r="AJ21" i="8"/>
  <c r="AK21" i="8"/>
  <c r="AL21" i="8"/>
  <c r="AM21" i="8"/>
  <c r="AN21" i="8"/>
  <c r="AI22" i="8"/>
  <c r="AJ22" i="8"/>
  <c r="AK22" i="8"/>
  <c r="AL22" i="8"/>
  <c r="AM22" i="8"/>
  <c r="AN22" i="8"/>
  <c r="AI23" i="8"/>
  <c r="AJ23" i="8"/>
  <c r="AK23" i="8"/>
  <c r="AL23" i="8"/>
  <c r="AM23" i="8"/>
  <c r="AN23" i="8"/>
  <c r="AI24" i="8"/>
  <c r="AJ24" i="8"/>
  <c r="AK24" i="8"/>
  <c r="AL24" i="8"/>
  <c r="AM24" i="8"/>
  <c r="AN24" i="8"/>
  <c r="AI25" i="8"/>
  <c r="AJ25" i="8"/>
  <c r="AK25" i="8"/>
  <c r="AL25" i="8"/>
  <c r="AM25" i="8"/>
  <c r="AN25" i="8"/>
  <c r="AI26" i="8"/>
  <c r="AJ26" i="8"/>
  <c r="AK26" i="8"/>
  <c r="AL26" i="8"/>
  <c r="AM26" i="8"/>
  <c r="AN26" i="8"/>
  <c r="AI27" i="8"/>
  <c r="AJ27" i="8"/>
  <c r="AK27" i="8"/>
  <c r="AL27" i="8"/>
  <c r="AM27" i="8"/>
  <c r="AN27" i="8"/>
  <c r="AI28" i="8"/>
  <c r="AJ28" i="8"/>
  <c r="AK28" i="8"/>
  <c r="AL28" i="8"/>
  <c r="AM28" i="8"/>
  <c r="AN28" i="8"/>
  <c r="AI29" i="8"/>
  <c r="AJ29" i="8"/>
  <c r="AK29" i="8"/>
  <c r="AL29" i="8"/>
  <c r="AM29" i="8"/>
  <c r="AN29" i="8"/>
  <c r="AI30" i="8"/>
  <c r="AJ30" i="8"/>
  <c r="AK30" i="8"/>
  <c r="AL30" i="8"/>
  <c r="AM30" i="8"/>
  <c r="AN30" i="8"/>
  <c r="AI31" i="8"/>
  <c r="AJ31" i="8"/>
  <c r="AK31" i="8"/>
  <c r="AL31" i="8"/>
  <c r="AM31" i="8"/>
  <c r="AN31" i="8"/>
  <c r="AI32" i="8"/>
  <c r="AJ32" i="8"/>
  <c r="AK32" i="8"/>
  <c r="AL32" i="8"/>
  <c r="AM32" i="8"/>
  <c r="AN32" i="8"/>
  <c r="AI33" i="8"/>
  <c r="AJ33" i="8"/>
  <c r="AK33" i="8"/>
  <c r="AL33" i="8"/>
  <c r="AM33" i="8"/>
  <c r="AN33" i="8"/>
  <c r="AI34" i="8"/>
  <c r="AJ34" i="8"/>
  <c r="AK34" i="8"/>
  <c r="AL34" i="8"/>
  <c r="AM34" i="8"/>
  <c r="AN34" i="8"/>
  <c r="AI35" i="8"/>
  <c r="AJ35" i="8"/>
  <c r="AK35" i="8"/>
  <c r="AL35" i="8"/>
  <c r="AM35" i="8"/>
  <c r="AN35" i="8"/>
  <c r="AI36" i="8"/>
  <c r="AJ36" i="8"/>
  <c r="AK36" i="8"/>
  <c r="AL36" i="8"/>
  <c r="AM36" i="8"/>
  <c r="AN36" i="8"/>
  <c r="AI37" i="8"/>
  <c r="AJ37" i="8"/>
  <c r="AK37" i="8"/>
  <c r="AL37" i="8"/>
  <c r="AM37" i="8"/>
  <c r="AN37" i="8"/>
  <c r="AI38" i="8"/>
  <c r="AJ38" i="8"/>
  <c r="AK38" i="8"/>
  <c r="AL38" i="8"/>
  <c r="AM38" i="8"/>
  <c r="AN38" i="8"/>
  <c r="AI39" i="8"/>
  <c r="AJ39" i="8"/>
  <c r="AK39" i="8"/>
  <c r="AL39" i="8"/>
  <c r="AM39" i="8"/>
  <c r="AN39" i="8"/>
  <c r="AI40" i="8"/>
  <c r="AJ40" i="8"/>
  <c r="AK40" i="8"/>
  <c r="AL40" i="8"/>
  <c r="AM40" i="8"/>
  <c r="AN40" i="8"/>
  <c r="AI41" i="8"/>
  <c r="AJ41" i="8"/>
  <c r="AK41" i="8"/>
  <c r="AL41" i="8"/>
  <c r="AM41" i="8"/>
  <c r="AN41" i="8"/>
  <c r="AI42" i="8"/>
  <c r="AJ42" i="8"/>
  <c r="AK42" i="8"/>
  <c r="AL42" i="8"/>
  <c r="AM42" i="8"/>
  <c r="AN42" i="8"/>
  <c r="AI43" i="8"/>
  <c r="AJ43" i="8"/>
  <c r="AK43" i="8"/>
  <c r="AL43" i="8"/>
  <c r="AM43" i="8"/>
  <c r="AN43" i="8"/>
  <c r="AI44" i="8"/>
  <c r="AJ44" i="8"/>
  <c r="AK44" i="8"/>
  <c r="AL44" i="8"/>
  <c r="AM44" i="8"/>
  <c r="AN44" i="8"/>
  <c r="AI45" i="8"/>
  <c r="AJ45" i="8"/>
  <c r="AK45" i="8"/>
  <c r="AL45" i="8"/>
  <c r="AM45" i="8"/>
  <c r="AN45" i="8"/>
  <c r="AI46" i="8"/>
  <c r="AJ46" i="8"/>
  <c r="AK46" i="8"/>
  <c r="AL46" i="8"/>
  <c r="AM46" i="8"/>
  <c r="AN46" i="8"/>
  <c r="AI47" i="8"/>
  <c r="AJ47" i="8"/>
  <c r="AK47" i="8"/>
  <c r="AL47" i="8"/>
  <c r="AM47" i="8"/>
  <c r="AN47" i="8"/>
  <c r="AI48" i="8"/>
  <c r="AJ48" i="8"/>
  <c r="AK48" i="8"/>
  <c r="AL48" i="8"/>
  <c r="AM48" i="8"/>
  <c r="AN48" i="8"/>
  <c r="AI49" i="8"/>
  <c r="AJ49" i="8"/>
  <c r="AK49" i="8"/>
  <c r="AL49" i="8"/>
  <c r="AM49" i="8"/>
  <c r="AN49" i="8"/>
  <c r="AI50" i="8"/>
  <c r="AJ50" i="8"/>
  <c r="AK50" i="8"/>
  <c r="AL50" i="8"/>
  <c r="AM50" i="8"/>
  <c r="AN50" i="8"/>
  <c r="AI51" i="8"/>
  <c r="AJ51" i="8"/>
  <c r="AK51" i="8"/>
  <c r="AL51" i="8"/>
  <c r="AM51" i="8"/>
  <c r="AN51" i="8"/>
  <c r="AI52" i="8"/>
  <c r="AJ52" i="8"/>
  <c r="AK52" i="8"/>
  <c r="AL52" i="8"/>
  <c r="AM52" i="8"/>
  <c r="AN52" i="8"/>
  <c r="AI53" i="8"/>
  <c r="AJ53" i="8"/>
  <c r="AK53" i="8"/>
  <c r="AL53" i="8"/>
  <c r="AM53" i="8"/>
  <c r="AN53" i="8"/>
  <c r="AI54" i="8"/>
  <c r="AJ54" i="8"/>
  <c r="AK54" i="8"/>
  <c r="AL54" i="8"/>
  <c r="AM54" i="8"/>
  <c r="AN54" i="8"/>
  <c r="AI55" i="8"/>
  <c r="AJ55" i="8"/>
  <c r="AK55" i="8"/>
  <c r="AL55" i="8"/>
  <c r="AM55" i="8"/>
  <c r="AN55" i="8"/>
  <c r="AI56" i="8"/>
  <c r="AJ56" i="8"/>
  <c r="AK56" i="8"/>
  <c r="AL56" i="8"/>
  <c r="AM56" i="8"/>
  <c r="AN56" i="8"/>
  <c r="AI57" i="8"/>
  <c r="AJ57" i="8"/>
  <c r="AK57" i="8"/>
  <c r="AL57" i="8"/>
  <c r="AM57" i="8"/>
  <c r="AN57" i="8"/>
  <c r="AI58" i="8"/>
  <c r="AJ58" i="8"/>
  <c r="AK58" i="8"/>
  <c r="AL58" i="8"/>
  <c r="AM58" i="8"/>
  <c r="AN58" i="8"/>
  <c r="AI59" i="8"/>
  <c r="AJ59" i="8"/>
  <c r="AK59" i="8"/>
  <c r="AL59" i="8"/>
  <c r="AM59" i="8"/>
  <c r="AN59" i="8"/>
  <c r="AI60" i="8"/>
  <c r="AJ60" i="8"/>
  <c r="AK60" i="8"/>
  <c r="AL60" i="8"/>
  <c r="AM60" i="8"/>
  <c r="AN60" i="8"/>
  <c r="AI61" i="8"/>
  <c r="AJ61" i="8"/>
  <c r="AK61" i="8"/>
  <c r="AL61" i="8"/>
  <c r="AM61" i="8"/>
  <c r="AN61" i="8"/>
  <c r="AI62" i="8"/>
  <c r="AJ62" i="8"/>
  <c r="AK62" i="8"/>
  <c r="AL62" i="8"/>
  <c r="AM62" i="8"/>
  <c r="AN62" i="8"/>
  <c r="AI63" i="8"/>
  <c r="AJ63" i="8"/>
  <c r="AK63" i="8"/>
  <c r="AL63" i="8"/>
  <c r="AM63" i="8"/>
  <c r="AN63" i="8"/>
  <c r="AI64" i="8"/>
  <c r="AJ64" i="8"/>
  <c r="AK64" i="8"/>
  <c r="AL64" i="8"/>
  <c r="AM64" i="8"/>
  <c r="AN64" i="8"/>
  <c r="AI65" i="8"/>
  <c r="AJ65" i="8"/>
  <c r="AK65" i="8"/>
  <c r="AL65" i="8"/>
  <c r="AM65" i="8"/>
  <c r="AN65" i="8"/>
  <c r="AI66" i="8"/>
  <c r="AJ66" i="8"/>
  <c r="AK66" i="8"/>
  <c r="AL66" i="8"/>
  <c r="AM66" i="8"/>
  <c r="AN66" i="8"/>
  <c r="AI67" i="8"/>
  <c r="AJ67" i="8"/>
  <c r="AK67" i="8"/>
  <c r="AL67" i="8"/>
  <c r="AM67" i="8"/>
  <c r="AN67" i="8"/>
  <c r="AI68" i="8"/>
  <c r="AJ68" i="8"/>
  <c r="AK68" i="8"/>
  <c r="AL68" i="8"/>
  <c r="AM68" i="8"/>
  <c r="AN68" i="8"/>
  <c r="AI69" i="8"/>
  <c r="AJ69" i="8"/>
  <c r="AK69" i="8"/>
  <c r="AL69" i="8"/>
  <c r="AM69" i="8"/>
  <c r="AN69" i="8"/>
  <c r="AI70" i="8"/>
  <c r="AJ70" i="8"/>
  <c r="AK70" i="8"/>
  <c r="AL70" i="8"/>
  <c r="AM70" i="8"/>
  <c r="AN70" i="8"/>
  <c r="AI71" i="8"/>
  <c r="AJ71" i="8"/>
  <c r="AK71" i="8"/>
  <c r="AL71" i="8"/>
  <c r="AM71" i="8"/>
  <c r="AN71" i="8"/>
  <c r="AI72" i="8"/>
  <c r="AJ72" i="8"/>
  <c r="AK72" i="8"/>
  <c r="AL72" i="8"/>
  <c r="AM72" i="8"/>
  <c r="AN72" i="8"/>
  <c r="AI73" i="8"/>
  <c r="AJ73" i="8"/>
  <c r="AK73" i="8"/>
  <c r="AL73" i="8"/>
  <c r="AM73" i="8"/>
  <c r="AN73" i="8"/>
  <c r="AI74" i="8"/>
  <c r="AJ74" i="8"/>
  <c r="AK74" i="8"/>
  <c r="AL74" i="8"/>
  <c r="AM74" i="8"/>
  <c r="AN74" i="8"/>
  <c r="AI75" i="8"/>
  <c r="AJ75" i="8"/>
  <c r="AK75" i="8"/>
  <c r="AL75" i="8"/>
  <c r="AM75" i="8"/>
  <c r="AN75" i="8"/>
  <c r="AI76" i="8"/>
  <c r="AJ76" i="8"/>
  <c r="AK76" i="8"/>
  <c r="AL76" i="8"/>
  <c r="AM76" i="8"/>
  <c r="AN76" i="8"/>
  <c r="AI77" i="8"/>
  <c r="AJ77" i="8"/>
  <c r="AK77" i="8"/>
  <c r="AL77" i="8"/>
  <c r="AM77" i="8"/>
  <c r="AN77" i="8"/>
  <c r="AI78" i="8"/>
  <c r="AJ78" i="8"/>
  <c r="AK78" i="8"/>
  <c r="AL78" i="8"/>
  <c r="AM78" i="8"/>
  <c r="AN78" i="8"/>
  <c r="AI79" i="8"/>
  <c r="AJ79" i="8"/>
  <c r="AK79" i="8"/>
  <c r="AL79" i="8"/>
  <c r="AM79" i="8"/>
  <c r="AN79" i="8"/>
  <c r="AI80" i="8"/>
  <c r="AJ80" i="8"/>
  <c r="AK80" i="8"/>
  <c r="AL80" i="8"/>
  <c r="AM80" i="8"/>
  <c r="AN80" i="8"/>
  <c r="AI81" i="8"/>
  <c r="AJ81" i="8"/>
  <c r="AK81" i="8"/>
  <c r="AL81" i="8"/>
  <c r="AM81" i="8"/>
  <c r="AN81" i="8"/>
  <c r="AI82" i="8"/>
  <c r="AJ82" i="8"/>
  <c r="AK82" i="8"/>
  <c r="AL82" i="8"/>
  <c r="AM82" i="8"/>
  <c r="AN82" i="8"/>
  <c r="AI83" i="8"/>
  <c r="AJ83" i="8"/>
  <c r="AK83" i="8"/>
  <c r="AL83" i="8"/>
  <c r="AM83" i="8"/>
  <c r="AN83" i="8"/>
  <c r="AI84" i="8"/>
  <c r="AJ84" i="8"/>
  <c r="AK84" i="8"/>
  <c r="AL84" i="8"/>
  <c r="AM84" i="8"/>
  <c r="AN84" i="8"/>
  <c r="AI85" i="8"/>
  <c r="AJ85" i="8"/>
  <c r="AK85" i="8"/>
  <c r="AL85" i="8"/>
  <c r="AM85" i="8"/>
  <c r="AN85" i="8"/>
  <c r="AI86" i="8"/>
  <c r="AJ86" i="8"/>
  <c r="AK86" i="8"/>
  <c r="AL86" i="8"/>
  <c r="AM86" i="8"/>
  <c r="AN86" i="8"/>
  <c r="AI87" i="8"/>
  <c r="AJ87" i="8"/>
  <c r="AK87" i="8"/>
  <c r="AL87" i="8"/>
  <c r="AM87" i="8"/>
  <c r="AN87" i="8"/>
  <c r="AI88" i="8"/>
  <c r="AJ88" i="8"/>
  <c r="AK88" i="8"/>
  <c r="AL88" i="8"/>
  <c r="AM88" i="8"/>
  <c r="AN88" i="8"/>
  <c r="AI89" i="8"/>
  <c r="AJ89" i="8"/>
  <c r="AK89" i="8"/>
  <c r="AL89" i="8"/>
  <c r="AM89" i="8"/>
  <c r="AN89" i="8"/>
  <c r="AI90" i="8"/>
  <c r="AJ90" i="8"/>
  <c r="AK90" i="8"/>
  <c r="AL90" i="8"/>
  <c r="AM90" i="8"/>
  <c r="AN90" i="8"/>
  <c r="AI91" i="8"/>
  <c r="AJ91" i="8"/>
  <c r="AK91" i="8"/>
  <c r="AL91" i="8"/>
  <c r="AM91" i="8"/>
  <c r="AN91" i="8"/>
  <c r="AI92" i="8"/>
  <c r="AJ92" i="8"/>
  <c r="AK92" i="8"/>
  <c r="AL92" i="8"/>
  <c r="AM92" i="8"/>
  <c r="AN92" i="8"/>
  <c r="AI93" i="8"/>
  <c r="AJ93" i="8"/>
  <c r="AK93" i="8"/>
  <c r="AL93" i="8"/>
  <c r="AM93" i="8"/>
  <c r="AN93" i="8"/>
  <c r="AI94" i="8"/>
  <c r="AJ94" i="8"/>
  <c r="AK94" i="8"/>
  <c r="AL94" i="8"/>
  <c r="AM94" i="8"/>
  <c r="AN94" i="8"/>
  <c r="AI95" i="8"/>
  <c r="AJ95" i="8"/>
  <c r="AK95" i="8"/>
  <c r="AL95" i="8"/>
  <c r="AM95" i="8"/>
  <c r="AN95" i="8"/>
  <c r="AI96" i="8"/>
  <c r="AJ96" i="8"/>
  <c r="AK96" i="8"/>
  <c r="AL96" i="8"/>
  <c r="AM96" i="8"/>
  <c r="AN96" i="8"/>
  <c r="AI97" i="8"/>
  <c r="AJ97" i="8"/>
  <c r="AK97" i="8"/>
  <c r="AL97" i="8"/>
  <c r="AM97" i="8"/>
  <c r="AN97" i="8"/>
  <c r="AI98" i="8"/>
  <c r="AJ98" i="8"/>
  <c r="AK98" i="8"/>
  <c r="AL98" i="8"/>
  <c r="AM98" i="8"/>
  <c r="AN98" i="8"/>
  <c r="AI99" i="8"/>
  <c r="AJ99" i="8"/>
  <c r="AK99" i="8"/>
  <c r="AL99" i="8"/>
  <c r="AM99" i="8"/>
  <c r="AN99" i="8"/>
  <c r="AI100" i="8"/>
  <c r="AJ100" i="8"/>
  <c r="AK100" i="8"/>
  <c r="AL100" i="8"/>
  <c r="AM100" i="8"/>
  <c r="AN100" i="8"/>
  <c r="AI101" i="8"/>
  <c r="AJ101" i="8"/>
  <c r="AK101" i="8"/>
  <c r="AL101" i="8"/>
  <c r="AM101" i="8"/>
  <c r="AN101" i="8"/>
  <c r="AI102" i="8"/>
  <c r="AJ102" i="8"/>
  <c r="AK102" i="8"/>
  <c r="AL102" i="8"/>
  <c r="AM102" i="8"/>
  <c r="AN102" i="8"/>
  <c r="AI103" i="8"/>
  <c r="AJ103" i="8"/>
  <c r="AK103" i="8"/>
  <c r="AL103" i="8"/>
  <c r="AM103" i="8"/>
  <c r="AN103" i="8"/>
  <c r="AI104" i="8"/>
  <c r="AJ104" i="8"/>
  <c r="AK104" i="8"/>
  <c r="AL104" i="8"/>
  <c r="AM104" i="8"/>
  <c r="AN104" i="8"/>
  <c r="AI105" i="8"/>
  <c r="AJ105" i="8"/>
  <c r="AK105" i="8"/>
  <c r="AL105" i="8"/>
  <c r="AM105" i="8"/>
  <c r="AN105" i="8"/>
  <c r="AI106" i="8"/>
  <c r="AJ106" i="8"/>
  <c r="AK106" i="8"/>
  <c r="AL106" i="8"/>
  <c r="AM106" i="8"/>
  <c r="AN106" i="8"/>
  <c r="AI107" i="8"/>
  <c r="AJ107" i="8"/>
  <c r="AK107" i="8"/>
  <c r="AL107" i="8"/>
  <c r="AM107" i="8"/>
  <c r="AN107" i="8"/>
  <c r="AI108" i="8"/>
  <c r="AJ108" i="8"/>
  <c r="AK108" i="8"/>
  <c r="AL108" i="8"/>
  <c r="AM108" i="8"/>
  <c r="AN108" i="8"/>
  <c r="AI109" i="8"/>
  <c r="AJ109" i="8"/>
  <c r="AK109" i="8"/>
  <c r="AL109" i="8"/>
  <c r="AM109" i="8"/>
  <c r="AN109" i="8"/>
  <c r="AI110" i="8"/>
  <c r="AJ110" i="8"/>
  <c r="AK110" i="8"/>
  <c r="AL110" i="8"/>
  <c r="AM110" i="8"/>
  <c r="AN110" i="8"/>
  <c r="AI111" i="8"/>
  <c r="AJ111" i="8"/>
  <c r="AK111" i="8"/>
  <c r="AL111" i="8"/>
  <c r="AM111" i="8"/>
  <c r="AN111" i="8"/>
  <c r="AI112" i="8"/>
  <c r="AJ112" i="8"/>
  <c r="AK112" i="8"/>
  <c r="AL112" i="8"/>
  <c r="AM112" i="8"/>
  <c r="AN112" i="8"/>
  <c r="AI113" i="8"/>
  <c r="AJ113" i="8"/>
  <c r="AK113" i="8"/>
  <c r="AL113" i="8"/>
  <c r="AM113" i="8"/>
  <c r="AN113" i="8"/>
  <c r="AI114" i="8"/>
  <c r="AJ114" i="8"/>
  <c r="AK114" i="8"/>
  <c r="AL114" i="8"/>
  <c r="AM114" i="8"/>
  <c r="AN114" i="8"/>
  <c r="AI115" i="8"/>
  <c r="AJ115" i="8"/>
  <c r="AK115" i="8"/>
  <c r="AL115" i="8"/>
  <c r="AM115" i="8"/>
  <c r="AN115" i="8"/>
  <c r="AI116" i="8"/>
  <c r="AJ116" i="8"/>
  <c r="AK116" i="8"/>
  <c r="AL116" i="8"/>
  <c r="AM116" i="8"/>
  <c r="AN116" i="8"/>
  <c r="AI117" i="8"/>
  <c r="AJ117" i="8"/>
  <c r="AK117" i="8"/>
  <c r="AL117" i="8"/>
  <c r="AM117" i="8"/>
  <c r="AN117" i="8"/>
  <c r="AI118" i="8"/>
  <c r="AJ118" i="8"/>
  <c r="AK118" i="8"/>
  <c r="AL118" i="8"/>
  <c r="AM118" i="8"/>
  <c r="AN118" i="8"/>
  <c r="AI119" i="8"/>
  <c r="AJ119" i="8"/>
  <c r="AK119" i="8"/>
  <c r="AL119" i="8"/>
  <c r="AM119" i="8"/>
  <c r="AN119" i="8"/>
  <c r="AI120" i="8"/>
  <c r="AJ120" i="8"/>
  <c r="AK120" i="8"/>
  <c r="AL120" i="8"/>
  <c r="AM120" i="8"/>
  <c r="AN120" i="8"/>
  <c r="AI121" i="8"/>
  <c r="AJ121" i="8"/>
  <c r="AK121" i="8"/>
  <c r="AL121" i="8"/>
  <c r="AM121" i="8"/>
  <c r="AN121" i="8"/>
  <c r="AI122" i="8"/>
  <c r="AJ122" i="8"/>
  <c r="AK122" i="8"/>
  <c r="AL122" i="8"/>
  <c r="AM122" i="8"/>
  <c r="AN122" i="8"/>
  <c r="AI123" i="8"/>
  <c r="AJ123" i="8"/>
  <c r="AK123" i="8"/>
  <c r="AL123" i="8"/>
  <c r="AM123" i="8"/>
  <c r="AN123" i="8"/>
  <c r="AI124" i="8"/>
  <c r="AJ124" i="8"/>
  <c r="AK124" i="8"/>
  <c r="AL124" i="8"/>
  <c r="AM124" i="8"/>
  <c r="AN124" i="8"/>
  <c r="AI125" i="8"/>
  <c r="AJ125" i="8"/>
  <c r="AK125" i="8"/>
  <c r="AL125" i="8"/>
  <c r="AM125" i="8"/>
  <c r="AN125" i="8"/>
  <c r="AI126" i="8"/>
  <c r="AJ126" i="8"/>
  <c r="AK126" i="8"/>
  <c r="AL126" i="8"/>
  <c r="AM126" i="8"/>
  <c r="AN126" i="8"/>
  <c r="AI127" i="8"/>
  <c r="AJ127" i="8"/>
  <c r="AK127" i="8"/>
  <c r="AL127" i="8"/>
  <c r="AM127" i="8"/>
  <c r="AN127" i="8"/>
  <c r="AI128" i="8"/>
  <c r="AJ128" i="8"/>
  <c r="AK128" i="8"/>
  <c r="AL128" i="8"/>
  <c r="AM128" i="8"/>
  <c r="AN128" i="8"/>
  <c r="AI129" i="8"/>
  <c r="AJ129" i="8"/>
  <c r="AK129" i="8"/>
  <c r="AL129" i="8"/>
  <c r="AM129" i="8"/>
  <c r="AN129" i="8"/>
  <c r="AI130" i="8"/>
  <c r="AJ130" i="8"/>
  <c r="AK130" i="8"/>
  <c r="AL130" i="8"/>
  <c r="AM130" i="8"/>
  <c r="AN130" i="8"/>
  <c r="AI131" i="8"/>
  <c r="AJ131" i="8"/>
  <c r="AK131" i="8"/>
  <c r="AL131" i="8"/>
  <c r="AM131" i="8"/>
  <c r="AN131" i="8"/>
  <c r="AI132" i="8"/>
  <c r="AJ132" i="8"/>
  <c r="AK132" i="8"/>
  <c r="AL132" i="8"/>
  <c r="AM132" i="8"/>
  <c r="AN132" i="8"/>
  <c r="AI133" i="8"/>
  <c r="AJ133" i="8"/>
  <c r="AK133" i="8"/>
  <c r="AL133" i="8"/>
  <c r="AM133" i="8"/>
  <c r="AN133" i="8"/>
  <c r="AI134" i="8"/>
  <c r="AJ134" i="8"/>
  <c r="AK134" i="8"/>
  <c r="AL134" i="8"/>
  <c r="AM134" i="8"/>
  <c r="AN134" i="8"/>
  <c r="AI135" i="8"/>
  <c r="AJ135" i="8"/>
  <c r="AK135" i="8"/>
  <c r="AL135" i="8"/>
  <c r="AM135" i="8"/>
  <c r="AN135" i="8"/>
  <c r="AI136" i="8"/>
  <c r="AJ136" i="8"/>
  <c r="AK136" i="8"/>
  <c r="AL136" i="8"/>
  <c r="AM136" i="8"/>
  <c r="AN136" i="8"/>
  <c r="AI137" i="8"/>
  <c r="AJ137" i="8"/>
  <c r="AK137" i="8"/>
  <c r="AL137" i="8"/>
  <c r="AM137" i="8"/>
  <c r="AN137" i="8"/>
  <c r="AI138" i="8"/>
  <c r="AJ138" i="8"/>
  <c r="AK138" i="8"/>
  <c r="AL138" i="8"/>
  <c r="AM138" i="8"/>
  <c r="AN138" i="8"/>
  <c r="AI139" i="8"/>
  <c r="AJ139" i="8"/>
  <c r="AK139" i="8"/>
  <c r="AL139" i="8"/>
  <c r="AM139" i="8"/>
  <c r="AN139" i="8"/>
  <c r="AI140" i="8"/>
  <c r="AJ140" i="8"/>
  <c r="AK140" i="8"/>
  <c r="AL140" i="8"/>
  <c r="AM140" i="8"/>
  <c r="AN140" i="8"/>
  <c r="AI141" i="8"/>
  <c r="AJ141" i="8"/>
  <c r="AK141" i="8"/>
  <c r="AL141" i="8"/>
  <c r="AM141" i="8"/>
  <c r="AN141" i="8"/>
  <c r="AI142" i="8"/>
  <c r="AJ142" i="8"/>
  <c r="AK142" i="8"/>
  <c r="AL142" i="8"/>
  <c r="AM142" i="8"/>
  <c r="AN142" i="8"/>
  <c r="AI143" i="8"/>
  <c r="AJ143" i="8"/>
  <c r="AK143" i="8"/>
  <c r="AL143" i="8"/>
  <c r="AM143" i="8"/>
  <c r="AN143" i="8"/>
  <c r="AI144" i="8"/>
  <c r="AJ144" i="8"/>
  <c r="AK144" i="8"/>
  <c r="AL144" i="8"/>
  <c r="AM144" i="8"/>
  <c r="AN144" i="8"/>
  <c r="AI145" i="8"/>
  <c r="AJ145" i="8"/>
  <c r="AK145" i="8"/>
  <c r="AL145" i="8"/>
  <c r="AM145" i="8"/>
  <c r="AN145" i="8"/>
  <c r="AI146" i="8"/>
  <c r="AJ146" i="8"/>
  <c r="AK146" i="8"/>
  <c r="AL146" i="8"/>
  <c r="AM146" i="8"/>
  <c r="AN146" i="8"/>
  <c r="AI147" i="8"/>
  <c r="AJ147" i="8"/>
  <c r="AK147" i="8"/>
  <c r="AL147" i="8"/>
  <c r="AM147" i="8"/>
  <c r="AN147" i="8"/>
  <c r="AI148" i="8"/>
  <c r="AJ148" i="8"/>
  <c r="AK148" i="8"/>
  <c r="AL148" i="8"/>
  <c r="AM148" i="8"/>
  <c r="AN148" i="8"/>
  <c r="AI149" i="8"/>
  <c r="AJ149" i="8"/>
  <c r="AK149" i="8"/>
  <c r="AL149" i="8"/>
  <c r="AM149" i="8"/>
  <c r="AN149" i="8"/>
  <c r="AI150" i="8"/>
  <c r="AJ150" i="8"/>
  <c r="AK150" i="8"/>
  <c r="AL150" i="8"/>
  <c r="AM150" i="8"/>
  <c r="AN150" i="8"/>
  <c r="AI151" i="8"/>
  <c r="AJ151" i="8"/>
  <c r="AK151" i="8"/>
  <c r="AL151" i="8"/>
  <c r="AM151" i="8"/>
  <c r="AN151" i="8"/>
  <c r="AI152" i="8"/>
  <c r="AJ152" i="8"/>
  <c r="AK152" i="8"/>
  <c r="AL152" i="8"/>
  <c r="AM152" i="8"/>
  <c r="AN152" i="8"/>
  <c r="AI153" i="8"/>
  <c r="AJ153" i="8"/>
  <c r="AK153" i="8"/>
  <c r="AL153" i="8"/>
  <c r="AM153" i="8"/>
  <c r="AN153" i="8"/>
  <c r="AI154" i="8"/>
  <c r="AJ154" i="8"/>
  <c r="AK154" i="8"/>
  <c r="AL154" i="8"/>
  <c r="AM154" i="8"/>
  <c r="AN154" i="8"/>
  <c r="AI155" i="8"/>
  <c r="AJ155" i="8"/>
  <c r="AK155" i="8"/>
  <c r="AL155" i="8"/>
  <c r="AM155" i="8"/>
  <c r="AN155" i="8"/>
  <c r="AI156" i="8"/>
  <c r="AJ156" i="8"/>
  <c r="AK156" i="8"/>
  <c r="AL156" i="8"/>
  <c r="AM156" i="8"/>
  <c r="AN156" i="8"/>
  <c r="AI157" i="8"/>
  <c r="AJ157" i="8"/>
  <c r="AK157" i="8"/>
  <c r="AL157" i="8"/>
  <c r="AM157" i="8"/>
  <c r="AN157" i="8"/>
  <c r="AI158" i="8"/>
  <c r="AJ158" i="8"/>
  <c r="AK158" i="8"/>
  <c r="AL158" i="8"/>
  <c r="AM158" i="8"/>
  <c r="AN158" i="8"/>
  <c r="AI159" i="8"/>
  <c r="AJ159" i="8"/>
  <c r="AK159" i="8"/>
  <c r="AL159" i="8"/>
  <c r="AM159" i="8"/>
  <c r="AN159" i="8"/>
  <c r="AI160" i="8"/>
  <c r="AJ160" i="8"/>
  <c r="AK160" i="8"/>
  <c r="AL160" i="8"/>
  <c r="AM160" i="8"/>
  <c r="AN160" i="8"/>
  <c r="AI161" i="8"/>
  <c r="AJ161" i="8"/>
  <c r="AK161" i="8"/>
  <c r="AL161" i="8"/>
  <c r="AM161" i="8"/>
  <c r="AN161" i="8"/>
  <c r="AI162" i="8"/>
  <c r="AJ162" i="8"/>
  <c r="AK162" i="8"/>
  <c r="AL162" i="8"/>
  <c r="AM162" i="8"/>
  <c r="AN162" i="8"/>
  <c r="AI163" i="8"/>
  <c r="AJ163" i="8"/>
  <c r="AK163" i="8"/>
  <c r="AL163" i="8"/>
  <c r="AM163" i="8"/>
  <c r="AN163" i="8"/>
  <c r="AI164" i="8"/>
  <c r="AJ164" i="8"/>
  <c r="AK164" i="8"/>
  <c r="AL164" i="8"/>
  <c r="AM164" i="8"/>
  <c r="AN164" i="8"/>
  <c r="AI165" i="8"/>
  <c r="AJ165" i="8"/>
  <c r="AK165" i="8"/>
  <c r="AL165" i="8"/>
  <c r="AM165" i="8"/>
  <c r="AN165" i="8"/>
  <c r="AI166" i="8"/>
  <c r="AJ166" i="8"/>
  <c r="AK166" i="8"/>
  <c r="AL166" i="8"/>
  <c r="AM166" i="8"/>
  <c r="AN166" i="8"/>
  <c r="AI167" i="8"/>
  <c r="AJ167" i="8"/>
  <c r="AK167" i="8"/>
  <c r="AL167" i="8"/>
  <c r="AM167" i="8"/>
  <c r="AN167" i="8"/>
  <c r="AI168" i="8"/>
  <c r="AJ168" i="8"/>
  <c r="AK168" i="8"/>
  <c r="AL168" i="8"/>
  <c r="AM168" i="8"/>
  <c r="AN168" i="8"/>
  <c r="AI169" i="8"/>
  <c r="AJ169" i="8"/>
  <c r="AK169" i="8"/>
  <c r="AL169" i="8"/>
  <c r="AM169" i="8"/>
  <c r="AN169" i="8"/>
  <c r="AI170" i="8"/>
  <c r="AJ170" i="8"/>
  <c r="AK170" i="8"/>
  <c r="AL170" i="8"/>
  <c r="AM170" i="8"/>
  <c r="AN170" i="8"/>
  <c r="AI171" i="8"/>
  <c r="AJ171" i="8"/>
  <c r="AK171" i="8"/>
  <c r="AL171" i="8"/>
  <c r="AM171" i="8"/>
  <c r="AN171" i="8"/>
  <c r="AI172" i="8"/>
  <c r="AJ172" i="8"/>
  <c r="AK172" i="8"/>
  <c r="AL172" i="8"/>
  <c r="AM172" i="8"/>
  <c r="AN172" i="8"/>
  <c r="AI173" i="8"/>
  <c r="AJ173" i="8"/>
  <c r="AK173" i="8"/>
  <c r="AL173" i="8"/>
  <c r="AM173" i="8"/>
  <c r="AN173" i="8"/>
  <c r="AI174" i="8"/>
  <c r="AJ174" i="8"/>
  <c r="AK174" i="8"/>
  <c r="AL174" i="8"/>
  <c r="AM174" i="8"/>
  <c r="AN174" i="8"/>
  <c r="AI175" i="8"/>
  <c r="AJ175" i="8"/>
  <c r="AK175" i="8"/>
  <c r="AL175" i="8"/>
  <c r="AM175" i="8"/>
  <c r="AN175" i="8"/>
  <c r="AI176" i="8"/>
  <c r="AJ176" i="8"/>
  <c r="AK176" i="8"/>
  <c r="AL176" i="8"/>
  <c r="AM176" i="8"/>
  <c r="AN176" i="8"/>
  <c r="AI177" i="8"/>
  <c r="AJ177" i="8"/>
  <c r="AK177" i="8"/>
  <c r="AL177" i="8"/>
  <c r="AM177" i="8"/>
  <c r="AN177" i="8"/>
  <c r="AI178" i="8"/>
  <c r="AJ178" i="8"/>
  <c r="AK178" i="8"/>
  <c r="AL178" i="8"/>
  <c r="AM178" i="8"/>
  <c r="AN178" i="8"/>
  <c r="AI179" i="8"/>
  <c r="AJ179" i="8"/>
  <c r="AK179" i="8"/>
  <c r="AL179" i="8"/>
  <c r="AM179" i="8"/>
  <c r="AN179" i="8"/>
  <c r="AI180" i="8"/>
  <c r="AJ180" i="8"/>
  <c r="AK180" i="8"/>
  <c r="AL180" i="8"/>
  <c r="AM180" i="8"/>
  <c r="AN180" i="8"/>
  <c r="AI181" i="8"/>
  <c r="AJ181" i="8"/>
  <c r="AK181" i="8"/>
  <c r="AL181" i="8"/>
  <c r="AM181" i="8"/>
  <c r="AN181" i="8"/>
  <c r="AI182" i="8"/>
  <c r="AJ182" i="8"/>
  <c r="AK182" i="8"/>
  <c r="AL182" i="8"/>
  <c r="AM182" i="8"/>
  <c r="AN182" i="8"/>
  <c r="AI183" i="8"/>
  <c r="AJ183" i="8"/>
  <c r="AK183" i="8"/>
  <c r="AL183" i="8"/>
  <c r="AM183" i="8"/>
  <c r="AN183" i="8"/>
  <c r="AI184" i="8"/>
  <c r="AJ184" i="8"/>
  <c r="AK184" i="8"/>
  <c r="AL184" i="8"/>
  <c r="AM184" i="8"/>
  <c r="AN184" i="8"/>
  <c r="AI185" i="8"/>
  <c r="AJ185" i="8"/>
  <c r="AK185" i="8"/>
  <c r="AL185" i="8"/>
  <c r="AM185" i="8"/>
  <c r="AN185" i="8"/>
  <c r="AI186" i="8"/>
  <c r="AJ186" i="8"/>
  <c r="AK186" i="8"/>
  <c r="AL186" i="8"/>
  <c r="AM186" i="8"/>
  <c r="AN186" i="8"/>
  <c r="AI187" i="8"/>
  <c r="AJ187" i="8"/>
  <c r="AK187" i="8"/>
  <c r="AL187" i="8"/>
  <c r="AM187" i="8"/>
  <c r="AN187" i="8"/>
  <c r="AI188" i="8"/>
  <c r="AJ188" i="8"/>
  <c r="AK188" i="8"/>
  <c r="AL188" i="8"/>
  <c r="AM188" i="8"/>
  <c r="AN188" i="8"/>
  <c r="AI189" i="8"/>
  <c r="AJ189" i="8"/>
  <c r="AK189" i="8"/>
  <c r="AL189" i="8"/>
  <c r="AM189" i="8"/>
  <c r="AN189" i="8"/>
  <c r="AI190" i="8"/>
  <c r="AJ190" i="8"/>
  <c r="AK190" i="8"/>
  <c r="AL190" i="8"/>
  <c r="AM190" i="8"/>
  <c r="AN190" i="8"/>
  <c r="AI191" i="8"/>
  <c r="AJ191" i="8"/>
  <c r="AK191" i="8"/>
  <c r="AL191" i="8"/>
  <c r="AM191" i="8"/>
  <c r="AN191" i="8"/>
  <c r="AI192" i="8"/>
  <c r="AJ192" i="8"/>
  <c r="AK192" i="8"/>
  <c r="AL192" i="8"/>
  <c r="AM192" i="8"/>
  <c r="AN192" i="8"/>
  <c r="AI193" i="8"/>
  <c r="AJ193" i="8"/>
  <c r="AK193" i="8"/>
  <c r="AL193" i="8"/>
  <c r="AM193" i="8"/>
  <c r="AN193" i="8"/>
  <c r="AI194" i="8"/>
  <c r="AJ194" i="8"/>
  <c r="AK194" i="8"/>
  <c r="AL194" i="8"/>
  <c r="AM194" i="8"/>
  <c r="AN194" i="8"/>
  <c r="AI195" i="8"/>
  <c r="AJ195" i="8"/>
  <c r="AK195" i="8"/>
  <c r="AL195" i="8"/>
  <c r="AM195" i="8"/>
  <c r="AN195" i="8"/>
  <c r="AI196" i="8"/>
  <c r="AJ196" i="8"/>
  <c r="AK196" i="8"/>
  <c r="AL196" i="8"/>
  <c r="AM196" i="8"/>
  <c r="AN196" i="8"/>
  <c r="AI197" i="8"/>
  <c r="AJ197" i="8"/>
  <c r="AK197" i="8"/>
  <c r="AL197" i="8"/>
  <c r="AM197" i="8"/>
  <c r="AN197" i="8"/>
  <c r="AI198" i="8"/>
  <c r="AJ198" i="8"/>
  <c r="AK198" i="8"/>
  <c r="AL198" i="8"/>
  <c r="AM198" i="8"/>
  <c r="AN198" i="8"/>
  <c r="AI199" i="8"/>
  <c r="AJ199" i="8"/>
  <c r="AK199" i="8"/>
  <c r="AL199" i="8"/>
  <c r="AM199" i="8"/>
  <c r="AN199" i="8"/>
  <c r="AI200" i="8"/>
  <c r="AJ200" i="8"/>
  <c r="AK200" i="8"/>
  <c r="AL200" i="8"/>
  <c r="AM200" i="8"/>
  <c r="AN200" i="8"/>
  <c r="AI201" i="8"/>
  <c r="AJ201" i="8"/>
  <c r="AK201" i="8"/>
  <c r="AL201" i="8"/>
  <c r="AM201" i="8"/>
  <c r="AN201" i="8"/>
  <c r="AI202" i="8"/>
  <c r="AJ202" i="8"/>
  <c r="AK202" i="8"/>
  <c r="AL202" i="8"/>
  <c r="AM202" i="8"/>
  <c r="AN202" i="8"/>
  <c r="AI203" i="8"/>
  <c r="AJ203" i="8"/>
  <c r="AK203" i="8"/>
  <c r="AL203" i="8"/>
  <c r="AM203" i="8"/>
  <c r="AN203" i="8"/>
  <c r="AI204" i="8"/>
  <c r="AJ204" i="8"/>
  <c r="AK204" i="8"/>
  <c r="AL204" i="8"/>
  <c r="AM204" i="8"/>
  <c r="AN204" i="8"/>
  <c r="AI205" i="8"/>
  <c r="AJ205" i="8"/>
  <c r="AK205" i="8"/>
  <c r="AL205" i="8"/>
  <c r="AM205" i="8"/>
  <c r="AN205" i="8"/>
  <c r="AI206" i="8"/>
  <c r="AJ206" i="8"/>
  <c r="AK206" i="8"/>
  <c r="AL206" i="8"/>
  <c r="AM206" i="8"/>
  <c r="AN206" i="8"/>
  <c r="AI207" i="8"/>
  <c r="AJ207" i="8"/>
  <c r="AK207" i="8"/>
  <c r="AL207" i="8"/>
  <c r="AM207" i="8"/>
  <c r="AN207" i="8"/>
  <c r="AI208" i="8"/>
  <c r="AJ208" i="8"/>
  <c r="AK208" i="8"/>
  <c r="AL208" i="8"/>
  <c r="AM208" i="8"/>
  <c r="AN208" i="8"/>
  <c r="AI209" i="8"/>
  <c r="AJ209" i="8"/>
  <c r="AK209" i="8"/>
  <c r="AL209" i="8"/>
  <c r="AM209" i="8"/>
  <c r="AN209" i="8"/>
  <c r="AI210" i="8"/>
  <c r="AJ210" i="8"/>
  <c r="AK210" i="8"/>
  <c r="AL210" i="8"/>
  <c r="AM210" i="8"/>
  <c r="AN210" i="8"/>
  <c r="AI211" i="8"/>
  <c r="AJ211" i="8"/>
  <c r="AK211" i="8"/>
  <c r="AL211" i="8"/>
  <c r="AM211" i="8"/>
  <c r="AN211" i="8"/>
  <c r="AI212" i="8"/>
  <c r="AJ212" i="8"/>
  <c r="AK212" i="8"/>
  <c r="AL212" i="8"/>
  <c r="AM212" i="8"/>
  <c r="AN212" i="8"/>
  <c r="AI213" i="8"/>
  <c r="AJ213" i="8"/>
  <c r="AK213" i="8"/>
  <c r="AL213" i="8"/>
  <c r="AM213" i="8"/>
  <c r="AN213" i="8"/>
  <c r="AI214" i="8"/>
  <c r="AJ214" i="8"/>
  <c r="AK214" i="8"/>
  <c r="AL214" i="8"/>
  <c r="AM214" i="8"/>
  <c r="AN214" i="8"/>
  <c r="AI215" i="8"/>
  <c r="AJ215" i="8"/>
  <c r="AK215" i="8"/>
  <c r="AL215" i="8"/>
  <c r="AM215" i="8"/>
  <c r="AN215" i="8"/>
  <c r="AI216" i="8"/>
  <c r="AJ216" i="8"/>
  <c r="AK216" i="8"/>
  <c r="AL216" i="8"/>
  <c r="AM216" i="8"/>
  <c r="AN216" i="8"/>
  <c r="AI217" i="8"/>
  <c r="AJ217" i="8"/>
  <c r="AK217" i="8"/>
  <c r="AL217" i="8"/>
  <c r="AM217" i="8"/>
  <c r="AN217" i="8"/>
  <c r="AI218" i="8"/>
  <c r="AJ218" i="8"/>
  <c r="AK218" i="8"/>
  <c r="AL218" i="8"/>
  <c r="AM218" i="8"/>
  <c r="AN218" i="8"/>
  <c r="AI219" i="8"/>
  <c r="AJ219" i="8"/>
  <c r="AK219" i="8"/>
  <c r="AL219" i="8"/>
  <c r="AM219" i="8"/>
  <c r="AN219" i="8"/>
  <c r="AI220" i="8"/>
  <c r="AJ220" i="8"/>
  <c r="AK220" i="8"/>
  <c r="AL220" i="8"/>
  <c r="AM220" i="8"/>
  <c r="AN220" i="8"/>
  <c r="AI221" i="8"/>
  <c r="AJ221" i="8"/>
  <c r="AK221" i="8"/>
  <c r="AL221" i="8"/>
  <c r="AM221" i="8"/>
  <c r="AN221" i="8"/>
  <c r="AI222" i="8"/>
  <c r="AJ222" i="8"/>
  <c r="AK222" i="8"/>
  <c r="AL222" i="8"/>
  <c r="AM222" i="8"/>
  <c r="AN222" i="8"/>
  <c r="AI223" i="8"/>
  <c r="AJ223" i="8"/>
  <c r="AK223" i="8"/>
  <c r="AL223" i="8"/>
  <c r="AM223" i="8"/>
  <c r="AN223" i="8"/>
  <c r="AI224" i="8"/>
  <c r="AJ224" i="8"/>
  <c r="AK224" i="8"/>
  <c r="AL224" i="8"/>
  <c r="AM224" i="8"/>
  <c r="AN224" i="8"/>
  <c r="AI225" i="8"/>
  <c r="AJ225" i="8"/>
  <c r="AK225" i="8"/>
  <c r="AL225" i="8"/>
  <c r="AM225" i="8"/>
  <c r="AN225" i="8"/>
  <c r="AI226" i="8"/>
  <c r="AJ226" i="8"/>
  <c r="AK226" i="8"/>
  <c r="AL226" i="8"/>
  <c r="AM226" i="8"/>
  <c r="AN226" i="8"/>
  <c r="AI227" i="8"/>
  <c r="AJ227" i="8"/>
  <c r="AK227" i="8"/>
  <c r="AL227" i="8"/>
  <c r="AM227" i="8"/>
  <c r="AN227" i="8"/>
  <c r="AI228" i="8"/>
  <c r="AJ228" i="8"/>
  <c r="AK228" i="8"/>
  <c r="AL228" i="8"/>
  <c r="AM228" i="8"/>
  <c r="AN228" i="8"/>
  <c r="AI229" i="8"/>
  <c r="AJ229" i="8"/>
  <c r="AK229" i="8"/>
  <c r="AL229" i="8"/>
  <c r="AM229" i="8"/>
  <c r="AN229" i="8"/>
  <c r="AI230" i="8"/>
  <c r="AJ230" i="8"/>
  <c r="AK230" i="8"/>
  <c r="AL230" i="8"/>
  <c r="AM230" i="8"/>
  <c r="AN230" i="8"/>
  <c r="AI231" i="8"/>
  <c r="AJ231" i="8"/>
  <c r="AK231" i="8"/>
  <c r="AL231" i="8"/>
  <c r="AM231" i="8"/>
  <c r="AN231" i="8"/>
  <c r="AI232" i="8"/>
  <c r="AJ232" i="8"/>
  <c r="AK232" i="8"/>
  <c r="AL232" i="8"/>
  <c r="AM232" i="8"/>
  <c r="AN232" i="8"/>
  <c r="AI233" i="8"/>
  <c r="AJ233" i="8"/>
  <c r="AK233" i="8"/>
  <c r="AL233" i="8"/>
  <c r="AM233" i="8"/>
  <c r="AN233" i="8"/>
  <c r="AI234" i="8"/>
  <c r="AJ234" i="8"/>
  <c r="AK234" i="8"/>
  <c r="AL234" i="8"/>
  <c r="AM234" i="8"/>
  <c r="AN234" i="8"/>
  <c r="AI235" i="8"/>
  <c r="AJ235" i="8"/>
  <c r="AK235" i="8"/>
  <c r="AL235" i="8"/>
  <c r="AM235" i="8"/>
  <c r="AN235" i="8"/>
  <c r="AI236" i="8"/>
  <c r="AJ236" i="8"/>
  <c r="AK236" i="8"/>
  <c r="AL236" i="8"/>
  <c r="AM236" i="8"/>
  <c r="AN236" i="8"/>
  <c r="AI237" i="8"/>
  <c r="AJ237" i="8"/>
  <c r="AK237" i="8"/>
  <c r="AL237" i="8"/>
  <c r="AM237" i="8"/>
  <c r="AN237" i="8"/>
  <c r="AI238" i="8"/>
  <c r="AJ238" i="8"/>
  <c r="AK238" i="8"/>
  <c r="AL238" i="8"/>
  <c r="AM238" i="8"/>
  <c r="AN238" i="8"/>
  <c r="AI239" i="8"/>
  <c r="AJ239" i="8"/>
  <c r="AK239" i="8"/>
  <c r="AL239" i="8"/>
  <c r="AM239" i="8"/>
  <c r="AN239" i="8"/>
  <c r="AI240" i="8"/>
  <c r="AJ240" i="8"/>
  <c r="AK240" i="8"/>
  <c r="AL240" i="8"/>
  <c r="AM240" i="8"/>
  <c r="AN240" i="8"/>
  <c r="AI241" i="8"/>
  <c r="AJ241" i="8"/>
  <c r="AK241" i="8"/>
  <c r="AL241" i="8"/>
  <c r="AM241" i="8"/>
  <c r="AN241" i="8"/>
  <c r="AI242" i="8"/>
  <c r="AJ242" i="8"/>
  <c r="AK242" i="8"/>
  <c r="AL242" i="8"/>
  <c r="AM242" i="8"/>
  <c r="AN242" i="8"/>
  <c r="AI243" i="8"/>
  <c r="AJ243" i="8"/>
  <c r="AK243" i="8"/>
  <c r="AL243" i="8"/>
  <c r="AM243" i="8"/>
  <c r="AN243" i="8"/>
  <c r="AI244" i="8"/>
  <c r="AJ244" i="8"/>
  <c r="AK244" i="8"/>
  <c r="AL244" i="8"/>
  <c r="AM244" i="8"/>
  <c r="AN244" i="8"/>
  <c r="AI245" i="8"/>
  <c r="AJ245" i="8"/>
  <c r="AK245" i="8"/>
  <c r="AL245" i="8"/>
  <c r="AM245" i="8"/>
  <c r="AN245" i="8"/>
  <c r="AI246" i="8"/>
  <c r="AJ246" i="8"/>
  <c r="AK246" i="8"/>
  <c r="AL246" i="8"/>
  <c r="AM246" i="8"/>
  <c r="AN246" i="8"/>
  <c r="AI247" i="8"/>
  <c r="AJ247" i="8"/>
  <c r="AK247" i="8"/>
  <c r="AL247" i="8"/>
  <c r="AM247" i="8"/>
  <c r="AN247" i="8"/>
  <c r="AI248" i="8"/>
  <c r="AJ248" i="8"/>
  <c r="AK248" i="8"/>
  <c r="AL248" i="8"/>
  <c r="AM248" i="8"/>
  <c r="AN248" i="8"/>
  <c r="AI249" i="8"/>
  <c r="AJ249" i="8"/>
  <c r="AK249" i="8"/>
  <c r="AL249" i="8"/>
  <c r="AM249" i="8"/>
  <c r="AN249" i="8"/>
  <c r="AI250" i="8"/>
  <c r="AJ250" i="8"/>
  <c r="AK250" i="8"/>
  <c r="AL250" i="8"/>
  <c r="AM250" i="8"/>
  <c r="AN250" i="8"/>
  <c r="AI251" i="8"/>
  <c r="AJ251" i="8"/>
  <c r="AK251" i="8"/>
  <c r="AL251" i="8"/>
  <c r="AM251" i="8"/>
  <c r="AN251" i="8"/>
  <c r="AI252" i="8"/>
  <c r="AJ252" i="8"/>
  <c r="AK252" i="8"/>
  <c r="AL252" i="8"/>
  <c r="AM252" i="8"/>
  <c r="AN252" i="8"/>
  <c r="AI253" i="8"/>
  <c r="AJ253" i="8"/>
  <c r="AK253" i="8"/>
  <c r="AL253" i="8"/>
  <c r="AM253" i="8"/>
  <c r="AN253" i="8"/>
  <c r="AI254" i="8"/>
  <c r="AJ254" i="8"/>
  <c r="AK254" i="8"/>
  <c r="AL254" i="8"/>
  <c r="AM254" i="8"/>
  <c r="AN254" i="8"/>
  <c r="AI255" i="8"/>
  <c r="AJ255" i="8"/>
  <c r="AK255" i="8"/>
  <c r="AL255" i="8"/>
  <c r="AM255" i="8"/>
  <c r="AN255" i="8"/>
  <c r="AI256" i="8"/>
  <c r="AJ256" i="8"/>
  <c r="AK256" i="8"/>
  <c r="AL256" i="8"/>
  <c r="AM256" i="8"/>
  <c r="AN256" i="8"/>
  <c r="AI257" i="8"/>
  <c r="AJ257" i="8"/>
  <c r="AK257" i="8"/>
  <c r="AL257" i="8"/>
  <c r="AM257" i="8"/>
  <c r="AN257" i="8"/>
  <c r="AI258" i="8"/>
  <c r="AJ258" i="8"/>
  <c r="AK258" i="8"/>
  <c r="AL258" i="8"/>
  <c r="AM258" i="8"/>
  <c r="AN258" i="8"/>
  <c r="AI259" i="8"/>
  <c r="AJ259" i="8"/>
  <c r="AK259" i="8"/>
  <c r="AL259" i="8"/>
  <c r="AM259" i="8"/>
  <c r="AN259" i="8"/>
  <c r="AI260" i="8"/>
  <c r="AJ260" i="8"/>
  <c r="AK260" i="8"/>
  <c r="AL260" i="8"/>
  <c r="AM260" i="8"/>
  <c r="AN260" i="8"/>
  <c r="AI261" i="8"/>
  <c r="AJ261" i="8"/>
  <c r="AK261" i="8"/>
  <c r="AL261" i="8"/>
  <c r="AM261" i="8"/>
  <c r="AN261" i="8"/>
  <c r="AI262" i="8"/>
  <c r="AJ262" i="8"/>
  <c r="AK262" i="8"/>
  <c r="AL262" i="8"/>
  <c r="AM262" i="8"/>
  <c r="AN262" i="8"/>
  <c r="AI263" i="8"/>
  <c r="AJ263" i="8"/>
  <c r="AK263" i="8"/>
  <c r="AL263" i="8"/>
  <c r="AM263" i="8"/>
  <c r="AN263" i="8"/>
  <c r="AI264" i="8"/>
  <c r="AJ264" i="8"/>
  <c r="AK264" i="8"/>
  <c r="AL264" i="8"/>
  <c r="AM264" i="8"/>
  <c r="AN264" i="8"/>
  <c r="AI265" i="8"/>
  <c r="AJ265" i="8"/>
  <c r="AK265" i="8"/>
  <c r="AL265" i="8"/>
  <c r="AM265" i="8"/>
  <c r="AN265" i="8"/>
  <c r="AI266" i="8"/>
  <c r="AJ266" i="8"/>
  <c r="AK266" i="8"/>
  <c r="AL266" i="8"/>
  <c r="AM266" i="8"/>
  <c r="AN266" i="8"/>
  <c r="AI267" i="8"/>
  <c r="AJ267" i="8"/>
  <c r="AK267" i="8"/>
  <c r="AL267" i="8"/>
  <c r="AM267" i="8"/>
  <c r="AN267" i="8"/>
  <c r="AI268" i="8"/>
  <c r="AJ268" i="8"/>
  <c r="AK268" i="8"/>
  <c r="AL268" i="8"/>
  <c r="AM268" i="8"/>
  <c r="AN268" i="8"/>
  <c r="AI269" i="8"/>
  <c r="AJ269" i="8"/>
  <c r="AK269" i="8"/>
  <c r="AL269" i="8"/>
  <c r="AM269" i="8"/>
  <c r="AN269" i="8"/>
  <c r="AI270" i="8"/>
  <c r="AJ270" i="8"/>
  <c r="AK270" i="8"/>
  <c r="AL270" i="8"/>
  <c r="AM270" i="8"/>
  <c r="AN270" i="8"/>
  <c r="AI271" i="8"/>
  <c r="AJ271" i="8"/>
  <c r="AK271" i="8"/>
  <c r="AL271" i="8"/>
  <c r="AM271" i="8"/>
  <c r="AN271" i="8"/>
  <c r="AI272" i="8"/>
  <c r="AJ272" i="8"/>
  <c r="AK272" i="8"/>
  <c r="AL272" i="8"/>
  <c r="AM272" i="8"/>
  <c r="AN272" i="8"/>
  <c r="AI273" i="8"/>
  <c r="AJ273" i="8"/>
  <c r="AK273" i="8"/>
  <c r="AL273" i="8"/>
  <c r="AM273" i="8"/>
  <c r="AN273" i="8"/>
  <c r="AI274" i="8"/>
  <c r="AJ274" i="8"/>
  <c r="AK274" i="8"/>
  <c r="AL274" i="8"/>
  <c r="AM274" i="8"/>
  <c r="AN274" i="8"/>
  <c r="AI275" i="8"/>
  <c r="AJ275" i="8"/>
  <c r="AK275" i="8"/>
  <c r="AL275" i="8"/>
  <c r="AM275" i="8"/>
  <c r="AN275" i="8"/>
  <c r="AI276" i="8"/>
  <c r="AJ276" i="8"/>
  <c r="AK276" i="8"/>
  <c r="AL276" i="8"/>
  <c r="AM276" i="8"/>
  <c r="AN276" i="8"/>
  <c r="AI277" i="8"/>
  <c r="AJ277" i="8"/>
  <c r="AK277" i="8"/>
  <c r="AL277" i="8"/>
  <c r="AM277" i="8"/>
  <c r="AN277" i="8"/>
  <c r="AI278" i="8"/>
  <c r="AJ278" i="8"/>
  <c r="AK278" i="8"/>
  <c r="AL278" i="8"/>
  <c r="AM278" i="8"/>
  <c r="AN278" i="8"/>
  <c r="AI279" i="8"/>
  <c r="AJ279" i="8"/>
  <c r="AK279" i="8"/>
  <c r="AL279" i="8"/>
  <c r="AM279" i="8"/>
  <c r="AN279" i="8"/>
  <c r="AI280" i="8"/>
  <c r="AJ280" i="8"/>
  <c r="AK280" i="8"/>
  <c r="AL280" i="8"/>
  <c r="AM280" i="8"/>
  <c r="AN280" i="8"/>
  <c r="AI281" i="8"/>
  <c r="AJ281" i="8"/>
  <c r="AK281" i="8"/>
  <c r="AL281" i="8"/>
  <c r="AM281" i="8"/>
  <c r="AN281" i="8"/>
  <c r="AI282" i="8"/>
  <c r="AJ282" i="8"/>
  <c r="AK282" i="8"/>
  <c r="AL282" i="8"/>
  <c r="AM282" i="8"/>
  <c r="AN282" i="8"/>
  <c r="AI283" i="8"/>
  <c r="AJ283" i="8"/>
  <c r="AK283" i="8"/>
  <c r="AL283" i="8"/>
  <c r="AM283" i="8"/>
  <c r="AN283" i="8"/>
  <c r="AI284" i="8"/>
  <c r="AJ284" i="8"/>
  <c r="AK284" i="8"/>
  <c r="AL284" i="8"/>
  <c r="AM284" i="8"/>
  <c r="AN284" i="8"/>
  <c r="AI285" i="8"/>
  <c r="AJ285" i="8"/>
  <c r="AK285" i="8"/>
  <c r="AL285" i="8"/>
  <c r="AM285" i="8"/>
  <c r="AN285" i="8"/>
  <c r="AI286" i="8"/>
  <c r="AJ286" i="8"/>
  <c r="AK286" i="8"/>
  <c r="AL286" i="8"/>
  <c r="AM286" i="8"/>
  <c r="AN286" i="8"/>
  <c r="AI287" i="8"/>
  <c r="AJ287" i="8"/>
  <c r="AK287" i="8"/>
  <c r="AL287" i="8"/>
  <c r="AM287" i="8"/>
  <c r="AN287" i="8"/>
  <c r="AI288" i="8"/>
  <c r="AJ288" i="8"/>
  <c r="AK288" i="8"/>
  <c r="AL288" i="8"/>
  <c r="AM288" i="8"/>
  <c r="AN288" i="8"/>
  <c r="AI289" i="8"/>
  <c r="AJ289" i="8"/>
  <c r="AK289" i="8"/>
  <c r="AL289" i="8"/>
  <c r="AM289" i="8"/>
  <c r="AN289" i="8"/>
  <c r="AI290" i="8"/>
  <c r="AJ290" i="8"/>
  <c r="AK290" i="8"/>
  <c r="AL290" i="8"/>
  <c r="AM290" i="8"/>
  <c r="AN290" i="8"/>
  <c r="AI291" i="8"/>
  <c r="AJ291" i="8"/>
  <c r="AK291" i="8"/>
  <c r="AL291" i="8"/>
  <c r="AM291" i="8"/>
  <c r="AN291" i="8"/>
  <c r="AI292" i="8"/>
  <c r="AJ292" i="8"/>
  <c r="AK292" i="8"/>
  <c r="AL292" i="8"/>
  <c r="AM292" i="8"/>
  <c r="AN292" i="8"/>
  <c r="AI293" i="8"/>
  <c r="AJ293" i="8"/>
  <c r="AK293" i="8"/>
  <c r="AL293" i="8"/>
  <c r="AM293" i="8"/>
  <c r="AN293" i="8"/>
  <c r="AI294" i="8"/>
  <c r="AJ294" i="8"/>
  <c r="AK294" i="8"/>
  <c r="AL294" i="8"/>
  <c r="AM294" i="8"/>
  <c r="AN294" i="8"/>
  <c r="AI295" i="8"/>
  <c r="AJ295" i="8"/>
  <c r="AK295" i="8"/>
  <c r="AL295" i="8"/>
  <c r="AM295" i="8"/>
  <c r="AN295" i="8"/>
  <c r="AI296" i="8"/>
  <c r="AJ296" i="8"/>
  <c r="AK296" i="8"/>
  <c r="AL296" i="8"/>
  <c r="AM296" i="8"/>
  <c r="AN296" i="8"/>
  <c r="AI297" i="8"/>
  <c r="AJ297" i="8"/>
  <c r="AK297" i="8"/>
  <c r="AL297" i="8"/>
  <c r="AM297" i="8"/>
  <c r="AN297" i="8"/>
  <c r="AI298" i="8"/>
  <c r="AJ298" i="8"/>
  <c r="AK298" i="8"/>
  <c r="AL298" i="8"/>
  <c r="AM298" i="8"/>
  <c r="AN298" i="8"/>
  <c r="AI299" i="8"/>
  <c r="AJ299" i="8"/>
  <c r="AK299" i="8"/>
  <c r="AL299" i="8"/>
  <c r="AM299" i="8"/>
  <c r="AN299" i="8"/>
  <c r="AI300" i="8"/>
  <c r="AJ300" i="8"/>
  <c r="AK300" i="8"/>
  <c r="AL300" i="8"/>
  <c r="AM300" i="8"/>
  <c r="AN300" i="8"/>
  <c r="AI301" i="8"/>
  <c r="AJ301" i="8"/>
  <c r="AK301" i="8"/>
  <c r="AL301" i="8"/>
  <c r="AM301" i="8"/>
  <c r="AN301" i="8"/>
  <c r="AI302" i="8"/>
  <c r="AJ302" i="8"/>
  <c r="AK302" i="8"/>
  <c r="AL302" i="8"/>
  <c r="AM302" i="8"/>
  <c r="AN302" i="8"/>
  <c r="AI303" i="8"/>
  <c r="AJ303" i="8"/>
  <c r="AK303" i="8"/>
  <c r="AL303" i="8"/>
  <c r="AM303" i="8"/>
  <c r="AN303" i="8"/>
  <c r="AI304" i="8"/>
  <c r="AJ304" i="8"/>
  <c r="AK304" i="8"/>
  <c r="AL304" i="8"/>
  <c r="AM304" i="8"/>
  <c r="AN304" i="8"/>
  <c r="AI305" i="8"/>
  <c r="AJ305" i="8"/>
  <c r="AK305" i="8"/>
  <c r="AL305" i="8"/>
  <c r="AM305" i="8"/>
  <c r="AN305" i="8"/>
  <c r="AI306" i="8"/>
  <c r="AJ306" i="8"/>
  <c r="AK306" i="8"/>
  <c r="AL306" i="8"/>
  <c r="AM306" i="8"/>
  <c r="AN306" i="8"/>
  <c r="AI307" i="8"/>
  <c r="AJ307" i="8"/>
  <c r="AK307" i="8"/>
  <c r="AL307" i="8"/>
  <c r="AM307" i="8"/>
  <c r="AN307" i="8"/>
  <c r="AI308" i="8"/>
  <c r="AJ308" i="8"/>
  <c r="AK308" i="8"/>
  <c r="AL308" i="8"/>
  <c r="AM308" i="8"/>
  <c r="AN308" i="8"/>
  <c r="AI309" i="8"/>
  <c r="AJ309" i="8"/>
  <c r="AK309" i="8"/>
  <c r="AL309" i="8"/>
  <c r="AM309" i="8"/>
  <c r="AN309" i="8"/>
  <c r="AI310" i="8"/>
  <c r="AJ310" i="8"/>
  <c r="AK310" i="8"/>
  <c r="AL310" i="8"/>
  <c r="AM310" i="8"/>
  <c r="AN310" i="8"/>
  <c r="AI311" i="8"/>
  <c r="AJ311" i="8"/>
  <c r="AK311" i="8"/>
  <c r="AL311" i="8"/>
  <c r="AM311" i="8"/>
  <c r="AN311" i="8"/>
  <c r="AI312" i="8"/>
  <c r="AJ312" i="8"/>
  <c r="AK312" i="8"/>
  <c r="AL312" i="8"/>
  <c r="AM312" i="8"/>
  <c r="AN312" i="8"/>
  <c r="AN2" i="8"/>
  <c r="AJ2" i="8"/>
  <c r="AK2" i="8"/>
  <c r="AL2" i="8"/>
  <c r="AM2" i="8"/>
  <c r="AI2" i="8"/>
  <c r="AP2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47" i="7"/>
  <c r="BK48" i="7"/>
  <c r="BK49" i="7"/>
  <c r="BK50" i="7"/>
  <c r="BK51" i="7"/>
  <c r="BK52" i="7"/>
  <c r="BK53" i="7"/>
  <c r="BK54" i="7"/>
  <c r="BK55" i="7"/>
  <c r="BK56" i="7"/>
  <c r="BK57" i="7"/>
  <c r="BK58" i="7"/>
  <c r="BK59" i="7"/>
  <c r="BK60" i="7"/>
  <c r="BK62" i="7"/>
  <c r="BK63" i="7"/>
  <c r="BK64" i="7"/>
  <c r="BK65" i="7"/>
  <c r="BK66" i="7"/>
  <c r="BK67" i="7"/>
  <c r="BK68" i="7"/>
  <c r="BK69" i="7"/>
  <c r="BK70" i="7"/>
  <c r="BK71" i="7"/>
  <c r="BK72" i="7"/>
  <c r="BK73" i="7"/>
  <c r="BK74" i="7"/>
  <c r="BK75" i="7"/>
  <c r="BK76" i="7"/>
  <c r="BK77" i="7"/>
  <c r="BK78" i="7"/>
  <c r="BK79" i="7"/>
  <c r="BK80" i="7"/>
  <c r="BK81" i="7"/>
  <c r="BK82" i="7"/>
  <c r="BK83" i="7"/>
  <c r="BK84" i="7"/>
  <c r="BK85" i="7"/>
  <c r="BK86" i="7"/>
  <c r="BK87" i="7"/>
  <c r="BK89" i="7"/>
  <c r="BK90" i="7"/>
  <c r="BK91" i="7"/>
  <c r="BK92" i="7"/>
  <c r="BK93" i="7"/>
  <c r="BK94" i="7"/>
  <c r="BK95" i="7"/>
  <c r="BK96" i="7"/>
  <c r="BK97" i="7"/>
  <c r="BK98" i="7"/>
  <c r="BK99" i="7"/>
  <c r="BK100" i="7"/>
  <c r="BK101" i="7"/>
  <c r="BK102" i="7"/>
  <c r="BK103" i="7"/>
  <c r="BK104" i="7"/>
  <c r="BK105" i="7"/>
  <c r="BK106" i="7"/>
  <c r="BK107" i="7"/>
  <c r="BK108" i="7"/>
  <c r="BK109" i="7"/>
  <c r="BK110" i="7"/>
  <c r="BK111" i="7"/>
  <c r="BK112" i="7"/>
  <c r="BK113" i="7"/>
  <c r="BK114" i="7"/>
  <c r="BK115" i="7"/>
  <c r="BK116" i="7"/>
  <c r="BK117" i="7"/>
  <c r="BK118" i="7"/>
  <c r="BK119" i="7"/>
  <c r="BK120" i="7"/>
  <c r="BK121" i="7"/>
  <c r="BK122" i="7"/>
  <c r="BK123" i="7"/>
  <c r="BK124" i="7"/>
  <c r="BK125" i="7"/>
  <c r="BK126" i="7"/>
  <c r="BK127" i="7"/>
  <c r="BK128" i="7"/>
  <c r="BK129" i="7"/>
  <c r="BK130" i="7"/>
  <c r="BK131" i="7"/>
  <c r="BK132" i="7"/>
  <c r="BK133" i="7"/>
  <c r="BK134" i="7"/>
  <c r="BK135" i="7"/>
  <c r="BK136" i="7"/>
  <c r="BK137" i="7"/>
  <c r="BK138" i="7"/>
  <c r="BK139" i="7"/>
  <c r="BK140" i="7"/>
  <c r="BK141" i="7"/>
  <c r="BK142" i="7"/>
  <c r="BK143" i="7"/>
  <c r="BK144" i="7"/>
  <c r="BK145" i="7"/>
  <c r="BK146" i="7"/>
  <c r="BK147" i="7"/>
  <c r="BK148" i="7"/>
  <c r="BK149" i="7"/>
  <c r="BK150" i="7"/>
  <c r="BK151" i="7"/>
  <c r="BK152" i="7"/>
  <c r="BK153" i="7"/>
  <c r="BK154" i="7"/>
  <c r="BK155" i="7"/>
  <c r="BK156" i="7"/>
  <c r="BK157" i="7"/>
  <c r="BK158" i="7"/>
  <c r="BK159" i="7"/>
  <c r="BK160" i="7"/>
  <c r="BK161" i="7"/>
  <c r="BK162" i="7"/>
  <c r="BK163" i="7"/>
  <c r="BK164" i="7"/>
  <c r="BK165" i="7"/>
  <c r="BK166" i="7"/>
  <c r="BK167" i="7"/>
  <c r="BK168" i="7"/>
  <c r="BK169" i="7"/>
  <c r="BK170" i="7"/>
  <c r="BK171" i="7"/>
  <c r="BK172" i="7"/>
  <c r="BK173" i="7"/>
  <c r="BK174" i="7"/>
  <c r="BK175" i="7"/>
  <c r="BK176" i="7"/>
  <c r="BK177" i="7"/>
  <c r="BK178" i="7"/>
  <c r="BK179" i="7"/>
  <c r="BK180" i="7"/>
  <c r="BK181" i="7"/>
  <c r="BK182" i="7"/>
  <c r="BK183" i="7"/>
  <c r="BK184" i="7"/>
  <c r="BK185" i="7"/>
  <c r="BK186" i="7"/>
  <c r="BK187" i="7"/>
  <c r="BK188" i="7"/>
  <c r="BK189" i="7"/>
  <c r="BK190" i="7"/>
  <c r="BK191" i="7"/>
  <c r="BK192" i="7"/>
  <c r="BK193" i="7"/>
  <c r="BK194" i="7"/>
  <c r="BK195" i="7"/>
  <c r="BK196" i="7"/>
  <c r="BK197" i="7"/>
  <c r="BK198" i="7"/>
  <c r="BK199" i="7"/>
  <c r="BK200" i="7"/>
  <c r="BK201" i="7"/>
  <c r="BK202" i="7"/>
  <c r="BK203" i="7"/>
  <c r="BK204" i="7"/>
  <c r="BK205" i="7"/>
  <c r="BK206" i="7"/>
  <c r="BK207" i="7"/>
  <c r="BK208" i="7"/>
  <c r="BK209" i="7"/>
  <c r="BK210" i="7"/>
  <c r="BK211" i="7"/>
  <c r="BK212" i="7"/>
  <c r="BK213" i="7"/>
  <c r="BK214" i="7"/>
  <c r="BK215" i="7"/>
  <c r="BK216" i="7"/>
  <c r="BK217" i="7"/>
  <c r="BK218" i="7"/>
  <c r="BK219" i="7"/>
  <c r="BK220" i="7"/>
  <c r="BK221" i="7"/>
  <c r="BK222" i="7"/>
  <c r="BK223" i="7"/>
  <c r="BK224" i="7"/>
  <c r="BK225" i="7"/>
  <c r="BK226" i="7"/>
  <c r="BK227" i="7"/>
  <c r="BK228" i="7"/>
  <c r="BK229" i="7"/>
  <c r="BK230" i="7"/>
  <c r="BK231" i="7"/>
  <c r="BK232" i="7"/>
  <c r="BK233" i="7"/>
  <c r="BK234" i="7"/>
  <c r="BK235" i="7"/>
  <c r="BK236" i="7"/>
  <c r="BK237" i="7"/>
  <c r="BK238" i="7"/>
  <c r="BK239" i="7"/>
  <c r="BK240" i="7"/>
  <c r="BK241" i="7"/>
  <c r="BK242" i="7"/>
  <c r="BK243" i="7"/>
  <c r="BK244" i="7"/>
  <c r="BK245" i="7"/>
  <c r="BK246" i="7"/>
  <c r="BK247" i="7"/>
  <c r="BK248" i="7"/>
  <c r="BK249" i="7"/>
  <c r="BK250" i="7"/>
  <c r="BK251" i="7"/>
  <c r="BK252" i="7"/>
  <c r="BK253" i="7"/>
  <c r="BK254" i="7"/>
  <c r="BK255" i="7"/>
  <c r="BK256" i="7"/>
  <c r="BK257" i="7"/>
  <c r="BK258" i="7"/>
  <c r="BK259" i="7"/>
  <c r="BK260" i="7"/>
  <c r="BK261" i="7"/>
  <c r="BK262" i="7"/>
  <c r="BK263" i="7"/>
  <c r="BK264" i="7"/>
  <c r="BK265" i="7"/>
  <c r="BK266" i="7"/>
  <c r="BK267" i="7"/>
  <c r="BK268" i="7"/>
  <c r="BK269" i="7"/>
  <c r="BK270" i="7"/>
  <c r="BK271" i="7"/>
  <c r="BK272" i="7"/>
  <c r="BK273" i="7"/>
  <c r="BK274" i="7"/>
  <c r="BK275" i="7"/>
  <c r="BK276" i="7"/>
  <c r="BK277" i="7"/>
  <c r="BK278" i="7"/>
  <c r="BK279" i="7"/>
  <c r="BK280" i="7"/>
  <c r="BK281" i="7"/>
  <c r="BK282" i="7"/>
  <c r="BK283" i="7"/>
  <c r="BK284" i="7"/>
  <c r="BK285" i="7"/>
  <c r="BK286" i="7"/>
  <c r="BK287" i="7"/>
  <c r="BK288" i="7"/>
  <c r="BK289" i="7"/>
  <c r="BK290" i="7"/>
  <c r="BK291" i="7"/>
  <c r="BK292" i="7"/>
  <c r="BK293" i="7"/>
  <c r="BK294" i="7"/>
  <c r="BK295" i="7"/>
  <c r="BK296" i="7"/>
  <c r="BK297" i="7"/>
  <c r="BK298" i="7"/>
  <c r="BK299" i="7"/>
  <c r="BK300" i="7"/>
  <c r="BK301" i="7"/>
  <c r="BK302" i="7"/>
  <c r="BK303" i="7"/>
  <c r="BK304" i="7"/>
  <c r="BK305" i="7"/>
  <c r="BK306" i="7"/>
  <c r="BK307" i="7"/>
  <c r="BK308" i="7"/>
  <c r="BK309" i="7"/>
  <c r="BK310" i="7"/>
  <c r="BK311" i="7"/>
  <c r="BK312" i="7"/>
  <c r="BK313" i="7"/>
  <c r="BK314" i="7"/>
  <c r="BK315" i="7"/>
  <c r="BK316" i="7"/>
  <c r="BK317" i="7"/>
  <c r="BK318" i="7"/>
  <c r="BK2" i="7"/>
  <c r="BJ3" i="7"/>
  <c r="BJ4" i="7"/>
  <c r="BJ5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J30" i="7"/>
  <c r="BJ31" i="7"/>
  <c r="BJ32" i="7"/>
  <c r="BJ33" i="7"/>
  <c r="BJ34" i="7"/>
  <c r="BJ35" i="7"/>
  <c r="BJ36" i="7"/>
  <c r="BJ37" i="7"/>
  <c r="BJ38" i="7"/>
  <c r="BJ39" i="7"/>
  <c r="BJ40" i="7"/>
  <c r="BJ41" i="7"/>
  <c r="BJ42" i="7"/>
  <c r="BJ43" i="7"/>
  <c r="BJ44" i="7"/>
  <c r="BJ45" i="7"/>
  <c r="BJ46" i="7"/>
  <c r="BJ47" i="7"/>
  <c r="BJ48" i="7"/>
  <c r="BJ49" i="7"/>
  <c r="BJ50" i="7"/>
  <c r="BJ51" i="7"/>
  <c r="BJ52" i="7"/>
  <c r="BJ53" i="7"/>
  <c r="BJ54" i="7"/>
  <c r="BJ55" i="7"/>
  <c r="BJ56" i="7"/>
  <c r="BJ57" i="7"/>
  <c r="BJ58" i="7"/>
  <c r="BJ59" i="7"/>
  <c r="BJ60" i="7"/>
  <c r="BJ61" i="7"/>
  <c r="BJ62" i="7"/>
  <c r="BJ63" i="7"/>
  <c r="BJ64" i="7"/>
  <c r="BJ65" i="7"/>
  <c r="BJ66" i="7"/>
  <c r="BJ67" i="7"/>
  <c r="BJ68" i="7"/>
  <c r="BJ69" i="7"/>
  <c r="BJ70" i="7"/>
  <c r="BJ71" i="7"/>
  <c r="BJ72" i="7"/>
  <c r="BJ73" i="7"/>
  <c r="BJ74" i="7"/>
  <c r="BJ75" i="7"/>
  <c r="BJ76" i="7"/>
  <c r="BJ77" i="7"/>
  <c r="BJ78" i="7"/>
  <c r="BJ79" i="7"/>
  <c r="BJ80" i="7"/>
  <c r="BJ81" i="7"/>
  <c r="BJ82" i="7"/>
  <c r="BJ83" i="7"/>
  <c r="BJ84" i="7"/>
  <c r="BJ85" i="7"/>
  <c r="BJ86" i="7"/>
  <c r="BJ87" i="7"/>
  <c r="BJ88" i="7"/>
  <c r="BJ89" i="7"/>
  <c r="BJ90" i="7"/>
  <c r="BJ91" i="7"/>
  <c r="BJ92" i="7"/>
  <c r="BJ93" i="7"/>
  <c r="BJ94" i="7"/>
  <c r="BJ95" i="7"/>
  <c r="BJ96" i="7"/>
  <c r="BJ97" i="7"/>
  <c r="BJ98" i="7"/>
  <c r="BJ99" i="7"/>
  <c r="BJ100" i="7"/>
  <c r="BJ101" i="7"/>
  <c r="BJ102" i="7"/>
  <c r="BJ103" i="7"/>
  <c r="BJ104" i="7"/>
  <c r="BJ105" i="7"/>
  <c r="BJ106" i="7"/>
  <c r="BJ107" i="7"/>
  <c r="BJ108" i="7"/>
  <c r="BJ109" i="7"/>
  <c r="BJ110" i="7"/>
  <c r="BJ111" i="7"/>
  <c r="BJ112" i="7"/>
  <c r="BJ113" i="7"/>
  <c r="BJ114" i="7"/>
  <c r="BJ115" i="7"/>
  <c r="BJ116" i="7"/>
  <c r="BJ117" i="7"/>
  <c r="BJ118" i="7"/>
  <c r="BJ119" i="7"/>
  <c r="BJ120" i="7"/>
  <c r="BJ121" i="7"/>
  <c r="BJ122" i="7"/>
  <c r="BJ123" i="7"/>
  <c r="BJ124" i="7"/>
  <c r="BJ125" i="7"/>
  <c r="BJ126" i="7"/>
  <c r="BJ127" i="7"/>
  <c r="BJ128" i="7"/>
  <c r="BJ129" i="7"/>
  <c r="BJ130" i="7"/>
  <c r="BJ131" i="7"/>
  <c r="BJ132" i="7"/>
  <c r="BJ133" i="7"/>
  <c r="BJ134" i="7"/>
  <c r="BJ135" i="7"/>
  <c r="BJ136" i="7"/>
  <c r="BJ137" i="7"/>
  <c r="BJ138" i="7"/>
  <c r="BJ139" i="7"/>
  <c r="BJ140" i="7"/>
  <c r="BJ141" i="7"/>
  <c r="BJ142" i="7"/>
  <c r="BJ143" i="7"/>
  <c r="BJ144" i="7"/>
  <c r="BJ145" i="7"/>
  <c r="BJ146" i="7"/>
  <c r="BJ147" i="7"/>
  <c r="BJ148" i="7"/>
  <c r="BJ149" i="7"/>
  <c r="BJ150" i="7"/>
  <c r="BJ151" i="7"/>
  <c r="BJ152" i="7"/>
  <c r="BJ153" i="7"/>
  <c r="BJ154" i="7"/>
  <c r="BJ155" i="7"/>
  <c r="BJ156" i="7"/>
  <c r="BJ157" i="7"/>
  <c r="BJ158" i="7"/>
  <c r="BJ159" i="7"/>
  <c r="BJ160" i="7"/>
  <c r="BJ161" i="7"/>
  <c r="BJ162" i="7"/>
  <c r="BJ163" i="7"/>
  <c r="BJ164" i="7"/>
  <c r="BJ165" i="7"/>
  <c r="BJ166" i="7"/>
  <c r="BJ167" i="7"/>
  <c r="BJ168" i="7"/>
  <c r="BJ169" i="7"/>
  <c r="BJ170" i="7"/>
  <c r="BJ171" i="7"/>
  <c r="BJ172" i="7"/>
  <c r="BJ173" i="7"/>
  <c r="BJ174" i="7"/>
  <c r="BJ175" i="7"/>
  <c r="BJ176" i="7"/>
  <c r="BJ177" i="7"/>
  <c r="BJ178" i="7"/>
  <c r="BJ179" i="7"/>
  <c r="BJ180" i="7"/>
  <c r="BJ181" i="7"/>
  <c r="BJ182" i="7"/>
  <c r="BJ183" i="7"/>
  <c r="BJ184" i="7"/>
  <c r="BJ185" i="7"/>
  <c r="BJ186" i="7"/>
  <c r="BJ187" i="7"/>
  <c r="BJ188" i="7"/>
  <c r="BJ189" i="7"/>
  <c r="BJ190" i="7"/>
  <c r="BJ191" i="7"/>
  <c r="BJ192" i="7"/>
  <c r="BJ193" i="7"/>
  <c r="BJ194" i="7"/>
  <c r="BJ195" i="7"/>
  <c r="BJ196" i="7"/>
  <c r="BJ197" i="7"/>
  <c r="BJ198" i="7"/>
  <c r="BJ199" i="7"/>
  <c r="BJ200" i="7"/>
  <c r="BJ201" i="7"/>
  <c r="BJ202" i="7"/>
  <c r="BJ203" i="7"/>
  <c r="BJ204" i="7"/>
  <c r="BJ205" i="7"/>
  <c r="BJ206" i="7"/>
  <c r="BJ207" i="7"/>
  <c r="BJ208" i="7"/>
  <c r="BJ209" i="7"/>
  <c r="BJ210" i="7"/>
  <c r="BJ211" i="7"/>
  <c r="BJ212" i="7"/>
  <c r="BJ213" i="7"/>
  <c r="BJ214" i="7"/>
  <c r="BJ215" i="7"/>
  <c r="BJ216" i="7"/>
  <c r="BJ217" i="7"/>
  <c r="BJ218" i="7"/>
  <c r="BJ219" i="7"/>
  <c r="BJ220" i="7"/>
  <c r="BJ221" i="7"/>
  <c r="BJ222" i="7"/>
  <c r="BJ223" i="7"/>
  <c r="BJ224" i="7"/>
  <c r="BJ225" i="7"/>
  <c r="BJ226" i="7"/>
  <c r="BJ227" i="7"/>
  <c r="BJ228" i="7"/>
  <c r="BJ229" i="7"/>
  <c r="BJ230" i="7"/>
  <c r="BJ231" i="7"/>
  <c r="BJ232" i="7"/>
  <c r="BJ233" i="7"/>
  <c r="BJ234" i="7"/>
  <c r="BJ235" i="7"/>
  <c r="BJ236" i="7"/>
  <c r="BJ237" i="7"/>
  <c r="BJ238" i="7"/>
  <c r="BJ239" i="7"/>
  <c r="BJ240" i="7"/>
  <c r="BJ241" i="7"/>
  <c r="BJ242" i="7"/>
  <c r="BJ243" i="7"/>
  <c r="BJ244" i="7"/>
  <c r="BJ245" i="7"/>
  <c r="BJ246" i="7"/>
  <c r="BJ247" i="7"/>
  <c r="BJ248" i="7"/>
  <c r="BJ249" i="7"/>
  <c r="BJ250" i="7"/>
  <c r="BJ251" i="7"/>
  <c r="BJ252" i="7"/>
  <c r="BJ253" i="7"/>
  <c r="BJ254" i="7"/>
  <c r="BJ255" i="7"/>
  <c r="BJ256" i="7"/>
  <c r="BJ257" i="7"/>
  <c r="BJ258" i="7"/>
  <c r="BJ259" i="7"/>
  <c r="BJ260" i="7"/>
  <c r="BJ261" i="7"/>
  <c r="BJ262" i="7"/>
  <c r="BJ263" i="7"/>
  <c r="BJ264" i="7"/>
  <c r="BJ265" i="7"/>
  <c r="BJ266" i="7"/>
  <c r="BJ267" i="7"/>
  <c r="BJ268" i="7"/>
  <c r="BJ269" i="7"/>
  <c r="BJ270" i="7"/>
  <c r="BJ271" i="7"/>
  <c r="BJ272" i="7"/>
  <c r="BJ273" i="7"/>
  <c r="BJ274" i="7"/>
  <c r="BJ275" i="7"/>
  <c r="BJ276" i="7"/>
  <c r="BJ277" i="7"/>
  <c r="BJ278" i="7"/>
  <c r="BJ279" i="7"/>
  <c r="BJ280" i="7"/>
  <c r="BJ281" i="7"/>
  <c r="BJ282" i="7"/>
  <c r="BJ283" i="7"/>
  <c r="BJ284" i="7"/>
  <c r="BJ285" i="7"/>
  <c r="BJ286" i="7"/>
  <c r="BJ287" i="7"/>
  <c r="BJ288" i="7"/>
  <c r="BJ289" i="7"/>
  <c r="BJ290" i="7"/>
  <c r="BJ291" i="7"/>
  <c r="BJ292" i="7"/>
  <c r="BJ293" i="7"/>
  <c r="BJ294" i="7"/>
  <c r="BJ295" i="7"/>
  <c r="BJ296" i="7"/>
  <c r="BJ297" i="7"/>
  <c r="BJ298" i="7"/>
  <c r="BJ299" i="7"/>
  <c r="BJ300" i="7"/>
  <c r="BJ301" i="7"/>
  <c r="BJ302" i="7"/>
  <c r="BJ303" i="7"/>
  <c r="BJ304" i="7"/>
  <c r="BJ305" i="7"/>
  <c r="BJ306" i="7"/>
  <c r="BJ307" i="7"/>
  <c r="BJ308" i="7"/>
  <c r="BJ309" i="7"/>
  <c r="BJ310" i="7"/>
  <c r="BJ311" i="7"/>
  <c r="BJ312" i="7"/>
  <c r="BJ313" i="7"/>
  <c r="BJ314" i="7"/>
  <c r="BJ315" i="7"/>
  <c r="BJ316" i="7"/>
  <c r="BJ317" i="7"/>
  <c r="BJ318" i="7"/>
  <c r="BJ2" i="7"/>
  <c r="BB192" i="7"/>
  <c r="BD3" i="7"/>
  <c r="BE3" i="7"/>
  <c r="BF3" i="7"/>
  <c r="BG3" i="7"/>
  <c r="BH3" i="7"/>
  <c r="BI3" i="7"/>
  <c r="BD4" i="7"/>
  <c r="BE4" i="7"/>
  <c r="BF4" i="7"/>
  <c r="BG4" i="7"/>
  <c r="BH4" i="7"/>
  <c r="BI4" i="7"/>
  <c r="BD5" i="7"/>
  <c r="BE5" i="7"/>
  <c r="BF5" i="7"/>
  <c r="BG5" i="7"/>
  <c r="BH5" i="7"/>
  <c r="BI5" i="7"/>
  <c r="BD6" i="7"/>
  <c r="BE6" i="7"/>
  <c r="BF6" i="7"/>
  <c r="BG6" i="7"/>
  <c r="BH6" i="7"/>
  <c r="BI6" i="7"/>
  <c r="BD7" i="7"/>
  <c r="BE7" i="7"/>
  <c r="BF7" i="7"/>
  <c r="BG7" i="7"/>
  <c r="BH7" i="7"/>
  <c r="BI7" i="7"/>
  <c r="BD8" i="7"/>
  <c r="BE8" i="7"/>
  <c r="BF8" i="7"/>
  <c r="BG8" i="7"/>
  <c r="BH8" i="7"/>
  <c r="BI8" i="7"/>
  <c r="BD9" i="7"/>
  <c r="BE9" i="7"/>
  <c r="BF9" i="7"/>
  <c r="BG9" i="7"/>
  <c r="BH9" i="7"/>
  <c r="BI9" i="7"/>
  <c r="BD10" i="7"/>
  <c r="BE10" i="7"/>
  <c r="BF10" i="7"/>
  <c r="BG10" i="7"/>
  <c r="BH10" i="7"/>
  <c r="BI10" i="7"/>
  <c r="BD11" i="7"/>
  <c r="BE11" i="7"/>
  <c r="BF11" i="7"/>
  <c r="BG11" i="7"/>
  <c r="BH11" i="7"/>
  <c r="BI11" i="7"/>
  <c r="BD12" i="7"/>
  <c r="BE12" i="7"/>
  <c r="BF12" i="7"/>
  <c r="BG12" i="7"/>
  <c r="BH12" i="7"/>
  <c r="BI12" i="7"/>
  <c r="BD13" i="7"/>
  <c r="BE13" i="7"/>
  <c r="BF13" i="7"/>
  <c r="BG13" i="7"/>
  <c r="BH13" i="7"/>
  <c r="BI13" i="7"/>
  <c r="BD14" i="7"/>
  <c r="BE14" i="7"/>
  <c r="BF14" i="7"/>
  <c r="BG14" i="7"/>
  <c r="BH14" i="7"/>
  <c r="BI14" i="7"/>
  <c r="BD15" i="7"/>
  <c r="BE15" i="7"/>
  <c r="BF15" i="7"/>
  <c r="BG15" i="7"/>
  <c r="BH15" i="7"/>
  <c r="BI15" i="7"/>
  <c r="BD16" i="7"/>
  <c r="BE16" i="7"/>
  <c r="BF16" i="7"/>
  <c r="BG16" i="7"/>
  <c r="BH16" i="7"/>
  <c r="BI16" i="7"/>
  <c r="BD17" i="7"/>
  <c r="BE17" i="7"/>
  <c r="BF17" i="7"/>
  <c r="BG17" i="7"/>
  <c r="BH17" i="7"/>
  <c r="BI17" i="7"/>
  <c r="BD18" i="7"/>
  <c r="BE18" i="7"/>
  <c r="BF18" i="7"/>
  <c r="BG18" i="7"/>
  <c r="BH18" i="7"/>
  <c r="BI18" i="7"/>
  <c r="BD19" i="7"/>
  <c r="BE19" i="7"/>
  <c r="BF19" i="7"/>
  <c r="BG19" i="7"/>
  <c r="BH19" i="7"/>
  <c r="BI19" i="7"/>
  <c r="BD20" i="7"/>
  <c r="BE20" i="7"/>
  <c r="BF20" i="7"/>
  <c r="BG20" i="7"/>
  <c r="BH20" i="7"/>
  <c r="BI20" i="7"/>
  <c r="BD21" i="7"/>
  <c r="BE21" i="7"/>
  <c r="BF21" i="7"/>
  <c r="BG21" i="7"/>
  <c r="BH21" i="7"/>
  <c r="BI21" i="7"/>
  <c r="BD22" i="7"/>
  <c r="BE22" i="7"/>
  <c r="BF22" i="7"/>
  <c r="BG22" i="7"/>
  <c r="BH22" i="7"/>
  <c r="BI22" i="7"/>
  <c r="BD23" i="7"/>
  <c r="BE23" i="7"/>
  <c r="BF23" i="7"/>
  <c r="BG23" i="7"/>
  <c r="BH23" i="7"/>
  <c r="BI23" i="7"/>
  <c r="BD24" i="7"/>
  <c r="BE24" i="7"/>
  <c r="BF24" i="7"/>
  <c r="BG24" i="7"/>
  <c r="BH24" i="7"/>
  <c r="BI24" i="7"/>
  <c r="BD25" i="7"/>
  <c r="BE25" i="7"/>
  <c r="BF25" i="7"/>
  <c r="BG25" i="7"/>
  <c r="BH25" i="7"/>
  <c r="BI25" i="7"/>
  <c r="BD26" i="7"/>
  <c r="BE26" i="7"/>
  <c r="BF26" i="7"/>
  <c r="BG26" i="7"/>
  <c r="BH26" i="7"/>
  <c r="BI26" i="7"/>
  <c r="BD27" i="7"/>
  <c r="BE27" i="7"/>
  <c r="BF27" i="7"/>
  <c r="BG27" i="7"/>
  <c r="BH27" i="7"/>
  <c r="BI27" i="7"/>
  <c r="BD28" i="7"/>
  <c r="BE28" i="7"/>
  <c r="BF28" i="7"/>
  <c r="BG28" i="7"/>
  <c r="BH28" i="7"/>
  <c r="BI28" i="7"/>
  <c r="BD29" i="7"/>
  <c r="BE29" i="7"/>
  <c r="BF29" i="7"/>
  <c r="BG29" i="7"/>
  <c r="BH29" i="7"/>
  <c r="BI29" i="7"/>
  <c r="BD30" i="7"/>
  <c r="BE30" i="7"/>
  <c r="BF30" i="7"/>
  <c r="BG30" i="7"/>
  <c r="BH30" i="7"/>
  <c r="BI30" i="7"/>
  <c r="BD31" i="7"/>
  <c r="BE31" i="7"/>
  <c r="BF31" i="7"/>
  <c r="BG31" i="7"/>
  <c r="BH31" i="7"/>
  <c r="BI31" i="7"/>
  <c r="BD32" i="7"/>
  <c r="BE32" i="7"/>
  <c r="BF32" i="7"/>
  <c r="BG32" i="7"/>
  <c r="BH32" i="7"/>
  <c r="BI32" i="7"/>
  <c r="BD33" i="7"/>
  <c r="BE33" i="7"/>
  <c r="BF33" i="7"/>
  <c r="BG33" i="7"/>
  <c r="BH33" i="7"/>
  <c r="BI33" i="7"/>
  <c r="BD34" i="7"/>
  <c r="BE34" i="7"/>
  <c r="BF34" i="7"/>
  <c r="BG34" i="7"/>
  <c r="BH34" i="7"/>
  <c r="BI34" i="7"/>
  <c r="BD35" i="7"/>
  <c r="BE35" i="7"/>
  <c r="BF35" i="7"/>
  <c r="BG35" i="7"/>
  <c r="BH35" i="7"/>
  <c r="BI35" i="7"/>
  <c r="BD36" i="7"/>
  <c r="BE36" i="7"/>
  <c r="BF36" i="7"/>
  <c r="BG36" i="7"/>
  <c r="BH36" i="7"/>
  <c r="BI36" i="7"/>
  <c r="BD37" i="7"/>
  <c r="BE37" i="7"/>
  <c r="BF37" i="7"/>
  <c r="BG37" i="7"/>
  <c r="BH37" i="7"/>
  <c r="BI37" i="7"/>
  <c r="BD38" i="7"/>
  <c r="BE38" i="7"/>
  <c r="BF38" i="7"/>
  <c r="BG38" i="7"/>
  <c r="BH38" i="7"/>
  <c r="BI38" i="7"/>
  <c r="BD39" i="7"/>
  <c r="BE39" i="7"/>
  <c r="BF39" i="7"/>
  <c r="BG39" i="7"/>
  <c r="BH39" i="7"/>
  <c r="BI39" i="7"/>
  <c r="BD40" i="7"/>
  <c r="BE40" i="7"/>
  <c r="BF40" i="7"/>
  <c r="BG40" i="7"/>
  <c r="BH40" i="7"/>
  <c r="BI40" i="7"/>
  <c r="BD41" i="7"/>
  <c r="BE41" i="7"/>
  <c r="BF41" i="7"/>
  <c r="BG41" i="7"/>
  <c r="BH41" i="7"/>
  <c r="BI41" i="7"/>
  <c r="BD42" i="7"/>
  <c r="BE42" i="7"/>
  <c r="BF42" i="7"/>
  <c r="BG42" i="7"/>
  <c r="BH42" i="7"/>
  <c r="BI42" i="7"/>
  <c r="BD43" i="7"/>
  <c r="BE43" i="7"/>
  <c r="BF43" i="7"/>
  <c r="BG43" i="7"/>
  <c r="BH43" i="7"/>
  <c r="BI43" i="7"/>
  <c r="BD44" i="7"/>
  <c r="BE44" i="7"/>
  <c r="BF44" i="7"/>
  <c r="BG44" i="7"/>
  <c r="BH44" i="7"/>
  <c r="BI44" i="7"/>
  <c r="BD45" i="7"/>
  <c r="BE45" i="7"/>
  <c r="BF45" i="7"/>
  <c r="BG45" i="7"/>
  <c r="BH45" i="7"/>
  <c r="BI45" i="7"/>
  <c r="BD46" i="7"/>
  <c r="BE46" i="7"/>
  <c r="BF46" i="7"/>
  <c r="BG46" i="7"/>
  <c r="BH46" i="7"/>
  <c r="BI46" i="7"/>
  <c r="BD47" i="7"/>
  <c r="BE47" i="7"/>
  <c r="BF47" i="7"/>
  <c r="BG47" i="7"/>
  <c r="BH47" i="7"/>
  <c r="BI47" i="7"/>
  <c r="BD48" i="7"/>
  <c r="BE48" i="7"/>
  <c r="BF48" i="7"/>
  <c r="BG48" i="7"/>
  <c r="BH48" i="7"/>
  <c r="BI48" i="7"/>
  <c r="BD49" i="7"/>
  <c r="BE49" i="7"/>
  <c r="BF49" i="7"/>
  <c r="BG49" i="7"/>
  <c r="BH49" i="7"/>
  <c r="BI49" i="7"/>
  <c r="BD50" i="7"/>
  <c r="BE50" i="7"/>
  <c r="BF50" i="7"/>
  <c r="BG50" i="7"/>
  <c r="BH50" i="7"/>
  <c r="BI50" i="7"/>
  <c r="BD51" i="7"/>
  <c r="BE51" i="7"/>
  <c r="BF51" i="7"/>
  <c r="BG51" i="7"/>
  <c r="BH51" i="7"/>
  <c r="BI51" i="7"/>
  <c r="BD52" i="7"/>
  <c r="BE52" i="7"/>
  <c r="BF52" i="7"/>
  <c r="BG52" i="7"/>
  <c r="BH52" i="7"/>
  <c r="BI52" i="7"/>
  <c r="BD53" i="7"/>
  <c r="BE53" i="7"/>
  <c r="BF53" i="7"/>
  <c r="BG53" i="7"/>
  <c r="BH53" i="7"/>
  <c r="BI53" i="7"/>
  <c r="BD54" i="7"/>
  <c r="BE54" i="7"/>
  <c r="BF54" i="7"/>
  <c r="BG54" i="7"/>
  <c r="BH54" i="7"/>
  <c r="BI54" i="7"/>
  <c r="BD55" i="7"/>
  <c r="BE55" i="7"/>
  <c r="BF55" i="7"/>
  <c r="BG55" i="7"/>
  <c r="BH55" i="7"/>
  <c r="BI55" i="7"/>
  <c r="BD56" i="7"/>
  <c r="BE56" i="7"/>
  <c r="BF56" i="7"/>
  <c r="BG56" i="7"/>
  <c r="BH56" i="7"/>
  <c r="BI56" i="7"/>
  <c r="BD57" i="7"/>
  <c r="BE57" i="7"/>
  <c r="BF57" i="7"/>
  <c r="BG57" i="7"/>
  <c r="BH57" i="7"/>
  <c r="BI57" i="7"/>
  <c r="BD58" i="7"/>
  <c r="BE58" i="7"/>
  <c r="BF58" i="7"/>
  <c r="BG58" i="7"/>
  <c r="BH58" i="7"/>
  <c r="BI58" i="7"/>
  <c r="BD59" i="7"/>
  <c r="BE59" i="7"/>
  <c r="BF59" i="7"/>
  <c r="BG59" i="7"/>
  <c r="BH59" i="7"/>
  <c r="BI59" i="7"/>
  <c r="BD60" i="7"/>
  <c r="BE60" i="7"/>
  <c r="BF60" i="7"/>
  <c r="BG60" i="7"/>
  <c r="BH60" i="7"/>
  <c r="BI60" i="7"/>
  <c r="BD61" i="7"/>
  <c r="BE61" i="7"/>
  <c r="BF61" i="7"/>
  <c r="BG61" i="7"/>
  <c r="BH61" i="7"/>
  <c r="BI61" i="7"/>
  <c r="BD62" i="7"/>
  <c r="BE62" i="7"/>
  <c r="BF62" i="7"/>
  <c r="BG62" i="7"/>
  <c r="BH62" i="7"/>
  <c r="BI62" i="7"/>
  <c r="BD63" i="7"/>
  <c r="BE63" i="7"/>
  <c r="BF63" i="7"/>
  <c r="BG63" i="7"/>
  <c r="BH63" i="7"/>
  <c r="BI63" i="7"/>
  <c r="BD64" i="7"/>
  <c r="BE64" i="7"/>
  <c r="BF64" i="7"/>
  <c r="BG64" i="7"/>
  <c r="BH64" i="7"/>
  <c r="BI64" i="7"/>
  <c r="BD65" i="7"/>
  <c r="BE65" i="7"/>
  <c r="BF65" i="7"/>
  <c r="BG65" i="7"/>
  <c r="BH65" i="7"/>
  <c r="BI65" i="7"/>
  <c r="BD66" i="7"/>
  <c r="BE66" i="7"/>
  <c r="BF66" i="7"/>
  <c r="BG66" i="7"/>
  <c r="BH66" i="7"/>
  <c r="BI66" i="7"/>
  <c r="BD67" i="7"/>
  <c r="BE67" i="7"/>
  <c r="BF67" i="7"/>
  <c r="BG67" i="7"/>
  <c r="BH67" i="7"/>
  <c r="BI67" i="7"/>
  <c r="BD68" i="7"/>
  <c r="BE68" i="7"/>
  <c r="BF68" i="7"/>
  <c r="BG68" i="7"/>
  <c r="BH68" i="7"/>
  <c r="BI68" i="7"/>
  <c r="BD69" i="7"/>
  <c r="BE69" i="7"/>
  <c r="BF69" i="7"/>
  <c r="BG69" i="7"/>
  <c r="BH69" i="7"/>
  <c r="BI69" i="7"/>
  <c r="BD70" i="7"/>
  <c r="BE70" i="7"/>
  <c r="BF70" i="7"/>
  <c r="BG70" i="7"/>
  <c r="BH70" i="7"/>
  <c r="BI70" i="7"/>
  <c r="BD71" i="7"/>
  <c r="BE71" i="7"/>
  <c r="BF71" i="7"/>
  <c r="BG71" i="7"/>
  <c r="BH71" i="7"/>
  <c r="BI71" i="7"/>
  <c r="BD72" i="7"/>
  <c r="BE72" i="7"/>
  <c r="BF72" i="7"/>
  <c r="BG72" i="7"/>
  <c r="BH72" i="7"/>
  <c r="BI72" i="7"/>
  <c r="BD73" i="7"/>
  <c r="BE73" i="7"/>
  <c r="BF73" i="7"/>
  <c r="BG73" i="7"/>
  <c r="BH73" i="7"/>
  <c r="BI73" i="7"/>
  <c r="BD74" i="7"/>
  <c r="BE74" i="7"/>
  <c r="BF74" i="7"/>
  <c r="BG74" i="7"/>
  <c r="BH74" i="7"/>
  <c r="BI74" i="7"/>
  <c r="BD75" i="7"/>
  <c r="BE75" i="7"/>
  <c r="BF75" i="7"/>
  <c r="BG75" i="7"/>
  <c r="BH75" i="7"/>
  <c r="BI75" i="7"/>
  <c r="BD76" i="7"/>
  <c r="BE76" i="7"/>
  <c r="BF76" i="7"/>
  <c r="BG76" i="7"/>
  <c r="BH76" i="7"/>
  <c r="BI76" i="7"/>
  <c r="BD77" i="7"/>
  <c r="BE77" i="7"/>
  <c r="BF77" i="7"/>
  <c r="BG77" i="7"/>
  <c r="BH77" i="7"/>
  <c r="BI77" i="7"/>
  <c r="BD78" i="7"/>
  <c r="BE78" i="7"/>
  <c r="BF78" i="7"/>
  <c r="BG78" i="7"/>
  <c r="BH78" i="7"/>
  <c r="BI78" i="7"/>
  <c r="BD79" i="7"/>
  <c r="BE79" i="7"/>
  <c r="BF79" i="7"/>
  <c r="BG79" i="7"/>
  <c r="BH79" i="7"/>
  <c r="BI79" i="7"/>
  <c r="BD80" i="7"/>
  <c r="BE80" i="7"/>
  <c r="BF80" i="7"/>
  <c r="BG80" i="7"/>
  <c r="BH80" i="7"/>
  <c r="BI80" i="7"/>
  <c r="BD81" i="7"/>
  <c r="BE81" i="7"/>
  <c r="BF81" i="7"/>
  <c r="BG81" i="7"/>
  <c r="BH81" i="7"/>
  <c r="BI81" i="7"/>
  <c r="BD82" i="7"/>
  <c r="BE82" i="7"/>
  <c r="BF82" i="7"/>
  <c r="BG82" i="7"/>
  <c r="BH82" i="7"/>
  <c r="BI82" i="7"/>
  <c r="BD83" i="7"/>
  <c r="BE83" i="7"/>
  <c r="BF83" i="7"/>
  <c r="BG83" i="7"/>
  <c r="BH83" i="7"/>
  <c r="BI83" i="7"/>
  <c r="BD84" i="7"/>
  <c r="BE84" i="7"/>
  <c r="BF84" i="7"/>
  <c r="BG84" i="7"/>
  <c r="BH84" i="7"/>
  <c r="BI84" i="7"/>
  <c r="BD85" i="7"/>
  <c r="BE85" i="7"/>
  <c r="BF85" i="7"/>
  <c r="BG85" i="7"/>
  <c r="BH85" i="7"/>
  <c r="BI85" i="7"/>
  <c r="BD86" i="7"/>
  <c r="BE86" i="7"/>
  <c r="BF86" i="7"/>
  <c r="BG86" i="7"/>
  <c r="BH86" i="7"/>
  <c r="BI86" i="7"/>
  <c r="BD87" i="7"/>
  <c r="BE87" i="7"/>
  <c r="BF87" i="7"/>
  <c r="BG87" i="7"/>
  <c r="BH87" i="7"/>
  <c r="BI87" i="7"/>
  <c r="BD88" i="7"/>
  <c r="BE88" i="7"/>
  <c r="BF88" i="7"/>
  <c r="BG88" i="7"/>
  <c r="BH88" i="7"/>
  <c r="BI88" i="7"/>
  <c r="BD89" i="7"/>
  <c r="BE89" i="7"/>
  <c r="BF89" i="7"/>
  <c r="BG89" i="7"/>
  <c r="BH89" i="7"/>
  <c r="BI89" i="7"/>
  <c r="BD90" i="7"/>
  <c r="BE90" i="7"/>
  <c r="BF90" i="7"/>
  <c r="BG90" i="7"/>
  <c r="BH90" i="7"/>
  <c r="BI90" i="7"/>
  <c r="BD91" i="7"/>
  <c r="BE91" i="7"/>
  <c r="BF91" i="7"/>
  <c r="BG91" i="7"/>
  <c r="BH91" i="7"/>
  <c r="BI91" i="7"/>
  <c r="BD92" i="7"/>
  <c r="BE92" i="7"/>
  <c r="BF92" i="7"/>
  <c r="BG92" i="7"/>
  <c r="BH92" i="7"/>
  <c r="BI92" i="7"/>
  <c r="BD93" i="7"/>
  <c r="BE93" i="7"/>
  <c r="BF93" i="7"/>
  <c r="BG93" i="7"/>
  <c r="BH93" i="7"/>
  <c r="BI93" i="7"/>
  <c r="BD94" i="7"/>
  <c r="BE94" i="7"/>
  <c r="BF94" i="7"/>
  <c r="BG94" i="7"/>
  <c r="BH94" i="7"/>
  <c r="BI94" i="7"/>
  <c r="BD95" i="7"/>
  <c r="BE95" i="7"/>
  <c r="BF95" i="7"/>
  <c r="BG95" i="7"/>
  <c r="BH95" i="7"/>
  <c r="BI95" i="7"/>
  <c r="BD96" i="7"/>
  <c r="BE96" i="7"/>
  <c r="BF96" i="7"/>
  <c r="BG96" i="7"/>
  <c r="BH96" i="7"/>
  <c r="BI96" i="7"/>
  <c r="BD97" i="7"/>
  <c r="BE97" i="7"/>
  <c r="BF97" i="7"/>
  <c r="BG97" i="7"/>
  <c r="BH97" i="7"/>
  <c r="BI97" i="7"/>
  <c r="BD98" i="7"/>
  <c r="BE98" i="7"/>
  <c r="BF98" i="7"/>
  <c r="BG98" i="7"/>
  <c r="BH98" i="7"/>
  <c r="BI98" i="7"/>
  <c r="BD99" i="7"/>
  <c r="BE99" i="7"/>
  <c r="BF99" i="7"/>
  <c r="BG99" i="7"/>
  <c r="BH99" i="7"/>
  <c r="BI99" i="7"/>
  <c r="BD100" i="7"/>
  <c r="BE100" i="7"/>
  <c r="BF100" i="7"/>
  <c r="BG100" i="7"/>
  <c r="BH100" i="7"/>
  <c r="BI100" i="7"/>
  <c r="BD101" i="7"/>
  <c r="BE101" i="7"/>
  <c r="BF101" i="7"/>
  <c r="BG101" i="7"/>
  <c r="BH101" i="7"/>
  <c r="BI101" i="7"/>
  <c r="BD102" i="7"/>
  <c r="BE102" i="7"/>
  <c r="BF102" i="7"/>
  <c r="BG102" i="7"/>
  <c r="BH102" i="7"/>
  <c r="BI102" i="7"/>
  <c r="BD103" i="7"/>
  <c r="BE103" i="7"/>
  <c r="BF103" i="7"/>
  <c r="BG103" i="7"/>
  <c r="BH103" i="7"/>
  <c r="BI103" i="7"/>
  <c r="BD104" i="7"/>
  <c r="BE104" i="7"/>
  <c r="BF104" i="7"/>
  <c r="BG104" i="7"/>
  <c r="BH104" i="7"/>
  <c r="BI104" i="7"/>
  <c r="BD105" i="7"/>
  <c r="BE105" i="7"/>
  <c r="BF105" i="7"/>
  <c r="BG105" i="7"/>
  <c r="BH105" i="7"/>
  <c r="BI105" i="7"/>
  <c r="BD106" i="7"/>
  <c r="BE106" i="7"/>
  <c r="BF106" i="7"/>
  <c r="BG106" i="7"/>
  <c r="BH106" i="7"/>
  <c r="BI106" i="7"/>
  <c r="BD107" i="7"/>
  <c r="BE107" i="7"/>
  <c r="BF107" i="7"/>
  <c r="BG107" i="7"/>
  <c r="BH107" i="7"/>
  <c r="BI107" i="7"/>
  <c r="BD108" i="7"/>
  <c r="BE108" i="7"/>
  <c r="BF108" i="7"/>
  <c r="BG108" i="7"/>
  <c r="BH108" i="7"/>
  <c r="BI108" i="7"/>
  <c r="BD109" i="7"/>
  <c r="BE109" i="7"/>
  <c r="BF109" i="7"/>
  <c r="BG109" i="7"/>
  <c r="BH109" i="7"/>
  <c r="BI109" i="7"/>
  <c r="BD110" i="7"/>
  <c r="BE110" i="7"/>
  <c r="BF110" i="7"/>
  <c r="BG110" i="7"/>
  <c r="BH110" i="7"/>
  <c r="BI110" i="7"/>
  <c r="BD111" i="7"/>
  <c r="BE111" i="7"/>
  <c r="BF111" i="7"/>
  <c r="BG111" i="7"/>
  <c r="BH111" i="7"/>
  <c r="BI111" i="7"/>
  <c r="BD112" i="7"/>
  <c r="BE112" i="7"/>
  <c r="BF112" i="7"/>
  <c r="BG112" i="7"/>
  <c r="BH112" i="7"/>
  <c r="BI112" i="7"/>
  <c r="BD113" i="7"/>
  <c r="BE113" i="7"/>
  <c r="BF113" i="7"/>
  <c r="BG113" i="7"/>
  <c r="BH113" i="7"/>
  <c r="BI113" i="7"/>
  <c r="BD114" i="7"/>
  <c r="BE114" i="7"/>
  <c r="BF114" i="7"/>
  <c r="BG114" i="7"/>
  <c r="BH114" i="7"/>
  <c r="BI114" i="7"/>
  <c r="BD115" i="7"/>
  <c r="BE115" i="7"/>
  <c r="BF115" i="7"/>
  <c r="BG115" i="7"/>
  <c r="BH115" i="7"/>
  <c r="BI115" i="7"/>
  <c r="BD116" i="7"/>
  <c r="BE116" i="7"/>
  <c r="BF116" i="7"/>
  <c r="BG116" i="7"/>
  <c r="BH116" i="7"/>
  <c r="BI116" i="7"/>
  <c r="BD117" i="7"/>
  <c r="BE117" i="7"/>
  <c r="BF117" i="7"/>
  <c r="BG117" i="7"/>
  <c r="BH117" i="7"/>
  <c r="BI117" i="7"/>
  <c r="BD118" i="7"/>
  <c r="BE118" i="7"/>
  <c r="BF118" i="7"/>
  <c r="BG118" i="7"/>
  <c r="BH118" i="7"/>
  <c r="BI118" i="7"/>
  <c r="BD119" i="7"/>
  <c r="BE119" i="7"/>
  <c r="BF119" i="7"/>
  <c r="BG119" i="7"/>
  <c r="BH119" i="7"/>
  <c r="BI119" i="7"/>
  <c r="BD120" i="7"/>
  <c r="BE120" i="7"/>
  <c r="BF120" i="7"/>
  <c r="BG120" i="7"/>
  <c r="BH120" i="7"/>
  <c r="BI120" i="7"/>
  <c r="BD121" i="7"/>
  <c r="BE121" i="7"/>
  <c r="BF121" i="7"/>
  <c r="BG121" i="7"/>
  <c r="BH121" i="7"/>
  <c r="BI121" i="7"/>
  <c r="BD122" i="7"/>
  <c r="BE122" i="7"/>
  <c r="BF122" i="7"/>
  <c r="BG122" i="7"/>
  <c r="BH122" i="7"/>
  <c r="BI122" i="7"/>
  <c r="BD123" i="7"/>
  <c r="BE123" i="7"/>
  <c r="BF123" i="7"/>
  <c r="BG123" i="7"/>
  <c r="BH123" i="7"/>
  <c r="BI123" i="7"/>
  <c r="BD124" i="7"/>
  <c r="BE124" i="7"/>
  <c r="BF124" i="7"/>
  <c r="BG124" i="7"/>
  <c r="BH124" i="7"/>
  <c r="BI124" i="7"/>
  <c r="BD125" i="7"/>
  <c r="BE125" i="7"/>
  <c r="BF125" i="7"/>
  <c r="BG125" i="7"/>
  <c r="BH125" i="7"/>
  <c r="BI125" i="7"/>
  <c r="BD126" i="7"/>
  <c r="BE126" i="7"/>
  <c r="BF126" i="7"/>
  <c r="BG126" i="7"/>
  <c r="BH126" i="7"/>
  <c r="BI126" i="7"/>
  <c r="BD127" i="7"/>
  <c r="BE127" i="7"/>
  <c r="BF127" i="7"/>
  <c r="BG127" i="7"/>
  <c r="BH127" i="7"/>
  <c r="BI127" i="7"/>
  <c r="BD128" i="7"/>
  <c r="BE128" i="7"/>
  <c r="BF128" i="7"/>
  <c r="BG128" i="7"/>
  <c r="BH128" i="7"/>
  <c r="BI128" i="7"/>
  <c r="BD129" i="7"/>
  <c r="BE129" i="7"/>
  <c r="BF129" i="7"/>
  <c r="BG129" i="7"/>
  <c r="BH129" i="7"/>
  <c r="BI129" i="7"/>
  <c r="BD130" i="7"/>
  <c r="BE130" i="7"/>
  <c r="BF130" i="7"/>
  <c r="BG130" i="7"/>
  <c r="BH130" i="7"/>
  <c r="BI130" i="7"/>
  <c r="BD131" i="7"/>
  <c r="BE131" i="7"/>
  <c r="BF131" i="7"/>
  <c r="BG131" i="7"/>
  <c r="BH131" i="7"/>
  <c r="BI131" i="7"/>
  <c r="BD132" i="7"/>
  <c r="BE132" i="7"/>
  <c r="BF132" i="7"/>
  <c r="BG132" i="7"/>
  <c r="BH132" i="7"/>
  <c r="BI132" i="7"/>
  <c r="BD133" i="7"/>
  <c r="BE133" i="7"/>
  <c r="BF133" i="7"/>
  <c r="BG133" i="7"/>
  <c r="BH133" i="7"/>
  <c r="BI133" i="7"/>
  <c r="BD134" i="7"/>
  <c r="BE134" i="7"/>
  <c r="BF134" i="7"/>
  <c r="BG134" i="7"/>
  <c r="BH134" i="7"/>
  <c r="BI134" i="7"/>
  <c r="BD135" i="7"/>
  <c r="BE135" i="7"/>
  <c r="BF135" i="7"/>
  <c r="BG135" i="7"/>
  <c r="BH135" i="7"/>
  <c r="BI135" i="7"/>
  <c r="BD136" i="7"/>
  <c r="BE136" i="7"/>
  <c r="BF136" i="7"/>
  <c r="BG136" i="7"/>
  <c r="BH136" i="7"/>
  <c r="BI136" i="7"/>
  <c r="BD137" i="7"/>
  <c r="BE137" i="7"/>
  <c r="BF137" i="7"/>
  <c r="BG137" i="7"/>
  <c r="BH137" i="7"/>
  <c r="BI137" i="7"/>
  <c r="BD138" i="7"/>
  <c r="BE138" i="7"/>
  <c r="BF138" i="7"/>
  <c r="BG138" i="7"/>
  <c r="BH138" i="7"/>
  <c r="BI138" i="7"/>
  <c r="BD139" i="7"/>
  <c r="BE139" i="7"/>
  <c r="BF139" i="7"/>
  <c r="BG139" i="7"/>
  <c r="BH139" i="7"/>
  <c r="BI139" i="7"/>
  <c r="BD140" i="7"/>
  <c r="BE140" i="7"/>
  <c r="BF140" i="7"/>
  <c r="BG140" i="7"/>
  <c r="BH140" i="7"/>
  <c r="BI140" i="7"/>
  <c r="BD141" i="7"/>
  <c r="BE141" i="7"/>
  <c r="BF141" i="7"/>
  <c r="BG141" i="7"/>
  <c r="BH141" i="7"/>
  <c r="BI141" i="7"/>
  <c r="BD142" i="7"/>
  <c r="BE142" i="7"/>
  <c r="BF142" i="7"/>
  <c r="BG142" i="7"/>
  <c r="BH142" i="7"/>
  <c r="BI142" i="7"/>
  <c r="BD143" i="7"/>
  <c r="BE143" i="7"/>
  <c r="BF143" i="7"/>
  <c r="BG143" i="7"/>
  <c r="BH143" i="7"/>
  <c r="BI143" i="7"/>
  <c r="BD144" i="7"/>
  <c r="BE144" i="7"/>
  <c r="BF144" i="7"/>
  <c r="BG144" i="7"/>
  <c r="BH144" i="7"/>
  <c r="BI144" i="7"/>
  <c r="BD145" i="7"/>
  <c r="BE145" i="7"/>
  <c r="BF145" i="7"/>
  <c r="BG145" i="7"/>
  <c r="BH145" i="7"/>
  <c r="BI145" i="7"/>
  <c r="BD146" i="7"/>
  <c r="BE146" i="7"/>
  <c r="BF146" i="7"/>
  <c r="BG146" i="7"/>
  <c r="BH146" i="7"/>
  <c r="BI146" i="7"/>
  <c r="BD147" i="7"/>
  <c r="BE147" i="7"/>
  <c r="BF147" i="7"/>
  <c r="BG147" i="7"/>
  <c r="BH147" i="7"/>
  <c r="BI147" i="7"/>
  <c r="BD148" i="7"/>
  <c r="BE148" i="7"/>
  <c r="BF148" i="7"/>
  <c r="BG148" i="7"/>
  <c r="BH148" i="7"/>
  <c r="BI148" i="7"/>
  <c r="BD149" i="7"/>
  <c r="BE149" i="7"/>
  <c r="BF149" i="7"/>
  <c r="BG149" i="7"/>
  <c r="BH149" i="7"/>
  <c r="BI149" i="7"/>
  <c r="BD150" i="7"/>
  <c r="BE150" i="7"/>
  <c r="BF150" i="7"/>
  <c r="BG150" i="7"/>
  <c r="BH150" i="7"/>
  <c r="BI150" i="7"/>
  <c r="BD151" i="7"/>
  <c r="BE151" i="7"/>
  <c r="BF151" i="7"/>
  <c r="BG151" i="7"/>
  <c r="BH151" i="7"/>
  <c r="BI151" i="7"/>
  <c r="BD152" i="7"/>
  <c r="BE152" i="7"/>
  <c r="BF152" i="7"/>
  <c r="BG152" i="7"/>
  <c r="BH152" i="7"/>
  <c r="BI152" i="7"/>
  <c r="BD153" i="7"/>
  <c r="BE153" i="7"/>
  <c r="BF153" i="7"/>
  <c r="BG153" i="7"/>
  <c r="BH153" i="7"/>
  <c r="BI153" i="7"/>
  <c r="BD154" i="7"/>
  <c r="BE154" i="7"/>
  <c r="BF154" i="7"/>
  <c r="BG154" i="7"/>
  <c r="BH154" i="7"/>
  <c r="BI154" i="7"/>
  <c r="BD155" i="7"/>
  <c r="BE155" i="7"/>
  <c r="BF155" i="7"/>
  <c r="BG155" i="7"/>
  <c r="BH155" i="7"/>
  <c r="BI155" i="7"/>
  <c r="BD156" i="7"/>
  <c r="BE156" i="7"/>
  <c r="BF156" i="7"/>
  <c r="BG156" i="7"/>
  <c r="BH156" i="7"/>
  <c r="BI156" i="7"/>
  <c r="BD157" i="7"/>
  <c r="BE157" i="7"/>
  <c r="BF157" i="7"/>
  <c r="BG157" i="7"/>
  <c r="BH157" i="7"/>
  <c r="BI157" i="7"/>
  <c r="BD158" i="7"/>
  <c r="BE158" i="7"/>
  <c r="BF158" i="7"/>
  <c r="BG158" i="7"/>
  <c r="BH158" i="7"/>
  <c r="BI158" i="7"/>
  <c r="BD159" i="7"/>
  <c r="BE159" i="7"/>
  <c r="BF159" i="7"/>
  <c r="BG159" i="7"/>
  <c r="BH159" i="7"/>
  <c r="BI159" i="7"/>
  <c r="BD160" i="7"/>
  <c r="BE160" i="7"/>
  <c r="BF160" i="7"/>
  <c r="BG160" i="7"/>
  <c r="BH160" i="7"/>
  <c r="BI160" i="7"/>
  <c r="BD161" i="7"/>
  <c r="BE161" i="7"/>
  <c r="BF161" i="7"/>
  <c r="BG161" i="7"/>
  <c r="BH161" i="7"/>
  <c r="BI161" i="7"/>
  <c r="BD162" i="7"/>
  <c r="BE162" i="7"/>
  <c r="BF162" i="7"/>
  <c r="BG162" i="7"/>
  <c r="BH162" i="7"/>
  <c r="BI162" i="7"/>
  <c r="BD163" i="7"/>
  <c r="BE163" i="7"/>
  <c r="BF163" i="7"/>
  <c r="BG163" i="7"/>
  <c r="BH163" i="7"/>
  <c r="BI163" i="7"/>
  <c r="BD164" i="7"/>
  <c r="BE164" i="7"/>
  <c r="BF164" i="7"/>
  <c r="BG164" i="7"/>
  <c r="BH164" i="7"/>
  <c r="BI164" i="7"/>
  <c r="BD165" i="7"/>
  <c r="BE165" i="7"/>
  <c r="BF165" i="7"/>
  <c r="BG165" i="7"/>
  <c r="BH165" i="7"/>
  <c r="BI165" i="7"/>
  <c r="BD166" i="7"/>
  <c r="BE166" i="7"/>
  <c r="BF166" i="7"/>
  <c r="BG166" i="7"/>
  <c r="BH166" i="7"/>
  <c r="BI166" i="7"/>
  <c r="BD167" i="7"/>
  <c r="BE167" i="7"/>
  <c r="BF167" i="7"/>
  <c r="BG167" i="7"/>
  <c r="BH167" i="7"/>
  <c r="BI167" i="7"/>
  <c r="BD168" i="7"/>
  <c r="BE168" i="7"/>
  <c r="BF168" i="7"/>
  <c r="BG168" i="7"/>
  <c r="BH168" i="7"/>
  <c r="BI168" i="7"/>
  <c r="BD169" i="7"/>
  <c r="BE169" i="7"/>
  <c r="BF169" i="7"/>
  <c r="BG169" i="7"/>
  <c r="BH169" i="7"/>
  <c r="BI169" i="7"/>
  <c r="BD170" i="7"/>
  <c r="BE170" i="7"/>
  <c r="BF170" i="7"/>
  <c r="BG170" i="7"/>
  <c r="BH170" i="7"/>
  <c r="BI170" i="7"/>
  <c r="BD171" i="7"/>
  <c r="BE171" i="7"/>
  <c r="BF171" i="7"/>
  <c r="BG171" i="7"/>
  <c r="BH171" i="7"/>
  <c r="BI171" i="7"/>
  <c r="BD172" i="7"/>
  <c r="BE172" i="7"/>
  <c r="BF172" i="7"/>
  <c r="BG172" i="7"/>
  <c r="BH172" i="7"/>
  <c r="BI172" i="7"/>
  <c r="BD173" i="7"/>
  <c r="BE173" i="7"/>
  <c r="BF173" i="7"/>
  <c r="BG173" i="7"/>
  <c r="BH173" i="7"/>
  <c r="BI173" i="7"/>
  <c r="BD174" i="7"/>
  <c r="BE174" i="7"/>
  <c r="BF174" i="7"/>
  <c r="BG174" i="7"/>
  <c r="BH174" i="7"/>
  <c r="BI174" i="7"/>
  <c r="BD175" i="7"/>
  <c r="BE175" i="7"/>
  <c r="BF175" i="7"/>
  <c r="BG175" i="7"/>
  <c r="BH175" i="7"/>
  <c r="BI175" i="7"/>
  <c r="BD176" i="7"/>
  <c r="BE176" i="7"/>
  <c r="BF176" i="7"/>
  <c r="BG176" i="7"/>
  <c r="BH176" i="7"/>
  <c r="BI176" i="7"/>
  <c r="BD177" i="7"/>
  <c r="BE177" i="7"/>
  <c r="BF177" i="7"/>
  <c r="BG177" i="7"/>
  <c r="BH177" i="7"/>
  <c r="BI177" i="7"/>
  <c r="BD178" i="7"/>
  <c r="BE178" i="7"/>
  <c r="BF178" i="7"/>
  <c r="BG178" i="7"/>
  <c r="BH178" i="7"/>
  <c r="BI178" i="7"/>
  <c r="BD179" i="7"/>
  <c r="BE179" i="7"/>
  <c r="BF179" i="7"/>
  <c r="BG179" i="7"/>
  <c r="BH179" i="7"/>
  <c r="BI179" i="7"/>
  <c r="BD180" i="7"/>
  <c r="BE180" i="7"/>
  <c r="BF180" i="7"/>
  <c r="BG180" i="7"/>
  <c r="BH180" i="7"/>
  <c r="BI180" i="7"/>
  <c r="BD181" i="7"/>
  <c r="BE181" i="7"/>
  <c r="BF181" i="7"/>
  <c r="BG181" i="7"/>
  <c r="BH181" i="7"/>
  <c r="BI181" i="7"/>
  <c r="BD182" i="7"/>
  <c r="BE182" i="7"/>
  <c r="BF182" i="7"/>
  <c r="BG182" i="7"/>
  <c r="BH182" i="7"/>
  <c r="BI182" i="7"/>
  <c r="BD183" i="7"/>
  <c r="BE183" i="7"/>
  <c r="BF183" i="7"/>
  <c r="BG183" i="7"/>
  <c r="BH183" i="7"/>
  <c r="BI183" i="7"/>
  <c r="BD184" i="7"/>
  <c r="BE184" i="7"/>
  <c r="BF184" i="7"/>
  <c r="BG184" i="7"/>
  <c r="BH184" i="7"/>
  <c r="BI184" i="7"/>
  <c r="BD185" i="7"/>
  <c r="BE185" i="7"/>
  <c r="BF185" i="7"/>
  <c r="BG185" i="7"/>
  <c r="BH185" i="7"/>
  <c r="BI185" i="7"/>
  <c r="BD186" i="7"/>
  <c r="BE186" i="7"/>
  <c r="BF186" i="7"/>
  <c r="BG186" i="7"/>
  <c r="BH186" i="7"/>
  <c r="BI186" i="7"/>
  <c r="BD187" i="7"/>
  <c r="BE187" i="7"/>
  <c r="BF187" i="7"/>
  <c r="BG187" i="7"/>
  <c r="BH187" i="7"/>
  <c r="BI187" i="7"/>
  <c r="BD188" i="7"/>
  <c r="BE188" i="7"/>
  <c r="BF188" i="7"/>
  <c r="BG188" i="7"/>
  <c r="BH188" i="7"/>
  <c r="BI188" i="7"/>
  <c r="BD189" i="7"/>
  <c r="BE189" i="7"/>
  <c r="BF189" i="7"/>
  <c r="BG189" i="7"/>
  <c r="BH189" i="7"/>
  <c r="BI189" i="7"/>
  <c r="BD190" i="7"/>
  <c r="BE190" i="7"/>
  <c r="BF190" i="7"/>
  <c r="BG190" i="7"/>
  <c r="BH190" i="7"/>
  <c r="BI190" i="7"/>
  <c r="BD191" i="7"/>
  <c r="BE191" i="7"/>
  <c r="BF191" i="7"/>
  <c r="BG191" i="7"/>
  <c r="BH191" i="7"/>
  <c r="BI191" i="7"/>
  <c r="BD192" i="7"/>
  <c r="BE192" i="7"/>
  <c r="BF192" i="7"/>
  <c r="BG192" i="7"/>
  <c r="BH192" i="7"/>
  <c r="BI192" i="7"/>
  <c r="BD193" i="7"/>
  <c r="BE193" i="7"/>
  <c r="BF193" i="7"/>
  <c r="BG193" i="7"/>
  <c r="BH193" i="7"/>
  <c r="BI193" i="7"/>
  <c r="BD194" i="7"/>
  <c r="BE194" i="7"/>
  <c r="BF194" i="7"/>
  <c r="BG194" i="7"/>
  <c r="BH194" i="7"/>
  <c r="BI194" i="7"/>
  <c r="BD195" i="7"/>
  <c r="BE195" i="7"/>
  <c r="BF195" i="7"/>
  <c r="BG195" i="7"/>
  <c r="BH195" i="7"/>
  <c r="BI195" i="7"/>
  <c r="BD196" i="7"/>
  <c r="BE196" i="7"/>
  <c r="BF196" i="7"/>
  <c r="BG196" i="7"/>
  <c r="BH196" i="7"/>
  <c r="BI196" i="7"/>
  <c r="BD197" i="7"/>
  <c r="BE197" i="7"/>
  <c r="BF197" i="7"/>
  <c r="BG197" i="7"/>
  <c r="BH197" i="7"/>
  <c r="BI197" i="7"/>
  <c r="BD198" i="7"/>
  <c r="BE198" i="7"/>
  <c r="BF198" i="7"/>
  <c r="BG198" i="7"/>
  <c r="BH198" i="7"/>
  <c r="BI198" i="7"/>
  <c r="BD199" i="7"/>
  <c r="BE199" i="7"/>
  <c r="BF199" i="7"/>
  <c r="BG199" i="7"/>
  <c r="BH199" i="7"/>
  <c r="BI199" i="7"/>
  <c r="BD200" i="7"/>
  <c r="BE200" i="7"/>
  <c r="BF200" i="7"/>
  <c r="BG200" i="7"/>
  <c r="BH200" i="7"/>
  <c r="BI200" i="7"/>
  <c r="BD201" i="7"/>
  <c r="BE201" i="7"/>
  <c r="BF201" i="7"/>
  <c r="BG201" i="7"/>
  <c r="BH201" i="7"/>
  <c r="BI201" i="7"/>
  <c r="BD202" i="7"/>
  <c r="BE202" i="7"/>
  <c r="BF202" i="7"/>
  <c r="BG202" i="7"/>
  <c r="BH202" i="7"/>
  <c r="BI202" i="7"/>
  <c r="BD203" i="7"/>
  <c r="BE203" i="7"/>
  <c r="BF203" i="7"/>
  <c r="BG203" i="7"/>
  <c r="BH203" i="7"/>
  <c r="BI203" i="7"/>
  <c r="BD204" i="7"/>
  <c r="BE204" i="7"/>
  <c r="BF204" i="7"/>
  <c r="BG204" i="7"/>
  <c r="BH204" i="7"/>
  <c r="BI204" i="7"/>
  <c r="BD205" i="7"/>
  <c r="BE205" i="7"/>
  <c r="BF205" i="7"/>
  <c r="BG205" i="7"/>
  <c r="BH205" i="7"/>
  <c r="BI205" i="7"/>
  <c r="BD206" i="7"/>
  <c r="BE206" i="7"/>
  <c r="BF206" i="7"/>
  <c r="BG206" i="7"/>
  <c r="BH206" i="7"/>
  <c r="BI206" i="7"/>
  <c r="BD207" i="7"/>
  <c r="BE207" i="7"/>
  <c r="BF207" i="7"/>
  <c r="BG207" i="7"/>
  <c r="BH207" i="7"/>
  <c r="BI207" i="7"/>
  <c r="BD208" i="7"/>
  <c r="BE208" i="7"/>
  <c r="BF208" i="7"/>
  <c r="BG208" i="7"/>
  <c r="BH208" i="7"/>
  <c r="BI208" i="7"/>
  <c r="BD209" i="7"/>
  <c r="BE209" i="7"/>
  <c r="BF209" i="7"/>
  <c r="BG209" i="7"/>
  <c r="BH209" i="7"/>
  <c r="BI209" i="7"/>
  <c r="BD210" i="7"/>
  <c r="BE210" i="7"/>
  <c r="BF210" i="7"/>
  <c r="BG210" i="7"/>
  <c r="BH210" i="7"/>
  <c r="BI210" i="7"/>
  <c r="BD211" i="7"/>
  <c r="BE211" i="7"/>
  <c r="BF211" i="7"/>
  <c r="BG211" i="7"/>
  <c r="BH211" i="7"/>
  <c r="BI211" i="7"/>
  <c r="BD212" i="7"/>
  <c r="BE212" i="7"/>
  <c r="BF212" i="7"/>
  <c r="BG212" i="7"/>
  <c r="BH212" i="7"/>
  <c r="BI212" i="7"/>
  <c r="BD213" i="7"/>
  <c r="BE213" i="7"/>
  <c r="BF213" i="7"/>
  <c r="BG213" i="7"/>
  <c r="BH213" i="7"/>
  <c r="BI213" i="7"/>
  <c r="BD214" i="7"/>
  <c r="BE214" i="7"/>
  <c r="BF214" i="7"/>
  <c r="BG214" i="7"/>
  <c r="BH214" i="7"/>
  <c r="BI214" i="7"/>
  <c r="BD215" i="7"/>
  <c r="BE215" i="7"/>
  <c r="BF215" i="7"/>
  <c r="BG215" i="7"/>
  <c r="BH215" i="7"/>
  <c r="BI215" i="7"/>
  <c r="BD216" i="7"/>
  <c r="BE216" i="7"/>
  <c r="BF216" i="7"/>
  <c r="BG216" i="7"/>
  <c r="BH216" i="7"/>
  <c r="BI216" i="7"/>
  <c r="BD217" i="7"/>
  <c r="BE217" i="7"/>
  <c r="BF217" i="7"/>
  <c r="BG217" i="7"/>
  <c r="BH217" i="7"/>
  <c r="BI217" i="7"/>
  <c r="BD218" i="7"/>
  <c r="BE218" i="7"/>
  <c r="BF218" i="7"/>
  <c r="BG218" i="7"/>
  <c r="BH218" i="7"/>
  <c r="BI218" i="7"/>
  <c r="BD219" i="7"/>
  <c r="BE219" i="7"/>
  <c r="BF219" i="7"/>
  <c r="BG219" i="7"/>
  <c r="BH219" i="7"/>
  <c r="BI219" i="7"/>
  <c r="BD220" i="7"/>
  <c r="BE220" i="7"/>
  <c r="BF220" i="7"/>
  <c r="BG220" i="7"/>
  <c r="BH220" i="7"/>
  <c r="BI220" i="7"/>
  <c r="BD221" i="7"/>
  <c r="BE221" i="7"/>
  <c r="BF221" i="7"/>
  <c r="BG221" i="7"/>
  <c r="BH221" i="7"/>
  <c r="BI221" i="7"/>
  <c r="BD222" i="7"/>
  <c r="BE222" i="7"/>
  <c r="BF222" i="7"/>
  <c r="BG222" i="7"/>
  <c r="BH222" i="7"/>
  <c r="BI222" i="7"/>
  <c r="BD223" i="7"/>
  <c r="BE223" i="7"/>
  <c r="BF223" i="7"/>
  <c r="BG223" i="7"/>
  <c r="BH223" i="7"/>
  <c r="BI223" i="7"/>
  <c r="BD224" i="7"/>
  <c r="BE224" i="7"/>
  <c r="BF224" i="7"/>
  <c r="BG224" i="7"/>
  <c r="BH224" i="7"/>
  <c r="BI224" i="7"/>
  <c r="BD225" i="7"/>
  <c r="BE225" i="7"/>
  <c r="BF225" i="7"/>
  <c r="BG225" i="7"/>
  <c r="BH225" i="7"/>
  <c r="BI225" i="7"/>
  <c r="BD226" i="7"/>
  <c r="BE226" i="7"/>
  <c r="BF226" i="7"/>
  <c r="BG226" i="7"/>
  <c r="BH226" i="7"/>
  <c r="BI226" i="7"/>
  <c r="BD227" i="7"/>
  <c r="BE227" i="7"/>
  <c r="BF227" i="7"/>
  <c r="BG227" i="7"/>
  <c r="BH227" i="7"/>
  <c r="BI227" i="7"/>
  <c r="BD228" i="7"/>
  <c r="BE228" i="7"/>
  <c r="BF228" i="7"/>
  <c r="BG228" i="7"/>
  <c r="BH228" i="7"/>
  <c r="BI228" i="7"/>
  <c r="BD229" i="7"/>
  <c r="BE229" i="7"/>
  <c r="BF229" i="7"/>
  <c r="BG229" i="7"/>
  <c r="BH229" i="7"/>
  <c r="BI229" i="7"/>
  <c r="BD230" i="7"/>
  <c r="BE230" i="7"/>
  <c r="BF230" i="7"/>
  <c r="BG230" i="7"/>
  <c r="BH230" i="7"/>
  <c r="BI230" i="7"/>
  <c r="BD231" i="7"/>
  <c r="BE231" i="7"/>
  <c r="BF231" i="7"/>
  <c r="BG231" i="7"/>
  <c r="BH231" i="7"/>
  <c r="BI231" i="7"/>
  <c r="BD232" i="7"/>
  <c r="BE232" i="7"/>
  <c r="BF232" i="7"/>
  <c r="BG232" i="7"/>
  <c r="BH232" i="7"/>
  <c r="BI232" i="7"/>
  <c r="BD233" i="7"/>
  <c r="BE233" i="7"/>
  <c r="BF233" i="7"/>
  <c r="BG233" i="7"/>
  <c r="BH233" i="7"/>
  <c r="BI233" i="7"/>
  <c r="BD234" i="7"/>
  <c r="BE234" i="7"/>
  <c r="BF234" i="7"/>
  <c r="BG234" i="7"/>
  <c r="BH234" i="7"/>
  <c r="BI234" i="7"/>
  <c r="BD235" i="7"/>
  <c r="BE235" i="7"/>
  <c r="BF235" i="7"/>
  <c r="BG235" i="7"/>
  <c r="BH235" i="7"/>
  <c r="BI235" i="7"/>
  <c r="BD236" i="7"/>
  <c r="BE236" i="7"/>
  <c r="BF236" i="7"/>
  <c r="BG236" i="7"/>
  <c r="BH236" i="7"/>
  <c r="BI236" i="7"/>
  <c r="BD237" i="7"/>
  <c r="BE237" i="7"/>
  <c r="BF237" i="7"/>
  <c r="BG237" i="7"/>
  <c r="BH237" i="7"/>
  <c r="BI237" i="7"/>
  <c r="BD238" i="7"/>
  <c r="BE238" i="7"/>
  <c r="BF238" i="7"/>
  <c r="BG238" i="7"/>
  <c r="BH238" i="7"/>
  <c r="BI238" i="7"/>
  <c r="BD239" i="7"/>
  <c r="BE239" i="7"/>
  <c r="BF239" i="7"/>
  <c r="BG239" i="7"/>
  <c r="BH239" i="7"/>
  <c r="BI239" i="7"/>
  <c r="BD240" i="7"/>
  <c r="BE240" i="7"/>
  <c r="BF240" i="7"/>
  <c r="BG240" i="7"/>
  <c r="BH240" i="7"/>
  <c r="BI240" i="7"/>
  <c r="BD241" i="7"/>
  <c r="BE241" i="7"/>
  <c r="BF241" i="7"/>
  <c r="BG241" i="7"/>
  <c r="BH241" i="7"/>
  <c r="BI241" i="7"/>
  <c r="BD242" i="7"/>
  <c r="BE242" i="7"/>
  <c r="BF242" i="7"/>
  <c r="BG242" i="7"/>
  <c r="BH242" i="7"/>
  <c r="BI242" i="7"/>
  <c r="BD243" i="7"/>
  <c r="BE243" i="7"/>
  <c r="BF243" i="7"/>
  <c r="BG243" i="7"/>
  <c r="BH243" i="7"/>
  <c r="BI243" i="7"/>
  <c r="BD244" i="7"/>
  <c r="BE244" i="7"/>
  <c r="BF244" i="7"/>
  <c r="BG244" i="7"/>
  <c r="BH244" i="7"/>
  <c r="BI244" i="7"/>
  <c r="BD245" i="7"/>
  <c r="BE245" i="7"/>
  <c r="BF245" i="7"/>
  <c r="BG245" i="7"/>
  <c r="BH245" i="7"/>
  <c r="BI245" i="7"/>
  <c r="BD246" i="7"/>
  <c r="BE246" i="7"/>
  <c r="BF246" i="7"/>
  <c r="BG246" i="7"/>
  <c r="BH246" i="7"/>
  <c r="BI246" i="7"/>
  <c r="BD247" i="7"/>
  <c r="BE247" i="7"/>
  <c r="BF247" i="7"/>
  <c r="BG247" i="7"/>
  <c r="BH247" i="7"/>
  <c r="BI247" i="7"/>
  <c r="BD248" i="7"/>
  <c r="BE248" i="7"/>
  <c r="BF248" i="7"/>
  <c r="BG248" i="7"/>
  <c r="BH248" i="7"/>
  <c r="BI248" i="7"/>
  <c r="BD249" i="7"/>
  <c r="BE249" i="7"/>
  <c r="BF249" i="7"/>
  <c r="BG249" i="7"/>
  <c r="BH249" i="7"/>
  <c r="BI249" i="7"/>
  <c r="BD250" i="7"/>
  <c r="BE250" i="7"/>
  <c r="BF250" i="7"/>
  <c r="BG250" i="7"/>
  <c r="BH250" i="7"/>
  <c r="BI250" i="7"/>
  <c r="BD251" i="7"/>
  <c r="BE251" i="7"/>
  <c r="BF251" i="7"/>
  <c r="BG251" i="7"/>
  <c r="BH251" i="7"/>
  <c r="BI251" i="7"/>
  <c r="BD252" i="7"/>
  <c r="BE252" i="7"/>
  <c r="BF252" i="7"/>
  <c r="BG252" i="7"/>
  <c r="BH252" i="7"/>
  <c r="BI252" i="7"/>
  <c r="BD253" i="7"/>
  <c r="BE253" i="7"/>
  <c r="BF253" i="7"/>
  <c r="BG253" i="7"/>
  <c r="BH253" i="7"/>
  <c r="BI253" i="7"/>
  <c r="BD254" i="7"/>
  <c r="BE254" i="7"/>
  <c r="BF254" i="7"/>
  <c r="BG254" i="7"/>
  <c r="BH254" i="7"/>
  <c r="BI254" i="7"/>
  <c r="BD255" i="7"/>
  <c r="BE255" i="7"/>
  <c r="BF255" i="7"/>
  <c r="BG255" i="7"/>
  <c r="BH255" i="7"/>
  <c r="BI255" i="7"/>
  <c r="BD256" i="7"/>
  <c r="BE256" i="7"/>
  <c r="BF256" i="7"/>
  <c r="BG256" i="7"/>
  <c r="BH256" i="7"/>
  <c r="BI256" i="7"/>
  <c r="BD257" i="7"/>
  <c r="BE257" i="7"/>
  <c r="BF257" i="7"/>
  <c r="BG257" i="7"/>
  <c r="BH257" i="7"/>
  <c r="BI257" i="7"/>
  <c r="BD258" i="7"/>
  <c r="BE258" i="7"/>
  <c r="BF258" i="7"/>
  <c r="BG258" i="7"/>
  <c r="BH258" i="7"/>
  <c r="BI258" i="7"/>
  <c r="BD259" i="7"/>
  <c r="BE259" i="7"/>
  <c r="BF259" i="7"/>
  <c r="BG259" i="7"/>
  <c r="BH259" i="7"/>
  <c r="BI259" i="7"/>
  <c r="BD260" i="7"/>
  <c r="BE260" i="7"/>
  <c r="BF260" i="7"/>
  <c r="BG260" i="7"/>
  <c r="BH260" i="7"/>
  <c r="BI260" i="7"/>
  <c r="BD261" i="7"/>
  <c r="BE261" i="7"/>
  <c r="BF261" i="7"/>
  <c r="BG261" i="7"/>
  <c r="BH261" i="7"/>
  <c r="BI261" i="7"/>
  <c r="BD262" i="7"/>
  <c r="BE262" i="7"/>
  <c r="BF262" i="7"/>
  <c r="BG262" i="7"/>
  <c r="BH262" i="7"/>
  <c r="BI262" i="7"/>
  <c r="BD263" i="7"/>
  <c r="BE263" i="7"/>
  <c r="BF263" i="7"/>
  <c r="BG263" i="7"/>
  <c r="BH263" i="7"/>
  <c r="BI263" i="7"/>
  <c r="BD264" i="7"/>
  <c r="BE264" i="7"/>
  <c r="BF264" i="7"/>
  <c r="BG264" i="7"/>
  <c r="BH264" i="7"/>
  <c r="BI264" i="7"/>
  <c r="BD265" i="7"/>
  <c r="BE265" i="7"/>
  <c r="BF265" i="7"/>
  <c r="BG265" i="7"/>
  <c r="BH265" i="7"/>
  <c r="BI265" i="7"/>
  <c r="BD266" i="7"/>
  <c r="BE266" i="7"/>
  <c r="BF266" i="7"/>
  <c r="BG266" i="7"/>
  <c r="BH266" i="7"/>
  <c r="BI266" i="7"/>
  <c r="BD267" i="7"/>
  <c r="BE267" i="7"/>
  <c r="BF267" i="7"/>
  <c r="BG267" i="7"/>
  <c r="BH267" i="7"/>
  <c r="BI267" i="7"/>
  <c r="BD268" i="7"/>
  <c r="BE268" i="7"/>
  <c r="BF268" i="7"/>
  <c r="BG268" i="7"/>
  <c r="BH268" i="7"/>
  <c r="BI268" i="7"/>
  <c r="BD269" i="7"/>
  <c r="BE269" i="7"/>
  <c r="BF269" i="7"/>
  <c r="BG269" i="7"/>
  <c r="BH269" i="7"/>
  <c r="BI269" i="7"/>
  <c r="BD270" i="7"/>
  <c r="BE270" i="7"/>
  <c r="BF270" i="7"/>
  <c r="BG270" i="7"/>
  <c r="BH270" i="7"/>
  <c r="BI270" i="7"/>
  <c r="BD271" i="7"/>
  <c r="BE271" i="7"/>
  <c r="BF271" i="7"/>
  <c r="BG271" i="7"/>
  <c r="BH271" i="7"/>
  <c r="BI271" i="7"/>
  <c r="BD272" i="7"/>
  <c r="BE272" i="7"/>
  <c r="BF272" i="7"/>
  <c r="BG272" i="7"/>
  <c r="BH272" i="7"/>
  <c r="BI272" i="7"/>
  <c r="BD273" i="7"/>
  <c r="BE273" i="7"/>
  <c r="BF273" i="7"/>
  <c r="BG273" i="7"/>
  <c r="BH273" i="7"/>
  <c r="BI273" i="7"/>
  <c r="BD274" i="7"/>
  <c r="BE274" i="7"/>
  <c r="BF274" i="7"/>
  <c r="BG274" i="7"/>
  <c r="BH274" i="7"/>
  <c r="BI274" i="7"/>
  <c r="BD275" i="7"/>
  <c r="BE275" i="7"/>
  <c r="BF275" i="7"/>
  <c r="BG275" i="7"/>
  <c r="BH275" i="7"/>
  <c r="BI275" i="7"/>
  <c r="BD276" i="7"/>
  <c r="BE276" i="7"/>
  <c r="BF276" i="7"/>
  <c r="BG276" i="7"/>
  <c r="BH276" i="7"/>
  <c r="BI276" i="7"/>
  <c r="BD277" i="7"/>
  <c r="BE277" i="7"/>
  <c r="BF277" i="7"/>
  <c r="BG277" i="7"/>
  <c r="BH277" i="7"/>
  <c r="BI277" i="7"/>
  <c r="BD278" i="7"/>
  <c r="BE278" i="7"/>
  <c r="BF278" i="7"/>
  <c r="BG278" i="7"/>
  <c r="BH278" i="7"/>
  <c r="BI278" i="7"/>
  <c r="BD279" i="7"/>
  <c r="BE279" i="7"/>
  <c r="BF279" i="7"/>
  <c r="BG279" i="7"/>
  <c r="BH279" i="7"/>
  <c r="BI279" i="7"/>
  <c r="BD280" i="7"/>
  <c r="BE280" i="7"/>
  <c r="BF280" i="7"/>
  <c r="BG280" i="7"/>
  <c r="BH280" i="7"/>
  <c r="BI280" i="7"/>
  <c r="BD281" i="7"/>
  <c r="BE281" i="7"/>
  <c r="BF281" i="7"/>
  <c r="BG281" i="7"/>
  <c r="BH281" i="7"/>
  <c r="BI281" i="7"/>
  <c r="BD282" i="7"/>
  <c r="BE282" i="7"/>
  <c r="BF282" i="7"/>
  <c r="BG282" i="7"/>
  <c r="BH282" i="7"/>
  <c r="BI282" i="7"/>
  <c r="BD283" i="7"/>
  <c r="BE283" i="7"/>
  <c r="BF283" i="7"/>
  <c r="BG283" i="7"/>
  <c r="BH283" i="7"/>
  <c r="BI283" i="7"/>
  <c r="BD284" i="7"/>
  <c r="BE284" i="7"/>
  <c r="BF284" i="7"/>
  <c r="BG284" i="7"/>
  <c r="BH284" i="7"/>
  <c r="BI284" i="7"/>
  <c r="BD285" i="7"/>
  <c r="BE285" i="7"/>
  <c r="BF285" i="7"/>
  <c r="BG285" i="7"/>
  <c r="BH285" i="7"/>
  <c r="BI285" i="7"/>
  <c r="BD286" i="7"/>
  <c r="BE286" i="7"/>
  <c r="BF286" i="7"/>
  <c r="BG286" i="7"/>
  <c r="BH286" i="7"/>
  <c r="BI286" i="7"/>
  <c r="BD287" i="7"/>
  <c r="BE287" i="7"/>
  <c r="BF287" i="7"/>
  <c r="BG287" i="7"/>
  <c r="BH287" i="7"/>
  <c r="BI287" i="7"/>
  <c r="BD288" i="7"/>
  <c r="BE288" i="7"/>
  <c r="BF288" i="7"/>
  <c r="BG288" i="7"/>
  <c r="BH288" i="7"/>
  <c r="BI288" i="7"/>
  <c r="BD289" i="7"/>
  <c r="BE289" i="7"/>
  <c r="BF289" i="7"/>
  <c r="BG289" i="7"/>
  <c r="BH289" i="7"/>
  <c r="BI289" i="7"/>
  <c r="BD290" i="7"/>
  <c r="BE290" i="7"/>
  <c r="BF290" i="7"/>
  <c r="BG290" i="7"/>
  <c r="BH290" i="7"/>
  <c r="BI290" i="7"/>
  <c r="BD291" i="7"/>
  <c r="BE291" i="7"/>
  <c r="BF291" i="7"/>
  <c r="BG291" i="7"/>
  <c r="BH291" i="7"/>
  <c r="BI291" i="7"/>
  <c r="BD292" i="7"/>
  <c r="BE292" i="7"/>
  <c r="BF292" i="7"/>
  <c r="BG292" i="7"/>
  <c r="BH292" i="7"/>
  <c r="BI292" i="7"/>
  <c r="BD293" i="7"/>
  <c r="BE293" i="7"/>
  <c r="BF293" i="7"/>
  <c r="BG293" i="7"/>
  <c r="BH293" i="7"/>
  <c r="BI293" i="7"/>
  <c r="BD294" i="7"/>
  <c r="BE294" i="7"/>
  <c r="BF294" i="7"/>
  <c r="BG294" i="7"/>
  <c r="BH294" i="7"/>
  <c r="BI294" i="7"/>
  <c r="BD295" i="7"/>
  <c r="BE295" i="7"/>
  <c r="BF295" i="7"/>
  <c r="BG295" i="7"/>
  <c r="BH295" i="7"/>
  <c r="BI295" i="7"/>
  <c r="BD296" i="7"/>
  <c r="BE296" i="7"/>
  <c r="BF296" i="7"/>
  <c r="BG296" i="7"/>
  <c r="BH296" i="7"/>
  <c r="BI296" i="7"/>
  <c r="BD297" i="7"/>
  <c r="BE297" i="7"/>
  <c r="BF297" i="7"/>
  <c r="BG297" i="7"/>
  <c r="BH297" i="7"/>
  <c r="BI297" i="7"/>
  <c r="BD298" i="7"/>
  <c r="BE298" i="7"/>
  <c r="BF298" i="7"/>
  <c r="BG298" i="7"/>
  <c r="BH298" i="7"/>
  <c r="BI298" i="7"/>
  <c r="BD299" i="7"/>
  <c r="BE299" i="7"/>
  <c r="BF299" i="7"/>
  <c r="BG299" i="7"/>
  <c r="BH299" i="7"/>
  <c r="BI299" i="7"/>
  <c r="BD300" i="7"/>
  <c r="BE300" i="7"/>
  <c r="BF300" i="7"/>
  <c r="BG300" i="7"/>
  <c r="BH300" i="7"/>
  <c r="BI300" i="7"/>
  <c r="BD301" i="7"/>
  <c r="BE301" i="7"/>
  <c r="BF301" i="7"/>
  <c r="BG301" i="7"/>
  <c r="BH301" i="7"/>
  <c r="BI301" i="7"/>
  <c r="BD302" i="7"/>
  <c r="BE302" i="7"/>
  <c r="BF302" i="7"/>
  <c r="BG302" i="7"/>
  <c r="BH302" i="7"/>
  <c r="BI302" i="7"/>
  <c r="BD303" i="7"/>
  <c r="BE303" i="7"/>
  <c r="BF303" i="7"/>
  <c r="BG303" i="7"/>
  <c r="BH303" i="7"/>
  <c r="BI303" i="7"/>
  <c r="BD304" i="7"/>
  <c r="BE304" i="7"/>
  <c r="BF304" i="7"/>
  <c r="BG304" i="7"/>
  <c r="BH304" i="7"/>
  <c r="BI304" i="7"/>
  <c r="BD305" i="7"/>
  <c r="BE305" i="7"/>
  <c r="BF305" i="7"/>
  <c r="BG305" i="7"/>
  <c r="BH305" i="7"/>
  <c r="BI305" i="7"/>
  <c r="BD306" i="7"/>
  <c r="BE306" i="7"/>
  <c r="BF306" i="7"/>
  <c r="BG306" i="7"/>
  <c r="BH306" i="7"/>
  <c r="BI306" i="7"/>
  <c r="BD307" i="7"/>
  <c r="BE307" i="7"/>
  <c r="BF307" i="7"/>
  <c r="BG307" i="7"/>
  <c r="BH307" i="7"/>
  <c r="BI307" i="7"/>
  <c r="BD308" i="7"/>
  <c r="BE308" i="7"/>
  <c r="BF308" i="7"/>
  <c r="BG308" i="7"/>
  <c r="BH308" i="7"/>
  <c r="BI308" i="7"/>
  <c r="BD309" i="7"/>
  <c r="BE309" i="7"/>
  <c r="BF309" i="7"/>
  <c r="BG309" i="7"/>
  <c r="BH309" i="7"/>
  <c r="BI309" i="7"/>
  <c r="BD310" i="7"/>
  <c r="BE310" i="7"/>
  <c r="BF310" i="7"/>
  <c r="BG310" i="7"/>
  <c r="BH310" i="7"/>
  <c r="BI310" i="7"/>
  <c r="BD311" i="7"/>
  <c r="BE311" i="7"/>
  <c r="BF311" i="7"/>
  <c r="BG311" i="7"/>
  <c r="BH311" i="7"/>
  <c r="BI311" i="7"/>
  <c r="BD312" i="7"/>
  <c r="BE312" i="7"/>
  <c r="BF312" i="7"/>
  <c r="BG312" i="7"/>
  <c r="BH312" i="7"/>
  <c r="BI312" i="7"/>
  <c r="BD313" i="7"/>
  <c r="BE313" i="7"/>
  <c r="BF313" i="7"/>
  <c r="BG313" i="7"/>
  <c r="BH313" i="7"/>
  <c r="BI313" i="7"/>
  <c r="BD314" i="7"/>
  <c r="BE314" i="7"/>
  <c r="BF314" i="7"/>
  <c r="BG314" i="7"/>
  <c r="BH314" i="7"/>
  <c r="BI314" i="7"/>
  <c r="BD315" i="7"/>
  <c r="BE315" i="7"/>
  <c r="BF315" i="7"/>
  <c r="BG315" i="7"/>
  <c r="BH315" i="7"/>
  <c r="BI315" i="7"/>
  <c r="BD316" i="7"/>
  <c r="BE316" i="7"/>
  <c r="BF316" i="7"/>
  <c r="BG316" i="7"/>
  <c r="BH316" i="7"/>
  <c r="BI316" i="7"/>
  <c r="BD317" i="7"/>
  <c r="BE317" i="7"/>
  <c r="BF317" i="7"/>
  <c r="BG317" i="7"/>
  <c r="BH317" i="7"/>
  <c r="BI317" i="7"/>
  <c r="BD318" i="7"/>
  <c r="BE318" i="7"/>
  <c r="BF318" i="7"/>
  <c r="BG318" i="7"/>
  <c r="BH318" i="7"/>
  <c r="BI318" i="7"/>
  <c r="BE2" i="7"/>
  <c r="BF2" i="7"/>
  <c r="BG2" i="7"/>
  <c r="BH2" i="7"/>
  <c r="BI2" i="7"/>
  <c r="BD2" i="7"/>
  <c r="AW3" i="7"/>
  <c r="AX3" i="7"/>
  <c r="AY3" i="7"/>
  <c r="AZ3" i="7"/>
  <c r="BA3" i="7"/>
  <c r="BB3" i="7"/>
  <c r="AW4" i="7"/>
  <c r="AX4" i="7"/>
  <c r="AY4" i="7"/>
  <c r="AZ4" i="7"/>
  <c r="BA4" i="7"/>
  <c r="BB4" i="7"/>
  <c r="AW5" i="7"/>
  <c r="AX5" i="7"/>
  <c r="AY5" i="7"/>
  <c r="AZ5" i="7"/>
  <c r="BA5" i="7"/>
  <c r="BB5" i="7"/>
  <c r="AW6" i="7"/>
  <c r="AX6" i="7"/>
  <c r="AY6" i="7"/>
  <c r="AZ6" i="7"/>
  <c r="BA6" i="7"/>
  <c r="BB6" i="7"/>
  <c r="AW7" i="7"/>
  <c r="AX7" i="7"/>
  <c r="AY7" i="7"/>
  <c r="AZ7" i="7"/>
  <c r="BA7" i="7"/>
  <c r="BB7" i="7"/>
  <c r="AW8" i="7"/>
  <c r="AX8" i="7"/>
  <c r="AY8" i="7"/>
  <c r="AZ8" i="7"/>
  <c r="BA8" i="7"/>
  <c r="BB8" i="7"/>
  <c r="AW9" i="7"/>
  <c r="AX9" i="7"/>
  <c r="AY9" i="7"/>
  <c r="AZ9" i="7"/>
  <c r="BA9" i="7"/>
  <c r="BB9" i="7"/>
  <c r="AW10" i="7"/>
  <c r="AX10" i="7"/>
  <c r="AY10" i="7"/>
  <c r="AZ10" i="7"/>
  <c r="BA10" i="7"/>
  <c r="BB10" i="7"/>
  <c r="AW11" i="7"/>
  <c r="AX11" i="7"/>
  <c r="AY11" i="7"/>
  <c r="AZ11" i="7"/>
  <c r="BA11" i="7"/>
  <c r="BB11" i="7"/>
  <c r="AW12" i="7"/>
  <c r="AX12" i="7"/>
  <c r="AY12" i="7"/>
  <c r="AZ12" i="7"/>
  <c r="BA12" i="7"/>
  <c r="BB12" i="7"/>
  <c r="AW13" i="7"/>
  <c r="AX13" i="7"/>
  <c r="AY13" i="7"/>
  <c r="AZ13" i="7"/>
  <c r="BA13" i="7"/>
  <c r="BB13" i="7"/>
  <c r="AW14" i="7"/>
  <c r="AX14" i="7"/>
  <c r="AY14" i="7"/>
  <c r="AZ14" i="7"/>
  <c r="BA14" i="7"/>
  <c r="BB14" i="7"/>
  <c r="AW15" i="7"/>
  <c r="AX15" i="7"/>
  <c r="AY15" i="7"/>
  <c r="AZ15" i="7"/>
  <c r="BA15" i="7"/>
  <c r="BB15" i="7"/>
  <c r="AW16" i="7"/>
  <c r="AX16" i="7"/>
  <c r="AY16" i="7"/>
  <c r="AZ16" i="7"/>
  <c r="BA16" i="7"/>
  <c r="BB16" i="7"/>
  <c r="AW17" i="7"/>
  <c r="AX17" i="7"/>
  <c r="AY17" i="7"/>
  <c r="AZ17" i="7"/>
  <c r="BA17" i="7"/>
  <c r="BB17" i="7"/>
  <c r="AW18" i="7"/>
  <c r="AX18" i="7"/>
  <c r="AY18" i="7"/>
  <c r="AZ18" i="7"/>
  <c r="BA18" i="7"/>
  <c r="BB18" i="7"/>
  <c r="AW19" i="7"/>
  <c r="AX19" i="7"/>
  <c r="AY19" i="7"/>
  <c r="AZ19" i="7"/>
  <c r="BA19" i="7"/>
  <c r="BB19" i="7"/>
  <c r="AW20" i="7"/>
  <c r="AX20" i="7"/>
  <c r="AY20" i="7"/>
  <c r="AZ20" i="7"/>
  <c r="BA20" i="7"/>
  <c r="BB20" i="7"/>
  <c r="AW21" i="7"/>
  <c r="AX21" i="7"/>
  <c r="AY21" i="7"/>
  <c r="AZ21" i="7"/>
  <c r="BA21" i="7"/>
  <c r="BB21" i="7"/>
  <c r="AW22" i="7"/>
  <c r="AX22" i="7"/>
  <c r="AY22" i="7"/>
  <c r="AZ22" i="7"/>
  <c r="BA22" i="7"/>
  <c r="BB22" i="7"/>
  <c r="AW23" i="7"/>
  <c r="AX23" i="7"/>
  <c r="AY23" i="7"/>
  <c r="AZ23" i="7"/>
  <c r="BA23" i="7"/>
  <c r="BB23" i="7"/>
  <c r="AW24" i="7"/>
  <c r="AX24" i="7"/>
  <c r="AY24" i="7"/>
  <c r="AZ24" i="7"/>
  <c r="BA24" i="7"/>
  <c r="BB24" i="7"/>
  <c r="AW25" i="7"/>
  <c r="AX25" i="7"/>
  <c r="AY25" i="7"/>
  <c r="AZ25" i="7"/>
  <c r="BA25" i="7"/>
  <c r="BB25" i="7"/>
  <c r="AW26" i="7"/>
  <c r="AX26" i="7"/>
  <c r="AY26" i="7"/>
  <c r="AZ26" i="7"/>
  <c r="BA26" i="7"/>
  <c r="BB26" i="7"/>
  <c r="AW27" i="7"/>
  <c r="AX27" i="7"/>
  <c r="AY27" i="7"/>
  <c r="AZ27" i="7"/>
  <c r="BA27" i="7"/>
  <c r="BB27" i="7"/>
  <c r="AW28" i="7"/>
  <c r="AX28" i="7"/>
  <c r="AY28" i="7"/>
  <c r="AZ28" i="7"/>
  <c r="BA28" i="7"/>
  <c r="BB28" i="7"/>
  <c r="AW29" i="7"/>
  <c r="AX29" i="7"/>
  <c r="AY29" i="7"/>
  <c r="AZ29" i="7"/>
  <c r="BA29" i="7"/>
  <c r="BB29" i="7"/>
  <c r="AW30" i="7"/>
  <c r="AX30" i="7"/>
  <c r="AY30" i="7"/>
  <c r="AZ30" i="7"/>
  <c r="BA30" i="7"/>
  <c r="BB30" i="7"/>
  <c r="AW31" i="7"/>
  <c r="AX31" i="7"/>
  <c r="AY31" i="7"/>
  <c r="AZ31" i="7"/>
  <c r="BA31" i="7"/>
  <c r="BB31" i="7"/>
  <c r="AW32" i="7"/>
  <c r="AX32" i="7"/>
  <c r="AY32" i="7"/>
  <c r="AZ32" i="7"/>
  <c r="BA32" i="7"/>
  <c r="BB32" i="7"/>
  <c r="AW33" i="7"/>
  <c r="AX33" i="7"/>
  <c r="AY33" i="7"/>
  <c r="AZ33" i="7"/>
  <c r="BA33" i="7"/>
  <c r="BB33" i="7"/>
  <c r="AW34" i="7"/>
  <c r="AX34" i="7"/>
  <c r="AY34" i="7"/>
  <c r="AZ34" i="7"/>
  <c r="BA34" i="7"/>
  <c r="BB34" i="7"/>
  <c r="AW35" i="7"/>
  <c r="AX35" i="7"/>
  <c r="AY35" i="7"/>
  <c r="AZ35" i="7"/>
  <c r="BA35" i="7"/>
  <c r="BB35" i="7"/>
  <c r="AW36" i="7"/>
  <c r="AX36" i="7"/>
  <c r="AY36" i="7"/>
  <c r="AZ36" i="7"/>
  <c r="BA36" i="7"/>
  <c r="BB36" i="7"/>
  <c r="AW37" i="7"/>
  <c r="AX37" i="7"/>
  <c r="AY37" i="7"/>
  <c r="AZ37" i="7"/>
  <c r="BA37" i="7"/>
  <c r="BB37" i="7"/>
  <c r="AW38" i="7"/>
  <c r="AX38" i="7"/>
  <c r="AY38" i="7"/>
  <c r="AZ38" i="7"/>
  <c r="BA38" i="7"/>
  <c r="BB38" i="7"/>
  <c r="AW39" i="7"/>
  <c r="AX39" i="7"/>
  <c r="AY39" i="7"/>
  <c r="AZ39" i="7"/>
  <c r="BA39" i="7"/>
  <c r="BB39" i="7"/>
  <c r="AW40" i="7"/>
  <c r="AX40" i="7"/>
  <c r="AY40" i="7"/>
  <c r="AZ40" i="7"/>
  <c r="BA40" i="7"/>
  <c r="BB40" i="7"/>
  <c r="AW41" i="7"/>
  <c r="AX41" i="7"/>
  <c r="AY41" i="7"/>
  <c r="AZ41" i="7"/>
  <c r="BA41" i="7"/>
  <c r="BB41" i="7"/>
  <c r="AW42" i="7"/>
  <c r="AX42" i="7"/>
  <c r="AY42" i="7"/>
  <c r="AZ42" i="7"/>
  <c r="BA42" i="7"/>
  <c r="BB42" i="7"/>
  <c r="AW43" i="7"/>
  <c r="AX43" i="7"/>
  <c r="AY43" i="7"/>
  <c r="AZ43" i="7"/>
  <c r="BA43" i="7"/>
  <c r="BB43" i="7"/>
  <c r="AW44" i="7"/>
  <c r="AX44" i="7"/>
  <c r="AY44" i="7"/>
  <c r="AZ44" i="7"/>
  <c r="BA44" i="7"/>
  <c r="BB44" i="7"/>
  <c r="AW45" i="7"/>
  <c r="AX45" i="7"/>
  <c r="AY45" i="7"/>
  <c r="AZ45" i="7"/>
  <c r="BA45" i="7"/>
  <c r="BB45" i="7"/>
  <c r="AW46" i="7"/>
  <c r="AX46" i="7"/>
  <c r="AY46" i="7"/>
  <c r="AZ46" i="7"/>
  <c r="BA46" i="7"/>
  <c r="BB46" i="7"/>
  <c r="AW47" i="7"/>
  <c r="AX47" i="7"/>
  <c r="AY47" i="7"/>
  <c r="AZ47" i="7"/>
  <c r="BA47" i="7"/>
  <c r="BB47" i="7"/>
  <c r="AW48" i="7"/>
  <c r="AX48" i="7"/>
  <c r="AY48" i="7"/>
  <c r="AZ48" i="7"/>
  <c r="BA48" i="7"/>
  <c r="BB48" i="7"/>
  <c r="AW49" i="7"/>
  <c r="AX49" i="7"/>
  <c r="AY49" i="7"/>
  <c r="AZ49" i="7"/>
  <c r="BA49" i="7"/>
  <c r="BB49" i="7"/>
  <c r="AW50" i="7"/>
  <c r="AX50" i="7"/>
  <c r="AY50" i="7"/>
  <c r="AZ50" i="7"/>
  <c r="BA50" i="7"/>
  <c r="BB50" i="7"/>
  <c r="AW51" i="7"/>
  <c r="AX51" i="7"/>
  <c r="AY51" i="7"/>
  <c r="AZ51" i="7"/>
  <c r="BA51" i="7"/>
  <c r="BB51" i="7"/>
  <c r="AW52" i="7"/>
  <c r="AX52" i="7"/>
  <c r="AY52" i="7"/>
  <c r="AZ52" i="7"/>
  <c r="BA52" i="7"/>
  <c r="BB52" i="7"/>
  <c r="AW53" i="7"/>
  <c r="AX53" i="7"/>
  <c r="AY53" i="7"/>
  <c r="AZ53" i="7"/>
  <c r="BA53" i="7"/>
  <c r="BB53" i="7"/>
  <c r="AW54" i="7"/>
  <c r="AX54" i="7"/>
  <c r="AY54" i="7"/>
  <c r="AZ54" i="7"/>
  <c r="BA54" i="7"/>
  <c r="BB54" i="7"/>
  <c r="AW55" i="7"/>
  <c r="AX55" i="7"/>
  <c r="AY55" i="7"/>
  <c r="AZ55" i="7"/>
  <c r="BA55" i="7"/>
  <c r="BB55" i="7"/>
  <c r="AW56" i="7"/>
  <c r="AX56" i="7"/>
  <c r="AY56" i="7"/>
  <c r="AZ56" i="7"/>
  <c r="BA56" i="7"/>
  <c r="BB56" i="7"/>
  <c r="AW57" i="7"/>
  <c r="AX57" i="7"/>
  <c r="AY57" i="7"/>
  <c r="AZ57" i="7"/>
  <c r="BA57" i="7"/>
  <c r="BB57" i="7"/>
  <c r="AW58" i="7"/>
  <c r="AX58" i="7"/>
  <c r="AY58" i="7"/>
  <c r="AZ58" i="7"/>
  <c r="BA58" i="7"/>
  <c r="BB58" i="7"/>
  <c r="AW59" i="7"/>
  <c r="AX59" i="7"/>
  <c r="AY59" i="7"/>
  <c r="AZ59" i="7"/>
  <c r="BA59" i="7"/>
  <c r="BB59" i="7"/>
  <c r="AW60" i="7"/>
  <c r="AX60" i="7"/>
  <c r="AY60" i="7"/>
  <c r="AZ60" i="7"/>
  <c r="BA60" i="7"/>
  <c r="BB60" i="7"/>
  <c r="AW61" i="7"/>
  <c r="AX61" i="7"/>
  <c r="AY61" i="7"/>
  <c r="AZ61" i="7"/>
  <c r="BA61" i="7"/>
  <c r="BB61" i="7"/>
  <c r="AW62" i="7"/>
  <c r="AX62" i="7"/>
  <c r="AY62" i="7"/>
  <c r="AZ62" i="7"/>
  <c r="BA62" i="7"/>
  <c r="BB62" i="7"/>
  <c r="AW63" i="7"/>
  <c r="AX63" i="7"/>
  <c r="AY63" i="7"/>
  <c r="AZ63" i="7"/>
  <c r="BA63" i="7"/>
  <c r="BB63" i="7"/>
  <c r="AW64" i="7"/>
  <c r="AX64" i="7"/>
  <c r="AY64" i="7"/>
  <c r="AZ64" i="7"/>
  <c r="BA64" i="7"/>
  <c r="BB64" i="7"/>
  <c r="AW65" i="7"/>
  <c r="AX65" i="7"/>
  <c r="AY65" i="7"/>
  <c r="AZ65" i="7"/>
  <c r="BA65" i="7"/>
  <c r="BB65" i="7"/>
  <c r="AW66" i="7"/>
  <c r="AX66" i="7"/>
  <c r="AY66" i="7"/>
  <c r="AZ66" i="7"/>
  <c r="BA66" i="7"/>
  <c r="BB66" i="7"/>
  <c r="AW67" i="7"/>
  <c r="AX67" i="7"/>
  <c r="AY67" i="7"/>
  <c r="AZ67" i="7"/>
  <c r="BA67" i="7"/>
  <c r="BB67" i="7"/>
  <c r="AW68" i="7"/>
  <c r="AX68" i="7"/>
  <c r="AY68" i="7"/>
  <c r="AZ68" i="7"/>
  <c r="BA68" i="7"/>
  <c r="BB68" i="7"/>
  <c r="AW69" i="7"/>
  <c r="AX69" i="7"/>
  <c r="AY69" i="7"/>
  <c r="AZ69" i="7"/>
  <c r="BA69" i="7"/>
  <c r="BB69" i="7"/>
  <c r="AW70" i="7"/>
  <c r="AX70" i="7"/>
  <c r="AY70" i="7"/>
  <c r="AZ70" i="7"/>
  <c r="BA70" i="7"/>
  <c r="BB70" i="7"/>
  <c r="AW71" i="7"/>
  <c r="AX71" i="7"/>
  <c r="AY71" i="7"/>
  <c r="AZ71" i="7"/>
  <c r="BA71" i="7"/>
  <c r="BB71" i="7"/>
  <c r="AW72" i="7"/>
  <c r="AX72" i="7"/>
  <c r="AY72" i="7"/>
  <c r="AZ72" i="7"/>
  <c r="BA72" i="7"/>
  <c r="BB72" i="7"/>
  <c r="AW73" i="7"/>
  <c r="AX73" i="7"/>
  <c r="AY73" i="7"/>
  <c r="AZ73" i="7"/>
  <c r="BA73" i="7"/>
  <c r="BB73" i="7"/>
  <c r="AW74" i="7"/>
  <c r="AX74" i="7"/>
  <c r="AY74" i="7"/>
  <c r="AZ74" i="7"/>
  <c r="AW75" i="7"/>
  <c r="AX75" i="7"/>
  <c r="AY75" i="7"/>
  <c r="AZ75" i="7"/>
  <c r="BA75" i="7"/>
  <c r="BB75" i="7"/>
  <c r="AW76" i="7"/>
  <c r="AX76" i="7"/>
  <c r="AY76" i="7"/>
  <c r="AZ76" i="7"/>
  <c r="BA76" i="7"/>
  <c r="BB76" i="7"/>
  <c r="AW77" i="7"/>
  <c r="AX77" i="7"/>
  <c r="AY77" i="7"/>
  <c r="AZ77" i="7"/>
  <c r="BA77" i="7"/>
  <c r="BB77" i="7"/>
  <c r="AW78" i="7"/>
  <c r="AX78" i="7"/>
  <c r="AY78" i="7"/>
  <c r="AZ78" i="7"/>
  <c r="BA78" i="7"/>
  <c r="BB78" i="7"/>
  <c r="AW79" i="7"/>
  <c r="AX79" i="7"/>
  <c r="AY79" i="7"/>
  <c r="AZ79" i="7"/>
  <c r="BA79" i="7"/>
  <c r="BB79" i="7"/>
  <c r="AW80" i="7"/>
  <c r="AX80" i="7"/>
  <c r="AY80" i="7"/>
  <c r="AZ80" i="7"/>
  <c r="BA80" i="7"/>
  <c r="BB80" i="7"/>
  <c r="AW81" i="7"/>
  <c r="AX81" i="7"/>
  <c r="AY81" i="7"/>
  <c r="AZ81" i="7"/>
  <c r="BA81" i="7"/>
  <c r="BB81" i="7"/>
  <c r="AW82" i="7"/>
  <c r="AX82" i="7"/>
  <c r="AY82" i="7"/>
  <c r="AZ82" i="7"/>
  <c r="BA82" i="7"/>
  <c r="BB82" i="7"/>
  <c r="AW83" i="7"/>
  <c r="AX83" i="7"/>
  <c r="AY83" i="7"/>
  <c r="AZ83" i="7"/>
  <c r="BA83" i="7"/>
  <c r="BB83" i="7"/>
  <c r="AW84" i="7"/>
  <c r="AX84" i="7"/>
  <c r="AY84" i="7"/>
  <c r="AZ84" i="7"/>
  <c r="BA84" i="7"/>
  <c r="BB84" i="7"/>
  <c r="AW85" i="7"/>
  <c r="AX85" i="7"/>
  <c r="AY85" i="7"/>
  <c r="AZ85" i="7"/>
  <c r="BA85" i="7"/>
  <c r="BB85" i="7"/>
  <c r="AW86" i="7"/>
  <c r="AX86" i="7"/>
  <c r="AY86" i="7"/>
  <c r="AZ86" i="7"/>
  <c r="BA86" i="7"/>
  <c r="BB86" i="7"/>
  <c r="AW87" i="7"/>
  <c r="AX87" i="7"/>
  <c r="AY87" i="7"/>
  <c r="AZ87" i="7"/>
  <c r="BA87" i="7"/>
  <c r="BB87" i="7"/>
  <c r="AW88" i="7"/>
  <c r="AX88" i="7"/>
  <c r="AY88" i="7"/>
  <c r="AZ88" i="7"/>
  <c r="BA88" i="7"/>
  <c r="BB88" i="7"/>
  <c r="AW89" i="7"/>
  <c r="AX89" i="7"/>
  <c r="AY89" i="7"/>
  <c r="AZ89" i="7"/>
  <c r="BA89" i="7"/>
  <c r="BB89" i="7"/>
  <c r="AW90" i="7"/>
  <c r="AX90" i="7"/>
  <c r="AY90" i="7"/>
  <c r="AZ90" i="7"/>
  <c r="BA90" i="7"/>
  <c r="BB90" i="7"/>
  <c r="AW91" i="7"/>
  <c r="AX91" i="7"/>
  <c r="AY91" i="7"/>
  <c r="AZ91" i="7"/>
  <c r="BA91" i="7"/>
  <c r="BB91" i="7"/>
  <c r="AW92" i="7"/>
  <c r="AX92" i="7"/>
  <c r="AY92" i="7"/>
  <c r="AZ92" i="7"/>
  <c r="BA92" i="7"/>
  <c r="BB92" i="7"/>
  <c r="AW93" i="7"/>
  <c r="AX93" i="7"/>
  <c r="AY93" i="7"/>
  <c r="AZ93" i="7"/>
  <c r="BA93" i="7"/>
  <c r="BB93" i="7"/>
  <c r="AW94" i="7"/>
  <c r="AX94" i="7"/>
  <c r="AY94" i="7"/>
  <c r="AZ94" i="7"/>
  <c r="BA94" i="7"/>
  <c r="BB94" i="7"/>
  <c r="AW95" i="7"/>
  <c r="AX95" i="7"/>
  <c r="AY95" i="7"/>
  <c r="AZ95" i="7"/>
  <c r="BA95" i="7"/>
  <c r="BB95" i="7"/>
  <c r="AW96" i="7"/>
  <c r="AX96" i="7"/>
  <c r="AY96" i="7"/>
  <c r="AZ96" i="7"/>
  <c r="BA96" i="7"/>
  <c r="BB96" i="7"/>
  <c r="AW97" i="7"/>
  <c r="AX97" i="7"/>
  <c r="AY97" i="7"/>
  <c r="AZ97" i="7"/>
  <c r="BA97" i="7"/>
  <c r="BB97" i="7"/>
  <c r="AW98" i="7"/>
  <c r="AX98" i="7"/>
  <c r="AY98" i="7"/>
  <c r="AZ98" i="7"/>
  <c r="BA98" i="7"/>
  <c r="BB98" i="7"/>
  <c r="AW99" i="7"/>
  <c r="AX99" i="7"/>
  <c r="AY99" i="7"/>
  <c r="AZ99" i="7"/>
  <c r="BA99" i="7"/>
  <c r="BB99" i="7"/>
  <c r="AW100" i="7"/>
  <c r="AX100" i="7"/>
  <c r="AY100" i="7"/>
  <c r="AZ100" i="7"/>
  <c r="BA100" i="7"/>
  <c r="BB100" i="7"/>
  <c r="AW101" i="7"/>
  <c r="AX101" i="7"/>
  <c r="AY101" i="7"/>
  <c r="AZ101" i="7"/>
  <c r="BA101" i="7"/>
  <c r="BB101" i="7"/>
  <c r="AW102" i="7"/>
  <c r="AX102" i="7"/>
  <c r="AY102" i="7"/>
  <c r="AZ102" i="7"/>
  <c r="BA102" i="7"/>
  <c r="BB102" i="7"/>
  <c r="AW103" i="7"/>
  <c r="AX103" i="7"/>
  <c r="AY103" i="7"/>
  <c r="AZ103" i="7"/>
  <c r="BA103" i="7"/>
  <c r="BB103" i="7"/>
  <c r="AW104" i="7"/>
  <c r="AX104" i="7"/>
  <c r="AY104" i="7"/>
  <c r="AW105" i="7"/>
  <c r="AX105" i="7"/>
  <c r="AY105" i="7"/>
  <c r="AZ105" i="7"/>
  <c r="BA105" i="7"/>
  <c r="BB105" i="7"/>
  <c r="AW106" i="7"/>
  <c r="AX106" i="7"/>
  <c r="AY106" i="7"/>
  <c r="AZ106" i="7"/>
  <c r="BA106" i="7"/>
  <c r="BB106" i="7"/>
  <c r="AW107" i="7"/>
  <c r="AX107" i="7"/>
  <c r="AY107" i="7"/>
  <c r="AZ107" i="7"/>
  <c r="BA107" i="7"/>
  <c r="BB107" i="7"/>
  <c r="AW108" i="7"/>
  <c r="AX108" i="7"/>
  <c r="AY108" i="7"/>
  <c r="AZ108" i="7"/>
  <c r="BA108" i="7"/>
  <c r="BB108" i="7"/>
  <c r="AW109" i="7"/>
  <c r="AX109" i="7"/>
  <c r="AY109" i="7"/>
  <c r="AZ109" i="7"/>
  <c r="BA109" i="7"/>
  <c r="BB109" i="7"/>
  <c r="AW110" i="7"/>
  <c r="AX110" i="7"/>
  <c r="AY110" i="7"/>
  <c r="AZ110" i="7"/>
  <c r="BA110" i="7"/>
  <c r="BB110" i="7"/>
  <c r="AW111" i="7"/>
  <c r="AX111" i="7"/>
  <c r="AY111" i="7"/>
  <c r="AZ111" i="7"/>
  <c r="BA111" i="7"/>
  <c r="BB111" i="7"/>
  <c r="AW112" i="7"/>
  <c r="AX112" i="7"/>
  <c r="AY112" i="7"/>
  <c r="AZ112" i="7"/>
  <c r="BA112" i="7"/>
  <c r="BB112" i="7"/>
  <c r="AW113" i="7"/>
  <c r="AX113" i="7"/>
  <c r="AY113" i="7"/>
  <c r="AZ113" i="7"/>
  <c r="BA113" i="7"/>
  <c r="BB113" i="7"/>
  <c r="AW114" i="7"/>
  <c r="AX114" i="7"/>
  <c r="AY114" i="7"/>
  <c r="AZ114" i="7"/>
  <c r="BA114" i="7"/>
  <c r="BB114" i="7"/>
  <c r="AW115" i="7"/>
  <c r="AX115" i="7"/>
  <c r="AY115" i="7"/>
  <c r="AZ115" i="7"/>
  <c r="BA115" i="7"/>
  <c r="BB115" i="7"/>
  <c r="AW116" i="7"/>
  <c r="AX116" i="7"/>
  <c r="AY116" i="7"/>
  <c r="AZ116" i="7"/>
  <c r="BA116" i="7"/>
  <c r="BB116" i="7"/>
  <c r="AW117" i="7"/>
  <c r="AX117" i="7"/>
  <c r="AY117" i="7"/>
  <c r="AZ117" i="7"/>
  <c r="BA117" i="7"/>
  <c r="BB117" i="7"/>
  <c r="AW118" i="7"/>
  <c r="AX118" i="7"/>
  <c r="AY118" i="7"/>
  <c r="AZ118" i="7"/>
  <c r="BA118" i="7"/>
  <c r="BB118" i="7"/>
  <c r="AW119" i="7"/>
  <c r="AX119" i="7"/>
  <c r="AY119" i="7"/>
  <c r="AZ119" i="7"/>
  <c r="BA119" i="7"/>
  <c r="BB119" i="7"/>
  <c r="AW120" i="7"/>
  <c r="AX120" i="7"/>
  <c r="AY120" i="7"/>
  <c r="AZ120" i="7"/>
  <c r="BA120" i="7"/>
  <c r="BB120" i="7"/>
  <c r="AW121" i="7"/>
  <c r="AX121" i="7"/>
  <c r="AY121" i="7"/>
  <c r="AZ121" i="7"/>
  <c r="BA121" i="7"/>
  <c r="BB121" i="7"/>
  <c r="AW122" i="7"/>
  <c r="AX122" i="7"/>
  <c r="AY122" i="7"/>
  <c r="AZ122" i="7"/>
  <c r="BA122" i="7"/>
  <c r="BB122" i="7"/>
  <c r="AW123" i="7"/>
  <c r="AX123" i="7"/>
  <c r="AY123" i="7"/>
  <c r="AZ123" i="7"/>
  <c r="BA123" i="7"/>
  <c r="BB123" i="7"/>
  <c r="AW124" i="7"/>
  <c r="AX124" i="7"/>
  <c r="AY124" i="7"/>
  <c r="AW125" i="7"/>
  <c r="AX125" i="7"/>
  <c r="AY125" i="7"/>
  <c r="AZ125" i="7"/>
  <c r="BA125" i="7"/>
  <c r="BB125" i="7"/>
  <c r="AW126" i="7"/>
  <c r="AX126" i="7"/>
  <c r="AY126" i="7"/>
  <c r="AZ126" i="7"/>
  <c r="BA126" i="7"/>
  <c r="BB126" i="7"/>
  <c r="AW127" i="7"/>
  <c r="AX127" i="7"/>
  <c r="AY127" i="7"/>
  <c r="AZ127" i="7"/>
  <c r="BA127" i="7"/>
  <c r="BB127" i="7"/>
  <c r="AW128" i="7"/>
  <c r="AX128" i="7"/>
  <c r="AY128" i="7"/>
  <c r="AZ128" i="7"/>
  <c r="BA128" i="7"/>
  <c r="BB128" i="7"/>
  <c r="AW129" i="7"/>
  <c r="AX129" i="7"/>
  <c r="AY129" i="7"/>
  <c r="AZ129" i="7"/>
  <c r="BA129" i="7"/>
  <c r="BB129" i="7"/>
  <c r="AW130" i="7"/>
  <c r="AX130" i="7"/>
  <c r="AY130" i="7"/>
  <c r="AZ130" i="7"/>
  <c r="BA130" i="7"/>
  <c r="BB130" i="7"/>
  <c r="AW131" i="7"/>
  <c r="AX131" i="7"/>
  <c r="AY131" i="7"/>
  <c r="AZ131" i="7"/>
  <c r="BA131" i="7"/>
  <c r="BB131" i="7"/>
  <c r="AW132" i="7"/>
  <c r="AX132" i="7"/>
  <c r="AY132" i="7"/>
  <c r="AZ132" i="7"/>
  <c r="BA132" i="7"/>
  <c r="BB132" i="7"/>
  <c r="AW133" i="7"/>
  <c r="AX133" i="7"/>
  <c r="AY133" i="7"/>
  <c r="AZ133" i="7"/>
  <c r="BA133" i="7"/>
  <c r="BB133" i="7"/>
  <c r="AW134" i="7"/>
  <c r="AX134" i="7"/>
  <c r="AY134" i="7"/>
  <c r="AZ134" i="7"/>
  <c r="BA134" i="7"/>
  <c r="BB134" i="7"/>
  <c r="AW135" i="7"/>
  <c r="AW136" i="7"/>
  <c r="AX136" i="7"/>
  <c r="AY136" i="7"/>
  <c r="AZ136" i="7"/>
  <c r="BA136" i="7"/>
  <c r="BB136" i="7"/>
  <c r="AW137" i="7"/>
  <c r="AX137" i="7"/>
  <c r="AY137" i="7"/>
  <c r="AZ137" i="7"/>
  <c r="BA137" i="7"/>
  <c r="BB137" i="7"/>
  <c r="AW138" i="7"/>
  <c r="AX138" i="7"/>
  <c r="AY138" i="7"/>
  <c r="AZ138" i="7"/>
  <c r="BA138" i="7"/>
  <c r="BB138" i="7"/>
  <c r="AW139" i="7"/>
  <c r="AX139" i="7"/>
  <c r="AY139" i="7"/>
  <c r="AZ139" i="7"/>
  <c r="BA139" i="7"/>
  <c r="BB139" i="7"/>
  <c r="AW140" i="7"/>
  <c r="AX140" i="7"/>
  <c r="AY140" i="7"/>
  <c r="AZ140" i="7"/>
  <c r="BA140" i="7"/>
  <c r="BB140" i="7"/>
  <c r="AW141" i="7"/>
  <c r="AX141" i="7"/>
  <c r="AY141" i="7"/>
  <c r="AZ141" i="7"/>
  <c r="BA141" i="7"/>
  <c r="BB141" i="7"/>
  <c r="AW142" i="7"/>
  <c r="AX142" i="7"/>
  <c r="AY142" i="7"/>
  <c r="AZ142" i="7"/>
  <c r="BA142" i="7"/>
  <c r="BB142" i="7"/>
  <c r="AW143" i="7"/>
  <c r="AX143" i="7"/>
  <c r="AY143" i="7"/>
  <c r="AZ143" i="7"/>
  <c r="BA143" i="7"/>
  <c r="BB143" i="7"/>
  <c r="AW144" i="7"/>
  <c r="AX144" i="7"/>
  <c r="AY144" i="7"/>
  <c r="AZ144" i="7"/>
  <c r="BA144" i="7"/>
  <c r="BB144" i="7"/>
  <c r="AW145" i="7"/>
  <c r="AX145" i="7"/>
  <c r="AY145" i="7"/>
  <c r="AZ145" i="7"/>
  <c r="BA145" i="7"/>
  <c r="BB145" i="7"/>
  <c r="AW146" i="7"/>
  <c r="AX146" i="7"/>
  <c r="AY146" i="7"/>
  <c r="AW147" i="7"/>
  <c r="AX147" i="7"/>
  <c r="AY147" i="7"/>
  <c r="AZ147" i="7"/>
  <c r="BA147" i="7"/>
  <c r="BB147" i="7"/>
  <c r="AW148" i="7"/>
  <c r="AX148" i="7"/>
  <c r="AY148" i="7"/>
  <c r="AZ148" i="7"/>
  <c r="BA148" i="7"/>
  <c r="BB148" i="7"/>
  <c r="AW149" i="7"/>
  <c r="AX149" i="7"/>
  <c r="AY149" i="7"/>
  <c r="AZ149" i="7"/>
  <c r="BA149" i="7"/>
  <c r="BB149" i="7"/>
  <c r="AW150" i="7"/>
  <c r="AX150" i="7"/>
  <c r="AY150" i="7"/>
  <c r="AZ150" i="7"/>
  <c r="BA150" i="7"/>
  <c r="BB150" i="7"/>
  <c r="AW151" i="7"/>
  <c r="AX151" i="7"/>
  <c r="AY151" i="7"/>
  <c r="AZ151" i="7"/>
  <c r="BA151" i="7"/>
  <c r="BB151" i="7"/>
  <c r="AW152" i="7"/>
  <c r="AX152" i="7"/>
  <c r="AY152" i="7"/>
  <c r="AZ152" i="7"/>
  <c r="BA152" i="7"/>
  <c r="BB152" i="7"/>
  <c r="AW153" i="7"/>
  <c r="AX153" i="7"/>
  <c r="AY153" i="7"/>
  <c r="AZ153" i="7"/>
  <c r="BA153" i="7"/>
  <c r="BB153" i="7"/>
  <c r="AW154" i="7"/>
  <c r="AX154" i="7"/>
  <c r="AY154" i="7"/>
  <c r="AZ154" i="7"/>
  <c r="BA154" i="7"/>
  <c r="BB154" i="7"/>
  <c r="AW155" i="7"/>
  <c r="AX155" i="7"/>
  <c r="AY155" i="7"/>
  <c r="AZ155" i="7"/>
  <c r="BA155" i="7"/>
  <c r="BB155" i="7"/>
  <c r="AW156" i="7"/>
  <c r="AX156" i="7"/>
  <c r="AY156" i="7"/>
  <c r="AZ156" i="7"/>
  <c r="BA156" i="7"/>
  <c r="BB156" i="7"/>
  <c r="AW157" i="7"/>
  <c r="AX157" i="7"/>
  <c r="AY157" i="7"/>
  <c r="AZ157" i="7"/>
  <c r="BA157" i="7"/>
  <c r="BB157" i="7"/>
  <c r="AW158" i="7"/>
  <c r="AX158" i="7"/>
  <c r="AY158" i="7"/>
  <c r="AZ158" i="7"/>
  <c r="BA158" i="7"/>
  <c r="BB158" i="7"/>
  <c r="AW159" i="7"/>
  <c r="AX159" i="7"/>
  <c r="AY159" i="7"/>
  <c r="AZ159" i="7"/>
  <c r="BA159" i="7"/>
  <c r="BB159" i="7"/>
  <c r="AW160" i="7"/>
  <c r="AX160" i="7"/>
  <c r="AY160" i="7"/>
  <c r="AZ160" i="7"/>
  <c r="BA160" i="7"/>
  <c r="BB160" i="7"/>
  <c r="AW161" i="7"/>
  <c r="AX161" i="7"/>
  <c r="AY161" i="7"/>
  <c r="AZ161" i="7"/>
  <c r="BA161" i="7"/>
  <c r="BB161" i="7"/>
  <c r="AW162" i="7"/>
  <c r="AX162" i="7"/>
  <c r="AY162" i="7"/>
  <c r="AZ162" i="7"/>
  <c r="BA162" i="7"/>
  <c r="BB162" i="7"/>
  <c r="AW163" i="7"/>
  <c r="AX163" i="7"/>
  <c r="AY163" i="7"/>
  <c r="AZ163" i="7"/>
  <c r="BA163" i="7"/>
  <c r="BB163" i="7"/>
  <c r="AW164" i="7"/>
  <c r="AX164" i="7"/>
  <c r="AY164" i="7"/>
  <c r="AZ164" i="7"/>
  <c r="BA164" i="7"/>
  <c r="BB164" i="7"/>
  <c r="AW165" i="7"/>
  <c r="AX165" i="7"/>
  <c r="AY165" i="7"/>
  <c r="AZ165" i="7"/>
  <c r="BA165" i="7"/>
  <c r="BB165" i="7"/>
  <c r="AW166" i="7"/>
  <c r="AX166" i="7"/>
  <c r="AY166" i="7"/>
  <c r="AZ166" i="7"/>
  <c r="BA166" i="7"/>
  <c r="BB166" i="7"/>
  <c r="AW167" i="7"/>
  <c r="AX167" i="7"/>
  <c r="AY167" i="7"/>
  <c r="AZ167" i="7"/>
  <c r="BA167" i="7"/>
  <c r="BB167" i="7"/>
  <c r="AW168" i="7"/>
  <c r="AX168" i="7"/>
  <c r="AY168" i="7"/>
  <c r="AZ168" i="7"/>
  <c r="BA168" i="7"/>
  <c r="BB168" i="7"/>
  <c r="AW169" i="7"/>
  <c r="AX169" i="7"/>
  <c r="AY169" i="7"/>
  <c r="AZ169" i="7"/>
  <c r="BA169" i="7"/>
  <c r="BB169" i="7"/>
  <c r="AW170" i="7"/>
  <c r="AX170" i="7"/>
  <c r="AY170" i="7"/>
  <c r="AZ170" i="7"/>
  <c r="BA170" i="7"/>
  <c r="BB170" i="7"/>
  <c r="AW171" i="7"/>
  <c r="AX171" i="7"/>
  <c r="AY171" i="7"/>
  <c r="AZ171" i="7"/>
  <c r="BA171" i="7"/>
  <c r="BB171" i="7"/>
  <c r="AW172" i="7"/>
  <c r="AX172" i="7"/>
  <c r="AY172" i="7"/>
  <c r="AZ172" i="7"/>
  <c r="BA172" i="7"/>
  <c r="BB172" i="7"/>
  <c r="AW173" i="7"/>
  <c r="AX173" i="7"/>
  <c r="AY173" i="7"/>
  <c r="AZ173" i="7"/>
  <c r="BA173" i="7"/>
  <c r="BB173" i="7"/>
  <c r="AW174" i="7"/>
  <c r="AX174" i="7"/>
  <c r="AY174" i="7"/>
  <c r="AZ174" i="7"/>
  <c r="BA174" i="7"/>
  <c r="BB174" i="7"/>
  <c r="AW175" i="7"/>
  <c r="AX175" i="7"/>
  <c r="AY175" i="7"/>
  <c r="AZ175" i="7"/>
  <c r="BA175" i="7"/>
  <c r="BB175" i="7"/>
  <c r="AW176" i="7"/>
  <c r="AX176" i="7"/>
  <c r="AY176" i="7"/>
  <c r="AZ176" i="7"/>
  <c r="BA176" i="7"/>
  <c r="BB176" i="7"/>
  <c r="AW177" i="7"/>
  <c r="AX177" i="7"/>
  <c r="AY177" i="7"/>
  <c r="AZ177" i="7"/>
  <c r="BA177" i="7"/>
  <c r="BB177" i="7"/>
  <c r="AW178" i="7"/>
  <c r="AX178" i="7"/>
  <c r="AY178" i="7"/>
  <c r="AZ178" i="7"/>
  <c r="BA178" i="7"/>
  <c r="BB178" i="7"/>
  <c r="AW179" i="7"/>
  <c r="AX179" i="7"/>
  <c r="AY179" i="7"/>
  <c r="AZ179" i="7"/>
  <c r="BA179" i="7"/>
  <c r="BB179" i="7"/>
  <c r="AW180" i="7"/>
  <c r="AX180" i="7"/>
  <c r="AY180" i="7"/>
  <c r="AZ180" i="7"/>
  <c r="BA180" i="7"/>
  <c r="BB180" i="7"/>
  <c r="AW181" i="7"/>
  <c r="AX181" i="7"/>
  <c r="AY181" i="7"/>
  <c r="AZ181" i="7"/>
  <c r="BA181" i="7"/>
  <c r="BB181" i="7"/>
  <c r="AW182" i="7"/>
  <c r="AX182" i="7"/>
  <c r="AY182" i="7"/>
  <c r="AZ182" i="7"/>
  <c r="BA182" i="7"/>
  <c r="BB182" i="7"/>
  <c r="AW183" i="7"/>
  <c r="AX183" i="7"/>
  <c r="AY183" i="7"/>
  <c r="AZ183" i="7"/>
  <c r="BA183" i="7"/>
  <c r="BB183" i="7"/>
  <c r="AW184" i="7"/>
  <c r="AX184" i="7"/>
  <c r="AY184" i="7"/>
  <c r="AZ184" i="7"/>
  <c r="BA184" i="7"/>
  <c r="BB184" i="7"/>
  <c r="AW185" i="7"/>
  <c r="AX185" i="7"/>
  <c r="AY185" i="7"/>
  <c r="AZ185" i="7"/>
  <c r="BA185" i="7"/>
  <c r="BB185" i="7"/>
  <c r="AW186" i="7"/>
  <c r="AX186" i="7"/>
  <c r="AY186" i="7"/>
  <c r="AZ186" i="7"/>
  <c r="BA186" i="7"/>
  <c r="BB186" i="7"/>
  <c r="AW187" i="7"/>
  <c r="AX187" i="7"/>
  <c r="AY187" i="7"/>
  <c r="AZ187" i="7"/>
  <c r="BA187" i="7"/>
  <c r="BB187" i="7"/>
  <c r="AW188" i="7"/>
  <c r="AX188" i="7"/>
  <c r="AY188" i="7"/>
  <c r="AZ188" i="7"/>
  <c r="BA188" i="7"/>
  <c r="BB188" i="7"/>
  <c r="AW189" i="7"/>
  <c r="AX189" i="7"/>
  <c r="AY189" i="7"/>
  <c r="AZ189" i="7"/>
  <c r="BA189" i="7"/>
  <c r="BB189" i="7"/>
  <c r="AW190" i="7"/>
  <c r="AX190" i="7"/>
  <c r="AY190" i="7"/>
  <c r="AZ190" i="7"/>
  <c r="BA190" i="7"/>
  <c r="BB190" i="7"/>
  <c r="AW191" i="7"/>
  <c r="AX191" i="7"/>
  <c r="AY191" i="7"/>
  <c r="AZ191" i="7"/>
  <c r="BA191" i="7"/>
  <c r="BB191" i="7"/>
  <c r="AW192" i="7"/>
  <c r="AX192" i="7"/>
  <c r="AY192" i="7"/>
  <c r="AZ192" i="7"/>
  <c r="BA192" i="7"/>
  <c r="AW193" i="7"/>
  <c r="AX193" i="7"/>
  <c r="AY193" i="7"/>
  <c r="AZ193" i="7"/>
  <c r="AW194" i="7"/>
  <c r="AX194" i="7"/>
  <c r="AY194" i="7"/>
  <c r="AZ194" i="7"/>
  <c r="BA194" i="7"/>
  <c r="BB194" i="7"/>
  <c r="AW195" i="7"/>
  <c r="AX195" i="7"/>
  <c r="AY195" i="7"/>
  <c r="AZ195" i="7"/>
  <c r="BA195" i="7"/>
  <c r="BB195" i="7"/>
  <c r="AW196" i="7"/>
  <c r="AX196" i="7"/>
  <c r="AY196" i="7"/>
  <c r="AZ196" i="7"/>
  <c r="BA196" i="7"/>
  <c r="BB196" i="7"/>
  <c r="AW197" i="7"/>
  <c r="AX197" i="7"/>
  <c r="AY197" i="7"/>
  <c r="AZ197" i="7"/>
  <c r="BA197" i="7"/>
  <c r="BB197" i="7"/>
  <c r="AW198" i="7"/>
  <c r="AX198" i="7"/>
  <c r="AY198" i="7"/>
  <c r="AZ198" i="7"/>
  <c r="BA198" i="7"/>
  <c r="BB198" i="7"/>
  <c r="AW199" i="7"/>
  <c r="AX199" i="7"/>
  <c r="AY199" i="7"/>
  <c r="AZ199" i="7"/>
  <c r="BA199" i="7"/>
  <c r="BB199" i="7"/>
  <c r="AW200" i="7"/>
  <c r="AX200" i="7"/>
  <c r="AY200" i="7"/>
  <c r="AZ200" i="7"/>
  <c r="BA200" i="7"/>
  <c r="BB200" i="7"/>
  <c r="AW201" i="7"/>
  <c r="AX201" i="7"/>
  <c r="AY201" i="7"/>
  <c r="AZ201" i="7"/>
  <c r="BA201" i="7"/>
  <c r="BB201" i="7"/>
  <c r="AW202" i="7"/>
  <c r="AX202" i="7"/>
  <c r="AY202" i="7"/>
  <c r="AZ202" i="7"/>
  <c r="BA202" i="7"/>
  <c r="BB202" i="7"/>
  <c r="AW203" i="7"/>
  <c r="AX203" i="7"/>
  <c r="AY203" i="7"/>
  <c r="AZ203" i="7"/>
  <c r="BA203" i="7"/>
  <c r="BB203" i="7"/>
  <c r="AW204" i="7"/>
  <c r="AX204" i="7"/>
  <c r="AY204" i="7"/>
  <c r="AZ204" i="7"/>
  <c r="BA204" i="7"/>
  <c r="BB204" i="7"/>
  <c r="AW205" i="7"/>
  <c r="AX205" i="7"/>
  <c r="AY205" i="7"/>
  <c r="AZ205" i="7"/>
  <c r="BA205" i="7"/>
  <c r="BB205" i="7"/>
  <c r="AW206" i="7"/>
  <c r="AX206" i="7"/>
  <c r="AW207" i="7"/>
  <c r="AX207" i="7"/>
  <c r="AY207" i="7"/>
  <c r="AZ207" i="7"/>
  <c r="BA207" i="7"/>
  <c r="BB207" i="7"/>
  <c r="AW208" i="7"/>
  <c r="AX208" i="7"/>
  <c r="AY208" i="7"/>
  <c r="AZ208" i="7"/>
  <c r="BA208" i="7"/>
  <c r="BB208" i="7"/>
  <c r="AW209" i="7"/>
  <c r="AX209" i="7"/>
  <c r="AY209" i="7"/>
  <c r="AZ209" i="7"/>
  <c r="BA209" i="7"/>
  <c r="BB209" i="7"/>
  <c r="AW210" i="7"/>
  <c r="AX210" i="7"/>
  <c r="AY210" i="7"/>
  <c r="AZ210" i="7"/>
  <c r="BA210" i="7"/>
  <c r="BB210" i="7"/>
  <c r="AW211" i="7"/>
  <c r="AX211" i="7"/>
  <c r="AY211" i="7"/>
  <c r="AZ211" i="7"/>
  <c r="BA211" i="7"/>
  <c r="BB211" i="7"/>
  <c r="AW212" i="7"/>
  <c r="AX212" i="7"/>
  <c r="AY212" i="7"/>
  <c r="AZ212" i="7"/>
  <c r="BA212" i="7"/>
  <c r="BB212" i="7"/>
  <c r="AW213" i="7"/>
  <c r="AX213" i="7"/>
  <c r="AY213" i="7"/>
  <c r="AW214" i="7"/>
  <c r="AX214" i="7"/>
  <c r="AY214" i="7"/>
  <c r="AZ214" i="7"/>
  <c r="BA214" i="7"/>
  <c r="BB214" i="7"/>
  <c r="AW215" i="7"/>
  <c r="AX215" i="7"/>
  <c r="AY215" i="7"/>
  <c r="AZ215" i="7"/>
  <c r="BA215" i="7"/>
  <c r="BB215" i="7"/>
  <c r="AW216" i="7"/>
  <c r="AX216" i="7"/>
  <c r="AY216" i="7"/>
  <c r="AZ216" i="7"/>
  <c r="BA216" i="7"/>
  <c r="BB216" i="7"/>
  <c r="AW217" i="7"/>
  <c r="AX217" i="7"/>
  <c r="AY217" i="7"/>
  <c r="AZ217" i="7"/>
  <c r="BA217" i="7"/>
  <c r="BB217" i="7"/>
  <c r="AW218" i="7"/>
  <c r="AX218" i="7"/>
  <c r="AW219" i="7"/>
  <c r="AX219" i="7"/>
  <c r="AY219" i="7"/>
  <c r="AZ219" i="7"/>
  <c r="BA219" i="7"/>
  <c r="BB219" i="7"/>
  <c r="AW220" i="7"/>
  <c r="AX220" i="7"/>
  <c r="AY220" i="7"/>
  <c r="AZ220" i="7"/>
  <c r="BA220" i="7"/>
  <c r="BB220" i="7"/>
  <c r="AW221" i="7"/>
  <c r="AX221" i="7"/>
  <c r="AY221" i="7"/>
  <c r="AZ221" i="7"/>
  <c r="BA221" i="7"/>
  <c r="BB221" i="7"/>
  <c r="AW222" i="7"/>
  <c r="AX222" i="7"/>
  <c r="AY222" i="7"/>
  <c r="AZ222" i="7"/>
  <c r="BA222" i="7"/>
  <c r="BB222" i="7"/>
  <c r="AW223" i="7"/>
  <c r="AX223" i="7"/>
  <c r="AY223" i="7"/>
  <c r="AZ223" i="7"/>
  <c r="BA223" i="7"/>
  <c r="BB223" i="7"/>
  <c r="AW224" i="7"/>
  <c r="AX224" i="7"/>
  <c r="AY224" i="7"/>
  <c r="AZ224" i="7"/>
  <c r="BA224" i="7"/>
  <c r="BB224" i="7"/>
  <c r="AW225" i="7"/>
  <c r="AX225" i="7"/>
  <c r="AY225" i="7"/>
  <c r="AZ225" i="7"/>
  <c r="BA225" i="7"/>
  <c r="BB225" i="7"/>
  <c r="AW226" i="7"/>
  <c r="AX226" i="7"/>
  <c r="AY226" i="7"/>
  <c r="AZ226" i="7"/>
  <c r="BA226" i="7"/>
  <c r="BB226" i="7"/>
  <c r="AW227" i="7"/>
  <c r="AX227" i="7"/>
  <c r="AY227" i="7"/>
  <c r="AZ227" i="7"/>
  <c r="BA227" i="7"/>
  <c r="BB227" i="7"/>
  <c r="AW228" i="7"/>
  <c r="AX228" i="7"/>
  <c r="AY228" i="7"/>
  <c r="AZ228" i="7"/>
  <c r="BA228" i="7"/>
  <c r="BB228" i="7"/>
  <c r="AW229" i="7"/>
  <c r="AX229" i="7"/>
  <c r="AY229" i="7"/>
  <c r="AZ229" i="7"/>
  <c r="BA229" i="7"/>
  <c r="BB229" i="7"/>
  <c r="AW230" i="7"/>
  <c r="AX230" i="7"/>
  <c r="AY230" i="7"/>
  <c r="AZ230" i="7"/>
  <c r="BA230" i="7"/>
  <c r="BB230" i="7"/>
  <c r="AW231" i="7"/>
  <c r="AX231" i="7"/>
  <c r="AY231" i="7"/>
  <c r="AZ231" i="7"/>
  <c r="BA231" i="7"/>
  <c r="BB231" i="7"/>
  <c r="AW232" i="7"/>
  <c r="AX232" i="7"/>
  <c r="AY232" i="7"/>
  <c r="AZ232" i="7"/>
  <c r="BA232" i="7"/>
  <c r="BB232" i="7"/>
  <c r="AW233" i="7"/>
  <c r="AX233" i="7"/>
  <c r="AY233" i="7"/>
  <c r="AZ233" i="7"/>
  <c r="BA233" i="7"/>
  <c r="BB233" i="7"/>
  <c r="AW234" i="7"/>
  <c r="AX234" i="7"/>
  <c r="AY234" i="7"/>
  <c r="AZ234" i="7"/>
  <c r="BA234" i="7"/>
  <c r="BB234" i="7"/>
  <c r="AW235" i="7"/>
  <c r="AX235" i="7"/>
  <c r="AY235" i="7"/>
  <c r="AZ235" i="7"/>
  <c r="BA235" i="7"/>
  <c r="BB235" i="7"/>
  <c r="AW236" i="7"/>
  <c r="AX236" i="7"/>
  <c r="AY236" i="7"/>
  <c r="AZ236" i="7"/>
  <c r="BA236" i="7"/>
  <c r="BB236" i="7"/>
  <c r="AW237" i="7"/>
  <c r="AX237" i="7"/>
  <c r="AY237" i="7"/>
  <c r="AZ237" i="7"/>
  <c r="BA237" i="7"/>
  <c r="BB237" i="7"/>
  <c r="AW238" i="7"/>
  <c r="AX238" i="7"/>
  <c r="AW239" i="7"/>
  <c r="AX239" i="7"/>
  <c r="AY239" i="7"/>
  <c r="AZ239" i="7"/>
  <c r="BA239" i="7"/>
  <c r="BB239" i="7"/>
  <c r="AW240" i="7"/>
  <c r="AX240" i="7"/>
  <c r="AY240" i="7"/>
  <c r="AZ240" i="7"/>
  <c r="BA240" i="7"/>
  <c r="BB240" i="7"/>
  <c r="AW241" i="7"/>
  <c r="AX241" i="7"/>
  <c r="AY241" i="7"/>
  <c r="AZ241" i="7"/>
  <c r="BA241" i="7"/>
  <c r="BB241" i="7"/>
  <c r="AW242" i="7"/>
  <c r="AX242" i="7"/>
  <c r="AY242" i="7"/>
  <c r="AZ242" i="7"/>
  <c r="BA242" i="7"/>
  <c r="BB242" i="7"/>
  <c r="AW243" i="7"/>
  <c r="AX243" i="7"/>
  <c r="AY243" i="7"/>
  <c r="AZ243" i="7"/>
  <c r="BA243" i="7"/>
  <c r="BB243" i="7"/>
  <c r="AW244" i="7"/>
  <c r="AX244" i="7"/>
  <c r="AY244" i="7"/>
  <c r="AZ244" i="7"/>
  <c r="BA244" i="7"/>
  <c r="BB244" i="7"/>
  <c r="AW245" i="7"/>
  <c r="AX245" i="7"/>
  <c r="AY245" i="7"/>
  <c r="AZ245" i="7"/>
  <c r="BA245" i="7"/>
  <c r="BB245" i="7"/>
  <c r="AW246" i="7"/>
  <c r="AX246" i="7"/>
  <c r="AY246" i="7"/>
  <c r="AZ246" i="7"/>
  <c r="BA246" i="7"/>
  <c r="BB246" i="7"/>
  <c r="AW247" i="7"/>
  <c r="AX247" i="7"/>
  <c r="AY247" i="7"/>
  <c r="AZ247" i="7"/>
  <c r="BA247" i="7"/>
  <c r="BB247" i="7"/>
  <c r="AW248" i="7"/>
  <c r="AX248" i="7"/>
  <c r="AY248" i="7"/>
  <c r="AZ248" i="7"/>
  <c r="BA248" i="7"/>
  <c r="BB248" i="7"/>
  <c r="AW249" i="7"/>
  <c r="AX249" i="7"/>
  <c r="AY249" i="7"/>
  <c r="AZ249" i="7"/>
  <c r="BA249" i="7"/>
  <c r="BB249" i="7"/>
  <c r="AW250" i="7"/>
  <c r="AX250" i="7"/>
  <c r="AY250" i="7"/>
  <c r="AZ250" i="7"/>
  <c r="BA250" i="7"/>
  <c r="BB250" i="7"/>
  <c r="AW251" i="7"/>
  <c r="AX251" i="7"/>
  <c r="AY251" i="7"/>
  <c r="AZ251" i="7"/>
  <c r="BA251" i="7"/>
  <c r="BB251" i="7"/>
  <c r="AW252" i="7"/>
  <c r="AX252" i="7"/>
  <c r="AY252" i="7"/>
  <c r="AZ252" i="7"/>
  <c r="BA252" i="7"/>
  <c r="BB252" i="7"/>
  <c r="AW253" i="7"/>
  <c r="AX253" i="7"/>
  <c r="AY253" i="7"/>
  <c r="AZ253" i="7"/>
  <c r="BA253" i="7"/>
  <c r="BB253" i="7"/>
  <c r="AW254" i="7"/>
  <c r="AX254" i="7"/>
  <c r="AY254" i="7"/>
  <c r="AZ254" i="7"/>
  <c r="BA254" i="7"/>
  <c r="BB254" i="7"/>
  <c r="AW255" i="7"/>
  <c r="AX255" i="7"/>
  <c r="AY255" i="7"/>
  <c r="AZ255" i="7"/>
  <c r="BA255" i="7"/>
  <c r="BB255" i="7"/>
  <c r="AW256" i="7"/>
  <c r="AX256" i="7"/>
  <c r="AY256" i="7"/>
  <c r="AZ256" i="7"/>
  <c r="BA256" i="7"/>
  <c r="BB256" i="7"/>
  <c r="AW257" i="7"/>
  <c r="AX257" i="7"/>
  <c r="AY257" i="7"/>
  <c r="AZ257" i="7"/>
  <c r="BA257" i="7"/>
  <c r="BB257" i="7"/>
  <c r="AW258" i="7"/>
  <c r="AX258" i="7"/>
  <c r="AY258" i="7"/>
  <c r="AZ258" i="7"/>
  <c r="BA258" i="7"/>
  <c r="BB258" i="7"/>
  <c r="AW259" i="7"/>
  <c r="AX259" i="7"/>
  <c r="AY259" i="7"/>
  <c r="AZ259" i="7"/>
  <c r="BA259" i="7"/>
  <c r="BB259" i="7"/>
  <c r="AW260" i="7"/>
  <c r="AX260" i="7"/>
  <c r="AY260" i="7"/>
  <c r="AZ260" i="7"/>
  <c r="BA260" i="7"/>
  <c r="BB260" i="7"/>
  <c r="AW261" i="7"/>
  <c r="AX261" i="7"/>
  <c r="AY261" i="7"/>
  <c r="AZ261" i="7"/>
  <c r="BA261" i="7"/>
  <c r="BB261" i="7"/>
  <c r="AW262" i="7"/>
  <c r="AX262" i="7"/>
  <c r="AY262" i="7"/>
  <c r="AZ262" i="7"/>
  <c r="BA262" i="7"/>
  <c r="BB262" i="7"/>
  <c r="AW263" i="7"/>
  <c r="AX263" i="7"/>
  <c r="AY263" i="7"/>
  <c r="AZ263" i="7"/>
  <c r="BA263" i="7"/>
  <c r="BB263" i="7"/>
  <c r="AW264" i="7"/>
  <c r="AX264" i="7"/>
  <c r="AY264" i="7"/>
  <c r="AZ264" i="7"/>
  <c r="BA264" i="7"/>
  <c r="BB264" i="7"/>
  <c r="AW265" i="7"/>
  <c r="AX265" i="7"/>
  <c r="AY265" i="7"/>
  <c r="AZ265" i="7"/>
  <c r="BA265" i="7"/>
  <c r="BB265" i="7"/>
  <c r="AW266" i="7"/>
  <c r="AX266" i="7"/>
  <c r="AY266" i="7"/>
  <c r="AZ266" i="7"/>
  <c r="BA266" i="7"/>
  <c r="BB266" i="7"/>
  <c r="AW267" i="7"/>
  <c r="AX267" i="7"/>
  <c r="AY267" i="7"/>
  <c r="AZ267" i="7"/>
  <c r="BA267" i="7"/>
  <c r="BB267" i="7"/>
  <c r="AW268" i="7"/>
  <c r="AX268" i="7"/>
  <c r="AY268" i="7"/>
  <c r="AZ268" i="7"/>
  <c r="BA268" i="7"/>
  <c r="BB268" i="7"/>
  <c r="AW269" i="7"/>
  <c r="AX269" i="7"/>
  <c r="AY269" i="7"/>
  <c r="AZ269" i="7"/>
  <c r="BA269" i="7"/>
  <c r="BB269" i="7"/>
  <c r="AW270" i="7"/>
  <c r="AX270" i="7"/>
  <c r="AY270" i="7"/>
  <c r="AZ270" i="7"/>
  <c r="BA270" i="7"/>
  <c r="BB270" i="7"/>
  <c r="AW271" i="7"/>
  <c r="AX271" i="7"/>
  <c r="AY271" i="7"/>
  <c r="AZ271" i="7"/>
  <c r="BA271" i="7"/>
  <c r="BB271" i="7"/>
  <c r="AW272" i="7"/>
  <c r="AX272" i="7"/>
  <c r="AY272" i="7"/>
  <c r="AZ272" i="7"/>
  <c r="BA272" i="7"/>
  <c r="BB272" i="7"/>
  <c r="AW273" i="7"/>
  <c r="AX273" i="7"/>
  <c r="AY273" i="7"/>
  <c r="AZ273" i="7"/>
  <c r="BA273" i="7"/>
  <c r="BB273" i="7"/>
  <c r="AW274" i="7"/>
  <c r="AX274" i="7"/>
  <c r="AY274" i="7"/>
  <c r="AZ274" i="7"/>
  <c r="BA274" i="7"/>
  <c r="BB274" i="7"/>
  <c r="AW275" i="7"/>
  <c r="AX275" i="7"/>
  <c r="AY275" i="7"/>
  <c r="AZ275" i="7"/>
  <c r="BA275" i="7"/>
  <c r="BB275" i="7"/>
  <c r="AW276" i="7"/>
  <c r="AX276" i="7"/>
  <c r="AY276" i="7"/>
  <c r="AZ276" i="7"/>
  <c r="BA276" i="7"/>
  <c r="BB276" i="7"/>
  <c r="AW277" i="7"/>
  <c r="AX277" i="7"/>
  <c r="AY277" i="7"/>
  <c r="AZ277" i="7"/>
  <c r="BA277" i="7"/>
  <c r="BB277" i="7"/>
  <c r="AW278" i="7"/>
  <c r="AX278" i="7"/>
  <c r="AY278" i="7"/>
  <c r="AZ278" i="7"/>
  <c r="BA278" i="7"/>
  <c r="BB278" i="7"/>
  <c r="AW279" i="7"/>
  <c r="AX279" i="7"/>
  <c r="AY279" i="7"/>
  <c r="AZ279" i="7"/>
  <c r="BA279" i="7"/>
  <c r="BB279" i="7"/>
  <c r="AW280" i="7"/>
  <c r="AX280" i="7"/>
  <c r="AY280" i="7"/>
  <c r="AZ280" i="7"/>
  <c r="BA280" i="7"/>
  <c r="BB280" i="7"/>
  <c r="AW281" i="7"/>
  <c r="AX281" i="7"/>
  <c r="AY281" i="7"/>
  <c r="AZ281" i="7"/>
  <c r="BA281" i="7"/>
  <c r="BB281" i="7"/>
  <c r="AW282" i="7"/>
  <c r="AX282" i="7"/>
  <c r="AY282" i="7"/>
  <c r="AZ282" i="7"/>
  <c r="BA282" i="7"/>
  <c r="BB282" i="7"/>
  <c r="AW283" i="7"/>
  <c r="AX283" i="7"/>
  <c r="AY283" i="7"/>
  <c r="AZ283" i="7"/>
  <c r="BA283" i="7"/>
  <c r="BB283" i="7"/>
  <c r="AW284" i="7"/>
  <c r="AX284" i="7"/>
  <c r="AY284" i="7"/>
  <c r="AZ284" i="7"/>
  <c r="BA284" i="7"/>
  <c r="BB284" i="7"/>
  <c r="AW285" i="7"/>
  <c r="AX285" i="7"/>
  <c r="AY285" i="7"/>
  <c r="AZ285" i="7"/>
  <c r="BA285" i="7"/>
  <c r="BB285" i="7"/>
  <c r="AW286" i="7"/>
  <c r="AW287" i="7"/>
  <c r="AX287" i="7"/>
  <c r="AY287" i="7"/>
  <c r="AZ287" i="7"/>
  <c r="BA287" i="7"/>
  <c r="BB287" i="7"/>
  <c r="AW288" i="7"/>
  <c r="AX288" i="7"/>
  <c r="AY288" i="7"/>
  <c r="AZ288" i="7"/>
  <c r="BA288" i="7"/>
  <c r="BB288" i="7"/>
  <c r="AW289" i="7"/>
  <c r="AX289" i="7"/>
  <c r="AY289" i="7"/>
  <c r="AZ289" i="7"/>
  <c r="BA289" i="7"/>
  <c r="BB289" i="7"/>
  <c r="AW290" i="7"/>
  <c r="AX290" i="7"/>
  <c r="AY290" i="7"/>
  <c r="AZ290" i="7"/>
  <c r="BA290" i="7"/>
  <c r="BB290" i="7"/>
  <c r="AW291" i="7"/>
  <c r="AX291" i="7"/>
  <c r="AY291" i="7"/>
  <c r="AZ291" i="7"/>
  <c r="BA291" i="7"/>
  <c r="BB291" i="7"/>
  <c r="AW292" i="7"/>
  <c r="AX292" i="7"/>
  <c r="AY292" i="7"/>
  <c r="AZ292" i="7"/>
  <c r="BA292" i="7"/>
  <c r="BB292" i="7"/>
  <c r="AW293" i="7"/>
  <c r="AX293" i="7"/>
  <c r="AY293" i="7"/>
  <c r="AZ293" i="7"/>
  <c r="BA293" i="7"/>
  <c r="BB293" i="7"/>
  <c r="AW294" i="7"/>
  <c r="AX294" i="7"/>
  <c r="AY294" i="7"/>
  <c r="AZ294" i="7"/>
  <c r="BA294" i="7"/>
  <c r="BB294" i="7"/>
  <c r="AW295" i="7"/>
  <c r="AX295" i="7"/>
  <c r="AY295" i="7"/>
  <c r="AZ295" i="7"/>
  <c r="BA295" i="7"/>
  <c r="BB295" i="7"/>
  <c r="AW296" i="7"/>
  <c r="AX296" i="7"/>
  <c r="AY296" i="7"/>
  <c r="AZ296" i="7"/>
  <c r="BA296" i="7"/>
  <c r="BB296" i="7"/>
  <c r="AW297" i="7"/>
  <c r="AX297" i="7"/>
  <c r="AY297" i="7"/>
  <c r="AZ297" i="7"/>
  <c r="BA297" i="7"/>
  <c r="BB297" i="7"/>
  <c r="AW298" i="7"/>
  <c r="AX298" i="7"/>
  <c r="AY298" i="7"/>
  <c r="AZ298" i="7"/>
  <c r="BA298" i="7"/>
  <c r="BB298" i="7"/>
  <c r="AW299" i="7"/>
  <c r="AX299" i="7"/>
  <c r="AY299" i="7"/>
  <c r="AZ299" i="7"/>
  <c r="BA299" i="7"/>
  <c r="BB299" i="7"/>
  <c r="AW300" i="7"/>
  <c r="AX300" i="7"/>
  <c r="AY300" i="7"/>
  <c r="AZ300" i="7"/>
  <c r="BA300" i="7"/>
  <c r="BB300" i="7"/>
  <c r="AW301" i="7"/>
  <c r="AX301" i="7"/>
  <c r="AY301" i="7"/>
  <c r="AZ301" i="7"/>
  <c r="BA301" i="7"/>
  <c r="BB301" i="7"/>
  <c r="AW302" i="7"/>
  <c r="AX302" i="7"/>
  <c r="AY302" i="7"/>
  <c r="AZ302" i="7"/>
  <c r="BA302" i="7"/>
  <c r="BB302" i="7"/>
  <c r="AW303" i="7"/>
  <c r="AX303" i="7"/>
  <c r="AY303" i="7"/>
  <c r="AZ303" i="7"/>
  <c r="BA303" i="7"/>
  <c r="BB303" i="7"/>
  <c r="AW304" i="7"/>
  <c r="AX304" i="7"/>
  <c r="AY304" i="7"/>
  <c r="AZ304" i="7"/>
  <c r="BA304" i="7"/>
  <c r="BB304" i="7"/>
  <c r="AW305" i="7"/>
  <c r="AX305" i="7"/>
  <c r="AY305" i="7"/>
  <c r="AZ305" i="7"/>
  <c r="BA305" i="7"/>
  <c r="BB305" i="7"/>
  <c r="AW306" i="7"/>
  <c r="AX306" i="7"/>
  <c r="AY306" i="7"/>
  <c r="AZ306" i="7"/>
  <c r="BA306" i="7"/>
  <c r="BB306" i="7"/>
  <c r="AW307" i="7"/>
  <c r="AX307" i="7"/>
  <c r="AY307" i="7"/>
  <c r="AZ307" i="7"/>
  <c r="BA307" i="7"/>
  <c r="BB307" i="7"/>
  <c r="AW308" i="7"/>
  <c r="AX308" i="7"/>
  <c r="AY308" i="7"/>
  <c r="AZ308" i="7"/>
  <c r="BA308" i="7"/>
  <c r="BB308" i="7"/>
  <c r="AW309" i="7"/>
  <c r="AX309" i="7"/>
  <c r="AY309" i="7"/>
  <c r="AZ309" i="7"/>
  <c r="BA309" i="7"/>
  <c r="BB309" i="7"/>
  <c r="AW310" i="7"/>
  <c r="AX310" i="7"/>
  <c r="AY310" i="7"/>
  <c r="AZ310" i="7"/>
  <c r="BA310" i="7"/>
  <c r="BB310" i="7"/>
  <c r="AW311" i="7"/>
  <c r="AX311" i="7"/>
  <c r="AY311" i="7"/>
  <c r="AZ311" i="7"/>
  <c r="BA311" i="7"/>
  <c r="BB311" i="7"/>
  <c r="AW312" i="7"/>
  <c r="AX312" i="7"/>
  <c r="AY312" i="7"/>
  <c r="AZ312" i="7"/>
  <c r="BA312" i="7"/>
  <c r="BB312" i="7"/>
  <c r="AW313" i="7"/>
  <c r="AX313" i="7"/>
  <c r="AY313" i="7"/>
  <c r="AZ313" i="7"/>
  <c r="BA313" i="7"/>
  <c r="BB313" i="7"/>
  <c r="AW314" i="7"/>
  <c r="AX314" i="7"/>
  <c r="AY314" i="7"/>
  <c r="AZ314" i="7"/>
  <c r="BA314" i="7"/>
  <c r="BB314" i="7"/>
  <c r="AW315" i="7"/>
  <c r="AX315" i="7"/>
  <c r="AY315" i="7"/>
  <c r="AZ315" i="7"/>
  <c r="BA315" i="7"/>
  <c r="BB315" i="7"/>
  <c r="AW316" i="7"/>
  <c r="AX316" i="7"/>
  <c r="AY316" i="7"/>
  <c r="AZ316" i="7"/>
  <c r="BA316" i="7"/>
  <c r="BB316" i="7"/>
  <c r="AW317" i="7"/>
  <c r="AX317" i="7"/>
  <c r="AY317" i="7"/>
  <c r="AZ317" i="7"/>
  <c r="BA317" i="7"/>
  <c r="BB317" i="7"/>
  <c r="AW318" i="7"/>
  <c r="AX318" i="7"/>
  <c r="AY318" i="7"/>
  <c r="AZ318" i="7"/>
  <c r="BA318" i="7"/>
  <c r="BB318" i="7"/>
  <c r="AX2" i="7"/>
  <c r="AY2" i="7"/>
  <c r="AZ2" i="7"/>
  <c r="BA2" i="7"/>
  <c r="BB2" i="7"/>
  <c r="AW2" i="7"/>
  <c r="AP286" i="7"/>
  <c r="AQ286" i="7"/>
  <c r="AR286" i="7"/>
  <c r="AS286" i="7"/>
  <c r="AT286" i="7"/>
  <c r="AU286" i="7"/>
  <c r="AP287" i="7"/>
  <c r="AQ287" i="7"/>
  <c r="AR287" i="7"/>
  <c r="AS287" i="7"/>
  <c r="AT287" i="7"/>
  <c r="AU287" i="7"/>
  <c r="AP288" i="7"/>
  <c r="AQ288" i="7"/>
  <c r="AR288" i="7"/>
  <c r="AS288" i="7"/>
  <c r="AT288" i="7"/>
  <c r="AU288" i="7"/>
  <c r="AP289" i="7"/>
  <c r="AQ289" i="7"/>
  <c r="AR289" i="7"/>
  <c r="AS289" i="7"/>
  <c r="AT289" i="7"/>
  <c r="AU289" i="7"/>
  <c r="AP290" i="7"/>
  <c r="AQ290" i="7"/>
  <c r="AR290" i="7"/>
  <c r="AS290" i="7"/>
  <c r="AT290" i="7"/>
  <c r="AU290" i="7"/>
  <c r="AP291" i="7"/>
  <c r="AQ291" i="7"/>
  <c r="AR291" i="7"/>
  <c r="AS291" i="7"/>
  <c r="AT291" i="7"/>
  <c r="AU291" i="7"/>
  <c r="AP292" i="7"/>
  <c r="AQ292" i="7"/>
  <c r="AR292" i="7"/>
  <c r="AS292" i="7"/>
  <c r="AT292" i="7"/>
  <c r="AU292" i="7"/>
  <c r="AP293" i="7"/>
  <c r="AQ293" i="7"/>
  <c r="AR293" i="7"/>
  <c r="AS293" i="7"/>
  <c r="AT293" i="7"/>
  <c r="AU293" i="7"/>
  <c r="AP294" i="7"/>
  <c r="AQ294" i="7"/>
  <c r="AR294" i="7"/>
  <c r="AS294" i="7"/>
  <c r="AT294" i="7"/>
  <c r="AU294" i="7"/>
  <c r="AP295" i="7"/>
  <c r="AQ295" i="7"/>
  <c r="AR295" i="7"/>
  <c r="AS295" i="7"/>
  <c r="AT295" i="7"/>
  <c r="AU295" i="7"/>
  <c r="AP296" i="7"/>
  <c r="AQ296" i="7"/>
  <c r="AR296" i="7"/>
  <c r="AS296" i="7"/>
  <c r="AT296" i="7"/>
  <c r="AU296" i="7"/>
  <c r="AP297" i="7"/>
  <c r="AQ297" i="7"/>
  <c r="AR297" i="7"/>
  <c r="AS297" i="7"/>
  <c r="AT297" i="7"/>
  <c r="AU297" i="7"/>
  <c r="AP298" i="7"/>
  <c r="AQ298" i="7"/>
  <c r="AR298" i="7"/>
  <c r="AS298" i="7"/>
  <c r="AT298" i="7"/>
  <c r="AU298" i="7"/>
  <c r="AP299" i="7"/>
  <c r="AQ299" i="7"/>
  <c r="AR299" i="7"/>
  <c r="AS299" i="7"/>
  <c r="AT299" i="7"/>
  <c r="AU299" i="7"/>
  <c r="AP300" i="7"/>
  <c r="AQ300" i="7"/>
  <c r="AR300" i="7"/>
  <c r="AS300" i="7"/>
  <c r="AT300" i="7"/>
  <c r="AU300" i="7"/>
  <c r="AP301" i="7"/>
  <c r="AQ301" i="7"/>
  <c r="AR301" i="7"/>
  <c r="AS301" i="7"/>
  <c r="AT301" i="7"/>
  <c r="AU301" i="7"/>
  <c r="AP302" i="7"/>
  <c r="AQ302" i="7"/>
  <c r="AR302" i="7"/>
  <c r="AS302" i="7"/>
  <c r="AT302" i="7"/>
  <c r="AU302" i="7"/>
  <c r="AP303" i="7"/>
  <c r="AQ303" i="7"/>
  <c r="AR303" i="7"/>
  <c r="AS303" i="7"/>
  <c r="AT303" i="7"/>
  <c r="AU303" i="7"/>
  <c r="AP304" i="7"/>
  <c r="AQ304" i="7"/>
  <c r="AR304" i="7"/>
  <c r="AS304" i="7"/>
  <c r="AT304" i="7"/>
  <c r="AU304" i="7"/>
  <c r="AP305" i="7"/>
  <c r="AQ305" i="7"/>
  <c r="AR305" i="7"/>
  <c r="AS305" i="7"/>
  <c r="AT305" i="7"/>
  <c r="AU305" i="7"/>
  <c r="AP306" i="7"/>
  <c r="AQ306" i="7"/>
  <c r="AR306" i="7"/>
  <c r="AS306" i="7"/>
  <c r="AT306" i="7"/>
  <c r="AU306" i="7"/>
  <c r="AP307" i="7"/>
  <c r="AQ307" i="7"/>
  <c r="AR307" i="7"/>
  <c r="AS307" i="7"/>
  <c r="AT307" i="7"/>
  <c r="AU307" i="7"/>
  <c r="AP308" i="7"/>
  <c r="AQ308" i="7"/>
  <c r="AR308" i="7"/>
  <c r="AS308" i="7"/>
  <c r="AT308" i="7"/>
  <c r="AU308" i="7"/>
  <c r="AP309" i="7"/>
  <c r="AQ309" i="7"/>
  <c r="AR309" i="7"/>
  <c r="AS309" i="7"/>
  <c r="AT309" i="7"/>
  <c r="AU309" i="7"/>
  <c r="AP310" i="7"/>
  <c r="AQ310" i="7"/>
  <c r="AR310" i="7"/>
  <c r="AS310" i="7"/>
  <c r="AT310" i="7"/>
  <c r="AU310" i="7"/>
  <c r="AP311" i="7"/>
  <c r="AQ311" i="7"/>
  <c r="AR311" i="7"/>
  <c r="AS311" i="7"/>
  <c r="AT311" i="7"/>
  <c r="AU311" i="7"/>
  <c r="AP312" i="7"/>
  <c r="AQ312" i="7"/>
  <c r="AR312" i="7"/>
  <c r="AS312" i="7"/>
  <c r="AT312" i="7"/>
  <c r="AU312" i="7"/>
  <c r="AP313" i="7"/>
  <c r="AQ313" i="7"/>
  <c r="AR313" i="7"/>
  <c r="AS313" i="7"/>
  <c r="AT313" i="7"/>
  <c r="AU313" i="7"/>
  <c r="AP314" i="7"/>
  <c r="AQ314" i="7"/>
  <c r="AR314" i="7"/>
  <c r="AS314" i="7"/>
  <c r="AT314" i="7"/>
  <c r="AU314" i="7"/>
  <c r="AP315" i="7"/>
  <c r="AQ315" i="7"/>
  <c r="AR315" i="7"/>
  <c r="AS315" i="7"/>
  <c r="AT315" i="7"/>
  <c r="AU315" i="7"/>
  <c r="AP316" i="7"/>
  <c r="AQ316" i="7"/>
  <c r="AR316" i="7"/>
  <c r="AS316" i="7"/>
  <c r="AT316" i="7"/>
  <c r="AU316" i="7"/>
  <c r="AP317" i="7"/>
  <c r="AQ317" i="7"/>
  <c r="AR317" i="7"/>
  <c r="AS317" i="7"/>
  <c r="AT317" i="7"/>
  <c r="AU317" i="7"/>
  <c r="AP318" i="7"/>
  <c r="AQ318" i="7"/>
  <c r="AR318" i="7"/>
  <c r="AS318" i="7"/>
  <c r="AT318" i="7"/>
  <c r="AU318" i="7"/>
  <c r="AU285" i="7"/>
  <c r="AT285" i="7"/>
  <c r="AS285" i="7"/>
  <c r="AR285" i="7"/>
  <c r="AQ285" i="7"/>
  <c r="AP285" i="7"/>
  <c r="AP240" i="7"/>
  <c r="AQ240" i="7"/>
  <c r="AR240" i="7"/>
  <c r="AS240" i="7"/>
  <c r="AT240" i="7"/>
  <c r="AU240" i="7"/>
  <c r="AP241" i="7"/>
  <c r="AQ241" i="7"/>
  <c r="AR241" i="7"/>
  <c r="AS241" i="7"/>
  <c r="AT241" i="7"/>
  <c r="AU241" i="7"/>
  <c r="AP242" i="7"/>
  <c r="AQ242" i="7"/>
  <c r="AR242" i="7"/>
  <c r="AS242" i="7"/>
  <c r="AT242" i="7"/>
  <c r="AU242" i="7"/>
  <c r="AP243" i="7"/>
  <c r="AQ243" i="7"/>
  <c r="AR243" i="7"/>
  <c r="AS243" i="7"/>
  <c r="AT243" i="7"/>
  <c r="AU243" i="7"/>
  <c r="AP244" i="7"/>
  <c r="AQ244" i="7"/>
  <c r="AR244" i="7"/>
  <c r="AS244" i="7"/>
  <c r="AT244" i="7"/>
  <c r="AU244" i="7"/>
  <c r="AP245" i="7"/>
  <c r="AQ245" i="7"/>
  <c r="AR245" i="7"/>
  <c r="AS245" i="7"/>
  <c r="AT245" i="7"/>
  <c r="AU245" i="7"/>
  <c r="AP246" i="7"/>
  <c r="AQ246" i="7"/>
  <c r="AR246" i="7"/>
  <c r="AS246" i="7"/>
  <c r="AT246" i="7"/>
  <c r="AU246" i="7"/>
  <c r="AP247" i="7"/>
  <c r="AQ247" i="7"/>
  <c r="AR247" i="7"/>
  <c r="AS247" i="7"/>
  <c r="AT247" i="7"/>
  <c r="AU247" i="7"/>
  <c r="AP248" i="7"/>
  <c r="AQ248" i="7"/>
  <c r="AR248" i="7"/>
  <c r="AS248" i="7"/>
  <c r="AT248" i="7"/>
  <c r="AU248" i="7"/>
  <c r="AP249" i="7"/>
  <c r="AQ249" i="7"/>
  <c r="AR249" i="7"/>
  <c r="AS249" i="7"/>
  <c r="AT249" i="7"/>
  <c r="AU249" i="7"/>
  <c r="AP250" i="7"/>
  <c r="AQ250" i="7"/>
  <c r="AR250" i="7"/>
  <c r="AS250" i="7"/>
  <c r="AT250" i="7"/>
  <c r="AU250" i="7"/>
  <c r="AP251" i="7"/>
  <c r="AQ251" i="7"/>
  <c r="AR251" i="7"/>
  <c r="AS251" i="7"/>
  <c r="AT251" i="7"/>
  <c r="AU251" i="7"/>
  <c r="AP252" i="7"/>
  <c r="AQ252" i="7"/>
  <c r="AR252" i="7"/>
  <c r="AS252" i="7"/>
  <c r="AT252" i="7"/>
  <c r="AU252" i="7"/>
  <c r="AP253" i="7"/>
  <c r="AQ253" i="7"/>
  <c r="AR253" i="7"/>
  <c r="AS253" i="7"/>
  <c r="AT253" i="7"/>
  <c r="AU253" i="7"/>
  <c r="AP254" i="7"/>
  <c r="AQ254" i="7"/>
  <c r="AR254" i="7"/>
  <c r="AS254" i="7"/>
  <c r="AT254" i="7"/>
  <c r="AU254" i="7"/>
  <c r="AP255" i="7"/>
  <c r="AQ255" i="7"/>
  <c r="AR255" i="7"/>
  <c r="AS255" i="7"/>
  <c r="AT255" i="7"/>
  <c r="AU255" i="7"/>
  <c r="AP256" i="7"/>
  <c r="AQ256" i="7"/>
  <c r="AR256" i="7"/>
  <c r="AS256" i="7"/>
  <c r="AT256" i="7"/>
  <c r="AU256" i="7"/>
  <c r="AP257" i="7"/>
  <c r="AQ257" i="7"/>
  <c r="AR257" i="7"/>
  <c r="AS257" i="7"/>
  <c r="AT257" i="7"/>
  <c r="AU257" i="7"/>
  <c r="AP258" i="7"/>
  <c r="AQ258" i="7"/>
  <c r="AR258" i="7"/>
  <c r="AS258" i="7"/>
  <c r="AT258" i="7"/>
  <c r="AU258" i="7"/>
  <c r="AP259" i="7"/>
  <c r="AQ259" i="7"/>
  <c r="AR259" i="7"/>
  <c r="AS259" i="7"/>
  <c r="AT259" i="7"/>
  <c r="AU259" i="7"/>
  <c r="AP260" i="7"/>
  <c r="AQ260" i="7"/>
  <c r="AR260" i="7"/>
  <c r="AS260" i="7"/>
  <c r="AT260" i="7"/>
  <c r="AU260" i="7"/>
  <c r="AP261" i="7"/>
  <c r="AQ261" i="7"/>
  <c r="AR261" i="7"/>
  <c r="AS261" i="7"/>
  <c r="AT261" i="7"/>
  <c r="AU261" i="7"/>
  <c r="AP262" i="7"/>
  <c r="AQ262" i="7"/>
  <c r="AR262" i="7"/>
  <c r="AS262" i="7"/>
  <c r="AT262" i="7"/>
  <c r="AU262" i="7"/>
  <c r="AP263" i="7"/>
  <c r="AQ263" i="7"/>
  <c r="AR263" i="7"/>
  <c r="AS263" i="7"/>
  <c r="AT263" i="7"/>
  <c r="AU263" i="7"/>
  <c r="AP264" i="7"/>
  <c r="AQ264" i="7"/>
  <c r="AR264" i="7"/>
  <c r="AS264" i="7"/>
  <c r="AT264" i="7"/>
  <c r="AU264" i="7"/>
  <c r="AP265" i="7"/>
  <c r="AQ265" i="7"/>
  <c r="AR265" i="7"/>
  <c r="AS265" i="7"/>
  <c r="AT265" i="7"/>
  <c r="AU265" i="7"/>
  <c r="AP266" i="7"/>
  <c r="AQ266" i="7"/>
  <c r="AR266" i="7"/>
  <c r="AS266" i="7"/>
  <c r="AT266" i="7"/>
  <c r="AU266" i="7"/>
  <c r="AP267" i="7"/>
  <c r="AQ267" i="7"/>
  <c r="AR267" i="7"/>
  <c r="AS267" i="7"/>
  <c r="AT267" i="7"/>
  <c r="AU267" i="7"/>
  <c r="AP268" i="7"/>
  <c r="AQ268" i="7"/>
  <c r="AR268" i="7"/>
  <c r="AS268" i="7"/>
  <c r="AT268" i="7"/>
  <c r="AU268" i="7"/>
  <c r="AP269" i="7"/>
  <c r="AQ269" i="7"/>
  <c r="AR269" i="7"/>
  <c r="AS269" i="7"/>
  <c r="AT269" i="7"/>
  <c r="AU269" i="7"/>
  <c r="AP270" i="7"/>
  <c r="AQ270" i="7"/>
  <c r="AR270" i="7"/>
  <c r="AS270" i="7"/>
  <c r="AT270" i="7"/>
  <c r="AU270" i="7"/>
  <c r="AP271" i="7"/>
  <c r="AQ271" i="7"/>
  <c r="AR271" i="7"/>
  <c r="AS271" i="7"/>
  <c r="AT271" i="7"/>
  <c r="AU271" i="7"/>
  <c r="AP272" i="7"/>
  <c r="AQ272" i="7"/>
  <c r="AR272" i="7"/>
  <c r="AS272" i="7"/>
  <c r="AT272" i="7"/>
  <c r="AU272" i="7"/>
  <c r="AP273" i="7"/>
  <c r="AQ273" i="7"/>
  <c r="AR273" i="7"/>
  <c r="AS273" i="7"/>
  <c r="AT273" i="7"/>
  <c r="AU273" i="7"/>
  <c r="AP274" i="7"/>
  <c r="AQ274" i="7"/>
  <c r="AR274" i="7"/>
  <c r="AS274" i="7"/>
  <c r="AT274" i="7"/>
  <c r="AU274" i="7"/>
  <c r="AP275" i="7"/>
  <c r="AQ275" i="7"/>
  <c r="AR275" i="7"/>
  <c r="AS275" i="7"/>
  <c r="AT275" i="7"/>
  <c r="AU275" i="7"/>
  <c r="AP276" i="7"/>
  <c r="AQ276" i="7"/>
  <c r="AR276" i="7"/>
  <c r="AS276" i="7"/>
  <c r="AT276" i="7"/>
  <c r="AU276" i="7"/>
  <c r="AP277" i="7"/>
  <c r="AQ277" i="7"/>
  <c r="AR277" i="7"/>
  <c r="AS277" i="7"/>
  <c r="AT277" i="7"/>
  <c r="AU277" i="7"/>
  <c r="AP278" i="7"/>
  <c r="AQ278" i="7"/>
  <c r="AR278" i="7"/>
  <c r="AS278" i="7"/>
  <c r="AT278" i="7"/>
  <c r="AU278" i="7"/>
  <c r="AP279" i="7"/>
  <c r="AQ279" i="7"/>
  <c r="AR279" i="7"/>
  <c r="AS279" i="7"/>
  <c r="AT279" i="7"/>
  <c r="AU279" i="7"/>
  <c r="AP280" i="7"/>
  <c r="AQ280" i="7"/>
  <c r="AR280" i="7"/>
  <c r="AS280" i="7"/>
  <c r="AT280" i="7"/>
  <c r="AU280" i="7"/>
  <c r="AP281" i="7"/>
  <c r="AQ281" i="7"/>
  <c r="AR281" i="7"/>
  <c r="AS281" i="7"/>
  <c r="AT281" i="7"/>
  <c r="AU281" i="7"/>
  <c r="AP282" i="7"/>
  <c r="AQ282" i="7"/>
  <c r="AR282" i="7"/>
  <c r="AS282" i="7"/>
  <c r="AT282" i="7"/>
  <c r="AU282" i="7"/>
  <c r="AP283" i="7"/>
  <c r="AQ283" i="7"/>
  <c r="AR283" i="7"/>
  <c r="AS283" i="7"/>
  <c r="AT283" i="7"/>
  <c r="AU283" i="7"/>
  <c r="AP284" i="7"/>
  <c r="AQ284" i="7"/>
  <c r="AR284" i="7"/>
  <c r="AS284" i="7"/>
  <c r="AT284" i="7"/>
  <c r="AU284" i="7"/>
  <c r="AU239" i="7"/>
  <c r="AT239" i="7"/>
  <c r="AS239" i="7"/>
  <c r="AR239" i="7"/>
  <c r="AQ239" i="7"/>
  <c r="AP239" i="7"/>
  <c r="AP194" i="7"/>
  <c r="AQ194" i="7"/>
  <c r="AR194" i="7"/>
  <c r="AS194" i="7"/>
  <c r="AT194" i="7"/>
  <c r="AU194" i="7"/>
  <c r="AP195" i="7"/>
  <c r="AQ195" i="7"/>
  <c r="AR195" i="7"/>
  <c r="AS195" i="7"/>
  <c r="AT195" i="7"/>
  <c r="AU195" i="7"/>
  <c r="AP196" i="7"/>
  <c r="AQ196" i="7"/>
  <c r="AR196" i="7"/>
  <c r="AS196" i="7"/>
  <c r="AT196" i="7"/>
  <c r="AU196" i="7"/>
  <c r="AP197" i="7"/>
  <c r="AQ197" i="7"/>
  <c r="AR197" i="7"/>
  <c r="AS197" i="7"/>
  <c r="AT197" i="7"/>
  <c r="AU197" i="7"/>
  <c r="AP198" i="7"/>
  <c r="AQ198" i="7"/>
  <c r="AR198" i="7"/>
  <c r="AS198" i="7"/>
  <c r="AT198" i="7"/>
  <c r="AU198" i="7"/>
  <c r="AP199" i="7"/>
  <c r="AQ199" i="7"/>
  <c r="AR199" i="7"/>
  <c r="AS199" i="7"/>
  <c r="AT199" i="7"/>
  <c r="AU199" i="7"/>
  <c r="AP200" i="7"/>
  <c r="AQ200" i="7"/>
  <c r="AR200" i="7"/>
  <c r="AS200" i="7"/>
  <c r="AT200" i="7"/>
  <c r="AU200" i="7"/>
  <c r="AP201" i="7"/>
  <c r="AQ201" i="7"/>
  <c r="AR201" i="7"/>
  <c r="AS201" i="7"/>
  <c r="AT201" i="7"/>
  <c r="AU201" i="7"/>
  <c r="AP202" i="7"/>
  <c r="AQ202" i="7"/>
  <c r="AR202" i="7"/>
  <c r="AS202" i="7"/>
  <c r="AT202" i="7"/>
  <c r="AU202" i="7"/>
  <c r="AP203" i="7"/>
  <c r="AQ203" i="7"/>
  <c r="AR203" i="7"/>
  <c r="AS203" i="7"/>
  <c r="AT203" i="7"/>
  <c r="AU203" i="7"/>
  <c r="AP204" i="7"/>
  <c r="AQ204" i="7"/>
  <c r="AR204" i="7"/>
  <c r="AS204" i="7"/>
  <c r="AT204" i="7"/>
  <c r="AU204" i="7"/>
  <c r="AP205" i="7"/>
  <c r="AQ205" i="7"/>
  <c r="AR205" i="7"/>
  <c r="AS205" i="7"/>
  <c r="AT205" i="7"/>
  <c r="AU205" i="7"/>
  <c r="AP206" i="7"/>
  <c r="AQ206" i="7"/>
  <c r="AR206" i="7"/>
  <c r="AS206" i="7"/>
  <c r="AT206" i="7"/>
  <c r="AU206" i="7"/>
  <c r="AP207" i="7"/>
  <c r="AQ207" i="7"/>
  <c r="AR207" i="7"/>
  <c r="AS207" i="7"/>
  <c r="AT207" i="7"/>
  <c r="AU207" i="7"/>
  <c r="AP208" i="7"/>
  <c r="AQ208" i="7"/>
  <c r="AR208" i="7"/>
  <c r="AS208" i="7"/>
  <c r="AT208" i="7"/>
  <c r="AU208" i="7"/>
  <c r="AP209" i="7"/>
  <c r="AQ209" i="7"/>
  <c r="AR209" i="7"/>
  <c r="AS209" i="7"/>
  <c r="AT209" i="7"/>
  <c r="AU209" i="7"/>
  <c r="AP210" i="7"/>
  <c r="AQ210" i="7"/>
  <c r="AR210" i="7"/>
  <c r="AS210" i="7"/>
  <c r="AT210" i="7"/>
  <c r="AU210" i="7"/>
  <c r="AP211" i="7"/>
  <c r="AQ211" i="7"/>
  <c r="AR211" i="7"/>
  <c r="AS211" i="7"/>
  <c r="AT211" i="7"/>
  <c r="AU211" i="7"/>
  <c r="AP212" i="7"/>
  <c r="AQ212" i="7"/>
  <c r="AR212" i="7"/>
  <c r="AS212" i="7"/>
  <c r="AT212" i="7"/>
  <c r="AU212" i="7"/>
  <c r="AP213" i="7"/>
  <c r="AQ213" i="7"/>
  <c r="AR213" i="7"/>
  <c r="AS213" i="7"/>
  <c r="AT213" i="7"/>
  <c r="AU213" i="7"/>
  <c r="AP214" i="7"/>
  <c r="AQ214" i="7"/>
  <c r="AR214" i="7"/>
  <c r="AS214" i="7"/>
  <c r="AT214" i="7"/>
  <c r="AU214" i="7"/>
  <c r="AP215" i="7"/>
  <c r="AQ215" i="7"/>
  <c r="AR215" i="7"/>
  <c r="AS215" i="7"/>
  <c r="AT215" i="7"/>
  <c r="AU215" i="7"/>
  <c r="AP216" i="7"/>
  <c r="AQ216" i="7"/>
  <c r="AR216" i="7"/>
  <c r="AS216" i="7"/>
  <c r="AT216" i="7"/>
  <c r="AU216" i="7"/>
  <c r="AP217" i="7"/>
  <c r="AQ217" i="7"/>
  <c r="AR217" i="7"/>
  <c r="AS217" i="7"/>
  <c r="AT217" i="7"/>
  <c r="AU217" i="7"/>
  <c r="AP218" i="7"/>
  <c r="AQ218" i="7"/>
  <c r="AR218" i="7"/>
  <c r="AS218" i="7"/>
  <c r="AT218" i="7"/>
  <c r="AU218" i="7"/>
  <c r="AP219" i="7"/>
  <c r="AQ219" i="7"/>
  <c r="AR219" i="7"/>
  <c r="AS219" i="7"/>
  <c r="AT219" i="7"/>
  <c r="AU219" i="7"/>
  <c r="AP220" i="7"/>
  <c r="AQ220" i="7"/>
  <c r="AR220" i="7"/>
  <c r="AS220" i="7"/>
  <c r="AT220" i="7"/>
  <c r="AU220" i="7"/>
  <c r="AP221" i="7"/>
  <c r="AQ221" i="7"/>
  <c r="AR221" i="7"/>
  <c r="AS221" i="7"/>
  <c r="AT221" i="7"/>
  <c r="AU221" i="7"/>
  <c r="AP222" i="7"/>
  <c r="AQ222" i="7"/>
  <c r="AR222" i="7"/>
  <c r="AS222" i="7"/>
  <c r="AT222" i="7"/>
  <c r="AU222" i="7"/>
  <c r="AP223" i="7"/>
  <c r="AQ223" i="7"/>
  <c r="AR223" i="7"/>
  <c r="AS223" i="7"/>
  <c r="AT223" i="7"/>
  <c r="AU223" i="7"/>
  <c r="AP224" i="7"/>
  <c r="AQ224" i="7"/>
  <c r="AR224" i="7"/>
  <c r="AS224" i="7"/>
  <c r="AT224" i="7"/>
  <c r="AU224" i="7"/>
  <c r="AP225" i="7"/>
  <c r="AQ225" i="7"/>
  <c r="AR225" i="7"/>
  <c r="AS225" i="7"/>
  <c r="AT225" i="7"/>
  <c r="AU225" i="7"/>
  <c r="AP226" i="7"/>
  <c r="AQ226" i="7"/>
  <c r="AR226" i="7"/>
  <c r="AS226" i="7"/>
  <c r="AT226" i="7"/>
  <c r="AU226" i="7"/>
  <c r="AP227" i="7"/>
  <c r="AQ227" i="7"/>
  <c r="AR227" i="7"/>
  <c r="AS227" i="7"/>
  <c r="AT227" i="7"/>
  <c r="AU227" i="7"/>
  <c r="AP228" i="7"/>
  <c r="AQ228" i="7"/>
  <c r="AR228" i="7"/>
  <c r="AS228" i="7"/>
  <c r="AT228" i="7"/>
  <c r="AU228" i="7"/>
  <c r="AP229" i="7"/>
  <c r="AQ229" i="7"/>
  <c r="AR229" i="7"/>
  <c r="AS229" i="7"/>
  <c r="AT229" i="7"/>
  <c r="AU229" i="7"/>
  <c r="AP230" i="7"/>
  <c r="AQ230" i="7"/>
  <c r="AR230" i="7"/>
  <c r="AS230" i="7"/>
  <c r="AT230" i="7"/>
  <c r="AU230" i="7"/>
  <c r="AP231" i="7"/>
  <c r="AQ231" i="7"/>
  <c r="AR231" i="7"/>
  <c r="AS231" i="7"/>
  <c r="AT231" i="7"/>
  <c r="AU231" i="7"/>
  <c r="AP232" i="7"/>
  <c r="AQ232" i="7"/>
  <c r="AR232" i="7"/>
  <c r="AS232" i="7"/>
  <c r="AT232" i="7"/>
  <c r="AU232" i="7"/>
  <c r="AP233" i="7"/>
  <c r="AQ233" i="7"/>
  <c r="AR233" i="7"/>
  <c r="AS233" i="7"/>
  <c r="AT233" i="7"/>
  <c r="AU233" i="7"/>
  <c r="AP234" i="7"/>
  <c r="AQ234" i="7"/>
  <c r="AR234" i="7"/>
  <c r="AS234" i="7"/>
  <c r="AT234" i="7"/>
  <c r="AU234" i="7"/>
  <c r="AP235" i="7"/>
  <c r="AQ235" i="7"/>
  <c r="AR235" i="7"/>
  <c r="AS235" i="7"/>
  <c r="AT235" i="7"/>
  <c r="AU235" i="7"/>
  <c r="AP236" i="7"/>
  <c r="AQ236" i="7"/>
  <c r="AR236" i="7"/>
  <c r="AS236" i="7"/>
  <c r="AT236" i="7"/>
  <c r="AU236" i="7"/>
  <c r="AP237" i="7"/>
  <c r="AQ237" i="7"/>
  <c r="AR237" i="7"/>
  <c r="AS237" i="7"/>
  <c r="AT237" i="7"/>
  <c r="AU237" i="7"/>
  <c r="AP238" i="7"/>
  <c r="AQ238" i="7"/>
  <c r="AR238" i="7"/>
  <c r="AS238" i="7"/>
  <c r="AT238" i="7"/>
  <c r="AU238" i="7"/>
  <c r="AU193" i="7"/>
  <c r="AT193" i="7"/>
  <c r="AS193" i="7"/>
  <c r="AR193" i="7"/>
  <c r="AQ193" i="7"/>
  <c r="AP193" i="7"/>
  <c r="AP146" i="7"/>
  <c r="AQ146" i="7"/>
  <c r="AR146" i="7"/>
  <c r="AS146" i="7"/>
  <c r="AT146" i="7"/>
  <c r="AU146" i="7"/>
  <c r="AP147" i="7"/>
  <c r="AQ147" i="7"/>
  <c r="AR147" i="7"/>
  <c r="AS147" i="7"/>
  <c r="AT147" i="7"/>
  <c r="AU147" i="7"/>
  <c r="AP148" i="7"/>
  <c r="AQ148" i="7"/>
  <c r="AR148" i="7"/>
  <c r="AS148" i="7"/>
  <c r="AT148" i="7"/>
  <c r="AU148" i="7"/>
  <c r="AP149" i="7"/>
  <c r="AQ149" i="7"/>
  <c r="AR149" i="7"/>
  <c r="AS149" i="7"/>
  <c r="AT149" i="7"/>
  <c r="AU149" i="7"/>
  <c r="AP150" i="7"/>
  <c r="AQ150" i="7"/>
  <c r="AR150" i="7"/>
  <c r="AS150" i="7"/>
  <c r="AT150" i="7"/>
  <c r="AU150" i="7"/>
  <c r="AP151" i="7"/>
  <c r="AQ151" i="7"/>
  <c r="AR151" i="7"/>
  <c r="AS151" i="7"/>
  <c r="AT151" i="7"/>
  <c r="AU151" i="7"/>
  <c r="AP152" i="7"/>
  <c r="AQ152" i="7"/>
  <c r="AR152" i="7"/>
  <c r="AS152" i="7"/>
  <c r="AT152" i="7"/>
  <c r="AU152" i="7"/>
  <c r="AP153" i="7"/>
  <c r="AQ153" i="7"/>
  <c r="AR153" i="7"/>
  <c r="AS153" i="7"/>
  <c r="AT153" i="7"/>
  <c r="AU153" i="7"/>
  <c r="AP154" i="7"/>
  <c r="AQ154" i="7"/>
  <c r="AR154" i="7"/>
  <c r="AS154" i="7"/>
  <c r="AT154" i="7"/>
  <c r="AU154" i="7"/>
  <c r="AP155" i="7"/>
  <c r="AQ155" i="7"/>
  <c r="AR155" i="7"/>
  <c r="AS155" i="7"/>
  <c r="AT155" i="7"/>
  <c r="AU155" i="7"/>
  <c r="AP156" i="7"/>
  <c r="AQ156" i="7"/>
  <c r="AR156" i="7"/>
  <c r="AS156" i="7"/>
  <c r="AT156" i="7"/>
  <c r="AU156" i="7"/>
  <c r="AP157" i="7"/>
  <c r="AQ157" i="7"/>
  <c r="AR157" i="7"/>
  <c r="AS157" i="7"/>
  <c r="AT157" i="7"/>
  <c r="AU157" i="7"/>
  <c r="AP158" i="7"/>
  <c r="AQ158" i="7"/>
  <c r="AR158" i="7"/>
  <c r="AS158" i="7"/>
  <c r="AT158" i="7"/>
  <c r="AU158" i="7"/>
  <c r="AP159" i="7"/>
  <c r="AQ159" i="7"/>
  <c r="AR159" i="7"/>
  <c r="AS159" i="7"/>
  <c r="AT159" i="7"/>
  <c r="AU159" i="7"/>
  <c r="AP160" i="7"/>
  <c r="AQ160" i="7"/>
  <c r="AR160" i="7"/>
  <c r="AS160" i="7"/>
  <c r="AT160" i="7"/>
  <c r="AU160" i="7"/>
  <c r="AP161" i="7"/>
  <c r="AQ161" i="7"/>
  <c r="AR161" i="7"/>
  <c r="AS161" i="7"/>
  <c r="AT161" i="7"/>
  <c r="AU161" i="7"/>
  <c r="AP162" i="7"/>
  <c r="AQ162" i="7"/>
  <c r="AR162" i="7"/>
  <c r="AS162" i="7"/>
  <c r="AT162" i="7"/>
  <c r="AU162" i="7"/>
  <c r="AP163" i="7"/>
  <c r="AQ163" i="7"/>
  <c r="AR163" i="7"/>
  <c r="AS163" i="7"/>
  <c r="AT163" i="7"/>
  <c r="AU163" i="7"/>
  <c r="AP164" i="7"/>
  <c r="AQ164" i="7"/>
  <c r="AR164" i="7"/>
  <c r="AS164" i="7"/>
  <c r="AT164" i="7"/>
  <c r="AU164" i="7"/>
  <c r="AP165" i="7"/>
  <c r="AQ165" i="7"/>
  <c r="AR165" i="7"/>
  <c r="AS165" i="7"/>
  <c r="AT165" i="7"/>
  <c r="AU165" i="7"/>
  <c r="AP166" i="7"/>
  <c r="AQ166" i="7"/>
  <c r="AR166" i="7"/>
  <c r="AS166" i="7"/>
  <c r="AT166" i="7"/>
  <c r="AU166" i="7"/>
  <c r="AP167" i="7"/>
  <c r="AQ167" i="7"/>
  <c r="AR167" i="7"/>
  <c r="AS167" i="7"/>
  <c r="AT167" i="7"/>
  <c r="AU167" i="7"/>
  <c r="AP168" i="7"/>
  <c r="AQ168" i="7"/>
  <c r="AR168" i="7"/>
  <c r="AS168" i="7"/>
  <c r="AT168" i="7"/>
  <c r="AU168" i="7"/>
  <c r="AP169" i="7"/>
  <c r="AQ169" i="7"/>
  <c r="AR169" i="7"/>
  <c r="AS169" i="7"/>
  <c r="AT169" i="7"/>
  <c r="AU169" i="7"/>
  <c r="AP170" i="7"/>
  <c r="AQ170" i="7"/>
  <c r="AR170" i="7"/>
  <c r="AS170" i="7"/>
  <c r="AT170" i="7"/>
  <c r="AU170" i="7"/>
  <c r="AP171" i="7"/>
  <c r="AQ171" i="7"/>
  <c r="AR171" i="7"/>
  <c r="AS171" i="7"/>
  <c r="AT171" i="7"/>
  <c r="AU171" i="7"/>
  <c r="AP172" i="7"/>
  <c r="AQ172" i="7"/>
  <c r="AR172" i="7"/>
  <c r="AS172" i="7"/>
  <c r="AT172" i="7"/>
  <c r="AU172" i="7"/>
  <c r="AP173" i="7"/>
  <c r="AQ173" i="7"/>
  <c r="AR173" i="7"/>
  <c r="AS173" i="7"/>
  <c r="AT173" i="7"/>
  <c r="AU173" i="7"/>
  <c r="AP174" i="7"/>
  <c r="AQ174" i="7"/>
  <c r="AR174" i="7"/>
  <c r="AS174" i="7"/>
  <c r="AT174" i="7"/>
  <c r="AU174" i="7"/>
  <c r="AP175" i="7"/>
  <c r="AQ175" i="7"/>
  <c r="AR175" i="7"/>
  <c r="AS175" i="7"/>
  <c r="AT175" i="7"/>
  <c r="AU175" i="7"/>
  <c r="AP176" i="7"/>
  <c r="AQ176" i="7"/>
  <c r="AR176" i="7"/>
  <c r="AS176" i="7"/>
  <c r="AT176" i="7"/>
  <c r="AU176" i="7"/>
  <c r="AP177" i="7"/>
  <c r="AQ177" i="7"/>
  <c r="AR177" i="7"/>
  <c r="AS177" i="7"/>
  <c r="AT177" i="7"/>
  <c r="AU177" i="7"/>
  <c r="AP178" i="7"/>
  <c r="AQ178" i="7"/>
  <c r="AR178" i="7"/>
  <c r="AS178" i="7"/>
  <c r="AT178" i="7"/>
  <c r="AU178" i="7"/>
  <c r="AP179" i="7"/>
  <c r="AQ179" i="7"/>
  <c r="AR179" i="7"/>
  <c r="AS179" i="7"/>
  <c r="AT179" i="7"/>
  <c r="AU179" i="7"/>
  <c r="AP180" i="7"/>
  <c r="AQ180" i="7"/>
  <c r="AR180" i="7"/>
  <c r="AS180" i="7"/>
  <c r="AT180" i="7"/>
  <c r="AU180" i="7"/>
  <c r="AP181" i="7"/>
  <c r="AQ181" i="7"/>
  <c r="AR181" i="7"/>
  <c r="AS181" i="7"/>
  <c r="AT181" i="7"/>
  <c r="AU181" i="7"/>
  <c r="AP182" i="7"/>
  <c r="AQ182" i="7"/>
  <c r="AR182" i="7"/>
  <c r="AS182" i="7"/>
  <c r="AT182" i="7"/>
  <c r="AU182" i="7"/>
  <c r="AP183" i="7"/>
  <c r="AQ183" i="7"/>
  <c r="AR183" i="7"/>
  <c r="AS183" i="7"/>
  <c r="AT183" i="7"/>
  <c r="AU183" i="7"/>
  <c r="AP184" i="7"/>
  <c r="AQ184" i="7"/>
  <c r="AR184" i="7"/>
  <c r="AS184" i="7"/>
  <c r="AT184" i="7"/>
  <c r="AU184" i="7"/>
  <c r="AP185" i="7"/>
  <c r="AQ185" i="7"/>
  <c r="AR185" i="7"/>
  <c r="AS185" i="7"/>
  <c r="AT185" i="7"/>
  <c r="AU185" i="7"/>
  <c r="AP186" i="7"/>
  <c r="AQ186" i="7"/>
  <c r="AR186" i="7"/>
  <c r="AS186" i="7"/>
  <c r="AT186" i="7"/>
  <c r="AU186" i="7"/>
  <c r="AP187" i="7"/>
  <c r="AQ187" i="7"/>
  <c r="AR187" i="7"/>
  <c r="AS187" i="7"/>
  <c r="AT187" i="7"/>
  <c r="AU187" i="7"/>
  <c r="AP188" i="7"/>
  <c r="AQ188" i="7"/>
  <c r="AR188" i="7"/>
  <c r="AS188" i="7"/>
  <c r="AT188" i="7"/>
  <c r="AU188" i="7"/>
  <c r="AP189" i="7"/>
  <c r="AQ189" i="7"/>
  <c r="AR189" i="7"/>
  <c r="AS189" i="7"/>
  <c r="AT189" i="7"/>
  <c r="AU189" i="7"/>
  <c r="AP190" i="7"/>
  <c r="AQ190" i="7"/>
  <c r="AR190" i="7"/>
  <c r="AS190" i="7"/>
  <c r="AT190" i="7"/>
  <c r="AU190" i="7"/>
  <c r="AP191" i="7"/>
  <c r="AQ191" i="7"/>
  <c r="AR191" i="7"/>
  <c r="AS191" i="7"/>
  <c r="AT191" i="7"/>
  <c r="AU191" i="7"/>
  <c r="AP192" i="7"/>
  <c r="AQ192" i="7"/>
  <c r="AR192" i="7"/>
  <c r="AS192" i="7"/>
  <c r="AT192" i="7"/>
  <c r="AU192" i="7"/>
  <c r="AU145" i="7"/>
  <c r="AT145" i="7"/>
  <c r="AS145" i="7"/>
  <c r="AR145" i="7"/>
  <c r="AQ145" i="7"/>
  <c r="AP145" i="7"/>
  <c r="AP99" i="7"/>
  <c r="AQ99" i="7"/>
  <c r="AR99" i="7"/>
  <c r="AS99" i="7"/>
  <c r="AT99" i="7"/>
  <c r="AU99" i="7"/>
  <c r="AP100" i="7"/>
  <c r="AQ100" i="7"/>
  <c r="AR100" i="7"/>
  <c r="AS100" i="7"/>
  <c r="AT100" i="7"/>
  <c r="AU100" i="7"/>
  <c r="AP101" i="7"/>
  <c r="AQ101" i="7"/>
  <c r="AR101" i="7"/>
  <c r="AS101" i="7"/>
  <c r="AT101" i="7"/>
  <c r="AU101" i="7"/>
  <c r="AP102" i="7"/>
  <c r="AQ102" i="7"/>
  <c r="AR102" i="7"/>
  <c r="AS102" i="7"/>
  <c r="AT102" i="7"/>
  <c r="AU102" i="7"/>
  <c r="AP103" i="7"/>
  <c r="AQ103" i="7"/>
  <c r="AR103" i="7"/>
  <c r="AS103" i="7"/>
  <c r="AT103" i="7"/>
  <c r="AU103" i="7"/>
  <c r="AP104" i="7"/>
  <c r="AQ104" i="7"/>
  <c r="AR104" i="7"/>
  <c r="AS104" i="7"/>
  <c r="AT104" i="7"/>
  <c r="AU104" i="7"/>
  <c r="AP105" i="7"/>
  <c r="AQ105" i="7"/>
  <c r="AR105" i="7"/>
  <c r="AS105" i="7"/>
  <c r="AT105" i="7"/>
  <c r="AU105" i="7"/>
  <c r="AP106" i="7"/>
  <c r="AQ106" i="7"/>
  <c r="AR106" i="7"/>
  <c r="AS106" i="7"/>
  <c r="AT106" i="7"/>
  <c r="AU106" i="7"/>
  <c r="AP107" i="7"/>
  <c r="AQ107" i="7"/>
  <c r="AR107" i="7"/>
  <c r="AS107" i="7"/>
  <c r="AT107" i="7"/>
  <c r="AU107" i="7"/>
  <c r="AP108" i="7"/>
  <c r="AQ108" i="7"/>
  <c r="AR108" i="7"/>
  <c r="AS108" i="7"/>
  <c r="AT108" i="7"/>
  <c r="AU108" i="7"/>
  <c r="AP109" i="7"/>
  <c r="AQ109" i="7"/>
  <c r="AR109" i="7"/>
  <c r="AS109" i="7"/>
  <c r="AT109" i="7"/>
  <c r="AU109" i="7"/>
  <c r="AP110" i="7"/>
  <c r="AQ110" i="7"/>
  <c r="AR110" i="7"/>
  <c r="AS110" i="7"/>
  <c r="AT110" i="7"/>
  <c r="AU110" i="7"/>
  <c r="AP111" i="7"/>
  <c r="AQ111" i="7"/>
  <c r="AR111" i="7"/>
  <c r="AS111" i="7"/>
  <c r="AT111" i="7"/>
  <c r="AU111" i="7"/>
  <c r="AP112" i="7"/>
  <c r="AQ112" i="7"/>
  <c r="AR112" i="7"/>
  <c r="AS112" i="7"/>
  <c r="AT112" i="7"/>
  <c r="AU112" i="7"/>
  <c r="AP113" i="7"/>
  <c r="AQ113" i="7"/>
  <c r="AR113" i="7"/>
  <c r="AS113" i="7"/>
  <c r="AT113" i="7"/>
  <c r="AU113" i="7"/>
  <c r="AP114" i="7"/>
  <c r="AQ114" i="7"/>
  <c r="AR114" i="7"/>
  <c r="AS114" i="7"/>
  <c r="AT114" i="7"/>
  <c r="AU114" i="7"/>
  <c r="AP115" i="7"/>
  <c r="AQ115" i="7"/>
  <c r="AR115" i="7"/>
  <c r="AS115" i="7"/>
  <c r="AT115" i="7"/>
  <c r="AU115" i="7"/>
  <c r="AP116" i="7"/>
  <c r="AQ116" i="7"/>
  <c r="AR116" i="7"/>
  <c r="AS116" i="7"/>
  <c r="AT116" i="7"/>
  <c r="AU116" i="7"/>
  <c r="AP117" i="7"/>
  <c r="AQ117" i="7"/>
  <c r="AR117" i="7"/>
  <c r="AS117" i="7"/>
  <c r="AT117" i="7"/>
  <c r="AU117" i="7"/>
  <c r="AP118" i="7"/>
  <c r="AQ118" i="7"/>
  <c r="AR118" i="7"/>
  <c r="AS118" i="7"/>
  <c r="AT118" i="7"/>
  <c r="AU118" i="7"/>
  <c r="AP119" i="7"/>
  <c r="AQ119" i="7"/>
  <c r="AR119" i="7"/>
  <c r="AS119" i="7"/>
  <c r="AT119" i="7"/>
  <c r="AU119" i="7"/>
  <c r="AP120" i="7"/>
  <c r="AQ120" i="7"/>
  <c r="AR120" i="7"/>
  <c r="AS120" i="7"/>
  <c r="AT120" i="7"/>
  <c r="AU120" i="7"/>
  <c r="AP121" i="7"/>
  <c r="AQ121" i="7"/>
  <c r="AR121" i="7"/>
  <c r="AS121" i="7"/>
  <c r="AT121" i="7"/>
  <c r="AU121" i="7"/>
  <c r="AP122" i="7"/>
  <c r="AQ122" i="7"/>
  <c r="AR122" i="7"/>
  <c r="AS122" i="7"/>
  <c r="AT122" i="7"/>
  <c r="AU122" i="7"/>
  <c r="AP123" i="7"/>
  <c r="AQ123" i="7"/>
  <c r="AR123" i="7"/>
  <c r="AS123" i="7"/>
  <c r="AT123" i="7"/>
  <c r="AU123" i="7"/>
  <c r="AP124" i="7"/>
  <c r="AQ124" i="7"/>
  <c r="AR124" i="7"/>
  <c r="AS124" i="7"/>
  <c r="AT124" i="7"/>
  <c r="AU124" i="7"/>
  <c r="AP125" i="7"/>
  <c r="AQ125" i="7"/>
  <c r="AR125" i="7"/>
  <c r="AS125" i="7"/>
  <c r="AT125" i="7"/>
  <c r="AU125" i="7"/>
  <c r="AP126" i="7"/>
  <c r="AQ126" i="7"/>
  <c r="AR126" i="7"/>
  <c r="AS126" i="7"/>
  <c r="AT126" i="7"/>
  <c r="AU126" i="7"/>
  <c r="AP127" i="7"/>
  <c r="AQ127" i="7"/>
  <c r="AR127" i="7"/>
  <c r="AS127" i="7"/>
  <c r="AT127" i="7"/>
  <c r="AU127" i="7"/>
  <c r="AP128" i="7"/>
  <c r="AQ128" i="7"/>
  <c r="AR128" i="7"/>
  <c r="AS128" i="7"/>
  <c r="AT128" i="7"/>
  <c r="AU128" i="7"/>
  <c r="AP129" i="7"/>
  <c r="AQ129" i="7"/>
  <c r="AR129" i="7"/>
  <c r="AS129" i="7"/>
  <c r="AT129" i="7"/>
  <c r="AU129" i="7"/>
  <c r="AP130" i="7"/>
  <c r="AQ130" i="7"/>
  <c r="AR130" i="7"/>
  <c r="AS130" i="7"/>
  <c r="AT130" i="7"/>
  <c r="AU130" i="7"/>
  <c r="AP131" i="7"/>
  <c r="AQ131" i="7"/>
  <c r="AR131" i="7"/>
  <c r="AS131" i="7"/>
  <c r="AT131" i="7"/>
  <c r="AU131" i="7"/>
  <c r="AP132" i="7"/>
  <c r="AQ132" i="7"/>
  <c r="AR132" i="7"/>
  <c r="AS132" i="7"/>
  <c r="AT132" i="7"/>
  <c r="AU132" i="7"/>
  <c r="AP133" i="7"/>
  <c r="AQ133" i="7"/>
  <c r="AR133" i="7"/>
  <c r="AS133" i="7"/>
  <c r="AT133" i="7"/>
  <c r="AU133" i="7"/>
  <c r="AP134" i="7"/>
  <c r="AQ134" i="7"/>
  <c r="AR134" i="7"/>
  <c r="AS134" i="7"/>
  <c r="AT134" i="7"/>
  <c r="AU134" i="7"/>
  <c r="AP135" i="7"/>
  <c r="AQ135" i="7"/>
  <c r="AR135" i="7"/>
  <c r="AS135" i="7"/>
  <c r="AT135" i="7"/>
  <c r="AU135" i="7"/>
  <c r="AP136" i="7"/>
  <c r="AQ136" i="7"/>
  <c r="AR136" i="7"/>
  <c r="AS136" i="7"/>
  <c r="AT136" i="7"/>
  <c r="AU136" i="7"/>
  <c r="AP137" i="7"/>
  <c r="AQ137" i="7"/>
  <c r="AR137" i="7"/>
  <c r="AS137" i="7"/>
  <c r="AT137" i="7"/>
  <c r="AU137" i="7"/>
  <c r="AP138" i="7"/>
  <c r="AQ138" i="7"/>
  <c r="AR138" i="7"/>
  <c r="AS138" i="7"/>
  <c r="AT138" i="7"/>
  <c r="AU138" i="7"/>
  <c r="AP139" i="7"/>
  <c r="AQ139" i="7"/>
  <c r="AR139" i="7"/>
  <c r="AS139" i="7"/>
  <c r="AT139" i="7"/>
  <c r="AU139" i="7"/>
  <c r="AP140" i="7"/>
  <c r="AQ140" i="7"/>
  <c r="AR140" i="7"/>
  <c r="AS140" i="7"/>
  <c r="AT140" i="7"/>
  <c r="AU140" i="7"/>
  <c r="AP141" i="7"/>
  <c r="AQ141" i="7"/>
  <c r="AR141" i="7"/>
  <c r="AS141" i="7"/>
  <c r="AT141" i="7"/>
  <c r="AU141" i="7"/>
  <c r="AP142" i="7"/>
  <c r="AQ142" i="7"/>
  <c r="AR142" i="7"/>
  <c r="AS142" i="7"/>
  <c r="AT142" i="7"/>
  <c r="AU142" i="7"/>
  <c r="AP143" i="7"/>
  <c r="AQ143" i="7"/>
  <c r="AR143" i="7"/>
  <c r="AS143" i="7"/>
  <c r="AT143" i="7"/>
  <c r="AU143" i="7"/>
  <c r="AP144" i="7"/>
  <c r="AQ144" i="7"/>
  <c r="AR144" i="7"/>
  <c r="AS144" i="7"/>
  <c r="AT144" i="7"/>
  <c r="AU144" i="7"/>
  <c r="AU98" i="7"/>
  <c r="AT98" i="7"/>
  <c r="AS98" i="7"/>
  <c r="AR98" i="7"/>
  <c r="AQ98" i="7"/>
  <c r="AP98" i="7"/>
  <c r="AP52" i="7"/>
  <c r="AQ52" i="7"/>
  <c r="AR52" i="7"/>
  <c r="AS52" i="7"/>
  <c r="AT52" i="7"/>
  <c r="AU52" i="7"/>
  <c r="AP53" i="7"/>
  <c r="AQ53" i="7"/>
  <c r="AR53" i="7"/>
  <c r="AS53" i="7"/>
  <c r="AT53" i="7"/>
  <c r="AU53" i="7"/>
  <c r="AP54" i="7"/>
  <c r="AQ54" i="7"/>
  <c r="AR54" i="7"/>
  <c r="AS54" i="7"/>
  <c r="AT54" i="7"/>
  <c r="AU54" i="7"/>
  <c r="AP55" i="7"/>
  <c r="AQ55" i="7"/>
  <c r="AR55" i="7"/>
  <c r="AS55" i="7"/>
  <c r="AT55" i="7"/>
  <c r="AU55" i="7"/>
  <c r="AP56" i="7"/>
  <c r="AQ56" i="7"/>
  <c r="AR56" i="7"/>
  <c r="AS56" i="7"/>
  <c r="AT56" i="7"/>
  <c r="AU56" i="7"/>
  <c r="AP57" i="7"/>
  <c r="AQ57" i="7"/>
  <c r="AR57" i="7"/>
  <c r="AS57" i="7"/>
  <c r="AT57" i="7"/>
  <c r="AU57" i="7"/>
  <c r="AP58" i="7"/>
  <c r="AQ58" i="7"/>
  <c r="AR58" i="7"/>
  <c r="AS58" i="7"/>
  <c r="AT58" i="7"/>
  <c r="AU58" i="7"/>
  <c r="AP59" i="7"/>
  <c r="AQ59" i="7"/>
  <c r="AR59" i="7"/>
  <c r="AS59" i="7"/>
  <c r="AT59" i="7"/>
  <c r="AU59" i="7"/>
  <c r="AP60" i="7"/>
  <c r="AQ60" i="7"/>
  <c r="AR60" i="7"/>
  <c r="AS60" i="7"/>
  <c r="AT60" i="7"/>
  <c r="AU60" i="7"/>
  <c r="AP61" i="7"/>
  <c r="AQ61" i="7"/>
  <c r="AR61" i="7"/>
  <c r="AS61" i="7"/>
  <c r="AT61" i="7"/>
  <c r="AU61" i="7"/>
  <c r="AP62" i="7"/>
  <c r="AQ62" i="7"/>
  <c r="AR62" i="7"/>
  <c r="AS62" i="7"/>
  <c r="AT62" i="7"/>
  <c r="AU62" i="7"/>
  <c r="AP63" i="7"/>
  <c r="AQ63" i="7"/>
  <c r="AR63" i="7"/>
  <c r="AS63" i="7"/>
  <c r="AT63" i="7"/>
  <c r="AU63" i="7"/>
  <c r="AP64" i="7"/>
  <c r="AQ64" i="7"/>
  <c r="AR64" i="7"/>
  <c r="AS64" i="7"/>
  <c r="AT64" i="7"/>
  <c r="AU64" i="7"/>
  <c r="AP65" i="7"/>
  <c r="AQ65" i="7"/>
  <c r="AR65" i="7"/>
  <c r="AS65" i="7"/>
  <c r="AT65" i="7"/>
  <c r="AU65" i="7"/>
  <c r="AP66" i="7"/>
  <c r="AQ66" i="7"/>
  <c r="AR66" i="7"/>
  <c r="AS66" i="7"/>
  <c r="AT66" i="7"/>
  <c r="AU66" i="7"/>
  <c r="AP67" i="7"/>
  <c r="AQ67" i="7"/>
  <c r="AR67" i="7"/>
  <c r="AS67" i="7"/>
  <c r="AT67" i="7"/>
  <c r="AU67" i="7"/>
  <c r="AP68" i="7"/>
  <c r="AQ68" i="7"/>
  <c r="AR68" i="7"/>
  <c r="AS68" i="7"/>
  <c r="AT68" i="7"/>
  <c r="AU68" i="7"/>
  <c r="AP69" i="7"/>
  <c r="AQ69" i="7"/>
  <c r="AR69" i="7"/>
  <c r="AS69" i="7"/>
  <c r="AT69" i="7"/>
  <c r="AU69" i="7"/>
  <c r="AP70" i="7"/>
  <c r="AQ70" i="7"/>
  <c r="AR70" i="7"/>
  <c r="AS70" i="7"/>
  <c r="AT70" i="7"/>
  <c r="AU70" i="7"/>
  <c r="AP71" i="7"/>
  <c r="AQ71" i="7"/>
  <c r="AR71" i="7"/>
  <c r="AS71" i="7"/>
  <c r="AT71" i="7"/>
  <c r="AU71" i="7"/>
  <c r="AP72" i="7"/>
  <c r="AQ72" i="7"/>
  <c r="AR72" i="7"/>
  <c r="AS72" i="7"/>
  <c r="AT72" i="7"/>
  <c r="AU72" i="7"/>
  <c r="AP73" i="7"/>
  <c r="AQ73" i="7"/>
  <c r="AR73" i="7"/>
  <c r="AS73" i="7"/>
  <c r="AT73" i="7"/>
  <c r="AU73" i="7"/>
  <c r="AP74" i="7"/>
  <c r="AQ74" i="7"/>
  <c r="AR74" i="7"/>
  <c r="AS74" i="7"/>
  <c r="AT74" i="7"/>
  <c r="AU74" i="7"/>
  <c r="AP75" i="7"/>
  <c r="AQ75" i="7"/>
  <c r="AR75" i="7"/>
  <c r="AS75" i="7"/>
  <c r="AT75" i="7"/>
  <c r="AU75" i="7"/>
  <c r="AP76" i="7"/>
  <c r="AQ76" i="7"/>
  <c r="AR76" i="7"/>
  <c r="AS76" i="7"/>
  <c r="AT76" i="7"/>
  <c r="AU76" i="7"/>
  <c r="AP77" i="7"/>
  <c r="AQ77" i="7"/>
  <c r="AR77" i="7"/>
  <c r="AS77" i="7"/>
  <c r="AT77" i="7"/>
  <c r="AU77" i="7"/>
  <c r="AP78" i="7"/>
  <c r="AQ78" i="7"/>
  <c r="AR78" i="7"/>
  <c r="AS78" i="7"/>
  <c r="AT78" i="7"/>
  <c r="AU78" i="7"/>
  <c r="AP79" i="7"/>
  <c r="AQ79" i="7"/>
  <c r="AR79" i="7"/>
  <c r="AS79" i="7"/>
  <c r="AT79" i="7"/>
  <c r="AU79" i="7"/>
  <c r="AP80" i="7"/>
  <c r="AQ80" i="7"/>
  <c r="AR80" i="7"/>
  <c r="AS80" i="7"/>
  <c r="AT80" i="7"/>
  <c r="AU80" i="7"/>
  <c r="AP81" i="7"/>
  <c r="AQ81" i="7"/>
  <c r="AR81" i="7"/>
  <c r="AS81" i="7"/>
  <c r="AT81" i="7"/>
  <c r="AU81" i="7"/>
  <c r="AP82" i="7"/>
  <c r="AQ82" i="7"/>
  <c r="AR82" i="7"/>
  <c r="AS82" i="7"/>
  <c r="AT82" i="7"/>
  <c r="AU82" i="7"/>
  <c r="AP83" i="7"/>
  <c r="AQ83" i="7"/>
  <c r="AR83" i="7"/>
  <c r="AS83" i="7"/>
  <c r="AT83" i="7"/>
  <c r="AU83" i="7"/>
  <c r="AP84" i="7"/>
  <c r="AQ84" i="7"/>
  <c r="AR84" i="7"/>
  <c r="AS84" i="7"/>
  <c r="AT84" i="7"/>
  <c r="AU84" i="7"/>
  <c r="AP85" i="7"/>
  <c r="AQ85" i="7"/>
  <c r="AR85" i="7"/>
  <c r="AS85" i="7"/>
  <c r="AT85" i="7"/>
  <c r="AU85" i="7"/>
  <c r="AP86" i="7"/>
  <c r="AQ86" i="7"/>
  <c r="AR86" i="7"/>
  <c r="AS86" i="7"/>
  <c r="AT86" i="7"/>
  <c r="AU86" i="7"/>
  <c r="AP87" i="7"/>
  <c r="AQ87" i="7"/>
  <c r="AR87" i="7"/>
  <c r="AS87" i="7"/>
  <c r="AT87" i="7"/>
  <c r="AU87" i="7"/>
  <c r="AP88" i="7"/>
  <c r="AQ88" i="7"/>
  <c r="AR88" i="7"/>
  <c r="AS88" i="7"/>
  <c r="AT88" i="7"/>
  <c r="AU88" i="7"/>
  <c r="AP89" i="7"/>
  <c r="AQ89" i="7"/>
  <c r="AR89" i="7"/>
  <c r="AS89" i="7"/>
  <c r="AT89" i="7"/>
  <c r="AU89" i="7"/>
  <c r="AP90" i="7"/>
  <c r="AQ90" i="7"/>
  <c r="AR90" i="7"/>
  <c r="AS90" i="7"/>
  <c r="AT90" i="7"/>
  <c r="AU90" i="7"/>
  <c r="AP91" i="7"/>
  <c r="AQ91" i="7"/>
  <c r="AR91" i="7"/>
  <c r="AS91" i="7"/>
  <c r="AT91" i="7"/>
  <c r="AU91" i="7"/>
  <c r="AP92" i="7"/>
  <c r="AQ92" i="7"/>
  <c r="AR92" i="7"/>
  <c r="AS92" i="7"/>
  <c r="AT92" i="7"/>
  <c r="AU92" i="7"/>
  <c r="AP93" i="7"/>
  <c r="AQ93" i="7"/>
  <c r="AR93" i="7"/>
  <c r="AS93" i="7"/>
  <c r="AT93" i="7"/>
  <c r="AU93" i="7"/>
  <c r="AP94" i="7"/>
  <c r="AQ94" i="7"/>
  <c r="AR94" i="7"/>
  <c r="AS94" i="7"/>
  <c r="AT94" i="7"/>
  <c r="AU94" i="7"/>
  <c r="AP95" i="7"/>
  <c r="AQ95" i="7"/>
  <c r="AR95" i="7"/>
  <c r="AS95" i="7"/>
  <c r="AT95" i="7"/>
  <c r="AU95" i="7"/>
  <c r="AP96" i="7"/>
  <c r="AQ96" i="7"/>
  <c r="AR96" i="7"/>
  <c r="AS96" i="7"/>
  <c r="AT96" i="7"/>
  <c r="AU96" i="7"/>
  <c r="AP97" i="7"/>
  <c r="AQ97" i="7"/>
  <c r="AR97" i="7"/>
  <c r="AS97" i="7"/>
  <c r="AT97" i="7"/>
  <c r="AU97" i="7"/>
  <c r="AU51" i="7"/>
  <c r="AT51" i="7"/>
  <c r="AS51" i="7"/>
  <c r="AR51" i="7"/>
  <c r="AQ51" i="7"/>
  <c r="AP51" i="7"/>
  <c r="AP3" i="7"/>
  <c r="AQ3" i="7"/>
  <c r="AR3" i="7"/>
  <c r="AS3" i="7"/>
  <c r="AT3" i="7"/>
  <c r="AU3" i="7"/>
  <c r="AP4" i="7"/>
  <c r="AQ4" i="7"/>
  <c r="AR4" i="7"/>
  <c r="AS4" i="7"/>
  <c r="AT4" i="7"/>
  <c r="AU4" i="7"/>
  <c r="AP5" i="7"/>
  <c r="AQ5" i="7"/>
  <c r="AR5" i="7"/>
  <c r="AS5" i="7"/>
  <c r="AT5" i="7"/>
  <c r="AU5" i="7"/>
  <c r="AP6" i="7"/>
  <c r="AQ6" i="7"/>
  <c r="AR6" i="7"/>
  <c r="AS6" i="7"/>
  <c r="AT6" i="7"/>
  <c r="AU6" i="7"/>
  <c r="AP7" i="7"/>
  <c r="AQ7" i="7"/>
  <c r="AR7" i="7"/>
  <c r="AS7" i="7"/>
  <c r="AT7" i="7"/>
  <c r="AU7" i="7"/>
  <c r="AP8" i="7"/>
  <c r="AQ8" i="7"/>
  <c r="AR8" i="7"/>
  <c r="AS8" i="7"/>
  <c r="AT8" i="7"/>
  <c r="AU8" i="7"/>
  <c r="AP9" i="7"/>
  <c r="AQ9" i="7"/>
  <c r="AR9" i="7"/>
  <c r="AS9" i="7"/>
  <c r="AT9" i="7"/>
  <c r="AU9" i="7"/>
  <c r="AP10" i="7"/>
  <c r="AQ10" i="7"/>
  <c r="AR10" i="7"/>
  <c r="AS10" i="7"/>
  <c r="AT10" i="7"/>
  <c r="AU10" i="7"/>
  <c r="AP11" i="7"/>
  <c r="AQ11" i="7"/>
  <c r="AR11" i="7"/>
  <c r="AS11" i="7"/>
  <c r="AT11" i="7"/>
  <c r="AU11" i="7"/>
  <c r="AP12" i="7"/>
  <c r="AQ12" i="7"/>
  <c r="AR12" i="7"/>
  <c r="AS12" i="7"/>
  <c r="AT12" i="7"/>
  <c r="AU12" i="7"/>
  <c r="AP13" i="7"/>
  <c r="AQ13" i="7"/>
  <c r="AR13" i="7"/>
  <c r="AS13" i="7"/>
  <c r="AT13" i="7"/>
  <c r="AU13" i="7"/>
  <c r="AP14" i="7"/>
  <c r="AQ14" i="7"/>
  <c r="AR14" i="7"/>
  <c r="AS14" i="7"/>
  <c r="AT14" i="7"/>
  <c r="AU14" i="7"/>
  <c r="AP15" i="7"/>
  <c r="AQ15" i="7"/>
  <c r="AR15" i="7"/>
  <c r="AS15" i="7"/>
  <c r="AT15" i="7"/>
  <c r="AU15" i="7"/>
  <c r="AP16" i="7"/>
  <c r="AQ16" i="7"/>
  <c r="AR16" i="7"/>
  <c r="AS16" i="7"/>
  <c r="AT16" i="7"/>
  <c r="AU16" i="7"/>
  <c r="AP17" i="7"/>
  <c r="AQ17" i="7"/>
  <c r="AR17" i="7"/>
  <c r="AS17" i="7"/>
  <c r="AT17" i="7"/>
  <c r="AU17" i="7"/>
  <c r="AP18" i="7"/>
  <c r="AQ18" i="7"/>
  <c r="AR18" i="7"/>
  <c r="AS18" i="7"/>
  <c r="AT18" i="7"/>
  <c r="AU18" i="7"/>
  <c r="AP19" i="7"/>
  <c r="AQ19" i="7"/>
  <c r="AR19" i="7"/>
  <c r="AS19" i="7"/>
  <c r="AT19" i="7"/>
  <c r="AU19" i="7"/>
  <c r="AP20" i="7"/>
  <c r="AQ20" i="7"/>
  <c r="AR20" i="7"/>
  <c r="AS20" i="7"/>
  <c r="AT20" i="7"/>
  <c r="AU20" i="7"/>
  <c r="AP21" i="7"/>
  <c r="AQ21" i="7"/>
  <c r="AR21" i="7"/>
  <c r="AS21" i="7"/>
  <c r="AT21" i="7"/>
  <c r="AU21" i="7"/>
  <c r="AP22" i="7"/>
  <c r="AQ22" i="7"/>
  <c r="AR22" i="7"/>
  <c r="AS22" i="7"/>
  <c r="AT22" i="7"/>
  <c r="AU22" i="7"/>
  <c r="AP23" i="7"/>
  <c r="AQ23" i="7"/>
  <c r="AR23" i="7"/>
  <c r="AS23" i="7"/>
  <c r="AT23" i="7"/>
  <c r="AU23" i="7"/>
  <c r="AP24" i="7"/>
  <c r="AQ24" i="7"/>
  <c r="AR24" i="7"/>
  <c r="AS24" i="7"/>
  <c r="AT24" i="7"/>
  <c r="AU24" i="7"/>
  <c r="AP25" i="7"/>
  <c r="AQ25" i="7"/>
  <c r="AR25" i="7"/>
  <c r="AS25" i="7"/>
  <c r="AT25" i="7"/>
  <c r="AU25" i="7"/>
  <c r="AP26" i="7"/>
  <c r="AQ26" i="7"/>
  <c r="AR26" i="7"/>
  <c r="AS26" i="7"/>
  <c r="AT26" i="7"/>
  <c r="AU26" i="7"/>
  <c r="AP27" i="7"/>
  <c r="AQ27" i="7"/>
  <c r="AR27" i="7"/>
  <c r="AS27" i="7"/>
  <c r="AT27" i="7"/>
  <c r="AU27" i="7"/>
  <c r="AP28" i="7"/>
  <c r="AQ28" i="7"/>
  <c r="AR28" i="7"/>
  <c r="AS28" i="7"/>
  <c r="AT28" i="7"/>
  <c r="AU28" i="7"/>
  <c r="AP29" i="7"/>
  <c r="AQ29" i="7"/>
  <c r="AR29" i="7"/>
  <c r="AS29" i="7"/>
  <c r="AT29" i="7"/>
  <c r="AU29" i="7"/>
  <c r="AP30" i="7"/>
  <c r="AQ30" i="7"/>
  <c r="AR30" i="7"/>
  <c r="AS30" i="7"/>
  <c r="AT30" i="7"/>
  <c r="AU30" i="7"/>
  <c r="AP31" i="7"/>
  <c r="AQ31" i="7"/>
  <c r="AR31" i="7"/>
  <c r="AS31" i="7"/>
  <c r="AT31" i="7"/>
  <c r="AU31" i="7"/>
  <c r="AP32" i="7"/>
  <c r="AQ32" i="7"/>
  <c r="AR32" i="7"/>
  <c r="AS32" i="7"/>
  <c r="AT32" i="7"/>
  <c r="AU32" i="7"/>
  <c r="AP33" i="7"/>
  <c r="AQ33" i="7"/>
  <c r="AR33" i="7"/>
  <c r="AS33" i="7"/>
  <c r="AT33" i="7"/>
  <c r="AU33" i="7"/>
  <c r="AP34" i="7"/>
  <c r="AQ34" i="7"/>
  <c r="AR34" i="7"/>
  <c r="AS34" i="7"/>
  <c r="AT34" i="7"/>
  <c r="AU34" i="7"/>
  <c r="AP35" i="7"/>
  <c r="AQ35" i="7"/>
  <c r="AR35" i="7"/>
  <c r="AS35" i="7"/>
  <c r="AT35" i="7"/>
  <c r="AU35" i="7"/>
  <c r="AP36" i="7"/>
  <c r="AQ36" i="7"/>
  <c r="AR36" i="7"/>
  <c r="AS36" i="7"/>
  <c r="AT36" i="7"/>
  <c r="AU36" i="7"/>
  <c r="AP37" i="7"/>
  <c r="AQ37" i="7"/>
  <c r="AR37" i="7"/>
  <c r="AS37" i="7"/>
  <c r="AT37" i="7"/>
  <c r="AU37" i="7"/>
  <c r="AP38" i="7"/>
  <c r="AQ38" i="7"/>
  <c r="AR38" i="7"/>
  <c r="AS38" i="7"/>
  <c r="AT38" i="7"/>
  <c r="AU38" i="7"/>
  <c r="AP39" i="7"/>
  <c r="AQ39" i="7"/>
  <c r="AR39" i="7"/>
  <c r="AS39" i="7"/>
  <c r="AT39" i="7"/>
  <c r="AU39" i="7"/>
  <c r="AP40" i="7"/>
  <c r="AQ40" i="7"/>
  <c r="AR40" i="7"/>
  <c r="AS40" i="7"/>
  <c r="AT40" i="7"/>
  <c r="AU40" i="7"/>
  <c r="AP41" i="7"/>
  <c r="AQ41" i="7"/>
  <c r="AR41" i="7"/>
  <c r="AS41" i="7"/>
  <c r="AT41" i="7"/>
  <c r="AU41" i="7"/>
  <c r="AP42" i="7"/>
  <c r="AQ42" i="7"/>
  <c r="AR42" i="7"/>
  <c r="AS42" i="7"/>
  <c r="AT42" i="7"/>
  <c r="AU42" i="7"/>
  <c r="AP43" i="7"/>
  <c r="AQ43" i="7"/>
  <c r="AR43" i="7"/>
  <c r="AS43" i="7"/>
  <c r="AT43" i="7"/>
  <c r="AU43" i="7"/>
  <c r="AP44" i="7"/>
  <c r="AQ44" i="7"/>
  <c r="AR44" i="7"/>
  <c r="AS44" i="7"/>
  <c r="AT44" i="7"/>
  <c r="AU44" i="7"/>
  <c r="AP45" i="7"/>
  <c r="AQ45" i="7"/>
  <c r="AR45" i="7"/>
  <c r="AS45" i="7"/>
  <c r="AT45" i="7"/>
  <c r="AU45" i="7"/>
  <c r="AP46" i="7"/>
  <c r="AQ46" i="7"/>
  <c r="AR46" i="7"/>
  <c r="AS46" i="7"/>
  <c r="AT46" i="7"/>
  <c r="AU46" i="7"/>
  <c r="AP47" i="7"/>
  <c r="AQ47" i="7"/>
  <c r="AR47" i="7"/>
  <c r="AS47" i="7"/>
  <c r="AT47" i="7"/>
  <c r="AU47" i="7"/>
  <c r="AP48" i="7"/>
  <c r="AQ48" i="7"/>
  <c r="AR48" i="7"/>
  <c r="AS48" i="7"/>
  <c r="AT48" i="7"/>
  <c r="AU48" i="7"/>
  <c r="AP49" i="7"/>
  <c r="AQ49" i="7"/>
  <c r="AR49" i="7"/>
  <c r="AS49" i="7"/>
  <c r="AT49" i="7"/>
  <c r="AU49" i="7"/>
  <c r="AP50" i="7"/>
  <c r="AQ50" i="7"/>
  <c r="AR50" i="7"/>
  <c r="AS50" i="7"/>
  <c r="AT50" i="7"/>
  <c r="AU50" i="7"/>
  <c r="AU2" i="7"/>
  <c r="AT2" i="7"/>
  <c r="AS2" i="7"/>
  <c r="AR2" i="7"/>
  <c r="AQ2" i="7"/>
  <c r="Z27" i="7"/>
  <c r="AA27" i="7"/>
  <c r="AB27" i="7"/>
  <c r="AC27" i="7"/>
  <c r="AD27" i="7"/>
  <c r="AE27" i="7"/>
  <c r="Y27" i="7"/>
  <c r="Z26" i="7"/>
  <c r="AA26" i="7"/>
  <c r="AB26" i="7"/>
  <c r="AC26" i="7"/>
  <c r="AD26" i="7"/>
  <c r="AE26" i="7"/>
  <c r="Y26" i="7"/>
  <c r="AG10" i="7"/>
  <c r="Z25" i="7" s="1"/>
  <c r="Z24" i="7"/>
  <c r="AA24" i="7"/>
  <c r="AB24" i="7"/>
  <c r="AC24" i="7"/>
  <c r="AD24" i="7"/>
  <c r="AE24" i="7"/>
  <c r="Y24" i="7"/>
  <c r="Z23" i="7"/>
  <c r="AA23" i="7"/>
  <c r="AB23" i="7"/>
  <c r="AC23" i="7"/>
  <c r="AD23" i="7"/>
  <c r="AE23" i="7"/>
  <c r="Y23" i="7"/>
  <c r="AE22" i="7"/>
  <c r="Z22" i="7"/>
  <c r="AA22" i="7"/>
  <c r="AB22" i="7"/>
  <c r="AC22" i="7"/>
  <c r="AD22" i="7"/>
  <c r="Y22" i="7"/>
  <c r="Y21" i="7"/>
  <c r="AG12" i="7"/>
  <c r="AG11" i="7"/>
  <c r="AG9" i="7"/>
  <c r="AG8" i="7"/>
  <c r="AG7" i="7"/>
  <c r="AE12" i="7"/>
  <c r="AD12" i="7"/>
  <c r="AC12" i="7"/>
  <c r="AB12" i="7"/>
  <c r="AA12" i="7"/>
  <c r="Z12" i="7"/>
  <c r="AE11" i="7"/>
  <c r="AD11" i="7"/>
  <c r="AC11" i="7"/>
  <c r="AB11" i="7"/>
  <c r="AA11" i="7"/>
  <c r="Z11" i="7"/>
  <c r="Z10" i="7"/>
  <c r="AE10" i="7"/>
  <c r="AD10" i="7"/>
  <c r="AC10" i="7"/>
  <c r="AB10" i="7"/>
  <c r="AA10" i="7"/>
  <c r="AE9" i="7"/>
  <c r="AD9" i="7"/>
  <c r="AC9" i="7"/>
  <c r="AB9" i="7"/>
  <c r="AA9" i="7"/>
  <c r="Z9" i="7"/>
  <c r="AE8" i="7"/>
  <c r="AD8" i="7"/>
  <c r="AC8" i="7"/>
  <c r="AB8" i="7"/>
  <c r="AA8" i="7"/>
  <c r="Z8" i="7"/>
  <c r="AE7" i="7"/>
  <c r="AD7" i="7"/>
  <c r="AC7" i="7"/>
  <c r="AB7" i="7"/>
  <c r="AA7" i="7"/>
  <c r="Z7" i="7"/>
  <c r="Y12" i="7"/>
  <c r="Y11" i="7"/>
  <c r="Y10" i="7"/>
  <c r="Y9" i="7"/>
  <c r="Y8" i="7"/>
  <c r="Y7" i="7"/>
  <c r="AI313" i="7"/>
  <c r="AJ313" i="7"/>
  <c r="AK313" i="7"/>
  <c r="AL313" i="7"/>
  <c r="AM313" i="7"/>
  <c r="AN313" i="7"/>
  <c r="AI314" i="7"/>
  <c r="AJ314" i="7"/>
  <c r="AK314" i="7"/>
  <c r="AL314" i="7"/>
  <c r="AM314" i="7"/>
  <c r="AN314" i="7"/>
  <c r="AI315" i="7"/>
  <c r="AJ315" i="7"/>
  <c r="AK315" i="7"/>
  <c r="AL315" i="7"/>
  <c r="AM315" i="7"/>
  <c r="AN315" i="7"/>
  <c r="AI316" i="7"/>
  <c r="AJ316" i="7"/>
  <c r="AK316" i="7"/>
  <c r="AL316" i="7"/>
  <c r="AM316" i="7"/>
  <c r="AN316" i="7"/>
  <c r="AI317" i="7"/>
  <c r="AJ317" i="7"/>
  <c r="AK317" i="7"/>
  <c r="AL317" i="7"/>
  <c r="AM317" i="7"/>
  <c r="AN317" i="7"/>
  <c r="AI318" i="7"/>
  <c r="AJ318" i="7"/>
  <c r="AK318" i="7"/>
  <c r="AL318" i="7"/>
  <c r="AM318" i="7"/>
  <c r="AN318" i="7"/>
  <c r="AI3" i="7"/>
  <c r="AJ3" i="7"/>
  <c r="AK3" i="7"/>
  <c r="AL3" i="7"/>
  <c r="AM3" i="7"/>
  <c r="AN3" i="7"/>
  <c r="AI4" i="7"/>
  <c r="AJ4" i="7"/>
  <c r="AK4" i="7"/>
  <c r="AL4" i="7"/>
  <c r="AM4" i="7"/>
  <c r="AN4" i="7"/>
  <c r="AI5" i="7"/>
  <c r="AJ5" i="7"/>
  <c r="AK5" i="7"/>
  <c r="AL5" i="7"/>
  <c r="AM5" i="7"/>
  <c r="AN5" i="7"/>
  <c r="AI6" i="7"/>
  <c r="AJ6" i="7"/>
  <c r="AK6" i="7"/>
  <c r="AL6" i="7"/>
  <c r="AM6" i="7"/>
  <c r="AN6" i="7"/>
  <c r="AI7" i="7"/>
  <c r="AJ7" i="7"/>
  <c r="AK7" i="7"/>
  <c r="AL7" i="7"/>
  <c r="AM7" i="7"/>
  <c r="AN7" i="7"/>
  <c r="AI8" i="7"/>
  <c r="AJ8" i="7"/>
  <c r="AK8" i="7"/>
  <c r="AL8" i="7"/>
  <c r="AM8" i="7"/>
  <c r="AN8" i="7"/>
  <c r="AI9" i="7"/>
  <c r="AJ9" i="7"/>
  <c r="AK9" i="7"/>
  <c r="AL9" i="7"/>
  <c r="AM9" i="7"/>
  <c r="AN9" i="7"/>
  <c r="AI10" i="7"/>
  <c r="AJ10" i="7"/>
  <c r="AK10" i="7"/>
  <c r="AL10" i="7"/>
  <c r="AM10" i="7"/>
  <c r="AN10" i="7"/>
  <c r="AI11" i="7"/>
  <c r="AJ11" i="7"/>
  <c r="AK11" i="7"/>
  <c r="AL11" i="7"/>
  <c r="AM11" i="7"/>
  <c r="AN11" i="7"/>
  <c r="AI12" i="7"/>
  <c r="AJ12" i="7"/>
  <c r="AK12" i="7"/>
  <c r="AL12" i="7"/>
  <c r="AM12" i="7"/>
  <c r="AN12" i="7"/>
  <c r="AI13" i="7"/>
  <c r="AJ13" i="7"/>
  <c r="AK13" i="7"/>
  <c r="AL13" i="7"/>
  <c r="AM13" i="7"/>
  <c r="AN13" i="7"/>
  <c r="AI14" i="7"/>
  <c r="AJ14" i="7"/>
  <c r="AK14" i="7"/>
  <c r="AL14" i="7"/>
  <c r="AM14" i="7"/>
  <c r="AN14" i="7"/>
  <c r="AI15" i="7"/>
  <c r="AJ15" i="7"/>
  <c r="AK15" i="7"/>
  <c r="AL15" i="7"/>
  <c r="AM15" i="7"/>
  <c r="AN15" i="7"/>
  <c r="AI16" i="7"/>
  <c r="AJ16" i="7"/>
  <c r="AK16" i="7"/>
  <c r="AL16" i="7"/>
  <c r="AM16" i="7"/>
  <c r="AN16" i="7"/>
  <c r="AI17" i="7"/>
  <c r="AJ17" i="7"/>
  <c r="AK17" i="7"/>
  <c r="AL17" i="7"/>
  <c r="AM17" i="7"/>
  <c r="AN17" i="7"/>
  <c r="AI18" i="7"/>
  <c r="AJ18" i="7"/>
  <c r="AK18" i="7"/>
  <c r="AL18" i="7"/>
  <c r="AM18" i="7"/>
  <c r="AN18" i="7"/>
  <c r="AI19" i="7"/>
  <c r="AJ19" i="7"/>
  <c r="AK19" i="7"/>
  <c r="AL19" i="7"/>
  <c r="AM19" i="7"/>
  <c r="AN19" i="7"/>
  <c r="AI20" i="7"/>
  <c r="AJ20" i="7"/>
  <c r="AK20" i="7"/>
  <c r="AL20" i="7"/>
  <c r="AM20" i="7"/>
  <c r="AN20" i="7"/>
  <c r="AI21" i="7"/>
  <c r="AJ21" i="7"/>
  <c r="AK21" i="7"/>
  <c r="AL21" i="7"/>
  <c r="AM21" i="7"/>
  <c r="AN21" i="7"/>
  <c r="AI22" i="7"/>
  <c r="AJ22" i="7"/>
  <c r="AK22" i="7"/>
  <c r="AL22" i="7"/>
  <c r="AM22" i="7"/>
  <c r="AN22" i="7"/>
  <c r="AI23" i="7"/>
  <c r="AJ23" i="7"/>
  <c r="AK23" i="7"/>
  <c r="AL23" i="7"/>
  <c r="AM23" i="7"/>
  <c r="AN23" i="7"/>
  <c r="AI24" i="7"/>
  <c r="AJ24" i="7"/>
  <c r="AK24" i="7"/>
  <c r="AL24" i="7"/>
  <c r="AM24" i="7"/>
  <c r="AN24" i="7"/>
  <c r="AI25" i="7"/>
  <c r="AJ25" i="7"/>
  <c r="AK25" i="7"/>
  <c r="AL25" i="7"/>
  <c r="AM25" i="7"/>
  <c r="AN25" i="7"/>
  <c r="AI26" i="7"/>
  <c r="AJ26" i="7"/>
  <c r="AK26" i="7"/>
  <c r="AL26" i="7"/>
  <c r="AM26" i="7"/>
  <c r="AN26" i="7"/>
  <c r="AI27" i="7"/>
  <c r="AJ27" i="7"/>
  <c r="AK27" i="7"/>
  <c r="AL27" i="7"/>
  <c r="AM27" i="7"/>
  <c r="AN27" i="7"/>
  <c r="AI28" i="7"/>
  <c r="AJ28" i="7"/>
  <c r="AK28" i="7"/>
  <c r="AL28" i="7"/>
  <c r="AM28" i="7"/>
  <c r="AN28" i="7"/>
  <c r="AI29" i="7"/>
  <c r="AJ29" i="7"/>
  <c r="AK29" i="7"/>
  <c r="AL29" i="7"/>
  <c r="AM29" i="7"/>
  <c r="AN29" i="7"/>
  <c r="AI30" i="7"/>
  <c r="AJ30" i="7"/>
  <c r="AK30" i="7"/>
  <c r="AL30" i="7"/>
  <c r="AM30" i="7"/>
  <c r="AN30" i="7"/>
  <c r="AI31" i="7"/>
  <c r="AJ31" i="7"/>
  <c r="AK31" i="7"/>
  <c r="AL31" i="7"/>
  <c r="AM31" i="7"/>
  <c r="AN31" i="7"/>
  <c r="AI32" i="7"/>
  <c r="AJ32" i="7"/>
  <c r="AK32" i="7"/>
  <c r="AL32" i="7"/>
  <c r="AM32" i="7"/>
  <c r="AN32" i="7"/>
  <c r="AI33" i="7"/>
  <c r="AJ33" i="7"/>
  <c r="AK33" i="7"/>
  <c r="AL33" i="7"/>
  <c r="AM33" i="7"/>
  <c r="AN33" i="7"/>
  <c r="AI34" i="7"/>
  <c r="AJ34" i="7"/>
  <c r="AK34" i="7"/>
  <c r="AL34" i="7"/>
  <c r="AM34" i="7"/>
  <c r="AN34" i="7"/>
  <c r="AI35" i="7"/>
  <c r="AJ35" i="7"/>
  <c r="AK35" i="7"/>
  <c r="AL35" i="7"/>
  <c r="AM35" i="7"/>
  <c r="AN35" i="7"/>
  <c r="AI36" i="7"/>
  <c r="AJ36" i="7"/>
  <c r="AK36" i="7"/>
  <c r="AL36" i="7"/>
  <c r="AM36" i="7"/>
  <c r="AN36" i="7"/>
  <c r="AI37" i="7"/>
  <c r="AJ37" i="7"/>
  <c r="AK37" i="7"/>
  <c r="AL37" i="7"/>
  <c r="AM37" i="7"/>
  <c r="AN37" i="7"/>
  <c r="AI38" i="7"/>
  <c r="AJ38" i="7"/>
  <c r="AK38" i="7"/>
  <c r="AL38" i="7"/>
  <c r="AM38" i="7"/>
  <c r="AN38" i="7"/>
  <c r="AI39" i="7"/>
  <c r="AJ39" i="7"/>
  <c r="AK39" i="7"/>
  <c r="AL39" i="7"/>
  <c r="AM39" i="7"/>
  <c r="AN39" i="7"/>
  <c r="AI40" i="7"/>
  <c r="AJ40" i="7"/>
  <c r="AK40" i="7"/>
  <c r="AL40" i="7"/>
  <c r="AM40" i="7"/>
  <c r="AN40" i="7"/>
  <c r="AI41" i="7"/>
  <c r="AJ41" i="7"/>
  <c r="AK41" i="7"/>
  <c r="AL41" i="7"/>
  <c r="AM41" i="7"/>
  <c r="AN41" i="7"/>
  <c r="AI42" i="7"/>
  <c r="AJ42" i="7"/>
  <c r="AK42" i="7"/>
  <c r="AL42" i="7"/>
  <c r="AM42" i="7"/>
  <c r="AN42" i="7"/>
  <c r="AI43" i="7"/>
  <c r="AJ43" i="7"/>
  <c r="AK43" i="7"/>
  <c r="AL43" i="7"/>
  <c r="AM43" i="7"/>
  <c r="AN43" i="7"/>
  <c r="AI44" i="7"/>
  <c r="AJ44" i="7"/>
  <c r="AK44" i="7"/>
  <c r="AL44" i="7"/>
  <c r="AM44" i="7"/>
  <c r="AN44" i="7"/>
  <c r="AI45" i="7"/>
  <c r="AJ45" i="7"/>
  <c r="AK45" i="7"/>
  <c r="AL45" i="7"/>
  <c r="AM45" i="7"/>
  <c r="AN45" i="7"/>
  <c r="AI46" i="7"/>
  <c r="AJ46" i="7"/>
  <c r="AK46" i="7"/>
  <c r="AL46" i="7"/>
  <c r="AM46" i="7"/>
  <c r="AN46" i="7"/>
  <c r="AI47" i="7"/>
  <c r="AJ47" i="7"/>
  <c r="AK47" i="7"/>
  <c r="AL47" i="7"/>
  <c r="AM47" i="7"/>
  <c r="AN47" i="7"/>
  <c r="AI48" i="7"/>
  <c r="AJ48" i="7"/>
  <c r="AK48" i="7"/>
  <c r="AL48" i="7"/>
  <c r="AM48" i="7"/>
  <c r="AN48" i="7"/>
  <c r="AI49" i="7"/>
  <c r="AJ49" i="7"/>
  <c r="AK49" i="7"/>
  <c r="AL49" i="7"/>
  <c r="AM49" i="7"/>
  <c r="AN49" i="7"/>
  <c r="AI50" i="7"/>
  <c r="AJ50" i="7"/>
  <c r="AK50" i="7"/>
  <c r="AL50" i="7"/>
  <c r="AM50" i="7"/>
  <c r="AN50" i="7"/>
  <c r="AI51" i="7"/>
  <c r="AJ51" i="7"/>
  <c r="AK51" i="7"/>
  <c r="AL51" i="7"/>
  <c r="AM51" i="7"/>
  <c r="AN51" i="7"/>
  <c r="AI52" i="7"/>
  <c r="AJ52" i="7"/>
  <c r="AK52" i="7"/>
  <c r="AL52" i="7"/>
  <c r="AM52" i="7"/>
  <c r="AN52" i="7"/>
  <c r="AI53" i="7"/>
  <c r="AJ53" i="7"/>
  <c r="AK53" i="7"/>
  <c r="AL53" i="7"/>
  <c r="AM53" i="7"/>
  <c r="AN53" i="7"/>
  <c r="AI54" i="7"/>
  <c r="AJ54" i="7"/>
  <c r="AK54" i="7"/>
  <c r="AL54" i="7"/>
  <c r="AM54" i="7"/>
  <c r="AN54" i="7"/>
  <c r="AI55" i="7"/>
  <c r="AJ55" i="7"/>
  <c r="AK55" i="7"/>
  <c r="AL55" i="7"/>
  <c r="AM55" i="7"/>
  <c r="AN55" i="7"/>
  <c r="AI56" i="7"/>
  <c r="AJ56" i="7"/>
  <c r="AK56" i="7"/>
  <c r="AL56" i="7"/>
  <c r="AM56" i="7"/>
  <c r="AN56" i="7"/>
  <c r="AI57" i="7"/>
  <c r="AJ57" i="7"/>
  <c r="AK57" i="7"/>
  <c r="AL57" i="7"/>
  <c r="AM57" i="7"/>
  <c r="AN57" i="7"/>
  <c r="AI58" i="7"/>
  <c r="AJ58" i="7"/>
  <c r="AK58" i="7"/>
  <c r="AL58" i="7"/>
  <c r="AM58" i="7"/>
  <c r="AN58" i="7"/>
  <c r="AI59" i="7"/>
  <c r="AJ59" i="7"/>
  <c r="AK59" i="7"/>
  <c r="AL59" i="7"/>
  <c r="AM59" i="7"/>
  <c r="AN59" i="7"/>
  <c r="AI60" i="7"/>
  <c r="AJ60" i="7"/>
  <c r="AK60" i="7"/>
  <c r="AL60" i="7"/>
  <c r="AM60" i="7"/>
  <c r="AN60" i="7"/>
  <c r="AI61" i="7"/>
  <c r="AJ61" i="7"/>
  <c r="AK61" i="7"/>
  <c r="AL61" i="7"/>
  <c r="AM61" i="7"/>
  <c r="AN61" i="7"/>
  <c r="AI62" i="7"/>
  <c r="AJ62" i="7"/>
  <c r="AK62" i="7"/>
  <c r="AL62" i="7"/>
  <c r="AM62" i="7"/>
  <c r="AN62" i="7"/>
  <c r="AI63" i="7"/>
  <c r="AJ63" i="7"/>
  <c r="AK63" i="7"/>
  <c r="AL63" i="7"/>
  <c r="AM63" i="7"/>
  <c r="AN63" i="7"/>
  <c r="AI64" i="7"/>
  <c r="AJ64" i="7"/>
  <c r="AK64" i="7"/>
  <c r="AL64" i="7"/>
  <c r="AM64" i="7"/>
  <c r="AN64" i="7"/>
  <c r="AI65" i="7"/>
  <c r="AJ65" i="7"/>
  <c r="AK65" i="7"/>
  <c r="AL65" i="7"/>
  <c r="AM65" i="7"/>
  <c r="AN65" i="7"/>
  <c r="AI66" i="7"/>
  <c r="AJ66" i="7"/>
  <c r="AK66" i="7"/>
  <c r="AL66" i="7"/>
  <c r="AM66" i="7"/>
  <c r="AN66" i="7"/>
  <c r="AI67" i="7"/>
  <c r="AJ67" i="7"/>
  <c r="AK67" i="7"/>
  <c r="AL67" i="7"/>
  <c r="AM67" i="7"/>
  <c r="AN67" i="7"/>
  <c r="AI68" i="7"/>
  <c r="AJ68" i="7"/>
  <c r="AK68" i="7"/>
  <c r="AL68" i="7"/>
  <c r="AM68" i="7"/>
  <c r="AN68" i="7"/>
  <c r="AI69" i="7"/>
  <c r="AJ69" i="7"/>
  <c r="AK69" i="7"/>
  <c r="AL69" i="7"/>
  <c r="AM69" i="7"/>
  <c r="AN69" i="7"/>
  <c r="AI70" i="7"/>
  <c r="AJ70" i="7"/>
  <c r="AK70" i="7"/>
  <c r="AL70" i="7"/>
  <c r="AM70" i="7"/>
  <c r="AN70" i="7"/>
  <c r="AI71" i="7"/>
  <c r="AJ71" i="7"/>
  <c r="AK71" i="7"/>
  <c r="AL71" i="7"/>
  <c r="AM71" i="7"/>
  <c r="AN71" i="7"/>
  <c r="AI72" i="7"/>
  <c r="AJ72" i="7"/>
  <c r="AK72" i="7"/>
  <c r="AL72" i="7"/>
  <c r="AM72" i="7"/>
  <c r="AN72" i="7"/>
  <c r="AI73" i="7"/>
  <c r="AJ73" i="7"/>
  <c r="AK73" i="7"/>
  <c r="AL73" i="7"/>
  <c r="AM73" i="7"/>
  <c r="AN73" i="7"/>
  <c r="AI74" i="7"/>
  <c r="AJ74" i="7"/>
  <c r="AK74" i="7"/>
  <c r="AL74" i="7"/>
  <c r="AM74" i="7"/>
  <c r="AN74" i="7"/>
  <c r="AI75" i="7"/>
  <c r="AJ75" i="7"/>
  <c r="AK75" i="7"/>
  <c r="AL75" i="7"/>
  <c r="AM75" i="7"/>
  <c r="AN75" i="7"/>
  <c r="AI76" i="7"/>
  <c r="AJ76" i="7"/>
  <c r="AK76" i="7"/>
  <c r="AL76" i="7"/>
  <c r="AM76" i="7"/>
  <c r="AN76" i="7"/>
  <c r="AI77" i="7"/>
  <c r="AJ77" i="7"/>
  <c r="AK77" i="7"/>
  <c r="AL77" i="7"/>
  <c r="AM77" i="7"/>
  <c r="AN77" i="7"/>
  <c r="AI78" i="7"/>
  <c r="AJ78" i="7"/>
  <c r="AK78" i="7"/>
  <c r="AL78" i="7"/>
  <c r="AM78" i="7"/>
  <c r="AN78" i="7"/>
  <c r="AI79" i="7"/>
  <c r="AJ79" i="7"/>
  <c r="AK79" i="7"/>
  <c r="AL79" i="7"/>
  <c r="AM79" i="7"/>
  <c r="AN79" i="7"/>
  <c r="AI80" i="7"/>
  <c r="AJ80" i="7"/>
  <c r="AK80" i="7"/>
  <c r="AL80" i="7"/>
  <c r="AM80" i="7"/>
  <c r="AN80" i="7"/>
  <c r="AI81" i="7"/>
  <c r="AJ81" i="7"/>
  <c r="AK81" i="7"/>
  <c r="AL81" i="7"/>
  <c r="AM81" i="7"/>
  <c r="AN81" i="7"/>
  <c r="AI82" i="7"/>
  <c r="AJ82" i="7"/>
  <c r="AK82" i="7"/>
  <c r="AL82" i="7"/>
  <c r="AM82" i="7"/>
  <c r="AN82" i="7"/>
  <c r="AI83" i="7"/>
  <c r="AJ83" i="7"/>
  <c r="AK83" i="7"/>
  <c r="AL83" i="7"/>
  <c r="AM83" i="7"/>
  <c r="AN83" i="7"/>
  <c r="AI84" i="7"/>
  <c r="AJ84" i="7"/>
  <c r="AK84" i="7"/>
  <c r="AL84" i="7"/>
  <c r="AM84" i="7"/>
  <c r="AN84" i="7"/>
  <c r="AI85" i="7"/>
  <c r="AJ85" i="7"/>
  <c r="AK85" i="7"/>
  <c r="AL85" i="7"/>
  <c r="AM85" i="7"/>
  <c r="AN85" i="7"/>
  <c r="AI86" i="7"/>
  <c r="AJ86" i="7"/>
  <c r="AK86" i="7"/>
  <c r="AL86" i="7"/>
  <c r="AM86" i="7"/>
  <c r="AN86" i="7"/>
  <c r="AI87" i="7"/>
  <c r="AJ87" i="7"/>
  <c r="AK87" i="7"/>
  <c r="AL87" i="7"/>
  <c r="AM87" i="7"/>
  <c r="AN87" i="7"/>
  <c r="AI88" i="7"/>
  <c r="AJ88" i="7"/>
  <c r="AK88" i="7"/>
  <c r="AL88" i="7"/>
  <c r="AM88" i="7"/>
  <c r="AN88" i="7"/>
  <c r="AI89" i="7"/>
  <c r="AJ89" i="7"/>
  <c r="AK89" i="7"/>
  <c r="AL89" i="7"/>
  <c r="AM89" i="7"/>
  <c r="AN89" i="7"/>
  <c r="AI90" i="7"/>
  <c r="AJ90" i="7"/>
  <c r="AK90" i="7"/>
  <c r="AL90" i="7"/>
  <c r="AM90" i="7"/>
  <c r="AN90" i="7"/>
  <c r="AI91" i="7"/>
  <c r="AJ91" i="7"/>
  <c r="AK91" i="7"/>
  <c r="AL91" i="7"/>
  <c r="AM91" i="7"/>
  <c r="AN91" i="7"/>
  <c r="AI92" i="7"/>
  <c r="AJ92" i="7"/>
  <c r="AK92" i="7"/>
  <c r="AL92" i="7"/>
  <c r="AM92" i="7"/>
  <c r="AN92" i="7"/>
  <c r="AI93" i="7"/>
  <c r="AJ93" i="7"/>
  <c r="AK93" i="7"/>
  <c r="AL93" i="7"/>
  <c r="AM93" i="7"/>
  <c r="AN93" i="7"/>
  <c r="AI94" i="7"/>
  <c r="AJ94" i="7"/>
  <c r="AK94" i="7"/>
  <c r="AL94" i="7"/>
  <c r="AM94" i="7"/>
  <c r="AN94" i="7"/>
  <c r="AI95" i="7"/>
  <c r="AJ95" i="7"/>
  <c r="AK95" i="7"/>
  <c r="AL95" i="7"/>
  <c r="AM95" i="7"/>
  <c r="AN95" i="7"/>
  <c r="AI96" i="7"/>
  <c r="AJ96" i="7"/>
  <c r="AK96" i="7"/>
  <c r="AL96" i="7"/>
  <c r="AM96" i="7"/>
  <c r="AN96" i="7"/>
  <c r="AI97" i="7"/>
  <c r="AJ97" i="7"/>
  <c r="AK97" i="7"/>
  <c r="AL97" i="7"/>
  <c r="AM97" i="7"/>
  <c r="AN97" i="7"/>
  <c r="AI98" i="7"/>
  <c r="AJ98" i="7"/>
  <c r="AK98" i="7"/>
  <c r="AL98" i="7"/>
  <c r="AM98" i="7"/>
  <c r="AN98" i="7"/>
  <c r="AI99" i="7"/>
  <c r="AJ99" i="7"/>
  <c r="AK99" i="7"/>
  <c r="AL99" i="7"/>
  <c r="AM99" i="7"/>
  <c r="AN99" i="7"/>
  <c r="AI100" i="7"/>
  <c r="AJ100" i="7"/>
  <c r="AK100" i="7"/>
  <c r="AL100" i="7"/>
  <c r="AM100" i="7"/>
  <c r="AN100" i="7"/>
  <c r="AI101" i="7"/>
  <c r="AJ101" i="7"/>
  <c r="AK101" i="7"/>
  <c r="AL101" i="7"/>
  <c r="AM101" i="7"/>
  <c r="AN101" i="7"/>
  <c r="AI102" i="7"/>
  <c r="AJ102" i="7"/>
  <c r="AK102" i="7"/>
  <c r="AL102" i="7"/>
  <c r="AM102" i="7"/>
  <c r="AN102" i="7"/>
  <c r="AI103" i="7"/>
  <c r="AJ103" i="7"/>
  <c r="AK103" i="7"/>
  <c r="AL103" i="7"/>
  <c r="AM103" i="7"/>
  <c r="AN103" i="7"/>
  <c r="AI104" i="7"/>
  <c r="AJ104" i="7"/>
  <c r="AK104" i="7"/>
  <c r="AL104" i="7"/>
  <c r="AM104" i="7"/>
  <c r="AN104" i="7"/>
  <c r="AI105" i="7"/>
  <c r="AJ105" i="7"/>
  <c r="AK105" i="7"/>
  <c r="AL105" i="7"/>
  <c r="AM105" i="7"/>
  <c r="AN105" i="7"/>
  <c r="AI106" i="7"/>
  <c r="AJ106" i="7"/>
  <c r="AK106" i="7"/>
  <c r="AL106" i="7"/>
  <c r="AM106" i="7"/>
  <c r="AN106" i="7"/>
  <c r="AI107" i="7"/>
  <c r="AJ107" i="7"/>
  <c r="AK107" i="7"/>
  <c r="AL107" i="7"/>
  <c r="AM107" i="7"/>
  <c r="AN107" i="7"/>
  <c r="AI108" i="7"/>
  <c r="AJ108" i="7"/>
  <c r="AK108" i="7"/>
  <c r="AL108" i="7"/>
  <c r="AM108" i="7"/>
  <c r="AN108" i="7"/>
  <c r="AI109" i="7"/>
  <c r="AJ109" i="7"/>
  <c r="AK109" i="7"/>
  <c r="AL109" i="7"/>
  <c r="AM109" i="7"/>
  <c r="AN109" i="7"/>
  <c r="AI110" i="7"/>
  <c r="AJ110" i="7"/>
  <c r="AK110" i="7"/>
  <c r="AL110" i="7"/>
  <c r="AM110" i="7"/>
  <c r="AN110" i="7"/>
  <c r="AI111" i="7"/>
  <c r="AJ111" i="7"/>
  <c r="AK111" i="7"/>
  <c r="AL111" i="7"/>
  <c r="AM111" i="7"/>
  <c r="AN111" i="7"/>
  <c r="AI112" i="7"/>
  <c r="AJ112" i="7"/>
  <c r="AK112" i="7"/>
  <c r="AL112" i="7"/>
  <c r="AM112" i="7"/>
  <c r="AN112" i="7"/>
  <c r="AI113" i="7"/>
  <c r="AJ113" i="7"/>
  <c r="AK113" i="7"/>
  <c r="AL113" i="7"/>
  <c r="AM113" i="7"/>
  <c r="AN113" i="7"/>
  <c r="AI114" i="7"/>
  <c r="AJ114" i="7"/>
  <c r="AK114" i="7"/>
  <c r="AL114" i="7"/>
  <c r="AM114" i="7"/>
  <c r="AN114" i="7"/>
  <c r="AI115" i="7"/>
  <c r="AJ115" i="7"/>
  <c r="AK115" i="7"/>
  <c r="AL115" i="7"/>
  <c r="AM115" i="7"/>
  <c r="AN115" i="7"/>
  <c r="AI116" i="7"/>
  <c r="AJ116" i="7"/>
  <c r="AK116" i="7"/>
  <c r="AL116" i="7"/>
  <c r="AM116" i="7"/>
  <c r="AN116" i="7"/>
  <c r="AI117" i="7"/>
  <c r="AJ117" i="7"/>
  <c r="AK117" i="7"/>
  <c r="AL117" i="7"/>
  <c r="AM117" i="7"/>
  <c r="AN117" i="7"/>
  <c r="AI118" i="7"/>
  <c r="AJ118" i="7"/>
  <c r="AK118" i="7"/>
  <c r="AL118" i="7"/>
  <c r="AM118" i="7"/>
  <c r="AN118" i="7"/>
  <c r="AI119" i="7"/>
  <c r="AJ119" i="7"/>
  <c r="AK119" i="7"/>
  <c r="AL119" i="7"/>
  <c r="AM119" i="7"/>
  <c r="AN119" i="7"/>
  <c r="AI120" i="7"/>
  <c r="AJ120" i="7"/>
  <c r="AK120" i="7"/>
  <c r="AL120" i="7"/>
  <c r="AM120" i="7"/>
  <c r="AN120" i="7"/>
  <c r="AI121" i="7"/>
  <c r="AJ121" i="7"/>
  <c r="AK121" i="7"/>
  <c r="AL121" i="7"/>
  <c r="AM121" i="7"/>
  <c r="AN121" i="7"/>
  <c r="AI122" i="7"/>
  <c r="AJ122" i="7"/>
  <c r="AK122" i="7"/>
  <c r="AL122" i="7"/>
  <c r="AM122" i="7"/>
  <c r="AN122" i="7"/>
  <c r="AI123" i="7"/>
  <c r="AJ123" i="7"/>
  <c r="AK123" i="7"/>
  <c r="AL123" i="7"/>
  <c r="AM123" i="7"/>
  <c r="AN123" i="7"/>
  <c r="AI124" i="7"/>
  <c r="AJ124" i="7"/>
  <c r="AK124" i="7"/>
  <c r="AL124" i="7"/>
  <c r="AM124" i="7"/>
  <c r="AN124" i="7"/>
  <c r="AI125" i="7"/>
  <c r="AJ125" i="7"/>
  <c r="AK125" i="7"/>
  <c r="AL125" i="7"/>
  <c r="AM125" i="7"/>
  <c r="AN125" i="7"/>
  <c r="AI126" i="7"/>
  <c r="AJ126" i="7"/>
  <c r="AK126" i="7"/>
  <c r="AL126" i="7"/>
  <c r="AM126" i="7"/>
  <c r="AN126" i="7"/>
  <c r="AI127" i="7"/>
  <c r="AJ127" i="7"/>
  <c r="AK127" i="7"/>
  <c r="AL127" i="7"/>
  <c r="AM127" i="7"/>
  <c r="AN127" i="7"/>
  <c r="AI128" i="7"/>
  <c r="AJ128" i="7"/>
  <c r="AK128" i="7"/>
  <c r="AL128" i="7"/>
  <c r="AM128" i="7"/>
  <c r="AN128" i="7"/>
  <c r="AI129" i="7"/>
  <c r="AJ129" i="7"/>
  <c r="AK129" i="7"/>
  <c r="AL129" i="7"/>
  <c r="AM129" i="7"/>
  <c r="AN129" i="7"/>
  <c r="AI130" i="7"/>
  <c r="AJ130" i="7"/>
  <c r="AK130" i="7"/>
  <c r="AL130" i="7"/>
  <c r="AM130" i="7"/>
  <c r="AN130" i="7"/>
  <c r="AI131" i="7"/>
  <c r="AJ131" i="7"/>
  <c r="AK131" i="7"/>
  <c r="AL131" i="7"/>
  <c r="AM131" i="7"/>
  <c r="AN131" i="7"/>
  <c r="AI132" i="7"/>
  <c r="AJ132" i="7"/>
  <c r="AK132" i="7"/>
  <c r="AL132" i="7"/>
  <c r="AM132" i="7"/>
  <c r="AN132" i="7"/>
  <c r="AI133" i="7"/>
  <c r="AJ133" i="7"/>
  <c r="AK133" i="7"/>
  <c r="AL133" i="7"/>
  <c r="AM133" i="7"/>
  <c r="AN133" i="7"/>
  <c r="AI134" i="7"/>
  <c r="AJ134" i="7"/>
  <c r="AK134" i="7"/>
  <c r="AL134" i="7"/>
  <c r="AM134" i="7"/>
  <c r="AN134" i="7"/>
  <c r="AI135" i="7"/>
  <c r="AJ135" i="7"/>
  <c r="AK135" i="7"/>
  <c r="AL135" i="7"/>
  <c r="AM135" i="7"/>
  <c r="AN135" i="7"/>
  <c r="AI136" i="7"/>
  <c r="AJ136" i="7"/>
  <c r="AK136" i="7"/>
  <c r="AL136" i="7"/>
  <c r="AM136" i="7"/>
  <c r="AN136" i="7"/>
  <c r="AI137" i="7"/>
  <c r="AJ137" i="7"/>
  <c r="AK137" i="7"/>
  <c r="AL137" i="7"/>
  <c r="AM137" i="7"/>
  <c r="AN137" i="7"/>
  <c r="AI138" i="7"/>
  <c r="AJ138" i="7"/>
  <c r="AK138" i="7"/>
  <c r="AL138" i="7"/>
  <c r="AM138" i="7"/>
  <c r="AN138" i="7"/>
  <c r="AI139" i="7"/>
  <c r="AJ139" i="7"/>
  <c r="AK139" i="7"/>
  <c r="AL139" i="7"/>
  <c r="AM139" i="7"/>
  <c r="AN139" i="7"/>
  <c r="AI140" i="7"/>
  <c r="AJ140" i="7"/>
  <c r="AK140" i="7"/>
  <c r="AL140" i="7"/>
  <c r="AM140" i="7"/>
  <c r="AN140" i="7"/>
  <c r="AI141" i="7"/>
  <c r="AJ141" i="7"/>
  <c r="AK141" i="7"/>
  <c r="AL141" i="7"/>
  <c r="AM141" i="7"/>
  <c r="AN141" i="7"/>
  <c r="AI142" i="7"/>
  <c r="AJ142" i="7"/>
  <c r="AK142" i="7"/>
  <c r="AL142" i="7"/>
  <c r="AM142" i="7"/>
  <c r="AN142" i="7"/>
  <c r="AI143" i="7"/>
  <c r="AJ143" i="7"/>
  <c r="AK143" i="7"/>
  <c r="AL143" i="7"/>
  <c r="AM143" i="7"/>
  <c r="AN143" i="7"/>
  <c r="AI144" i="7"/>
  <c r="AJ144" i="7"/>
  <c r="AK144" i="7"/>
  <c r="AL144" i="7"/>
  <c r="AM144" i="7"/>
  <c r="AN144" i="7"/>
  <c r="AI145" i="7"/>
  <c r="AJ145" i="7"/>
  <c r="AK145" i="7"/>
  <c r="AL145" i="7"/>
  <c r="AM145" i="7"/>
  <c r="AN145" i="7"/>
  <c r="AI146" i="7"/>
  <c r="AJ146" i="7"/>
  <c r="AK146" i="7"/>
  <c r="AL146" i="7"/>
  <c r="AM146" i="7"/>
  <c r="AN146" i="7"/>
  <c r="AI147" i="7"/>
  <c r="AJ147" i="7"/>
  <c r="AK147" i="7"/>
  <c r="AL147" i="7"/>
  <c r="AM147" i="7"/>
  <c r="AN147" i="7"/>
  <c r="AI148" i="7"/>
  <c r="AJ148" i="7"/>
  <c r="AK148" i="7"/>
  <c r="AL148" i="7"/>
  <c r="AM148" i="7"/>
  <c r="AN148" i="7"/>
  <c r="AI149" i="7"/>
  <c r="AJ149" i="7"/>
  <c r="AK149" i="7"/>
  <c r="AL149" i="7"/>
  <c r="AM149" i="7"/>
  <c r="AN149" i="7"/>
  <c r="AI150" i="7"/>
  <c r="AJ150" i="7"/>
  <c r="AK150" i="7"/>
  <c r="AL150" i="7"/>
  <c r="AM150" i="7"/>
  <c r="AN150" i="7"/>
  <c r="AI151" i="7"/>
  <c r="AJ151" i="7"/>
  <c r="AK151" i="7"/>
  <c r="AL151" i="7"/>
  <c r="AM151" i="7"/>
  <c r="AN151" i="7"/>
  <c r="AI152" i="7"/>
  <c r="AJ152" i="7"/>
  <c r="AK152" i="7"/>
  <c r="AL152" i="7"/>
  <c r="AM152" i="7"/>
  <c r="AN152" i="7"/>
  <c r="AI153" i="7"/>
  <c r="AJ153" i="7"/>
  <c r="AK153" i="7"/>
  <c r="AL153" i="7"/>
  <c r="AM153" i="7"/>
  <c r="AN153" i="7"/>
  <c r="AI154" i="7"/>
  <c r="AJ154" i="7"/>
  <c r="AK154" i="7"/>
  <c r="AL154" i="7"/>
  <c r="AM154" i="7"/>
  <c r="AN154" i="7"/>
  <c r="AI155" i="7"/>
  <c r="AJ155" i="7"/>
  <c r="AK155" i="7"/>
  <c r="AL155" i="7"/>
  <c r="AM155" i="7"/>
  <c r="AN155" i="7"/>
  <c r="AI156" i="7"/>
  <c r="AJ156" i="7"/>
  <c r="AK156" i="7"/>
  <c r="AL156" i="7"/>
  <c r="AM156" i="7"/>
  <c r="AN156" i="7"/>
  <c r="AI157" i="7"/>
  <c r="AJ157" i="7"/>
  <c r="AK157" i="7"/>
  <c r="AL157" i="7"/>
  <c r="AM157" i="7"/>
  <c r="AN157" i="7"/>
  <c r="AI158" i="7"/>
  <c r="AJ158" i="7"/>
  <c r="AK158" i="7"/>
  <c r="AL158" i="7"/>
  <c r="AM158" i="7"/>
  <c r="AN158" i="7"/>
  <c r="AI159" i="7"/>
  <c r="AJ159" i="7"/>
  <c r="AK159" i="7"/>
  <c r="AL159" i="7"/>
  <c r="AM159" i="7"/>
  <c r="AN159" i="7"/>
  <c r="AI160" i="7"/>
  <c r="AJ160" i="7"/>
  <c r="AK160" i="7"/>
  <c r="AL160" i="7"/>
  <c r="AM160" i="7"/>
  <c r="AN160" i="7"/>
  <c r="AI161" i="7"/>
  <c r="AJ161" i="7"/>
  <c r="AK161" i="7"/>
  <c r="AL161" i="7"/>
  <c r="AM161" i="7"/>
  <c r="AN161" i="7"/>
  <c r="AI162" i="7"/>
  <c r="AJ162" i="7"/>
  <c r="AK162" i="7"/>
  <c r="AL162" i="7"/>
  <c r="AM162" i="7"/>
  <c r="AN162" i="7"/>
  <c r="AI163" i="7"/>
  <c r="AJ163" i="7"/>
  <c r="AK163" i="7"/>
  <c r="AL163" i="7"/>
  <c r="AM163" i="7"/>
  <c r="AN163" i="7"/>
  <c r="AI164" i="7"/>
  <c r="AJ164" i="7"/>
  <c r="AK164" i="7"/>
  <c r="AL164" i="7"/>
  <c r="AM164" i="7"/>
  <c r="AN164" i="7"/>
  <c r="AI165" i="7"/>
  <c r="AJ165" i="7"/>
  <c r="AK165" i="7"/>
  <c r="AL165" i="7"/>
  <c r="AM165" i="7"/>
  <c r="AN165" i="7"/>
  <c r="AI166" i="7"/>
  <c r="AJ166" i="7"/>
  <c r="AK166" i="7"/>
  <c r="AL166" i="7"/>
  <c r="AM166" i="7"/>
  <c r="AN166" i="7"/>
  <c r="AI167" i="7"/>
  <c r="AJ167" i="7"/>
  <c r="AK167" i="7"/>
  <c r="AL167" i="7"/>
  <c r="AM167" i="7"/>
  <c r="AN167" i="7"/>
  <c r="AI168" i="7"/>
  <c r="AJ168" i="7"/>
  <c r="AK168" i="7"/>
  <c r="AL168" i="7"/>
  <c r="AM168" i="7"/>
  <c r="AN168" i="7"/>
  <c r="AI169" i="7"/>
  <c r="AJ169" i="7"/>
  <c r="AK169" i="7"/>
  <c r="AL169" i="7"/>
  <c r="AM169" i="7"/>
  <c r="AN169" i="7"/>
  <c r="AI170" i="7"/>
  <c r="AJ170" i="7"/>
  <c r="AK170" i="7"/>
  <c r="AL170" i="7"/>
  <c r="AM170" i="7"/>
  <c r="AN170" i="7"/>
  <c r="AI171" i="7"/>
  <c r="AJ171" i="7"/>
  <c r="AK171" i="7"/>
  <c r="AL171" i="7"/>
  <c r="AM171" i="7"/>
  <c r="AN171" i="7"/>
  <c r="AI172" i="7"/>
  <c r="AJ172" i="7"/>
  <c r="AK172" i="7"/>
  <c r="AL172" i="7"/>
  <c r="AM172" i="7"/>
  <c r="AN172" i="7"/>
  <c r="AI173" i="7"/>
  <c r="AJ173" i="7"/>
  <c r="AK173" i="7"/>
  <c r="AL173" i="7"/>
  <c r="AM173" i="7"/>
  <c r="AN173" i="7"/>
  <c r="AI174" i="7"/>
  <c r="AJ174" i="7"/>
  <c r="AK174" i="7"/>
  <c r="AL174" i="7"/>
  <c r="AM174" i="7"/>
  <c r="AN174" i="7"/>
  <c r="AI175" i="7"/>
  <c r="AJ175" i="7"/>
  <c r="AK175" i="7"/>
  <c r="AL175" i="7"/>
  <c r="AM175" i="7"/>
  <c r="AN175" i="7"/>
  <c r="AI176" i="7"/>
  <c r="AJ176" i="7"/>
  <c r="AK176" i="7"/>
  <c r="AL176" i="7"/>
  <c r="AM176" i="7"/>
  <c r="AN176" i="7"/>
  <c r="AI177" i="7"/>
  <c r="AJ177" i="7"/>
  <c r="AK177" i="7"/>
  <c r="AL177" i="7"/>
  <c r="AM177" i="7"/>
  <c r="AN177" i="7"/>
  <c r="AI178" i="7"/>
  <c r="AJ178" i="7"/>
  <c r="AK178" i="7"/>
  <c r="AL178" i="7"/>
  <c r="AM178" i="7"/>
  <c r="AN178" i="7"/>
  <c r="AI179" i="7"/>
  <c r="AJ179" i="7"/>
  <c r="AK179" i="7"/>
  <c r="AL179" i="7"/>
  <c r="AM179" i="7"/>
  <c r="AN179" i="7"/>
  <c r="AI180" i="7"/>
  <c r="AJ180" i="7"/>
  <c r="AK180" i="7"/>
  <c r="AL180" i="7"/>
  <c r="AM180" i="7"/>
  <c r="AN180" i="7"/>
  <c r="AI181" i="7"/>
  <c r="AJ181" i="7"/>
  <c r="AK181" i="7"/>
  <c r="AL181" i="7"/>
  <c r="AM181" i="7"/>
  <c r="AN181" i="7"/>
  <c r="AI182" i="7"/>
  <c r="AJ182" i="7"/>
  <c r="AK182" i="7"/>
  <c r="AL182" i="7"/>
  <c r="AM182" i="7"/>
  <c r="AN182" i="7"/>
  <c r="AI183" i="7"/>
  <c r="AJ183" i="7"/>
  <c r="AK183" i="7"/>
  <c r="AL183" i="7"/>
  <c r="AM183" i="7"/>
  <c r="AN183" i="7"/>
  <c r="AI184" i="7"/>
  <c r="AJ184" i="7"/>
  <c r="AK184" i="7"/>
  <c r="AL184" i="7"/>
  <c r="AM184" i="7"/>
  <c r="AN184" i="7"/>
  <c r="AI185" i="7"/>
  <c r="AJ185" i="7"/>
  <c r="AK185" i="7"/>
  <c r="AL185" i="7"/>
  <c r="AM185" i="7"/>
  <c r="AN185" i="7"/>
  <c r="AI186" i="7"/>
  <c r="AJ186" i="7"/>
  <c r="AK186" i="7"/>
  <c r="AL186" i="7"/>
  <c r="AM186" i="7"/>
  <c r="AN186" i="7"/>
  <c r="AI187" i="7"/>
  <c r="AJ187" i="7"/>
  <c r="AK187" i="7"/>
  <c r="AL187" i="7"/>
  <c r="AM187" i="7"/>
  <c r="AN187" i="7"/>
  <c r="AI188" i="7"/>
  <c r="AJ188" i="7"/>
  <c r="AK188" i="7"/>
  <c r="AL188" i="7"/>
  <c r="AM188" i="7"/>
  <c r="AN188" i="7"/>
  <c r="AI189" i="7"/>
  <c r="AJ189" i="7"/>
  <c r="AK189" i="7"/>
  <c r="AL189" i="7"/>
  <c r="AM189" i="7"/>
  <c r="AN189" i="7"/>
  <c r="AI190" i="7"/>
  <c r="AJ190" i="7"/>
  <c r="AK190" i="7"/>
  <c r="AL190" i="7"/>
  <c r="AM190" i="7"/>
  <c r="AN190" i="7"/>
  <c r="AI191" i="7"/>
  <c r="AJ191" i="7"/>
  <c r="AK191" i="7"/>
  <c r="AL191" i="7"/>
  <c r="AM191" i="7"/>
  <c r="AN191" i="7"/>
  <c r="AI192" i="7"/>
  <c r="AJ192" i="7"/>
  <c r="AK192" i="7"/>
  <c r="AL192" i="7"/>
  <c r="AM192" i="7"/>
  <c r="AN192" i="7"/>
  <c r="AI193" i="7"/>
  <c r="AJ193" i="7"/>
  <c r="AK193" i="7"/>
  <c r="AL193" i="7"/>
  <c r="AM193" i="7"/>
  <c r="AN193" i="7"/>
  <c r="AI194" i="7"/>
  <c r="AJ194" i="7"/>
  <c r="AK194" i="7"/>
  <c r="AL194" i="7"/>
  <c r="AM194" i="7"/>
  <c r="AN194" i="7"/>
  <c r="AI195" i="7"/>
  <c r="AJ195" i="7"/>
  <c r="AK195" i="7"/>
  <c r="AL195" i="7"/>
  <c r="AM195" i="7"/>
  <c r="AN195" i="7"/>
  <c r="AI196" i="7"/>
  <c r="AJ196" i="7"/>
  <c r="AK196" i="7"/>
  <c r="AL196" i="7"/>
  <c r="AM196" i="7"/>
  <c r="AN196" i="7"/>
  <c r="AI197" i="7"/>
  <c r="AJ197" i="7"/>
  <c r="AK197" i="7"/>
  <c r="AL197" i="7"/>
  <c r="AM197" i="7"/>
  <c r="AN197" i="7"/>
  <c r="AI198" i="7"/>
  <c r="AJ198" i="7"/>
  <c r="AK198" i="7"/>
  <c r="AL198" i="7"/>
  <c r="AM198" i="7"/>
  <c r="AN198" i="7"/>
  <c r="AI199" i="7"/>
  <c r="AJ199" i="7"/>
  <c r="AK199" i="7"/>
  <c r="AL199" i="7"/>
  <c r="AM199" i="7"/>
  <c r="AN199" i="7"/>
  <c r="AI200" i="7"/>
  <c r="AJ200" i="7"/>
  <c r="AK200" i="7"/>
  <c r="AL200" i="7"/>
  <c r="AM200" i="7"/>
  <c r="AN200" i="7"/>
  <c r="AI201" i="7"/>
  <c r="AJ201" i="7"/>
  <c r="AK201" i="7"/>
  <c r="AL201" i="7"/>
  <c r="AM201" i="7"/>
  <c r="AN201" i="7"/>
  <c r="AI202" i="7"/>
  <c r="AJ202" i="7"/>
  <c r="AK202" i="7"/>
  <c r="AL202" i="7"/>
  <c r="AM202" i="7"/>
  <c r="AN202" i="7"/>
  <c r="AI203" i="7"/>
  <c r="AJ203" i="7"/>
  <c r="AK203" i="7"/>
  <c r="AL203" i="7"/>
  <c r="AM203" i="7"/>
  <c r="AN203" i="7"/>
  <c r="AI204" i="7"/>
  <c r="AJ204" i="7"/>
  <c r="AK204" i="7"/>
  <c r="AL204" i="7"/>
  <c r="AM204" i="7"/>
  <c r="AN204" i="7"/>
  <c r="AI205" i="7"/>
  <c r="AJ205" i="7"/>
  <c r="AK205" i="7"/>
  <c r="AL205" i="7"/>
  <c r="AM205" i="7"/>
  <c r="AN205" i="7"/>
  <c r="AI206" i="7"/>
  <c r="AJ206" i="7"/>
  <c r="AK206" i="7"/>
  <c r="AL206" i="7"/>
  <c r="AM206" i="7"/>
  <c r="AN206" i="7"/>
  <c r="AI207" i="7"/>
  <c r="AJ207" i="7"/>
  <c r="AK207" i="7"/>
  <c r="AL207" i="7"/>
  <c r="AM207" i="7"/>
  <c r="AN207" i="7"/>
  <c r="AI208" i="7"/>
  <c r="AJ208" i="7"/>
  <c r="AK208" i="7"/>
  <c r="AL208" i="7"/>
  <c r="AM208" i="7"/>
  <c r="AN208" i="7"/>
  <c r="AI209" i="7"/>
  <c r="AJ209" i="7"/>
  <c r="AK209" i="7"/>
  <c r="AL209" i="7"/>
  <c r="AM209" i="7"/>
  <c r="AN209" i="7"/>
  <c r="AI210" i="7"/>
  <c r="AJ210" i="7"/>
  <c r="AK210" i="7"/>
  <c r="AL210" i="7"/>
  <c r="AM210" i="7"/>
  <c r="AN210" i="7"/>
  <c r="AI211" i="7"/>
  <c r="AJ211" i="7"/>
  <c r="AK211" i="7"/>
  <c r="AL211" i="7"/>
  <c r="AM211" i="7"/>
  <c r="AN211" i="7"/>
  <c r="AI212" i="7"/>
  <c r="AJ212" i="7"/>
  <c r="AK212" i="7"/>
  <c r="AL212" i="7"/>
  <c r="AM212" i="7"/>
  <c r="AN212" i="7"/>
  <c r="AI213" i="7"/>
  <c r="AJ213" i="7"/>
  <c r="AK213" i="7"/>
  <c r="AL213" i="7"/>
  <c r="AM213" i="7"/>
  <c r="AN213" i="7"/>
  <c r="AI214" i="7"/>
  <c r="AJ214" i="7"/>
  <c r="AK214" i="7"/>
  <c r="AL214" i="7"/>
  <c r="AM214" i="7"/>
  <c r="AN214" i="7"/>
  <c r="AI215" i="7"/>
  <c r="AJ215" i="7"/>
  <c r="AK215" i="7"/>
  <c r="AL215" i="7"/>
  <c r="AM215" i="7"/>
  <c r="AN215" i="7"/>
  <c r="AI216" i="7"/>
  <c r="AJ216" i="7"/>
  <c r="AK216" i="7"/>
  <c r="AL216" i="7"/>
  <c r="AM216" i="7"/>
  <c r="AN216" i="7"/>
  <c r="AI217" i="7"/>
  <c r="AJ217" i="7"/>
  <c r="AK217" i="7"/>
  <c r="AL217" i="7"/>
  <c r="AM217" i="7"/>
  <c r="AN217" i="7"/>
  <c r="AI218" i="7"/>
  <c r="AJ218" i="7"/>
  <c r="AK218" i="7"/>
  <c r="AL218" i="7"/>
  <c r="AM218" i="7"/>
  <c r="AN218" i="7"/>
  <c r="AI219" i="7"/>
  <c r="AJ219" i="7"/>
  <c r="AK219" i="7"/>
  <c r="AL219" i="7"/>
  <c r="AM219" i="7"/>
  <c r="AN219" i="7"/>
  <c r="AI220" i="7"/>
  <c r="AJ220" i="7"/>
  <c r="AK220" i="7"/>
  <c r="AL220" i="7"/>
  <c r="AM220" i="7"/>
  <c r="AN220" i="7"/>
  <c r="AI221" i="7"/>
  <c r="AJ221" i="7"/>
  <c r="AK221" i="7"/>
  <c r="AL221" i="7"/>
  <c r="AM221" i="7"/>
  <c r="AN221" i="7"/>
  <c r="AI222" i="7"/>
  <c r="AJ222" i="7"/>
  <c r="AK222" i="7"/>
  <c r="AL222" i="7"/>
  <c r="AM222" i="7"/>
  <c r="AN222" i="7"/>
  <c r="AI223" i="7"/>
  <c r="AJ223" i="7"/>
  <c r="AK223" i="7"/>
  <c r="AL223" i="7"/>
  <c r="AM223" i="7"/>
  <c r="AN223" i="7"/>
  <c r="AI224" i="7"/>
  <c r="AJ224" i="7"/>
  <c r="AK224" i="7"/>
  <c r="AL224" i="7"/>
  <c r="AM224" i="7"/>
  <c r="AN224" i="7"/>
  <c r="AI225" i="7"/>
  <c r="AJ225" i="7"/>
  <c r="AK225" i="7"/>
  <c r="AL225" i="7"/>
  <c r="AM225" i="7"/>
  <c r="AN225" i="7"/>
  <c r="AI226" i="7"/>
  <c r="AJ226" i="7"/>
  <c r="AK226" i="7"/>
  <c r="AL226" i="7"/>
  <c r="AM226" i="7"/>
  <c r="AN226" i="7"/>
  <c r="AI227" i="7"/>
  <c r="AJ227" i="7"/>
  <c r="AK227" i="7"/>
  <c r="AL227" i="7"/>
  <c r="AM227" i="7"/>
  <c r="AN227" i="7"/>
  <c r="AI228" i="7"/>
  <c r="AJ228" i="7"/>
  <c r="AK228" i="7"/>
  <c r="AL228" i="7"/>
  <c r="AM228" i="7"/>
  <c r="AN228" i="7"/>
  <c r="AI229" i="7"/>
  <c r="AJ229" i="7"/>
  <c r="AK229" i="7"/>
  <c r="AL229" i="7"/>
  <c r="AM229" i="7"/>
  <c r="AN229" i="7"/>
  <c r="AI230" i="7"/>
  <c r="AJ230" i="7"/>
  <c r="AK230" i="7"/>
  <c r="AL230" i="7"/>
  <c r="AM230" i="7"/>
  <c r="AN230" i="7"/>
  <c r="AI231" i="7"/>
  <c r="AJ231" i="7"/>
  <c r="AK231" i="7"/>
  <c r="AL231" i="7"/>
  <c r="AM231" i="7"/>
  <c r="AN231" i="7"/>
  <c r="AI232" i="7"/>
  <c r="AJ232" i="7"/>
  <c r="AK232" i="7"/>
  <c r="AL232" i="7"/>
  <c r="AM232" i="7"/>
  <c r="AN232" i="7"/>
  <c r="AI233" i="7"/>
  <c r="AJ233" i="7"/>
  <c r="AK233" i="7"/>
  <c r="AL233" i="7"/>
  <c r="AM233" i="7"/>
  <c r="AN233" i="7"/>
  <c r="AI234" i="7"/>
  <c r="AJ234" i="7"/>
  <c r="AK234" i="7"/>
  <c r="AL234" i="7"/>
  <c r="AM234" i="7"/>
  <c r="AN234" i="7"/>
  <c r="AI235" i="7"/>
  <c r="AJ235" i="7"/>
  <c r="AK235" i="7"/>
  <c r="AL235" i="7"/>
  <c r="AM235" i="7"/>
  <c r="AN235" i="7"/>
  <c r="AI236" i="7"/>
  <c r="AJ236" i="7"/>
  <c r="AK236" i="7"/>
  <c r="AL236" i="7"/>
  <c r="AM236" i="7"/>
  <c r="AN236" i="7"/>
  <c r="AI237" i="7"/>
  <c r="AJ237" i="7"/>
  <c r="AK237" i="7"/>
  <c r="AL237" i="7"/>
  <c r="AM237" i="7"/>
  <c r="AN237" i="7"/>
  <c r="AI238" i="7"/>
  <c r="AJ238" i="7"/>
  <c r="AK238" i="7"/>
  <c r="AL238" i="7"/>
  <c r="AM238" i="7"/>
  <c r="AN238" i="7"/>
  <c r="AI239" i="7"/>
  <c r="AJ239" i="7"/>
  <c r="AK239" i="7"/>
  <c r="AL239" i="7"/>
  <c r="AM239" i="7"/>
  <c r="AN239" i="7"/>
  <c r="AI240" i="7"/>
  <c r="AJ240" i="7"/>
  <c r="AK240" i="7"/>
  <c r="AL240" i="7"/>
  <c r="AM240" i="7"/>
  <c r="AN240" i="7"/>
  <c r="AI241" i="7"/>
  <c r="AJ241" i="7"/>
  <c r="AK241" i="7"/>
  <c r="AL241" i="7"/>
  <c r="AM241" i="7"/>
  <c r="AN241" i="7"/>
  <c r="AI242" i="7"/>
  <c r="AJ242" i="7"/>
  <c r="AK242" i="7"/>
  <c r="AL242" i="7"/>
  <c r="AM242" i="7"/>
  <c r="AN242" i="7"/>
  <c r="AI243" i="7"/>
  <c r="AJ243" i="7"/>
  <c r="AK243" i="7"/>
  <c r="AL243" i="7"/>
  <c r="AM243" i="7"/>
  <c r="AN243" i="7"/>
  <c r="AI244" i="7"/>
  <c r="AJ244" i="7"/>
  <c r="AK244" i="7"/>
  <c r="AL244" i="7"/>
  <c r="AM244" i="7"/>
  <c r="AN244" i="7"/>
  <c r="AI245" i="7"/>
  <c r="AJ245" i="7"/>
  <c r="AK245" i="7"/>
  <c r="AL245" i="7"/>
  <c r="AM245" i="7"/>
  <c r="AN245" i="7"/>
  <c r="AI246" i="7"/>
  <c r="AJ246" i="7"/>
  <c r="AK246" i="7"/>
  <c r="AL246" i="7"/>
  <c r="AM246" i="7"/>
  <c r="AN246" i="7"/>
  <c r="AI247" i="7"/>
  <c r="AJ247" i="7"/>
  <c r="AK247" i="7"/>
  <c r="AL247" i="7"/>
  <c r="AM247" i="7"/>
  <c r="AN247" i="7"/>
  <c r="AI248" i="7"/>
  <c r="AJ248" i="7"/>
  <c r="AK248" i="7"/>
  <c r="AL248" i="7"/>
  <c r="AM248" i="7"/>
  <c r="AN248" i="7"/>
  <c r="AI249" i="7"/>
  <c r="AJ249" i="7"/>
  <c r="AK249" i="7"/>
  <c r="AL249" i="7"/>
  <c r="AM249" i="7"/>
  <c r="AN249" i="7"/>
  <c r="AI250" i="7"/>
  <c r="AJ250" i="7"/>
  <c r="AK250" i="7"/>
  <c r="AL250" i="7"/>
  <c r="AM250" i="7"/>
  <c r="AN250" i="7"/>
  <c r="AI251" i="7"/>
  <c r="AJ251" i="7"/>
  <c r="AK251" i="7"/>
  <c r="AL251" i="7"/>
  <c r="AM251" i="7"/>
  <c r="AN251" i="7"/>
  <c r="AI252" i="7"/>
  <c r="AJ252" i="7"/>
  <c r="AK252" i="7"/>
  <c r="AL252" i="7"/>
  <c r="AM252" i="7"/>
  <c r="AN252" i="7"/>
  <c r="AI253" i="7"/>
  <c r="AJ253" i="7"/>
  <c r="AK253" i="7"/>
  <c r="AL253" i="7"/>
  <c r="AM253" i="7"/>
  <c r="AN253" i="7"/>
  <c r="AI254" i="7"/>
  <c r="AJ254" i="7"/>
  <c r="AK254" i="7"/>
  <c r="AL254" i="7"/>
  <c r="AM254" i="7"/>
  <c r="AN254" i="7"/>
  <c r="AI255" i="7"/>
  <c r="AJ255" i="7"/>
  <c r="AK255" i="7"/>
  <c r="AL255" i="7"/>
  <c r="AM255" i="7"/>
  <c r="AN255" i="7"/>
  <c r="AI256" i="7"/>
  <c r="AJ256" i="7"/>
  <c r="AK256" i="7"/>
  <c r="AL256" i="7"/>
  <c r="AM256" i="7"/>
  <c r="AN256" i="7"/>
  <c r="AI257" i="7"/>
  <c r="AJ257" i="7"/>
  <c r="AK257" i="7"/>
  <c r="AL257" i="7"/>
  <c r="AM257" i="7"/>
  <c r="AN257" i="7"/>
  <c r="AI258" i="7"/>
  <c r="AJ258" i="7"/>
  <c r="AK258" i="7"/>
  <c r="AL258" i="7"/>
  <c r="AM258" i="7"/>
  <c r="AN258" i="7"/>
  <c r="AI259" i="7"/>
  <c r="AJ259" i="7"/>
  <c r="AK259" i="7"/>
  <c r="AL259" i="7"/>
  <c r="AM259" i="7"/>
  <c r="AN259" i="7"/>
  <c r="AI260" i="7"/>
  <c r="AJ260" i="7"/>
  <c r="AK260" i="7"/>
  <c r="AL260" i="7"/>
  <c r="AM260" i="7"/>
  <c r="AN260" i="7"/>
  <c r="AI261" i="7"/>
  <c r="AJ261" i="7"/>
  <c r="AK261" i="7"/>
  <c r="AL261" i="7"/>
  <c r="AM261" i="7"/>
  <c r="AN261" i="7"/>
  <c r="AI262" i="7"/>
  <c r="AJ262" i="7"/>
  <c r="AK262" i="7"/>
  <c r="AL262" i="7"/>
  <c r="AM262" i="7"/>
  <c r="AN262" i="7"/>
  <c r="AI263" i="7"/>
  <c r="AJ263" i="7"/>
  <c r="AK263" i="7"/>
  <c r="AL263" i="7"/>
  <c r="AM263" i="7"/>
  <c r="AN263" i="7"/>
  <c r="AI264" i="7"/>
  <c r="AJ264" i="7"/>
  <c r="AK264" i="7"/>
  <c r="AL264" i="7"/>
  <c r="AM264" i="7"/>
  <c r="AN264" i="7"/>
  <c r="AI265" i="7"/>
  <c r="AJ265" i="7"/>
  <c r="AK265" i="7"/>
  <c r="AL265" i="7"/>
  <c r="AM265" i="7"/>
  <c r="AN265" i="7"/>
  <c r="AI266" i="7"/>
  <c r="AJ266" i="7"/>
  <c r="AK266" i="7"/>
  <c r="AL266" i="7"/>
  <c r="AM266" i="7"/>
  <c r="AN266" i="7"/>
  <c r="AI267" i="7"/>
  <c r="AJ267" i="7"/>
  <c r="AK267" i="7"/>
  <c r="AL267" i="7"/>
  <c r="AM267" i="7"/>
  <c r="AN267" i="7"/>
  <c r="AI268" i="7"/>
  <c r="AJ268" i="7"/>
  <c r="AK268" i="7"/>
  <c r="AL268" i="7"/>
  <c r="AM268" i="7"/>
  <c r="AN268" i="7"/>
  <c r="AI269" i="7"/>
  <c r="AJ269" i="7"/>
  <c r="AK269" i="7"/>
  <c r="AL269" i="7"/>
  <c r="AM269" i="7"/>
  <c r="AN269" i="7"/>
  <c r="AI270" i="7"/>
  <c r="AJ270" i="7"/>
  <c r="AK270" i="7"/>
  <c r="AL270" i="7"/>
  <c r="AM270" i="7"/>
  <c r="AN270" i="7"/>
  <c r="AI271" i="7"/>
  <c r="AJ271" i="7"/>
  <c r="AK271" i="7"/>
  <c r="AL271" i="7"/>
  <c r="AM271" i="7"/>
  <c r="AN271" i="7"/>
  <c r="AI272" i="7"/>
  <c r="AJ272" i="7"/>
  <c r="AK272" i="7"/>
  <c r="AL272" i="7"/>
  <c r="AM272" i="7"/>
  <c r="AN272" i="7"/>
  <c r="AI273" i="7"/>
  <c r="AJ273" i="7"/>
  <c r="AK273" i="7"/>
  <c r="AL273" i="7"/>
  <c r="AM273" i="7"/>
  <c r="AN273" i="7"/>
  <c r="AI274" i="7"/>
  <c r="AJ274" i="7"/>
  <c r="AK274" i="7"/>
  <c r="AL274" i="7"/>
  <c r="AM274" i="7"/>
  <c r="AN274" i="7"/>
  <c r="AI275" i="7"/>
  <c r="AJ275" i="7"/>
  <c r="AK275" i="7"/>
  <c r="AL275" i="7"/>
  <c r="AM275" i="7"/>
  <c r="AN275" i="7"/>
  <c r="AI276" i="7"/>
  <c r="AJ276" i="7"/>
  <c r="AK276" i="7"/>
  <c r="AL276" i="7"/>
  <c r="AM276" i="7"/>
  <c r="AN276" i="7"/>
  <c r="AI277" i="7"/>
  <c r="AJ277" i="7"/>
  <c r="AK277" i="7"/>
  <c r="AL277" i="7"/>
  <c r="AM277" i="7"/>
  <c r="AN277" i="7"/>
  <c r="AI278" i="7"/>
  <c r="AJ278" i="7"/>
  <c r="AK278" i="7"/>
  <c r="AL278" i="7"/>
  <c r="AM278" i="7"/>
  <c r="AN278" i="7"/>
  <c r="AI279" i="7"/>
  <c r="AJ279" i="7"/>
  <c r="AK279" i="7"/>
  <c r="AL279" i="7"/>
  <c r="AM279" i="7"/>
  <c r="AN279" i="7"/>
  <c r="AI280" i="7"/>
  <c r="AJ280" i="7"/>
  <c r="AK280" i="7"/>
  <c r="AL280" i="7"/>
  <c r="AM280" i="7"/>
  <c r="AN280" i="7"/>
  <c r="AI281" i="7"/>
  <c r="AJ281" i="7"/>
  <c r="AK281" i="7"/>
  <c r="AL281" i="7"/>
  <c r="AM281" i="7"/>
  <c r="AN281" i="7"/>
  <c r="AI282" i="7"/>
  <c r="AJ282" i="7"/>
  <c r="AK282" i="7"/>
  <c r="AL282" i="7"/>
  <c r="AM282" i="7"/>
  <c r="AN282" i="7"/>
  <c r="AI283" i="7"/>
  <c r="AJ283" i="7"/>
  <c r="AK283" i="7"/>
  <c r="AL283" i="7"/>
  <c r="AM283" i="7"/>
  <c r="AN283" i="7"/>
  <c r="AI284" i="7"/>
  <c r="AJ284" i="7"/>
  <c r="AK284" i="7"/>
  <c r="AL284" i="7"/>
  <c r="AM284" i="7"/>
  <c r="AN284" i="7"/>
  <c r="AI285" i="7"/>
  <c r="AJ285" i="7"/>
  <c r="AK285" i="7"/>
  <c r="AL285" i="7"/>
  <c r="AM285" i="7"/>
  <c r="AN285" i="7"/>
  <c r="AI286" i="7"/>
  <c r="AJ286" i="7"/>
  <c r="AK286" i="7"/>
  <c r="AL286" i="7"/>
  <c r="AM286" i="7"/>
  <c r="AN286" i="7"/>
  <c r="AI287" i="7"/>
  <c r="AJ287" i="7"/>
  <c r="AK287" i="7"/>
  <c r="AL287" i="7"/>
  <c r="AM287" i="7"/>
  <c r="AN287" i="7"/>
  <c r="AI288" i="7"/>
  <c r="AJ288" i="7"/>
  <c r="AK288" i="7"/>
  <c r="AL288" i="7"/>
  <c r="AM288" i="7"/>
  <c r="AN288" i="7"/>
  <c r="AI289" i="7"/>
  <c r="AJ289" i="7"/>
  <c r="AK289" i="7"/>
  <c r="AL289" i="7"/>
  <c r="AM289" i="7"/>
  <c r="AN289" i="7"/>
  <c r="AI290" i="7"/>
  <c r="AJ290" i="7"/>
  <c r="AK290" i="7"/>
  <c r="AL290" i="7"/>
  <c r="AM290" i="7"/>
  <c r="AN290" i="7"/>
  <c r="AI291" i="7"/>
  <c r="AJ291" i="7"/>
  <c r="AK291" i="7"/>
  <c r="AL291" i="7"/>
  <c r="AM291" i="7"/>
  <c r="AN291" i="7"/>
  <c r="AI292" i="7"/>
  <c r="AJ292" i="7"/>
  <c r="AK292" i="7"/>
  <c r="AL292" i="7"/>
  <c r="AM292" i="7"/>
  <c r="AN292" i="7"/>
  <c r="AI293" i="7"/>
  <c r="AJ293" i="7"/>
  <c r="AK293" i="7"/>
  <c r="AL293" i="7"/>
  <c r="AM293" i="7"/>
  <c r="AN293" i="7"/>
  <c r="AI294" i="7"/>
  <c r="AJ294" i="7"/>
  <c r="AK294" i="7"/>
  <c r="AL294" i="7"/>
  <c r="AM294" i="7"/>
  <c r="AN294" i="7"/>
  <c r="AI295" i="7"/>
  <c r="AJ295" i="7"/>
  <c r="AK295" i="7"/>
  <c r="AL295" i="7"/>
  <c r="AM295" i="7"/>
  <c r="AN295" i="7"/>
  <c r="AI296" i="7"/>
  <c r="AJ296" i="7"/>
  <c r="AK296" i="7"/>
  <c r="AL296" i="7"/>
  <c r="AM296" i="7"/>
  <c r="AN296" i="7"/>
  <c r="AI297" i="7"/>
  <c r="AJ297" i="7"/>
  <c r="AK297" i="7"/>
  <c r="AL297" i="7"/>
  <c r="AM297" i="7"/>
  <c r="AN297" i="7"/>
  <c r="AI298" i="7"/>
  <c r="AJ298" i="7"/>
  <c r="AK298" i="7"/>
  <c r="AL298" i="7"/>
  <c r="AM298" i="7"/>
  <c r="AN298" i="7"/>
  <c r="AI299" i="7"/>
  <c r="AJ299" i="7"/>
  <c r="AK299" i="7"/>
  <c r="AL299" i="7"/>
  <c r="AM299" i="7"/>
  <c r="AN299" i="7"/>
  <c r="AI300" i="7"/>
  <c r="AJ300" i="7"/>
  <c r="AK300" i="7"/>
  <c r="AL300" i="7"/>
  <c r="AM300" i="7"/>
  <c r="AN300" i="7"/>
  <c r="AI301" i="7"/>
  <c r="AJ301" i="7"/>
  <c r="AK301" i="7"/>
  <c r="AL301" i="7"/>
  <c r="AM301" i="7"/>
  <c r="AN301" i="7"/>
  <c r="AI302" i="7"/>
  <c r="AJ302" i="7"/>
  <c r="AK302" i="7"/>
  <c r="AL302" i="7"/>
  <c r="AM302" i="7"/>
  <c r="AN302" i="7"/>
  <c r="AI303" i="7"/>
  <c r="AJ303" i="7"/>
  <c r="AK303" i="7"/>
  <c r="AL303" i="7"/>
  <c r="AM303" i="7"/>
  <c r="AN303" i="7"/>
  <c r="AI304" i="7"/>
  <c r="AJ304" i="7"/>
  <c r="AK304" i="7"/>
  <c r="AL304" i="7"/>
  <c r="AM304" i="7"/>
  <c r="AN304" i="7"/>
  <c r="AI305" i="7"/>
  <c r="AJ305" i="7"/>
  <c r="AK305" i="7"/>
  <c r="AL305" i="7"/>
  <c r="AM305" i="7"/>
  <c r="AN305" i="7"/>
  <c r="AI306" i="7"/>
  <c r="AJ306" i="7"/>
  <c r="AK306" i="7"/>
  <c r="AL306" i="7"/>
  <c r="AM306" i="7"/>
  <c r="AN306" i="7"/>
  <c r="AI307" i="7"/>
  <c r="AJ307" i="7"/>
  <c r="AK307" i="7"/>
  <c r="AL307" i="7"/>
  <c r="AM307" i="7"/>
  <c r="AN307" i="7"/>
  <c r="AI308" i="7"/>
  <c r="AJ308" i="7"/>
  <c r="AK308" i="7"/>
  <c r="AL308" i="7"/>
  <c r="AM308" i="7"/>
  <c r="AN308" i="7"/>
  <c r="AI309" i="7"/>
  <c r="AJ309" i="7"/>
  <c r="AK309" i="7"/>
  <c r="AL309" i="7"/>
  <c r="AM309" i="7"/>
  <c r="AN309" i="7"/>
  <c r="AI310" i="7"/>
  <c r="AJ310" i="7"/>
  <c r="AK310" i="7"/>
  <c r="AL310" i="7"/>
  <c r="AM310" i="7"/>
  <c r="AN310" i="7"/>
  <c r="AI311" i="7"/>
  <c r="AJ311" i="7"/>
  <c r="AK311" i="7"/>
  <c r="AL311" i="7"/>
  <c r="AM311" i="7"/>
  <c r="AN311" i="7"/>
  <c r="AI312" i="7"/>
  <c r="AJ312" i="7"/>
  <c r="AK312" i="7"/>
  <c r="AL312" i="7"/>
  <c r="AM312" i="7"/>
  <c r="AN312" i="7"/>
  <c r="AN2" i="7"/>
  <c r="AJ2" i="7"/>
  <c r="AK2" i="7"/>
  <c r="AL2" i="7"/>
  <c r="AM2" i="7"/>
  <c r="AI2" i="7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8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0" i="6"/>
  <c r="BK221" i="6"/>
  <c r="BK222" i="6"/>
  <c r="BK223" i="6"/>
  <c r="BK224" i="6"/>
  <c r="BK225" i="6"/>
  <c r="BK226" i="6"/>
  <c r="BK227" i="6"/>
  <c r="BK228" i="6"/>
  <c r="BK229" i="6"/>
  <c r="BK230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76" i="6"/>
  <c r="BK277" i="6"/>
  <c r="BK278" i="6"/>
  <c r="BK279" i="6"/>
  <c r="BK280" i="6"/>
  <c r="BK281" i="6"/>
  <c r="BK282" i="6"/>
  <c r="BK283" i="6"/>
  <c r="BK284" i="6"/>
  <c r="BK285" i="6"/>
  <c r="BK286" i="6"/>
  <c r="BK287" i="6"/>
  <c r="BK288" i="6"/>
  <c r="BK289" i="6"/>
  <c r="BK290" i="6"/>
  <c r="BK291" i="6"/>
  <c r="BK292" i="6"/>
  <c r="BK293" i="6"/>
  <c r="BK294" i="6"/>
  <c r="BK295" i="6"/>
  <c r="BK296" i="6"/>
  <c r="BK297" i="6"/>
  <c r="BK298" i="6"/>
  <c r="BK299" i="6"/>
  <c r="BK300" i="6"/>
  <c r="BK301" i="6"/>
  <c r="BK302" i="6"/>
  <c r="BK303" i="6"/>
  <c r="BK304" i="6"/>
  <c r="BK305" i="6"/>
  <c r="BK306" i="6"/>
  <c r="BK2" i="6"/>
  <c r="BG301" i="6"/>
  <c r="BG27" i="6"/>
  <c r="BH27" i="6"/>
  <c r="BI27" i="6"/>
  <c r="BH29" i="6"/>
  <c r="BI29" i="6"/>
  <c r="BG33" i="6"/>
  <c r="BH33" i="6"/>
  <c r="BI33" i="6"/>
  <c r="BH77" i="6"/>
  <c r="BI77" i="6"/>
  <c r="BH86" i="6"/>
  <c r="BH96" i="6"/>
  <c r="BF128" i="6"/>
  <c r="BG128" i="6"/>
  <c r="BH128" i="6"/>
  <c r="BI128" i="6"/>
  <c r="BF140" i="6"/>
  <c r="BG140" i="6"/>
  <c r="BH140" i="6"/>
  <c r="BI140" i="6"/>
  <c r="BH181" i="6"/>
  <c r="BI181" i="6"/>
  <c r="BH215" i="6"/>
  <c r="BI215" i="6"/>
  <c r="BG216" i="6"/>
  <c r="BH216" i="6"/>
  <c r="BI216" i="6"/>
  <c r="BG217" i="6"/>
  <c r="BH217" i="6"/>
  <c r="BI217" i="6"/>
  <c r="BH301" i="6"/>
  <c r="BI301" i="6"/>
  <c r="AG6" i="6"/>
  <c r="Y21" i="6" s="1"/>
  <c r="W2" i="6" s="1"/>
  <c r="Z6" i="6"/>
  <c r="Y6" i="6"/>
  <c r="Y5" i="6"/>
  <c r="Y4" i="6"/>
  <c r="Y3" i="6"/>
  <c r="Y2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L3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" i="6"/>
  <c r="AJ2" i="6"/>
  <c r="AK2" i="6"/>
  <c r="AL2" i="6"/>
  <c r="AM2" i="6"/>
  <c r="AN2" i="6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2" i="6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2" i="5"/>
  <c r="Z11" i="9" l="1"/>
  <c r="AA8" i="9"/>
  <c r="AD11" i="9"/>
  <c r="AB8" i="9"/>
  <c r="AB11" i="9"/>
  <c r="Z9" i="9"/>
  <c r="AD10" i="9"/>
  <c r="AC10" i="9"/>
  <c r="AG10" i="9"/>
  <c r="Y10" i="9"/>
  <c r="AE10" i="9"/>
  <c r="AG9" i="9"/>
  <c r="Y9" i="9"/>
  <c r="AE9" i="9"/>
  <c r="Y12" i="9"/>
  <c r="AG12" i="9"/>
  <c r="AE8" i="9"/>
  <c r="Y7" i="9"/>
  <c r="AG7" i="9"/>
  <c r="AE7" i="9"/>
  <c r="AD9" i="9"/>
  <c r="AD8" i="9"/>
  <c r="AC8" i="9"/>
  <c r="AG8" i="9"/>
  <c r="Y8" i="9"/>
  <c r="AE12" i="9"/>
  <c r="AB12" i="9"/>
  <c r="AG11" i="9"/>
  <c r="Y11" i="9"/>
  <c r="AE11" i="9"/>
  <c r="AB10" i="9"/>
  <c r="AB9" i="9"/>
  <c r="AA9" i="9"/>
  <c r="AB7" i="9"/>
  <c r="AA7" i="9"/>
  <c r="Z7" i="9"/>
  <c r="AD12" i="9"/>
  <c r="AC12" i="9"/>
  <c r="AC7" i="9"/>
  <c r="AA12" i="9"/>
  <c r="Z10" i="9"/>
  <c r="AC11" i="9"/>
  <c r="AA11" i="9"/>
  <c r="Z8" i="9"/>
  <c r="AC9" i="9"/>
  <c r="AA10" i="9"/>
  <c r="AD7" i="9"/>
  <c r="Z12" i="9"/>
  <c r="BJ286" i="8"/>
  <c r="BK286" i="8" s="1"/>
  <c r="BJ249" i="8"/>
  <c r="BK249" i="8" s="1"/>
  <c r="BJ225" i="8"/>
  <c r="BK225" i="8" s="1"/>
  <c r="BJ168" i="8"/>
  <c r="BK168" i="8" s="1"/>
  <c r="BJ140" i="8"/>
  <c r="BK140" i="8" s="1"/>
  <c r="BJ82" i="8"/>
  <c r="BK82" i="8" s="1"/>
  <c r="BJ81" i="8"/>
  <c r="BK81" i="8" s="1"/>
  <c r="BJ38" i="8"/>
  <c r="BK38" i="8" s="1"/>
  <c r="Y25" i="7"/>
  <c r="AE25" i="7"/>
  <c r="AD25" i="7"/>
  <c r="AC25" i="7"/>
  <c r="AB25" i="7"/>
  <c r="AA25" i="7"/>
  <c r="AE7" i="6"/>
  <c r="AD7" i="6"/>
  <c r="AC7" i="6"/>
  <c r="AB7" i="6"/>
  <c r="AA7" i="6"/>
  <c r="Z7" i="6"/>
  <c r="Y12" i="6"/>
  <c r="AG12" i="6"/>
  <c r="AG11" i="6"/>
  <c r="Y11" i="6"/>
  <c r="Y10" i="6"/>
  <c r="AG10" i="6"/>
  <c r="Y9" i="6"/>
  <c r="AG9" i="6"/>
  <c r="Y7" i="6"/>
  <c r="AG7" i="6"/>
  <c r="AE9" i="6"/>
  <c r="AD9" i="6"/>
  <c r="AB9" i="6"/>
  <c r="AA9" i="6"/>
  <c r="Z9" i="6"/>
  <c r="AG8" i="6"/>
  <c r="AE10" i="6"/>
  <c r="AD10" i="6"/>
  <c r="AC10" i="6"/>
  <c r="AB10" i="6"/>
  <c r="AA10" i="6"/>
  <c r="Z10" i="6"/>
  <c r="AE11" i="6"/>
  <c r="AD11" i="6"/>
  <c r="AC11" i="6"/>
  <c r="AB11" i="6"/>
  <c r="AA11" i="6"/>
  <c r="Z11" i="6"/>
  <c r="Y8" i="6"/>
  <c r="AC9" i="6"/>
  <c r="AE12" i="6"/>
  <c r="AD12" i="6"/>
  <c r="AB12" i="6"/>
  <c r="AE8" i="6"/>
  <c r="AD8" i="6"/>
  <c r="AC8" i="6"/>
  <c r="AB8" i="6"/>
  <c r="AA8" i="6"/>
  <c r="Z8" i="6"/>
  <c r="AC12" i="6"/>
  <c r="Z21" i="6"/>
  <c r="Z12" i="6"/>
  <c r="AA12" i="6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2" i="10"/>
  <c r="V312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3" i="7"/>
  <c r="V314" i="7"/>
  <c r="V315" i="7"/>
  <c r="V316" i="7"/>
  <c r="V317" i="7"/>
  <c r="V318" i="7"/>
  <c r="V285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39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193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45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98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50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2" i="7"/>
  <c r="U2" i="7"/>
  <c r="W290" i="7"/>
  <c r="Y2" i="9"/>
  <c r="AE6" i="9"/>
  <c r="AE5" i="9"/>
  <c r="AE4" i="9"/>
  <c r="AE3" i="9"/>
  <c r="AD6" i="9"/>
  <c r="AD5" i="9"/>
  <c r="AD4" i="9"/>
  <c r="AD3" i="9"/>
  <c r="AC6" i="9"/>
  <c r="AC5" i="9"/>
  <c r="AC4" i="9"/>
  <c r="AC3" i="9"/>
  <c r="AB6" i="9"/>
  <c r="AB5" i="9"/>
  <c r="AB4" i="9"/>
  <c r="AB3" i="9"/>
  <c r="AA6" i="9"/>
  <c r="AA5" i="9"/>
  <c r="AA4" i="9"/>
  <c r="AA3" i="9"/>
  <c r="Z6" i="9"/>
  <c r="Z5" i="9"/>
  <c r="Z4" i="9"/>
  <c r="Z3" i="9"/>
  <c r="Y6" i="9"/>
  <c r="Y5" i="9"/>
  <c r="Y4" i="9"/>
  <c r="Y3" i="9"/>
  <c r="AE2" i="9"/>
  <c r="AD2" i="9"/>
  <c r="AC2" i="9"/>
  <c r="AB2" i="9"/>
  <c r="AA2" i="9"/>
  <c r="Z2" i="9"/>
  <c r="AG6" i="9"/>
  <c r="Y19" i="9" s="1"/>
  <c r="W3" i="9" s="1"/>
  <c r="AG5" i="9"/>
  <c r="AG4" i="9"/>
  <c r="AG3" i="9"/>
  <c r="AG2" i="9"/>
  <c r="AA15" i="9" s="1"/>
  <c r="S102" i="9" s="1"/>
  <c r="S270" i="8"/>
  <c r="T270" i="8"/>
  <c r="U270" i="8"/>
  <c r="W270" i="8"/>
  <c r="S271" i="8"/>
  <c r="T271" i="8"/>
  <c r="U271" i="8"/>
  <c r="W271" i="8"/>
  <c r="S272" i="8"/>
  <c r="T272" i="8"/>
  <c r="U272" i="8"/>
  <c r="W272" i="8"/>
  <c r="S273" i="8"/>
  <c r="T273" i="8"/>
  <c r="U273" i="8"/>
  <c r="W273" i="8"/>
  <c r="S274" i="8"/>
  <c r="T274" i="8"/>
  <c r="U274" i="8"/>
  <c r="W274" i="8"/>
  <c r="S275" i="8"/>
  <c r="T275" i="8"/>
  <c r="U275" i="8"/>
  <c r="W275" i="8"/>
  <c r="S276" i="8"/>
  <c r="T276" i="8"/>
  <c r="U276" i="8"/>
  <c r="W276" i="8"/>
  <c r="S277" i="8"/>
  <c r="T277" i="8"/>
  <c r="U277" i="8"/>
  <c r="W277" i="8"/>
  <c r="S278" i="8"/>
  <c r="T278" i="8"/>
  <c r="U278" i="8"/>
  <c r="W278" i="8"/>
  <c r="S279" i="8"/>
  <c r="T279" i="8"/>
  <c r="U279" i="8"/>
  <c r="W279" i="8"/>
  <c r="S280" i="8"/>
  <c r="T280" i="8"/>
  <c r="U280" i="8"/>
  <c r="W280" i="8"/>
  <c r="S281" i="8"/>
  <c r="T281" i="8"/>
  <c r="U281" i="8"/>
  <c r="W281" i="8"/>
  <c r="S282" i="8"/>
  <c r="T282" i="8"/>
  <c r="U282" i="8"/>
  <c r="W282" i="8"/>
  <c r="S283" i="8"/>
  <c r="T283" i="8"/>
  <c r="U283" i="8"/>
  <c r="W283" i="8"/>
  <c r="S284" i="8"/>
  <c r="T284" i="8"/>
  <c r="U284" i="8"/>
  <c r="W284" i="8"/>
  <c r="S285" i="8"/>
  <c r="T285" i="8"/>
  <c r="U285" i="8"/>
  <c r="W285" i="8"/>
  <c r="S286" i="8"/>
  <c r="T286" i="8"/>
  <c r="U286" i="8"/>
  <c r="W286" i="8"/>
  <c r="S287" i="8"/>
  <c r="T287" i="8"/>
  <c r="U287" i="8"/>
  <c r="W287" i="8"/>
  <c r="S288" i="8"/>
  <c r="T288" i="8"/>
  <c r="U288" i="8"/>
  <c r="W288" i="8"/>
  <c r="S289" i="8"/>
  <c r="T289" i="8"/>
  <c r="U289" i="8"/>
  <c r="W289" i="8"/>
  <c r="S290" i="8"/>
  <c r="T290" i="8"/>
  <c r="U290" i="8"/>
  <c r="W290" i="8"/>
  <c r="S291" i="8"/>
  <c r="T291" i="8"/>
  <c r="U291" i="8"/>
  <c r="W291" i="8"/>
  <c r="S292" i="8"/>
  <c r="T292" i="8"/>
  <c r="U292" i="8"/>
  <c r="W292" i="8"/>
  <c r="S293" i="8"/>
  <c r="T293" i="8"/>
  <c r="U293" i="8"/>
  <c r="W293" i="8"/>
  <c r="S294" i="8"/>
  <c r="T294" i="8"/>
  <c r="U294" i="8"/>
  <c r="W294" i="8"/>
  <c r="S295" i="8"/>
  <c r="T295" i="8"/>
  <c r="U295" i="8"/>
  <c r="W295" i="8"/>
  <c r="S296" i="8"/>
  <c r="T296" i="8"/>
  <c r="U296" i="8"/>
  <c r="W296" i="8"/>
  <c r="S297" i="8"/>
  <c r="T297" i="8"/>
  <c r="U297" i="8"/>
  <c r="W297" i="8"/>
  <c r="S298" i="8"/>
  <c r="T298" i="8"/>
  <c r="U298" i="8"/>
  <c r="W298" i="8"/>
  <c r="S299" i="8"/>
  <c r="T299" i="8"/>
  <c r="U299" i="8"/>
  <c r="W299" i="8"/>
  <c r="S300" i="8"/>
  <c r="T300" i="8"/>
  <c r="U300" i="8"/>
  <c r="W300" i="8"/>
  <c r="S301" i="8"/>
  <c r="T301" i="8"/>
  <c r="U301" i="8"/>
  <c r="W301" i="8"/>
  <c r="S302" i="8"/>
  <c r="T302" i="8"/>
  <c r="U302" i="8"/>
  <c r="W302" i="8"/>
  <c r="S303" i="8"/>
  <c r="T303" i="8"/>
  <c r="U303" i="8"/>
  <c r="W303" i="8"/>
  <c r="S304" i="8"/>
  <c r="T304" i="8"/>
  <c r="U304" i="8"/>
  <c r="W304" i="8"/>
  <c r="S305" i="8"/>
  <c r="T305" i="8"/>
  <c r="U305" i="8"/>
  <c r="W305" i="8"/>
  <c r="S306" i="8"/>
  <c r="T306" i="8"/>
  <c r="U306" i="8"/>
  <c r="W306" i="8"/>
  <c r="S307" i="8"/>
  <c r="T307" i="8"/>
  <c r="U307" i="8"/>
  <c r="W307" i="8"/>
  <c r="S308" i="8"/>
  <c r="T308" i="8"/>
  <c r="U308" i="8"/>
  <c r="W308" i="8"/>
  <c r="S309" i="8"/>
  <c r="T309" i="8"/>
  <c r="U309" i="8"/>
  <c r="W309" i="8"/>
  <c r="S310" i="8"/>
  <c r="T310" i="8"/>
  <c r="U310" i="8"/>
  <c r="W310" i="8"/>
  <c r="S311" i="8"/>
  <c r="T311" i="8"/>
  <c r="U311" i="8"/>
  <c r="W311" i="8"/>
  <c r="S312" i="8"/>
  <c r="T312" i="8"/>
  <c r="U312" i="8"/>
  <c r="W312" i="8"/>
  <c r="W269" i="8"/>
  <c r="U269" i="8"/>
  <c r="T269" i="8"/>
  <c r="S269" i="8"/>
  <c r="S227" i="8"/>
  <c r="T227" i="8"/>
  <c r="U227" i="8"/>
  <c r="W227" i="8"/>
  <c r="S228" i="8"/>
  <c r="T228" i="8"/>
  <c r="U228" i="8"/>
  <c r="W228" i="8"/>
  <c r="S229" i="8"/>
  <c r="T229" i="8"/>
  <c r="U229" i="8"/>
  <c r="W229" i="8"/>
  <c r="S230" i="8"/>
  <c r="T230" i="8"/>
  <c r="U230" i="8"/>
  <c r="W230" i="8"/>
  <c r="S231" i="8"/>
  <c r="T231" i="8"/>
  <c r="U231" i="8"/>
  <c r="W231" i="8"/>
  <c r="S232" i="8"/>
  <c r="T232" i="8"/>
  <c r="U232" i="8"/>
  <c r="W232" i="8"/>
  <c r="S233" i="8"/>
  <c r="T233" i="8"/>
  <c r="U233" i="8"/>
  <c r="W233" i="8"/>
  <c r="S234" i="8"/>
  <c r="T234" i="8"/>
  <c r="U234" i="8"/>
  <c r="W234" i="8"/>
  <c r="S235" i="8"/>
  <c r="T235" i="8"/>
  <c r="U235" i="8"/>
  <c r="W235" i="8"/>
  <c r="S236" i="8"/>
  <c r="T236" i="8"/>
  <c r="U236" i="8"/>
  <c r="W236" i="8"/>
  <c r="S237" i="8"/>
  <c r="T237" i="8"/>
  <c r="U237" i="8"/>
  <c r="W237" i="8"/>
  <c r="S238" i="8"/>
  <c r="T238" i="8"/>
  <c r="U238" i="8"/>
  <c r="W238" i="8"/>
  <c r="S239" i="8"/>
  <c r="T239" i="8"/>
  <c r="U239" i="8"/>
  <c r="W239" i="8"/>
  <c r="S240" i="8"/>
  <c r="T240" i="8"/>
  <c r="U240" i="8"/>
  <c r="W240" i="8"/>
  <c r="S241" i="8"/>
  <c r="T241" i="8"/>
  <c r="U241" i="8"/>
  <c r="W241" i="8"/>
  <c r="S242" i="8"/>
  <c r="T242" i="8"/>
  <c r="U242" i="8"/>
  <c r="W242" i="8"/>
  <c r="S243" i="8"/>
  <c r="T243" i="8"/>
  <c r="U243" i="8"/>
  <c r="W243" i="8"/>
  <c r="S244" i="8"/>
  <c r="T244" i="8"/>
  <c r="U244" i="8"/>
  <c r="W244" i="8"/>
  <c r="S245" i="8"/>
  <c r="T245" i="8"/>
  <c r="U245" i="8"/>
  <c r="W245" i="8"/>
  <c r="S246" i="8"/>
  <c r="T246" i="8"/>
  <c r="U246" i="8"/>
  <c r="W246" i="8"/>
  <c r="S247" i="8"/>
  <c r="T247" i="8"/>
  <c r="U247" i="8"/>
  <c r="W247" i="8"/>
  <c r="S248" i="8"/>
  <c r="T248" i="8"/>
  <c r="U248" i="8"/>
  <c r="W248" i="8"/>
  <c r="S249" i="8"/>
  <c r="T249" i="8"/>
  <c r="U249" i="8"/>
  <c r="W249" i="8"/>
  <c r="S250" i="8"/>
  <c r="T250" i="8"/>
  <c r="U250" i="8"/>
  <c r="W250" i="8"/>
  <c r="S251" i="8"/>
  <c r="T251" i="8"/>
  <c r="U251" i="8"/>
  <c r="W251" i="8"/>
  <c r="S252" i="8"/>
  <c r="T252" i="8"/>
  <c r="U252" i="8"/>
  <c r="W252" i="8"/>
  <c r="S253" i="8"/>
  <c r="T253" i="8"/>
  <c r="U253" i="8"/>
  <c r="W253" i="8"/>
  <c r="S254" i="8"/>
  <c r="T254" i="8"/>
  <c r="U254" i="8"/>
  <c r="W254" i="8"/>
  <c r="S255" i="8"/>
  <c r="T255" i="8"/>
  <c r="U255" i="8"/>
  <c r="W255" i="8"/>
  <c r="S256" i="8"/>
  <c r="T256" i="8"/>
  <c r="U256" i="8"/>
  <c r="W256" i="8"/>
  <c r="S257" i="8"/>
  <c r="T257" i="8"/>
  <c r="U257" i="8"/>
  <c r="W257" i="8"/>
  <c r="S258" i="8"/>
  <c r="T258" i="8"/>
  <c r="U258" i="8"/>
  <c r="W258" i="8"/>
  <c r="S259" i="8"/>
  <c r="T259" i="8"/>
  <c r="U259" i="8"/>
  <c r="W259" i="8"/>
  <c r="S260" i="8"/>
  <c r="T260" i="8"/>
  <c r="U260" i="8"/>
  <c r="W260" i="8"/>
  <c r="S261" i="8"/>
  <c r="T261" i="8"/>
  <c r="U261" i="8"/>
  <c r="W261" i="8"/>
  <c r="S262" i="8"/>
  <c r="T262" i="8"/>
  <c r="U262" i="8"/>
  <c r="W262" i="8"/>
  <c r="S263" i="8"/>
  <c r="T263" i="8"/>
  <c r="U263" i="8"/>
  <c r="W263" i="8"/>
  <c r="S264" i="8"/>
  <c r="T264" i="8"/>
  <c r="U264" i="8"/>
  <c r="W264" i="8"/>
  <c r="S265" i="8"/>
  <c r="T265" i="8"/>
  <c r="U265" i="8"/>
  <c r="W265" i="8"/>
  <c r="S266" i="8"/>
  <c r="T266" i="8"/>
  <c r="U266" i="8"/>
  <c r="W266" i="8"/>
  <c r="S267" i="8"/>
  <c r="T267" i="8"/>
  <c r="U267" i="8"/>
  <c r="W267" i="8"/>
  <c r="S268" i="8"/>
  <c r="T268" i="8"/>
  <c r="U268" i="8"/>
  <c r="W268" i="8"/>
  <c r="W226" i="8"/>
  <c r="U226" i="8"/>
  <c r="T226" i="8"/>
  <c r="S226" i="8"/>
  <c r="S184" i="8"/>
  <c r="T184" i="8"/>
  <c r="U184" i="8"/>
  <c r="W184" i="8"/>
  <c r="S185" i="8"/>
  <c r="T185" i="8"/>
  <c r="U185" i="8"/>
  <c r="W185" i="8"/>
  <c r="S186" i="8"/>
  <c r="T186" i="8"/>
  <c r="U186" i="8"/>
  <c r="W186" i="8"/>
  <c r="S187" i="8"/>
  <c r="T187" i="8"/>
  <c r="U187" i="8"/>
  <c r="W187" i="8"/>
  <c r="S188" i="8"/>
  <c r="T188" i="8"/>
  <c r="U188" i="8"/>
  <c r="W188" i="8"/>
  <c r="S189" i="8"/>
  <c r="T189" i="8"/>
  <c r="U189" i="8"/>
  <c r="W189" i="8"/>
  <c r="S190" i="8"/>
  <c r="T190" i="8"/>
  <c r="U190" i="8"/>
  <c r="W190" i="8"/>
  <c r="S191" i="8"/>
  <c r="T191" i="8"/>
  <c r="U191" i="8"/>
  <c r="W191" i="8"/>
  <c r="S192" i="8"/>
  <c r="T192" i="8"/>
  <c r="U192" i="8"/>
  <c r="W192" i="8"/>
  <c r="S193" i="8"/>
  <c r="T193" i="8"/>
  <c r="U193" i="8"/>
  <c r="W193" i="8"/>
  <c r="S194" i="8"/>
  <c r="T194" i="8"/>
  <c r="U194" i="8"/>
  <c r="W194" i="8"/>
  <c r="S195" i="8"/>
  <c r="T195" i="8"/>
  <c r="U195" i="8"/>
  <c r="W195" i="8"/>
  <c r="S196" i="8"/>
  <c r="T196" i="8"/>
  <c r="U196" i="8"/>
  <c r="W196" i="8"/>
  <c r="S197" i="8"/>
  <c r="T197" i="8"/>
  <c r="U197" i="8"/>
  <c r="W197" i="8"/>
  <c r="S198" i="8"/>
  <c r="T198" i="8"/>
  <c r="U198" i="8"/>
  <c r="W198" i="8"/>
  <c r="S199" i="8"/>
  <c r="T199" i="8"/>
  <c r="U199" i="8"/>
  <c r="W199" i="8"/>
  <c r="S200" i="8"/>
  <c r="T200" i="8"/>
  <c r="U200" i="8"/>
  <c r="W200" i="8"/>
  <c r="S201" i="8"/>
  <c r="T201" i="8"/>
  <c r="U201" i="8"/>
  <c r="W201" i="8"/>
  <c r="S202" i="8"/>
  <c r="T202" i="8"/>
  <c r="U202" i="8"/>
  <c r="W202" i="8"/>
  <c r="S203" i="8"/>
  <c r="T203" i="8"/>
  <c r="U203" i="8"/>
  <c r="W203" i="8"/>
  <c r="S204" i="8"/>
  <c r="T204" i="8"/>
  <c r="U204" i="8"/>
  <c r="W204" i="8"/>
  <c r="S205" i="8"/>
  <c r="T205" i="8"/>
  <c r="U205" i="8"/>
  <c r="W205" i="8"/>
  <c r="S206" i="8"/>
  <c r="T206" i="8"/>
  <c r="U206" i="8"/>
  <c r="W206" i="8"/>
  <c r="S207" i="8"/>
  <c r="T207" i="8"/>
  <c r="U207" i="8"/>
  <c r="W207" i="8"/>
  <c r="S208" i="8"/>
  <c r="T208" i="8"/>
  <c r="U208" i="8"/>
  <c r="W208" i="8"/>
  <c r="S209" i="8"/>
  <c r="T209" i="8"/>
  <c r="U209" i="8"/>
  <c r="W209" i="8"/>
  <c r="S210" i="8"/>
  <c r="T210" i="8"/>
  <c r="U210" i="8"/>
  <c r="W210" i="8"/>
  <c r="S211" i="8"/>
  <c r="T211" i="8"/>
  <c r="U211" i="8"/>
  <c r="W211" i="8"/>
  <c r="S212" i="8"/>
  <c r="T212" i="8"/>
  <c r="U212" i="8"/>
  <c r="W212" i="8"/>
  <c r="S213" i="8"/>
  <c r="T213" i="8"/>
  <c r="U213" i="8"/>
  <c r="W213" i="8"/>
  <c r="S214" i="8"/>
  <c r="T214" i="8"/>
  <c r="U214" i="8"/>
  <c r="W214" i="8"/>
  <c r="S215" i="8"/>
  <c r="T215" i="8"/>
  <c r="U215" i="8"/>
  <c r="W215" i="8"/>
  <c r="S216" i="8"/>
  <c r="T216" i="8"/>
  <c r="U216" i="8"/>
  <c r="W216" i="8"/>
  <c r="S217" i="8"/>
  <c r="T217" i="8"/>
  <c r="U217" i="8"/>
  <c r="W217" i="8"/>
  <c r="S218" i="8"/>
  <c r="T218" i="8"/>
  <c r="U218" i="8"/>
  <c r="W218" i="8"/>
  <c r="S219" i="8"/>
  <c r="T219" i="8"/>
  <c r="U219" i="8"/>
  <c r="W219" i="8"/>
  <c r="S220" i="8"/>
  <c r="T220" i="8"/>
  <c r="U220" i="8"/>
  <c r="W220" i="8"/>
  <c r="S221" i="8"/>
  <c r="T221" i="8"/>
  <c r="U221" i="8"/>
  <c r="W221" i="8"/>
  <c r="S222" i="8"/>
  <c r="T222" i="8"/>
  <c r="U222" i="8"/>
  <c r="W222" i="8"/>
  <c r="S223" i="8"/>
  <c r="T223" i="8"/>
  <c r="U223" i="8"/>
  <c r="W223" i="8"/>
  <c r="S224" i="8"/>
  <c r="T224" i="8"/>
  <c r="U224" i="8"/>
  <c r="W224" i="8"/>
  <c r="S225" i="8"/>
  <c r="T225" i="8"/>
  <c r="U225" i="8"/>
  <c r="W225" i="8"/>
  <c r="W183" i="8"/>
  <c r="U183" i="8"/>
  <c r="T183" i="8"/>
  <c r="S183" i="8"/>
  <c r="S140" i="8"/>
  <c r="T140" i="8"/>
  <c r="U140" i="8"/>
  <c r="W140" i="8"/>
  <c r="S141" i="8"/>
  <c r="T141" i="8"/>
  <c r="U141" i="8"/>
  <c r="W141" i="8"/>
  <c r="S142" i="8"/>
  <c r="T142" i="8"/>
  <c r="U142" i="8"/>
  <c r="W142" i="8"/>
  <c r="S143" i="8"/>
  <c r="T143" i="8"/>
  <c r="U143" i="8"/>
  <c r="W143" i="8"/>
  <c r="S144" i="8"/>
  <c r="T144" i="8"/>
  <c r="U144" i="8"/>
  <c r="W144" i="8"/>
  <c r="S145" i="8"/>
  <c r="T145" i="8"/>
  <c r="U145" i="8"/>
  <c r="W145" i="8"/>
  <c r="S146" i="8"/>
  <c r="T146" i="8"/>
  <c r="U146" i="8"/>
  <c r="W146" i="8"/>
  <c r="S147" i="8"/>
  <c r="T147" i="8"/>
  <c r="U147" i="8"/>
  <c r="W147" i="8"/>
  <c r="S148" i="8"/>
  <c r="T148" i="8"/>
  <c r="U148" i="8"/>
  <c r="W148" i="8"/>
  <c r="S149" i="8"/>
  <c r="T149" i="8"/>
  <c r="U149" i="8"/>
  <c r="W149" i="8"/>
  <c r="S150" i="8"/>
  <c r="T150" i="8"/>
  <c r="U150" i="8"/>
  <c r="W150" i="8"/>
  <c r="S151" i="8"/>
  <c r="T151" i="8"/>
  <c r="U151" i="8"/>
  <c r="W151" i="8"/>
  <c r="S152" i="8"/>
  <c r="T152" i="8"/>
  <c r="U152" i="8"/>
  <c r="W152" i="8"/>
  <c r="S153" i="8"/>
  <c r="T153" i="8"/>
  <c r="U153" i="8"/>
  <c r="W153" i="8"/>
  <c r="S154" i="8"/>
  <c r="T154" i="8"/>
  <c r="U154" i="8"/>
  <c r="W154" i="8"/>
  <c r="S155" i="8"/>
  <c r="T155" i="8"/>
  <c r="U155" i="8"/>
  <c r="W155" i="8"/>
  <c r="S156" i="8"/>
  <c r="T156" i="8"/>
  <c r="U156" i="8"/>
  <c r="W156" i="8"/>
  <c r="S157" i="8"/>
  <c r="T157" i="8"/>
  <c r="U157" i="8"/>
  <c r="W157" i="8"/>
  <c r="S158" i="8"/>
  <c r="T158" i="8"/>
  <c r="U158" i="8"/>
  <c r="W158" i="8"/>
  <c r="S159" i="8"/>
  <c r="T159" i="8"/>
  <c r="U159" i="8"/>
  <c r="W159" i="8"/>
  <c r="S160" i="8"/>
  <c r="T160" i="8"/>
  <c r="U160" i="8"/>
  <c r="W160" i="8"/>
  <c r="S161" i="8"/>
  <c r="T161" i="8"/>
  <c r="U161" i="8"/>
  <c r="W161" i="8"/>
  <c r="S162" i="8"/>
  <c r="T162" i="8"/>
  <c r="U162" i="8"/>
  <c r="W162" i="8"/>
  <c r="S163" i="8"/>
  <c r="T163" i="8"/>
  <c r="U163" i="8"/>
  <c r="W163" i="8"/>
  <c r="S164" i="8"/>
  <c r="T164" i="8"/>
  <c r="U164" i="8"/>
  <c r="W164" i="8"/>
  <c r="S165" i="8"/>
  <c r="T165" i="8"/>
  <c r="U165" i="8"/>
  <c r="W165" i="8"/>
  <c r="S166" i="8"/>
  <c r="T166" i="8"/>
  <c r="U166" i="8"/>
  <c r="W166" i="8"/>
  <c r="S167" i="8"/>
  <c r="T167" i="8"/>
  <c r="U167" i="8"/>
  <c r="W167" i="8"/>
  <c r="S168" i="8"/>
  <c r="T168" i="8"/>
  <c r="U168" i="8"/>
  <c r="W168" i="8"/>
  <c r="S169" i="8"/>
  <c r="T169" i="8"/>
  <c r="U169" i="8"/>
  <c r="W169" i="8"/>
  <c r="S170" i="8"/>
  <c r="T170" i="8"/>
  <c r="U170" i="8"/>
  <c r="W170" i="8"/>
  <c r="S171" i="8"/>
  <c r="T171" i="8"/>
  <c r="U171" i="8"/>
  <c r="W171" i="8"/>
  <c r="S172" i="8"/>
  <c r="T172" i="8"/>
  <c r="U172" i="8"/>
  <c r="W172" i="8"/>
  <c r="S173" i="8"/>
  <c r="T173" i="8"/>
  <c r="U173" i="8"/>
  <c r="W173" i="8"/>
  <c r="S174" i="8"/>
  <c r="T174" i="8"/>
  <c r="U174" i="8"/>
  <c r="W174" i="8"/>
  <c r="S175" i="8"/>
  <c r="T175" i="8"/>
  <c r="U175" i="8"/>
  <c r="W175" i="8"/>
  <c r="S176" i="8"/>
  <c r="T176" i="8"/>
  <c r="U176" i="8"/>
  <c r="W176" i="8"/>
  <c r="S177" i="8"/>
  <c r="T177" i="8"/>
  <c r="U177" i="8"/>
  <c r="W177" i="8"/>
  <c r="S178" i="8"/>
  <c r="T178" i="8"/>
  <c r="U178" i="8"/>
  <c r="W178" i="8"/>
  <c r="S179" i="8"/>
  <c r="T179" i="8"/>
  <c r="U179" i="8"/>
  <c r="W179" i="8"/>
  <c r="S180" i="8"/>
  <c r="T180" i="8"/>
  <c r="U180" i="8"/>
  <c r="W180" i="8"/>
  <c r="S181" i="8"/>
  <c r="T181" i="8"/>
  <c r="U181" i="8"/>
  <c r="W181" i="8"/>
  <c r="S182" i="8"/>
  <c r="T182" i="8"/>
  <c r="U182" i="8"/>
  <c r="W182" i="8"/>
  <c r="W139" i="8"/>
  <c r="U139" i="8"/>
  <c r="T139" i="8"/>
  <c r="S139" i="8"/>
  <c r="S97" i="8"/>
  <c r="T97" i="8"/>
  <c r="U97" i="8"/>
  <c r="W97" i="8"/>
  <c r="S98" i="8"/>
  <c r="T98" i="8"/>
  <c r="U98" i="8"/>
  <c r="W98" i="8"/>
  <c r="S99" i="8"/>
  <c r="T99" i="8"/>
  <c r="U99" i="8"/>
  <c r="W99" i="8"/>
  <c r="S100" i="8"/>
  <c r="T100" i="8"/>
  <c r="U100" i="8"/>
  <c r="W100" i="8"/>
  <c r="S101" i="8"/>
  <c r="T101" i="8"/>
  <c r="U101" i="8"/>
  <c r="W101" i="8"/>
  <c r="S102" i="8"/>
  <c r="T102" i="8"/>
  <c r="U102" i="8"/>
  <c r="W102" i="8"/>
  <c r="S103" i="8"/>
  <c r="T103" i="8"/>
  <c r="U103" i="8"/>
  <c r="W103" i="8"/>
  <c r="S104" i="8"/>
  <c r="T104" i="8"/>
  <c r="U104" i="8"/>
  <c r="W104" i="8"/>
  <c r="S105" i="8"/>
  <c r="T105" i="8"/>
  <c r="U105" i="8"/>
  <c r="W105" i="8"/>
  <c r="S106" i="8"/>
  <c r="T106" i="8"/>
  <c r="U106" i="8"/>
  <c r="W106" i="8"/>
  <c r="S107" i="8"/>
  <c r="T107" i="8"/>
  <c r="U107" i="8"/>
  <c r="W107" i="8"/>
  <c r="S108" i="8"/>
  <c r="T108" i="8"/>
  <c r="U108" i="8"/>
  <c r="W108" i="8"/>
  <c r="S109" i="8"/>
  <c r="T109" i="8"/>
  <c r="U109" i="8"/>
  <c r="W109" i="8"/>
  <c r="S110" i="8"/>
  <c r="T110" i="8"/>
  <c r="U110" i="8"/>
  <c r="W110" i="8"/>
  <c r="S111" i="8"/>
  <c r="T111" i="8"/>
  <c r="U111" i="8"/>
  <c r="W111" i="8"/>
  <c r="S112" i="8"/>
  <c r="T112" i="8"/>
  <c r="U112" i="8"/>
  <c r="W112" i="8"/>
  <c r="S113" i="8"/>
  <c r="T113" i="8"/>
  <c r="U113" i="8"/>
  <c r="W113" i="8"/>
  <c r="S114" i="8"/>
  <c r="T114" i="8"/>
  <c r="U114" i="8"/>
  <c r="W114" i="8"/>
  <c r="S115" i="8"/>
  <c r="T115" i="8"/>
  <c r="U115" i="8"/>
  <c r="W115" i="8"/>
  <c r="S116" i="8"/>
  <c r="T116" i="8"/>
  <c r="U116" i="8"/>
  <c r="W116" i="8"/>
  <c r="S117" i="8"/>
  <c r="T117" i="8"/>
  <c r="U117" i="8"/>
  <c r="W117" i="8"/>
  <c r="S118" i="8"/>
  <c r="T118" i="8"/>
  <c r="U118" i="8"/>
  <c r="W118" i="8"/>
  <c r="S119" i="8"/>
  <c r="T119" i="8"/>
  <c r="U119" i="8"/>
  <c r="W119" i="8"/>
  <c r="S120" i="8"/>
  <c r="T120" i="8"/>
  <c r="U120" i="8"/>
  <c r="W120" i="8"/>
  <c r="S121" i="8"/>
  <c r="T121" i="8"/>
  <c r="U121" i="8"/>
  <c r="W121" i="8"/>
  <c r="S122" i="8"/>
  <c r="T122" i="8"/>
  <c r="U122" i="8"/>
  <c r="W122" i="8"/>
  <c r="S123" i="8"/>
  <c r="T123" i="8"/>
  <c r="U123" i="8"/>
  <c r="W123" i="8"/>
  <c r="S124" i="8"/>
  <c r="T124" i="8"/>
  <c r="U124" i="8"/>
  <c r="W124" i="8"/>
  <c r="S125" i="8"/>
  <c r="T125" i="8"/>
  <c r="U125" i="8"/>
  <c r="W125" i="8"/>
  <c r="S126" i="8"/>
  <c r="T126" i="8"/>
  <c r="U126" i="8"/>
  <c r="W126" i="8"/>
  <c r="S127" i="8"/>
  <c r="T127" i="8"/>
  <c r="U127" i="8"/>
  <c r="W127" i="8"/>
  <c r="S128" i="8"/>
  <c r="T128" i="8"/>
  <c r="U128" i="8"/>
  <c r="W128" i="8"/>
  <c r="S129" i="8"/>
  <c r="T129" i="8"/>
  <c r="U129" i="8"/>
  <c r="W129" i="8"/>
  <c r="S130" i="8"/>
  <c r="T130" i="8"/>
  <c r="U130" i="8"/>
  <c r="W130" i="8"/>
  <c r="S131" i="8"/>
  <c r="T131" i="8"/>
  <c r="U131" i="8"/>
  <c r="W131" i="8"/>
  <c r="S132" i="8"/>
  <c r="T132" i="8"/>
  <c r="U132" i="8"/>
  <c r="W132" i="8"/>
  <c r="S133" i="8"/>
  <c r="T133" i="8"/>
  <c r="U133" i="8"/>
  <c r="W133" i="8"/>
  <c r="S134" i="8"/>
  <c r="T134" i="8"/>
  <c r="U134" i="8"/>
  <c r="W134" i="8"/>
  <c r="S135" i="8"/>
  <c r="T135" i="8"/>
  <c r="U135" i="8"/>
  <c r="W135" i="8"/>
  <c r="S136" i="8"/>
  <c r="T136" i="8"/>
  <c r="U136" i="8"/>
  <c r="W136" i="8"/>
  <c r="S137" i="8"/>
  <c r="T137" i="8"/>
  <c r="U137" i="8"/>
  <c r="W137" i="8"/>
  <c r="S138" i="8"/>
  <c r="T138" i="8"/>
  <c r="U138" i="8"/>
  <c r="W138" i="8"/>
  <c r="W96" i="8"/>
  <c r="U96" i="8"/>
  <c r="T96" i="8"/>
  <c r="S96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2" i="8"/>
  <c r="AE6" i="8"/>
  <c r="AE5" i="8"/>
  <c r="AE4" i="8"/>
  <c r="AE3" i="8"/>
  <c r="AD6" i="8"/>
  <c r="AD5" i="8"/>
  <c r="AD4" i="8"/>
  <c r="AD3" i="8"/>
  <c r="AC6" i="8"/>
  <c r="AC5" i="8"/>
  <c r="AC4" i="8"/>
  <c r="AC3" i="8"/>
  <c r="AB6" i="8"/>
  <c r="AB5" i="8"/>
  <c r="AB4" i="8"/>
  <c r="AB3" i="8"/>
  <c r="AA6" i="8"/>
  <c r="AA5" i="8"/>
  <c r="AA4" i="8"/>
  <c r="AA3" i="8"/>
  <c r="Z6" i="8"/>
  <c r="Z5" i="8"/>
  <c r="Z4" i="8"/>
  <c r="Z3" i="8"/>
  <c r="AE2" i="8"/>
  <c r="AD2" i="8"/>
  <c r="AC2" i="8"/>
  <c r="AB2" i="8"/>
  <c r="AA2" i="8"/>
  <c r="Z2" i="8"/>
  <c r="Y3" i="8"/>
  <c r="Y2" i="8"/>
  <c r="AG6" i="8"/>
  <c r="AB19" i="8" s="1"/>
  <c r="AG5" i="8"/>
  <c r="AG4" i="8"/>
  <c r="AA17" i="8" s="1"/>
  <c r="AG3" i="8"/>
  <c r="AG2" i="8"/>
  <c r="Y5" i="8"/>
  <c r="Y4" i="8"/>
  <c r="AE16" i="8"/>
  <c r="S286" i="7"/>
  <c r="T286" i="7"/>
  <c r="U286" i="7"/>
  <c r="S287" i="7"/>
  <c r="T287" i="7"/>
  <c r="U287" i="7"/>
  <c r="S288" i="7"/>
  <c r="T288" i="7"/>
  <c r="U288" i="7"/>
  <c r="S289" i="7"/>
  <c r="T289" i="7"/>
  <c r="U289" i="7"/>
  <c r="S290" i="7"/>
  <c r="T290" i="7"/>
  <c r="U290" i="7"/>
  <c r="S291" i="7"/>
  <c r="T291" i="7"/>
  <c r="U291" i="7"/>
  <c r="S292" i="7"/>
  <c r="T292" i="7"/>
  <c r="U292" i="7"/>
  <c r="S293" i="7"/>
  <c r="T293" i="7"/>
  <c r="U293" i="7"/>
  <c r="S294" i="7"/>
  <c r="T294" i="7"/>
  <c r="U294" i="7"/>
  <c r="S295" i="7"/>
  <c r="T295" i="7"/>
  <c r="U295" i="7"/>
  <c r="S296" i="7"/>
  <c r="T296" i="7"/>
  <c r="U296" i="7"/>
  <c r="S297" i="7"/>
  <c r="T297" i="7"/>
  <c r="U297" i="7"/>
  <c r="S298" i="7"/>
  <c r="T298" i="7"/>
  <c r="U298" i="7"/>
  <c r="S299" i="7"/>
  <c r="T299" i="7"/>
  <c r="U299" i="7"/>
  <c r="S300" i="7"/>
  <c r="T300" i="7"/>
  <c r="U300" i="7"/>
  <c r="S301" i="7"/>
  <c r="T301" i="7"/>
  <c r="U301" i="7"/>
  <c r="S302" i="7"/>
  <c r="T302" i="7"/>
  <c r="U302" i="7"/>
  <c r="S303" i="7"/>
  <c r="T303" i="7"/>
  <c r="U303" i="7"/>
  <c r="S304" i="7"/>
  <c r="T304" i="7"/>
  <c r="U304" i="7"/>
  <c r="S305" i="7"/>
  <c r="T305" i="7"/>
  <c r="U305" i="7"/>
  <c r="S306" i="7"/>
  <c r="T306" i="7"/>
  <c r="U306" i="7"/>
  <c r="S307" i="7"/>
  <c r="T307" i="7"/>
  <c r="U307" i="7"/>
  <c r="S308" i="7"/>
  <c r="T308" i="7"/>
  <c r="U308" i="7"/>
  <c r="S309" i="7"/>
  <c r="T309" i="7"/>
  <c r="U309" i="7"/>
  <c r="S310" i="7"/>
  <c r="T310" i="7"/>
  <c r="U310" i="7"/>
  <c r="S311" i="7"/>
  <c r="T311" i="7"/>
  <c r="U311" i="7"/>
  <c r="S312" i="7"/>
  <c r="T312" i="7"/>
  <c r="U312" i="7"/>
  <c r="S313" i="7"/>
  <c r="T313" i="7"/>
  <c r="U313" i="7"/>
  <c r="S314" i="7"/>
  <c r="T314" i="7"/>
  <c r="U314" i="7"/>
  <c r="S315" i="7"/>
  <c r="T315" i="7"/>
  <c r="U315" i="7"/>
  <c r="S316" i="7"/>
  <c r="T316" i="7"/>
  <c r="U316" i="7"/>
  <c r="S317" i="7"/>
  <c r="T317" i="7"/>
  <c r="U317" i="7"/>
  <c r="S318" i="7"/>
  <c r="T318" i="7"/>
  <c r="U318" i="7"/>
  <c r="U285" i="7"/>
  <c r="T285" i="7"/>
  <c r="S285" i="7"/>
  <c r="S240" i="7"/>
  <c r="T240" i="7"/>
  <c r="U240" i="7"/>
  <c r="S241" i="7"/>
  <c r="T241" i="7"/>
  <c r="U241" i="7"/>
  <c r="S242" i="7"/>
  <c r="T242" i="7"/>
  <c r="U242" i="7"/>
  <c r="S243" i="7"/>
  <c r="T243" i="7"/>
  <c r="U243" i="7"/>
  <c r="S244" i="7"/>
  <c r="T244" i="7"/>
  <c r="U244" i="7"/>
  <c r="S245" i="7"/>
  <c r="T245" i="7"/>
  <c r="U245" i="7"/>
  <c r="S246" i="7"/>
  <c r="T246" i="7"/>
  <c r="U246" i="7"/>
  <c r="S247" i="7"/>
  <c r="T247" i="7"/>
  <c r="U247" i="7"/>
  <c r="S248" i="7"/>
  <c r="T248" i="7"/>
  <c r="U248" i="7"/>
  <c r="S249" i="7"/>
  <c r="T249" i="7"/>
  <c r="U249" i="7"/>
  <c r="S250" i="7"/>
  <c r="T250" i="7"/>
  <c r="U250" i="7"/>
  <c r="S251" i="7"/>
  <c r="T251" i="7"/>
  <c r="U251" i="7"/>
  <c r="S252" i="7"/>
  <c r="T252" i="7"/>
  <c r="U252" i="7"/>
  <c r="S253" i="7"/>
  <c r="T253" i="7"/>
  <c r="U253" i="7"/>
  <c r="S254" i="7"/>
  <c r="T254" i="7"/>
  <c r="U254" i="7"/>
  <c r="S255" i="7"/>
  <c r="T255" i="7"/>
  <c r="U255" i="7"/>
  <c r="S256" i="7"/>
  <c r="T256" i="7"/>
  <c r="U256" i="7"/>
  <c r="S257" i="7"/>
  <c r="T257" i="7"/>
  <c r="U257" i="7"/>
  <c r="S258" i="7"/>
  <c r="T258" i="7"/>
  <c r="U258" i="7"/>
  <c r="S259" i="7"/>
  <c r="T259" i="7"/>
  <c r="U259" i="7"/>
  <c r="S260" i="7"/>
  <c r="T260" i="7"/>
  <c r="U260" i="7"/>
  <c r="S261" i="7"/>
  <c r="T261" i="7"/>
  <c r="U261" i="7"/>
  <c r="S262" i="7"/>
  <c r="T262" i="7"/>
  <c r="U262" i="7"/>
  <c r="S263" i="7"/>
  <c r="T263" i="7"/>
  <c r="U263" i="7"/>
  <c r="S264" i="7"/>
  <c r="T264" i="7"/>
  <c r="U264" i="7"/>
  <c r="S265" i="7"/>
  <c r="T265" i="7"/>
  <c r="U265" i="7"/>
  <c r="S266" i="7"/>
  <c r="T266" i="7"/>
  <c r="U266" i="7"/>
  <c r="S267" i="7"/>
  <c r="T267" i="7"/>
  <c r="U267" i="7"/>
  <c r="S268" i="7"/>
  <c r="T268" i="7"/>
  <c r="U268" i="7"/>
  <c r="S269" i="7"/>
  <c r="T269" i="7"/>
  <c r="U269" i="7"/>
  <c r="S270" i="7"/>
  <c r="T270" i="7"/>
  <c r="U270" i="7"/>
  <c r="S271" i="7"/>
  <c r="T271" i="7"/>
  <c r="U271" i="7"/>
  <c r="S272" i="7"/>
  <c r="T272" i="7"/>
  <c r="U272" i="7"/>
  <c r="S273" i="7"/>
  <c r="T273" i="7"/>
  <c r="U273" i="7"/>
  <c r="S274" i="7"/>
  <c r="T274" i="7"/>
  <c r="U274" i="7"/>
  <c r="S275" i="7"/>
  <c r="T275" i="7"/>
  <c r="U275" i="7"/>
  <c r="S276" i="7"/>
  <c r="T276" i="7"/>
  <c r="U276" i="7"/>
  <c r="S277" i="7"/>
  <c r="T277" i="7"/>
  <c r="U277" i="7"/>
  <c r="S278" i="7"/>
  <c r="T278" i="7"/>
  <c r="U278" i="7"/>
  <c r="S279" i="7"/>
  <c r="T279" i="7"/>
  <c r="U279" i="7"/>
  <c r="S280" i="7"/>
  <c r="T280" i="7"/>
  <c r="U280" i="7"/>
  <c r="S281" i="7"/>
  <c r="T281" i="7"/>
  <c r="U281" i="7"/>
  <c r="S282" i="7"/>
  <c r="T282" i="7"/>
  <c r="U282" i="7"/>
  <c r="S283" i="7"/>
  <c r="T283" i="7"/>
  <c r="U283" i="7"/>
  <c r="S284" i="7"/>
  <c r="T284" i="7"/>
  <c r="U284" i="7"/>
  <c r="U239" i="7"/>
  <c r="T239" i="7"/>
  <c r="S239" i="7"/>
  <c r="S194" i="7"/>
  <c r="T194" i="7"/>
  <c r="U194" i="7"/>
  <c r="S195" i="7"/>
  <c r="T195" i="7"/>
  <c r="U195" i="7"/>
  <c r="S196" i="7"/>
  <c r="T196" i="7"/>
  <c r="U196" i="7"/>
  <c r="S197" i="7"/>
  <c r="T197" i="7"/>
  <c r="U197" i="7"/>
  <c r="S198" i="7"/>
  <c r="T198" i="7"/>
  <c r="U198" i="7"/>
  <c r="S199" i="7"/>
  <c r="T199" i="7"/>
  <c r="U199" i="7"/>
  <c r="S200" i="7"/>
  <c r="T200" i="7"/>
  <c r="U200" i="7"/>
  <c r="S201" i="7"/>
  <c r="T201" i="7"/>
  <c r="U201" i="7"/>
  <c r="S202" i="7"/>
  <c r="T202" i="7"/>
  <c r="U202" i="7"/>
  <c r="S203" i="7"/>
  <c r="T203" i="7"/>
  <c r="U203" i="7"/>
  <c r="S204" i="7"/>
  <c r="T204" i="7"/>
  <c r="U204" i="7"/>
  <c r="S205" i="7"/>
  <c r="T205" i="7"/>
  <c r="U205" i="7"/>
  <c r="S206" i="7"/>
  <c r="T206" i="7"/>
  <c r="U206" i="7"/>
  <c r="S207" i="7"/>
  <c r="T207" i="7"/>
  <c r="U207" i="7"/>
  <c r="S208" i="7"/>
  <c r="T208" i="7"/>
  <c r="U208" i="7"/>
  <c r="S209" i="7"/>
  <c r="T209" i="7"/>
  <c r="U209" i="7"/>
  <c r="S210" i="7"/>
  <c r="T210" i="7"/>
  <c r="U210" i="7"/>
  <c r="S211" i="7"/>
  <c r="T211" i="7"/>
  <c r="U211" i="7"/>
  <c r="S212" i="7"/>
  <c r="T212" i="7"/>
  <c r="U212" i="7"/>
  <c r="S213" i="7"/>
  <c r="T213" i="7"/>
  <c r="U213" i="7"/>
  <c r="S214" i="7"/>
  <c r="T214" i="7"/>
  <c r="U214" i="7"/>
  <c r="S215" i="7"/>
  <c r="T215" i="7"/>
  <c r="U215" i="7"/>
  <c r="S216" i="7"/>
  <c r="T216" i="7"/>
  <c r="U216" i="7"/>
  <c r="S217" i="7"/>
  <c r="T217" i="7"/>
  <c r="U217" i="7"/>
  <c r="S218" i="7"/>
  <c r="T218" i="7"/>
  <c r="U218" i="7"/>
  <c r="S219" i="7"/>
  <c r="T219" i="7"/>
  <c r="U219" i="7"/>
  <c r="S220" i="7"/>
  <c r="T220" i="7"/>
  <c r="U220" i="7"/>
  <c r="S221" i="7"/>
  <c r="T221" i="7"/>
  <c r="U221" i="7"/>
  <c r="S222" i="7"/>
  <c r="T222" i="7"/>
  <c r="U222" i="7"/>
  <c r="S223" i="7"/>
  <c r="T223" i="7"/>
  <c r="U223" i="7"/>
  <c r="S224" i="7"/>
  <c r="T224" i="7"/>
  <c r="U224" i="7"/>
  <c r="S225" i="7"/>
  <c r="T225" i="7"/>
  <c r="U225" i="7"/>
  <c r="S226" i="7"/>
  <c r="T226" i="7"/>
  <c r="U226" i="7"/>
  <c r="S227" i="7"/>
  <c r="T227" i="7"/>
  <c r="U227" i="7"/>
  <c r="S228" i="7"/>
  <c r="T228" i="7"/>
  <c r="U228" i="7"/>
  <c r="S229" i="7"/>
  <c r="T229" i="7"/>
  <c r="U229" i="7"/>
  <c r="S230" i="7"/>
  <c r="T230" i="7"/>
  <c r="U230" i="7"/>
  <c r="S231" i="7"/>
  <c r="T231" i="7"/>
  <c r="U231" i="7"/>
  <c r="S232" i="7"/>
  <c r="T232" i="7"/>
  <c r="U232" i="7"/>
  <c r="S233" i="7"/>
  <c r="T233" i="7"/>
  <c r="U233" i="7"/>
  <c r="S234" i="7"/>
  <c r="T234" i="7"/>
  <c r="U234" i="7"/>
  <c r="S235" i="7"/>
  <c r="T235" i="7"/>
  <c r="U235" i="7"/>
  <c r="S236" i="7"/>
  <c r="T236" i="7"/>
  <c r="U236" i="7"/>
  <c r="S237" i="7"/>
  <c r="T237" i="7"/>
  <c r="U237" i="7"/>
  <c r="S238" i="7"/>
  <c r="T238" i="7"/>
  <c r="U238" i="7"/>
  <c r="U193" i="7"/>
  <c r="T193" i="7"/>
  <c r="S193" i="7"/>
  <c r="S146" i="7"/>
  <c r="T146" i="7"/>
  <c r="U146" i="7"/>
  <c r="S147" i="7"/>
  <c r="T147" i="7"/>
  <c r="U147" i="7"/>
  <c r="S148" i="7"/>
  <c r="T148" i="7"/>
  <c r="U148" i="7"/>
  <c r="S149" i="7"/>
  <c r="T149" i="7"/>
  <c r="U149" i="7"/>
  <c r="S150" i="7"/>
  <c r="T150" i="7"/>
  <c r="U150" i="7"/>
  <c r="S151" i="7"/>
  <c r="T151" i="7"/>
  <c r="U151" i="7"/>
  <c r="S152" i="7"/>
  <c r="T152" i="7"/>
  <c r="U152" i="7"/>
  <c r="S153" i="7"/>
  <c r="T153" i="7"/>
  <c r="U153" i="7"/>
  <c r="S154" i="7"/>
  <c r="T154" i="7"/>
  <c r="U154" i="7"/>
  <c r="S155" i="7"/>
  <c r="T155" i="7"/>
  <c r="U155" i="7"/>
  <c r="S156" i="7"/>
  <c r="T156" i="7"/>
  <c r="U156" i="7"/>
  <c r="S157" i="7"/>
  <c r="T157" i="7"/>
  <c r="U157" i="7"/>
  <c r="S158" i="7"/>
  <c r="T158" i="7"/>
  <c r="U158" i="7"/>
  <c r="S159" i="7"/>
  <c r="T159" i="7"/>
  <c r="U159" i="7"/>
  <c r="S160" i="7"/>
  <c r="T160" i="7"/>
  <c r="U160" i="7"/>
  <c r="S161" i="7"/>
  <c r="T161" i="7"/>
  <c r="U161" i="7"/>
  <c r="S162" i="7"/>
  <c r="T162" i="7"/>
  <c r="U162" i="7"/>
  <c r="S163" i="7"/>
  <c r="T163" i="7"/>
  <c r="U163" i="7"/>
  <c r="S164" i="7"/>
  <c r="T164" i="7"/>
  <c r="U164" i="7"/>
  <c r="S165" i="7"/>
  <c r="T165" i="7"/>
  <c r="U165" i="7"/>
  <c r="S166" i="7"/>
  <c r="T166" i="7"/>
  <c r="U166" i="7"/>
  <c r="S167" i="7"/>
  <c r="T167" i="7"/>
  <c r="U167" i="7"/>
  <c r="S168" i="7"/>
  <c r="T168" i="7"/>
  <c r="U168" i="7"/>
  <c r="S169" i="7"/>
  <c r="T169" i="7"/>
  <c r="U169" i="7"/>
  <c r="S170" i="7"/>
  <c r="T170" i="7"/>
  <c r="U170" i="7"/>
  <c r="S171" i="7"/>
  <c r="T171" i="7"/>
  <c r="U171" i="7"/>
  <c r="S172" i="7"/>
  <c r="T172" i="7"/>
  <c r="U172" i="7"/>
  <c r="S173" i="7"/>
  <c r="T173" i="7"/>
  <c r="U173" i="7"/>
  <c r="S174" i="7"/>
  <c r="T174" i="7"/>
  <c r="U174" i="7"/>
  <c r="S175" i="7"/>
  <c r="T175" i="7"/>
  <c r="U175" i="7"/>
  <c r="S176" i="7"/>
  <c r="T176" i="7"/>
  <c r="U176" i="7"/>
  <c r="S177" i="7"/>
  <c r="T177" i="7"/>
  <c r="U177" i="7"/>
  <c r="S178" i="7"/>
  <c r="T178" i="7"/>
  <c r="U178" i="7"/>
  <c r="S179" i="7"/>
  <c r="T179" i="7"/>
  <c r="U179" i="7"/>
  <c r="S180" i="7"/>
  <c r="T180" i="7"/>
  <c r="U180" i="7"/>
  <c r="S181" i="7"/>
  <c r="T181" i="7"/>
  <c r="U181" i="7"/>
  <c r="S182" i="7"/>
  <c r="T182" i="7"/>
  <c r="U182" i="7"/>
  <c r="S183" i="7"/>
  <c r="T183" i="7"/>
  <c r="U183" i="7"/>
  <c r="S184" i="7"/>
  <c r="T184" i="7"/>
  <c r="U184" i="7"/>
  <c r="S185" i="7"/>
  <c r="T185" i="7"/>
  <c r="U185" i="7"/>
  <c r="S186" i="7"/>
  <c r="T186" i="7"/>
  <c r="U186" i="7"/>
  <c r="S187" i="7"/>
  <c r="T187" i="7"/>
  <c r="U187" i="7"/>
  <c r="S188" i="7"/>
  <c r="T188" i="7"/>
  <c r="U188" i="7"/>
  <c r="S189" i="7"/>
  <c r="T189" i="7"/>
  <c r="U189" i="7"/>
  <c r="S190" i="7"/>
  <c r="T190" i="7"/>
  <c r="U190" i="7"/>
  <c r="S191" i="7"/>
  <c r="T191" i="7"/>
  <c r="U191" i="7"/>
  <c r="S192" i="7"/>
  <c r="T192" i="7"/>
  <c r="U192" i="7"/>
  <c r="U145" i="7"/>
  <c r="T145" i="7"/>
  <c r="S145" i="7"/>
  <c r="S50" i="7"/>
  <c r="S2" i="7"/>
  <c r="AD19" i="7"/>
  <c r="AE18" i="7"/>
  <c r="AE17" i="7"/>
  <c r="AG6" i="7"/>
  <c r="AG5" i="7"/>
  <c r="AG4" i="7"/>
  <c r="AE19" i="7" s="1"/>
  <c r="AG3" i="7"/>
  <c r="AG2" i="7"/>
  <c r="Y17" i="7" s="1"/>
  <c r="AE6" i="7"/>
  <c r="AE5" i="7"/>
  <c r="AE4" i="7"/>
  <c r="AE2" i="7"/>
  <c r="AE3" i="7"/>
  <c r="AD6" i="7"/>
  <c r="AD5" i="7"/>
  <c r="AD4" i="7"/>
  <c r="AD3" i="7"/>
  <c r="AC6" i="7"/>
  <c r="AC5" i="7"/>
  <c r="AC4" i="7"/>
  <c r="AC3" i="7"/>
  <c r="AB6" i="7"/>
  <c r="AB5" i="7"/>
  <c r="AB4" i="7"/>
  <c r="AB3" i="7"/>
  <c r="AA6" i="7"/>
  <c r="AA5" i="7"/>
  <c r="AA4" i="7"/>
  <c r="AA3" i="7"/>
  <c r="AD2" i="7"/>
  <c r="AC2" i="7"/>
  <c r="AB2" i="7"/>
  <c r="AA2" i="7"/>
  <c r="Z2" i="7"/>
  <c r="Y2" i="7"/>
  <c r="Z6" i="7"/>
  <c r="Y6" i="7"/>
  <c r="Z5" i="7"/>
  <c r="Y5" i="7"/>
  <c r="Z4" i="7"/>
  <c r="Y4" i="7"/>
  <c r="Z3" i="7"/>
  <c r="Y3" i="7"/>
  <c r="AE6" i="6"/>
  <c r="AE5" i="6"/>
  <c r="AE4" i="6"/>
  <c r="AE3" i="6"/>
  <c r="AG5" i="6"/>
  <c r="AG4" i="6"/>
  <c r="AG3" i="6"/>
  <c r="Y18" i="6" s="1"/>
  <c r="AG2" i="6"/>
  <c r="Y17" i="6" s="1"/>
  <c r="S2" i="6" s="1"/>
  <c r="AD6" i="6"/>
  <c r="AD5" i="6"/>
  <c r="AD4" i="6"/>
  <c r="AD3" i="6"/>
  <c r="AC6" i="6"/>
  <c r="AC5" i="6"/>
  <c r="AC4" i="6"/>
  <c r="AC3" i="6"/>
  <c r="AB6" i="6"/>
  <c r="AB5" i="6"/>
  <c r="AB4" i="6"/>
  <c r="AB3" i="6"/>
  <c r="AA6" i="6"/>
  <c r="AA5" i="6"/>
  <c r="AA4" i="6"/>
  <c r="AA3" i="6"/>
  <c r="Z5" i="6"/>
  <c r="Z4" i="6"/>
  <c r="Z3" i="6"/>
  <c r="D303" i="7"/>
  <c r="AL3" i="3"/>
  <c r="AM4" i="3" s="1"/>
  <c r="AE2" i="6"/>
  <c r="AD2" i="6"/>
  <c r="AC2" i="6"/>
  <c r="AB2" i="6"/>
  <c r="AA2" i="6"/>
  <c r="Z2" i="6"/>
  <c r="AM3" i="3"/>
  <c r="D566" i="5"/>
  <c r="V454" i="3"/>
  <c r="S110" i="9" l="1"/>
  <c r="S105" i="9"/>
  <c r="W47" i="9"/>
  <c r="W44" i="9"/>
  <c r="W41" i="9"/>
  <c r="W38" i="9"/>
  <c r="W35" i="9"/>
  <c r="W32" i="9"/>
  <c r="W29" i="9"/>
  <c r="W26" i="9"/>
  <c r="W23" i="9"/>
  <c r="W20" i="9"/>
  <c r="W17" i="9"/>
  <c r="W14" i="9"/>
  <c r="W11" i="9"/>
  <c r="W8" i="9"/>
  <c r="W5" i="9"/>
  <c r="S125" i="9"/>
  <c r="S120" i="9"/>
  <c r="S135" i="9"/>
  <c r="S104" i="9"/>
  <c r="S99" i="9"/>
  <c r="S93" i="9"/>
  <c r="S119" i="9"/>
  <c r="S114" i="9"/>
  <c r="S134" i="9"/>
  <c r="S129" i="9"/>
  <c r="S98" i="9"/>
  <c r="W46" i="9"/>
  <c r="W43" i="9"/>
  <c r="W40" i="9"/>
  <c r="W37" i="9"/>
  <c r="W34" i="9"/>
  <c r="W31" i="9"/>
  <c r="W28" i="9"/>
  <c r="W25" i="9"/>
  <c r="W22" i="9"/>
  <c r="W19" i="9"/>
  <c r="W16" i="9"/>
  <c r="W10" i="9"/>
  <c r="W7" i="9"/>
  <c r="W4" i="9"/>
  <c r="S113" i="9"/>
  <c r="S108" i="9"/>
  <c r="W13" i="9"/>
  <c r="S128" i="9"/>
  <c r="S123" i="9"/>
  <c r="S138" i="9"/>
  <c r="S107" i="9"/>
  <c r="S94" i="9"/>
  <c r="S97" i="9"/>
  <c r="S100" i="9"/>
  <c r="S103" i="9"/>
  <c r="S106" i="9"/>
  <c r="S109" i="9"/>
  <c r="S112" i="9"/>
  <c r="S115" i="9"/>
  <c r="S118" i="9"/>
  <c r="S121" i="9"/>
  <c r="S124" i="9"/>
  <c r="S127" i="9"/>
  <c r="S130" i="9"/>
  <c r="S133" i="9"/>
  <c r="S136" i="9"/>
  <c r="S122" i="9"/>
  <c r="S117" i="9"/>
  <c r="S96" i="9"/>
  <c r="W45" i="9"/>
  <c r="W42" i="9"/>
  <c r="W39" i="9"/>
  <c r="W36" i="9"/>
  <c r="W33" i="9"/>
  <c r="W30" i="9"/>
  <c r="W27" i="9"/>
  <c r="W24" i="9"/>
  <c r="W21" i="9"/>
  <c r="W18" i="9"/>
  <c r="W15" i="9"/>
  <c r="W12" i="9"/>
  <c r="W9" i="9"/>
  <c r="W6" i="9"/>
  <c r="S137" i="9"/>
  <c r="S132" i="9"/>
  <c r="S101" i="9"/>
  <c r="S116" i="9"/>
  <c r="S111" i="9"/>
  <c r="S95" i="9"/>
  <c r="Y15" i="9"/>
  <c r="S131" i="9"/>
  <c r="S126" i="9"/>
  <c r="AA21" i="9"/>
  <c r="AB21" i="9"/>
  <c r="Z21" i="9"/>
  <c r="AC21" i="9"/>
  <c r="AD21" i="9"/>
  <c r="AE21" i="9"/>
  <c r="Y21" i="9"/>
  <c r="AE24" i="9"/>
  <c r="Z24" i="9"/>
  <c r="AD24" i="9"/>
  <c r="AA24" i="9"/>
  <c r="AB24" i="9"/>
  <c r="AC24" i="9"/>
  <c r="Y24" i="9"/>
  <c r="Y20" i="9"/>
  <c r="AE20" i="9"/>
  <c r="Z20" i="9"/>
  <c r="AA20" i="9"/>
  <c r="AB20" i="9"/>
  <c r="AC20" i="9"/>
  <c r="AD20" i="9"/>
  <c r="Z25" i="9"/>
  <c r="AE25" i="9"/>
  <c r="Y25" i="9"/>
  <c r="AA25" i="9"/>
  <c r="AB25" i="9"/>
  <c r="AC25" i="9"/>
  <c r="AD25" i="9"/>
  <c r="AC22" i="9"/>
  <c r="AB22" i="9"/>
  <c r="Y22" i="9"/>
  <c r="Z22" i="9"/>
  <c r="AA22" i="9"/>
  <c r="AD22" i="9"/>
  <c r="AE22" i="9"/>
  <c r="AC23" i="9"/>
  <c r="AD23" i="9"/>
  <c r="AE23" i="9"/>
  <c r="Z23" i="9"/>
  <c r="AA23" i="9"/>
  <c r="AB23" i="9"/>
  <c r="Y23" i="9"/>
  <c r="AC17" i="6"/>
  <c r="S233" i="6" s="1"/>
  <c r="Y22" i="6"/>
  <c r="AD22" i="6"/>
  <c r="AB22" i="6"/>
  <c r="Z22" i="6"/>
  <c r="AE22" i="6"/>
  <c r="AC22" i="6"/>
  <c r="AA22" i="6"/>
  <c r="AA17" i="6"/>
  <c r="S117" i="6" s="1"/>
  <c r="AE23" i="6"/>
  <c r="AC23" i="6"/>
  <c r="AA23" i="6"/>
  <c r="Y23" i="6"/>
  <c r="AD23" i="6"/>
  <c r="AB23" i="6"/>
  <c r="Z23" i="6"/>
  <c r="AE25" i="6"/>
  <c r="AC25" i="6"/>
  <c r="AA25" i="6"/>
  <c r="Y25" i="6"/>
  <c r="AD25" i="6"/>
  <c r="AB25" i="6"/>
  <c r="Z25" i="6"/>
  <c r="AE27" i="6"/>
  <c r="AC27" i="6"/>
  <c r="AA27" i="6"/>
  <c r="Y27" i="6"/>
  <c r="AD27" i="6"/>
  <c r="AB27" i="6"/>
  <c r="Z27" i="6"/>
  <c r="AE26" i="6"/>
  <c r="AC26" i="6"/>
  <c r="AA26" i="6"/>
  <c r="Y26" i="6"/>
  <c r="AD26" i="6"/>
  <c r="AB26" i="6"/>
  <c r="Z26" i="6"/>
  <c r="AE24" i="6"/>
  <c r="AC24" i="6"/>
  <c r="AA24" i="6"/>
  <c r="Y24" i="6"/>
  <c r="AD24" i="6"/>
  <c r="AB24" i="6"/>
  <c r="Z24" i="6"/>
  <c r="O566" i="5"/>
  <c r="I566" i="5"/>
  <c r="G566" i="5"/>
  <c r="M566" i="5"/>
  <c r="Q566" i="5"/>
  <c r="K566" i="5"/>
  <c r="AD19" i="9"/>
  <c r="AD18" i="9"/>
  <c r="AC17" i="9"/>
  <c r="AC16" i="9"/>
  <c r="AE19" i="9"/>
  <c r="AC18" i="9"/>
  <c r="AE18" i="9"/>
  <c r="AB17" i="9"/>
  <c r="AD17" i="9"/>
  <c r="AB16" i="9"/>
  <c r="AA16" i="9"/>
  <c r="AB15" i="9"/>
  <c r="AC15" i="9"/>
  <c r="AD16" i="9"/>
  <c r="AE17" i="9"/>
  <c r="AD15" i="9"/>
  <c r="AE16" i="9"/>
  <c r="AE15" i="9"/>
  <c r="Y18" i="9"/>
  <c r="Z19" i="9"/>
  <c r="Y17" i="9"/>
  <c r="Z18" i="9"/>
  <c r="AA19" i="9"/>
  <c r="Y16" i="9"/>
  <c r="Z17" i="9"/>
  <c r="AA18" i="9"/>
  <c r="AB19" i="9"/>
  <c r="Z16" i="9"/>
  <c r="AA17" i="9"/>
  <c r="AB18" i="9"/>
  <c r="AC19" i="9"/>
  <c r="Z15" i="9"/>
  <c r="AD18" i="8"/>
  <c r="AE15" i="8"/>
  <c r="AE19" i="8"/>
  <c r="AD19" i="8"/>
  <c r="Y18" i="8"/>
  <c r="AA18" i="8"/>
  <c r="AC15" i="8"/>
  <c r="Y16" i="8"/>
  <c r="AB17" i="8"/>
  <c r="AE18" i="8"/>
  <c r="Z16" i="8"/>
  <c r="Y15" i="8"/>
  <c r="AA16" i="8"/>
  <c r="AD17" i="8"/>
  <c r="Z15" i="8"/>
  <c r="AB16" i="8"/>
  <c r="AE17" i="8"/>
  <c r="AA15" i="8"/>
  <c r="AC16" i="8"/>
  <c r="Z19" i="8"/>
  <c r="AC17" i="8"/>
  <c r="AB15" i="8"/>
  <c r="AD16" i="8"/>
  <c r="AA19" i="8"/>
  <c r="AD15" i="8"/>
  <c r="Z18" i="8"/>
  <c r="AC19" i="8"/>
  <c r="AB18" i="8"/>
  <c r="Y17" i="8"/>
  <c r="Z17" i="8"/>
  <c r="AC18" i="8"/>
  <c r="AD18" i="7"/>
  <c r="AE21" i="7"/>
  <c r="AD17" i="7"/>
  <c r="AD20" i="7"/>
  <c r="AC20" i="7"/>
  <c r="AB20" i="7"/>
  <c r="AA20" i="7"/>
  <c r="Z20" i="7"/>
  <c r="Y20" i="7"/>
  <c r="AE20" i="7"/>
  <c r="AB18" i="7"/>
  <c r="AA18" i="7"/>
  <c r="Z18" i="7"/>
  <c r="Y18" i="7"/>
  <c r="AC19" i="7"/>
  <c r="AA19" i="7"/>
  <c r="AB19" i="7"/>
  <c r="Z19" i="7"/>
  <c r="Y19" i="7"/>
  <c r="AB17" i="7"/>
  <c r="AA17" i="7"/>
  <c r="Z17" i="7"/>
  <c r="AC17" i="7"/>
  <c r="AC18" i="7"/>
  <c r="Z21" i="7"/>
  <c r="AA21" i="7"/>
  <c r="AB21" i="7"/>
  <c r="AC21" i="7"/>
  <c r="AD21" i="7"/>
  <c r="Z17" i="6"/>
  <c r="S55" i="6" s="1"/>
  <c r="AB17" i="6"/>
  <c r="S160" i="6" s="1"/>
  <c r="AD21" i="6"/>
  <c r="AC19" i="6"/>
  <c r="AC18" i="6"/>
  <c r="AA20" i="6"/>
  <c r="Y19" i="6"/>
  <c r="AA21" i="6"/>
  <c r="AA18" i="6"/>
  <c r="AE17" i="6"/>
  <c r="S300" i="6" s="1"/>
  <c r="S240" i="6"/>
  <c r="Y20" i="6"/>
  <c r="AA19" i="6"/>
  <c r="AD17" i="6"/>
  <c r="S276" i="6" s="1"/>
  <c r="AD20" i="6"/>
  <c r="AB21" i="6"/>
  <c r="AD19" i="6"/>
  <c r="AB20" i="6"/>
  <c r="AD18" i="6"/>
  <c r="AB19" i="6"/>
  <c r="AE19" i="6"/>
  <c r="Z20" i="6"/>
  <c r="AB18" i="6"/>
  <c r="Z19" i="6"/>
  <c r="AE18" i="6"/>
  <c r="Z18" i="6"/>
  <c r="AC21" i="6"/>
  <c r="AC20" i="6"/>
  <c r="AE20" i="6"/>
  <c r="AE21" i="6"/>
  <c r="S186" i="6"/>
  <c r="S103" i="6"/>
  <c r="S198" i="6"/>
  <c r="S210" i="6"/>
  <c r="S209" i="6"/>
  <c r="S204" i="6"/>
  <c r="S234" i="6"/>
  <c r="S197" i="6"/>
  <c r="S232" i="6"/>
  <c r="S228" i="6"/>
  <c r="S222" i="6"/>
  <c r="S54" i="6"/>
  <c r="S221" i="6"/>
  <c r="S216" i="6"/>
  <c r="S76" i="6"/>
  <c r="S112" i="6"/>
  <c r="S100" i="6"/>
  <c r="S208" i="6"/>
  <c r="S231" i="6"/>
  <c r="S219" i="6"/>
  <c r="S207" i="6"/>
  <c r="S146" i="6"/>
  <c r="S158" i="6"/>
  <c r="S194" i="6"/>
  <c r="S218" i="6"/>
  <c r="S206" i="6"/>
  <c r="S133" i="6"/>
  <c r="S109" i="6"/>
  <c r="S169" i="6"/>
  <c r="S229" i="6"/>
  <c r="S217" i="6"/>
  <c r="S205" i="6"/>
  <c r="S131" i="6"/>
  <c r="S167" i="6"/>
  <c r="S239" i="6"/>
  <c r="S227" i="6"/>
  <c r="S215" i="6"/>
  <c r="S203" i="6"/>
  <c r="S142" i="6"/>
  <c r="S238" i="6"/>
  <c r="S226" i="6"/>
  <c r="S214" i="6"/>
  <c r="S202" i="6"/>
  <c r="S141" i="6"/>
  <c r="S237" i="6"/>
  <c r="S225" i="6"/>
  <c r="S213" i="6"/>
  <c r="S201" i="6"/>
  <c r="S152" i="6"/>
  <c r="S236" i="6"/>
  <c r="S224" i="6"/>
  <c r="S200" i="6"/>
  <c r="S127" i="6"/>
  <c r="S115" i="6"/>
  <c r="S187" i="6"/>
  <c r="S235" i="6"/>
  <c r="S223" i="6"/>
  <c r="S211" i="6"/>
  <c r="U95" i="9" l="1"/>
  <c r="U98" i="9"/>
  <c r="U101" i="9"/>
  <c r="U104" i="9"/>
  <c r="U107" i="9"/>
  <c r="U110" i="9"/>
  <c r="U113" i="9"/>
  <c r="U116" i="9"/>
  <c r="U119" i="9"/>
  <c r="U122" i="9"/>
  <c r="U125" i="9"/>
  <c r="U128" i="9"/>
  <c r="U131" i="9"/>
  <c r="U134" i="9"/>
  <c r="U137" i="9"/>
  <c r="U93" i="9"/>
  <c r="U94" i="9"/>
  <c r="U97" i="9"/>
  <c r="U100" i="9"/>
  <c r="U120" i="9"/>
  <c r="U136" i="9"/>
  <c r="U105" i="9"/>
  <c r="U121" i="9"/>
  <c r="U106" i="9"/>
  <c r="U126" i="9"/>
  <c r="U115" i="9"/>
  <c r="U111" i="9"/>
  <c r="U127" i="9"/>
  <c r="U112" i="9"/>
  <c r="U132" i="9"/>
  <c r="U96" i="9"/>
  <c r="U117" i="9"/>
  <c r="U133" i="9"/>
  <c r="U102" i="9"/>
  <c r="U118" i="9"/>
  <c r="U138" i="9"/>
  <c r="U103" i="9"/>
  <c r="U123" i="9"/>
  <c r="U108" i="9"/>
  <c r="U124" i="9"/>
  <c r="U109" i="9"/>
  <c r="U129" i="9"/>
  <c r="U114" i="9"/>
  <c r="U130" i="9"/>
  <c r="U99" i="9"/>
  <c r="U135" i="9"/>
  <c r="U189" i="9"/>
  <c r="U192" i="9"/>
  <c r="U195" i="9"/>
  <c r="U198" i="9"/>
  <c r="U201" i="9"/>
  <c r="U204" i="9"/>
  <c r="U207" i="9"/>
  <c r="U210" i="9"/>
  <c r="U213" i="9"/>
  <c r="U216" i="9"/>
  <c r="U219" i="9"/>
  <c r="U222" i="9"/>
  <c r="U225" i="9"/>
  <c r="U228" i="9"/>
  <c r="U187" i="9"/>
  <c r="U190" i="9"/>
  <c r="U193" i="9"/>
  <c r="U196" i="9"/>
  <c r="U199" i="9"/>
  <c r="U202" i="9"/>
  <c r="U205" i="9"/>
  <c r="U208" i="9"/>
  <c r="U211" i="9"/>
  <c r="U214" i="9"/>
  <c r="U217" i="9"/>
  <c r="U220" i="9"/>
  <c r="U223" i="9"/>
  <c r="U226" i="9"/>
  <c r="U186" i="9"/>
  <c r="U188" i="9"/>
  <c r="U191" i="9"/>
  <c r="U194" i="9"/>
  <c r="U197" i="9"/>
  <c r="U200" i="9"/>
  <c r="U203" i="9"/>
  <c r="U206" i="9"/>
  <c r="U209" i="9"/>
  <c r="U212" i="9"/>
  <c r="U215" i="9"/>
  <c r="U218" i="9"/>
  <c r="U221" i="9"/>
  <c r="U224" i="9"/>
  <c r="U227" i="9"/>
  <c r="U229" i="9"/>
  <c r="T230" i="9"/>
  <c r="T231" i="9"/>
  <c r="T234" i="9"/>
  <c r="T237" i="9"/>
  <c r="T240" i="9"/>
  <c r="T243" i="9"/>
  <c r="T246" i="9"/>
  <c r="T249" i="9"/>
  <c r="T252" i="9"/>
  <c r="T255" i="9"/>
  <c r="T258" i="9"/>
  <c r="T261" i="9"/>
  <c r="T264" i="9"/>
  <c r="T267" i="9"/>
  <c r="T270" i="9"/>
  <c r="T273" i="9"/>
  <c r="T232" i="9"/>
  <c r="T235" i="9"/>
  <c r="T238" i="9"/>
  <c r="T241" i="9"/>
  <c r="T244" i="9"/>
  <c r="T247" i="9"/>
  <c r="T250" i="9"/>
  <c r="T253" i="9"/>
  <c r="T256" i="9"/>
  <c r="T259" i="9"/>
  <c r="T262" i="9"/>
  <c r="T265" i="9"/>
  <c r="T268" i="9"/>
  <c r="T271" i="9"/>
  <c r="T274" i="9"/>
  <c r="T233" i="9"/>
  <c r="T236" i="9"/>
  <c r="T239" i="9"/>
  <c r="T242" i="9"/>
  <c r="T245" i="9"/>
  <c r="T248" i="9"/>
  <c r="T251" i="9"/>
  <c r="T254" i="9"/>
  <c r="T257" i="9"/>
  <c r="T260" i="9"/>
  <c r="T263" i="9"/>
  <c r="T266" i="9"/>
  <c r="T269" i="9"/>
  <c r="T272" i="9"/>
  <c r="AR251" i="9"/>
  <c r="AY251" i="9" s="1"/>
  <c r="BF251" i="9" s="1"/>
  <c r="AR256" i="9"/>
  <c r="AY256" i="9" s="1"/>
  <c r="BF256" i="9" s="1"/>
  <c r="AR230" i="9"/>
  <c r="AY230" i="9" s="1"/>
  <c r="BF230" i="9" s="1"/>
  <c r="AR273" i="9"/>
  <c r="AY273" i="9" s="1"/>
  <c r="BF273" i="9" s="1"/>
  <c r="AR249" i="9"/>
  <c r="AY249" i="9" s="1"/>
  <c r="BF249" i="9" s="1"/>
  <c r="AR271" i="9"/>
  <c r="AY271" i="9" s="1"/>
  <c r="BF271" i="9" s="1"/>
  <c r="AR247" i="9"/>
  <c r="AY247" i="9" s="1"/>
  <c r="BF247" i="9" s="1"/>
  <c r="AR269" i="9"/>
  <c r="AY269" i="9" s="1"/>
  <c r="BF269" i="9" s="1"/>
  <c r="AR245" i="9"/>
  <c r="AY245" i="9" s="1"/>
  <c r="BF245" i="9" s="1"/>
  <c r="AR267" i="9"/>
  <c r="AY267" i="9" s="1"/>
  <c r="BF267" i="9" s="1"/>
  <c r="AR243" i="9"/>
  <c r="AY243" i="9" s="1"/>
  <c r="BF243" i="9" s="1"/>
  <c r="AR265" i="9"/>
  <c r="AY265" i="9" s="1"/>
  <c r="BF265" i="9" s="1"/>
  <c r="AR241" i="9"/>
  <c r="AY241" i="9" s="1"/>
  <c r="BF241" i="9" s="1"/>
  <c r="AR270" i="9"/>
  <c r="AY270" i="9" s="1"/>
  <c r="BF270" i="9" s="1"/>
  <c r="AR246" i="9"/>
  <c r="AY246" i="9" s="1"/>
  <c r="BF246" i="9" s="1"/>
  <c r="AR263" i="9"/>
  <c r="AY263" i="9" s="1"/>
  <c r="BF263" i="9" s="1"/>
  <c r="AR239" i="9"/>
  <c r="AY239" i="9" s="1"/>
  <c r="BF239" i="9" s="1"/>
  <c r="AR236" i="9"/>
  <c r="AY236" i="9" s="1"/>
  <c r="BF236" i="9" s="1"/>
  <c r="AR268" i="9"/>
  <c r="AY268" i="9" s="1"/>
  <c r="BF268" i="9" s="1"/>
  <c r="AR244" i="9"/>
  <c r="AY244" i="9" s="1"/>
  <c r="BF244" i="9" s="1"/>
  <c r="AR261" i="9"/>
  <c r="AY261" i="9" s="1"/>
  <c r="BF261" i="9" s="1"/>
  <c r="AR237" i="9"/>
  <c r="AY237" i="9" s="1"/>
  <c r="BF237" i="9" s="1"/>
  <c r="AR266" i="9"/>
  <c r="AY266" i="9" s="1"/>
  <c r="BF266" i="9" s="1"/>
  <c r="AR242" i="9"/>
  <c r="AY242" i="9" s="1"/>
  <c r="BF242" i="9" s="1"/>
  <c r="AR259" i="9"/>
  <c r="AY259" i="9" s="1"/>
  <c r="BF259" i="9" s="1"/>
  <c r="AR235" i="9"/>
  <c r="AY235" i="9" s="1"/>
  <c r="BF235" i="9" s="1"/>
  <c r="AR257" i="9"/>
  <c r="AY257" i="9" s="1"/>
  <c r="BF257" i="9" s="1"/>
  <c r="AR233" i="9"/>
  <c r="AY233" i="9" s="1"/>
  <c r="BF233" i="9" s="1"/>
  <c r="AR255" i="9"/>
  <c r="AY255" i="9" s="1"/>
  <c r="BF255" i="9" s="1"/>
  <c r="AR231" i="9"/>
  <c r="AY231" i="9" s="1"/>
  <c r="BF231" i="9" s="1"/>
  <c r="AR260" i="9"/>
  <c r="AY260" i="9" s="1"/>
  <c r="BF260" i="9" s="1"/>
  <c r="AR234" i="9"/>
  <c r="AY234" i="9" s="1"/>
  <c r="BF234" i="9" s="1"/>
  <c r="AR258" i="9"/>
  <c r="AY258" i="9" s="1"/>
  <c r="BF258" i="9" s="1"/>
  <c r="AR253" i="9"/>
  <c r="AY253" i="9" s="1"/>
  <c r="BF253" i="9" s="1"/>
  <c r="AR254" i="9"/>
  <c r="AY254" i="9" s="1"/>
  <c r="BF254" i="9" s="1"/>
  <c r="AR252" i="9"/>
  <c r="AY252" i="9" s="1"/>
  <c r="BF252" i="9" s="1"/>
  <c r="AR250" i="9"/>
  <c r="AY250" i="9" s="1"/>
  <c r="BF250" i="9" s="1"/>
  <c r="AR248" i="9"/>
  <c r="AY248" i="9" s="1"/>
  <c r="BF248" i="9" s="1"/>
  <c r="AR240" i="9"/>
  <c r="AY240" i="9" s="1"/>
  <c r="BF240" i="9" s="1"/>
  <c r="AR238" i="9"/>
  <c r="AY238" i="9" s="1"/>
  <c r="BF238" i="9" s="1"/>
  <c r="AR232" i="9"/>
  <c r="AY232" i="9" s="1"/>
  <c r="BF232" i="9" s="1"/>
  <c r="AR274" i="9"/>
  <c r="AY274" i="9" s="1"/>
  <c r="BF274" i="9" s="1"/>
  <c r="AR272" i="9"/>
  <c r="AY272" i="9" s="1"/>
  <c r="BF272" i="9" s="1"/>
  <c r="AR262" i="9"/>
  <c r="AY262" i="9" s="1"/>
  <c r="BF262" i="9" s="1"/>
  <c r="AR264" i="9"/>
  <c r="AY264" i="9" s="1"/>
  <c r="BF264" i="9" s="1"/>
  <c r="S187" i="9"/>
  <c r="S190" i="9"/>
  <c r="S193" i="9"/>
  <c r="S196" i="9"/>
  <c r="S199" i="9"/>
  <c r="S202" i="9"/>
  <c r="S205" i="9"/>
  <c r="S208" i="9"/>
  <c r="S188" i="9"/>
  <c r="S191" i="9"/>
  <c r="S194" i="9"/>
  <c r="S197" i="9"/>
  <c r="S200" i="9"/>
  <c r="S203" i="9"/>
  <c r="S206" i="9"/>
  <c r="S209" i="9"/>
  <c r="S212" i="9"/>
  <c r="S215" i="9"/>
  <c r="S218" i="9"/>
  <c r="S221" i="9"/>
  <c r="S224" i="9"/>
  <c r="S227" i="9"/>
  <c r="S186" i="9"/>
  <c r="S211" i="9"/>
  <c r="S229" i="9"/>
  <c r="S213" i="9"/>
  <c r="S214" i="9"/>
  <c r="S216" i="9"/>
  <c r="S189" i="9"/>
  <c r="S217" i="9"/>
  <c r="S192" i="9"/>
  <c r="S219" i="9"/>
  <c r="S195" i="9"/>
  <c r="S220" i="9"/>
  <c r="S198" i="9"/>
  <c r="S222" i="9"/>
  <c r="S201" i="9"/>
  <c r="S223" i="9"/>
  <c r="S204" i="9"/>
  <c r="S225" i="9"/>
  <c r="S207" i="9"/>
  <c r="S226" i="9"/>
  <c r="S210" i="9"/>
  <c r="S228" i="9"/>
  <c r="AP251" i="9"/>
  <c r="AW251" i="9" s="1"/>
  <c r="BD251" i="9" s="1"/>
  <c r="AP260" i="9"/>
  <c r="AW260" i="9" s="1"/>
  <c r="BD260" i="9" s="1"/>
  <c r="AP232" i="9"/>
  <c r="AW232" i="9" s="1"/>
  <c r="BD232" i="9" s="1"/>
  <c r="AP273" i="9"/>
  <c r="AW273" i="9" s="1"/>
  <c r="BD273" i="9" s="1"/>
  <c r="AP249" i="9"/>
  <c r="AW249" i="9" s="1"/>
  <c r="BD249" i="9" s="1"/>
  <c r="AP258" i="9"/>
  <c r="AW258" i="9" s="1"/>
  <c r="BD258" i="9" s="1"/>
  <c r="AP271" i="9"/>
  <c r="AW271" i="9" s="1"/>
  <c r="BD271" i="9" s="1"/>
  <c r="AP247" i="9"/>
  <c r="AW247" i="9" s="1"/>
  <c r="BD247" i="9" s="1"/>
  <c r="AP256" i="9"/>
  <c r="AW256" i="9" s="1"/>
  <c r="BD256" i="9" s="1"/>
  <c r="AP269" i="9"/>
  <c r="AW269" i="9" s="1"/>
  <c r="BD269" i="9" s="1"/>
  <c r="AP245" i="9"/>
  <c r="AW245" i="9" s="1"/>
  <c r="BD245" i="9" s="1"/>
  <c r="AP254" i="9"/>
  <c r="AW254" i="9" s="1"/>
  <c r="BD254" i="9" s="1"/>
  <c r="AP267" i="9"/>
  <c r="AW267" i="9" s="1"/>
  <c r="BD267" i="9" s="1"/>
  <c r="AP243" i="9"/>
  <c r="AW243" i="9" s="1"/>
  <c r="BD243" i="9" s="1"/>
  <c r="AP252" i="9"/>
  <c r="AW252" i="9" s="1"/>
  <c r="BD252" i="9" s="1"/>
  <c r="AP265" i="9"/>
  <c r="AW265" i="9" s="1"/>
  <c r="BD265" i="9" s="1"/>
  <c r="AP241" i="9"/>
  <c r="AW241" i="9" s="1"/>
  <c r="BD241" i="9" s="1"/>
  <c r="AP274" i="9"/>
  <c r="AW274" i="9" s="1"/>
  <c r="BD274" i="9" s="1"/>
  <c r="AP250" i="9"/>
  <c r="AW250" i="9" s="1"/>
  <c r="BD250" i="9" s="1"/>
  <c r="AP263" i="9"/>
  <c r="AW263" i="9" s="1"/>
  <c r="BD263" i="9" s="1"/>
  <c r="AP239" i="9"/>
  <c r="AW239" i="9" s="1"/>
  <c r="BD239" i="9" s="1"/>
  <c r="AP272" i="9"/>
  <c r="AW272" i="9" s="1"/>
  <c r="BD272" i="9" s="1"/>
  <c r="AP248" i="9"/>
  <c r="AW248" i="9" s="1"/>
  <c r="BD248" i="9" s="1"/>
  <c r="AP261" i="9"/>
  <c r="AW261" i="9" s="1"/>
  <c r="BD261" i="9" s="1"/>
  <c r="AP237" i="9"/>
  <c r="AW237" i="9" s="1"/>
  <c r="BD237" i="9" s="1"/>
  <c r="AP270" i="9"/>
  <c r="AW270" i="9" s="1"/>
  <c r="BD270" i="9" s="1"/>
  <c r="AP246" i="9"/>
  <c r="AW246" i="9" s="1"/>
  <c r="BD246" i="9" s="1"/>
  <c r="AP259" i="9"/>
  <c r="AW259" i="9" s="1"/>
  <c r="BD259" i="9" s="1"/>
  <c r="AP235" i="9"/>
  <c r="AW235" i="9" s="1"/>
  <c r="BD235" i="9" s="1"/>
  <c r="AP268" i="9"/>
  <c r="AW268" i="9" s="1"/>
  <c r="BD268" i="9" s="1"/>
  <c r="AP244" i="9"/>
  <c r="AW244" i="9" s="1"/>
  <c r="BD244" i="9" s="1"/>
  <c r="AP257" i="9"/>
  <c r="AW257" i="9" s="1"/>
  <c r="BD257" i="9" s="1"/>
  <c r="AP233" i="9"/>
  <c r="AW233" i="9" s="1"/>
  <c r="BD233" i="9" s="1"/>
  <c r="AP266" i="9"/>
  <c r="AW266" i="9" s="1"/>
  <c r="BD266" i="9" s="1"/>
  <c r="AP242" i="9"/>
  <c r="AW242" i="9" s="1"/>
  <c r="BD242" i="9" s="1"/>
  <c r="AP255" i="9"/>
  <c r="AW255" i="9" s="1"/>
  <c r="BD255" i="9" s="1"/>
  <c r="AP231" i="9"/>
  <c r="AW231" i="9" s="1"/>
  <c r="BD231" i="9" s="1"/>
  <c r="AP264" i="9"/>
  <c r="AW264" i="9" s="1"/>
  <c r="BD264" i="9" s="1"/>
  <c r="AP236" i="9"/>
  <c r="AW236" i="9" s="1"/>
  <c r="BD236" i="9" s="1"/>
  <c r="AP253" i="9"/>
  <c r="AW253" i="9" s="1"/>
  <c r="BD253" i="9" s="1"/>
  <c r="AP262" i="9"/>
  <c r="AW262" i="9" s="1"/>
  <c r="BD262" i="9" s="1"/>
  <c r="AP240" i="9"/>
  <c r="AW240" i="9" s="1"/>
  <c r="BD240" i="9" s="1"/>
  <c r="AP238" i="9"/>
  <c r="AW238" i="9" s="1"/>
  <c r="BD238" i="9" s="1"/>
  <c r="AP234" i="9"/>
  <c r="AW234" i="9" s="1"/>
  <c r="BD234" i="9" s="1"/>
  <c r="AP230" i="9"/>
  <c r="AW230" i="9" s="1"/>
  <c r="BD230" i="9" s="1"/>
  <c r="T3" i="9"/>
  <c r="T6" i="9"/>
  <c r="T9" i="9"/>
  <c r="T12" i="9"/>
  <c r="T15" i="9"/>
  <c r="T18" i="9"/>
  <c r="T21" i="9"/>
  <c r="T24" i="9"/>
  <c r="T27" i="9"/>
  <c r="T30" i="9"/>
  <c r="T33" i="9"/>
  <c r="T36" i="9"/>
  <c r="T39" i="9"/>
  <c r="T42" i="9"/>
  <c r="T45" i="9"/>
  <c r="T4" i="9"/>
  <c r="T7" i="9"/>
  <c r="T10" i="9"/>
  <c r="T13" i="9"/>
  <c r="T16" i="9"/>
  <c r="T19" i="9"/>
  <c r="T22" i="9"/>
  <c r="T25" i="9"/>
  <c r="T28" i="9"/>
  <c r="T31" i="9"/>
  <c r="T34" i="9"/>
  <c r="T37" i="9"/>
  <c r="T40" i="9"/>
  <c r="T43" i="9"/>
  <c r="T46" i="9"/>
  <c r="T8" i="9"/>
  <c r="T32" i="9"/>
  <c r="T44" i="9"/>
  <c r="T5" i="9"/>
  <c r="T11" i="9"/>
  <c r="T14" i="9"/>
  <c r="T17" i="9"/>
  <c r="T20" i="9"/>
  <c r="T23" i="9"/>
  <c r="T26" i="9"/>
  <c r="T29" i="9"/>
  <c r="T35" i="9"/>
  <c r="T38" i="9"/>
  <c r="T41" i="9"/>
  <c r="T47" i="9"/>
  <c r="AT302" i="9"/>
  <c r="AT278" i="9"/>
  <c r="BA278" i="9" s="1"/>
  <c r="BH278" i="9" s="1"/>
  <c r="AT305" i="9"/>
  <c r="BA305" i="9" s="1"/>
  <c r="BH305" i="9" s="1"/>
  <c r="AT281" i="9"/>
  <c r="BA281" i="9" s="1"/>
  <c r="BH281" i="9" s="1"/>
  <c r="AT300" i="9"/>
  <c r="BA300" i="9" s="1"/>
  <c r="BH300" i="9" s="1"/>
  <c r="AT276" i="9"/>
  <c r="BA276" i="9" s="1"/>
  <c r="BH276" i="9" s="1"/>
  <c r="AT303" i="9"/>
  <c r="BA303" i="9" s="1"/>
  <c r="BH303" i="9" s="1"/>
  <c r="AT279" i="9"/>
  <c r="BA279" i="9" s="1"/>
  <c r="BH279" i="9" s="1"/>
  <c r="AT298" i="9"/>
  <c r="BA298" i="9" s="1"/>
  <c r="BH298" i="9" s="1"/>
  <c r="AT296" i="9"/>
  <c r="BA296" i="9" s="1"/>
  <c r="BH296" i="9" s="1"/>
  <c r="AT299" i="9"/>
  <c r="BA299" i="9" s="1"/>
  <c r="BH299" i="9" s="1"/>
  <c r="AT275" i="9"/>
  <c r="BA275" i="9" s="1"/>
  <c r="BH275" i="9" s="1"/>
  <c r="AT294" i="9"/>
  <c r="BA294" i="9" s="1"/>
  <c r="BH294" i="9" s="1"/>
  <c r="AT292" i="9"/>
  <c r="BA292" i="9" s="1"/>
  <c r="BH292" i="9" s="1"/>
  <c r="AT295" i="9"/>
  <c r="BA295" i="9" s="1"/>
  <c r="BH295" i="9" s="1"/>
  <c r="AT290" i="9"/>
  <c r="BA290" i="9" s="1"/>
  <c r="BH290" i="9" s="1"/>
  <c r="AT293" i="9"/>
  <c r="BA293" i="9" s="1"/>
  <c r="BH293" i="9" s="1"/>
  <c r="AT288" i="9"/>
  <c r="BA288" i="9" s="1"/>
  <c r="BH288" i="9" s="1"/>
  <c r="AT291" i="9"/>
  <c r="BA291" i="9" s="1"/>
  <c r="BH291" i="9" s="1"/>
  <c r="AT286" i="9"/>
  <c r="BA286" i="9" s="1"/>
  <c r="BH286" i="9" s="1"/>
  <c r="AT289" i="9"/>
  <c r="BA289" i="9" s="1"/>
  <c r="BH289" i="9" s="1"/>
  <c r="AT308" i="9"/>
  <c r="BA308" i="9" s="1"/>
  <c r="BH308" i="9" s="1"/>
  <c r="AT284" i="9"/>
  <c r="BA284" i="9" s="1"/>
  <c r="BH284" i="9" s="1"/>
  <c r="AT287" i="9"/>
  <c r="BA287" i="9" s="1"/>
  <c r="BH287" i="9" s="1"/>
  <c r="AT306" i="9"/>
  <c r="BA306" i="9" s="1"/>
  <c r="BH306" i="9" s="1"/>
  <c r="AT282" i="9"/>
  <c r="BA282" i="9" s="1"/>
  <c r="BH282" i="9" s="1"/>
  <c r="AT285" i="9"/>
  <c r="BA285" i="9" s="1"/>
  <c r="BH285" i="9" s="1"/>
  <c r="AT307" i="9"/>
  <c r="BA307" i="9" s="1"/>
  <c r="BH307" i="9" s="1"/>
  <c r="AT301" i="9"/>
  <c r="BA301" i="9" s="1"/>
  <c r="BH301" i="9" s="1"/>
  <c r="AT297" i="9"/>
  <c r="BA297" i="9" s="1"/>
  <c r="BH297" i="9" s="1"/>
  <c r="AT283" i="9"/>
  <c r="BA283" i="9" s="1"/>
  <c r="BH283" i="9" s="1"/>
  <c r="AT277" i="9"/>
  <c r="BA277" i="9" s="1"/>
  <c r="BH277" i="9" s="1"/>
  <c r="AT304" i="9"/>
  <c r="BA304" i="9" s="1"/>
  <c r="BH304" i="9" s="1"/>
  <c r="AT280" i="9"/>
  <c r="BA280" i="9" s="1"/>
  <c r="BH280" i="9" s="1"/>
  <c r="T94" i="9"/>
  <c r="T97" i="9"/>
  <c r="T100" i="9"/>
  <c r="T103" i="9"/>
  <c r="T106" i="9"/>
  <c r="T109" i="9"/>
  <c r="T112" i="9"/>
  <c r="T115" i="9"/>
  <c r="T118" i="9"/>
  <c r="T121" i="9"/>
  <c r="T124" i="9"/>
  <c r="T127" i="9"/>
  <c r="T130" i="9"/>
  <c r="T133" i="9"/>
  <c r="T136" i="9"/>
  <c r="T95" i="9"/>
  <c r="T98" i="9"/>
  <c r="T101" i="9"/>
  <c r="T104" i="9"/>
  <c r="T107" i="9"/>
  <c r="T110" i="9"/>
  <c r="T113" i="9"/>
  <c r="T116" i="9"/>
  <c r="T119" i="9"/>
  <c r="T122" i="9"/>
  <c r="T125" i="9"/>
  <c r="T128" i="9"/>
  <c r="T131" i="9"/>
  <c r="T134" i="9"/>
  <c r="T137" i="9"/>
  <c r="T105" i="9"/>
  <c r="T126" i="9"/>
  <c r="T111" i="9"/>
  <c r="T132" i="9"/>
  <c r="T96" i="9"/>
  <c r="T117" i="9"/>
  <c r="T102" i="9"/>
  <c r="T138" i="9"/>
  <c r="T123" i="9"/>
  <c r="T108" i="9"/>
  <c r="T93" i="9"/>
  <c r="T129" i="9"/>
  <c r="T114" i="9"/>
  <c r="T99" i="9"/>
  <c r="T135" i="9"/>
  <c r="T120" i="9"/>
  <c r="AP179" i="9"/>
  <c r="AW179" i="9" s="1"/>
  <c r="BD179" i="9" s="1"/>
  <c r="AP155" i="9"/>
  <c r="AW155" i="9" s="1"/>
  <c r="BD155" i="9" s="1"/>
  <c r="AP184" i="9"/>
  <c r="AW184" i="9" s="1"/>
  <c r="BD184" i="9" s="1"/>
  <c r="AP160" i="9"/>
  <c r="AW160" i="9" s="1"/>
  <c r="BD160" i="9" s="1"/>
  <c r="AP177" i="9"/>
  <c r="AW177" i="9" s="1"/>
  <c r="BD177" i="9" s="1"/>
  <c r="AP153" i="9"/>
  <c r="AW153" i="9" s="1"/>
  <c r="BD153" i="9" s="1"/>
  <c r="AP143" i="9"/>
  <c r="AW143" i="9" s="1"/>
  <c r="BD143" i="9" s="1"/>
  <c r="AP175" i="9"/>
  <c r="AW175" i="9" s="1"/>
  <c r="BD175" i="9" s="1"/>
  <c r="AP151" i="9"/>
  <c r="AW151" i="9" s="1"/>
  <c r="BD151" i="9" s="1"/>
  <c r="AP173" i="9"/>
  <c r="AW173" i="9" s="1"/>
  <c r="BD173" i="9" s="1"/>
  <c r="AP149" i="9"/>
  <c r="AW149" i="9" s="1"/>
  <c r="BD149" i="9" s="1"/>
  <c r="AP139" i="9"/>
  <c r="AW139" i="9" s="1"/>
  <c r="BD139" i="9" s="1"/>
  <c r="AP171" i="9"/>
  <c r="AW171" i="9" s="1"/>
  <c r="BD171" i="9" s="1"/>
  <c r="AP147" i="9"/>
  <c r="AW147" i="9" s="1"/>
  <c r="BD147" i="9" s="1"/>
  <c r="AP169" i="9"/>
  <c r="AW169" i="9" s="1"/>
  <c r="BD169" i="9" s="1"/>
  <c r="AP145" i="9"/>
  <c r="AW145" i="9" s="1"/>
  <c r="BD145" i="9" s="1"/>
  <c r="AP174" i="9"/>
  <c r="AW174" i="9" s="1"/>
  <c r="BD174" i="9" s="1"/>
  <c r="AP150" i="9"/>
  <c r="AW150" i="9" s="1"/>
  <c r="BD150" i="9" s="1"/>
  <c r="AP167" i="9"/>
  <c r="AW167" i="9" s="1"/>
  <c r="BD167" i="9" s="1"/>
  <c r="AP172" i="9"/>
  <c r="AW172" i="9" s="1"/>
  <c r="BD172" i="9" s="1"/>
  <c r="AP148" i="9"/>
  <c r="AW148" i="9" s="1"/>
  <c r="BD148" i="9" s="1"/>
  <c r="AP165" i="9"/>
  <c r="AW165" i="9" s="1"/>
  <c r="BD165" i="9" s="1"/>
  <c r="AP170" i="9"/>
  <c r="AW170" i="9" s="1"/>
  <c r="BD170" i="9" s="1"/>
  <c r="AP146" i="9"/>
  <c r="AW146" i="9" s="1"/>
  <c r="BD146" i="9" s="1"/>
  <c r="AP163" i="9"/>
  <c r="AW163" i="9" s="1"/>
  <c r="BD163" i="9" s="1"/>
  <c r="AP185" i="9"/>
  <c r="AW185" i="9" s="1"/>
  <c r="BD185" i="9" s="1"/>
  <c r="AP161" i="9"/>
  <c r="AW161" i="9" s="1"/>
  <c r="BD161" i="9" s="1"/>
  <c r="AP183" i="9"/>
  <c r="AW183" i="9" s="1"/>
  <c r="BD183" i="9" s="1"/>
  <c r="AP159" i="9"/>
  <c r="AW159" i="9" s="1"/>
  <c r="BD159" i="9" s="1"/>
  <c r="AP164" i="9"/>
  <c r="AW164" i="9" s="1"/>
  <c r="BD164" i="9" s="1"/>
  <c r="AP140" i="9"/>
  <c r="AW140" i="9" s="1"/>
  <c r="BD140" i="9" s="1"/>
  <c r="AP178" i="9"/>
  <c r="AW178" i="9" s="1"/>
  <c r="BD178" i="9" s="1"/>
  <c r="AP176" i="9"/>
  <c r="AW176" i="9" s="1"/>
  <c r="BD176" i="9" s="1"/>
  <c r="AP168" i="9"/>
  <c r="AW168" i="9" s="1"/>
  <c r="BD168" i="9" s="1"/>
  <c r="AP166" i="9"/>
  <c r="AW166" i="9" s="1"/>
  <c r="BD166" i="9" s="1"/>
  <c r="AP181" i="9"/>
  <c r="AW181" i="9" s="1"/>
  <c r="BD181" i="9" s="1"/>
  <c r="AP162" i="9"/>
  <c r="AW162" i="9" s="1"/>
  <c r="BD162" i="9" s="1"/>
  <c r="AP157" i="9"/>
  <c r="AW157" i="9" s="1"/>
  <c r="BD157" i="9" s="1"/>
  <c r="AP158" i="9"/>
  <c r="AW158" i="9" s="1"/>
  <c r="BD158" i="9" s="1"/>
  <c r="AP141" i="9"/>
  <c r="AW141" i="9" s="1"/>
  <c r="BD141" i="9" s="1"/>
  <c r="AP156" i="9"/>
  <c r="AW156" i="9" s="1"/>
  <c r="BD156" i="9" s="1"/>
  <c r="AP154" i="9"/>
  <c r="AW154" i="9" s="1"/>
  <c r="BD154" i="9" s="1"/>
  <c r="AP152" i="9"/>
  <c r="AW152" i="9" s="1"/>
  <c r="BD152" i="9" s="1"/>
  <c r="AP144" i="9"/>
  <c r="AW144" i="9" s="1"/>
  <c r="BD144" i="9" s="1"/>
  <c r="AP180" i="9"/>
  <c r="AW180" i="9" s="1"/>
  <c r="BD180" i="9" s="1"/>
  <c r="AP182" i="9"/>
  <c r="AW182" i="9" s="1"/>
  <c r="BD182" i="9" s="1"/>
  <c r="AP142" i="9"/>
  <c r="AW142" i="9" s="1"/>
  <c r="BD142" i="9" s="1"/>
  <c r="T142" i="9"/>
  <c r="T145" i="9"/>
  <c r="T148" i="9"/>
  <c r="T151" i="9"/>
  <c r="T154" i="9"/>
  <c r="T157" i="9"/>
  <c r="T160" i="9"/>
  <c r="T163" i="9"/>
  <c r="T166" i="9"/>
  <c r="T169" i="9"/>
  <c r="T172" i="9"/>
  <c r="T175" i="9"/>
  <c r="T178" i="9"/>
  <c r="T181" i="9"/>
  <c r="T184" i="9"/>
  <c r="T140" i="9"/>
  <c r="T143" i="9"/>
  <c r="T146" i="9"/>
  <c r="T149" i="9"/>
  <c r="T152" i="9"/>
  <c r="T155" i="9"/>
  <c r="T158" i="9"/>
  <c r="T161" i="9"/>
  <c r="T164" i="9"/>
  <c r="T167" i="9"/>
  <c r="T170" i="9"/>
  <c r="T173" i="9"/>
  <c r="T176" i="9"/>
  <c r="T179" i="9"/>
  <c r="T182" i="9"/>
  <c r="T185" i="9"/>
  <c r="T147" i="9"/>
  <c r="T162" i="9"/>
  <c r="T139" i="9"/>
  <c r="T156" i="9"/>
  <c r="T171" i="9"/>
  <c r="T177" i="9"/>
  <c r="T183" i="9"/>
  <c r="T141" i="9"/>
  <c r="T150" i="9"/>
  <c r="T165" i="9"/>
  <c r="T159" i="9"/>
  <c r="T144" i="9"/>
  <c r="T153" i="9"/>
  <c r="T174" i="9"/>
  <c r="T180" i="9"/>
  <c r="T168" i="9"/>
  <c r="AS39" i="9"/>
  <c r="AZ39" i="9" s="1"/>
  <c r="BG39" i="9" s="1"/>
  <c r="AS46" i="9"/>
  <c r="AZ46" i="9" s="1"/>
  <c r="BG46" i="9" s="1"/>
  <c r="AS15" i="9"/>
  <c r="AZ15" i="9" s="1"/>
  <c r="BG15" i="9" s="1"/>
  <c r="AS22" i="9"/>
  <c r="AZ22" i="9" s="1"/>
  <c r="BG22" i="9" s="1"/>
  <c r="AS6" i="9"/>
  <c r="AZ6" i="9" s="1"/>
  <c r="BG6" i="9" s="1"/>
  <c r="AS28" i="9"/>
  <c r="AZ28" i="9" s="1"/>
  <c r="BG28" i="9" s="1"/>
  <c r="AS27" i="9"/>
  <c r="AZ27" i="9" s="1"/>
  <c r="BG27" i="9" s="1"/>
  <c r="AS4" i="9"/>
  <c r="AZ4" i="9" s="1"/>
  <c r="BG4" i="9" s="1"/>
  <c r="AS26" i="9"/>
  <c r="AZ26" i="9" s="1"/>
  <c r="BG26" i="9" s="1"/>
  <c r="AS25" i="9"/>
  <c r="AZ25" i="9" s="1"/>
  <c r="BG25" i="9" s="1"/>
  <c r="AS24" i="9"/>
  <c r="AZ24" i="9" s="1"/>
  <c r="BG24" i="9" s="1"/>
  <c r="AS20" i="9"/>
  <c r="AZ20" i="9" s="1"/>
  <c r="BG20" i="9" s="1"/>
  <c r="AS2" i="9"/>
  <c r="AZ2" i="9" s="1"/>
  <c r="BG2" i="9" s="1"/>
  <c r="AS47" i="9"/>
  <c r="AZ47" i="9" s="1"/>
  <c r="BG47" i="9" s="1"/>
  <c r="AS21" i="9"/>
  <c r="AZ21" i="9" s="1"/>
  <c r="BG21" i="9" s="1"/>
  <c r="AS44" i="9"/>
  <c r="AZ44" i="9" s="1"/>
  <c r="BG44" i="9" s="1"/>
  <c r="AS18" i="9"/>
  <c r="AZ18" i="9" s="1"/>
  <c r="BG18" i="9" s="1"/>
  <c r="AS42" i="9"/>
  <c r="AZ42" i="9" s="1"/>
  <c r="BG42" i="9" s="1"/>
  <c r="AS16" i="9"/>
  <c r="AZ16" i="9" s="1"/>
  <c r="BG16" i="9" s="1"/>
  <c r="AS5" i="9"/>
  <c r="AZ5" i="9" s="1"/>
  <c r="BG5" i="9" s="1"/>
  <c r="AS43" i="9"/>
  <c r="AZ43" i="9" s="1"/>
  <c r="BG43" i="9" s="1"/>
  <c r="AS17" i="9"/>
  <c r="AZ17" i="9" s="1"/>
  <c r="BG17" i="9" s="1"/>
  <c r="AS40" i="9"/>
  <c r="AZ40" i="9" s="1"/>
  <c r="BG40" i="9" s="1"/>
  <c r="AS14" i="9"/>
  <c r="AZ14" i="9" s="1"/>
  <c r="BG14" i="9" s="1"/>
  <c r="AS3" i="9"/>
  <c r="AZ3" i="9" s="1"/>
  <c r="BG3" i="9" s="1"/>
  <c r="AS41" i="9"/>
  <c r="AZ41" i="9" s="1"/>
  <c r="BG41" i="9" s="1"/>
  <c r="AS13" i="9"/>
  <c r="AZ13" i="9" s="1"/>
  <c r="BG13" i="9" s="1"/>
  <c r="AS38" i="9"/>
  <c r="AZ38" i="9" s="1"/>
  <c r="BG38" i="9" s="1"/>
  <c r="AS12" i="9"/>
  <c r="AZ12" i="9" s="1"/>
  <c r="BG12" i="9" s="1"/>
  <c r="AS37" i="9"/>
  <c r="AZ37" i="9" s="1"/>
  <c r="BG37" i="9" s="1"/>
  <c r="AS11" i="9"/>
  <c r="AZ11" i="9" s="1"/>
  <c r="BG11" i="9" s="1"/>
  <c r="AS36" i="9"/>
  <c r="AZ36" i="9" s="1"/>
  <c r="BG36" i="9" s="1"/>
  <c r="AS10" i="9"/>
  <c r="AZ10" i="9" s="1"/>
  <c r="BG10" i="9" s="1"/>
  <c r="AS35" i="9"/>
  <c r="AZ35" i="9" s="1"/>
  <c r="BG35" i="9" s="1"/>
  <c r="AS9" i="9"/>
  <c r="AZ9" i="9" s="1"/>
  <c r="BG9" i="9" s="1"/>
  <c r="AS34" i="9"/>
  <c r="AZ34" i="9" s="1"/>
  <c r="BG34" i="9" s="1"/>
  <c r="AS8" i="9"/>
  <c r="AZ8" i="9" s="1"/>
  <c r="BG8" i="9" s="1"/>
  <c r="AS33" i="9"/>
  <c r="AZ33" i="9" s="1"/>
  <c r="BG33" i="9" s="1"/>
  <c r="AS7" i="9"/>
  <c r="AZ7" i="9" s="1"/>
  <c r="BG7" i="9" s="1"/>
  <c r="AS32" i="9"/>
  <c r="AZ32" i="9" s="1"/>
  <c r="BG32" i="9" s="1"/>
  <c r="AS31" i="9"/>
  <c r="AZ31" i="9" s="1"/>
  <c r="BG31" i="9" s="1"/>
  <c r="AS45" i="9"/>
  <c r="AZ45" i="9" s="1"/>
  <c r="BG45" i="9" s="1"/>
  <c r="AS29" i="9"/>
  <c r="AZ29" i="9" s="1"/>
  <c r="BG29" i="9" s="1"/>
  <c r="AS23" i="9"/>
  <c r="AZ23" i="9" s="1"/>
  <c r="BG23" i="9" s="1"/>
  <c r="AS19" i="9"/>
  <c r="AZ19" i="9" s="1"/>
  <c r="BG19" i="9" s="1"/>
  <c r="AS30" i="9"/>
  <c r="AZ30" i="9" s="1"/>
  <c r="BG30" i="9" s="1"/>
  <c r="AR171" i="9"/>
  <c r="AY171" i="9" s="1"/>
  <c r="BF171" i="9" s="1"/>
  <c r="AR147" i="9"/>
  <c r="AY147" i="9" s="1"/>
  <c r="BF147" i="9" s="1"/>
  <c r="AR178" i="9"/>
  <c r="AY178" i="9" s="1"/>
  <c r="BF178" i="9" s="1"/>
  <c r="AR154" i="9"/>
  <c r="AY154" i="9" s="1"/>
  <c r="BF154" i="9" s="1"/>
  <c r="AR169" i="9"/>
  <c r="AY169" i="9" s="1"/>
  <c r="BF169" i="9" s="1"/>
  <c r="AR145" i="9"/>
  <c r="AY145" i="9" s="1"/>
  <c r="BF145" i="9" s="1"/>
  <c r="AR165" i="9"/>
  <c r="AY165" i="9" s="1"/>
  <c r="BF165" i="9" s="1"/>
  <c r="AR141" i="9"/>
  <c r="AY141" i="9" s="1"/>
  <c r="BF141" i="9" s="1"/>
  <c r="AR185" i="9"/>
  <c r="AY185" i="9" s="1"/>
  <c r="BF185" i="9" s="1"/>
  <c r="AR161" i="9"/>
  <c r="AY161" i="9" s="1"/>
  <c r="BF161" i="9" s="1"/>
  <c r="AR168" i="9"/>
  <c r="AY168" i="9" s="1"/>
  <c r="BF168" i="9" s="1"/>
  <c r="AR144" i="9"/>
  <c r="AY144" i="9" s="1"/>
  <c r="BF144" i="9" s="1"/>
  <c r="AR183" i="9"/>
  <c r="AY183" i="9" s="1"/>
  <c r="BF183" i="9" s="1"/>
  <c r="AR159" i="9"/>
  <c r="AY159" i="9" s="1"/>
  <c r="BF159" i="9" s="1"/>
  <c r="AR166" i="9"/>
  <c r="AY166" i="9" s="1"/>
  <c r="BF166" i="9" s="1"/>
  <c r="AR142" i="9"/>
  <c r="AY142" i="9" s="1"/>
  <c r="BF142" i="9" s="1"/>
  <c r="AR181" i="9"/>
  <c r="AY181" i="9" s="1"/>
  <c r="BF181" i="9" s="1"/>
  <c r="AR157" i="9"/>
  <c r="AY157" i="9" s="1"/>
  <c r="BF157" i="9" s="1"/>
  <c r="AR164" i="9"/>
  <c r="AY164" i="9" s="1"/>
  <c r="BF164" i="9" s="1"/>
  <c r="AR140" i="9"/>
  <c r="AR179" i="9"/>
  <c r="AY179" i="9" s="1"/>
  <c r="BF179" i="9" s="1"/>
  <c r="AR155" i="9"/>
  <c r="AY155" i="9" s="1"/>
  <c r="BF155" i="9" s="1"/>
  <c r="AR177" i="9"/>
  <c r="AY177" i="9" s="1"/>
  <c r="BF177" i="9" s="1"/>
  <c r="AR153" i="9"/>
  <c r="AY153" i="9" s="1"/>
  <c r="BF153" i="9" s="1"/>
  <c r="AR175" i="9"/>
  <c r="AY175" i="9" s="1"/>
  <c r="BF175" i="9" s="1"/>
  <c r="AR151" i="9"/>
  <c r="AY151" i="9" s="1"/>
  <c r="BF151" i="9" s="1"/>
  <c r="AR182" i="9"/>
  <c r="AY182" i="9" s="1"/>
  <c r="BF182" i="9" s="1"/>
  <c r="AR158" i="9"/>
  <c r="AY158" i="9" s="1"/>
  <c r="BF158" i="9" s="1"/>
  <c r="AR163" i="9"/>
  <c r="AY163" i="9" s="1"/>
  <c r="BF163" i="9" s="1"/>
  <c r="AR172" i="9"/>
  <c r="AY172" i="9" s="1"/>
  <c r="BF172" i="9" s="1"/>
  <c r="AR149" i="9"/>
  <c r="AR170" i="9"/>
  <c r="AY170" i="9" s="1"/>
  <c r="BF170" i="9" s="1"/>
  <c r="AR143" i="9"/>
  <c r="AY143" i="9" s="1"/>
  <c r="BF143" i="9" s="1"/>
  <c r="AR162" i="9"/>
  <c r="AY162" i="9" s="1"/>
  <c r="BF162" i="9" s="1"/>
  <c r="AR139" i="9"/>
  <c r="AY139" i="9" s="1"/>
  <c r="BF139" i="9" s="1"/>
  <c r="AR160" i="9"/>
  <c r="AY160" i="9" s="1"/>
  <c r="BF160" i="9" s="1"/>
  <c r="AR156" i="9"/>
  <c r="AY156" i="9" s="1"/>
  <c r="BF156" i="9" s="1"/>
  <c r="AR152" i="9"/>
  <c r="AY152" i="9" s="1"/>
  <c r="BF152" i="9" s="1"/>
  <c r="AR150" i="9"/>
  <c r="AY150" i="9" s="1"/>
  <c r="BF150" i="9" s="1"/>
  <c r="AR148" i="9"/>
  <c r="AY148" i="9" s="1"/>
  <c r="BF148" i="9" s="1"/>
  <c r="AR184" i="9"/>
  <c r="AY184" i="9" s="1"/>
  <c r="BF184" i="9" s="1"/>
  <c r="AR146" i="9"/>
  <c r="AY146" i="9" s="1"/>
  <c r="BF146" i="9" s="1"/>
  <c r="AR180" i="9"/>
  <c r="AY180" i="9" s="1"/>
  <c r="BF180" i="9" s="1"/>
  <c r="AR167" i="9"/>
  <c r="AY167" i="9" s="1"/>
  <c r="BF167" i="9" s="1"/>
  <c r="AR174" i="9"/>
  <c r="AY174" i="9" s="1"/>
  <c r="BF174" i="9" s="1"/>
  <c r="AR176" i="9"/>
  <c r="AY176" i="9" s="1"/>
  <c r="BF176" i="9" s="1"/>
  <c r="AR173" i="9"/>
  <c r="AY173" i="9" s="1"/>
  <c r="BF173" i="9" s="1"/>
  <c r="AP134" i="9"/>
  <c r="AW134" i="9" s="1"/>
  <c r="BD134" i="9" s="1"/>
  <c r="AP123" i="9"/>
  <c r="AW123" i="9" s="1"/>
  <c r="BD123" i="9" s="1"/>
  <c r="AP97" i="9"/>
  <c r="AW97" i="9" s="1"/>
  <c r="BD97" i="9" s="1"/>
  <c r="AP128" i="9"/>
  <c r="AW128" i="9" s="1"/>
  <c r="BD128" i="9" s="1"/>
  <c r="AP132" i="9"/>
  <c r="AW132" i="9" s="1"/>
  <c r="BD132" i="9" s="1"/>
  <c r="AP121" i="9"/>
  <c r="AW121" i="9" s="1"/>
  <c r="BD121" i="9" s="1"/>
  <c r="AP95" i="9"/>
  <c r="AW95" i="9" s="1"/>
  <c r="BD95" i="9" s="1"/>
  <c r="AP130" i="9"/>
  <c r="AW130" i="9" s="1"/>
  <c r="BD130" i="9" s="1"/>
  <c r="AP126" i="9"/>
  <c r="AW126" i="9" s="1"/>
  <c r="BD126" i="9" s="1"/>
  <c r="AP124" i="9"/>
  <c r="AW124" i="9" s="1"/>
  <c r="BD124" i="9" s="1"/>
  <c r="AP122" i="9"/>
  <c r="AW122" i="9" s="1"/>
  <c r="BD122" i="9" s="1"/>
  <c r="AP137" i="9"/>
  <c r="AW137" i="9" s="1"/>
  <c r="BD137" i="9" s="1"/>
  <c r="AP111" i="9"/>
  <c r="AW111" i="9" s="1"/>
  <c r="BD111" i="9" s="1"/>
  <c r="AP106" i="9"/>
  <c r="AW106" i="9" s="1"/>
  <c r="BD106" i="9" s="1"/>
  <c r="AP119" i="9"/>
  <c r="AW119" i="9" s="1"/>
  <c r="BD119" i="9" s="1"/>
  <c r="AP118" i="9"/>
  <c r="AW118" i="9" s="1"/>
  <c r="BD118" i="9" s="1"/>
  <c r="AP135" i="9"/>
  <c r="AW135" i="9" s="1"/>
  <c r="BD135" i="9" s="1"/>
  <c r="AP109" i="9"/>
  <c r="AW109" i="9" s="1"/>
  <c r="BD109" i="9" s="1"/>
  <c r="AP104" i="9"/>
  <c r="AW104" i="9" s="1"/>
  <c r="BD104" i="9" s="1"/>
  <c r="AP116" i="9"/>
  <c r="AW116" i="9" s="1"/>
  <c r="BD116" i="9" s="1"/>
  <c r="AP133" i="9"/>
  <c r="AW133" i="9" s="1"/>
  <c r="BD133" i="9" s="1"/>
  <c r="AP107" i="9"/>
  <c r="AW107" i="9" s="1"/>
  <c r="BD107" i="9" s="1"/>
  <c r="AP100" i="9"/>
  <c r="AW100" i="9" s="1"/>
  <c r="BD100" i="9" s="1"/>
  <c r="AP110" i="9"/>
  <c r="AW110" i="9" s="1"/>
  <c r="BD110" i="9" s="1"/>
  <c r="AP131" i="9"/>
  <c r="AW131" i="9" s="1"/>
  <c r="BD131" i="9" s="1"/>
  <c r="AP105" i="9"/>
  <c r="AW105" i="9" s="1"/>
  <c r="BD105" i="9" s="1"/>
  <c r="AP102" i="9"/>
  <c r="AW102" i="9" s="1"/>
  <c r="BD102" i="9" s="1"/>
  <c r="AP129" i="9"/>
  <c r="AW129" i="9" s="1"/>
  <c r="BD129" i="9" s="1"/>
  <c r="AP103" i="9"/>
  <c r="AW103" i="9" s="1"/>
  <c r="BD103" i="9" s="1"/>
  <c r="AP94" i="9"/>
  <c r="AW94" i="9" s="1"/>
  <c r="BD94" i="9" s="1"/>
  <c r="AP127" i="9"/>
  <c r="AW127" i="9" s="1"/>
  <c r="BD127" i="9" s="1"/>
  <c r="AP101" i="9"/>
  <c r="AW101" i="9" s="1"/>
  <c r="BD101" i="9" s="1"/>
  <c r="AP99" i="9"/>
  <c r="AW99" i="9" s="1"/>
  <c r="BD99" i="9" s="1"/>
  <c r="AP120" i="9"/>
  <c r="AW120" i="9" s="1"/>
  <c r="BD120" i="9" s="1"/>
  <c r="AP93" i="9"/>
  <c r="AW93" i="9" s="1"/>
  <c r="BD93" i="9" s="1"/>
  <c r="AP114" i="9"/>
  <c r="AW114" i="9" s="1"/>
  <c r="BD114" i="9" s="1"/>
  <c r="AP112" i="9"/>
  <c r="AW112" i="9" s="1"/>
  <c r="BD112" i="9" s="1"/>
  <c r="AP138" i="9"/>
  <c r="AW138" i="9" s="1"/>
  <c r="BD138" i="9" s="1"/>
  <c r="AP108" i="9"/>
  <c r="AW108" i="9" s="1"/>
  <c r="BD108" i="9" s="1"/>
  <c r="AP98" i="9"/>
  <c r="AW98" i="9" s="1"/>
  <c r="BD98" i="9" s="1"/>
  <c r="AP96" i="9"/>
  <c r="AW96" i="9" s="1"/>
  <c r="BD96" i="9" s="1"/>
  <c r="AP125" i="9"/>
  <c r="AW125" i="9" s="1"/>
  <c r="BD125" i="9" s="1"/>
  <c r="AP117" i="9"/>
  <c r="AW117" i="9" s="1"/>
  <c r="BD117" i="9" s="1"/>
  <c r="AP113" i="9"/>
  <c r="AW113" i="9" s="1"/>
  <c r="BD113" i="9" s="1"/>
  <c r="AP136" i="9"/>
  <c r="AW136" i="9" s="1"/>
  <c r="BD136" i="9" s="1"/>
  <c r="AP115" i="9"/>
  <c r="AW115" i="9" s="1"/>
  <c r="BD115" i="9" s="1"/>
  <c r="AQ308" i="9"/>
  <c r="AX308" i="9" s="1"/>
  <c r="BE308" i="9" s="1"/>
  <c r="AQ297" i="9"/>
  <c r="AX297" i="9" s="1"/>
  <c r="BE297" i="9" s="1"/>
  <c r="AQ282" i="9"/>
  <c r="AX282" i="9" s="1"/>
  <c r="BE282" i="9" s="1"/>
  <c r="AQ306" i="9"/>
  <c r="AX306" i="9" s="1"/>
  <c r="BE306" i="9" s="1"/>
  <c r="AQ295" i="9"/>
  <c r="AX295" i="9" s="1"/>
  <c r="BE295" i="9" s="1"/>
  <c r="AQ304" i="9"/>
  <c r="AX304" i="9" s="1"/>
  <c r="BE304" i="9" s="1"/>
  <c r="AQ280" i="9"/>
  <c r="AX280" i="9" s="1"/>
  <c r="BE280" i="9" s="1"/>
  <c r="AQ293" i="9"/>
  <c r="AX293" i="9" s="1"/>
  <c r="BE293" i="9" s="1"/>
  <c r="AQ302" i="9"/>
  <c r="AX302" i="9" s="1"/>
  <c r="BE302" i="9" s="1"/>
  <c r="AQ278" i="9"/>
  <c r="AX278" i="9" s="1"/>
  <c r="BE278" i="9" s="1"/>
  <c r="AQ291" i="9"/>
  <c r="AX291" i="9" s="1"/>
  <c r="BE291" i="9" s="1"/>
  <c r="AQ300" i="9"/>
  <c r="AX300" i="9" s="1"/>
  <c r="BE300" i="9" s="1"/>
  <c r="AQ276" i="9"/>
  <c r="AX276" i="9" s="1"/>
  <c r="BE276" i="9" s="1"/>
  <c r="AQ289" i="9"/>
  <c r="AX289" i="9" s="1"/>
  <c r="BE289" i="9" s="1"/>
  <c r="AQ298" i="9"/>
  <c r="AX298" i="9" s="1"/>
  <c r="BE298" i="9" s="1"/>
  <c r="AQ287" i="9"/>
  <c r="AX287" i="9" s="1"/>
  <c r="BE287" i="9" s="1"/>
  <c r="AQ296" i="9"/>
  <c r="AX296" i="9" s="1"/>
  <c r="BE296" i="9" s="1"/>
  <c r="AQ285" i="9"/>
  <c r="AX285" i="9" s="1"/>
  <c r="BE285" i="9" s="1"/>
  <c r="AQ294" i="9"/>
  <c r="AX294" i="9" s="1"/>
  <c r="BE294" i="9" s="1"/>
  <c r="AQ307" i="9"/>
  <c r="AX307" i="9" s="1"/>
  <c r="BE307" i="9" s="1"/>
  <c r="AQ283" i="9"/>
  <c r="AX283" i="9" s="1"/>
  <c r="BE283" i="9" s="1"/>
  <c r="AQ292" i="9"/>
  <c r="AX292" i="9" s="1"/>
  <c r="BE292" i="9" s="1"/>
  <c r="AQ305" i="9"/>
  <c r="AX305" i="9" s="1"/>
  <c r="BE305" i="9" s="1"/>
  <c r="AQ281" i="9"/>
  <c r="AX281" i="9" s="1"/>
  <c r="BE281" i="9" s="1"/>
  <c r="AQ290" i="9"/>
  <c r="AX290" i="9" s="1"/>
  <c r="BE290" i="9" s="1"/>
  <c r="AQ303" i="9"/>
  <c r="AX303" i="9" s="1"/>
  <c r="BE303" i="9" s="1"/>
  <c r="AQ279" i="9"/>
  <c r="AX279" i="9" s="1"/>
  <c r="BE279" i="9" s="1"/>
  <c r="AQ288" i="9"/>
  <c r="AX288" i="9" s="1"/>
  <c r="BE288" i="9" s="1"/>
  <c r="AQ301" i="9"/>
  <c r="AX301" i="9" s="1"/>
  <c r="BE301" i="9" s="1"/>
  <c r="AQ277" i="9"/>
  <c r="AX277" i="9" s="1"/>
  <c r="BE277" i="9" s="1"/>
  <c r="AQ286" i="9"/>
  <c r="AX286" i="9" s="1"/>
  <c r="BE286" i="9" s="1"/>
  <c r="AQ284" i="9"/>
  <c r="AX284" i="9" s="1"/>
  <c r="BE284" i="9" s="1"/>
  <c r="AQ299" i="9"/>
  <c r="AX299" i="9" s="1"/>
  <c r="BE299" i="9" s="1"/>
  <c r="AQ275" i="9"/>
  <c r="AX275" i="9" s="1"/>
  <c r="BE275" i="9" s="1"/>
  <c r="T51" i="9"/>
  <c r="T54" i="9"/>
  <c r="T57" i="9"/>
  <c r="T60" i="9"/>
  <c r="T63" i="9"/>
  <c r="T66" i="9"/>
  <c r="T69" i="9"/>
  <c r="T49" i="9"/>
  <c r="T52" i="9"/>
  <c r="T55" i="9"/>
  <c r="T58" i="9"/>
  <c r="T61" i="9"/>
  <c r="T64" i="9"/>
  <c r="T67" i="9"/>
  <c r="T70" i="9"/>
  <c r="T50" i="9"/>
  <c r="T65" i="9"/>
  <c r="T73" i="9"/>
  <c r="T76" i="9"/>
  <c r="T79" i="9"/>
  <c r="T82" i="9"/>
  <c r="T85" i="9"/>
  <c r="T88" i="9"/>
  <c r="T91" i="9"/>
  <c r="T56" i="9"/>
  <c r="T62" i="9"/>
  <c r="T74" i="9"/>
  <c r="T77" i="9"/>
  <c r="T80" i="9"/>
  <c r="T83" i="9"/>
  <c r="T86" i="9"/>
  <c r="T89" i="9"/>
  <c r="T92" i="9"/>
  <c r="T71" i="9"/>
  <c r="T53" i="9"/>
  <c r="T68" i="9"/>
  <c r="T72" i="9"/>
  <c r="T75" i="9"/>
  <c r="T78" i="9"/>
  <c r="T81" i="9"/>
  <c r="T84" i="9"/>
  <c r="T87" i="9"/>
  <c r="T90" i="9"/>
  <c r="T59" i="9"/>
  <c r="T48" i="9"/>
  <c r="U276" i="9"/>
  <c r="U279" i="9"/>
  <c r="U282" i="9"/>
  <c r="U285" i="9"/>
  <c r="U288" i="9"/>
  <c r="U291" i="9"/>
  <c r="U294" i="9"/>
  <c r="U297" i="9"/>
  <c r="U300" i="9"/>
  <c r="U303" i="9"/>
  <c r="U306" i="9"/>
  <c r="U277" i="9"/>
  <c r="U280" i="9"/>
  <c r="U283" i="9"/>
  <c r="U286" i="9"/>
  <c r="U289" i="9"/>
  <c r="U292" i="9"/>
  <c r="U295" i="9"/>
  <c r="U298" i="9"/>
  <c r="U301" i="9"/>
  <c r="U304" i="9"/>
  <c r="U307" i="9"/>
  <c r="U278" i="9"/>
  <c r="U281" i="9"/>
  <c r="U284" i="9"/>
  <c r="U287" i="9"/>
  <c r="U290" i="9"/>
  <c r="U293" i="9"/>
  <c r="U296" i="9"/>
  <c r="U299" i="9"/>
  <c r="U302" i="9"/>
  <c r="U305" i="9"/>
  <c r="U308" i="9"/>
  <c r="U275" i="9"/>
  <c r="AR297" i="9"/>
  <c r="AY297" i="9" s="1"/>
  <c r="BF297" i="9" s="1"/>
  <c r="AR296" i="9"/>
  <c r="AY296" i="9" s="1"/>
  <c r="BF296" i="9" s="1"/>
  <c r="AR280" i="9"/>
  <c r="AY280" i="9" s="1"/>
  <c r="BF280" i="9" s="1"/>
  <c r="AR295" i="9"/>
  <c r="AY295" i="9" s="1"/>
  <c r="BF295" i="9" s="1"/>
  <c r="AR294" i="9"/>
  <c r="AY294" i="9" s="1"/>
  <c r="BF294" i="9" s="1"/>
  <c r="AR293" i="9"/>
  <c r="AY293" i="9" s="1"/>
  <c r="BF293" i="9" s="1"/>
  <c r="AR292" i="9"/>
  <c r="AY292" i="9" s="1"/>
  <c r="BF292" i="9" s="1"/>
  <c r="AR291" i="9"/>
  <c r="AY291" i="9" s="1"/>
  <c r="BF291" i="9" s="1"/>
  <c r="AR290" i="9"/>
  <c r="AY290" i="9" s="1"/>
  <c r="BF290" i="9" s="1"/>
  <c r="AR289" i="9"/>
  <c r="AY289" i="9" s="1"/>
  <c r="BF289" i="9" s="1"/>
  <c r="AR288" i="9"/>
  <c r="AY288" i="9" s="1"/>
  <c r="BF288" i="9" s="1"/>
  <c r="AR287" i="9"/>
  <c r="AY287" i="9" s="1"/>
  <c r="BF287" i="9" s="1"/>
  <c r="AR286" i="9"/>
  <c r="AY286" i="9" s="1"/>
  <c r="BF286" i="9" s="1"/>
  <c r="AR285" i="9"/>
  <c r="AY285" i="9" s="1"/>
  <c r="BF285" i="9" s="1"/>
  <c r="AR308" i="9"/>
  <c r="AY308" i="9" s="1"/>
  <c r="BF308" i="9" s="1"/>
  <c r="AR307" i="9"/>
  <c r="AY307" i="9" s="1"/>
  <c r="BF307" i="9" s="1"/>
  <c r="AR283" i="9"/>
  <c r="AY283" i="9" s="1"/>
  <c r="BF283" i="9" s="1"/>
  <c r="AR306" i="9"/>
  <c r="AY306" i="9" s="1"/>
  <c r="BF306" i="9" s="1"/>
  <c r="AR305" i="9"/>
  <c r="AY305" i="9" s="1"/>
  <c r="BF305" i="9" s="1"/>
  <c r="AR281" i="9"/>
  <c r="AY281" i="9" s="1"/>
  <c r="BF281" i="9" s="1"/>
  <c r="AR304" i="9"/>
  <c r="AY304" i="9" s="1"/>
  <c r="BF304" i="9" s="1"/>
  <c r="AR303" i="9"/>
  <c r="AY303" i="9" s="1"/>
  <c r="BF303" i="9" s="1"/>
  <c r="AR279" i="9"/>
  <c r="AY279" i="9" s="1"/>
  <c r="BF279" i="9" s="1"/>
  <c r="AR302" i="9"/>
  <c r="AY302" i="9" s="1"/>
  <c r="BF302" i="9" s="1"/>
  <c r="AR301" i="9"/>
  <c r="AY301" i="9" s="1"/>
  <c r="BF301" i="9" s="1"/>
  <c r="AR277" i="9"/>
  <c r="AY277" i="9" s="1"/>
  <c r="BF277" i="9" s="1"/>
  <c r="AR300" i="9"/>
  <c r="AY300" i="9" s="1"/>
  <c r="BF300" i="9" s="1"/>
  <c r="AR284" i="9"/>
  <c r="AY284" i="9" s="1"/>
  <c r="BF284" i="9" s="1"/>
  <c r="AR298" i="9"/>
  <c r="AY298" i="9" s="1"/>
  <c r="BF298" i="9" s="1"/>
  <c r="AR282" i="9"/>
  <c r="AY282" i="9" s="1"/>
  <c r="BF282" i="9" s="1"/>
  <c r="AR278" i="9"/>
  <c r="AY278" i="9" s="1"/>
  <c r="BF278" i="9" s="1"/>
  <c r="AR276" i="9"/>
  <c r="AY276" i="9" s="1"/>
  <c r="BF276" i="9" s="1"/>
  <c r="AR275" i="9"/>
  <c r="AY275" i="9" s="1"/>
  <c r="BF275" i="9" s="1"/>
  <c r="AR299" i="9"/>
  <c r="AY299" i="9" s="1"/>
  <c r="BF299" i="9" s="1"/>
  <c r="S4" i="9"/>
  <c r="S7" i="9"/>
  <c r="S10" i="9"/>
  <c r="S13" i="9"/>
  <c r="S16" i="9"/>
  <c r="S19" i="9"/>
  <c r="S22" i="9"/>
  <c r="S25" i="9"/>
  <c r="S28" i="9"/>
  <c r="S31" i="9"/>
  <c r="S34" i="9"/>
  <c r="S37" i="9"/>
  <c r="S40" i="9"/>
  <c r="S43" i="9"/>
  <c r="S46" i="9"/>
  <c r="S3" i="9"/>
  <c r="S9" i="9"/>
  <c r="S5" i="9"/>
  <c r="S8" i="9"/>
  <c r="S11" i="9"/>
  <c r="S14" i="9"/>
  <c r="S17" i="9"/>
  <c r="S20" i="9"/>
  <c r="S23" i="9"/>
  <c r="S26" i="9"/>
  <c r="S29" i="9"/>
  <c r="S32" i="9"/>
  <c r="S35" i="9"/>
  <c r="S38" i="9"/>
  <c r="S41" i="9"/>
  <c r="S44" i="9"/>
  <c r="S47" i="9"/>
  <c r="S45" i="9"/>
  <c r="S6" i="9"/>
  <c r="S12" i="9"/>
  <c r="S15" i="9"/>
  <c r="S18" i="9"/>
  <c r="S21" i="9"/>
  <c r="S24" i="9"/>
  <c r="S27" i="9"/>
  <c r="S30" i="9"/>
  <c r="S33" i="9"/>
  <c r="S36" i="9"/>
  <c r="S39" i="9"/>
  <c r="S42" i="9"/>
  <c r="W233" i="9"/>
  <c r="W236" i="9"/>
  <c r="W239" i="9"/>
  <c r="W242" i="9"/>
  <c r="W245" i="9"/>
  <c r="W248" i="9"/>
  <c r="W251" i="9"/>
  <c r="W254" i="9"/>
  <c r="W257" i="9"/>
  <c r="W260" i="9"/>
  <c r="W263" i="9"/>
  <c r="W266" i="9"/>
  <c r="W269" i="9"/>
  <c r="W272" i="9"/>
  <c r="W231" i="9"/>
  <c r="W234" i="9"/>
  <c r="W237" i="9"/>
  <c r="W240" i="9"/>
  <c r="W243" i="9"/>
  <c r="W246" i="9"/>
  <c r="W249" i="9"/>
  <c r="W252" i="9"/>
  <c r="W255" i="9"/>
  <c r="W258" i="9"/>
  <c r="W261" i="9"/>
  <c r="W264" i="9"/>
  <c r="W267" i="9"/>
  <c r="W270" i="9"/>
  <c r="W273" i="9"/>
  <c r="W232" i="9"/>
  <c r="W235" i="9"/>
  <c r="W238" i="9"/>
  <c r="W241" i="9"/>
  <c r="W244" i="9"/>
  <c r="W247" i="9"/>
  <c r="W250" i="9"/>
  <c r="W253" i="9"/>
  <c r="W256" i="9"/>
  <c r="W259" i="9"/>
  <c r="W262" i="9"/>
  <c r="W265" i="9"/>
  <c r="W268" i="9"/>
  <c r="W271" i="9"/>
  <c r="W274" i="9"/>
  <c r="W230" i="9"/>
  <c r="AR136" i="9"/>
  <c r="AY136" i="9" s="1"/>
  <c r="BF136" i="9" s="1"/>
  <c r="AR124" i="9"/>
  <c r="AY124" i="9" s="1"/>
  <c r="BF124" i="9" s="1"/>
  <c r="AR122" i="9"/>
  <c r="AY122" i="9" s="1"/>
  <c r="BF122" i="9" s="1"/>
  <c r="AR98" i="9"/>
  <c r="AY98" i="9" s="1"/>
  <c r="BF98" i="9" s="1"/>
  <c r="AR112" i="9"/>
  <c r="AY112" i="9" s="1"/>
  <c r="BF112" i="9" s="1"/>
  <c r="AR119" i="9"/>
  <c r="AY119" i="9" s="1"/>
  <c r="BF119" i="9" s="1"/>
  <c r="AR95" i="9"/>
  <c r="AY95" i="9" s="1"/>
  <c r="BF95" i="9" s="1"/>
  <c r="AR137" i="9"/>
  <c r="AY137" i="9" s="1"/>
  <c r="BF137" i="9" s="1"/>
  <c r="AR110" i="9"/>
  <c r="AY110" i="9" s="1"/>
  <c r="BF110" i="9" s="1"/>
  <c r="AR135" i="9"/>
  <c r="AY135" i="9" s="1"/>
  <c r="BF135" i="9" s="1"/>
  <c r="AR108" i="9"/>
  <c r="AY108" i="9" s="1"/>
  <c r="BF108" i="9" s="1"/>
  <c r="AR93" i="9"/>
  <c r="AY93" i="9" s="1"/>
  <c r="BF93" i="9" s="1"/>
  <c r="AR115" i="9"/>
  <c r="AY115" i="9" s="1"/>
  <c r="BF115" i="9" s="1"/>
  <c r="AR133" i="9"/>
  <c r="AY133" i="9" s="1"/>
  <c r="BF133" i="9" s="1"/>
  <c r="AR131" i="9"/>
  <c r="AY131" i="9" s="1"/>
  <c r="BF131" i="9" s="1"/>
  <c r="AR132" i="9"/>
  <c r="AY132" i="9" s="1"/>
  <c r="BF132" i="9" s="1"/>
  <c r="AR129" i="9"/>
  <c r="AY129" i="9" s="1"/>
  <c r="BF129" i="9" s="1"/>
  <c r="AR130" i="9"/>
  <c r="AY130" i="9" s="1"/>
  <c r="BF130" i="9" s="1"/>
  <c r="AR102" i="9"/>
  <c r="AY102" i="9" s="1"/>
  <c r="BF102" i="9" s="1"/>
  <c r="AR109" i="9"/>
  <c r="AY109" i="9" s="1"/>
  <c r="BF109" i="9" s="1"/>
  <c r="AR120" i="9"/>
  <c r="AY120" i="9" s="1"/>
  <c r="BF120" i="9" s="1"/>
  <c r="AR111" i="9"/>
  <c r="AY111" i="9" s="1"/>
  <c r="BF111" i="9" s="1"/>
  <c r="AR118" i="9"/>
  <c r="AY118" i="9" s="1"/>
  <c r="BF118" i="9" s="1"/>
  <c r="AR107" i="9"/>
  <c r="AY107" i="9" s="1"/>
  <c r="BF107" i="9" s="1"/>
  <c r="AR128" i="9"/>
  <c r="AY128" i="9" s="1"/>
  <c r="BF128" i="9" s="1"/>
  <c r="AR116" i="9"/>
  <c r="AY116" i="9" s="1"/>
  <c r="BF116" i="9" s="1"/>
  <c r="AR105" i="9"/>
  <c r="AY105" i="9" s="1"/>
  <c r="BF105" i="9" s="1"/>
  <c r="AR114" i="9"/>
  <c r="AR103" i="9"/>
  <c r="AY103" i="9" s="1"/>
  <c r="BF103" i="9" s="1"/>
  <c r="AR106" i="9"/>
  <c r="AY106" i="9" s="1"/>
  <c r="BF106" i="9" s="1"/>
  <c r="AR101" i="9"/>
  <c r="AY101" i="9" s="1"/>
  <c r="BF101" i="9" s="1"/>
  <c r="AR104" i="9"/>
  <c r="AY104" i="9" s="1"/>
  <c r="BF104" i="9" s="1"/>
  <c r="AR99" i="9"/>
  <c r="AY99" i="9" s="1"/>
  <c r="BF99" i="9" s="1"/>
  <c r="AR100" i="9"/>
  <c r="AY100" i="9" s="1"/>
  <c r="BF100" i="9" s="1"/>
  <c r="AR127" i="9"/>
  <c r="AY127" i="9" s="1"/>
  <c r="BF127" i="9" s="1"/>
  <c r="AR97" i="9"/>
  <c r="AY97" i="9" s="1"/>
  <c r="BF97" i="9" s="1"/>
  <c r="AR96" i="9"/>
  <c r="AY96" i="9" s="1"/>
  <c r="BF96" i="9" s="1"/>
  <c r="AR125" i="9"/>
  <c r="AY125" i="9" s="1"/>
  <c r="BF125" i="9" s="1"/>
  <c r="AR94" i="9"/>
  <c r="AY94" i="9" s="1"/>
  <c r="BF94" i="9" s="1"/>
  <c r="AR123" i="9"/>
  <c r="AY123" i="9" s="1"/>
  <c r="BF123" i="9" s="1"/>
  <c r="AR138" i="9"/>
  <c r="AY138" i="9" s="1"/>
  <c r="BF138" i="9" s="1"/>
  <c r="AR121" i="9"/>
  <c r="AY121" i="9" s="1"/>
  <c r="BF121" i="9" s="1"/>
  <c r="AR126" i="9"/>
  <c r="AY126" i="9" s="1"/>
  <c r="BF126" i="9" s="1"/>
  <c r="AR113" i="9"/>
  <c r="AY113" i="9" s="1"/>
  <c r="BF113" i="9" s="1"/>
  <c r="AR134" i="9"/>
  <c r="AY134" i="9" s="1"/>
  <c r="BF134" i="9" s="1"/>
  <c r="AR117" i="9"/>
  <c r="AY117" i="9" s="1"/>
  <c r="BF117" i="9" s="1"/>
  <c r="AP227" i="9"/>
  <c r="AW227" i="9" s="1"/>
  <c r="BD227" i="9" s="1"/>
  <c r="AP203" i="9"/>
  <c r="AW203" i="9" s="1"/>
  <c r="BD203" i="9" s="1"/>
  <c r="AP206" i="9"/>
  <c r="AW206" i="9" s="1"/>
  <c r="BD206" i="9" s="1"/>
  <c r="AP225" i="9"/>
  <c r="AW225" i="9" s="1"/>
  <c r="BD225" i="9" s="1"/>
  <c r="AP201" i="9"/>
  <c r="AW201" i="9" s="1"/>
  <c r="BD201" i="9" s="1"/>
  <c r="AP223" i="9"/>
  <c r="AW223" i="9" s="1"/>
  <c r="BD223" i="9" s="1"/>
  <c r="AP199" i="9"/>
  <c r="AW199" i="9" s="1"/>
  <c r="BD199" i="9" s="1"/>
  <c r="AP221" i="9"/>
  <c r="AW221" i="9" s="1"/>
  <c r="BD221" i="9" s="1"/>
  <c r="AP197" i="9"/>
  <c r="AW197" i="9" s="1"/>
  <c r="BD197" i="9" s="1"/>
  <c r="AP219" i="9"/>
  <c r="AW219" i="9" s="1"/>
  <c r="BD219" i="9" s="1"/>
  <c r="AP195" i="9"/>
  <c r="AW195" i="9" s="1"/>
  <c r="BD195" i="9" s="1"/>
  <c r="AP217" i="9"/>
  <c r="AW217" i="9" s="1"/>
  <c r="BD217" i="9" s="1"/>
  <c r="AP193" i="9"/>
  <c r="AW193" i="9" s="1"/>
  <c r="BD193" i="9" s="1"/>
  <c r="AP220" i="9"/>
  <c r="AW220" i="9" s="1"/>
  <c r="BD220" i="9" s="1"/>
  <c r="AP196" i="9"/>
  <c r="AW196" i="9" s="1"/>
  <c r="BD196" i="9" s="1"/>
  <c r="AP215" i="9"/>
  <c r="AW215" i="9" s="1"/>
  <c r="BD215" i="9" s="1"/>
  <c r="AP191" i="9"/>
  <c r="AW191" i="9" s="1"/>
  <c r="BD191" i="9" s="1"/>
  <c r="AP218" i="9"/>
  <c r="AW218" i="9" s="1"/>
  <c r="BD218" i="9" s="1"/>
  <c r="AP194" i="9"/>
  <c r="AW194" i="9" s="1"/>
  <c r="BD194" i="9" s="1"/>
  <c r="AP213" i="9"/>
  <c r="AW213" i="9" s="1"/>
  <c r="BD213" i="9" s="1"/>
  <c r="AP189" i="9"/>
  <c r="AW189" i="9" s="1"/>
  <c r="BD189" i="9" s="1"/>
  <c r="AP216" i="9"/>
  <c r="AW216" i="9" s="1"/>
  <c r="BD216" i="9" s="1"/>
  <c r="AP192" i="9"/>
  <c r="AW192" i="9" s="1"/>
  <c r="BD192" i="9" s="1"/>
  <c r="AP211" i="9"/>
  <c r="AW211" i="9" s="1"/>
  <c r="BD211" i="9" s="1"/>
  <c r="AP187" i="9"/>
  <c r="AW187" i="9" s="1"/>
  <c r="BD187" i="9" s="1"/>
  <c r="AP209" i="9"/>
  <c r="AW209" i="9" s="1"/>
  <c r="BD209" i="9" s="1"/>
  <c r="AP207" i="9"/>
  <c r="AW207" i="9" s="1"/>
  <c r="BD207" i="9" s="1"/>
  <c r="AP222" i="9"/>
  <c r="AW222" i="9" s="1"/>
  <c r="BD222" i="9" s="1"/>
  <c r="AP210" i="9"/>
  <c r="AW210" i="9" s="1"/>
  <c r="BD210" i="9" s="1"/>
  <c r="AP186" i="9"/>
  <c r="AW186" i="9" s="1"/>
  <c r="BD186" i="9" s="1"/>
  <c r="AP214" i="9"/>
  <c r="AW214" i="9" s="1"/>
  <c r="BD214" i="9" s="1"/>
  <c r="AP212" i="9"/>
  <c r="AW212" i="9" s="1"/>
  <c r="BD212" i="9" s="1"/>
  <c r="AP229" i="9"/>
  <c r="AW229" i="9" s="1"/>
  <c r="BD229" i="9" s="1"/>
  <c r="AP208" i="9"/>
  <c r="AW208" i="9" s="1"/>
  <c r="BD208" i="9" s="1"/>
  <c r="AP205" i="9"/>
  <c r="AW205" i="9" s="1"/>
  <c r="BD205" i="9" s="1"/>
  <c r="AP204" i="9"/>
  <c r="AW204" i="9" s="1"/>
  <c r="BD204" i="9" s="1"/>
  <c r="AP202" i="9"/>
  <c r="AW202" i="9" s="1"/>
  <c r="BD202" i="9" s="1"/>
  <c r="AP200" i="9"/>
  <c r="AW200" i="9" s="1"/>
  <c r="BD200" i="9" s="1"/>
  <c r="AP198" i="9"/>
  <c r="AW198" i="9" s="1"/>
  <c r="BD198" i="9" s="1"/>
  <c r="AP190" i="9"/>
  <c r="AW190" i="9" s="1"/>
  <c r="BD190" i="9" s="1"/>
  <c r="AP188" i="9"/>
  <c r="AW188" i="9" s="1"/>
  <c r="BD188" i="9" s="1"/>
  <c r="AP228" i="9"/>
  <c r="AW228" i="9" s="1"/>
  <c r="BD228" i="9" s="1"/>
  <c r="AP224" i="9"/>
  <c r="AW224" i="9" s="1"/>
  <c r="BD224" i="9" s="1"/>
  <c r="AP226" i="9"/>
  <c r="AW226" i="9" s="1"/>
  <c r="BD226" i="9" s="1"/>
  <c r="W96" i="9"/>
  <c r="W99" i="9"/>
  <c r="W102" i="9"/>
  <c r="W105" i="9"/>
  <c r="W108" i="9"/>
  <c r="W111" i="9"/>
  <c r="W114" i="9"/>
  <c r="W117" i="9"/>
  <c r="W120" i="9"/>
  <c r="W123" i="9"/>
  <c r="W126" i="9"/>
  <c r="W129" i="9"/>
  <c r="W132" i="9"/>
  <c r="W135" i="9"/>
  <c r="W138" i="9"/>
  <c r="W93" i="9"/>
  <c r="W94" i="9"/>
  <c r="W110" i="9"/>
  <c r="W115" i="9"/>
  <c r="W100" i="9"/>
  <c r="W131" i="9"/>
  <c r="W136" i="9"/>
  <c r="W95" i="9"/>
  <c r="W116" i="9"/>
  <c r="W121" i="9"/>
  <c r="W101" i="9"/>
  <c r="W106" i="9"/>
  <c r="W137" i="9"/>
  <c r="W122" i="9"/>
  <c r="W127" i="9"/>
  <c r="W107" i="9"/>
  <c r="W112" i="9"/>
  <c r="W97" i="9"/>
  <c r="W128" i="9"/>
  <c r="W133" i="9"/>
  <c r="W113" i="9"/>
  <c r="W118" i="9"/>
  <c r="W103" i="9"/>
  <c r="W98" i="9"/>
  <c r="W134" i="9"/>
  <c r="W119" i="9"/>
  <c r="W124" i="9"/>
  <c r="W104" i="9"/>
  <c r="W109" i="9"/>
  <c r="W125" i="9"/>
  <c r="W130" i="9"/>
  <c r="AQ23" i="9"/>
  <c r="AX23" i="9" s="1"/>
  <c r="BE23" i="9" s="1"/>
  <c r="AQ47" i="9"/>
  <c r="AX47" i="9" s="1"/>
  <c r="BE47" i="9" s="1"/>
  <c r="AQ13" i="9"/>
  <c r="AX13" i="9" s="1"/>
  <c r="BE13" i="9" s="1"/>
  <c r="AQ37" i="9"/>
  <c r="AX37" i="9" s="1"/>
  <c r="BE37" i="9" s="1"/>
  <c r="AQ27" i="9"/>
  <c r="AX27" i="9" s="1"/>
  <c r="BE27" i="9" s="1"/>
  <c r="AQ17" i="9"/>
  <c r="AX17" i="9" s="1"/>
  <c r="BE17" i="9" s="1"/>
  <c r="AQ41" i="9"/>
  <c r="AX41" i="9" s="1"/>
  <c r="BE41" i="9" s="1"/>
  <c r="AQ25" i="9"/>
  <c r="AX25" i="9" s="1"/>
  <c r="BE25" i="9" s="1"/>
  <c r="AQ15" i="9"/>
  <c r="AX15" i="9" s="1"/>
  <c r="BE15" i="9" s="1"/>
  <c r="AQ39" i="9"/>
  <c r="AX39" i="9" s="1"/>
  <c r="BE39" i="9" s="1"/>
  <c r="AQ43" i="9"/>
  <c r="AX43" i="9" s="1"/>
  <c r="BE43" i="9" s="1"/>
  <c r="AQ19" i="9"/>
  <c r="AX19" i="9" s="1"/>
  <c r="BE19" i="9" s="1"/>
  <c r="AQ7" i="9"/>
  <c r="AX7" i="9" s="1"/>
  <c r="BE7" i="9" s="1"/>
  <c r="AQ44" i="9"/>
  <c r="AX44" i="9" s="1"/>
  <c r="BE44" i="9" s="1"/>
  <c r="AQ20" i="9"/>
  <c r="AX20" i="9" s="1"/>
  <c r="BE20" i="9" s="1"/>
  <c r="AQ2" i="9"/>
  <c r="AX2" i="9" s="1"/>
  <c r="BE2" i="9" s="1"/>
  <c r="AQ5" i="9"/>
  <c r="AX5" i="9" s="1"/>
  <c r="BE5" i="9" s="1"/>
  <c r="AQ35" i="9"/>
  <c r="AX35" i="9" s="1"/>
  <c r="BE35" i="9" s="1"/>
  <c r="AQ34" i="9"/>
  <c r="AX34" i="9" s="1"/>
  <c r="BE34" i="9" s="1"/>
  <c r="AQ10" i="9"/>
  <c r="AX10" i="9" s="1"/>
  <c r="BE10" i="9" s="1"/>
  <c r="AQ3" i="9"/>
  <c r="AX3" i="9" s="1"/>
  <c r="BE3" i="9" s="1"/>
  <c r="AQ33" i="9"/>
  <c r="AX33" i="9" s="1"/>
  <c r="BE33" i="9" s="1"/>
  <c r="AQ32" i="9"/>
  <c r="AX32" i="9" s="1"/>
  <c r="BE32" i="9" s="1"/>
  <c r="AQ8" i="9"/>
  <c r="AX8" i="9" s="1"/>
  <c r="BE8" i="9" s="1"/>
  <c r="AQ31" i="9"/>
  <c r="AX31" i="9" s="1"/>
  <c r="BE31" i="9" s="1"/>
  <c r="AQ30" i="9"/>
  <c r="AX30" i="9" s="1"/>
  <c r="BE30" i="9" s="1"/>
  <c r="AQ29" i="9"/>
  <c r="AX29" i="9" s="1"/>
  <c r="BE29" i="9" s="1"/>
  <c r="AQ21" i="9"/>
  <c r="AX21" i="9" s="1"/>
  <c r="BE21" i="9" s="1"/>
  <c r="AQ6" i="9"/>
  <c r="AX6" i="9" s="1"/>
  <c r="BE6" i="9" s="1"/>
  <c r="AQ11" i="9"/>
  <c r="AX11" i="9" s="1"/>
  <c r="BE11" i="9" s="1"/>
  <c r="AQ24" i="9"/>
  <c r="AX24" i="9" s="1"/>
  <c r="BE24" i="9" s="1"/>
  <c r="AQ4" i="9"/>
  <c r="AX4" i="9" s="1"/>
  <c r="BE4" i="9" s="1"/>
  <c r="AQ22" i="9"/>
  <c r="AX22" i="9" s="1"/>
  <c r="BE22" i="9" s="1"/>
  <c r="AQ18" i="9"/>
  <c r="AX18" i="9" s="1"/>
  <c r="BE18" i="9" s="1"/>
  <c r="AQ16" i="9"/>
  <c r="AX16" i="9" s="1"/>
  <c r="BE16" i="9" s="1"/>
  <c r="AQ14" i="9"/>
  <c r="AX14" i="9" s="1"/>
  <c r="BE14" i="9" s="1"/>
  <c r="AQ45" i="9"/>
  <c r="AX45" i="9" s="1"/>
  <c r="BE45" i="9" s="1"/>
  <c r="AQ12" i="9"/>
  <c r="AX12" i="9" s="1"/>
  <c r="BE12" i="9" s="1"/>
  <c r="AQ9" i="9"/>
  <c r="AX9" i="9" s="1"/>
  <c r="BE9" i="9" s="1"/>
  <c r="AQ46" i="9"/>
  <c r="AX46" i="9" s="1"/>
  <c r="BE46" i="9" s="1"/>
  <c r="AQ42" i="9"/>
  <c r="AX42" i="9" s="1"/>
  <c r="BE42" i="9" s="1"/>
  <c r="AQ40" i="9"/>
  <c r="AX40" i="9" s="1"/>
  <c r="BE40" i="9" s="1"/>
  <c r="AQ38" i="9"/>
  <c r="AX38" i="9" s="1"/>
  <c r="BE38" i="9" s="1"/>
  <c r="AQ36" i="9"/>
  <c r="AX36" i="9" s="1"/>
  <c r="BE36" i="9" s="1"/>
  <c r="AQ26" i="9"/>
  <c r="AX26" i="9" s="1"/>
  <c r="BE26" i="9" s="1"/>
  <c r="AQ28" i="9"/>
  <c r="AX28" i="9" s="1"/>
  <c r="BE28" i="9" s="1"/>
  <c r="U3" i="9"/>
  <c r="U6" i="9"/>
  <c r="U9" i="9"/>
  <c r="U12" i="9"/>
  <c r="U15" i="9"/>
  <c r="U18" i="9"/>
  <c r="U21" i="9"/>
  <c r="U24" i="9"/>
  <c r="U27" i="9"/>
  <c r="U30" i="9"/>
  <c r="U33" i="9"/>
  <c r="U36" i="9"/>
  <c r="U39" i="9"/>
  <c r="U42" i="9"/>
  <c r="U45" i="9"/>
  <c r="U4" i="9"/>
  <c r="U7" i="9"/>
  <c r="U10" i="9"/>
  <c r="U13" i="9"/>
  <c r="U16" i="9"/>
  <c r="U19" i="9"/>
  <c r="U22" i="9"/>
  <c r="U25" i="9"/>
  <c r="U28" i="9"/>
  <c r="U31" i="9"/>
  <c r="U34" i="9"/>
  <c r="U37" i="9"/>
  <c r="U40" i="9"/>
  <c r="U43" i="9"/>
  <c r="U46" i="9"/>
  <c r="U5" i="9"/>
  <c r="U8" i="9"/>
  <c r="U11" i="9"/>
  <c r="U14" i="9"/>
  <c r="U17" i="9"/>
  <c r="U20" i="9"/>
  <c r="U23" i="9"/>
  <c r="U26" i="9"/>
  <c r="U29" i="9"/>
  <c r="U32" i="9"/>
  <c r="U35" i="9"/>
  <c r="U38" i="9"/>
  <c r="U41" i="9"/>
  <c r="U44" i="9"/>
  <c r="U47" i="9"/>
  <c r="U233" i="9"/>
  <c r="U236" i="9"/>
  <c r="U239" i="9"/>
  <c r="U242" i="9"/>
  <c r="U245" i="9"/>
  <c r="U248" i="9"/>
  <c r="U251" i="9"/>
  <c r="U254" i="9"/>
  <c r="U257" i="9"/>
  <c r="U260" i="9"/>
  <c r="U263" i="9"/>
  <c r="U266" i="9"/>
  <c r="U269" i="9"/>
  <c r="U272" i="9"/>
  <c r="U231" i="9"/>
  <c r="U234" i="9"/>
  <c r="U237" i="9"/>
  <c r="U240" i="9"/>
  <c r="U243" i="9"/>
  <c r="U246" i="9"/>
  <c r="U249" i="9"/>
  <c r="U252" i="9"/>
  <c r="U255" i="9"/>
  <c r="U258" i="9"/>
  <c r="U261" i="9"/>
  <c r="U264" i="9"/>
  <c r="U267" i="9"/>
  <c r="U270" i="9"/>
  <c r="U273" i="9"/>
  <c r="U232" i="9"/>
  <c r="U235" i="9"/>
  <c r="U238" i="9"/>
  <c r="U241" i="9"/>
  <c r="U244" i="9"/>
  <c r="U247" i="9"/>
  <c r="U250" i="9"/>
  <c r="U253" i="9"/>
  <c r="U256" i="9"/>
  <c r="U259" i="9"/>
  <c r="U262" i="9"/>
  <c r="U265" i="9"/>
  <c r="U268" i="9"/>
  <c r="U271" i="9"/>
  <c r="U274" i="9"/>
  <c r="U230" i="9"/>
  <c r="AS172" i="9"/>
  <c r="AZ172" i="9" s="1"/>
  <c r="BG172" i="9" s="1"/>
  <c r="AS148" i="9"/>
  <c r="AZ148" i="9" s="1"/>
  <c r="BG148" i="9" s="1"/>
  <c r="AS165" i="9"/>
  <c r="AZ165" i="9" s="1"/>
  <c r="BG165" i="9" s="1"/>
  <c r="AS141" i="9"/>
  <c r="AZ141" i="9" s="1"/>
  <c r="BG141" i="9" s="1"/>
  <c r="AS170" i="9"/>
  <c r="AZ170" i="9" s="1"/>
  <c r="BG170" i="9" s="1"/>
  <c r="AS146" i="9"/>
  <c r="AZ146" i="9" s="1"/>
  <c r="BG146" i="9" s="1"/>
  <c r="AS163" i="9"/>
  <c r="AZ163" i="9" s="1"/>
  <c r="BG163" i="9" s="1"/>
  <c r="AS139" i="9"/>
  <c r="AZ139" i="9" s="1"/>
  <c r="BG139" i="9" s="1"/>
  <c r="AS168" i="9"/>
  <c r="AZ168" i="9" s="1"/>
  <c r="BG168" i="9" s="1"/>
  <c r="AS144" i="9"/>
  <c r="AZ144" i="9" s="1"/>
  <c r="BG144" i="9" s="1"/>
  <c r="AS166" i="9"/>
  <c r="AZ166" i="9" s="1"/>
  <c r="BG166" i="9" s="1"/>
  <c r="AS142" i="9"/>
  <c r="AZ142" i="9" s="1"/>
  <c r="BG142" i="9" s="1"/>
  <c r="AS183" i="9"/>
  <c r="AZ183" i="9" s="1"/>
  <c r="BG183" i="9" s="1"/>
  <c r="AS159" i="9"/>
  <c r="AZ159" i="9" s="1"/>
  <c r="BG159" i="9" s="1"/>
  <c r="AS164" i="9"/>
  <c r="AZ164" i="9" s="1"/>
  <c r="BG164" i="9" s="1"/>
  <c r="AS140" i="9"/>
  <c r="AS162" i="9"/>
  <c r="AZ162" i="9" s="1"/>
  <c r="BG162" i="9" s="1"/>
  <c r="AS179" i="9"/>
  <c r="AZ179" i="9" s="1"/>
  <c r="BG179" i="9" s="1"/>
  <c r="AS155" i="9"/>
  <c r="AZ155" i="9" s="1"/>
  <c r="BG155" i="9" s="1"/>
  <c r="AS184" i="9"/>
  <c r="AZ184" i="9" s="1"/>
  <c r="BG184" i="9" s="1"/>
  <c r="AS160" i="9"/>
  <c r="AZ160" i="9" s="1"/>
  <c r="BG160" i="9" s="1"/>
  <c r="AS177" i="9"/>
  <c r="AZ177" i="9" s="1"/>
  <c r="BG177" i="9" s="1"/>
  <c r="AS153" i="9"/>
  <c r="AZ153" i="9" s="1"/>
  <c r="BG153" i="9" s="1"/>
  <c r="AS182" i="9"/>
  <c r="AZ182" i="9" s="1"/>
  <c r="BG182" i="9" s="1"/>
  <c r="AS158" i="9"/>
  <c r="AZ158" i="9" s="1"/>
  <c r="BG158" i="9" s="1"/>
  <c r="AS175" i="9"/>
  <c r="AZ175" i="9" s="1"/>
  <c r="BG175" i="9" s="1"/>
  <c r="AS151" i="9"/>
  <c r="AZ151" i="9" s="1"/>
  <c r="BG151" i="9" s="1"/>
  <c r="AS180" i="9"/>
  <c r="AZ180" i="9" s="1"/>
  <c r="BG180" i="9" s="1"/>
  <c r="AS156" i="9"/>
  <c r="AZ156" i="9" s="1"/>
  <c r="BG156" i="9" s="1"/>
  <c r="AS173" i="9"/>
  <c r="AZ173" i="9" s="1"/>
  <c r="BG173" i="9" s="1"/>
  <c r="AS149" i="9"/>
  <c r="AS178" i="9"/>
  <c r="AZ178" i="9" s="1"/>
  <c r="BG178" i="9" s="1"/>
  <c r="AS154" i="9"/>
  <c r="AZ154" i="9" s="1"/>
  <c r="BG154" i="9" s="1"/>
  <c r="AS171" i="9"/>
  <c r="AZ171" i="9" s="1"/>
  <c r="BG171" i="9" s="1"/>
  <c r="AS147" i="9"/>
  <c r="AZ147" i="9" s="1"/>
  <c r="BG147" i="9" s="1"/>
  <c r="AS176" i="9"/>
  <c r="AZ176" i="9" s="1"/>
  <c r="BG176" i="9" s="1"/>
  <c r="AS152" i="9"/>
  <c r="AZ152" i="9" s="1"/>
  <c r="BG152" i="9" s="1"/>
  <c r="AS169" i="9"/>
  <c r="AZ169" i="9" s="1"/>
  <c r="BG169" i="9" s="1"/>
  <c r="AS145" i="9"/>
  <c r="AZ145" i="9" s="1"/>
  <c r="BG145" i="9" s="1"/>
  <c r="AS181" i="9"/>
  <c r="AZ181" i="9" s="1"/>
  <c r="BG181" i="9" s="1"/>
  <c r="AS167" i="9"/>
  <c r="AZ167" i="9" s="1"/>
  <c r="BG167" i="9" s="1"/>
  <c r="AS161" i="9"/>
  <c r="AZ161" i="9" s="1"/>
  <c r="BG161" i="9" s="1"/>
  <c r="AS157" i="9"/>
  <c r="AZ157" i="9" s="1"/>
  <c r="BG157" i="9" s="1"/>
  <c r="AS143" i="9"/>
  <c r="AZ143" i="9" s="1"/>
  <c r="BG143" i="9" s="1"/>
  <c r="AS174" i="9"/>
  <c r="AZ174" i="9" s="1"/>
  <c r="BG174" i="9" s="1"/>
  <c r="AS150" i="9"/>
  <c r="AZ150" i="9" s="1"/>
  <c r="BG150" i="9" s="1"/>
  <c r="AS185" i="9"/>
  <c r="AZ185" i="9" s="1"/>
  <c r="BG185" i="9" s="1"/>
  <c r="AR227" i="9"/>
  <c r="AY227" i="9" s="1"/>
  <c r="BF227" i="9" s="1"/>
  <c r="AR219" i="9"/>
  <c r="AY219" i="9" s="1"/>
  <c r="BF219" i="9" s="1"/>
  <c r="AR195" i="9"/>
  <c r="AY195" i="9" s="1"/>
  <c r="BF195" i="9" s="1"/>
  <c r="AR204" i="9"/>
  <c r="AY204" i="9" s="1"/>
  <c r="BF204" i="9" s="1"/>
  <c r="AR225" i="9"/>
  <c r="AY225" i="9" s="1"/>
  <c r="BF225" i="9" s="1"/>
  <c r="AR217" i="9"/>
  <c r="AY217" i="9" s="1"/>
  <c r="BF217" i="9" s="1"/>
  <c r="AR193" i="9"/>
  <c r="AY193" i="9" s="1"/>
  <c r="BF193" i="9" s="1"/>
  <c r="AR213" i="9"/>
  <c r="AY213" i="9" s="1"/>
  <c r="BF213" i="9" s="1"/>
  <c r="AR189" i="9"/>
  <c r="AY189" i="9" s="1"/>
  <c r="BF189" i="9" s="1"/>
  <c r="AR209" i="9"/>
  <c r="AY209" i="9" s="1"/>
  <c r="BF209" i="9" s="1"/>
  <c r="AR220" i="9"/>
  <c r="AY220" i="9" s="1"/>
  <c r="BF220" i="9" s="1"/>
  <c r="AR194" i="9"/>
  <c r="AY194" i="9" s="1"/>
  <c r="BF194" i="9" s="1"/>
  <c r="AR207" i="9"/>
  <c r="AY207" i="9" s="1"/>
  <c r="BF207" i="9" s="1"/>
  <c r="AR218" i="9"/>
  <c r="AY218" i="9" s="1"/>
  <c r="BF218" i="9" s="1"/>
  <c r="AR190" i="9"/>
  <c r="AY190" i="9" s="1"/>
  <c r="BF190" i="9" s="1"/>
  <c r="AR205" i="9"/>
  <c r="AY205" i="9" s="1"/>
  <c r="BF205" i="9" s="1"/>
  <c r="AR216" i="9"/>
  <c r="AY216" i="9" s="1"/>
  <c r="BF216" i="9" s="1"/>
  <c r="AR188" i="9"/>
  <c r="AY188" i="9" s="1"/>
  <c r="BF188" i="9" s="1"/>
  <c r="AR210" i="9"/>
  <c r="AY210" i="9" s="1"/>
  <c r="BF210" i="9" s="1"/>
  <c r="AR203" i="9"/>
  <c r="AY203" i="9" s="1"/>
  <c r="BF203" i="9" s="1"/>
  <c r="AR192" i="9"/>
  <c r="AY192" i="9" s="1"/>
  <c r="BF192" i="9" s="1"/>
  <c r="AR201" i="9"/>
  <c r="AY201" i="9" s="1"/>
  <c r="BF201" i="9" s="1"/>
  <c r="AR223" i="9"/>
  <c r="AY223" i="9" s="1"/>
  <c r="BF223" i="9" s="1"/>
  <c r="AR199" i="9"/>
  <c r="AY199" i="9" s="1"/>
  <c r="BF199" i="9" s="1"/>
  <c r="AR208" i="9"/>
  <c r="AY208" i="9" s="1"/>
  <c r="BF208" i="9" s="1"/>
  <c r="AR214" i="9"/>
  <c r="AY214" i="9" s="1"/>
  <c r="BF214" i="9" s="1"/>
  <c r="AR212" i="9"/>
  <c r="AY212" i="9" s="1"/>
  <c r="BF212" i="9" s="1"/>
  <c r="AR229" i="9"/>
  <c r="AY229" i="9" s="1"/>
  <c r="BF229" i="9" s="1"/>
  <c r="AR206" i="9"/>
  <c r="AY206" i="9" s="1"/>
  <c r="BF206" i="9" s="1"/>
  <c r="AR202" i="9"/>
  <c r="AY202" i="9" s="1"/>
  <c r="BF202" i="9" s="1"/>
  <c r="AR221" i="9"/>
  <c r="AY221" i="9" s="1"/>
  <c r="BF221" i="9" s="1"/>
  <c r="AR200" i="9"/>
  <c r="AY200" i="9" s="1"/>
  <c r="BF200" i="9" s="1"/>
  <c r="AR215" i="9"/>
  <c r="AY215" i="9" s="1"/>
  <c r="BF215" i="9" s="1"/>
  <c r="AR198" i="9"/>
  <c r="AY198" i="9" s="1"/>
  <c r="BF198" i="9" s="1"/>
  <c r="AR211" i="9"/>
  <c r="AY211" i="9" s="1"/>
  <c r="BF211" i="9" s="1"/>
  <c r="AR196" i="9"/>
  <c r="AY196" i="9" s="1"/>
  <c r="BF196" i="9" s="1"/>
  <c r="AR197" i="9"/>
  <c r="AY197" i="9" s="1"/>
  <c r="BF197" i="9" s="1"/>
  <c r="AR186" i="9"/>
  <c r="AY186" i="9" s="1"/>
  <c r="BF186" i="9" s="1"/>
  <c r="AR191" i="9"/>
  <c r="AY191" i="9" s="1"/>
  <c r="BF191" i="9" s="1"/>
  <c r="AR228" i="9"/>
  <c r="AY228" i="9" s="1"/>
  <c r="BF228" i="9" s="1"/>
  <c r="AR187" i="9"/>
  <c r="AY187" i="9" s="1"/>
  <c r="BF187" i="9" s="1"/>
  <c r="AR226" i="9"/>
  <c r="AY226" i="9" s="1"/>
  <c r="BF226" i="9" s="1"/>
  <c r="AR222" i="9"/>
  <c r="AY222" i="9" s="1"/>
  <c r="BF222" i="9" s="1"/>
  <c r="AR224" i="9"/>
  <c r="AY224" i="9" s="1"/>
  <c r="BF224" i="9" s="1"/>
  <c r="AP56" i="9"/>
  <c r="AW56" i="9" s="1"/>
  <c r="BD56" i="9" s="1"/>
  <c r="AP52" i="9"/>
  <c r="AW52" i="9" s="1"/>
  <c r="BD52" i="9" s="1"/>
  <c r="AP64" i="9"/>
  <c r="AW64" i="9" s="1"/>
  <c r="BD64" i="9" s="1"/>
  <c r="AP70" i="9"/>
  <c r="AW70" i="9" s="1"/>
  <c r="BD70" i="9" s="1"/>
  <c r="AP75" i="9"/>
  <c r="AW75" i="9" s="1"/>
  <c r="BD75" i="9" s="1"/>
  <c r="AP51" i="9"/>
  <c r="AW51" i="9" s="1"/>
  <c r="BD51" i="9" s="1"/>
  <c r="AP88" i="9"/>
  <c r="AW88" i="9" s="1"/>
  <c r="BD88" i="9" s="1"/>
  <c r="AP54" i="9"/>
  <c r="AW54" i="9" s="1"/>
  <c r="BD54" i="9" s="1"/>
  <c r="AP60" i="9"/>
  <c r="AW60" i="9" s="1"/>
  <c r="BD60" i="9" s="1"/>
  <c r="AP73" i="9"/>
  <c r="AW73" i="9" s="1"/>
  <c r="BD73" i="9" s="1"/>
  <c r="AP89" i="9"/>
  <c r="AW89" i="9" s="1"/>
  <c r="BD89" i="9" s="1"/>
  <c r="AP65" i="9"/>
  <c r="AW65" i="9" s="1"/>
  <c r="BD65" i="9" s="1"/>
  <c r="AP78" i="9"/>
  <c r="AW78" i="9" s="1"/>
  <c r="BD78" i="9" s="1"/>
  <c r="AP87" i="9"/>
  <c r="AW87" i="9" s="1"/>
  <c r="BD87" i="9" s="1"/>
  <c r="AP63" i="9"/>
  <c r="AW63" i="9" s="1"/>
  <c r="BD63" i="9" s="1"/>
  <c r="AP76" i="9"/>
  <c r="AW76" i="9" s="1"/>
  <c r="BD76" i="9" s="1"/>
  <c r="AP85" i="9"/>
  <c r="AW85" i="9" s="1"/>
  <c r="BD85" i="9" s="1"/>
  <c r="AP61" i="9"/>
  <c r="AW61" i="9" s="1"/>
  <c r="BD61" i="9" s="1"/>
  <c r="AP74" i="9"/>
  <c r="AW74" i="9" s="1"/>
  <c r="BD74" i="9" s="1"/>
  <c r="AP83" i="9"/>
  <c r="AW83" i="9" s="1"/>
  <c r="BD83" i="9" s="1"/>
  <c r="AP59" i="9"/>
  <c r="AW59" i="9" s="1"/>
  <c r="BD59" i="9" s="1"/>
  <c r="AP81" i="9"/>
  <c r="AW81" i="9" s="1"/>
  <c r="BD81" i="9" s="1"/>
  <c r="AP79" i="9"/>
  <c r="AW79" i="9" s="1"/>
  <c r="BD79" i="9" s="1"/>
  <c r="AP55" i="9"/>
  <c r="AW55" i="9" s="1"/>
  <c r="BD55" i="9" s="1"/>
  <c r="AP92" i="9"/>
  <c r="AW92" i="9" s="1"/>
  <c r="BD92" i="9" s="1"/>
  <c r="AP62" i="9"/>
  <c r="AW62" i="9" s="1"/>
  <c r="BD62" i="9" s="1"/>
  <c r="AP66" i="9"/>
  <c r="AW66" i="9" s="1"/>
  <c r="BD66" i="9" s="1"/>
  <c r="AP58" i="9"/>
  <c r="AW58" i="9" s="1"/>
  <c r="BD58" i="9" s="1"/>
  <c r="AP50" i="9"/>
  <c r="AW50" i="9" s="1"/>
  <c r="BD50" i="9" s="1"/>
  <c r="AP91" i="9"/>
  <c r="AW91" i="9" s="1"/>
  <c r="BD91" i="9" s="1"/>
  <c r="AP48" i="9"/>
  <c r="AW48" i="9" s="1"/>
  <c r="BD48" i="9" s="1"/>
  <c r="AP72" i="9"/>
  <c r="AW72" i="9" s="1"/>
  <c r="BD72" i="9" s="1"/>
  <c r="AP77" i="9"/>
  <c r="AW77" i="9" s="1"/>
  <c r="BD77" i="9" s="1"/>
  <c r="AP71" i="9"/>
  <c r="AW71" i="9" s="1"/>
  <c r="BD71" i="9" s="1"/>
  <c r="AP69" i="9"/>
  <c r="AW69" i="9" s="1"/>
  <c r="BD69" i="9" s="1"/>
  <c r="AP90" i="9"/>
  <c r="AW90" i="9" s="1"/>
  <c r="BD90" i="9" s="1"/>
  <c r="AP67" i="9"/>
  <c r="AW67" i="9" s="1"/>
  <c r="BD67" i="9" s="1"/>
  <c r="AP86" i="9"/>
  <c r="AW86" i="9" s="1"/>
  <c r="BD86" i="9" s="1"/>
  <c r="AP57" i="9"/>
  <c r="AW57" i="9" s="1"/>
  <c r="BD57" i="9" s="1"/>
  <c r="AP84" i="9"/>
  <c r="AW84" i="9" s="1"/>
  <c r="BD84" i="9" s="1"/>
  <c r="AP53" i="9"/>
  <c r="AW53" i="9" s="1"/>
  <c r="BD53" i="9" s="1"/>
  <c r="AP82" i="9"/>
  <c r="AW82" i="9" s="1"/>
  <c r="BD82" i="9" s="1"/>
  <c r="AP49" i="9"/>
  <c r="AW49" i="9" s="1"/>
  <c r="BD49" i="9" s="1"/>
  <c r="AP68" i="9"/>
  <c r="AW68" i="9" s="1"/>
  <c r="BD68" i="9" s="1"/>
  <c r="AP80" i="9"/>
  <c r="AW80" i="9" s="1"/>
  <c r="BD80" i="9" s="1"/>
  <c r="AQ258" i="9"/>
  <c r="AX258" i="9" s="1"/>
  <c r="BE258" i="9" s="1"/>
  <c r="AQ234" i="9"/>
  <c r="AX234" i="9" s="1"/>
  <c r="BE234" i="9" s="1"/>
  <c r="AQ267" i="9"/>
  <c r="AX267" i="9" s="1"/>
  <c r="BE267" i="9" s="1"/>
  <c r="AQ243" i="9"/>
  <c r="AX243" i="9" s="1"/>
  <c r="BE243" i="9" s="1"/>
  <c r="AQ273" i="9"/>
  <c r="AX273" i="9" s="1"/>
  <c r="BE273" i="9" s="1"/>
  <c r="AQ256" i="9"/>
  <c r="AX256" i="9" s="1"/>
  <c r="BE256" i="9" s="1"/>
  <c r="AQ232" i="9"/>
  <c r="AX232" i="9" s="1"/>
  <c r="BE232" i="9" s="1"/>
  <c r="AQ265" i="9"/>
  <c r="AX265" i="9" s="1"/>
  <c r="BE265" i="9" s="1"/>
  <c r="AQ241" i="9"/>
  <c r="AX241" i="9" s="1"/>
  <c r="BE241" i="9" s="1"/>
  <c r="AQ254" i="9"/>
  <c r="AX254" i="9" s="1"/>
  <c r="BE254" i="9" s="1"/>
  <c r="AQ230" i="9"/>
  <c r="AX230" i="9" s="1"/>
  <c r="BE230" i="9" s="1"/>
  <c r="AQ252" i="9"/>
  <c r="AX252" i="9" s="1"/>
  <c r="BE252" i="9" s="1"/>
  <c r="AQ261" i="9"/>
  <c r="AX261" i="9" s="1"/>
  <c r="BE261" i="9" s="1"/>
  <c r="AQ237" i="9"/>
  <c r="AX237" i="9" s="1"/>
  <c r="BE237" i="9" s="1"/>
  <c r="AQ274" i="9"/>
  <c r="AX274" i="9" s="1"/>
  <c r="BE274" i="9" s="1"/>
  <c r="AQ250" i="9"/>
  <c r="AX250" i="9" s="1"/>
  <c r="BE250" i="9" s="1"/>
  <c r="AQ272" i="9"/>
  <c r="AX272" i="9" s="1"/>
  <c r="BE272" i="9" s="1"/>
  <c r="AQ248" i="9"/>
  <c r="AX248" i="9" s="1"/>
  <c r="BE248" i="9" s="1"/>
  <c r="AQ257" i="9"/>
  <c r="AX257" i="9" s="1"/>
  <c r="BE257" i="9" s="1"/>
  <c r="AQ233" i="9"/>
  <c r="AX233" i="9" s="1"/>
  <c r="BE233" i="9" s="1"/>
  <c r="AQ270" i="9"/>
  <c r="AX270" i="9" s="1"/>
  <c r="BE270" i="9" s="1"/>
  <c r="AQ246" i="9"/>
  <c r="AX246" i="9" s="1"/>
  <c r="BE246" i="9" s="1"/>
  <c r="AQ255" i="9"/>
  <c r="AX255" i="9" s="1"/>
  <c r="BE255" i="9" s="1"/>
  <c r="AQ231" i="9"/>
  <c r="AX231" i="9" s="1"/>
  <c r="BE231" i="9" s="1"/>
  <c r="AQ268" i="9"/>
  <c r="AX268" i="9" s="1"/>
  <c r="BE268" i="9" s="1"/>
  <c r="AQ244" i="9"/>
  <c r="AX244" i="9" s="1"/>
  <c r="BE244" i="9" s="1"/>
  <c r="AQ253" i="9"/>
  <c r="AX253" i="9" s="1"/>
  <c r="BE253" i="9" s="1"/>
  <c r="AQ266" i="9"/>
  <c r="AX266" i="9" s="1"/>
  <c r="BE266" i="9" s="1"/>
  <c r="AQ242" i="9"/>
  <c r="AX242" i="9" s="1"/>
  <c r="BE242" i="9" s="1"/>
  <c r="AQ251" i="9"/>
  <c r="AX251" i="9" s="1"/>
  <c r="BE251" i="9" s="1"/>
  <c r="AQ264" i="9"/>
  <c r="AX264" i="9" s="1"/>
  <c r="BE264" i="9" s="1"/>
  <c r="AQ240" i="9"/>
  <c r="AX240" i="9" s="1"/>
  <c r="BE240" i="9" s="1"/>
  <c r="AQ249" i="9"/>
  <c r="AX249" i="9" s="1"/>
  <c r="BE249" i="9" s="1"/>
  <c r="AQ262" i="9"/>
  <c r="AX262" i="9" s="1"/>
  <c r="BE262" i="9" s="1"/>
  <c r="AQ238" i="9"/>
  <c r="AX238" i="9" s="1"/>
  <c r="BE238" i="9" s="1"/>
  <c r="AQ271" i="9"/>
  <c r="AX271" i="9" s="1"/>
  <c r="BE271" i="9" s="1"/>
  <c r="AQ247" i="9"/>
  <c r="AX247" i="9" s="1"/>
  <c r="BE247" i="9" s="1"/>
  <c r="AQ269" i="9"/>
  <c r="AX269" i="9" s="1"/>
  <c r="BE269" i="9" s="1"/>
  <c r="AQ263" i="9"/>
  <c r="AX263" i="9" s="1"/>
  <c r="BE263" i="9" s="1"/>
  <c r="AQ259" i="9"/>
  <c r="AX259" i="9" s="1"/>
  <c r="BE259" i="9" s="1"/>
  <c r="AQ260" i="9"/>
  <c r="AX260" i="9" s="1"/>
  <c r="BE260" i="9" s="1"/>
  <c r="AQ245" i="9"/>
  <c r="AX245" i="9" s="1"/>
  <c r="BE245" i="9" s="1"/>
  <c r="AQ236" i="9"/>
  <c r="AX236" i="9" s="1"/>
  <c r="BE236" i="9" s="1"/>
  <c r="AQ239" i="9"/>
  <c r="AX239" i="9" s="1"/>
  <c r="BE239" i="9" s="1"/>
  <c r="AQ235" i="9"/>
  <c r="AX235" i="9" s="1"/>
  <c r="BE235" i="9" s="1"/>
  <c r="T187" i="9"/>
  <c r="T190" i="9"/>
  <c r="T193" i="9"/>
  <c r="T196" i="9"/>
  <c r="T199" i="9"/>
  <c r="T202" i="9"/>
  <c r="T205" i="9"/>
  <c r="T208" i="9"/>
  <c r="T211" i="9"/>
  <c r="T214" i="9"/>
  <c r="T217" i="9"/>
  <c r="T220" i="9"/>
  <c r="T223" i="9"/>
  <c r="T226" i="9"/>
  <c r="T188" i="9"/>
  <c r="T191" i="9"/>
  <c r="T194" i="9"/>
  <c r="T197" i="9"/>
  <c r="T200" i="9"/>
  <c r="T203" i="9"/>
  <c r="T206" i="9"/>
  <c r="T209" i="9"/>
  <c r="T212" i="9"/>
  <c r="T215" i="9"/>
  <c r="T218" i="9"/>
  <c r="T221" i="9"/>
  <c r="T224" i="9"/>
  <c r="T227" i="9"/>
  <c r="T186" i="9"/>
  <c r="T189" i="9"/>
  <c r="T192" i="9"/>
  <c r="T195" i="9"/>
  <c r="T198" i="9"/>
  <c r="T201" i="9"/>
  <c r="T204" i="9"/>
  <c r="T207" i="9"/>
  <c r="T210" i="9"/>
  <c r="T213" i="9"/>
  <c r="T216" i="9"/>
  <c r="T219" i="9"/>
  <c r="T222" i="9"/>
  <c r="T225" i="9"/>
  <c r="T228" i="9"/>
  <c r="T229" i="9"/>
  <c r="W140" i="9"/>
  <c r="W143" i="9"/>
  <c r="W146" i="9"/>
  <c r="W149" i="9"/>
  <c r="W152" i="9"/>
  <c r="W155" i="9"/>
  <c r="W158" i="9"/>
  <c r="W161" i="9"/>
  <c r="W164" i="9"/>
  <c r="W167" i="9"/>
  <c r="W170" i="9"/>
  <c r="W141" i="9"/>
  <c r="W144" i="9"/>
  <c r="W147" i="9"/>
  <c r="W150" i="9"/>
  <c r="W153" i="9"/>
  <c r="W156" i="9"/>
  <c r="W159" i="9"/>
  <c r="W162" i="9"/>
  <c r="W165" i="9"/>
  <c r="W168" i="9"/>
  <c r="W171" i="9"/>
  <c r="W174" i="9"/>
  <c r="W177" i="9"/>
  <c r="W180" i="9"/>
  <c r="W183" i="9"/>
  <c r="W142" i="9"/>
  <c r="W145" i="9"/>
  <c r="W148" i="9"/>
  <c r="W154" i="9"/>
  <c r="W175" i="9"/>
  <c r="W181" i="9"/>
  <c r="W169" i="9"/>
  <c r="W176" i="9"/>
  <c r="W182" i="9"/>
  <c r="W163" i="9"/>
  <c r="W157" i="9"/>
  <c r="W172" i="9"/>
  <c r="W178" i="9"/>
  <c r="W184" i="9"/>
  <c r="W151" i="9"/>
  <c r="W166" i="9"/>
  <c r="W173" i="9"/>
  <c r="W179" i="9"/>
  <c r="W185" i="9"/>
  <c r="W139" i="9"/>
  <c r="W160" i="9"/>
  <c r="AT254" i="9"/>
  <c r="BA254" i="9" s="1"/>
  <c r="BH254" i="9" s="1"/>
  <c r="AT230" i="9"/>
  <c r="BA230" i="9" s="1"/>
  <c r="BH230" i="9" s="1"/>
  <c r="AT259" i="9"/>
  <c r="BA259" i="9" s="1"/>
  <c r="BH259" i="9" s="1"/>
  <c r="AT235" i="9"/>
  <c r="BA235" i="9" s="1"/>
  <c r="BH235" i="9" s="1"/>
  <c r="AT252" i="9"/>
  <c r="BA252" i="9" s="1"/>
  <c r="BH252" i="9" s="1"/>
  <c r="AT257" i="9"/>
  <c r="BA257" i="9" s="1"/>
  <c r="BH257" i="9" s="1"/>
  <c r="AT233" i="9"/>
  <c r="BA233" i="9" s="1"/>
  <c r="BH233" i="9" s="1"/>
  <c r="AT274" i="9"/>
  <c r="BA274" i="9" s="1"/>
  <c r="BH274" i="9" s="1"/>
  <c r="AT250" i="9"/>
  <c r="BA250" i="9" s="1"/>
  <c r="BH250" i="9" s="1"/>
  <c r="AT272" i="9"/>
  <c r="BA272" i="9" s="1"/>
  <c r="BH272" i="9" s="1"/>
  <c r="AT248" i="9"/>
  <c r="BA248" i="9" s="1"/>
  <c r="BH248" i="9" s="1"/>
  <c r="AT253" i="9"/>
  <c r="BA253" i="9" s="1"/>
  <c r="BH253" i="9" s="1"/>
  <c r="AT270" i="9"/>
  <c r="BA270" i="9" s="1"/>
  <c r="BH270" i="9" s="1"/>
  <c r="AT246" i="9"/>
  <c r="BA246" i="9" s="1"/>
  <c r="BH246" i="9" s="1"/>
  <c r="AT268" i="9"/>
  <c r="BA268" i="9" s="1"/>
  <c r="BH268" i="9" s="1"/>
  <c r="AT244" i="9"/>
  <c r="BA244" i="9" s="1"/>
  <c r="BH244" i="9" s="1"/>
  <c r="AT273" i="9"/>
  <c r="BA273" i="9" s="1"/>
  <c r="BH273" i="9" s="1"/>
  <c r="AT249" i="9"/>
  <c r="BA249" i="9" s="1"/>
  <c r="BH249" i="9" s="1"/>
  <c r="AT266" i="9"/>
  <c r="BA266" i="9" s="1"/>
  <c r="BH266" i="9" s="1"/>
  <c r="AT242" i="9"/>
  <c r="BA242" i="9" s="1"/>
  <c r="BH242" i="9" s="1"/>
  <c r="AT271" i="9"/>
  <c r="BA271" i="9" s="1"/>
  <c r="BH271" i="9" s="1"/>
  <c r="AT247" i="9"/>
  <c r="BA247" i="9" s="1"/>
  <c r="BH247" i="9" s="1"/>
  <c r="AT264" i="9"/>
  <c r="BA264" i="9" s="1"/>
  <c r="BH264" i="9" s="1"/>
  <c r="AT240" i="9"/>
  <c r="BA240" i="9" s="1"/>
  <c r="BH240" i="9" s="1"/>
  <c r="AT269" i="9"/>
  <c r="BA269" i="9" s="1"/>
  <c r="BH269" i="9" s="1"/>
  <c r="AT245" i="9"/>
  <c r="BA245" i="9" s="1"/>
  <c r="BH245" i="9" s="1"/>
  <c r="AT262" i="9"/>
  <c r="BA262" i="9" s="1"/>
  <c r="BH262" i="9" s="1"/>
  <c r="AT238" i="9"/>
  <c r="BA238" i="9" s="1"/>
  <c r="BH238" i="9" s="1"/>
  <c r="AT267" i="9"/>
  <c r="BA267" i="9" s="1"/>
  <c r="BH267" i="9" s="1"/>
  <c r="AT243" i="9"/>
  <c r="BA243" i="9" s="1"/>
  <c r="BH243" i="9" s="1"/>
  <c r="AT260" i="9"/>
  <c r="BA260" i="9" s="1"/>
  <c r="BH260" i="9" s="1"/>
  <c r="AT236" i="9"/>
  <c r="BA236" i="9" s="1"/>
  <c r="BH236" i="9" s="1"/>
  <c r="AT265" i="9"/>
  <c r="AT241" i="9"/>
  <c r="BA241" i="9" s="1"/>
  <c r="BH241" i="9" s="1"/>
  <c r="AT258" i="9"/>
  <c r="BA258" i="9" s="1"/>
  <c r="BH258" i="9" s="1"/>
  <c r="AT234" i="9"/>
  <c r="BA234" i="9" s="1"/>
  <c r="BH234" i="9" s="1"/>
  <c r="AT263" i="9"/>
  <c r="BA263" i="9" s="1"/>
  <c r="BH263" i="9" s="1"/>
  <c r="AT239" i="9"/>
  <c r="BA239" i="9" s="1"/>
  <c r="BH239" i="9" s="1"/>
  <c r="AT261" i="9"/>
  <c r="BA261" i="9" s="1"/>
  <c r="BH261" i="9" s="1"/>
  <c r="AT256" i="9"/>
  <c r="BA256" i="9" s="1"/>
  <c r="BH256" i="9" s="1"/>
  <c r="AT255" i="9"/>
  <c r="BA255" i="9" s="1"/>
  <c r="BH255" i="9" s="1"/>
  <c r="AT232" i="9"/>
  <c r="BA232" i="9" s="1"/>
  <c r="BH232" i="9" s="1"/>
  <c r="AT251" i="9"/>
  <c r="BA251" i="9" s="1"/>
  <c r="BH251" i="9" s="1"/>
  <c r="AT231" i="9"/>
  <c r="BA231" i="9" s="1"/>
  <c r="BH231" i="9" s="1"/>
  <c r="AT237" i="9"/>
  <c r="BA237" i="9" s="1"/>
  <c r="BH237" i="9" s="1"/>
  <c r="U49" i="9"/>
  <c r="U52" i="9"/>
  <c r="U55" i="9"/>
  <c r="U58" i="9"/>
  <c r="U61" i="9"/>
  <c r="U64" i="9"/>
  <c r="U67" i="9"/>
  <c r="U50" i="9"/>
  <c r="U65" i="9"/>
  <c r="U73" i="9"/>
  <c r="U76" i="9"/>
  <c r="U79" i="9"/>
  <c r="U82" i="9"/>
  <c r="U85" i="9"/>
  <c r="U88" i="9"/>
  <c r="U91" i="9"/>
  <c r="U51" i="9"/>
  <c r="U70" i="9"/>
  <c r="U56" i="9"/>
  <c r="U66" i="9"/>
  <c r="U57" i="9"/>
  <c r="U62" i="9"/>
  <c r="U74" i="9"/>
  <c r="U77" i="9"/>
  <c r="U80" i="9"/>
  <c r="U83" i="9"/>
  <c r="U86" i="9"/>
  <c r="U89" i="9"/>
  <c r="U92" i="9"/>
  <c r="U71" i="9"/>
  <c r="U63" i="9"/>
  <c r="U53" i="9"/>
  <c r="U48" i="9"/>
  <c r="U54" i="9"/>
  <c r="U68" i="9"/>
  <c r="U72" i="9"/>
  <c r="U75" i="9"/>
  <c r="U78" i="9"/>
  <c r="U81" i="9"/>
  <c r="U84" i="9"/>
  <c r="U87" i="9"/>
  <c r="U90" i="9"/>
  <c r="U59" i="9"/>
  <c r="U60" i="9"/>
  <c r="U69" i="9"/>
  <c r="AT48" i="9"/>
  <c r="BA48" i="9" s="1"/>
  <c r="BH48" i="9" s="1"/>
  <c r="AT82" i="9"/>
  <c r="BA82" i="9" s="1"/>
  <c r="BH82" i="9" s="1"/>
  <c r="AT89" i="9"/>
  <c r="BA89" i="9" s="1"/>
  <c r="BH89" i="9" s="1"/>
  <c r="AT64" i="9"/>
  <c r="BA64" i="9" s="1"/>
  <c r="BH64" i="9" s="1"/>
  <c r="AT68" i="9"/>
  <c r="AT79" i="9"/>
  <c r="BA79" i="9" s="1"/>
  <c r="BH79" i="9" s="1"/>
  <c r="AT51" i="9"/>
  <c r="BA51" i="9" s="1"/>
  <c r="BH51" i="9" s="1"/>
  <c r="AT86" i="9"/>
  <c r="BA86" i="9" s="1"/>
  <c r="BH86" i="9" s="1"/>
  <c r="AT76" i="9"/>
  <c r="BA76" i="9" s="1"/>
  <c r="BH76" i="9" s="1"/>
  <c r="AT83" i="9"/>
  <c r="BA83" i="9" s="1"/>
  <c r="BH83" i="9" s="1"/>
  <c r="AT69" i="9"/>
  <c r="BA69" i="9" s="1"/>
  <c r="BH69" i="9" s="1"/>
  <c r="AT90" i="9"/>
  <c r="BA90" i="9" s="1"/>
  <c r="BH90" i="9" s="1"/>
  <c r="AT61" i="9"/>
  <c r="BA61" i="9" s="1"/>
  <c r="BH61" i="9" s="1"/>
  <c r="AT80" i="9"/>
  <c r="BA80" i="9" s="1"/>
  <c r="BH80" i="9" s="1"/>
  <c r="AT87" i="9"/>
  <c r="BA87" i="9" s="1"/>
  <c r="BH87" i="9" s="1"/>
  <c r="AT77" i="9"/>
  <c r="BA77" i="9" s="1"/>
  <c r="BH77" i="9" s="1"/>
  <c r="AT57" i="9"/>
  <c r="BA57" i="9" s="1"/>
  <c r="BH57" i="9" s="1"/>
  <c r="AT84" i="9"/>
  <c r="BA84" i="9" s="1"/>
  <c r="BH84" i="9" s="1"/>
  <c r="AT91" i="9"/>
  <c r="BA91" i="9" s="1"/>
  <c r="BH91" i="9" s="1"/>
  <c r="AT53" i="9"/>
  <c r="BA53" i="9" s="1"/>
  <c r="BH53" i="9" s="1"/>
  <c r="AT58" i="9"/>
  <c r="BA58" i="9" s="1"/>
  <c r="BH58" i="9" s="1"/>
  <c r="AT62" i="9"/>
  <c r="BA62" i="9" s="1"/>
  <c r="BH62" i="9" s="1"/>
  <c r="AT74" i="9"/>
  <c r="BA74" i="9" s="1"/>
  <c r="BH74" i="9" s="1"/>
  <c r="AT81" i="9"/>
  <c r="BA81" i="9" s="1"/>
  <c r="BH81" i="9" s="1"/>
  <c r="AT88" i="9"/>
  <c r="BA88" i="9" s="1"/>
  <c r="BH88" i="9" s="1"/>
  <c r="AT49" i="9"/>
  <c r="BA49" i="9" s="1"/>
  <c r="BH49" i="9" s="1"/>
  <c r="AT54" i="9"/>
  <c r="BA54" i="9" s="1"/>
  <c r="BH54" i="9" s="1"/>
  <c r="AT63" i="9"/>
  <c r="BA63" i="9" s="1"/>
  <c r="BH63" i="9" s="1"/>
  <c r="AT78" i="9"/>
  <c r="BA78" i="9" s="1"/>
  <c r="BH78" i="9" s="1"/>
  <c r="AT85" i="9"/>
  <c r="BA85" i="9" s="1"/>
  <c r="BH85" i="9" s="1"/>
  <c r="AT75" i="9"/>
  <c r="BA75" i="9" s="1"/>
  <c r="BH75" i="9" s="1"/>
  <c r="AT92" i="9"/>
  <c r="BA92" i="9" s="1"/>
  <c r="BH92" i="9" s="1"/>
  <c r="AT50" i="9"/>
  <c r="BA50" i="9" s="1"/>
  <c r="BH50" i="9" s="1"/>
  <c r="AT59" i="9"/>
  <c r="BA59" i="9" s="1"/>
  <c r="BH59" i="9" s="1"/>
  <c r="AT67" i="9"/>
  <c r="BA67" i="9" s="1"/>
  <c r="BH67" i="9" s="1"/>
  <c r="AT70" i="9"/>
  <c r="BA70" i="9" s="1"/>
  <c r="BH70" i="9" s="1"/>
  <c r="AT66" i="9"/>
  <c r="BA66" i="9" s="1"/>
  <c r="BH66" i="9" s="1"/>
  <c r="AT60" i="9"/>
  <c r="BA60" i="9" s="1"/>
  <c r="BH60" i="9" s="1"/>
  <c r="AT72" i="9"/>
  <c r="BA72" i="9" s="1"/>
  <c r="BH72" i="9" s="1"/>
  <c r="AT65" i="9"/>
  <c r="BA65" i="9" s="1"/>
  <c r="BH65" i="9" s="1"/>
  <c r="AT56" i="9"/>
  <c r="BA56" i="9" s="1"/>
  <c r="BH56" i="9" s="1"/>
  <c r="AT55" i="9"/>
  <c r="BA55" i="9" s="1"/>
  <c r="BH55" i="9" s="1"/>
  <c r="AT52" i="9"/>
  <c r="BA52" i="9" s="1"/>
  <c r="BH52" i="9" s="1"/>
  <c r="AT71" i="9"/>
  <c r="BA71" i="9" s="1"/>
  <c r="BH71" i="9" s="1"/>
  <c r="AT73" i="9"/>
  <c r="BA73" i="9" s="1"/>
  <c r="BH73" i="9" s="1"/>
  <c r="S139" i="9"/>
  <c r="S142" i="9"/>
  <c r="S145" i="9"/>
  <c r="S148" i="9"/>
  <c r="S151" i="9"/>
  <c r="S154" i="9"/>
  <c r="S157" i="9"/>
  <c r="S160" i="9"/>
  <c r="S163" i="9"/>
  <c r="S166" i="9"/>
  <c r="S169" i="9"/>
  <c r="S172" i="9"/>
  <c r="S175" i="9"/>
  <c r="S178" i="9"/>
  <c r="S181" i="9"/>
  <c r="S184" i="9"/>
  <c r="S147" i="9"/>
  <c r="S162" i="9"/>
  <c r="S155" i="9"/>
  <c r="S176" i="9"/>
  <c r="S182" i="9"/>
  <c r="S156" i="9"/>
  <c r="S170" i="9"/>
  <c r="S140" i="9"/>
  <c r="S149" i="9"/>
  <c r="S171" i="9"/>
  <c r="S177" i="9"/>
  <c r="S183" i="9"/>
  <c r="S146" i="9"/>
  <c r="S141" i="9"/>
  <c r="S150" i="9"/>
  <c r="S164" i="9"/>
  <c r="S161" i="9"/>
  <c r="S165" i="9"/>
  <c r="S158" i="9"/>
  <c r="S143" i="9"/>
  <c r="S159" i="9"/>
  <c r="S173" i="9"/>
  <c r="S179" i="9"/>
  <c r="S185" i="9"/>
  <c r="S144" i="9"/>
  <c r="S152" i="9"/>
  <c r="S153" i="9"/>
  <c r="S167" i="9"/>
  <c r="S174" i="9"/>
  <c r="S180" i="9"/>
  <c r="S168" i="9"/>
  <c r="AR76" i="9"/>
  <c r="AY76" i="9" s="1"/>
  <c r="BF76" i="9" s="1"/>
  <c r="AR48" i="9"/>
  <c r="AY48" i="9" s="1"/>
  <c r="BF48" i="9" s="1"/>
  <c r="AR90" i="9"/>
  <c r="AY90" i="9" s="1"/>
  <c r="BF90" i="9" s="1"/>
  <c r="AR80" i="9"/>
  <c r="AY80" i="9" s="1"/>
  <c r="BF80" i="9" s="1"/>
  <c r="AR78" i="9"/>
  <c r="AY78" i="9" s="1"/>
  <c r="BF78" i="9" s="1"/>
  <c r="AR92" i="9"/>
  <c r="AY92" i="9" s="1"/>
  <c r="BF92" i="9" s="1"/>
  <c r="AR79" i="9"/>
  <c r="AY79" i="9" s="1"/>
  <c r="BF79" i="9" s="1"/>
  <c r="AR91" i="9"/>
  <c r="AY91" i="9" s="1"/>
  <c r="BF91" i="9" s="1"/>
  <c r="AR57" i="9"/>
  <c r="AY57" i="9" s="1"/>
  <c r="BF57" i="9" s="1"/>
  <c r="AR88" i="9"/>
  <c r="AY88" i="9" s="1"/>
  <c r="BF88" i="9" s="1"/>
  <c r="AR89" i="9"/>
  <c r="AY89" i="9" s="1"/>
  <c r="BF89" i="9" s="1"/>
  <c r="AR53" i="9"/>
  <c r="AY53" i="9" s="1"/>
  <c r="BF53" i="9" s="1"/>
  <c r="AR86" i="9"/>
  <c r="AY86" i="9" s="1"/>
  <c r="BF86" i="9" s="1"/>
  <c r="AR84" i="9"/>
  <c r="AY84" i="9" s="1"/>
  <c r="BF84" i="9" s="1"/>
  <c r="AR85" i="9"/>
  <c r="AY85" i="9" s="1"/>
  <c r="BF85" i="9" s="1"/>
  <c r="AR82" i="9"/>
  <c r="AY82" i="9" s="1"/>
  <c r="BF82" i="9" s="1"/>
  <c r="AR74" i="9"/>
  <c r="AY74" i="9" s="1"/>
  <c r="BF74" i="9" s="1"/>
  <c r="AR81" i="9"/>
  <c r="AY81" i="9" s="1"/>
  <c r="BF81" i="9" s="1"/>
  <c r="AR64" i="9"/>
  <c r="AY64" i="9" s="1"/>
  <c r="BF64" i="9" s="1"/>
  <c r="AR72" i="9"/>
  <c r="AY72" i="9" s="1"/>
  <c r="BF72" i="9" s="1"/>
  <c r="AR77" i="9"/>
  <c r="AY77" i="9" s="1"/>
  <c r="BF77" i="9" s="1"/>
  <c r="AR60" i="9"/>
  <c r="AY60" i="9" s="1"/>
  <c r="BF60" i="9" s="1"/>
  <c r="AR66" i="9"/>
  <c r="AY66" i="9" s="1"/>
  <c r="BF66" i="9" s="1"/>
  <c r="AR75" i="9"/>
  <c r="AY75" i="9" s="1"/>
  <c r="BF75" i="9" s="1"/>
  <c r="AR58" i="9"/>
  <c r="AY58" i="9" s="1"/>
  <c r="BF58" i="9" s="1"/>
  <c r="AR65" i="9"/>
  <c r="AY65" i="9" s="1"/>
  <c r="BF65" i="9" s="1"/>
  <c r="AR62" i="9"/>
  <c r="AY62" i="9" s="1"/>
  <c r="BF62" i="9" s="1"/>
  <c r="AR73" i="9"/>
  <c r="AY73" i="9" s="1"/>
  <c r="BF73" i="9" s="1"/>
  <c r="AR69" i="9"/>
  <c r="AY69" i="9" s="1"/>
  <c r="BF69" i="9" s="1"/>
  <c r="AR67" i="9"/>
  <c r="AY67" i="9" s="1"/>
  <c r="BF67" i="9" s="1"/>
  <c r="AR49" i="9"/>
  <c r="AY49" i="9" s="1"/>
  <c r="BF49" i="9" s="1"/>
  <c r="AR52" i="9"/>
  <c r="AY52" i="9" s="1"/>
  <c r="BF52" i="9" s="1"/>
  <c r="AR55" i="9"/>
  <c r="AY55" i="9" s="1"/>
  <c r="BF55" i="9" s="1"/>
  <c r="AR54" i="9"/>
  <c r="AY54" i="9" s="1"/>
  <c r="BF54" i="9" s="1"/>
  <c r="AR50" i="9"/>
  <c r="AY50" i="9" s="1"/>
  <c r="BF50" i="9" s="1"/>
  <c r="AR87" i="9"/>
  <c r="AY87" i="9" s="1"/>
  <c r="BF87" i="9" s="1"/>
  <c r="AR83" i="9"/>
  <c r="AY83" i="9" s="1"/>
  <c r="BF83" i="9" s="1"/>
  <c r="AR71" i="9"/>
  <c r="AY71" i="9" s="1"/>
  <c r="BF71" i="9" s="1"/>
  <c r="AR61" i="9"/>
  <c r="AY61" i="9" s="1"/>
  <c r="BF61" i="9" s="1"/>
  <c r="AR63" i="9"/>
  <c r="AY63" i="9" s="1"/>
  <c r="BF63" i="9" s="1"/>
  <c r="AR70" i="9"/>
  <c r="AY70" i="9" s="1"/>
  <c r="BF70" i="9" s="1"/>
  <c r="AR59" i="9"/>
  <c r="AY59" i="9" s="1"/>
  <c r="BF59" i="9" s="1"/>
  <c r="AR56" i="9"/>
  <c r="AY56" i="9" s="1"/>
  <c r="BF56" i="9" s="1"/>
  <c r="AR51" i="9"/>
  <c r="AY51" i="9" s="1"/>
  <c r="BF51" i="9" s="1"/>
  <c r="AR68" i="9"/>
  <c r="AR26" i="9"/>
  <c r="AY26" i="9" s="1"/>
  <c r="BF26" i="9" s="1"/>
  <c r="AR16" i="9"/>
  <c r="AY16" i="9" s="1"/>
  <c r="BF16" i="9" s="1"/>
  <c r="AR40" i="9"/>
  <c r="AY40" i="9" s="1"/>
  <c r="BF40" i="9" s="1"/>
  <c r="AR30" i="9"/>
  <c r="AY30" i="9" s="1"/>
  <c r="BF30" i="9" s="1"/>
  <c r="AR20" i="9"/>
  <c r="AY20" i="9" s="1"/>
  <c r="BF20" i="9" s="1"/>
  <c r="AR44" i="9"/>
  <c r="AY44" i="9" s="1"/>
  <c r="BF44" i="9" s="1"/>
  <c r="AR10" i="9"/>
  <c r="AY10" i="9" s="1"/>
  <c r="BF10" i="9" s="1"/>
  <c r="AR34" i="9"/>
  <c r="AY34" i="9" s="1"/>
  <c r="BF34" i="9" s="1"/>
  <c r="AR14" i="9"/>
  <c r="AY14" i="9" s="1"/>
  <c r="BF14" i="9" s="1"/>
  <c r="AR38" i="9"/>
  <c r="AY38" i="9" s="1"/>
  <c r="BF38" i="9" s="1"/>
  <c r="AR18" i="9"/>
  <c r="AY18" i="9" s="1"/>
  <c r="BF18" i="9" s="1"/>
  <c r="AR42" i="9"/>
  <c r="AY42" i="9" s="1"/>
  <c r="BF42" i="9" s="1"/>
  <c r="AR8" i="9"/>
  <c r="AY8" i="9" s="1"/>
  <c r="BF8" i="9" s="1"/>
  <c r="AR32" i="9"/>
  <c r="AY32" i="9" s="1"/>
  <c r="BF32" i="9" s="1"/>
  <c r="AR29" i="9"/>
  <c r="AY29" i="9" s="1"/>
  <c r="BF29" i="9" s="1"/>
  <c r="AR36" i="9"/>
  <c r="AY36" i="9" s="1"/>
  <c r="BF36" i="9" s="1"/>
  <c r="AR12" i="9"/>
  <c r="AY12" i="9" s="1"/>
  <c r="BF12" i="9" s="1"/>
  <c r="AR22" i="9"/>
  <c r="AY22" i="9" s="1"/>
  <c r="BF22" i="9" s="1"/>
  <c r="AR25" i="9"/>
  <c r="AY25" i="9" s="1"/>
  <c r="BF25" i="9" s="1"/>
  <c r="AR23" i="9"/>
  <c r="AY23" i="9" s="1"/>
  <c r="BF23" i="9" s="1"/>
  <c r="AR2" i="9"/>
  <c r="AY2" i="9" s="1"/>
  <c r="BF2" i="9" s="1"/>
  <c r="AR45" i="9"/>
  <c r="AY45" i="9" s="1"/>
  <c r="BF45" i="9" s="1"/>
  <c r="AR19" i="9"/>
  <c r="AY19" i="9" s="1"/>
  <c r="BF19" i="9" s="1"/>
  <c r="AR6" i="9"/>
  <c r="AY6" i="9" s="1"/>
  <c r="BF6" i="9" s="1"/>
  <c r="AR5" i="9"/>
  <c r="AY5" i="9" s="1"/>
  <c r="BF5" i="9" s="1"/>
  <c r="AR4" i="9"/>
  <c r="AY4" i="9" s="1"/>
  <c r="BF4" i="9" s="1"/>
  <c r="AR41" i="9"/>
  <c r="AY41" i="9" s="1"/>
  <c r="BF41" i="9" s="1"/>
  <c r="AR15" i="9"/>
  <c r="AY15" i="9" s="1"/>
  <c r="BF15" i="9" s="1"/>
  <c r="AR3" i="9"/>
  <c r="AY3" i="9" s="1"/>
  <c r="BF3" i="9" s="1"/>
  <c r="AR39" i="9"/>
  <c r="AY39" i="9" s="1"/>
  <c r="BF39" i="9" s="1"/>
  <c r="AR13" i="9"/>
  <c r="AY13" i="9" s="1"/>
  <c r="BF13" i="9" s="1"/>
  <c r="AR37" i="9"/>
  <c r="AY37" i="9" s="1"/>
  <c r="BF37" i="9" s="1"/>
  <c r="AR11" i="9"/>
  <c r="AY11" i="9" s="1"/>
  <c r="BF11" i="9" s="1"/>
  <c r="AR35" i="9"/>
  <c r="AY35" i="9" s="1"/>
  <c r="BF35" i="9" s="1"/>
  <c r="AR9" i="9"/>
  <c r="AY9" i="9" s="1"/>
  <c r="BF9" i="9" s="1"/>
  <c r="AR46" i="9"/>
  <c r="AY46" i="9" s="1"/>
  <c r="BF46" i="9" s="1"/>
  <c r="AR33" i="9"/>
  <c r="AY33" i="9" s="1"/>
  <c r="BF33" i="9" s="1"/>
  <c r="AR7" i="9"/>
  <c r="AY7" i="9" s="1"/>
  <c r="BF7" i="9" s="1"/>
  <c r="AR28" i="9"/>
  <c r="AY28" i="9" s="1"/>
  <c r="BF28" i="9" s="1"/>
  <c r="AR31" i="9"/>
  <c r="AY31" i="9" s="1"/>
  <c r="BF31" i="9" s="1"/>
  <c r="AR21" i="9"/>
  <c r="AY21" i="9" s="1"/>
  <c r="BF21" i="9" s="1"/>
  <c r="AR17" i="9"/>
  <c r="AY17" i="9" s="1"/>
  <c r="BF17" i="9" s="1"/>
  <c r="AR24" i="9"/>
  <c r="AY24" i="9" s="1"/>
  <c r="BF24" i="9" s="1"/>
  <c r="AR47" i="9"/>
  <c r="AY47" i="9" s="1"/>
  <c r="BF47" i="9" s="1"/>
  <c r="AR27" i="9"/>
  <c r="AY27" i="9" s="1"/>
  <c r="BF27" i="9" s="1"/>
  <c r="AR43" i="9"/>
  <c r="AY43" i="9" s="1"/>
  <c r="BF43" i="9" s="1"/>
  <c r="S51" i="9"/>
  <c r="S54" i="9"/>
  <c r="S57" i="9"/>
  <c r="S60" i="9"/>
  <c r="S63" i="9"/>
  <c r="S66" i="9"/>
  <c r="S69" i="9"/>
  <c r="S72" i="9"/>
  <c r="S56" i="9"/>
  <c r="S61" i="9"/>
  <c r="S70" i="9"/>
  <c r="S62" i="9"/>
  <c r="S74" i="9"/>
  <c r="S77" i="9"/>
  <c r="S80" i="9"/>
  <c r="S83" i="9"/>
  <c r="S86" i="9"/>
  <c r="S89" i="9"/>
  <c r="S92" i="9"/>
  <c r="S52" i="9"/>
  <c r="S71" i="9"/>
  <c r="S67" i="9"/>
  <c r="S53" i="9"/>
  <c r="S58" i="9"/>
  <c r="S68" i="9"/>
  <c r="S75" i="9"/>
  <c r="S78" i="9"/>
  <c r="S81" i="9"/>
  <c r="S84" i="9"/>
  <c r="S87" i="9"/>
  <c r="S90" i="9"/>
  <c r="S73" i="9"/>
  <c r="S59" i="9"/>
  <c r="S82" i="9"/>
  <c r="S49" i="9"/>
  <c r="S64" i="9"/>
  <c r="S48" i="9"/>
  <c r="S50" i="9"/>
  <c r="S55" i="9"/>
  <c r="S65" i="9"/>
  <c r="S76" i="9"/>
  <c r="S79" i="9"/>
  <c r="S85" i="9"/>
  <c r="S88" i="9"/>
  <c r="S91" i="9"/>
  <c r="W50" i="9"/>
  <c r="W53" i="9"/>
  <c r="W56" i="9"/>
  <c r="W59" i="9"/>
  <c r="W55" i="9"/>
  <c r="W60" i="9"/>
  <c r="W69" i="9"/>
  <c r="W61" i="9"/>
  <c r="W65" i="9"/>
  <c r="W73" i="9"/>
  <c r="W76" i="9"/>
  <c r="W79" i="9"/>
  <c r="W82" i="9"/>
  <c r="W85" i="9"/>
  <c r="W88" i="9"/>
  <c r="W91" i="9"/>
  <c r="W51" i="9"/>
  <c r="W70" i="9"/>
  <c r="W66" i="9"/>
  <c r="W52" i="9"/>
  <c r="W57" i="9"/>
  <c r="W62" i="9"/>
  <c r="W67" i="9"/>
  <c r="W74" i="9"/>
  <c r="W77" i="9"/>
  <c r="W80" i="9"/>
  <c r="W83" i="9"/>
  <c r="W86" i="9"/>
  <c r="W89" i="9"/>
  <c r="W92" i="9"/>
  <c r="W58" i="9"/>
  <c r="W71" i="9"/>
  <c r="W48" i="9"/>
  <c r="W63" i="9"/>
  <c r="W49" i="9"/>
  <c r="W54" i="9"/>
  <c r="W64" i="9"/>
  <c r="W68" i="9"/>
  <c r="W72" i="9"/>
  <c r="W75" i="9"/>
  <c r="W78" i="9"/>
  <c r="W81" i="9"/>
  <c r="W84" i="9"/>
  <c r="W87" i="9"/>
  <c r="W90" i="9"/>
  <c r="U140" i="9"/>
  <c r="U143" i="9"/>
  <c r="U146" i="9"/>
  <c r="U149" i="9"/>
  <c r="U152" i="9"/>
  <c r="U155" i="9"/>
  <c r="U158" i="9"/>
  <c r="U161" i="9"/>
  <c r="U164" i="9"/>
  <c r="U167" i="9"/>
  <c r="U170" i="9"/>
  <c r="U173" i="9"/>
  <c r="U176" i="9"/>
  <c r="U179" i="9"/>
  <c r="U182" i="9"/>
  <c r="U185" i="9"/>
  <c r="U142" i="9"/>
  <c r="U145" i="9"/>
  <c r="U148" i="9"/>
  <c r="U151" i="9"/>
  <c r="U154" i="9"/>
  <c r="U157" i="9"/>
  <c r="U160" i="9"/>
  <c r="U163" i="9"/>
  <c r="U166" i="9"/>
  <c r="U169" i="9"/>
  <c r="U172" i="9"/>
  <c r="U175" i="9"/>
  <c r="U178" i="9"/>
  <c r="U181" i="9"/>
  <c r="U184" i="9"/>
  <c r="U168" i="9"/>
  <c r="U180" i="9"/>
  <c r="U147" i="9"/>
  <c r="U162" i="9"/>
  <c r="U156" i="9"/>
  <c r="U171" i="9"/>
  <c r="U177" i="9"/>
  <c r="U183" i="9"/>
  <c r="U141" i="9"/>
  <c r="U150" i="9"/>
  <c r="U165" i="9"/>
  <c r="U159" i="9"/>
  <c r="U144" i="9"/>
  <c r="U139" i="9"/>
  <c r="U153" i="9"/>
  <c r="U174" i="9"/>
  <c r="AS119" i="9"/>
  <c r="AZ119" i="9" s="1"/>
  <c r="BG119" i="9" s="1"/>
  <c r="AS128" i="9"/>
  <c r="AZ128" i="9" s="1"/>
  <c r="BG128" i="9" s="1"/>
  <c r="AS104" i="9"/>
  <c r="AZ104" i="9" s="1"/>
  <c r="BG104" i="9" s="1"/>
  <c r="AS117" i="9"/>
  <c r="AZ117" i="9" s="1"/>
  <c r="BG117" i="9" s="1"/>
  <c r="AS137" i="9"/>
  <c r="AZ137" i="9" s="1"/>
  <c r="BG137" i="9" s="1"/>
  <c r="AS113" i="9"/>
  <c r="AZ113" i="9" s="1"/>
  <c r="BG113" i="9" s="1"/>
  <c r="AS138" i="9"/>
  <c r="AZ138" i="9" s="1"/>
  <c r="BG138" i="9" s="1"/>
  <c r="AS133" i="9"/>
  <c r="AZ133" i="9" s="1"/>
  <c r="BG133" i="9" s="1"/>
  <c r="AS99" i="9"/>
  <c r="AZ99" i="9" s="1"/>
  <c r="BG99" i="9" s="1"/>
  <c r="AS118" i="9"/>
  <c r="AZ118" i="9" s="1"/>
  <c r="BG118" i="9" s="1"/>
  <c r="AS94" i="9"/>
  <c r="AZ94" i="9" s="1"/>
  <c r="BG94" i="9" s="1"/>
  <c r="AS105" i="9"/>
  <c r="AZ105" i="9" s="1"/>
  <c r="BG105" i="9" s="1"/>
  <c r="AS136" i="9"/>
  <c r="AZ136" i="9" s="1"/>
  <c r="BG136" i="9" s="1"/>
  <c r="AS131" i="9"/>
  <c r="AZ131" i="9" s="1"/>
  <c r="BG131" i="9" s="1"/>
  <c r="AS116" i="9"/>
  <c r="AZ116" i="9" s="1"/>
  <c r="BG116" i="9" s="1"/>
  <c r="AS134" i="9"/>
  <c r="AZ134" i="9" s="1"/>
  <c r="BG134" i="9" s="1"/>
  <c r="AS129" i="9"/>
  <c r="AZ129" i="9" s="1"/>
  <c r="BG129" i="9" s="1"/>
  <c r="AS114" i="9"/>
  <c r="AS101" i="9"/>
  <c r="AZ101" i="9" s="1"/>
  <c r="BG101" i="9" s="1"/>
  <c r="AS132" i="9"/>
  <c r="AZ132" i="9" s="1"/>
  <c r="BG132" i="9" s="1"/>
  <c r="AS127" i="9"/>
  <c r="AZ127" i="9" s="1"/>
  <c r="BG127" i="9" s="1"/>
  <c r="AS130" i="9"/>
  <c r="AZ130" i="9" s="1"/>
  <c r="BG130" i="9" s="1"/>
  <c r="AS125" i="9"/>
  <c r="AZ125" i="9" s="1"/>
  <c r="BG125" i="9" s="1"/>
  <c r="AS123" i="9"/>
  <c r="AZ123" i="9" s="1"/>
  <c r="BG123" i="9" s="1"/>
  <c r="AS108" i="9"/>
  <c r="AZ108" i="9" s="1"/>
  <c r="BG108" i="9" s="1"/>
  <c r="AS93" i="9"/>
  <c r="AZ93" i="9" s="1"/>
  <c r="BG93" i="9" s="1"/>
  <c r="AS100" i="9"/>
  <c r="AZ100" i="9" s="1"/>
  <c r="BG100" i="9" s="1"/>
  <c r="AS98" i="9"/>
  <c r="AZ98" i="9" s="1"/>
  <c r="BG98" i="9" s="1"/>
  <c r="AS96" i="9"/>
  <c r="AZ96" i="9" s="1"/>
  <c r="BG96" i="9" s="1"/>
  <c r="AS111" i="9"/>
  <c r="AZ111" i="9" s="1"/>
  <c r="BG111" i="9" s="1"/>
  <c r="AS109" i="9"/>
  <c r="AZ109" i="9" s="1"/>
  <c r="BG109" i="9" s="1"/>
  <c r="AS126" i="9"/>
  <c r="AZ126" i="9" s="1"/>
  <c r="BG126" i="9" s="1"/>
  <c r="AS103" i="9"/>
  <c r="AZ103" i="9" s="1"/>
  <c r="BG103" i="9" s="1"/>
  <c r="AS124" i="9"/>
  <c r="AZ124" i="9" s="1"/>
  <c r="BG124" i="9" s="1"/>
  <c r="AS97" i="9"/>
  <c r="AZ97" i="9" s="1"/>
  <c r="BG97" i="9" s="1"/>
  <c r="AS135" i="9"/>
  <c r="AZ135" i="9" s="1"/>
  <c r="BG135" i="9" s="1"/>
  <c r="AS122" i="9"/>
  <c r="AZ122" i="9" s="1"/>
  <c r="BG122" i="9" s="1"/>
  <c r="AS95" i="9"/>
  <c r="AZ95" i="9" s="1"/>
  <c r="BG95" i="9" s="1"/>
  <c r="AS121" i="9"/>
  <c r="AZ121" i="9" s="1"/>
  <c r="BG121" i="9" s="1"/>
  <c r="AS120" i="9"/>
  <c r="AZ120" i="9" s="1"/>
  <c r="BG120" i="9" s="1"/>
  <c r="AS115" i="9"/>
  <c r="AZ115" i="9" s="1"/>
  <c r="BG115" i="9" s="1"/>
  <c r="AS112" i="9"/>
  <c r="AZ112" i="9" s="1"/>
  <c r="BG112" i="9" s="1"/>
  <c r="AS107" i="9"/>
  <c r="AZ107" i="9" s="1"/>
  <c r="BG107" i="9" s="1"/>
  <c r="AS110" i="9"/>
  <c r="AZ110" i="9" s="1"/>
  <c r="BG110" i="9" s="1"/>
  <c r="AS102" i="9"/>
  <c r="AZ102" i="9" s="1"/>
  <c r="BG102" i="9" s="1"/>
  <c r="AS106" i="9"/>
  <c r="AZ106" i="9" s="1"/>
  <c r="BG106" i="9" s="1"/>
  <c r="AU251" i="9"/>
  <c r="BB251" i="9" s="1"/>
  <c r="BI251" i="9" s="1"/>
  <c r="AU264" i="9"/>
  <c r="BB264" i="9" s="1"/>
  <c r="BI264" i="9" s="1"/>
  <c r="AU240" i="9"/>
  <c r="BB240" i="9" s="1"/>
  <c r="BI240" i="9" s="1"/>
  <c r="AU273" i="9"/>
  <c r="BB273" i="9" s="1"/>
  <c r="BI273" i="9" s="1"/>
  <c r="AU249" i="9"/>
  <c r="BB249" i="9" s="1"/>
  <c r="BI249" i="9" s="1"/>
  <c r="AU269" i="9"/>
  <c r="BB269" i="9" s="1"/>
  <c r="BI269" i="9" s="1"/>
  <c r="AU245" i="9"/>
  <c r="BB245" i="9" s="1"/>
  <c r="BI245" i="9" s="1"/>
  <c r="AU265" i="9"/>
  <c r="AU241" i="9"/>
  <c r="BB241" i="9" s="1"/>
  <c r="BI241" i="9" s="1"/>
  <c r="AU254" i="9"/>
  <c r="BB254" i="9" s="1"/>
  <c r="BI254" i="9" s="1"/>
  <c r="AU230" i="9"/>
  <c r="BB230" i="9" s="1"/>
  <c r="BI230" i="9" s="1"/>
  <c r="AU263" i="9"/>
  <c r="BB263" i="9" s="1"/>
  <c r="BI263" i="9" s="1"/>
  <c r="AU239" i="9"/>
  <c r="BB239" i="9" s="1"/>
  <c r="BI239" i="9" s="1"/>
  <c r="AU252" i="9"/>
  <c r="BB252" i="9" s="1"/>
  <c r="BI252" i="9" s="1"/>
  <c r="AU261" i="9"/>
  <c r="BB261" i="9" s="1"/>
  <c r="BI261" i="9" s="1"/>
  <c r="AU237" i="9"/>
  <c r="BB237" i="9" s="1"/>
  <c r="BI237" i="9" s="1"/>
  <c r="AU274" i="9"/>
  <c r="BB274" i="9" s="1"/>
  <c r="BI274" i="9" s="1"/>
  <c r="AU250" i="9"/>
  <c r="BB250" i="9" s="1"/>
  <c r="BI250" i="9" s="1"/>
  <c r="AU259" i="9"/>
  <c r="BB259" i="9" s="1"/>
  <c r="BI259" i="9" s="1"/>
  <c r="AU235" i="9"/>
  <c r="BB235" i="9" s="1"/>
  <c r="BI235" i="9" s="1"/>
  <c r="AU272" i="9"/>
  <c r="BB272" i="9" s="1"/>
  <c r="BI272" i="9" s="1"/>
  <c r="AU257" i="9"/>
  <c r="BB257" i="9" s="1"/>
  <c r="BI257" i="9" s="1"/>
  <c r="AU233" i="9"/>
  <c r="BB233" i="9" s="1"/>
  <c r="BI233" i="9" s="1"/>
  <c r="AU255" i="9"/>
  <c r="BB255" i="9" s="1"/>
  <c r="BI255" i="9" s="1"/>
  <c r="AU231" i="9"/>
  <c r="BB231" i="9" s="1"/>
  <c r="BI231" i="9" s="1"/>
  <c r="AU268" i="9"/>
  <c r="BB268" i="9" s="1"/>
  <c r="BI268" i="9" s="1"/>
  <c r="AU244" i="9"/>
  <c r="BB244" i="9" s="1"/>
  <c r="BI244" i="9" s="1"/>
  <c r="AU267" i="9"/>
  <c r="BB267" i="9" s="1"/>
  <c r="BI267" i="9" s="1"/>
  <c r="AU248" i="9"/>
  <c r="BB248" i="9" s="1"/>
  <c r="BI248" i="9" s="1"/>
  <c r="AU253" i="9"/>
  <c r="BB253" i="9" s="1"/>
  <c r="BI253" i="9" s="1"/>
  <c r="AU246" i="9"/>
  <c r="BB246" i="9" s="1"/>
  <c r="BI246" i="9" s="1"/>
  <c r="AU247" i="9"/>
  <c r="BB247" i="9" s="1"/>
  <c r="BI247" i="9" s="1"/>
  <c r="AU242" i="9"/>
  <c r="BB242" i="9" s="1"/>
  <c r="BI242" i="9" s="1"/>
  <c r="AU243" i="9"/>
  <c r="BB243" i="9" s="1"/>
  <c r="BI243" i="9" s="1"/>
  <c r="AU238" i="9"/>
  <c r="BB238" i="9" s="1"/>
  <c r="BI238" i="9" s="1"/>
  <c r="AU236" i="9"/>
  <c r="BB236" i="9" s="1"/>
  <c r="BI236" i="9" s="1"/>
  <c r="AU234" i="9"/>
  <c r="BB234" i="9" s="1"/>
  <c r="BI234" i="9" s="1"/>
  <c r="AU270" i="9"/>
  <c r="BB270" i="9" s="1"/>
  <c r="BI270" i="9" s="1"/>
  <c r="AU232" i="9"/>
  <c r="BB232" i="9" s="1"/>
  <c r="BI232" i="9" s="1"/>
  <c r="AU266" i="9"/>
  <c r="BB266" i="9" s="1"/>
  <c r="BI266" i="9" s="1"/>
  <c r="AU262" i="9"/>
  <c r="BB262" i="9" s="1"/>
  <c r="BI262" i="9" s="1"/>
  <c r="AU260" i="9"/>
  <c r="BB260" i="9" s="1"/>
  <c r="BI260" i="9" s="1"/>
  <c r="AU271" i="9"/>
  <c r="BB271" i="9" s="1"/>
  <c r="BI271" i="9" s="1"/>
  <c r="AU256" i="9"/>
  <c r="BB256" i="9" s="1"/>
  <c r="BI256" i="9" s="1"/>
  <c r="AU258" i="9"/>
  <c r="BB258" i="9" s="1"/>
  <c r="BI258" i="9" s="1"/>
  <c r="AP297" i="9"/>
  <c r="AW297" i="9" s="1"/>
  <c r="BD297" i="9" s="1"/>
  <c r="AP308" i="9"/>
  <c r="AW308" i="9" s="1"/>
  <c r="BD308" i="9" s="1"/>
  <c r="AP284" i="9"/>
  <c r="AW284" i="9" s="1"/>
  <c r="BD284" i="9" s="1"/>
  <c r="AP295" i="9"/>
  <c r="AW295" i="9" s="1"/>
  <c r="BD295" i="9" s="1"/>
  <c r="AP306" i="9"/>
  <c r="AW306" i="9" s="1"/>
  <c r="BD306" i="9" s="1"/>
  <c r="AP282" i="9"/>
  <c r="AW282" i="9" s="1"/>
  <c r="BD282" i="9" s="1"/>
  <c r="AP293" i="9"/>
  <c r="AW293" i="9" s="1"/>
  <c r="BD293" i="9" s="1"/>
  <c r="AP304" i="9"/>
  <c r="AW304" i="9" s="1"/>
  <c r="BD304" i="9" s="1"/>
  <c r="AP280" i="9"/>
  <c r="AW280" i="9" s="1"/>
  <c r="BD280" i="9" s="1"/>
  <c r="AP291" i="9"/>
  <c r="AW291" i="9" s="1"/>
  <c r="BD291" i="9" s="1"/>
  <c r="AP302" i="9"/>
  <c r="AW302" i="9" s="1"/>
  <c r="BD302" i="9" s="1"/>
  <c r="AP278" i="9"/>
  <c r="AW278" i="9" s="1"/>
  <c r="BD278" i="9" s="1"/>
  <c r="AP289" i="9"/>
  <c r="AW289" i="9" s="1"/>
  <c r="BD289" i="9" s="1"/>
  <c r="AP300" i="9"/>
  <c r="AW300" i="9" s="1"/>
  <c r="BD300" i="9" s="1"/>
  <c r="AP276" i="9"/>
  <c r="AW276" i="9" s="1"/>
  <c r="BD276" i="9" s="1"/>
  <c r="AP287" i="9"/>
  <c r="AW287" i="9" s="1"/>
  <c r="BD287" i="9" s="1"/>
  <c r="AP298" i="9"/>
  <c r="AW298" i="9" s="1"/>
  <c r="BD298" i="9" s="1"/>
  <c r="AP285" i="9"/>
  <c r="AW285" i="9" s="1"/>
  <c r="BD285" i="9" s="1"/>
  <c r="AP296" i="9"/>
  <c r="AW296" i="9" s="1"/>
  <c r="BD296" i="9" s="1"/>
  <c r="AP307" i="9"/>
  <c r="AW307" i="9" s="1"/>
  <c r="BD307" i="9" s="1"/>
  <c r="AP283" i="9"/>
  <c r="AW283" i="9" s="1"/>
  <c r="BD283" i="9" s="1"/>
  <c r="AP294" i="9"/>
  <c r="AW294" i="9" s="1"/>
  <c r="BD294" i="9" s="1"/>
  <c r="AP305" i="9"/>
  <c r="AW305" i="9" s="1"/>
  <c r="BD305" i="9" s="1"/>
  <c r="AP281" i="9"/>
  <c r="AW281" i="9" s="1"/>
  <c r="BD281" i="9" s="1"/>
  <c r="AP292" i="9"/>
  <c r="AW292" i="9" s="1"/>
  <c r="BD292" i="9" s="1"/>
  <c r="AP303" i="9"/>
  <c r="AW303" i="9" s="1"/>
  <c r="BD303" i="9" s="1"/>
  <c r="AP279" i="9"/>
  <c r="AW279" i="9" s="1"/>
  <c r="BD279" i="9" s="1"/>
  <c r="AP290" i="9"/>
  <c r="AW290" i="9" s="1"/>
  <c r="BD290" i="9" s="1"/>
  <c r="AP301" i="9"/>
  <c r="AW301" i="9" s="1"/>
  <c r="BD301" i="9" s="1"/>
  <c r="AP277" i="9"/>
  <c r="AW277" i="9" s="1"/>
  <c r="BD277" i="9" s="1"/>
  <c r="AP288" i="9"/>
  <c r="AW288" i="9" s="1"/>
  <c r="BD288" i="9" s="1"/>
  <c r="AP286" i="9"/>
  <c r="AW286" i="9" s="1"/>
  <c r="BD286" i="9" s="1"/>
  <c r="AP275" i="9"/>
  <c r="AW275" i="9" s="1"/>
  <c r="BD275" i="9" s="1"/>
  <c r="AP299" i="9"/>
  <c r="AW299" i="9" s="1"/>
  <c r="BD299" i="9" s="1"/>
  <c r="AQ212" i="9"/>
  <c r="AX212" i="9" s="1"/>
  <c r="BE212" i="9" s="1"/>
  <c r="AQ188" i="9"/>
  <c r="AX188" i="9" s="1"/>
  <c r="BE188" i="9" s="1"/>
  <c r="AQ219" i="9"/>
  <c r="AX219" i="9" s="1"/>
  <c r="BE219" i="9" s="1"/>
  <c r="AQ195" i="9"/>
  <c r="AX195" i="9" s="1"/>
  <c r="BE195" i="9" s="1"/>
  <c r="AQ210" i="9"/>
  <c r="AX210" i="9" s="1"/>
  <c r="BE210" i="9" s="1"/>
  <c r="AQ186" i="9"/>
  <c r="AX186" i="9" s="1"/>
  <c r="BE186" i="9" s="1"/>
  <c r="AQ217" i="9"/>
  <c r="AX217" i="9" s="1"/>
  <c r="BE217" i="9" s="1"/>
  <c r="AQ193" i="9"/>
  <c r="AX193" i="9" s="1"/>
  <c r="BE193" i="9" s="1"/>
  <c r="AQ208" i="9"/>
  <c r="AX208" i="9" s="1"/>
  <c r="BE208" i="9" s="1"/>
  <c r="AQ206" i="9"/>
  <c r="AX206" i="9" s="1"/>
  <c r="BE206" i="9" s="1"/>
  <c r="AQ213" i="9"/>
  <c r="AX213" i="9" s="1"/>
  <c r="BE213" i="9" s="1"/>
  <c r="AQ189" i="9"/>
  <c r="AX189" i="9" s="1"/>
  <c r="BE189" i="9" s="1"/>
  <c r="AQ228" i="9"/>
  <c r="AX228" i="9" s="1"/>
  <c r="BE228" i="9" s="1"/>
  <c r="AQ204" i="9"/>
  <c r="AX204" i="9" s="1"/>
  <c r="BE204" i="9" s="1"/>
  <c r="AQ226" i="9"/>
  <c r="AX226" i="9" s="1"/>
  <c r="BE226" i="9" s="1"/>
  <c r="AQ202" i="9"/>
  <c r="AX202" i="9" s="1"/>
  <c r="BE202" i="9" s="1"/>
  <c r="AQ209" i="9"/>
  <c r="AX209" i="9" s="1"/>
  <c r="BE209" i="9" s="1"/>
  <c r="AQ224" i="9"/>
  <c r="AX224" i="9" s="1"/>
  <c r="BE224" i="9" s="1"/>
  <c r="AQ200" i="9"/>
  <c r="AX200" i="9" s="1"/>
  <c r="BE200" i="9" s="1"/>
  <c r="AQ207" i="9"/>
  <c r="AX207" i="9" s="1"/>
  <c r="BE207" i="9" s="1"/>
  <c r="AQ222" i="9"/>
  <c r="AX222" i="9" s="1"/>
  <c r="BE222" i="9" s="1"/>
  <c r="AQ198" i="9"/>
  <c r="AX198" i="9" s="1"/>
  <c r="BE198" i="9" s="1"/>
  <c r="AQ229" i="9"/>
  <c r="AX229" i="9" s="1"/>
  <c r="BE229" i="9" s="1"/>
  <c r="AQ205" i="9"/>
  <c r="AX205" i="9" s="1"/>
  <c r="BE205" i="9" s="1"/>
  <c r="AQ220" i="9"/>
  <c r="AX220" i="9" s="1"/>
  <c r="BE220" i="9" s="1"/>
  <c r="AQ196" i="9"/>
  <c r="AX196" i="9" s="1"/>
  <c r="BE196" i="9" s="1"/>
  <c r="AQ227" i="9"/>
  <c r="AX227" i="9" s="1"/>
  <c r="BE227" i="9" s="1"/>
  <c r="AQ203" i="9"/>
  <c r="AX203" i="9" s="1"/>
  <c r="BE203" i="9" s="1"/>
  <c r="AQ218" i="9"/>
  <c r="AX218" i="9" s="1"/>
  <c r="BE218" i="9" s="1"/>
  <c r="AQ194" i="9"/>
  <c r="AX194" i="9" s="1"/>
  <c r="BE194" i="9" s="1"/>
  <c r="AQ225" i="9"/>
  <c r="AX225" i="9" s="1"/>
  <c r="BE225" i="9" s="1"/>
  <c r="AQ201" i="9"/>
  <c r="AX201" i="9" s="1"/>
  <c r="BE201" i="9" s="1"/>
  <c r="AQ216" i="9"/>
  <c r="AX216" i="9" s="1"/>
  <c r="BE216" i="9" s="1"/>
  <c r="AQ192" i="9"/>
  <c r="AX192" i="9" s="1"/>
  <c r="BE192" i="9" s="1"/>
  <c r="AQ223" i="9"/>
  <c r="AX223" i="9" s="1"/>
  <c r="BE223" i="9" s="1"/>
  <c r="AQ199" i="9"/>
  <c r="AX199" i="9" s="1"/>
  <c r="BE199" i="9" s="1"/>
  <c r="AQ191" i="9"/>
  <c r="AX191" i="9" s="1"/>
  <c r="BE191" i="9" s="1"/>
  <c r="AQ187" i="9"/>
  <c r="AX187" i="9" s="1"/>
  <c r="BE187" i="9" s="1"/>
  <c r="AQ214" i="9"/>
  <c r="AX214" i="9" s="1"/>
  <c r="BE214" i="9" s="1"/>
  <c r="AQ221" i="9"/>
  <c r="AX221" i="9" s="1"/>
  <c r="BE221" i="9" s="1"/>
  <c r="AQ190" i="9"/>
  <c r="AX190" i="9" s="1"/>
  <c r="BE190" i="9" s="1"/>
  <c r="AQ215" i="9"/>
  <c r="AX215" i="9" s="1"/>
  <c r="BE215" i="9" s="1"/>
  <c r="AQ197" i="9"/>
  <c r="AX197" i="9" s="1"/>
  <c r="BE197" i="9" s="1"/>
  <c r="AQ211" i="9"/>
  <c r="AX211" i="9" s="1"/>
  <c r="BE211" i="9" s="1"/>
  <c r="AS199" i="9"/>
  <c r="AZ199" i="9" s="1"/>
  <c r="BG199" i="9" s="1"/>
  <c r="AS218" i="9"/>
  <c r="AZ218" i="9" s="1"/>
  <c r="BG218" i="9" s="1"/>
  <c r="AS194" i="9"/>
  <c r="AZ194" i="9" s="1"/>
  <c r="BG194" i="9" s="1"/>
  <c r="AS227" i="9"/>
  <c r="AZ227" i="9" s="1"/>
  <c r="BG227" i="9" s="1"/>
  <c r="AS215" i="9"/>
  <c r="AZ215" i="9" s="1"/>
  <c r="BG215" i="9" s="1"/>
  <c r="AS189" i="9"/>
  <c r="AZ189" i="9" s="1"/>
  <c r="BG189" i="9" s="1"/>
  <c r="AS216" i="9"/>
  <c r="AZ216" i="9" s="1"/>
  <c r="BG216" i="9" s="1"/>
  <c r="AS192" i="9"/>
  <c r="AZ192" i="9" s="1"/>
  <c r="BG192" i="9" s="1"/>
  <c r="AS225" i="9"/>
  <c r="AZ225" i="9" s="1"/>
  <c r="BG225" i="9" s="1"/>
  <c r="AS213" i="9"/>
  <c r="AZ213" i="9" s="1"/>
  <c r="BG213" i="9" s="1"/>
  <c r="AS187" i="9"/>
  <c r="AZ187" i="9" s="1"/>
  <c r="BG187" i="9" s="1"/>
  <c r="AS214" i="9"/>
  <c r="AZ214" i="9" s="1"/>
  <c r="BG214" i="9" s="1"/>
  <c r="AS190" i="9"/>
  <c r="AZ190" i="9" s="1"/>
  <c r="BG190" i="9" s="1"/>
  <c r="AS212" i="9"/>
  <c r="AZ212" i="9" s="1"/>
  <c r="BG212" i="9" s="1"/>
  <c r="AS188" i="9"/>
  <c r="AZ188" i="9" s="1"/>
  <c r="BG188" i="9" s="1"/>
  <c r="AS209" i="9"/>
  <c r="AZ209" i="9" s="1"/>
  <c r="BG209" i="9" s="1"/>
  <c r="AS210" i="9"/>
  <c r="AZ210" i="9" s="1"/>
  <c r="BG210" i="9" s="1"/>
  <c r="AS186" i="9"/>
  <c r="AZ186" i="9" s="1"/>
  <c r="BG186" i="9" s="1"/>
  <c r="AS208" i="9"/>
  <c r="AZ208" i="9" s="1"/>
  <c r="BG208" i="9" s="1"/>
  <c r="AS205" i="9"/>
  <c r="AZ205" i="9" s="1"/>
  <c r="BG205" i="9" s="1"/>
  <c r="AS206" i="9"/>
  <c r="AZ206" i="9" s="1"/>
  <c r="BG206" i="9" s="1"/>
  <c r="AS203" i="9"/>
  <c r="AZ203" i="9" s="1"/>
  <c r="BG203" i="9" s="1"/>
  <c r="AS228" i="9"/>
  <c r="AZ228" i="9" s="1"/>
  <c r="BG228" i="9" s="1"/>
  <c r="AS204" i="9"/>
  <c r="AZ204" i="9" s="1"/>
  <c r="BG204" i="9" s="1"/>
  <c r="AS201" i="9"/>
  <c r="AZ201" i="9" s="1"/>
  <c r="BG201" i="9" s="1"/>
  <c r="AS226" i="9"/>
  <c r="AZ226" i="9" s="1"/>
  <c r="BG226" i="9" s="1"/>
  <c r="AS202" i="9"/>
  <c r="AZ202" i="9" s="1"/>
  <c r="BG202" i="9" s="1"/>
  <c r="AS223" i="9"/>
  <c r="AZ223" i="9" s="1"/>
  <c r="BG223" i="9" s="1"/>
  <c r="AS197" i="9"/>
  <c r="AZ197" i="9" s="1"/>
  <c r="BG197" i="9" s="1"/>
  <c r="AS224" i="9"/>
  <c r="AZ224" i="9" s="1"/>
  <c r="BG224" i="9" s="1"/>
  <c r="AS200" i="9"/>
  <c r="AZ200" i="9" s="1"/>
  <c r="BG200" i="9" s="1"/>
  <c r="AS221" i="9"/>
  <c r="AZ221" i="9" s="1"/>
  <c r="BG221" i="9" s="1"/>
  <c r="AS195" i="9"/>
  <c r="AZ195" i="9" s="1"/>
  <c r="BG195" i="9" s="1"/>
  <c r="AS222" i="9"/>
  <c r="AZ222" i="9" s="1"/>
  <c r="BG222" i="9" s="1"/>
  <c r="AS198" i="9"/>
  <c r="AZ198" i="9" s="1"/>
  <c r="BG198" i="9" s="1"/>
  <c r="AS219" i="9"/>
  <c r="AZ219" i="9" s="1"/>
  <c r="BG219" i="9" s="1"/>
  <c r="AS193" i="9"/>
  <c r="AZ193" i="9" s="1"/>
  <c r="BG193" i="9" s="1"/>
  <c r="AS220" i="9"/>
  <c r="AZ220" i="9" s="1"/>
  <c r="BG220" i="9" s="1"/>
  <c r="AS196" i="9"/>
  <c r="AZ196" i="9" s="1"/>
  <c r="BG196" i="9" s="1"/>
  <c r="AS229" i="9"/>
  <c r="AZ229" i="9" s="1"/>
  <c r="BG229" i="9" s="1"/>
  <c r="AS217" i="9"/>
  <c r="AZ217" i="9" s="1"/>
  <c r="BG217" i="9" s="1"/>
  <c r="AS211" i="9"/>
  <c r="AZ211" i="9" s="1"/>
  <c r="BG211" i="9" s="1"/>
  <c r="AS207" i="9"/>
  <c r="AZ207" i="9" s="1"/>
  <c r="BG207" i="9" s="1"/>
  <c r="AS191" i="9"/>
  <c r="AZ191" i="9" s="1"/>
  <c r="BG191" i="9" s="1"/>
  <c r="AT94" i="9"/>
  <c r="BA94" i="9" s="1"/>
  <c r="BH94" i="9" s="1"/>
  <c r="AT102" i="9"/>
  <c r="BA102" i="9" s="1"/>
  <c r="BH102" i="9" s="1"/>
  <c r="AT97" i="9"/>
  <c r="BA97" i="9" s="1"/>
  <c r="BH97" i="9" s="1"/>
  <c r="AT110" i="9"/>
  <c r="BA110" i="9" s="1"/>
  <c r="BH110" i="9" s="1"/>
  <c r="AT121" i="9"/>
  <c r="BA121" i="9" s="1"/>
  <c r="BH121" i="9" s="1"/>
  <c r="AT112" i="9"/>
  <c r="BA112" i="9" s="1"/>
  <c r="BH112" i="9" s="1"/>
  <c r="AT96" i="9"/>
  <c r="BA96" i="9" s="1"/>
  <c r="BH96" i="9" s="1"/>
  <c r="AT113" i="9"/>
  <c r="BA113" i="9" s="1"/>
  <c r="BH113" i="9" s="1"/>
  <c r="AT93" i="9"/>
  <c r="BA93" i="9" s="1"/>
  <c r="BH93" i="9" s="1"/>
  <c r="AT104" i="9"/>
  <c r="BA104" i="9" s="1"/>
  <c r="BH104" i="9" s="1"/>
  <c r="AT105" i="9"/>
  <c r="BA105" i="9" s="1"/>
  <c r="BH105" i="9" s="1"/>
  <c r="AT118" i="9"/>
  <c r="BA118" i="9" s="1"/>
  <c r="BH118" i="9" s="1"/>
  <c r="AT128" i="9"/>
  <c r="BA128" i="9" s="1"/>
  <c r="BH128" i="9" s="1"/>
  <c r="AT108" i="9"/>
  <c r="BA108" i="9" s="1"/>
  <c r="BH108" i="9" s="1"/>
  <c r="AT126" i="9"/>
  <c r="BA126" i="9" s="1"/>
  <c r="BH126" i="9" s="1"/>
  <c r="AT124" i="9"/>
  <c r="BA124" i="9" s="1"/>
  <c r="BH124" i="9" s="1"/>
  <c r="AT120" i="9"/>
  <c r="BA120" i="9" s="1"/>
  <c r="BH120" i="9" s="1"/>
  <c r="AT107" i="9"/>
  <c r="BA107" i="9" s="1"/>
  <c r="BH107" i="9" s="1"/>
  <c r="AT137" i="9"/>
  <c r="BA137" i="9" s="1"/>
  <c r="BH137" i="9" s="1"/>
  <c r="AT129" i="9"/>
  <c r="AT138" i="9"/>
  <c r="BA138" i="9" s="1"/>
  <c r="BH138" i="9" s="1"/>
  <c r="AT133" i="9"/>
  <c r="BA133" i="9" s="1"/>
  <c r="BH133" i="9" s="1"/>
  <c r="AT101" i="9"/>
  <c r="BA101" i="9" s="1"/>
  <c r="BH101" i="9" s="1"/>
  <c r="AT136" i="9"/>
  <c r="BA136" i="9" s="1"/>
  <c r="BH136" i="9" s="1"/>
  <c r="AT134" i="9"/>
  <c r="BA134" i="9" s="1"/>
  <c r="BH134" i="9" s="1"/>
  <c r="AT116" i="9"/>
  <c r="BA116" i="9" s="1"/>
  <c r="BH116" i="9" s="1"/>
  <c r="AT125" i="9"/>
  <c r="AT123" i="9"/>
  <c r="BA123" i="9" s="1"/>
  <c r="BH123" i="9" s="1"/>
  <c r="AT119" i="9"/>
  <c r="BA119" i="9" s="1"/>
  <c r="BH119" i="9" s="1"/>
  <c r="AT117" i="9"/>
  <c r="BA117" i="9" s="1"/>
  <c r="BH117" i="9" s="1"/>
  <c r="AT115" i="9"/>
  <c r="BA115" i="9" s="1"/>
  <c r="BH115" i="9" s="1"/>
  <c r="AT111" i="9"/>
  <c r="BA111" i="9" s="1"/>
  <c r="BH111" i="9" s="1"/>
  <c r="AT109" i="9"/>
  <c r="BA109" i="9" s="1"/>
  <c r="BH109" i="9" s="1"/>
  <c r="AT130" i="9"/>
  <c r="BA130" i="9" s="1"/>
  <c r="BH130" i="9" s="1"/>
  <c r="AT103" i="9"/>
  <c r="BA103" i="9" s="1"/>
  <c r="BH103" i="9" s="1"/>
  <c r="AT122" i="9"/>
  <c r="BA122" i="9" s="1"/>
  <c r="BH122" i="9" s="1"/>
  <c r="AT99" i="9"/>
  <c r="BA99" i="9" s="1"/>
  <c r="BH99" i="9" s="1"/>
  <c r="AT114" i="9"/>
  <c r="AT95" i="9"/>
  <c r="BA95" i="9" s="1"/>
  <c r="BH95" i="9" s="1"/>
  <c r="AT106" i="9"/>
  <c r="BA106" i="9" s="1"/>
  <c r="BH106" i="9" s="1"/>
  <c r="AT135" i="9"/>
  <c r="BA135" i="9" s="1"/>
  <c r="BH135" i="9" s="1"/>
  <c r="AT132" i="9"/>
  <c r="BA132" i="9" s="1"/>
  <c r="BH132" i="9" s="1"/>
  <c r="AT98" i="9"/>
  <c r="BA98" i="9" s="1"/>
  <c r="BH98" i="9" s="1"/>
  <c r="AT127" i="9"/>
  <c r="BA127" i="9" s="1"/>
  <c r="BH127" i="9" s="1"/>
  <c r="AT131" i="9"/>
  <c r="BA131" i="9" s="1"/>
  <c r="BH131" i="9" s="1"/>
  <c r="AT100" i="9"/>
  <c r="BA100" i="9" s="1"/>
  <c r="BH100" i="9" s="1"/>
  <c r="AU50" i="9"/>
  <c r="BB50" i="9" s="1"/>
  <c r="BI50" i="9" s="1"/>
  <c r="AU64" i="9"/>
  <c r="BB64" i="9" s="1"/>
  <c r="BI64" i="9" s="1"/>
  <c r="AU68" i="9"/>
  <c r="AU70" i="9"/>
  <c r="BB70" i="9" s="1"/>
  <c r="BI70" i="9" s="1"/>
  <c r="AU58" i="9"/>
  <c r="BB58" i="9" s="1"/>
  <c r="BI58" i="9" s="1"/>
  <c r="AU62" i="9"/>
  <c r="BB62" i="9" s="1"/>
  <c r="BI62" i="9" s="1"/>
  <c r="AU54" i="9"/>
  <c r="AU80" i="9"/>
  <c r="BB80" i="9" s="1"/>
  <c r="BI80" i="9" s="1"/>
  <c r="AU66" i="9"/>
  <c r="BB66" i="9" s="1"/>
  <c r="BI66" i="9" s="1"/>
  <c r="AU85" i="9"/>
  <c r="BB85" i="9" s="1"/>
  <c r="BI85" i="9" s="1"/>
  <c r="AU61" i="9"/>
  <c r="BB61" i="9" s="1"/>
  <c r="BI61" i="9" s="1"/>
  <c r="AU92" i="9"/>
  <c r="BB92" i="9" s="1"/>
  <c r="BI92" i="9" s="1"/>
  <c r="AU60" i="9"/>
  <c r="BB60" i="9" s="1"/>
  <c r="BI60" i="9" s="1"/>
  <c r="AU90" i="9"/>
  <c r="BB90" i="9" s="1"/>
  <c r="BI90" i="9" s="1"/>
  <c r="AU56" i="9"/>
  <c r="BB56" i="9" s="1"/>
  <c r="BI56" i="9" s="1"/>
  <c r="AU81" i="9"/>
  <c r="BB81" i="9" s="1"/>
  <c r="BI81" i="9" s="1"/>
  <c r="AU57" i="9"/>
  <c r="BB57" i="9" s="1"/>
  <c r="BI57" i="9" s="1"/>
  <c r="AU84" i="9"/>
  <c r="BB84" i="9" s="1"/>
  <c r="BI84" i="9" s="1"/>
  <c r="AU75" i="9"/>
  <c r="BB75" i="9" s="1"/>
  <c r="BI75" i="9" s="1"/>
  <c r="AU51" i="9"/>
  <c r="BB51" i="9" s="1"/>
  <c r="BI51" i="9" s="1"/>
  <c r="AU74" i="9"/>
  <c r="BB74" i="9" s="1"/>
  <c r="BI74" i="9" s="1"/>
  <c r="AU79" i="9"/>
  <c r="BB79" i="9" s="1"/>
  <c r="BI79" i="9" s="1"/>
  <c r="AU72" i="9"/>
  <c r="BB72" i="9" s="1"/>
  <c r="BI72" i="9" s="1"/>
  <c r="AU77" i="9"/>
  <c r="BB77" i="9" s="1"/>
  <c r="BI77" i="9" s="1"/>
  <c r="AU52" i="9"/>
  <c r="BB52" i="9" s="1"/>
  <c r="BI52" i="9" s="1"/>
  <c r="AU73" i="9"/>
  <c r="BB73" i="9" s="1"/>
  <c r="BI73" i="9" s="1"/>
  <c r="AU48" i="9"/>
  <c r="BB48" i="9" s="1"/>
  <c r="BI48" i="9" s="1"/>
  <c r="AU71" i="9"/>
  <c r="BB71" i="9" s="1"/>
  <c r="BI71" i="9" s="1"/>
  <c r="AU69" i="9"/>
  <c r="BB69" i="9" s="1"/>
  <c r="BI69" i="9" s="1"/>
  <c r="AU67" i="9"/>
  <c r="BB67" i="9" s="1"/>
  <c r="BI67" i="9" s="1"/>
  <c r="AU65" i="9"/>
  <c r="BB65" i="9" s="1"/>
  <c r="BI65" i="9" s="1"/>
  <c r="AU88" i="9"/>
  <c r="BB88" i="9" s="1"/>
  <c r="BI88" i="9" s="1"/>
  <c r="AU63" i="9"/>
  <c r="BB63" i="9" s="1"/>
  <c r="BI63" i="9" s="1"/>
  <c r="AU86" i="9"/>
  <c r="BB86" i="9" s="1"/>
  <c r="BI86" i="9" s="1"/>
  <c r="AU91" i="9"/>
  <c r="BB91" i="9" s="1"/>
  <c r="BI91" i="9" s="1"/>
  <c r="AU59" i="9"/>
  <c r="BB59" i="9" s="1"/>
  <c r="BI59" i="9" s="1"/>
  <c r="AU82" i="9"/>
  <c r="BB82" i="9" s="1"/>
  <c r="BI82" i="9" s="1"/>
  <c r="AU89" i="9"/>
  <c r="BB89" i="9" s="1"/>
  <c r="BI89" i="9" s="1"/>
  <c r="AU55" i="9"/>
  <c r="BB55" i="9" s="1"/>
  <c r="BI55" i="9" s="1"/>
  <c r="AU76" i="9"/>
  <c r="BB76" i="9" s="1"/>
  <c r="BI76" i="9" s="1"/>
  <c r="AU83" i="9"/>
  <c r="BB83" i="9" s="1"/>
  <c r="BI83" i="9" s="1"/>
  <c r="AU49" i="9"/>
  <c r="BB49" i="9" s="1"/>
  <c r="BI49" i="9" s="1"/>
  <c r="AU78" i="9"/>
  <c r="BB78" i="9" s="1"/>
  <c r="BI78" i="9" s="1"/>
  <c r="AU53" i="9"/>
  <c r="BB53" i="9" s="1"/>
  <c r="BI53" i="9" s="1"/>
  <c r="AU87" i="9"/>
  <c r="BB87" i="9" s="1"/>
  <c r="BI87" i="9" s="1"/>
  <c r="W189" i="9"/>
  <c r="W192" i="9"/>
  <c r="W195" i="9"/>
  <c r="W198" i="9"/>
  <c r="W201" i="9"/>
  <c r="W204" i="9"/>
  <c r="W207" i="9"/>
  <c r="W210" i="9"/>
  <c r="W213" i="9"/>
  <c r="W216" i="9"/>
  <c r="W219" i="9"/>
  <c r="W222" i="9"/>
  <c r="W225" i="9"/>
  <c r="W228" i="9"/>
  <c r="W187" i="9"/>
  <c r="W190" i="9"/>
  <c r="W193" i="9"/>
  <c r="W196" i="9"/>
  <c r="W199" i="9"/>
  <c r="W202" i="9"/>
  <c r="W205" i="9"/>
  <c r="W208" i="9"/>
  <c r="W211" i="9"/>
  <c r="W214" i="9"/>
  <c r="W217" i="9"/>
  <c r="W220" i="9"/>
  <c r="W223" i="9"/>
  <c r="W226" i="9"/>
  <c r="W229" i="9"/>
  <c r="W186" i="9"/>
  <c r="W188" i="9"/>
  <c r="W191" i="9"/>
  <c r="W194" i="9"/>
  <c r="W197" i="9"/>
  <c r="W200" i="9"/>
  <c r="W203" i="9"/>
  <c r="W206" i="9"/>
  <c r="W209" i="9"/>
  <c r="W212" i="9"/>
  <c r="W215" i="9"/>
  <c r="W218" i="9"/>
  <c r="W221" i="9"/>
  <c r="W224" i="9"/>
  <c r="W227" i="9"/>
  <c r="AS82" i="9"/>
  <c r="AZ82" i="9" s="1"/>
  <c r="BG82" i="9" s="1"/>
  <c r="AS89" i="9"/>
  <c r="AZ89" i="9" s="1"/>
  <c r="BG89" i="9" s="1"/>
  <c r="AS88" i="9"/>
  <c r="AZ88" i="9" s="1"/>
  <c r="BG88" i="9" s="1"/>
  <c r="AS56" i="9"/>
  <c r="AZ56" i="9" s="1"/>
  <c r="BG56" i="9" s="1"/>
  <c r="AS77" i="9"/>
  <c r="AZ77" i="9" s="1"/>
  <c r="BG77" i="9" s="1"/>
  <c r="AS86" i="9"/>
  <c r="AZ86" i="9" s="1"/>
  <c r="BG86" i="9" s="1"/>
  <c r="AS54" i="9"/>
  <c r="AZ54" i="9" s="1"/>
  <c r="BG54" i="9" s="1"/>
  <c r="AS75" i="9"/>
  <c r="AZ75" i="9" s="1"/>
  <c r="BG75" i="9" s="1"/>
  <c r="AS84" i="9"/>
  <c r="AZ84" i="9" s="1"/>
  <c r="BG84" i="9" s="1"/>
  <c r="AS52" i="9"/>
  <c r="AZ52" i="9" s="1"/>
  <c r="BG52" i="9" s="1"/>
  <c r="AS80" i="9"/>
  <c r="AZ80" i="9" s="1"/>
  <c r="BG80" i="9" s="1"/>
  <c r="AS48" i="9"/>
  <c r="AZ48" i="9" s="1"/>
  <c r="BG48" i="9" s="1"/>
  <c r="AS78" i="9"/>
  <c r="AZ78" i="9" s="1"/>
  <c r="BG78" i="9" s="1"/>
  <c r="AS76" i="9"/>
  <c r="AZ76" i="9" s="1"/>
  <c r="BG76" i="9" s="1"/>
  <c r="AS59" i="9"/>
  <c r="AZ59" i="9" s="1"/>
  <c r="BG59" i="9" s="1"/>
  <c r="AS74" i="9"/>
  <c r="AZ74" i="9" s="1"/>
  <c r="BG74" i="9" s="1"/>
  <c r="AS91" i="9"/>
  <c r="AZ91" i="9" s="1"/>
  <c r="BG91" i="9" s="1"/>
  <c r="AS70" i="9"/>
  <c r="AZ70" i="9" s="1"/>
  <c r="BG70" i="9" s="1"/>
  <c r="AS72" i="9"/>
  <c r="AZ72" i="9" s="1"/>
  <c r="BG72" i="9" s="1"/>
  <c r="AS87" i="9"/>
  <c r="AZ87" i="9" s="1"/>
  <c r="BG87" i="9" s="1"/>
  <c r="AS64" i="9"/>
  <c r="AZ64" i="9" s="1"/>
  <c r="BG64" i="9" s="1"/>
  <c r="AS55" i="9"/>
  <c r="AZ55" i="9" s="1"/>
  <c r="BG55" i="9" s="1"/>
  <c r="AS68" i="9"/>
  <c r="AS85" i="9"/>
  <c r="AZ85" i="9" s="1"/>
  <c r="BG85" i="9" s="1"/>
  <c r="AS66" i="9"/>
  <c r="AZ66" i="9" s="1"/>
  <c r="BG66" i="9" s="1"/>
  <c r="AS83" i="9"/>
  <c r="AZ83" i="9" s="1"/>
  <c r="BG83" i="9" s="1"/>
  <c r="AS92" i="9"/>
  <c r="AZ92" i="9" s="1"/>
  <c r="BG92" i="9" s="1"/>
  <c r="AS62" i="9"/>
  <c r="AZ62" i="9" s="1"/>
  <c r="BG62" i="9" s="1"/>
  <c r="AS81" i="9"/>
  <c r="AZ81" i="9" s="1"/>
  <c r="BG81" i="9" s="1"/>
  <c r="AS49" i="9"/>
  <c r="AZ49" i="9" s="1"/>
  <c r="BG49" i="9" s="1"/>
  <c r="AS61" i="9"/>
  <c r="AZ61" i="9" s="1"/>
  <c r="BG61" i="9" s="1"/>
  <c r="AS57" i="9"/>
  <c r="AZ57" i="9" s="1"/>
  <c r="BG57" i="9" s="1"/>
  <c r="AS53" i="9"/>
  <c r="AZ53" i="9" s="1"/>
  <c r="BG53" i="9" s="1"/>
  <c r="AS58" i="9"/>
  <c r="AZ58" i="9" s="1"/>
  <c r="BG58" i="9" s="1"/>
  <c r="AS51" i="9"/>
  <c r="AZ51" i="9" s="1"/>
  <c r="BG51" i="9" s="1"/>
  <c r="AS50" i="9"/>
  <c r="AZ50" i="9" s="1"/>
  <c r="BG50" i="9" s="1"/>
  <c r="AS71" i="9"/>
  <c r="AZ71" i="9" s="1"/>
  <c r="BG71" i="9" s="1"/>
  <c r="AS69" i="9"/>
  <c r="AZ69" i="9" s="1"/>
  <c r="BG69" i="9" s="1"/>
  <c r="AS90" i="9"/>
  <c r="AZ90" i="9" s="1"/>
  <c r="BG90" i="9" s="1"/>
  <c r="AS67" i="9"/>
  <c r="AZ67" i="9" s="1"/>
  <c r="BG67" i="9" s="1"/>
  <c r="AS73" i="9"/>
  <c r="AZ73" i="9" s="1"/>
  <c r="BG73" i="9" s="1"/>
  <c r="AS63" i="9"/>
  <c r="AZ63" i="9" s="1"/>
  <c r="BG63" i="9" s="1"/>
  <c r="AS60" i="9"/>
  <c r="AZ60" i="9" s="1"/>
  <c r="BG60" i="9" s="1"/>
  <c r="AS65" i="9"/>
  <c r="AZ65" i="9" s="1"/>
  <c r="BG65" i="9" s="1"/>
  <c r="AS79" i="9"/>
  <c r="AZ79" i="9" s="1"/>
  <c r="BG79" i="9" s="1"/>
  <c r="AU227" i="9"/>
  <c r="BB227" i="9" s="1"/>
  <c r="BI227" i="9" s="1"/>
  <c r="AU203" i="9"/>
  <c r="BB203" i="9" s="1"/>
  <c r="BI203" i="9" s="1"/>
  <c r="AU218" i="9"/>
  <c r="BB218" i="9" s="1"/>
  <c r="BI218" i="9" s="1"/>
  <c r="AU194" i="9"/>
  <c r="BB194" i="9" s="1"/>
  <c r="BI194" i="9" s="1"/>
  <c r="AU225" i="9"/>
  <c r="BB225" i="9" s="1"/>
  <c r="BI225" i="9" s="1"/>
  <c r="AU201" i="9"/>
  <c r="BB201" i="9" s="1"/>
  <c r="BI201" i="9" s="1"/>
  <c r="AU221" i="9"/>
  <c r="BB221" i="9" s="1"/>
  <c r="BI221" i="9" s="1"/>
  <c r="AU197" i="9"/>
  <c r="BB197" i="9" s="1"/>
  <c r="BI197" i="9" s="1"/>
  <c r="AU217" i="9"/>
  <c r="BB217" i="9" s="1"/>
  <c r="BI217" i="9" s="1"/>
  <c r="AU193" i="9"/>
  <c r="BB193" i="9" s="1"/>
  <c r="BI193" i="9" s="1"/>
  <c r="AU208" i="9"/>
  <c r="BB208" i="9" s="1"/>
  <c r="BI208" i="9" s="1"/>
  <c r="AU215" i="9"/>
  <c r="BB215" i="9" s="1"/>
  <c r="BI215" i="9" s="1"/>
  <c r="AU191" i="9"/>
  <c r="BB191" i="9" s="1"/>
  <c r="BI191" i="9" s="1"/>
  <c r="AU206" i="9"/>
  <c r="BB206" i="9" s="1"/>
  <c r="BI206" i="9" s="1"/>
  <c r="AU213" i="9"/>
  <c r="BB213" i="9" s="1"/>
  <c r="BI213" i="9" s="1"/>
  <c r="AU189" i="9"/>
  <c r="BB189" i="9" s="1"/>
  <c r="BI189" i="9" s="1"/>
  <c r="AU228" i="9"/>
  <c r="BB228" i="9" s="1"/>
  <c r="BI228" i="9" s="1"/>
  <c r="AU204" i="9"/>
  <c r="BB204" i="9" s="1"/>
  <c r="BI204" i="9" s="1"/>
  <c r="AU211" i="9"/>
  <c r="BB211" i="9" s="1"/>
  <c r="BI211" i="9" s="1"/>
  <c r="AU187" i="9"/>
  <c r="BB187" i="9" s="1"/>
  <c r="BI187" i="9" s="1"/>
  <c r="AU209" i="9"/>
  <c r="BB209" i="9" s="1"/>
  <c r="BI209" i="9" s="1"/>
  <c r="AU207" i="9"/>
  <c r="BB207" i="9" s="1"/>
  <c r="BI207" i="9" s="1"/>
  <c r="AU222" i="9"/>
  <c r="BB222" i="9" s="1"/>
  <c r="BI222" i="9" s="1"/>
  <c r="AU198" i="9"/>
  <c r="BB198" i="9" s="1"/>
  <c r="BI198" i="9" s="1"/>
  <c r="AU214" i="9"/>
  <c r="BB214" i="9" s="1"/>
  <c r="BI214" i="9" s="1"/>
  <c r="AU212" i="9"/>
  <c r="BB212" i="9" s="1"/>
  <c r="BI212" i="9" s="1"/>
  <c r="AU210" i="9"/>
  <c r="BB210" i="9" s="1"/>
  <c r="BI210" i="9" s="1"/>
  <c r="AU202" i="9"/>
  <c r="BB202" i="9" s="1"/>
  <c r="BI202" i="9" s="1"/>
  <c r="AU186" i="9"/>
  <c r="BB186" i="9" s="1"/>
  <c r="BI186" i="9" s="1"/>
  <c r="AU229" i="9"/>
  <c r="BB229" i="9" s="1"/>
  <c r="BI229" i="9" s="1"/>
  <c r="AU200" i="9"/>
  <c r="BB200" i="9" s="1"/>
  <c r="BI200" i="9" s="1"/>
  <c r="AU223" i="9"/>
  <c r="BB223" i="9" s="1"/>
  <c r="BI223" i="9" s="1"/>
  <c r="AU196" i="9"/>
  <c r="BB196" i="9" s="1"/>
  <c r="BI196" i="9" s="1"/>
  <c r="AU219" i="9"/>
  <c r="AU192" i="9"/>
  <c r="BB192" i="9" s="1"/>
  <c r="BI192" i="9" s="1"/>
  <c r="AU205" i="9"/>
  <c r="BB205" i="9" s="1"/>
  <c r="BI205" i="9" s="1"/>
  <c r="AU190" i="9"/>
  <c r="BB190" i="9" s="1"/>
  <c r="BI190" i="9" s="1"/>
  <c r="AU199" i="9"/>
  <c r="BB199" i="9" s="1"/>
  <c r="BI199" i="9" s="1"/>
  <c r="AU226" i="9"/>
  <c r="BB226" i="9" s="1"/>
  <c r="BI226" i="9" s="1"/>
  <c r="AU188" i="9"/>
  <c r="BB188" i="9" s="1"/>
  <c r="BI188" i="9" s="1"/>
  <c r="AU195" i="9"/>
  <c r="BB195" i="9" s="1"/>
  <c r="BI195" i="9" s="1"/>
  <c r="AU224" i="9"/>
  <c r="BB224" i="9" s="1"/>
  <c r="BI224" i="9" s="1"/>
  <c r="AU216" i="9"/>
  <c r="BB216" i="9" s="1"/>
  <c r="BI216" i="9" s="1"/>
  <c r="AU220" i="9"/>
  <c r="BB220" i="9" s="1"/>
  <c r="BI220" i="9" s="1"/>
  <c r="AP29" i="9"/>
  <c r="AW29" i="9" s="1"/>
  <c r="BD29" i="9" s="1"/>
  <c r="AP27" i="9"/>
  <c r="AW27" i="9" s="1"/>
  <c r="BD27" i="9" s="1"/>
  <c r="AP2" i="9"/>
  <c r="AW2" i="9" s="1"/>
  <c r="BD2" i="9" s="1"/>
  <c r="AP5" i="9"/>
  <c r="AW5" i="9" s="1"/>
  <c r="BD5" i="9" s="1"/>
  <c r="AP43" i="9"/>
  <c r="AW43" i="9" s="1"/>
  <c r="BD43" i="9" s="1"/>
  <c r="AP19" i="9"/>
  <c r="AW19" i="9" s="1"/>
  <c r="BD19" i="9" s="1"/>
  <c r="AP42" i="9"/>
  <c r="AW42" i="9" s="1"/>
  <c r="BD42" i="9" s="1"/>
  <c r="AP18" i="9"/>
  <c r="AW18" i="9" s="1"/>
  <c r="BD18" i="9" s="1"/>
  <c r="AP3" i="9"/>
  <c r="AW3" i="9" s="1"/>
  <c r="BD3" i="9" s="1"/>
  <c r="AP41" i="9"/>
  <c r="AW41" i="9" s="1"/>
  <c r="BD41" i="9" s="1"/>
  <c r="AP17" i="9"/>
  <c r="AW17" i="9" s="1"/>
  <c r="BD17" i="9" s="1"/>
  <c r="AP40" i="9"/>
  <c r="AW40" i="9" s="1"/>
  <c r="BD40" i="9" s="1"/>
  <c r="AP39" i="9"/>
  <c r="AW39" i="9" s="1"/>
  <c r="BD39" i="9" s="1"/>
  <c r="AP15" i="9"/>
  <c r="AW15" i="9" s="1"/>
  <c r="BD15" i="9" s="1"/>
  <c r="AP38" i="9"/>
  <c r="AW38" i="9" s="1"/>
  <c r="BD38" i="9" s="1"/>
  <c r="AP14" i="9"/>
  <c r="AW14" i="9" s="1"/>
  <c r="BD14" i="9" s="1"/>
  <c r="AP37" i="9"/>
  <c r="AW37" i="9" s="1"/>
  <c r="BD37" i="9" s="1"/>
  <c r="AP13" i="9"/>
  <c r="AW13" i="9" s="1"/>
  <c r="BD13" i="9" s="1"/>
  <c r="AP6" i="9"/>
  <c r="AW6" i="9" s="1"/>
  <c r="BD6" i="9" s="1"/>
  <c r="AP33" i="9"/>
  <c r="AW33" i="9" s="1"/>
  <c r="BD33" i="9" s="1"/>
  <c r="AP9" i="9"/>
  <c r="AW9" i="9" s="1"/>
  <c r="BD9" i="9" s="1"/>
  <c r="AP32" i="9"/>
  <c r="AW32" i="9" s="1"/>
  <c r="BD32" i="9" s="1"/>
  <c r="AP8" i="9"/>
  <c r="AW8" i="9" s="1"/>
  <c r="BD8" i="9" s="1"/>
  <c r="BJ8" i="9" s="1"/>
  <c r="AP4" i="9"/>
  <c r="AW4" i="9" s="1"/>
  <c r="BD4" i="9" s="1"/>
  <c r="AP47" i="9"/>
  <c r="AW47" i="9" s="1"/>
  <c r="BD47" i="9" s="1"/>
  <c r="AP22" i="9"/>
  <c r="AW22" i="9" s="1"/>
  <c r="BD22" i="9" s="1"/>
  <c r="AP45" i="9"/>
  <c r="AW45" i="9" s="1"/>
  <c r="BD45" i="9" s="1"/>
  <c r="AP20" i="9"/>
  <c r="AW20" i="9" s="1"/>
  <c r="BD20" i="9" s="1"/>
  <c r="AP35" i="9"/>
  <c r="AW35" i="9" s="1"/>
  <c r="BD35" i="9" s="1"/>
  <c r="AP16" i="9"/>
  <c r="AW16" i="9" s="1"/>
  <c r="BD16" i="9" s="1"/>
  <c r="AP31" i="9"/>
  <c r="AW31" i="9" s="1"/>
  <c r="BD31" i="9" s="1"/>
  <c r="AP12" i="9"/>
  <c r="AW12" i="9" s="1"/>
  <c r="BD12" i="9" s="1"/>
  <c r="AP25" i="9"/>
  <c r="AW25" i="9" s="1"/>
  <c r="BD25" i="9" s="1"/>
  <c r="AP46" i="9"/>
  <c r="AW46" i="9" s="1"/>
  <c r="BD46" i="9" s="1"/>
  <c r="AP10" i="9"/>
  <c r="AW10" i="9" s="1"/>
  <c r="BD10" i="9" s="1"/>
  <c r="AP23" i="9"/>
  <c r="AW23" i="9" s="1"/>
  <c r="BD23" i="9" s="1"/>
  <c r="AP44" i="9"/>
  <c r="AW44" i="9" s="1"/>
  <c r="BD44" i="9" s="1"/>
  <c r="AP21" i="9"/>
  <c r="AW21" i="9" s="1"/>
  <c r="BD21" i="9" s="1"/>
  <c r="AP36" i="9"/>
  <c r="AW36" i="9" s="1"/>
  <c r="BD36" i="9" s="1"/>
  <c r="AP11" i="9"/>
  <c r="AW11" i="9" s="1"/>
  <c r="BD11" i="9" s="1"/>
  <c r="AP34" i="9"/>
  <c r="AW34" i="9" s="1"/>
  <c r="BD34" i="9" s="1"/>
  <c r="AP7" i="9"/>
  <c r="AW7" i="9" s="1"/>
  <c r="BD7" i="9" s="1"/>
  <c r="AP30" i="9"/>
  <c r="AW30" i="9" s="1"/>
  <c r="BD30" i="9" s="1"/>
  <c r="AP28" i="9"/>
  <c r="AW28" i="9" s="1"/>
  <c r="BD28" i="9" s="1"/>
  <c r="AP24" i="9"/>
  <c r="AW24" i="9" s="1"/>
  <c r="BD24" i="9" s="1"/>
  <c r="AP26" i="9"/>
  <c r="AW26" i="9" s="1"/>
  <c r="BD26" i="9" s="1"/>
  <c r="AQ86" i="9"/>
  <c r="AX86" i="9" s="1"/>
  <c r="BE86" i="9" s="1"/>
  <c r="AQ72" i="9"/>
  <c r="AX72" i="9" s="1"/>
  <c r="BE72" i="9" s="1"/>
  <c r="AQ78" i="9"/>
  <c r="AX78" i="9" s="1"/>
  <c r="BE78" i="9" s="1"/>
  <c r="AQ61" i="9"/>
  <c r="AX61" i="9" s="1"/>
  <c r="BE61" i="9" s="1"/>
  <c r="AQ76" i="9"/>
  <c r="AX76" i="9" s="1"/>
  <c r="BE76" i="9" s="1"/>
  <c r="AQ57" i="9"/>
  <c r="AX57" i="9" s="1"/>
  <c r="BE57" i="9" s="1"/>
  <c r="AQ74" i="9"/>
  <c r="AX74" i="9" s="1"/>
  <c r="BE74" i="9" s="1"/>
  <c r="AQ70" i="9"/>
  <c r="AX70" i="9" s="1"/>
  <c r="BE70" i="9" s="1"/>
  <c r="AQ49" i="9"/>
  <c r="AX49" i="9" s="1"/>
  <c r="BE49" i="9" s="1"/>
  <c r="AQ66" i="9"/>
  <c r="AX66" i="9" s="1"/>
  <c r="BE66" i="9" s="1"/>
  <c r="AQ64" i="9"/>
  <c r="AX64" i="9" s="1"/>
  <c r="BE64" i="9" s="1"/>
  <c r="AQ69" i="9"/>
  <c r="AX69" i="9" s="1"/>
  <c r="BE69" i="9" s="1"/>
  <c r="AQ92" i="9"/>
  <c r="AX92" i="9" s="1"/>
  <c r="BE92" i="9" s="1"/>
  <c r="AQ60" i="9"/>
  <c r="AX60" i="9" s="1"/>
  <c r="BE60" i="9" s="1"/>
  <c r="AQ68" i="9"/>
  <c r="AX68" i="9" s="1"/>
  <c r="BE68" i="9" s="1"/>
  <c r="AQ90" i="9"/>
  <c r="AX90" i="9" s="1"/>
  <c r="BE90" i="9" s="1"/>
  <c r="AQ56" i="9"/>
  <c r="AX56" i="9" s="1"/>
  <c r="BE56" i="9" s="1"/>
  <c r="AQ62" i="9"/>
  <c r="AX62" i="9" s="1"/>
  <c r="BE62" i="9" s="1"/>
  <c r="AQ59" i="9"/>
  <c r="AX59" i="9" s="1"/>
  <c r="BE59" i="9" s="1"/>
  <c r="AQ88" i="9"/>
  <c r="AX88" i="9" s="1"/>
  <c r="BE88" i="9" s="1"/>
  <c r="AQ52" i="9"/>
  <c r="AX52" i="9" s="1"/>
  <c r="BE52" i="9" s="1"/>
  <c r="AQ73" i="9"/>
  <c r="AX73" i="9" s="1"/>
  <c r="BE73" i="9" s="1"/>
  <c r="AQ84" i="9"/>
  <c r="AX84" i="9" s="1"/>
  <c r="BE84" i="9" s="1"/>
  <c r="AQ48" i="9"/>
  <c r="AX48" i="9" s="1"/>
  <c r="BE48" i="9" s="1"/>
  <c r="AQ71" i="9"/>
  <c r="AX71" i="9" s="1"/>
  <c r="BE71" i="9" s="1"/>
  <c r="AQ82" i="9"/>
  <c r="AX82" i="9" s="1"/>
  <c r="BE82" i="9" s="1"/>
  <c r="AQ67" i="9"/>
  <c r="AX67" i="9" s="1"/>
  <c r="BE67" i="9" s="1"/>
  <c r="AQ50" i="9"/>
  <c r="AX50" i="9" s="1"/>
  <c r="BE50" i="9" s="1"/>
  <c r="AQ87" i="9"/>
  <c r="AX87" i="9" s="1"/>
  <c r="BE87" i="9" s="1"/>
  <c r="AQ81" i="9"/>
  <c r="AX81" i="9" s="1"/>
  <c r="BE81" i="9" s="1"/>
  <c r="AQ79" i="9"/>
  <c r="AX79" i="9" s="1"/>
  <c r="BE79" i="9" s="1"/>
  <c r="AQ65" i="9"/>
  <c r="AX65" i="9" s="1"/>
  <c r="BE65" i="9" s="1"/>
  <c r="AQ77" i="9"/>
  <c r="AX77" i="9" s="1"/>
  <c r="BE77" i="9" s="1"/>
  <c r="AQ53" i="9"/>
  <c r="AX53" i="9" s="1"/>
  <c r="BE53" i="9" s="1"/>
  <c r="AQ58" i="9"/>
  <c r="AX58" i="9" s="1"/>
  <c r="BE58" i="9" s="1"/>
  <c r="AQ75" i="9"/>
  <c r="AX75" i="9" s="1"/>
  <c r="BE75" i="9" s="1"/>
  <c r="AQ54" i="9"/>
  <c r="AX54" i="9" s="1"/>
  <c r="BE54" i="9" s="1"/>
  <c r="AQ63" i="9"/>
  <c r="AX63" i="9" s="1"/>
  <c r="BE63" i="9" s="1"/>
  <c r="AQ55" i="9"/>
  <c r="AX55" i="9" s="1"/>
  <c r="BE55" i="9" s="1"/>
  <c r="AQ51" i="9"/>
  <c r="AX51" i="9" s="1"/>
  <c r="BE51" i="9" s="1"/>
  <c r="AQ91" i="9"/>
  <c r="AX91" i="9" s="1"/>
  <c r="BE91" i="9" s="1"/>
  <c r="AQ89" i="9"/>
  <c r="AX89" i="9" s="1"/>
  <c r="BE89" i="9" s="1"/>
  <c r="AQ80" i="9"/>
  <c r="AX80" i="9" s="1"/>
  <c r="BE80" i="9" s="1"/>
  <c r="AQ83" i="9"/>
  <c r="AX83" i="9" s="1"/>
  <c r="BE83" i="9" s="1"/>
  <c r="AQ85" i="9"/>
  <c r="AX85" i="9" s="1"/>
  <c r="BE85" i="9" s="1"/>
  <c r="S275" i="9"/>
  <c r="S277" i="9"/>
  <c r="S280" i="9"/>
  <c r="S283" i="9"/>
  <c r="S286" i="9"/>
  <c r="S289" i="9"/>
  <c r="S292" i="9"/>
  <c r="S295" i="9"/>
  <c r="S298" i="9"/>
  <c r="S301" i="9"/>
  <c r="S304" i="9"/>
  <c r="S307" i="9"/>
  <c r="S278" i="9"/>
  <c r="S281" i="9"/>
  <c r="S284" i="9"/>
  <c r="S287" i="9"/>
  <c r="S290" i="9"/>
  <c r="S293" i="9"/>
  <c r="S296" i="9"/>
  <c r="S299" i="9"/>
  <c r="S302" i="9"/>
  <c r="S305" i="9"/>
  <c r="S308" i="9"/>
  <c r="S276" i="9"/>
  <c r="S279" i="9"/>
  <c r="S282" i="9"/>
  <c r="S285" i="9"/>
  <c r="S288" i="9"/>
  <c r="S291" i="9"/>
  <c r="S294" i="9"/>
  <c r="S297" i="9"/>
  <c r="S300" i="9"/>
  <c r="S303" i="9"/>
  <c r="S306" i="9"/>
  <c r="AS288" i="9"/>
  <c r="AZ288" i="9" s="1"/>
  <c r="BG288" i="9" s="1"/>
  <c r="AS297" i="9"/>
  <c r="AZ297" i="9" s="1"/>
  <c r="BG297" i="9" s="1"/>
  <c r="AS286" i="9"/>
  <c r="AZ286" i="9" s="1"/>
  <c r="BG286" i="9" s="1"/>
  <c r="AS295" i="9"/>
  <c r="AZ295" i="9" s="1"/>
  <c r="BG295" i="9" s="1"/>
  <c r="AS308" i="9"/>
  <c r="AZ308" i="9" s="1"/>
  <c r="BG308" i="9" s="1"/>
  <c r="AS284" i="9"/>
  <c r="AZ284" i="9" s="1"/>
  <c r="BG284" i="9" s="1"/>
  <c r="AS293" i="9"/>
  <c r="AZ293" i="9" s="1"/>
  <c r="BG293" i="9" s="1"/>
  <c r="AS306" i="9"/>
  <c r="AZ306" i="9" s="1"/>
  <c r="BG306" i="9" s="1"/>
  <c r="AS282" i="9"/>
  <c r="AZ282" i="9" s="1"/>
  <c r="BG282" i="9" s="1"/>
  <c r="AS291" i="9"/>
  <c r="AZ291" i="9" s="1"/>
  <c r="BG291" i="9" s="1"/>
  <c r="AS304" i="9"/>
  <c r="AZ304" i="9" s="1"/>
  <c r="BG304" i="9" s="1"/>
  <c r="AS280" i="9"/>
  <c r="AZ280" i="9" s="1"/>
  <c r="BG280" i="9" s="1"/>
  <c r="AS289" i="9"/>
  <c r="AZ289" i="9" s="1"/>
  <c r="BG289" i="9" s="1"/>
  <c r="AS302" i="9"/>
  <c r="AZ302" i="9" s="1"/>
  <c r="BG302" i="9" s="1"/>
  <c r="AS278" i="9"/>
  <c r="AZ278" i="9" s="1"/>
  <c r="BG278" i="9" s="1"/>
  <c r="AS287" i="9"/>
  <c r="AZ287" i="9" s="1"/>
  <c r="BG287" i="9" s="1"/>
  <c r="AS300" i="9"/>
  <c r="AZ300" i="9" s="1"/>
  <c r="BG300" i="9" s="1"/>
  <c r="AS276" i="9"/>
  <c r="AZ276" i="9" s="1"/>
  <c r="BG276" i="9" s="1"/>
  <c r="AS285" i="9"/>
  <c r="AZ285" i="9" s="1"/>
  <c r="BG285" i="9" s="1"/>
  <c r="AS298" i="9"/>
  <c r="AZ298" i="9" s="1"/>
  <c r="BG298" i="9" s="1"/>
  <c r="AS307" i="9"/>
  <c r="AZ307" i="9" s="1"/>
  <c r="BG307" i="9" s="1"/>
  <c r="AS283" i="9"/>
  <c r="AZ283" i="9" s="1"/>
  <c r="BG283" i="9" s="1"/>
  <c r="AS296" i="9"/>
  <c r="AZ296" i="9" s="1"/>
  <c r="BG296" i="9" s="1"/>
  <c r="AS305" i="9"/>
  <c r="AZ305" i="9" s="1"/>
  <c r="BG305" i="9" s="1"/>
  <c r="AS281" i="9"/>
  <c r="AZ281" i="9" s="1"/>
  <c r="BG281" i="9" s="1"/>
  <c r="AS294" i="9"/>
  <c r="AZ294" i="9" s="1"/>
  <c r="BG294" i="9" s="1"/>
  <c r="AS303" i="9"/>
  <c r="AZ303" i="9" s="1"/>
  <c r="BG303" i="9" s="1"/>
  <c r="AS279" i="9"/>
  <c r="AZ279" i="9" s="1"/>
  <c r="BG279" i="9" s="1"/>
  <c r="AS292" i="9"/>
  <c r="AZ292" i="9" s="1"/>
  <c r="BG292" i="9" s="1"/>
  <c r="AS301" i="9"/>
  <c r="AZ301" i="9" s="1"/>
  <c r="BG301" i="9" s="1"/>
  <c r="AS277" i="9"/>
  <c r="AZ277" i="9" s="1"/>
  <c r="BG277" i="9" s="1"/>
  <c r="AS290" i="9"/>
  <c r="AZ290" i="9" s="1"/>
  <c r="BG290" i="9" s="1"/>
  <c r="AS299" i="9"/>
  <c r="AZ299" i="9" s="1"/>
  <c r="BG299" i="9" s="1"/>
  <c r="AS275" i="9"/>
  <c r="AZ275" i="9" s="1"/>
  <c r="BG275" i="9" s="1"/>
  <c r="AU179" i="9"/>
  <c r="BB179" i="9" s="1"/>
  <c r="BI179" i="9" s="1"/>
  <c r="AU155" i="9"/>
  <c r="BB155" i="9" s="1"/>
  <c r="BI155" i="9" s="1"/>
  <c r="AU170" i="9"/>
  <c r="BB170" i="9" s="1"/>
  <c r="BI170" i="9" s="1"/>
  <c r="AU146" i="9"/>
  <c r="BB146" i="9" s="1"/>
  <c r="BI146" i="9" s="1"/>
  <c r="AU177" i="9"/>
  <c r="BB177" i="9" s="1"/>
  <c r="BI177" i="9" s="1"/>
  <c r="AU153" i="9"/>
  <c r="BB153" i="9" s="1"/>
  <c r="BI153" i="9" s="1"/>
  <c r="AU173" i="9"/>
  <c r="BB173" i="9" s="1"/>
  <c r="BI173" i="9" s="1"/>
  <c r="AU149" i="9"/>
  <c r="AU169" i="9"/>
  <c r="BB169" i="9" s="1"/>
  <c r="BI169" i="9" s="1"/>
  <c r="AU145" i="9"/>
  <c r="BB145" i="9" s="1"/>
  <c r="BI145" i="9" s="1"/>
  <c r="AU184" i="9"/>
  <c r="BB184" i="9" s="1"/>
  <c r="BI184" i="9" s="1"/>
  <c r="AU160" i="9"/>
  <c r="BB160" i="9" s="1"/>
  <c r="BI160" i="9" s="1"/>
  <c r="AU167" i="9"/>
  <c r="BB167" i="9" s="1"/>
  <c r="BI167" i="9" s="1"/>
  <c r="AU143" i="9"/>
  <c r="BB143" i="9" s="1"/>
  <c r="BI143" i="9" s="1"/>
  <c r="AU182" i="9"/>
  <c r="BB182" i="9" s="1"/>
  <c r="BI182" i="9" s="1"/>
  <c r="AU158" i="9"/>
  <c r="BB158" i="9" s="1"/>
  <c r="BI158" i="9" s="1"/>
  <c r="AU165" i="9"/>
  <c r="BB165" i="9" s="1"/>
  <c r="BI165" i="9" s="1"/>
  <c r="AU141" i="9"/>
  <c r="BB141" i="9" s="1"/>
  <c r="BI141" i="9" s="1"/>
  <c r="AU180" i="9"/>
  <c r="BB180" i="9" s="1"/>
  <c r="BI180" i="9" s="1"/>
  <c r="AU156" i="9"/>
  <c r="BB156" i="9" s="1"/>
  <c r="BI156" i="9" s="1"/>
  <c r="AU163" i="9"/>
  <c r="BB163" i="9" s="1"/>
  <c r="BI163" i="9" s="1"/>
  <c r="AU139" i="9"/>
  <c r="BB139" i="9" s="1"/>
  <c r="BI139" i="9" s="1"/>
  <c r="AU185" i="9"/>
  <c r="BB185" i="9" s="1"/>
  <c r="BI185" i="9" s="1"/>
  <c r="AU161" i="9"/>
  <c r="BB161" i="9" s="1"/>
  <c r="BI161" i="9" s="1"/>
  <c r="AU183" i="9"/>
  <c r="BB183" i="9" s="1"/>
  <c r="BI183" i="9" s="1"/>
  <c r="AU159" i="9"/>
  <c r="BB159" i="9" s="1"/>
  <c r="BI159" i="9" s="1"/>
  <c r="AU174" i="9"/>
  <c r="BB174" i="9" s="1"/>
  <c r="BI174" i="9" s="1"/>
  <c r="AU150" i="9"/>
  <c r="BB150" i="9" s="1"/>
  <c r="BI150" i="9" s="1"/>
  <c r="AU171" i="9"/>
  <c r="BB171" i="9" s="1"/>
  <c r="BI171" i="9" s="1"/>
  <c r="AU172" i="9"/>
  <c r="BB172" i="9" s="1"/>
  <c r="BI172" i="9" s="1"/>
  <c r="AU157" i="9"/>
  <c r="BB157" i="9" s="1"/>
  <c r="BI157" i="9" s="1"/>
  <c r="AU168" i="9"/>
  <c r="BB168" i="9" s="1"/>
  <c r="BI168" i="9" s="1"/>
  <c r="AU151" i="9"/>
  <c r="BB151" i="9" s="1"/>
  <c r="BI151" i="9" s="1"/>
  <c r="AU166" i="9"/>
  <c r="BB166" i="9" s="1"/>
  <c r="BI166" i="9" s="1"/>
  <c r="AU147" i="9"/>
  <c r="BB147" i="9" s="1"/>
  <c r="BI147" i="9" s="1"/>
  <c r="AU164" i="9"/>
  <c r="BB164" i="9" s="1"/>
  <c r="BI164" i="9" s="1"/>
  <c r="AU162" i="9"/>
  <c r="BB162" i="9" s="1"/>
  <c r="BI162" i="9" s="1"/>
  <c r="AU154" i="9"/>
  <c r="BB154" i="9" s="1"/>
  <c r="BI154" i="9" s="1"/>
  <c r="AU152" i="9"/>
  <c r="BB152" i="9" s="1"/>
  <c r="BI152" i="9" s="1"/>
  <c r="AU148" i="9"/>
  <c r="BB148" i="9" s="1"/>
  <c r="BI148" i="9" s="1"/>
  <c r="AU144" i="9"/>
  <c r="BB144" i="9" s="1"/>
  <c r="BI144" i="9" s="1"/>
  <c r="AU142" i="9"/>
  <c r="BB142" i="9" s="1"/>
  <c r="BI142" i="9" s="1"/>
  <c r="AU175" i="9"/>
  <c r="BB175" i="9" s="1"/>
  <c r="BI175" i="9" s="1"/>
  <c r="AU176" i="9"/>
  <c r="BB176" i="9" s="1"/>
  <c r="BI176" i="9" s="1"/>
  <c r="AU181" i="9"/>
  <c r="BB181" i="9" s="1"/>
  <c r="BI181" i="9" s="1"/>
  <c r="AU178" i="9"/>
  <c r="BB178" i="9" s="1"/>
  <c r="BI178" i="9" s="1"/>
  <c r="AU140" i="9"/>
  <c r="AT15" i="9"/>
  <c r="BA15" i="9" s="1"/>
  <c r="BH15" i="9" s="1"/>
  <c r="AT22" i="9"/>
  <c r="BA22" i="9" s="1"/>
  <c r="BH22" i="9" s="1"/>
  <c r="AT39" i="9"/>
  <c r="BA39" i="9" s="1"/>
  <c r="BH39" i="9" s="1"/>
  <c r="AT46" i="9"/>
  <c r="BA46" i="9" s="1"/>
  <c r="BH46" i="9" s="1"/>
  <c r="AT12" i="9"/>
  <c r="BA12" i="9" s="1"/>
  <c r="BH12" i="9" s="1"/>
  <c r="AT29" i="9"/>
  <c r="BA29" i="9" s="1"/>
  <c r="BH29" i="9" s="1"/>
  <c r="AT36" i="9"/>
  <c r="BA36" i="9" s="1"/>
  <c r="BH36" i="9" s="1"/>
  <c r="AT19" i="9"/>
  <c r="BA19" i="9" s="1"/>
  <c r="BH19" i="9" s="1"/>
  <c r="AT26" i="9"/>
  <c r="BA26" i="9" s="1"/>
  <c r="BH26" i="9" s="1"/>
  <c r="AT43" i="9"/>
  <c r="BA43" i="9" s="1"/>
  <c r="BH43" i="9" s="1"/>
  <c r="AT9" i="9"/>
  <c r="BA9" i="9" s="1"/>
  <c r="BH9" i="9" s="1"/>
  <c r="AT16" i="9"/>
  <c r="BA16" i="9" s="1"/>
  <c r="BH16" i="9" s="1"/>
  <c r="AT33" i="9"/>
  <c r="BA33" i="9" s="1"/>
  <c r="BH33" i="9" s="1"/>
  <c r="AT40" i="9"/>
  <c r="BA40" i="9" s="1"/>
  <c r="BH40" i="9" s="1"/>
  <c r="AT23" i="9"/>
  <c r="BA23" i="9" s="1"/>
  <c r="BH23" i="9" s="1"/>
  <c r="AT30" i="9"/>
  <c r="BA30" i="9" s="1"/>
  <c r="BH30" i="9" s="1"/>
  <c r="AT47" i="9"/>
  <c r="BA47" i="9" s="1"/>
  <c r="BH47" i="9" s="1"/>
  <c r="AT13" i="9"/>
  <c r="BA13" i="9" s="1"/>
  <c r="BH13" i="9" s="1"/>
  <c r="AT20" i="9"/>
  <c r="BA20" i="9" s="1"/>
  <c r="BH20" i="9" s="1"/>
  <c r="AT37" i="9"/>
  <c r="BA37" i="9" s="1"/>
  <c r="BH37" i="9" s="1"/>
  <c r="AT44" i="9"/>
  <c r="BA44" i="9" s="1"/>
  <c r="BH44" i="9" s="1"/>
  <c r="AT10" i="9"/>
  <c r="BA10" i="9" s="1"/>
  <c r="BH10" i="9" s="1"/>
  <c r="AT27" i="9"/>
  <c r="BA27" i="9" s="1"/>
  <c r="BH27" i="9" s="1"/>
  <c r="AT34" i="9"/>
  <c r="BA34" i="9" s="1"/>
  <c r="BH34" i="9" s="1"/>
  <c r="AT17" i="9"/>
  <c r="BA17" i="9" s="1"/>
  <c r="BH17" i="9" s="1"/>
  <c r="AT24" i="9"/>
  <c r="BA24" i="9" s="1"/>
  <c r="BH24" i="9" s="1"/>
  <c r="AT41" i="9"/>
  <c r="BA41" i="9" s="1"/>
  <c r="BH41" i="9" s="1"/>
  <c r="AT7" i="9"/>
  <c r="BA7" i="9" s="1"/>
  <c r="BH7" i="9" s="1"/>
  <c r="AT14" i="9"/>
  <c r="BA14" i="9" s="1"/>
  <c r="BH14" i="9" s="1"/>
  <c r="AT31" i="9"/>
  <c r="BA31" i="9" s="1"/>
  <c r="BH31" i="9" s="1"/>
  <c r="AT38" i="9"/>
  <c r="BA38" i="9" s="1"/>
  <c r="BH38" i="9" s="1"/>
  <c r="AT21" i="9"/>
  <c r="BA21" i="9" s="1"/>
  <c r="BH21" i="9" s="1"/>
  <c r="AT28" i="9"/>
  <c r="BA28" i="9" s="1"/>
  <c r="BH28" i="9" s="1"/>
  <c r="AT45" i="9"/>
  <c r="BA45" i="9" s="1"/>
  <c r="BH45" i="9" s="1"/>
  <c r="AT11" i="9"/>
  <c r="BA11" i="9" s="1"/>
  <c r="BH11" i="9" s="1"/>
  <c r="AT18" i="9"/>
  <c r="BA18" i="9" s="1"/>
  <c r="BH18" i="9" s="1"/>
  <c r="AT35" i="9"/>
  <c r="BA35" i="9" s="1"/>
  <c r="BH35" i="9" s="1"/>
  <c r="AT42" i="9"/>
  <c r="BA42" i="9" s="1"/>
  <c r="BH42" i="9" s="1"/>
  <c r="AT25" i="9"/>
  <c r="BA25" i="9" s="1"/>
  <c r="BH25" i="9" s="1"/>
  <c r="AT32" i="9"/>
  <c r="BA32" i="9" s="1"/>
  <c r="BH32" i="9" s="1"/>
  <c r="AT8" i="9"/>
  <c r="BA8" i="9" s="1"/>
  <c r="BH8" i="9" s="1"/>
  <c r="AT2" i="9"/>
  <c r="BA2" i="9" s="1"/>
  <c r="BH2" i="9" s="1"/>
  <c r="AT6" i="9"/>
  <c r="BA6" i="9" s="1"/>
  <c r="BH6" i="9" s="1"/>
  <c r="AT4" i="9"/>
  <c r="BA4" i="9" s="1"/>
  <c r="BH4" i="9" s="1"/>
  <c r="AT5" i="9"/>
  <c r="BA5" i="9" s="1"/>
  <c r="BH5" i="9" s="1"/>
  <c r="AT3" i="9"/>
  <c r="BA3" i="9" s="1"/>
  <c r="BH3" i="9" s="1"/>
  <c r="AQ184" i="9"/>
  <c r="AX184" i="9" s="1"/>
  <c r="BE184" i="9" s="1"/>
  <c r="AQ160" i="9"/>
  <c r="AX160" i="9" s="1"/>
  <c r="BE160" i="9" s="1"/>
  <c r="AQ174" i="9"/>
  <c r="AX174" i="9" s="1"/>
  <c r="BE174" i="9" s="1"/>
  <c r="AQ150" i="9"/>
  <c r="AX150" i="9" s="1"/>
  <c r="BE150" i="9" s="1"/>
  <c r="AQ177" i="9"/>
  <c r="AX177" i="9" s="1"/>
  <c r="BE177" i="9" s="1"/>
  <c r="AQ153" i="9"/>
  <c r="AX153" i="9" s="1"/>
  <c r="BE153" i="9" s="1"/>
  <c r="AQ172" i="9"/>
  <c r="AX172" i="9" s="1"/>
  <c r="BE172" i="9" s="1"/>
  <c r="AQ148" i="9"/>
  <c r="AX148" i="9" s="1"/>
  <c r="BE148" i="9" s="1"/>
  <c r="AQ170" i="9"/>
  <c r="AX170" i="9" s="1"/>
  <c r="BE170" i="9" s="1"/>
  <c r="AQ146" i="9"/>
  <c r="AX146" i="9" s="1"/>
  <c r="BE146" i="9" s="1"/>
  <c r="AQ173" i="9"/>
  <c r="AX173" i="9" s="1"/>
  <c r="BE173" i="9" s="1"/>
  <c r="AQ149" i="9"/>
  <c r="AX149" i="9" s="1"/>
  <c r="BE149" i="9" s="1"/>
  <c r="AQ164" i="9"/>
  <c r="AX164" i="9" s="1"/>
  <c r="BE164" i="9" s="1"/>
  <c r="AQ140" i="9"/>
  <c r="AX140" i="9" s="1"/>
  <c r="BE140" i="9" s="1"/>
  <c r="AQ167" i="9"/>
  <c r="AX167" i="9" s="1"/>
  <c r="BE167" i="9" s="1"/>
  <c r="AQ143" i="9"/>
  <c r="AX143" i="9" s="1"/>
  <c r="BE143" i="9" s="1"/>
  <c r="AQ152" i="9"/>
  <c r="AX152" i="9" s="1"/>
  <c r="BE152" i="9" s="1"/>
  <c r="AQ185" i="9"/>
  <c r="AX185" i="9" s="1"/>
  <c r="BE185" i="9" s="1"/>
  <c r="AQ155" i="9"/>
  <c r="AX155" i="9" s="1"/>
  <c r="BE155" i="9" s="1"/>
  <c r="AQ144" i="9"/>
  <c r="AX144" i="9" s="1"/>
  <c r="BE144" i="9" s="1"/>
  <c r="AQ183" i="9"/>
  <c r="AX183" i="9" s="1"/>
  <c r="BE183" i="9" s="1"/>
  <c r="AQ151" i="9"/>
  <c r="AX151" i="9" s="1"/>
  <c r="BE151" i="9" s="1"/>
  <c r="AQ182" i="9"/>
  <c r="AX182" i="9" s="1"/>
  <c r="BE182" i="9" s="1"/>
  <c r="AQ142" i="9"/>
  <c r="AX142" i="9" s="1"/>
  <c r="BE142" i="9" s="1"/>
  <c r="AQ181" i="9"/>
  <c r="AX181" i="9" s="1"/>
  <c r="BE181" i="9" s="1"/>
  <c r="AQ147" i="9"/>
  <c r="AX147" i="9" s="1"/>
  <c r="BE147" i="9" s="1"/>
  <c r="AQ180" i="9"/>
  <c r="AX180" i="9" s="1"/>
  <c r="BE180" i="9" s="1"/>
  <c r="AQ179" i="9"/>
  <c r="AX179" i="9" s="1"/>
  <c r="BE179" i="9" s="1"/>
  <c r="AQ145" i="9"/>
  <c r="AX145" i="9" s="1"/>
  <c r="BE145" i="9" s="1"/>
  <c r="AQ178" i="9"/>
  <c r="AX178" i="9" s="1"/>
  <c r="BE178" i="9" s="1"/>
  <c r="AQ175" i="9"/>
  <c r="AX175" i="9" s="1"/>
  <c r="BE175" i="9" s="1"/>
  <c r="AQ141" i="9"/>
  <c r="AX141" i="9" s="1"/>
  <c r="BE141" i="9" s="1"/>
  <c r="AQ176" i="9"/>
  <c r="AX176" i="9" s="1"/>
  <c r="BE176" i="9" s="1"/>
  <c r="AQ171" i="9"/>
  <c r="AX171" i="9" s="1"/>
  <c r="BE171" i="9" s="1"/>
  <c r="AQ139" i="9"/>
  <c r="AX139" i="9" s="1"/>
  <c r="BE139" i="9" s="1"/>
  <c r="AQ168" i="9"/>
  <c r="AX168" i="9" s="1"/>
  <c r="BE168" i="9" s="1"/>
  <c r="AQ169" i="9"/>
  <c r="AX169" i="9" s="1"/>
  <c r="BE169" i="9" s="1"/>
  <c r="AQ166" i="9"/>
  <c r="AX166" i="9" s="1"/>
  <c r="BE166" i="9" s="1"/>
  <c r="AQ165" i="9"/>
  <c r="AX165" i="9" s="1"/>
  <c r="BE165" i="9" s="1"/>
  <c r="AQ162" i="9"/>
  <c r="AX162" i="9" s="1"/>
  <c r="BE162" i="9" s="1"/>
  <c r="AQ163" i="9"/>
  <c r="AX163" i="9" s="1"/>
  <c r="BE163" i="9" s="1"/>
  <c r="AQ158" i="9"/>
  <c r="AX158" i="9" s="1"/>
  <c r="BE158" i="9" s="1"/>
  <c r="AQ161" i="9"/>
  <c r="AX161" i="9" s="1"/>
  <c r="BE161" i="9" s="1"/>
  <c r="AQ154" i="9"/>
  <c r="AX154" i="9" s="1"/>
  <c r="BE154" i="9" s="1"/>
  <c r="AQ157" i="9"/>
  <c r="AX157" i="9" s="1"/>
  <c r="BE157" i="9" s="1"/>
  <c r="AQ156" i="9"/>
  <c r="AX156" i="9" s="1"/>
  <c r="BE156" i="9" s="1"/>
  <c r="AQ159" i="9"/>
  <c r="AX159" i="9" s="1"/>
  <c r="BE159" i="9" s="1"/>
  <c r="W276" i="9"/>
  <c r="W279" i="9"/>
  <c r="W282" i="9"/>
  <c r="W285" i="9"/>
  <c r="W288" i="9"/>
  <c r="W291" i="9"/>
  <c r="W294" i="9"/>
  <c r="W297" i="9"/>
  <c r="W300" i="9"/>
  <c r="W303" i="9"/>
  <c r="W306" i="9"/>
  <c r="W277" i="9"/>
  <c r="W280" i="9"/>
  <c r="W283" i="9"/>
  <c r="W286" i="9"/>
  <c r="W289" i="9"/>
  <c r="W292" i="9"/>
  <c r="W295" i="9"/>
  <c r="W298" i="9"/>
  <c r="W301" i="9"/>
  <c r="W304" i="9"/>
  <c r="W307" i="9"/>
  <c r="W278" i="9"/>
  <c r="W281" i="9"/>
  <c r="W284" i="9"/>
  <c r="W287" i="9"/>
  <c r="W290" i="9"/>
  <c r="W293" i="9"/>
  <c r="W296" i="9"/>
  <c r="W299" i="9"/>
  <c r="W302" i="9"/>
  <c r="W305" i="9"/>
  <c r="W308" i="9"/>
  <c r="W275" i="9"/>
  <c r="AS264" i="9"/>
  <c r="AZ264" i="9" s="1"/>
  <c r="BG264" i="9" s="1"/>
  <c r="AS240" i="9"/>
  <c r="AZ240" i="9" s="1"/>
  <c r="BG240" i="9" s="1"/>
  <c r="AS251" i="9"/>
  <c r="AZ251" i="9" s="1"/>
  <c r="BG251" i="9" s="1"/>
  <c r="AS262" i="9"/>
  <c r="AZ262" i="9" s="1"/>
  <c r="BG262" i="9" s="1"/>
  <c r="AS238" i="9"/>
  <c r="AZ238" i="9" s="1"/>
  <c r="BG238" i="9" s="1"/>
  <c r="AS273" i="9"/>
  <c r="AZ273" i="9" s="1"/>
  <c r="BG273" i="9" s="1"/>
  <c r="AS249" i="9"/>
  <c r="AZ249" i="9" s="1"/>
  <c r="BG249" i="9" s="1"/>
  <c r="AS260" i="9"/>
  <c r="AZ260" i="9" s="1"/>
  <c r="BG260" i="9" s="1"/>
  <c r="AS236" i="9"/>
  <c r="AZ236" i="9" s="1"/>
  <c r="BG236" i="9" s="1"/>
  <c r="AS271" i="9"/>
  <c r="AZ271" i="9" s="1"/>
  <c r="BG271" i="9" s="1"/>
  <c r="AS247" i="9"/>
  <c r="AZ247" i="9" s="1"/>
  <c r="BG247" i="9" s="1"/>
  <c r="AS258" i="9"/>
  <c r="AZ258" i="9" s="1"/>
  <c r="BG258" i="9" s="1"/>
  <c r="AS234" i="9"/>
  <c r="AZ234" i="9" s="1"/>
  <c r="BG234" i="9" s="1"/>
  <c r="AS269" i="9"/>
  <c r="AZ269" i="9" s="1"/>
  <c r="BG269" i="9" s="1"/>
  <c r="AS245" i="9"/>
  <c r="AZ245" i="9" s="1"/>
  <c r="BG245" i="9" s="1"/>
  <c r="AS256" i="9"/>
  <c r="AZ256" i="9" s="1"/>
  <c r="BG256" i="9" s="1"/>
  <c r="AS232" i="9"/>
  <c r="AZ232" i="9" s="1"/>
  <c r="BG232" i="9" s="1"/>
  <c r="AS267" i="9"/>
  <c r="AZ267" i="9" s="1"/>
  <c r="BG267" i="9" s="1"/>
  <c r="AS243" i="9"/>
  <c r="AZ243" i="9" s="1"/>
  <c r="BG243" i="9" s="1"/>
  <c r="AS254" i="9"/>
  <c r="AZ254" i="9" s="1"/>
  <c r="BG254" i="9" s="1"/>
  <c r="AS230" i="9"/>
  <c r="AZ230" i="9" s="1"/>
  <c r="BG230" i="9" s="1"/>
  <c r="AS265" i="9"/>
  <c r="AS241" i="9"/>
  <c r="AZ241" i="9" s="1"/>
  <c r="BG241" i="9" s="1"/>
  <c r="AS252" i="9"/>
  <c r="AZ252" i="9" s="1"/>
  <c r="BG252" i="9" s="1"/>
  <c r="AS263" i="9"/>
  <c r="AZ263" i="9" s="1"/>
  <c r="BG263" i="9" s="1"/>
  <c r="AS239" i="9"/>
  <c r="AZ239" i="9" s="1"/>
  <c r="BG239" i="9" s="1"/>
  <c r="AS274" i="9"/>
  <c r="AZ274" i="9" s="1"/>
  <c r="BG274" i="9" s="1"/>
  <c r="AS250" i="9"/>
  <c r="AZ250" i="9" s="1"/>
  <c r="BG250" i="9" s="1"/>
  <c r="AS261" i="9"/>
  <c r="AZ261" i="9" s="1"/>
  <c r="BG261" i="9" s="1"/>
  <c r="AS237" i="9"/>
  <c r="AZ237" i="9" s="1"/>
  <c r="BG237" i="9" s="1"/>
  <c r="AS272" i="9"/>
  <c r="AZ272" i="9" s="1"/>
  <c r="BG272" i="9" s="1"/>
  <c r="AS248" i="9"/>
  <c r="AZ248" i="9" s="1"/>
  <c r="BG248" i="9" s="1"/>
  <c r="AS259" i="9"/>
  <c r="AZ259" i="9" s="1"/>
  <c r="BG259" i="9" s="1"/>
  <c r="AS235" i="9"/>
  <c r="AZ235" i="9" s="1"/>
  <c r="BG235" i="9" s="1"/>
  <c r="AS270" i="9"/>
  <c r="AZ270" i="9" s="1"/>
  <c r="BG270" i="9" s="1"/>
  <c r="AS246" i="9"/>
  <c r="AZ246" i="9" s="1"/>
  <c r="BG246" i="9" s="1"/>
  <c r="AS257" i="9"/>
  <c r="AZ257" i="9" s="1"/>
  <c r="BG257" i="9" s="1"/>
  <c r="AS233" i="9"/>
  <c r="AZ233" i="9" s="1"/>
  <c r="BG233" i="9" s="1"/>
  <c r="AS268" i="9"/>
  <c r="AZ268" i="9" s="1"/>
  <c r="BG268" i="9" s="1"/>
  <c r="AS244" i="9"/>
  <c r="AZ244" i="9" s="1"/>
  <c r="BG244" i="9" s="1"/>
  <c r="AS255" i="9"/>
  <c r="AZ255" i="9" s="1"/>
  <c r="BG255" i="9" s="1"/>
  <c r="AS231" i="9"/>
  <c r="AZ231" i="9" s="1"/>
  <c r="BG231" i="9" s="1"/>
  <c r="AS266" i="9"/>
  <c r="AZ266" i="9" s="1"/>
  <c r="BG266" i="9" s="1"/>
  <c r="AS242" i="9"/>
  <c r="AZ242" i="9" s="1"/>
  <c r="BG242" i="9" s="1"/>
  <c r="AS253" i="9"/>
  <c r="AZ253" i="9" s="1"/>
  <c r="BG253" i="9" s="1"/>
  <c r="AU125" i="9"/>
  <c r="AU133" i="9"/>
  <c r="BB133" i="9" s="1"/>
  <c r="BI133" i="9" s="1"/>
  <c r="AU107" i="9"/>
  <c r="BB107" i="9" s="1"/>
  <c r="BI107" i="9" s="1"/>
  <c r="AU122" i="9"/>
  <c r="BB122" i="9" s="1"/>
  <c r="BI122" i="9" s="1"/>
  <c r="AU131" i="9"/>
  <c r="BB131" i="9" s="1"/>
  <c r="BI131" i="9" s="1"/>
  <c r="AU105" i="9"/>
  <c r="BB105" i="9" s="1"/>
  <c r="BI105" i="9" s="1"/>
  <c r="AU127" i="9"/>
  <c r="BB127" i="9" s="1"/>
  <c r="BI127" i="9" s="1"/>
  <c r="AU101" i="9"/>
  <c r="BB101" i="9" s="1"/>
  <c r="BI101" i="9" s="1"/>
  <c r="AU121" i="9"/>
  <c r="BB121" i="9" s="1"/>
  <c r="BI121" i="9" s="1"/>
  <c r="AU97" i="9"/>
  <c r="BB97" i="9" s="1"/>
  <c r="BI97" i="9" s="1"/>
  <c r="AU136" i="9"/>
  <c r="BB136" i="9" s="1"/>
  <c r="BI136" i="9" s="1"/>
  <c r="AU112" i="9"/>
  <c r="BB112" i="9" s="1"/>
  <c r="BI112" i="9" s="1"/>
  <c r="AU100" i="9"/>
  <c r="BB100" i="9" s="1"/>
  <c r="BI100" i="9" s="1"/>
  <c r="AU119" i="9"/>
  <c r="BB119" i="9" s="1"/>
  <c r="BI119" i="9" s="1"/>
  <c r="AU134" i="9"/>
  <c r="BB134" i="9" s="1"/>
  <c r="BI134" i="9" s="1"/>
  <c r="AU117" i="9"/>
  <c r="BB117" i="9" s="1"/>
  <c r="BI117" i="9" s="1"/>
  <c r="AU132" i="9"/>
  <c r="BB132" i="9" s="1"/>
  <c r="BI132" i="9" s="1"/>
  <c r="AU96" i="9"/>
  <c r="BB96" i="9" s="1"/>
  <c r="BI96" i="9" s="1"/>
  <c r="AU115" i="9"/>
  <c r="BB115" i="9" s="1"/>
  <c r="BI115" i="9" s="1"/>
  <c r="AU113" i="9"/>
  <c r="BB113" i="9" s="1"/>
  <c r="BI113" i="9" s="1"/>
  <c r="AU137" i="9"/>
  <c r="BB137" i="9" s="1"/>
  <c r="BI137" i="9" s="1"/>
  <c r="AU111" i="9"/>
  <c r="BB111" i="9" s="1"/>
  <c r="BI111" i="9" s="1"/>
  <c r="AU126" i="9"/>
  <c r="BB126" i="9" s="1"/>
  <c r="BI126" i="9" s="1"/>
  <c r="AU130" i="9"/>
  <c r="BB130" i="9" s="1"/>
  <c r="BI130" i="9" s="1"/>
  <c r="AU104" i="9"/>
  <c r="BB104" i="9" s="1"/>
  <c r="BI104" i="9" s="1"/>
  <c r="AU128" i="9"/>
  <c r="BB128" i="9" s="1"/>
  <c r="BI128" i="9" s="1"/>
  <c r="AU102" i="9"/>
  <c r="BB102" i="9" s="1"/>
  <c r="BI102" i="9" s="1"/>
  <c r="AU124" i="9"/>
  <c r="BB124" i="9" s="1"/>
  <c r="BI124" i="9" s="1"/>
  <c r="AU98" i="9"/>
  <c r="BB98" i="9" s="1"/>
  <c r="BI98" i="9" s="1"/>
  <c r="AU120" i="9"/>
  <c r="BB120" i="9" s="1"/>
  <c r="BI120" i="9" s="1"/>
  <c r="AU94" i="9"/>
  <c r="BB94" i="9" s="1"/>
  <c r="BI94" i="9" s="1"/>
  <c r="AU118" i="9"/>
  <c r="BB118" i="9" s="1"/>
  <c r="BI118" i="9" s="1"/>
  <c r="AU135" i="9"/>
  <c r="BB135" i="9" s="1"/>
  <c r="BI135" i="9" s="1"/>
  <c r="AU116" i="9"/>
  <c r="BB116" i="9" s="1"/>
  <c r="BI116" i="9" s="1"/>
  <c r="AU95" i="9"/>
  <c r="AU129" i="9"/>
  <c r="AU114" i="9"/>
  <c r="AU123" i="9"/>
  <c r="BB123" i="9" s="1"/>
  <c r="BI123" i="9" s="1"/>
  <c r="AU93" i="9"/>
  <c r="BB93" i="9" s="1"/>
  <c r="BI93" i="9" s="1"/>
  <c r="AU109" i="9"/>
  <c r="BB109" i="9" s="1"/>
  <c r="BI109" i="9" s="1"/>
  <c r="AU103" i="9"/>
  <c r="BB103" i="9" s="1"/>
  <c r="BI103" i="9" s="1"/>
  <c r="AU110" i="9"/>
  <c r="BB110" i="9" s="1"/>
  <c r="BI110" i="9" s="1"/>
  <c r="AU138" i="9"/>
  <c r="BB138" i="9" s="1"/>
  <c r="BI138" i="9" s="1"/>
  <c r="AU106" i="9"/>
  <c r="BB106" i="9" s="1"/>
  <c r="BI106" i="9" s="1"/>
  <c r="AU99" i="9"/>
  <c r="BB99" i="9" s="1"/>
  <c r="BI99" i="9" s="1"/>
  <c r="AU108" i="9"/>
  <c r="BB108" i="9" s="1"/>
  <c r="BI108" i="9" s="1"/>
  <c r="AT206" i="9"/>
  <c r="BA206" i="9" s="1"/>
  <c r="BH206" i="9" s="1"/>
  <c r="AT211" i="9"/>
  <c r="BA211" i="9" s="1"/>
  <c r="BH211" i="9" s="1"/>
  <c r="AT228" i="9"/>
  <c r="BA228" i="9" s="1"/>
  <c r="BH228" i="9" s="1"/>
  <c r="AT204" i="9"/>
  <c r="BA204" i="9" s="1"/>
  <c r="BH204" i="9" s="1"/>
  <c r="AT209" i="9"/>
  <c r="BA209" i="9" s="1"/>
  <c r="BH209" i="9" s="1"/>
  <c r="AT226" i="9"/>
  <c r="BA226" i="9" s="1"/>
  <c r="BH226" i="9" s="1"/>
  <c r="AT202" i="9"/>
  <c r="BA202" i="9" s="1"/>
  <c r="BH202" i="9" s="1"/>
  <c r="AT224" i="9"/>
  <c r="BA224" i="9" s="1"/>
  <c r="BH224" i="9" s="1"/>
  <c r="AT200" i="9"/>
  <c r="BA200" i="9" s="1"/>
  <c r="BH200" i="9" s="1"/>
  <c r="AT229" i="9"/>
  <c r="BA229" i="9" s="1"/>
  <c r="BH229" i="9" s="1"/>
  <c r="AT205" i="9"/>
  <c r="BA205" i="9" s="1"/>
  <c r="BH205" i="9" s="1"/>
  <c r="AT222" i="9"/>
  <c r="BA222" i="9" s="1"/>
  <c r="BH222" i="9" s="1"/>
  <c r="AT198" i="9"/>
  <c r="BA198" i="9" s="1"/>
  <c r="BH198" i="9" s="1"/>
  <c r="AT220" i="9"/>
  <c r="BA220" i="9" s="1"/>
  <c r="BH220" i="9" s="1"/>
  <c r="AT196" i="9"/>
  <c r="BA196" i="9" s="1"/>
  <c r="BH196" i="9" s="1"/>
  <c r="AT225" i="9"/>
  <c r="BA225" i="9" s="1"/>
  <c r="BH225" i="9" s="1"/>
  <c r="AT201" i="9"/>
  <c r="BA201" i="9" s="1"/>
  <c r="BH201" i="9" s="1"/>
  <c r="AT218" i="9"/>
  <c r="BA218" i="9" s="1"/>
  <c r="BH218" i="9" s="1"/>
  <c r="AT194" i="9"/>
  <c r="BA194" i="9" s="1"/>
  <c r="BH194" i="9" s="1"/>
  <c r="AT223" i="9"/>
  <c r="BA223" i="9" s="1"/>
  <c r="BH223" i="9" s="1"/>
  <c r="AT199" i="9"/>
  <c r="BA199" i="9" s="1"/>
  <c r="BH199" i="9" s="1"/>
  <c r="AT188" i="9"/>
  <c r="BA188" i="9" s="1"/>
  <c r="BH188" i="9" s="1"/>
  <c r="AT216" i="9"/>
  <c r="BA216" i="9" s="1"/>
  <c r="BH216" i="9" s="1"/>
  <c r="AT192" i="9"/>
  <c r="BA192" i="9" s="1"/>
  <c r="BH192" i="9" s="1"/>
  <c r="AT221" i="9"/>
  <c r="BA221" i="9" s="1"/>
  <c r="BH221" i="9" s="1"/>
  <c r="AT197" i="9"/>
  <c r="BA197" i="9" s="1"/>
  <c r="BH197" i="9" s="1"/>
  <c r="AT186" i="9"/>
  <c r="BA186" i="9" s="1"/>
  <c r="BH186" i="9" s="1"/>
  <c r="AT214" i="9"/>
  <c r="BA214" i="9" s="1"/>
  <c r="BH214" i="9" s="1"/>
  <c r="AT190" i="9"/>
  <c r="BA190" i="9" s="1"/>
  <c r="BH190" i="9" s="1"/>
  <c r="AT219" i="9"/>
  <c r="AT195" i="9"/>
  <c r="BA195" i="9" s="1"/>
  <c r="BH195" i="9" s="1"/>
  <c r="AT212" i="9"/>
  <c r="BA212" i="9" s="1"/>
  <c r="BH212" i="9" s="1"/>
  <c r="AT217" i="9"/>
  <c r="BA217" i="9" s="1"/>
  <c r="BH217" i="9" s="1"/>
  <c r="AT193" i="9"/>
  <c r="BA193" i="9" s="1"/>
  <c r="BH193" i="9" s="1"/>
  <c r="AT210" i="9"/>
  <c r="BA210" i="9" s="1"/>
  <c r="BH210" i="9" s="1"/>
  <c r="AT215" i="9"/>
  <c r="BA215" i="9" s="1"/>
  <c r="BH215" i="9" s="1"/>
  <c r="AT191" i="9"/>
  <c r="BA191" i="9" s="1"/>
  <c r="BH191" i="9" s="1"/>
  <c r="AT227" i="9"/>
  <c r="BA227" i="9" s="1"/>
  <c r="BH227" i="9" s="1"/>
  <c r="AT213" i="9"/>
  <c r="BA213" i="9" s="1"/>
  <c r="BH213" i="9" s="1"/>
  <c r="AT207" i="9"/>
  <c r="BA207" i="9" s="1"/>
  <c r="BH207" i="9" s="1"/>
  <c r="AT203" i="9"/>
  <c r="BA203" i="9" s="1"/>
  <c r="BH203" i="9" s="1"/>
  <c r="AT189" i="9"/>
  <c r="BA189" i="9" s="1"/>
  <c r="BH189" i="9" s="1"/>
  <c r="AT187" i="9"/>
  <c r="BA187" i="9" s="1"/>
  <c r="BH187" i="9" s="1"/>
  <c r="AT208" i="9"/>
  <c r="BA208" i="9" s="1"/>
  <c r="BH208" i="9" s="1"/>
  <c r="AQ108" i="9"/>
  <c r="AX108" i="9" s="1"/>
  <c r="BE108" i="9" s="1"/>
  <c r="AQ131" i="9"/>
  <c r="AX131" i="9" s="1"/>
  <c r="BE131" i="9" s="1"/>
  <c r="AQ136" i="9"/>
  <c r="AX136" i="9" s="1"/>
  <c r="BE136" i="9" s="1"/>
  <c r="AQ104" i="9"/>
  <c r="AX104" i="9" s="1"/>
  <c r="BE104" i="9" s="1"/>
  <c r="AQ132" i="9"/>
  <c r="AX132" i="9" s="1"/>
  <c r="BE132" i="9" s="1"/>
  <c r="AQ124" i="9"/>
  <c r="AX124" i="9" s="1"/>
  <c r="BE124" i="9" s="1"/>
  <c r="AQ116" i="9"/>
  <c r="AX116" i="9" s="1"/>
  <c r="BE116" i="9" s="1"/>
  <c r="AQ135" i="9"/>
  <c r="AX135" i="9" s="1"/>
  <c r="BE135" i="9" s="1"/>
  <c r="AQ122" i="9"/>
  <c r="AX122" i="9" s="1"/>
  <c r="BE122" i="9" s="1"/>
  <c r="AQ94" i="9"/>
  <c r="AX94" i="9" s="1"/>
  <c r="BE94" i="9" s="1"/>
  <c r="AQ121" i="9"/>
  <c r="AX121" i="9" s="1"/>
  <c r="BE121" i="9" s="1"/>
  <c r="AQ97" i="9"/>
  <c r="AX97" i="9" s="1"/>
  <c r="BE97" i="9" s="1"/>
  <c r="AQ127" i="9"/>
  <c r="AX127" i="9" s="1"/>
  <c r="BE127" i="9" s="1"/>
  <c r="AQ120" i="9"/>
  <c r="AX120" i="9" s="1"/>
  <c r="BE120" i="9" s="1"/>
  <c r="AQ123" i="9"/>
  <c r="AX123" i="9" s="1"/>
  <c r="BE123" i="9" s="1"/>
  <c r="AQ118" i="9"/>
  <c r="AX118" i="9" s="1"/>
  <c r="BE118" i="9" s="1"/>
  <c r="AQ117" i="9"/>
  <c r="AX117" i="9" s="1"/>
  <c r="BE117" i="9" s="1"/>
  <c r="AQ93" i="9"/>
  <c r="AX93" i="9" s="1"/>
  <c r="BE93" i="9" s="1"/>
  <c r="AQ110" i="9"/>
  <c r="AX110" i="9" s="1"/>
  <c r="BE110" i="9" s="1"/>
  <c r="AQ111" i="9"/>
  <c r="AX111" i="9" s="1"/>
  <c r="BE111" i="9" s="1"/>
  <c r="AQ100" i="9"/>
  <c r="AX100" i="9" s="1"/>
  <c r="BE100" i="9" s="1"/>
  <c r="AQ113" i="9"/>
  <c r="AX113" i="9" s="1"/>
  <c r="BE113" i="9" s="1"/>
  <c r="AQ98" i="9"/>
  <c r="AX98" i="9" s="1"/>
  <c r="BE98" i="9" s="1"/>
  <c r="AQ109" i="9"/>
  <c r="AX109" i="9" s="1"/>
  <c r="BE109" i="9" s="1"/>
  <c r="AQ96" i="9"/>
  <c r="AX96" i="9" s="1"/>
  <c r="BE96" i="9" s="1"/>
  <c r="AQ107" i="9"/>
  <c r="AX107" i="9" s="1"/>
  <c r="BE107" i="9" s="1"/>
  <c r="AQ138" i="9"/>
  <c r="AX138" i="9" s="1"/>
  <c r="BE138" i="9" s="1"/>
  <c r="AQ105" i="9"/>
  <c r="AX105" i="9" s="1"/>
  <c r="BE105" i="9" s="1"/>
  <c r="AQ134" i="9"/>
  <c r="AX134" i="9" s="1"/>
  <c r="BE134" i="9" s="1"/>
  <c r="AQ103" i="9"/>
  <c r="AX103" i="9" s="1"/>
  <c r="BE103" i="9" s="1"/>
  <c r="AQ130" i="9"/>
  <c r="AX130" i="9" s="1"/>
  <c r="BE130" i="9" s="1"/>
  <c r="AQ101" i="9"/>
  <c r="AX101" i="9" s="1"/>
  <c r="BE101" i="9" s="1"/>
  <c r="AQ128" i="9"/>
  <c r="AX128" i="9" s="1"/>
  <c r="BE128" i="9" s="1"/>
  <c r="AQ137" i="9"/>
  <c r="AX137" i="9" s="1"/>
  <c r="BE137" i="9" s="1"/>
  <c r="AQ99" i="9"/>
  <c r="AX99" i="9" s="1"/>
  <c r="BE99" i="9" s="1"/>
  <c r="AQ126" i="9"/>
  <c r="AX126" i="9" s="1"/>
  <c r="BE126" i="9" s="1"/>
  <c r="AQ133" i="9"/>
  <c r="AX133" i="9" s="1"/>
  <c r="BE133" i="9" s="1"/>
  <c r="AQ95" i="9"/>
  <c r="AX95" i="9" s="1"/>
  <c r="BE95" i="9" s="1"/>
  <c r="AQ114" i="9"/>
  <c r="AX114" i="9" s="1"/>
  <c r="BE114" i="9" s="1"/>
  <c r="AQ129" i="9"/>
  <c r="AX129" i="9" s="1"/>
  <c r="BE129" i="9" s="1"/>
  <c r="AQ112" i="9"/>
  <c r="AX112" i="9" s="1"/>
  <c r="BE112" i="9" s="1"/>
  <c r="AQ125" i="9"/>
  <c r="AX125" i="9" s="1"/>
  <c r="BE125" i="9" s="1"/>
  <c r="AQ102" i="9"/>
  <c r="AX102" i="9" s="1"/>
  <c r="BE102" i="9" s="1"/>
  <c r="AQ115" i="9"/>
  <c r="AX115" i="9" s="1"/>
  <c r="BE115" i="9" s="1"/>
  <c r="AQ106" i="9"/>
  <c r="AX106" i="9" s="1"/>
  <c r="BE106" i="9" s="1"/>
  <c r="AQ119" i="9"/>
  <c r="AX119" i="9" s="1"/>
  <c r="BE119" i="9" s="1"/>
  <c r="S230" i="9"/>
  <c r="S231" i="9"/>
  <c r="S234" i="9"/>
  <c r="S237" i="9"/>
  <c r="S240" i="9"/>
  <c r="S243" i="9"/>
  <c r="S246" i="9"/>
  <c r="S249" i="9"/>
  <c r="S252" i="9"/>
  <c r="S255" i="9"/>
  <c r="S258" i="9"/>
  <c r="S261" i="9"/>
  <c r="S264" i="9"/>
  <c r="S267" i="9"/>
  <c r="S270" i="9"/>
  <c r="S273" i="9"/>
  <c r="S232" i="9"/>
  <c r="S235" i="9"/>
  <c r="S238" i="9"/>
  <c r="S241" i="9"/>
  <c r="S244" i="9"/>
  <c r="S247" i="9"/>
  <c r="S250" i="9"/>
  <c r="S253" i="9"/>
  <c r="S256" i="9"/>
  <c r="S259" i="9"/>
  <c r="S262" i="9"/>
  <c r="S265" i="9"/>
  <c r="S268" i="9"/>
  <c r="S271" i="9"/>
  <c r="S274" i="9"/>
  <c r="S266" i="9"/>
  <c r="S233" i="9"/>
  <c r="S269" i="9"/>
  <c r="S236" i="9"/>
  <c r="S272" i="9"/>
  <c r="S239" i="9"/>
  <c r="S242" i="9"/>
  <c r="S245" i="9"/>
  <c r="S248" i="9"/>
  <c r="S251" i="9"/>
  <c r="S254" i="9"/>
  <c r="S257" i="9"/>
  <c r="S260" i="9"/>
  <c r="S263" i="9"/>
  <c r="AT181" i="9"/>
  <c r="BA181" i="9" s="1"/>
  <c r="BH181" i="9" s="1"/>
  <c r="AT176" i="9"/>
  <c r="BA176" i="9" s="1"/>
  <c r="BH176" i="9" s="1"/>
  <c r="AT152" i="9"/>
  <c r="BA152" i="9" s="1"/>
  <c r="BH152" i="9" s="1"/>
  <c r="AT173" i="9"/>
  <c r="BA173" i="9" s="1"/>
  <c r="BH173" i="9" s="1"/>
  <c r="AT157" i="9"/>
  <c r="BA157" i="9" s="1"/>
  <c r="BH157" i="9" s="1"/>
  <c r="AT141" i="9"/>
  <c r="BA141" i="9" s="1"/>
  <c r="BH141" i="9" s="1"/>
  <c r="AT166" i="9"/>
  <c r="BA166" i="9" s="1"/>
  <c r="BH166" i="9" s="1"/>
  <c r="AT142" i="9"/>
  <c r="BA142" i="9" s="1"/>
  <c r="BH142" i="9" s="1"/>
  <c r="AT171" i="9"/>
  <c r="BA171" i="9" s="1"/>
  <c r="BH171" i="9" s="1"/>
  <c r="AT139" i="9"/>
  <c r="BA139" i="9" s="1"/>
  <c r="BH139" i="9" s="1"/>
  <c r="AT164" i="9"/>
  <c r="BA164" i="9" s="1"/>
  <c r="BH164" i="9" s="1"/>
  <c r="AT140" i="9"/>
  <c r="AT162" i="9"/>
  <c r="BA162" i="9" s="1"/>
  <c r="BH162" i="9" s="1"/>
  <c r="AT167" i="9"/>
  <c r="BA167" i="9" s="1"/>
  <c r="BH167" i="9" s="1"/>
  <c r="AT180" i="9"/>
  <c r="BA180" i="9" s="1"/>
  <c r="BH180" i="9" s="1"/>
  <c r="AT156" i="9"/>
  <c r="BA156" i="9" s="1"/>
  <c r="BH156" i="9" s="1"/>
  <c r="AT159" i="9"/>
  <c r="BA159" i="9" s="1"/>
  <c r="BH159" i="9" s="1"/>
  <c r="AT158" i="9"/>
  <c r="BA158" i="9" s="1"/>
  <c r="BH158" i="9" s="1"/>
  <c r="AT169" i="9"/>
  <c r="BA169" i="9" s="1"/>
  <c r="BH169" i="9" s="1"/>
  <c r="AT154" i="9"/>
  <c r="BA154" i="9" s="1"/>
  <c r="BH154" i="9" s="1"/>
  <c r="AT163" i="9"/>
  <c r="BA163" i="9" s="1"/>
  <c r="BH163" i="9" s="1"/>
  <c r="AT150" i="9"/>
  <c r="BA150" i="9" s="1"/>
  <c r="BH150" i="9" s="1"/>
  <c r="AT161" i="9"/>
  <c r="BA161" i="9" s="1"/>
  <c r="BH161" i="9" s="1"/>
  <c r="AT148" i="9"/>
  <c r="BA148" i="9" s="1"/>
  <c r="BH148" i="9" s="1"/>
  <c r="AT155" i="9"/>
  <c r="BA155" i="9" s="1"/>
  <c r="BH155" i="9" s="1"/>
  <c r="AT184" i="9"/>
  <c r="BA184" i="9" s="1"/>
  <c r="BH184" i="9" s="1"/>
  <c r="AT146" i="9"/>
  <c r="BA146" i="9" s="1"/>
  <c r="BH146" i="9" s="1"/>
  <c r="AT153" i="9"/>
  <c r="BA153" i="9" s="1"/>
  <c r="BH153" i="9" s="1"/>
  <c r="AT165" i="9"/>
  <c r="BA165" i="9" s="1"/>
  <c r="BH165" i="9" s="1"/>
  <c r="AT182" i="9"/>
  <c r="BA182" i="9" s="1"/>
  <c r="BH182" i="9" s="1"/>
  <c r="AT144" i="9"/>
  <c r="BA144" i="9" s="1"/>
  <c r="BH144" i="9" s="1"/>
  <c r="AT151" i="9"/>
  <c r="BA151" i="9" s="1"/>
  <c r="BH151" i="9" s="1"/>
  <c r="AT149" i="9"/>
  <c r="AT178" i="9"/>
  <c r="BA178" i="9" s="1"/>
  <c r="BH178" i="9" s="1"/>
  <c r="AT147" i="9"/>
  <c r="BA147" i="9" s="1"/>
  <c r="BH147" i="9" s="1"/>
  <c r="AT174" i="9"/>
  <c r="BA174" i="9" s="1"/>
  <c r="BH174" i="9" s="1"/>
  <c r="AT185" i="9"/>
  <c r="BA185" i="9" s="1"/>
  <c r="BH185" i="9" s="1"/>
  <c r="AT145" i="9"/>
  <c r="BA145" i="9" s="1"/>
  <c r="BH145" i="9" s="1"/>
  <c r="AT172" i="9"/>
  <c r="BA172" i="9" s="1"/>
  <c r="BH172" i="9" s="1"/>
  <c r="AT183" i="9"/>
  <c r="BA183" i="9" s="1"/>
  <c r="BH183" i="9" s="1"/>
  <c r="AT143" i="9"/>
  <c r="BA143" i="9" s="1"/>
  <c r="BH143" i="9" s="1"/>
  <c r="AT170" i="9"/>
  <c r="BA170" i="9" s="1"/>
  <c r="BH170" i="9" s="1"/>
  <c r="AT179" i="9"/>
  <c r="BA179" i="9" s="1"/>
  <c r="BH179" i="9" s="1"/>
  <c r="AT160" i="9"/>
  <c r="BA160" i="9" s="1"/>
  <c r="BH160" i="9" s="1"/>
  <c r="AT175" i="9"/>
  <c r="BA175" i="9" s="1"/>
  <c r="BH175" i="9" s="1"/>
  <c r="AT177" i="9"/>
  <c r="BA177" i="9" s="1"/>
  <c r="BH177" i="9" s="1"/>
  <c r="AT168" i="9"/>
  <c r="BA168" i="9" s="1"/>
  <c r="BH168" i="9" s="1"/>
  <c r="T275" i="9"/>
  <c r="T277" i="9"/>
  <c r="T280" i="9"/>
  <c r="T283" i="9"/>
  <c r="T286" i="9"/>
  <c r="T289" i="9"/>
  <c r="T292" i="9"/>
  <c r="T295" i="9"/>
  <c r="T298" i="9"/>
  <c r="T301" i="9"/>
  <c r="T304" i="9"/>
  <c r="T307" i="9"/>
  <c r="T278" i="9"/>
  <c r="T281" i="9"/>
  <c r="T284" i="9"/>
  <c r="T287" i="9"/>
  <c r="T290" i="9"/>
  <c r="T293" i="9"/>
  <c r="T296" i="9"/>
  <c r="T299" i="9"/>
  <c r="T302" i="9"/>
  <c r="T305" i="9"/>
  <c r="T308" i="9"/>
  <c r="T276" i="9"/>
  <c r="T279" i="9"/>
  <c r="T282" i="9"/>
  <c r="T285" i="9"/>
  <c r="T288" i="9"/>
  <c r="T291" i="9"/>
  <c r="T294" i="9"/>
  <c r="T297" i="9"/>
  <c r="T300" i="9"/>
  <c r="T303" i="9"/>
  <c r="T306" i="9"/>
  <c r="AU297" i="9"/>
  <c r="BB297" i="9" s="1"/>
  <c r="BI297" i="9" s="1"/>
  <c r="AU288" i="9"/>
  <c r="BB288" i="9" s="1"/>
  <c r="BI288" i="9" s="1"/>
  <c r="AU295" i="9"/>
  <c r="BB295" i="9" s="1"/>
  <c r="BI295" i="9" s="1"/>
  <c r="AU291" i="9"/>
  <c r="BB291" i="9" s="1"/>
  <c r="BI291" i="9" s="1"/>
  <c r="AU289" i="9"/>
  <c r="BB289" i="9" s="1"/>
  <c r="BI289" i="9" s="1"/>
  <c r="AU287" i="9"/>
  <c r="BB287" i="9" s="1"/>
  <c r="BI287" i="9" s="1"/>
  <c r="AU302" i="9"/>
  <c r="AU278" i="9"/>
  <c r="BB278" i="9" s="1"/>
  <c r="BI278" i="9" s="1"/>
  <c r="AU285" i="9"/>
  <c r="BB285" i="9" s="1"/>
  <c r="BI285" i="9" s="1"/>
  <c r="AU300" i="9"/>
  <c r="BB300" i="9" s="1"/>
  <c r="BI300" i="9" s="1"/>
  <c r="AU276" i="9"/>
  <c r="BB276" i="9" s="1"/>
  <c r="BI276" i="9" s="1"/>
  <c r="AU307" i="9"/>
  <c r="BB307" i="9" s="1"/>
  <c r="BI307" i="9" s="1"/>
  <c r="AU283" i="9"/>
  <c r="BB283" i="9" s="1"/>
  <c r="BI283" i="9" s="1"/>
  <c r="AU298" i="9"/>
  <c r="BB298" i="9" s="1"/>
  <c r="BI298" i="9" s="1"/>
  <c r="AU305" i="9"/>
  <c r="BB305" i="9" s="1"/>
  <c r="BI305" i="9" s="1"/>
  <c r="AU281" i="9"/>
  <c r="BB281" i="9" s="1"/>
  <c r="BI281" i="9" s="1"/>
  <c r="AU296" i="9"/>
  <c r="BB296" i="9" s="1"/>
  <c r="BI296" i="9" s="1"/>
  <c r="AU303" i="9"/>
  <c r="BB303" i="9" s="1"/>
  <c r="BI303" i="9" s="1"/>
  <c r="AU279" i="9"/>
  <c r="BB279" i="9" s="1"/>
  <c r="BI279" i="9" s="1"/>
  <c r="AU301" i="9"/>
  <c r="BB301" i="9" s="1"/>
  <c r="BI301" i="9" s="1"/>
  <c r="AU277" i="9"/>
  <c r="BB277" i="9" s="1"/>
  <c r="BI277" i="9" s="1"/>
  <c r="AU292" i="9"/>
  <c r="BB292" i="9" s="1"/>
  <c r="BI292" i="9" s="1"/>
  <c r="AU294" i="9"/>
  <c r="BB294" i="9" s="1"/>
  <c r="BI294" i="9" s="1"/>
  <c r="AU290" i="9"/>
  <c r="BB290" i="9" s="1"/>
  <c r="BI290" i="9" s="1"/>
  <c r="AU286" i="9"/>
  <c r="BB286" i="9" s="1"/>
  <c r="BI286" i="9" s="1"/>
  <c r="AU284" i="9"/>
  <c r="BB284" i="9" s="1"/>
  <c r="BI284" i="9" s="1"/>
  <c r="AU282" i="9"/>
  <c r="BB282" i="9" s="1"/>
  <c r="BI282" i="9" s="1"/>
  <c r="AU280" i="9"/>
  <c r="BB280" i="9" s="1"/>
  <c r="BI280" i="9" s="1"/>
  <c r="AU299" i="9"/>
  <c r="BB299" i="9" s="1"/>
  <c r="BI299" i="9" s="1"/>
  <c r="AU293" i="9"/>
  <c r="BB293" i="9" s="1"/>
  <c r="BI293" i="9" s="1"/>
  <c r="AU275" i="9"/>
  <c r="BB275" i="9" s="1"/>
  <c r="BI275" i="9" s="1"/>
  <c r="AU308" i="9"/>
  <c r="BB308" i="9" s="1"/>
  <c r="BI308" i="9" s="1"/>
  <c r="AU304" i="9"/>
  <c r="BB304" i="9" s="1"/>
  <c r="BI304" i="9" s="1"/>
  <c r="AU306" i="9"/>
  <c r="BB306" i="9" s="1"/>
  <c r="BI306" i="9" s="1"/>
  <c r="AU6" i="9"/>
  <c r="BB6" i="9" s="1"/>
  <c r="BI6" i="9" s="1"/>
  <c r="AU42" i="9"/>
  <c r="BB42" i="9" s="1"/>
  <c r="BI42" i="9" s="1"/>
  <c r="AU18" i="9"/>
  <c r="BB18" i="9" s="1"/>
  <c r="BI18" i="9" s="1"/>
  <c r="AU4" i="9"/>
  <c r="BB4" i="9" s="1"/>
  <c r="BI4" i="9" s="1"/>
  <c r="AU2" i="9"/>
  <c r="BB2" i="9" s="1"/>
  <c r="BI2" i="9" s="1"/>
  <c r="AU5" i="9"/>
  <c r="BB5" i="9" s="1"/>
  <c r="BI5" i="9" s="1"/>
  <c r="AU32" i="9"/>
  <c r="BB32" i="9" s="1"/>
  <c r="BI32" i="9" s="1"/>
  <c r="AU8" i="9"/>
  <c r="BB8" i="9" s="1"/>
  <c r="BI8" i="9" s="1"/>
  <c r="AU37" i="9"/>
  <c r="BB37" i="9" s="1"/>
  <c r="BI37" i="9" s="1"/>
  <c r="AU13" i="9"/>
  <c r="BB13" i="9" s="1"/>
  <c r="BI13" i="9" s="1"/>
  <c r="AU3" i="9"/>
  <c r="BB3" i="9" s="1"/>
  <c r="BI3" i="9" s="1"/>
  <c r="AU30" i="9"/>
  <c r="BB30" i="9" s="1"/>
  <c r="BI30" i="9" s="1"/>
  <c r="AU28" i="9"/>
  <c r="BB28" i="9" s="1"/>
  <c r="BI28" i="9" s="1"/>
  <c r="AU33" i="9"/>
  <c r="BB33" i="9" s="1"/>
  <c r="BI33" i="9" s="1"/>
  <c r="AU9" i="9"/>
  <c r="BB9" i="9" s="1"/>
  <c r="BI9" i="9" s="1"/>
  <c r="AU46" i="9"/>
  <c r="BB46" i="9" s="1"/>
  <c r="BI46" i="9" s="1"/>
  <c r="AU22" i="9"/>
  <c r="BB22" i="9" s="1"/>
  <c r="BI22" i="9" s="1"/>
  <c r="AU27" i="9"/>
  <c r="BB27" i="9" s="1"/>
  <c r="BI27" i="9" s="1"/>
  <c r="AU16" i="9"/>
  <c r="BB16" i="9" s="1"/>
  <c r="BI16" i="9" s="1"/>
  <c r="AU47" i="9"/>
  <c r="BB47" i="9" s="1"/>
  <c r="BI47" i="9" s="1"/>
  <c r="AU17" i="9"/>
  <c r="BB17" i="9" s="1"/>
  <c r="BI17" i="9" s="1"/>
  <c r="AU14" i="9"/>
  <c r="BB14" i="9" s="1"/>
  <c r="BI14" i="9" s="1"/>
  <c r="AU45" i="9"/>
  <c r="BB45" i="9" s="1"/>
  <c r="BI45" i="9" s="1"/>
  <c r="AU15" i="9"/>
  <c r="BB15" i="9" s="1"/>
  <c r="BI15" i="9" s="1"/>
  <c r="AU12" i="9"/>
  <c r="BB12" i="9" s="1"/>
  <c r="BI12" i="9" s="1"/>
  <c r="AU43" i="9"/>
  <c r="BB43" i="9" s="1"/>
  <c r="BI43" i="9" s="1"/>
  <c r="AU11" i="9"/>
  <c r="BB11" i="9" s="1"/>
  <c r="BI11" i="9" s="1"/>
  <c r="AU10" i="9"/>
  <c r="BB10" i="9" s="1"/>
  <c r="BI10" i="9" s="1"/>
  <c r="AU41" i="9"/>
  <c r="BB41" i="9" s="1"/>
  <c r="BI41" i="9" s="1"/>
  <c r="AU7" i="9"/>
  <c r="BB7" i="9" s="1"/>
  <c r="BI7" i="9" s="1"/>
  <c r="AU44" i="9"/>
  <c r="BB44" i="9" s="1"/>
  <c r="BI44" i="9" s="1"/>
  <c r="AU39" i="9"/>
  <c r="BB39" i="9" s="1"/>
  <c r="BI39" i="9" s="1"/>
  <c r="AU40" i="9"/>
  <c r="BB40" i="9" s="1"/>
  <c r="BI40" i="9" s="1"/>
  <c r="AU35" i="9"/>
  <c r="BB35" i="9" s="1"/>
  <c r="BI35" i="9" s="1"/>
  <c r="AU38" i="9"/>
  <c r="BB38" i="9" s="1"/>
  <c r="BI38" i="9" s="1"/>
  <c r="AU31" i="9"/>
  <c r="BB31" i="9" s="1"/>
  <c r="BI31" i="9" s="1"/>
  <c r="AU36" i="9"/>
  <c r="BB36" i="9" s="1"/>
  <c r="BI36" i="9" s="1"/>
  <c r="AU29" i="9"/>
  <c r="BB29" i="9" s="1"/>
  <c r="BI29" i="9" s="1"/>
  <c r="AU34" i="9"/>
  <c r="BB34" i="9" s="1"/>
  <c r="BI34" i="9" s="1"/>
  <c r="AU25" i="9"/>
  <c r="BB25" i="9" s="1"/>
  <c r="BI25" i="9" s="1"/>
  <c r="AU26" i="9"/>
  <c r="BB26" i="9" s="1"/>
  <c r="BI26" i="9" s="1"/>
  <c r="AU23" i="9"/>
  <c r="BB23" i="9" s="1"/>
  <c r="BI23" i="9" s="1"/>
  <c r="AU20" i="9"/>
  <c r="BB20" i="9" s="1"/>
  <c r="BI20" i="9" s="1"/>
  <c r="AU19" i="9"/>
  <c r="BB19" i="9" s="1"/>
  <c r="BI19" i="9" s="1"/>
  <c r="AU21" i="9"/>
  <c r="BB21" i="9" s="1"/>
  <c r="BI21" i="9" s="1"/>
  <c r="AU24" i="9"/>
  <c r="BB24" i="9" s="1"/>
  <c r="BI24" i="9" s="1"/>
  <c r="AR241" i="6"/>
  <c r="AY241" i="6" s="1"/>
  <c r="BF241" i="6" s="1"/>
  <c r="AR211" i="6"/>
  <c r="AY211" i="6" s="1"/>
  <c r="BF211" i="6" s="1"/>
  <c r="AR229" i="6"/>
  <c r="AY229" i="6" s="1"/>
  <c r="BF229" i="6" s="1"/>
  <c r="AR239" i="6"/>
  <c r="AY239" i="6" s="1"/>
  <c r="BF239" i="6" s="1"/>
  <c r="AR231" i="6"/>
  <c r="AY231" i="6" s="1"/>
  <c r="BF231" i="6" s="1"/>
  <c r="AR217" i="6"/>
  <c r="AY217" i="6" s="1"/>
  <c r="BF217" i="6" s="1"/>
  <c r="AR227" i="6"/>
  <c r="AY227" i="6" s="1"/>
  <c r="BF227" i="6" s="1"/>
  <c r="AR219" i="6"/>
  <c r="AY219" i="6" s="1"/>
  <c r="BF219" i="6" s="1"/>
  <c r="AR205" i="6"/>
  <c r="AY205" i="6" s="1"/>
  <c r="BF205" i="6" s="1"/>
  <c r="AR215" i="6"/>
  <c r="AY215" i="6" s="1"/>
  <c r="BF215" i="6" s="1"/>
  <c r="AR237" i="6"/>
  <c r="AY237" i="6" s="1"/>
  <c r="BF237" i="6" s="1"/>
  <c r="AR207" i="6"/>
  <c r="AY207" i="6" s="1"/>
  <c r="BF207" i="6" s="1"/>
  <c r="AR230" i="6"/>
  <c r="AY230" i="6" s="1"/>
  <c r="BF230" i="6" s="1"/>
  <c r="AR203" i="6"/>
  <c r="AY203" i="6" s="1"/>
  <c r="BF203" i="6" s="1"/>
  <c r="AR195" i="6"/>
  <c r="AY195" i="6" s="1"/>
  <c r="BF195" i="6" s="1"/>
  <c r="AR218" i="6"/>
  <c r="AY218" i="6" s="1"/>
  <c r="BF218" i="6" s="1"/>
  <c r="AR213" i="6"/>
  <c r="AY213" i="6" s="1"/>
  <c r="BF213" i="6" s="1"/>
  <c r="AR234" i="6"/>
  <c r="AY234" i="6" s="1"/>
  <c r="BF234" i="6" s="1"/>
  <c r="AR209" i="6"/>
  <c r="AY209" i="6" s="1"/>
  <c r="BF209" i="6" s="1"/>
  <c r="AR206" i="6"/>
  <c r="AY206" i="6" s="1"/>
  <c r="BF206" i="6" s="1"/>
  <c r="AR201" i="6"/>
  <c r="AY201" i="6" s="1"/>
  <c r="BF201" i="6" s="1"/>
  <c r="AR222" i="6"/>
  <c r="AY222" i="6" s="1"/>
  <c r="BF222" i="6" s="1"/>
  <c r="AR197" i="6"/>
  <c r="AY197" i="6" s="1"/>
  <c r="BF197" i="6" s="1"/>
  <c r="AR236" i="6"/>
  <c r="AY236" i="6" s="1"/>
  <c r="BF236" i="6" s="1"/>
  <c r="AR194" i="6"/>
  <c r="AY194" i="6" s="1"/>
  <c r="BF194" i="6" s="1"/>
  <c r="AR238" i="6"/>
  <c r="AY238" i="6" s="1"/>
  <c r="BF238" i="6" s="1"/>
  <c r="AR210" i="6"/>
  <c r="AY210" i="6" s="1"/>
  <c r="BF210" i="6" s="1"/>
  <c r="AR240" i="6"/>
  <c r="AY240" i="6" s="1"/>
  <c r="BF240" i="6" s="1"/>
  <c r="AR224" i="6"/>
  <c r="AY224" i="6" s="1"/>
  <c r="BF224" i="6" s="1"/>
  <c r="AR228" i="6"/>
  <c r="AY228" i="6" s="1"/>
  <c r="BF228" i="6" s="1"/>
  <c r="AR212" i="6"/>
  <c r="AY212" i="6" s="1"/>
  <c r="BF212" i="6" s="1"/>
  <c r="AR214" i="6"/>
  <c r="AY214" i="6" s="1"/>
  <c r="BF214" i="6" s="1"/>
  <c r="AR204" i="6"/>
  <c r="AY204" i="6" s="1"/>
  <c r="BF204" i="6" s="1"/>
  <c r="AR223" i="6"/>
  <c r="AY223" i="6" s="1"/>
  <c r="BF223" i="6" s="1"/>
  <c r="AR196" i="6"/>
  <c r="AY196" i="6" s="1"/>
  <c r="BF196" i="6" s="1"/>
  <c r="AR221" i="6"/>
  <c r="AY221" i="6" s="1"/>
  <c r="BF221" i="6" s="1"/>
  <c r="AR216" i="6"/>
  <c r="AY216" i="6" s="1"/>
  <c r="BF216" i="6" s="1"/>
  <c r="AR235" i="6"/>
  <c r="AY235" i="6" s="1"/>
  <c r="BF235" i="6" s="1"/>
  <c r="AR199" i="6"/>
  <c r="AY199" i="6" s="1"/>
  <c r="BF199" i="6" s="1"/>
  <c r="AR202" i="6"/>
  <c r="AY202" i="6" s="1"/>
  <c r="BF202" i="6" s="1"/>
  <c r="AR225" i="6"/>
  <c r="AY225" i="6" s="1"/>
  <c r="BF225" i="6" s="1"/>
  <c r="AR198" i="6"/>
  <c r="AY198" i="6" s="1"/>
  <c r="BF198" i="6" s="1"/>
  <c r="AR232" i="6"/>
  <c r="AY232" i="6" s="1"/>
  <c r="BF232" i="6" s="1"/>
  <c r="AR220" i="6"/>
  <c r="AY220" i="6" s="1"/>
  <c r="BF220" i="6" s="1"/>
  <c r="AR208" i="6"/>
  <c r="AY208" i="6" s="1"/>
  <c r="BF208" i="6" s="1"/>
  <c r="AR233" i="6"/>
  <c r="AY233" i="6" s="1"/>
  <c r="BF233" i="6" s="1"/>
  <c r="AR200" i="6"/>
  <c r="AY200" i="6" s="1"/>
  <c r="BF200" i="6" s="1"/>
  <c r="AR226" i="6"/>
  <c r="AY226" i="6" s="1"/>
  <c r="BF226" i="6" s="1"/>
  <c r="AQ177" i="6"/>
  <c r="AX177" i="6" s="1"/>
  <c r="BE177" i="6" s="1"/>
  <c r="AQ161" i="6"/>
  <c r="AX161" i="6" s="1"/>
  <c r="BE161" i="6" s="1"/>
  <c r="AQ163" i="6"/>
  <c r="AX163" i="6" s="1"/>
  <c r="BE163" i="6" s="1"/>
  <c r="AQ165" i="6"/>
  <c r="AX165" i="6" s="1"/>
  <c r="BE165" i="6" s="1"/>
  <c r="AQ149" i="6"/>
  <c r="AX149" i="6" s="1"/>
  <c r="BE149" i="6" s="1"/>
  <c r="AQ151" i="6"/>
  <c r="AX151" i="6" s="1"/>
  <c r="BE151" i="6" s="1"/>
  <c r="AQ153" i="6"/>
  <c r="AX153" i="6" s="1"/>
  <c r="BE153" i="6" s="1"/>
  <c r="AQ152" i="6"/>
  <c r="AX152" i="6" s="1"/>
  <c r="BE152" i="6" s="1"/>
  <c r="AQ192" i="6"/>
  <c r="AX192" i="6" s="1"/>
  <c r="BE192" i="6" s="1"/>
  <c r="AQ191" i="6"/>
  <c r="AX191" i="6" s="1"/>
  <c r="BE191" i="6" s="1"/>
  <c r="AQ180" i="6"/>
  <c r="AX180" i="6" s="1"/>
  <c r="BE180" i="6" s="1"/>
  <c r="AQ190" i="6"/>
  <c r="AX190" i="6" s="1"/>
  <c r="BE190" i="6" s="1"/>
  <c r="AQ179" i="6"/>
  <c r="AX179" i="6" s="1"/>
  <c r="BE179" i="6" s="1"/>
  <c r="AQ168" i="6"/>
  <c r="AX168" i="6" s="1"/>
  <c r="BE168" i="6" s="1"/>
  <c r="AQ178" i="6"/>
  <c r="AX178" i="6" s="1"/>
  <c r="BE178" i="6" s="1"/>
  <c r="AQ184" i="6"/>
  <c r="AX184" i="6" s="1"/>
  <c r="BE184" i="6" s="1"/>
  <c r="AQ183" i="6"/>
  <c r="AX183" i="6" s="1"/>
  <c r="BE183" i="6" s="1"/>
  <c r="AQ167" i="6"/>
  <c r="AX167" i="6" s="1"/>
  <c r="BE167" i="6" s="1"/>
  <c r="AQ188" i="6"/>
  <c r="AX188" i="6" s="1"/>
  <c r="BE188" i="6" s="1"/>
  <c r="AQ156" i="6"/>
  <c r="AX156" i="6" s="1"/>
  <c r="BE156" i="6" s="1"/>
  <c r="AQ166" i="6"/>
  <c r="AX166" i="6" s="1"/>
  <c r="BE166" i="6" s="1"/>
  <c r="AQ172" i="6"/>
  <c r="AX172" i="6" s="1"/>
  <c r="BE172" i="6" s="1"/>
  <c r="AQ171" i="6"/>
  <c r="AX171" i="6" s="1"/>
  <c r="BE171" i="6" s="1"/>
  <c r="AQ155" i="6"/>
  <c r="AX155" i="6" s="1"/>
  <c r="BE155" i="6" s="1"/>
  <c r="AQ176" i="6"/>
  <c r="AX176" i="6" s="1"/>
  <c r="BE176" i="6" s="1"/>
  <c r="AQ186" i="6"/>
  <c r="AX186" i="6" s="1"/>
  <c r="BE186" i="6" s="1"/>
  <c r="AQ182" i="6"/>
  <c r="AX182" i="6" s="1"/>
  <c r="BE182" i="6" s="1"/>
  <c r="AQ154" i="6"/>
  <c r="AX154" i="6" s="1"/>
  <c r="BE154" i="6" s="1"/>
  <c r="AQ160" i="6"/>
  <c r="AX160" i="6" s="1"/>
  <c r="BE160" i="6" s="1"/>
  <c r="AQ159" i="6"/>
  <c r="AX159" i="6" s="1"/>
  <c r="BE159" i="6" s="1"/>
  <c r="AQ164" i="6"/>
  <c r="AX164" i="6" s="1"/>
  <c r="BE164" i="6" s="1"/>
  <c r="AQ148" i="6"/>
  <c r="AX148" i="6" s="1"/>
  <c r="BE148" i="6" s="1"/>
  <c r="AQ147" i="6"/>
  <c r="AX147" i="6" s="1"/>
  <c r="BE147" i="6" s="1"/>
  <c r="AQ162" i="6"/>
  <c r="AX162" i="6" s="1"/>
  <c r="BE162" i="6" s="1"/>
  <c r="AQ189" i="6"/>
  <c r="AX189" i="6" s="1"/>
  <c r="BE189" i="6" s="1"/>
  <c r="AQ173" i="6"/>
  <c r="AX173" i="6" s="1"/>
  <c r="BE173" i="6" s="1"/>
  <c r="AQ175" i="6"/>
  <c r="AX175" i="6" s="1"/>
  <c r="BE175" i="6" s="1"/>
  <c r="AQ157" i="6"/>
  <c r="AX157" i="6" s="1"/>
  <c r="BE157" i="6" s="1"/>
  <c r="AQ158" i="6"/>
  <c r="AX158" i="6" s="1"/>
  <c r="BE158" i="6" s="1"/>
  <c r="AQ170" i="6"/>
  <c r="AX170" i="6" s="1"/>
  <c r="BE170" i="6" s="1"/>
  <c r="AQ146" i="6"/>
  <c r="AX146" i="6" s="1"/>
  <c r="BE146" i="6" s="1"/>
  <c r="AQ193" i="6"/>
  <c r="AX193" i="6" s="1"/>
  <c r="BE193" i="6" s="1"/>
  <c r="AQ181" i="6"/>
  <c r="AX181" i="6" s="1"/>
  <c r="BE181" i="6" s="1"/>
  <c r="AQ169" i="6"/>
  <c r="AX169" i="6" s="1"/>
  <c r="BE169" i="6" s="1"/>
  <c r="AQ187" i="6"/>
  <c r="AX187" i="6" s="1"/>
  <c r="BE187" i="6" s="1"/>
  <c r="AQ185" i="6"/>
  <c r="AX185" i="6" s="1"/>
  <c r="BE185" i="6" s="1"/>
  <c r="AQ174" i="6"/>
  <c r="AX174" i="6" s="1"/>
  <c r="BE174" i="6" s="1"/>
  <c r="AQ150" i="6"/>
  <c r="AX150" i="6" s="1"/>
  <c r="BE150" i="6" s="1"/>
  <c r="AP266" i="6"/>
  <c r="AW266" i="6" s="1"/>
  <c r="BD266" i="6" s="1"/>
  <c r="AP275" i="6"/>
  <c r="AW275" i="6" s="1"/>
  <c r="BD275" i="6" s="1"/>
  <c r="AP283" i="6"/>
  <c r="AW283" i="6" s="1"/>
  <c r="BD283" i="6" s="1"/>
  <c r="AP285" i="6"/>
  <c r="AW285" i="6" s="1"/>
  <c r="BD285" i="6" s="1"/>
  <c r="AP260" i="6"/>
  <c r="AW260" i="6" s="1"/>
  <c r="BD260" i="6" s="1"/>
  <c r="AP243" i="6"/>
  <c r="AW243" i="6" s="1"/>
  <c r="BD243" i="6" s="1"/>
  <c r="AP263" i="6"/>
  <c r="AW263" i="6" s="1"/>
  <c r="BD263" i="6" s="1"/>
  <c r="AP286" i="6"/>
  <c r="AW286" i="6" s="1"/>
  <c r="BD286" i="6" s="1"/>
  <c r="AP271" i="6"/>
  <c r="AW271" i="6" s="1"/>
  <c r="BD271" i="6" s="1"/>
  <c r="AP273" i="6"/>
  <c r="AW273" i="6" s="1"/>
  <c r="BD273" i="6" s="1"/>
  <c r="AP278" i="6"/>
  <c r="AW278" i="6" s="1"/>
  <c r="BD278" i="6" s="1"/>
  <c r="BJ278" i="6" s="1"/>
  <c r="AP251" i="6"/>
  <c r="AW251" i="6" s="1"/>
  <c r="BD251" i="6" s="1"/>
  <c r="AP274" i="6"/>
  <c r="AW274" i="6" s="1"/>
  <c r="BD274" i="6" s="1"/>
  <c r="AP259" i="6"/>
  <c r="AW259" i="6" s="1"/>
  <c r="BD259" i="6" s="1"/>
  <c r="AP261" i="6"/>
  <c r="AW261" i="6" s="1"/>
  <c r="BD261" i="6" s="1"/>
  <c r="AP254" i="6"/>
  <c r="AW254" i="6" s="1"/>
  <c r="BD254" i="6" s="1"/>
  <c r="AP289" i="6"/>
  <c r="AW289" i="6" s="1"/>
  <c r="BD289" i="6" s="1"/>
  <c r="AP262" i="6"/>
  <c r="AW262" i="6" s="1"/>
  <c r="BD262" i="6" s="1"/>
  <c r="AP247" i="6"/>
  <c r="AW247" i="6" s="1"/>
  <c r="BD247" i="6" s="1"/>
  <c r="AP249" i="6"/>
  <c r="AW249" i="6" s="1"/>
  <c r="BD249" i="6" s="1"/>
  <c r="AP280" i="6"/>
  <c r="AW280" i="6" s="1"/>
  <c r="BD280" i="6" s="1"/>
  <c r="AP277" i="6"/>
  <c r="AW277" i="6" s="1"/>
  <c r="BD277" i="6" s="1"/>
  <c r="BJ277" i="6" s="1"/>
  <c r="AP250" i="6"/>
  <c r="AW250" i="6" s="1"/>
  <c r="BD250" i="6" s="1"/>
  <c r="AP268" i="6"/>
  <c r="AW268" i="6" s="1"/>
  <c r="BD268" i="6" s="1"/>
  <c r="AP242" i="6"/>
  <c r="AW242" i="6" s="1"/>
  <c r="BD242" i="6" s="1"/>
  <c r="AP265" i="6"/>
  <c r="AW265" i="6" s="1"/>
  <c r="BD265" i="6" s="1"/>
  <c r="AP288" i="6"/>
  <c r="AW288" i="6" s="1"/>
  <c r="BD288" i="6" s="1"/>
  <c r="AP256" i="6"/>
  <c r="AW256" i="6" s="1"/>
  <c r="BD256" i="6" s="1"/>
  <c r="AP253" i="6"/>
  <c r="AW253" i="6" s="1"/>
  <c r="BD253" i="6" s="1"/>
  <c r="AP276" i="6"/>
  <c r="AW276" i="6" s="1"/>
  <c r="BD276" i="6" s="1"/>
  <c r="AP244" i="6"/>
  <c r="AW244" i="6" s="1"/>
  <c r="BD244" i="6" s="1"/>
  <c r="AP264" i="6"/>
  <c r="AW264" i="6" s="1"/>
  <c r="BD264" i="6" s="1"/>
  <c r="AP252" i="6"/>
  <c r="AW252" i="6" s="1"/>
  <c r="BD252" i="6" s="1"/>
  <c r="AP282" i="6"/>
  <c r="AW282" i="6" s="1"/>
  <c r="BD282" i="6" s="1"/>
  <c r="BJ282" i="6" s="1"/>
  <c r="AP281" i="6"/>
  <c r="AW281" i="6" s="1"/>
  <c r="BD281" i="6" s="1"/>
  <c r="BJ281" i="6" s="1"/>
  <c r="AP270" i="6"/>
  <c r="AW270" i="6" s="1"/>
  <c r="BD270" i="6" s="1"/>
  <c r="AP269" i="6"/>
  <c r="AW269" i="6" s="1"/>
  <c r="BD269" i="6" s="1"/>
  <c r="AP287" i="6"/>
  <c r="AW287" i="6" s="1"/>
  <c r="BD287" i="6" s="1"/>
  <c r="AP246" i="6"/>
  <c r="AW246" i="6" s="1"/>
  <c r="BD246" i="6" s="1"/>
  <c r="AP245" i="6"/>
  <c r="AW245" i="6" s="1"/>
  <c r="BD245" i="6" s="1"/>
  <c r="AP272" i="6"/>
  <c r="AW272" i="6" s="1"/>
  <c r="BD272" i="6" s="1"/>
  <c r="AP255" i="6"/>
  <c r="AW255" i="6" s="1"/>
  <c r="BD255" i="6" s="1"/>
  <c r="AP248" i="6"/>
  <c r="AW248" i="6" s="1"/>
  <c r="BD248" i="6" s="1"/>
  <c r="AP279" i="6"/>
  <c r="AW279" i="6" s="1"/>
  <c r="BD279" i="6" s="1"/>
  <c r="AP257" i="6"/>
  <c r="AW257" i="6" s="1"/>
  <c r="BD257" i="6" s="1"/>
  <c r="AP267" i="6"/>
  <c r="AW267" i="6" s="1"/>
  <c r="BD267" i="6" s="1"/>
  <c r="AP258" i="6"/>
  <c r="AW258" i="6" s="1"/>
  <c r="BD258" i="6" s="1"/>
  <c r="BJ258" i="6" s="1"/>
  <c r="AP284" i="6"/>
  <c r="AW284" i="6" s="1"/>
  <c r="BD284" i="6" s="1"/>
  <c r="S188" i="6"/>
  <c r="S122" i="6"/>
  <c r="AR296" i="6"/>
  <c r="AY296" i="6" s="1"/>
  <c r="BF296" i="6" s="1"/>
  <c r="AR298" i="6"/>
  <c r="AY298" i="6" s="1"/>
  <c r="BF298" i="6" s="1"/>
  <c r="AR300" i="6"/>
  <c r="AY300" i="6" s="1"/>
  <c r="BF300" i="6" s="1"/>
  <c r="AR295" i="6"/>
  <c r="AY295" i="6" s="1"/>
  <c r="BF295" i="6" s="1"/>
  <c r="AR301" i="6"/>
  <c r="AY301" i="6" s="1"/>
  <c r="BF301" i="6" s="1"/>
  <c r="AR303" i="6"/>
  <c r="AY303" i="6" s="1"/>
  <c r="BF303" i="6" s="1"/>
  <c r="AR302" i="6"/>
  <c r="AY302" i="6" s="1"/>
  <c r="BF302" i="6" s="1"/>
  <c r="AR299" i="6"/>
  <c r="AY299" i="6" s="1"/>
  <c r="BF299" i="6" s="1"/>
  <c r="AR291" i="6"/>
  <c r="AY291" i="6" s="1"/>
  <c r="BF291" i="6" s="1"/>
  <c r="AR306" i="6"/>
  <c r="AY306" i="6" s="1"/>
  <c r="BF306" i="6" s="1"/>
  <c r="AR290" i="6"/>
  <c r="AY290" i="6" s="1"/>
  <c r="BF290" i="6" s="1"/>
  <c r="AR297" i="6"/>
  <c r="AY297" i="6" s="1"/>
  <c r="BF297" i="6" s="1"/>
  <c r="AR304" i="6"/>
  <c r="AY304" i="6" s="1"/>
  <c r="BF304" i="6" s="1"/>
  <c r="AR292" i="6"/>
  <c r="AY292" i="6" s="1"/>
  <c r="BF292" i="6" s="1"/>
  <c r="AR294" i="6"/>
  <c r="AY294" i="6" s="1"/>
  <c r="BF294" i="6" s="1"/>
  <c r="AR305" i="6"/>
  <c r="AY305" i="6" s="1"/>
  <c r="BF305" i="6" s="1"/>
  <c r="AR293" i="6"/>
  <c r="AY293" i="6" s="1"/>
  <c r="BF293" i="6" s="1"/>
  <c r="AU139" i="6"/>
  <c r="BB139" i="6" s="1"/>
  <c r="BI139" i="6" s="1"/>
  <c r="AU138" i="6"/>
  <c r="BB138" i="6" s="1"/>
  <c r="BI138" i="6" s="1"/>
  <c r="AU127" i="6"/>
  <c r="BB127" i="6" s="1"/>
  <c r="BI127" i="6" s="1"/>
  <c r="AU126" i="6"/>
  <c r="BB126" i="6" s="1"/>
  <c r="BI126" i="6" s="1"/>
  <c r="AU113" i="6"/>
  <c r="BB113" i="6" s="1"/>
  <c r="BI113" i="6" s="1"/>
  <c r="AU117" i="6"/>
  <c r="BB117" i="6" s="1"/>
  <c r="BI117" i="6" s="1"/>
  <c r="AU140" i="6"/>
  <c r="AU129" i="6"/>
  <c r="BB129" i="6" s="1"/>
  <c r="BI129" i="6" s="1"/>
  <c r="AU115" i="6"/>
  <c r="BB115" i="6" s="1"/>
  <c r="BI115" i="6" s="1"/>
  <c r="AU131" i="6"/>
  <c r="BB131" i="6" s="1"/>
  <c r="BI131" i="6" s="1"/>
  <c r="AU118" i="6"/>
  <c r="BB118" i="6" s="1"/>
  <c r="BI118" i="6" s="1"/>
  <c r="AU141" i="6"/>
  <c r="BB141" i="6" s="1"/>
  <c r="BI141" i="6" s="1"/>
  <c r="AU143" i="6"/>
  <c r="BB143" i="6" s="1"/>
  <c r="BI143" i="6" s="1"/>
  <c r="AU128" i="6"/>
  <c r="AU105" i="6"/>
  <c r="BB105" i="6" s="1"/>
  <c r="BI105" i="6" s="1"/>
  <c r="AU103" i="6"/>
  <c r="BB103" i="6" s="1"/>
  <c r="BI103" i="6" s="1"/>
  <c r="AU119" i="6"/>
  <c r="BB119" i="6" s="1"/>
  <c r="BI119" i="6" s="1"/>
  <c r="AU106" i="6"/>
  <c r="BB106" i="6" s="1"/>
  <c r="BI106" i="6" s="1"/>
  <c r="AU116" i="6"/>
  <c r="BB116" i="6" s="1"/>
  <c r="BI116" i="6" s="1"/>
  <c r="AU107" i="6"/>
  <c r="BB107" i="6" s="1"/>
  <c r="BI107" i="6" s="1"/>
  <c r="AU104" i="6"/>
  <c r="BB104" i="6" s="1"/>
  <c r="BI104" i="6" s="1"/>
  <c r="AU137" i="6"/>
  <c r="BB137" i="6" s="1"/>
  <c r="BI137" i="6" s="1"/>
  <c r="AU144" i="6"/>
  <c r="BB144" i="6" s="1"/>
  <c r="BI144" i="6" s="1"/>
  <c r="AU98" i="6"/>
  <c r="BB98" i="6" s="1"/>
  <c r="BI98" i="6" s="1"/>
  <c r="AU125" i="6"/>
  <c r="BB125" i="6" s="1"/>
  <c r="BI125" i="6" s="1"/>
  <c r="AU132" i="6"/>
  <c r="BB132" i="6" s="1"/>
  <c r="BI132" i="6" s="1"/>
  <c r="AU130" i="6"/>
  <c r="BB130" i="6" s="1"/>
  <c r="BI130" i="6" s="1"/>
  <c r="AU101" i="6"/>
  <c r="BB101" i="6" s="1"/>
  <c r="BI101" i="6" s="1"/>
  <c r="AU136" i="6"/>
  <c r="BB136" i="6" s="1"/>
  <c r="BI136" i="6" s="1"/>
  <c r="AU120" i="6"/>
  <c r="BB120" i="6" s="1"/>
  <c r="BI120" i="6" s="1"/>
  <c r="AU114" i="6"/>
  <c r="BB114" i="6" s="1"/>
  <c r="BI114" i="6" s="1"/>
  <c r="AU124" i="6"/>
  <c r="BB124" i="6" s="1"/>
  <c r="BI124" i="6" s="1"/>
  <c r="AU135" i="6"/>
  <c r="BB135" i="6" s="1"/>
  <c r="BI135" i="6" s="1"/>
  <c r="AU108" i="6"/>
  <c r="BB108" i="6" s="1"/>
  <c r="BI108" i="6" s="1"/>
  <c r="AU102" i="6"/>
  <c r="BB102" i="6" s="1"/>
  <c r="BI102" i="6" s="1"/>
  <c r="AU112" i="6"/>
  <c r="BB112" i="6" s="1"/>
  <c r="BI112" i="6" s="1"/>
  <c r="AU123" i="6"/>
  <c r="BB123" i="6" s="1"/>
  <c r="BI123" i="6" s="1"/>
  <c r="AU100" i="6"/>
  <c r="BB100" i="6" s="1"/>
  <c r="BI100" i="6" s="1"/>
  <c r="AU111" i="6"/>
  <c r="BB111" i="6" s="1"/>
  <c r="BI111" i="6" s="1"/>
  <c r="AU134" i="6"/>
  <c r="BB134" i="6" s="1"/>
  <c r="BI134" i="6" s="1"/>
  <c r="AU145" i="6"/>
  <c r="BB145" i="6" s="1"/>
  <c r="BI145" i="6" s="1"/>
  <c r="AU99" i="6"/>
  <c r="BB99" i="6" s="1"/>
  <c r="BI99" i="6" s="1"/>
  <c r="AU122" i="6"/>
  <c r="BB122" i="6" s="1"/>
  <c r="BI122" i="6" s="1"/>
  <c r="AU133" i="6"/>
  <c r="BB133" i="6" s="1"/>
  <c r="BI133" i="6" s="1"/>
  <c r="AU109" i="6"/>
  <c r="BB109" i="6" s="1"/>
  <c r="BI109" i="6" s="1"/>
  <c r="AU110" i="6"/>
  <c r="BB110" i="6" s="1"/>
  <c r="BI110" i="6" s="1"/>
  <c r="AU121" i="6"/>
  <c r="BB121" i="6" s="1"/>
  <c r="BI121" i="6" s="1"/>
  <c r="AU142" i="6"/>
  <c r="BB142" i="6" s="1"/>
  <c r="BI142" i="6" s="1"/>
  <c r="AQ250" i="6"/>
  <c r="AX250" i="6" s="1"/>
  <c r="BE250" i="6" s="1"/>
  <c r="AQ256" i="6"/>
  <c r="AX256" i="6" s="1"/>
  <c r="BE256" i="6" s="1"/>
  <c r="AQ255" i="6"/>
  <c r="AX255" i="6" s="1"/>
  <c r="BE255" i="6" s="1"/>
  <c r="AQ260" i="6"/>
  <c r="AX260" i="6" s="1"/>
  <c r="BE260" i="6" s="1"/>
  <c r="AQ282" i="6"/>
  <c r="AX282" i="6" s="1"/>
  <c r="BE282" i="6" s="1"/>
  <c r="AQ265" i="6"/>
  <c r="AX265" i="6" s="1"/>
  <c r="BE265" i="6" s="1"/>
  <c r="AQ244" i="6"/>
  <c r="AX244" i="6" s="1"/>
  <c r="BE244" i="6" s="1"/>
  <c r="AQ243" i="6"/>
  <c r="AX243" i="6" s="1"/>
  <c r="BE243" i="6" s="1"/>
  <c r="AQ248" i="6"/>
  <c r="AX248" i="6" s="1"/>
  <c r="BE248" i="6" s="1"/>
  <c r="AQ281" i="6"/>
  <c r="AX281" i="6" s="1"/>
  <c r="BE281" i="6" s="1"/>
  <c r="AQ283" i="6"/>
  <c r="AX283" i="6" s="1"/>
  <c r="BE283" i="6" s="1"/>
  <c r="AQ258" i="6"/>
  <c r="AX258" i="6" s="1"/>
  <c r="BE258" i="6" s="1"/>
  <c r="AQ285" i="6"/>
  <c r="AX285" i="6" s="1"/>
  <c r="BE285" i="6" s="1"/>
  <c r="AQ269" i="6"/>
  <c r="AX269" i="6" s="1"/>
  <c r="BE269" i="6" s="1"/>
  <c r="AQ271" i="6"/>
  <c r="AX271" i="6" s="1"/>
  <c r="BE271" i="6" s="1"/>
  <c r="AQ246" i="6"/>
  <c r="AX246" i="6" s="1"/>
  <c r="BE246" i="6" s="1"/>
  <c r="AQ273" i="6"/>
  <c r="AX273" i="6" s="1"/>
  <c r="BE273" i="6" s="1"/>
  <c r="AQ257" i="6"/>
  <c r="AX257" i="6" s="1"/>
  <c r="BE257" i="6" s="1"/>
  <c r="AQ261" i="6"/>
  <c r="AX261" i="6" s="1"/>
  <c r="BE261" i="6" s="1"/>
  <c r="AQ277" i="6"/>
  <c r="AX277" i="6" s="1"/>
  <c r="BE277" i="6" s="1"/>
  <c r="AQ245" i="6"/>
  <c r="AX245" i="6" s="1"/>
  <c r="BE245" i="6" s="1"/>
  <c r="AQ247" i="6"/>
  <c r="AX247" i="6" s="1"/>
  <c r="BE247" i="6" s="1"/>
  <c r="AQ278" i="6"/>
  <c r="AX278" i="6" s="1"/>
  <c r="BE278" i="6" s="1"/>
  <c r="AQ249" i="6"/>
  <c r="AX249" i="6" s="1"/>
  <c r="BE249" i="6" s="1"/>
  <c r="AQ266" i="6"/>
  <c r="AX266" i="6" s="1"/>
  <c r="BE266" i="6" s="1"/>
  <c r="AQ287" i="6"/>
  <c r="AX287" i="6" s="1"/>
  <c r="BE287" i="6" s="1"/>
  <c r="AQ254" i="6"/>
  <c r="AX254" i="6" s="1"/>
  <c r="BE254" i="6" s="1"/>
  <c r="AQ288" i="6"/>
  <c r="AX288" i="6" s="1"/>
  <c r="BE288" i="6" s="1"/>
  <c r="AQ275" i="6"/>
  <c r="AX275" i="6" s="1"/>
  <c r="BE275" i="6" s="1"/>
  <c r="AQ242" i="6"/>
  <c r="AX242" i="6" s="1"/>
  <c r="BE242" i="6" s="1"/>
  <c r="AQ276" i="6"/>
  <c r="AX276" i="6" s="1"/>
  <c r="BE276" i="6" s="1"/>
  <c r="AQ263" i="6"/>
  <c r="AX263" i="6" s="1"/>
  <c r="BE263" i="6" s="1"/>
  <c r="AQ286" i="6"/>
  <c r="AX286" i="6" s="1"/>
  <c r="BE286" i="6" s="1"/>
  <c r="AQ252" i="6"/>
  <c r="AX252" i="6" s="1"/>
  <c r="BE252" i="6" s="1"/>
  <c r="AQ262" i="6"/>
  <c r="AX262" i="6" s="1"/>
  <c r="BE262" i="6" s="1"/>
  <c r="AQ268" i="6"/>
  <c r="AX268" i="6" s="1"/>
  <c r="BE268" i="6" s="1"/>
  <c r="AQ267" i="6"/>
  <c r="AX267" i="6" s="1"/>
  <c r="BE267" i="6" s="1"/>
  <c r="AQ272" i="6"/>
  <c r="AX272" i="6" s="1"/>
  <c r="BE272" i="6" s="1"/>
  <c r="AQ264" i="6"/>
  <c r="AX264" i="6" s="1"/>
  <c r="BE264" i="6" s="1"/>
  <c r="AQ280" i="6"/>
  <c r="AX280" i="6" s="1"/>
  <c r="BE280" i="6" s="1"/>
  <c r="AQ274" i="6"/>
  <c r="AX274" i="6" s="1"/>
  <c r="BE274" i="6" s="1"/>
  <c r="AQ259" i="6"/>
  <c r="AX259" i="6" s="1"/>
  <c r="BE259" i="6" s="1"/>
  <c r="AQ279" i="6"/>
  <c r="AX279" i="6" s="1"/>
  <c r="BE279" i="6" s="1"/>
  <c r="AQ251" i="6"/>
  <c r="AX251" i="6" s="1"/>
  <c r="BE251" i="6" s="1"/>
  <c r="AQ289" i="6"/>
  <c r="AX289" i="6" s="1"/>
  <c r="BE289" i="6" s="1"/>
  <c r="AQ284" i="6"/>
  <c r="AX284" i="6" s="1"/>
  <c r="BE284" i="6" s="1"/>
  <c r="AQ270" i="6"/>
  <c r="AX270" i="6" s="1"/>
  <c r="BE270" i="6" s="1"/>
  <c r="AQ253" i="6"/>
  <c r="AX253" i="6" s="1"/>
  <c r="BE253" i="6" s="1"/>
  <c r="AP40" i="6"/>
  <c r="AW40" i="6" s="1"/>
  <c r="BD40" i="6" s="1"/>
  <c r="AP37" i="6"/>
  <c r="AW37" i="6" s="1"/>
  <c r="BD37" i="6" s="1"/>
  <c r="AP10" i="6"/>
  <c r="AW10" i="6" s="1"/>
  <c r="BD10" i="6" s="1"/>
  <c r="AP28" i="6"/>
  <c r="AW28" i="6" s="1"/>
  <c r="BD28" i="6" s="1"/>
  <c r="BJ28" i="6" s="1"/>
  <c r="AP38" i="6"/>
  <c r="AW38" i="6" s="1"/>
  <c r="BD38" i="6" s="1"/>
  <c r="AP25" i="6"/>
  <c r="AW25" i="6" s="1"/>
  <c r="BD25" i="6" s="1"/>
  <c r="AP48" i="6"/>
  <c r="AW48" i="6" s="1"/>
  <c r="BD48" i="6" s="1"/>
  <c r="AP16" i="6"/>
  <c r="AW16" i="6" s="1"/>
  <c r="BD16" i="6" s="1"/>
  <c r="AP26" i="6"/>
  <c r="AW26" i="6" s="1"/>
  <c r="BD26" i="6" s="1"/>
  <c r="AP13" i="6"/>
  <c r="AW13" i="6" s="1"/>
  <c r="BD13" i="6" s="1"/>
  <c r="AP36" i="6"/>
  <c r="AW36" i="6" s="1"/>
  <c r="BD36" i="6" s="1"/>
  <c r="AP4" i="6"/>
  <c r="AW4" i="6" s="1"/>
  <c r="BD4" i="6" s="1"/>
  <c r="AP14" i="6"/>
  <c r="AW14" i="6" s="1"/>
  <c r="BD14" i="6" s="1"/>
  <c r="AP24" i="6"/>
  <c r="AW24" i="6" s="1"/>
  <c r="BD24" i="6" s="1"/>
  <c r="AP12" i="6"/>
  <c r="AW12" i="6" s="1"/>
  <c r="BD12" i="6" s="1"/>
  <c r="BJ12" i="6" s="1"/>
  <c r="AP42" i="6"/>
  <c r="AW42" i="6" s="1"/>
  <c r="BD42" i="6" s="1"/>
  <c r="BJ42" i="6" s="1"/>
  <c r="AP41" i="6"/>
  <c r="AW41" i="6" s="1"/>
  <c r="BD41" i="6" s="1"/>
  <c r="AP30" i="6"/>
  <c r="AW30" i="6" s="1"/>
  <c r="BD30" i="6" s="1"/>
  <c r="AP29" i="6"/>
  <c r="AW29" i="6" s="1"/>
  <c r="BD29" i="6" s="1"/>
  <c r="AP39" i="6"/>
  <c r="AW39" i="6" s="1"/>
  <c r="BD39" i="6" s="1"/>
  <c r="AP18" i="6"/>
  <c r="AW18" i="6" s="1"/>
  <c r="BD18" i="6" s="1"/>
  <c r="AP17" i="6"/>
  <c r="AW17" i="6" s="1"/>
  <c r="BD17" i="6" s="1"/>
  <c r="AP44" i="6"/>
  <c r="AW44" i="6" s="1"/>
  <c r="BD44" i="6" s="1"/>
  <c r="AP27" i="6"/>
  <c r="AW27" i="6" s="1"/>
  <c r="BD27" i="6" s="1"/>
  <c r="AP47" i="6"/>
  <c r="AW47" i="6" s="1"/>
  <c r="BD47" i="6" s="1"/>
  <c r="AP6" i="6"/>
  <c r="AW6" i="6" s="1"/>
  <c r="BD6" i="6" s="1"/>
  <c r="AP5" i="6"/>
  <c r="AW5" i="6" s="1"/>
  <c r="BD5" i="6" s="1"/>
  <c r="AP32" i="6"/>
  <c r="AW32" i="6" s="1"/>
  <c r="BD32" i="6" s="1"/>
  <c r="AP35" i="6"/>
  <c r="AW35" i="6" s="1"/>
  <c r="BD35" i="6" s="1"/>
  <c r="AP43" i="6"/>
  <c r="AW43" i="6" s="1"/>
  <c r="BD43" i="6" s="1"/>
  <c r="AP45" i="6"/>
  <c r="AW45" i="6" s="1"/>
  <c r="BD45" i="6" s="1"/>
  <c r="AP23" i="6"/>
  <c r="AW23" i="6" s="1"/>
  <c r="BD23" i="6" s="1"/>
  <c r="AP46" i="6"/>
  <c r="AW46" i="6" s="1"/>
  <c r="BD46" i="6" s="1"/>
  <c r="AP2" i="6"/>
  <c r="AW2" i="6" s="1"/>
  <c r="BD2" i="6" s="1"/>
  <c r="AP31" i="6"/>
  <c r="AW31" i="6" s="1"/>
  <c r="BD31" i="6" s="1"/>
  <c r="AP33" i="6"/>
  <c r="AW33" i="6" s="1"/>
  <c r="BD33" i="6" s="1"/>
  <c r="AP8" i="6"/>
  <c r="AW8" i="6" s="1"/>
  <c r="BD8" i="6" s="1"/>
  <c r="AP49" i="6"/>
  <c r="AW49" i="6" s="1"/>
  <c r="BD49" i="6" s="1"/>
  <c r="AP22" i="6"/>
  <c r="AW22" i="6" s="1"/>
  <c r="BD22" i="6" s="1"/>
  <c r="AP7" i="6"/>
  <c r="AW7" i="6" s="1"/>
  <c r="BD7" i="6" s="1"/>
  <c r="BJ7" i="6" s="1"/>
  <c r="AP9" i="6"/>
  <c r="AW9" i="6" s="1"/>
  <c r="BD9" i="6" s="1"/>
  <c r="AP34" i="6"/>
  <c r="AW34" i="6" s="1"/>
  <c r="BD34" i="6" s="1"/>
  <c r="AP21" i="6"/>
  <c r="AW21" i="6" s="1"/>
  <c r="BD21" i="6" s="1"/>
  <c r="AP15" i="6"/>
  <c r="AW15" i="6" s="1"/>
  <c r="BD15" i="6" s="1"/>
  <c r="AP3" i="6"/>
  <c r="AW3" i="6" s="1"/>
  <c r="BD3" i="6" s="1"/>
  <c r="AP20" i="6"/>
  <c r="AW20" i="6" s="1"/>
  <c r="BD20" i="6" s="1"/>
  <c r="AP19" i="6"/>
  <c r="AW19" i="6" s="1"/>
  <c r="BD19" i="6" s="1"/>
  <c r="AP11" i="6"/>
  <c r="AW11" i="6" s="1"/>
  <c r="BD11" i="6" s="1"/>
  <c r="S116" i="6"/>
  <c r="S98" i="6"/>
  <c r="AT58" i="6"/>
  <c r="BA58" i="6" s="1"/>
  <c r="BH58" i="6" s="1"/>
  <c r="AT81" i="6"/>
  <c r="BA81" i="6" s="1"/>
  <c r="BH81" i="6" s="1"/>
  <c r="AT67" i="6"/>
  <c r="BA67" i="6" s="1"/>
  <c r="BH67" i="6" s="1"/>
  <c r="AT69" i="6"/>
  <c r="BA69" i="6" s="1"/>
  <c r="BH69" i="6" s="1"/>
  <c r="AT55" i="6"/>
  <c r="BA55" i="6" s="1"/>
  <c r="BH55" i="6" s="1"/>
  <c r="AT57" i="6"/>
  <c r="BA57" i="6" s="1"/>
  <c r="BH57" i="6" s="1"/>
  <c r="AT64" i="6"/>
  <c r="BA64" i="6" s="1"/>
  <c r="BH64" i="6" s="1"/>
  <c r="AT52" i="6"/>
  <c r="BA52" i="6" s="1"/>
  <c r="BH52" i="6" s="1"/>
  <c r="AT97" i="6"/>
  <c r="BA97" i="6" s="1"/>
  <c r="BH97" i="6" s="1"/>
  <c r="AT92" i="6"/>
  <c r="BA92" i="6" s="1"/>
  <c r="BH92" i="6" s="1"/>
  <c r="AT86" i="6"/>
  <c r="AT80" i="6"/>
  <c r="BA80" i="6" s="1"/>
  <c r="BH80" i="6" s="1"/>
  <c r="AT94" i="6"/>
  <c r="BA94" i="6" s="1"/>
  <c r="BH94" i="6" s="1"/>
  <c r="AT68" i="6"/>
  <c r="BA68" i="6" s="1"/>
  <c r="BH68" i="6" s="1"/>
  <c r="AT70" i="6"/>
  <c r="BA70" i="6" s="1"/>
  <c r="BH70" i="6" s="1"/>
  <c r="AT93" i="6"/>
  <c r="BA93" i="6" s="1"/>
  <c r="BH93" i="6" s="1"/>
  <c r="AT79" i="6"/>
  <c r="BA79" i="6" s="1"/>
  <c r="BH79" i="6" s="1"/>
  <c r="AT72" i="6"/>
  <c r="BA72" i="6" s="1"/>
  <c r="BH72" i="6" s="1"/>
  <c r="AT51" i="6"/>
  <c r="BA51" i="6" s="1"/>
  <c r="BH51" i="6" s="1"/>
  <c r="AT76" i="6"/>
  <c r="BA76" i="6" s="1"/>
  <c r="BH76" i="6" s="1"/>
  <c r="AT87" i="6"/>
  <c r="BA87" i="6" s="1"/>
  <c r="BH87" i="6" s="1"/>
  <c r="AT90" i="6"/>
  <c r="BA90" i="6" s="1"/>
  <c r="BH90" i="6" s="1"/>
  <c r="AT61" i="6"/>
  <c r="BA61" i="6" s="1"/>
  <c r="BH61" i="6" s="1"/>
  <c r="AT75" i="6"/>
  <c r="BA75" i="6" s="1"/>
  <c r="BH75" i="6" s="1"/>
  <c r="AT78" i="6"/>
  <c r="BA78" i="6" s="1"/>
  <c r="BH78" i="6" s="1"/>
  <c r="AT66" i="6"/>
  <c r="BA66" i="6" s="1"/>
  <c r="BH66" i="6" s="1"/>
  <c r="AT74" i="6"/>
  <c r="BA74" i="6" s="1"/>
  <c r="BH74" i="6" s="1"/>
  <c r="AT54" i="6"/>
  <c r="BA54" i="6" s="1"/>
  <c r="BH54" i="6" s="1"/>
  <c r="AT62" i="6"/>
  <c r="BA62" i="6" s="1"/>
  <c r="BH62" i="6" s="1"/>
  <c r="AT82" i="6"/>
  <c r="BA82" i="6" s="1"/>
  <c r="BH82" i="6" s="1"/>
  <c r="AT56" i="6"/>
  <c r="BA56" i="6" s="1"/>
  <c r="BH56" i="6" s="1"/>
  <c r="AT50" i="6"/>
  <c r="BA50" i="6" s="1"/>
  <c r="BH50" i="6" s="1"/>
  <c r="AT89" i="6"/>
  <c r="BA89" i="6" s="1"/>
  <c r="BH89" i="6" s="1"/>
  <c r="AT77" i="6"/>
  <c r="AT96" i="6"/>
  <c r="AT95" i="6"/>
  <c r="BA95" i="6" s="1"/>
  <c r="BH95" i="6" s="1"/>
  <c r="AT59" i="6"/>
  <c r="BA59" i="6" s="1"/>
  <c r="BH59" i="6" s="1"/>
  <c r="AT65" i="6"/>
  <c r="BA65" i="6" s="1"/>
  <c r="BH65" i="6" s="1"/>
  <c r="AT63" i="6"/>
  <c r="BA63" i="6" s="1"/>
  <c r="BH63" i="6" s="1"/>
  <c r="AT85" i="6"/>
  <c r="BA85" i="6" s="1"/>
  <c r="BH85" i="6" s="1"/>
  <c r="AT84" i="6"/>
  <c r="BA84" i="6" s="1"/>
  <c r="BH84" i="6" s="1"/>
  <c r="AT83" i="6"/>
  <c r="BA83" i="6" s="1"/>
  <c r="BH83" i="6" s="1"/>
  <c r="AT91" i="6"/>
  <c r="BA91" i="6" s="1"/>
  <c r="BH91" i="6" s="1"/>
  <c r="AT53" i="6"/>
  <c r="BA53" i="6" s="1"/>
  <c r="BH53" i="6" s="1"/>
  <c r="AT73" i="6"/>
  <c r="BA73" i="6" s="1"/>
  <c r="BH73" i="6" s="1"/>
  <c r="AT60" i="6"/>
  <c r="BA60" i="6" s="1"/>
  <c r="BH60" i="6" s="1"/>
  <c r="AT71" i="6"/>
  <c r="BA71" i="6" s="1"/>
  <c r="BH71" i="6" s="1"/>
  <c r="AT88" i="6"/>
  <c r="BA88" i="6" s="1"/>
  <c r="BH88" i="6" s="1"/>
  <c r="AU236" i="6"/>
  <c r="BB236" i="6" s="1"/>
  <c r="BI236" i="6" s="1"/>
  <c r="AU205" i="6"/>
  <c r="BB205" i="6" s="1"/>
  <c r="BI205" i="6" s="1"/>
  <c r="AU224" i="6"/>
  <c r="BB224" i="6" s="1"/>
  <c r="BI224" i="6" s="1"/>
  <c r="AU212" i="6"/>
  <c r="BB212" i="6" s="1"/>
  <c r="BI212" i="6" s="1"/>
  <c r="AU211" i="6"/>
  <c r="BB211" i="6" s="1"/>
  <c r="BI211" i="6" s="1"/>
  <c r="AU210" i="6"/>
  <c r="BB210" i="6" s="1"/>
  <c r="BI210" i="6" s="1"/>
  <c r="AU197" i="6"/>
  <c r="BB197" i="6" s="1"/>
  <c r="BI197" i="6" s="1"/>
  <c r="AU222" i="6"/>
  <c r="BB222" i="6" s="1"/>
  <c r="BI222" i="6" s="1"/>
  <c r="AU196" i="6"/>
  <c r="BB196" i="6" s="1"/>
  <c r="BI196" i="6" s="1"/>
  <c r="AU207" i="6"/>
  <c r="BB207" i="6" s="1"/>
  <c r="BI207" i="6" s="1"/>
  <c r="AU230" i="6"/>
  <c r="BB230" i="6" s="1"/>
  <c r="BI230" i="6" s="1"/>
  <c r="AU198" i="6"/>
  <c r="BB198" i="6" s="1"/>
  <c r="BI198" i="6" s="1"/>
  <c r="AU195" i="6"/>
  <c r="BB195" i="6" s="1"/>
  <c r="BI195" i="6" s="1"/>
  <c r="AU218" i="6"/>
  <c r="BB218" i="6" s="1"/>
  <c r="BI218" i="6" s="1"/>
  <c r="AU241" i="6"/>
  <c r="BB241" i="6" s="1"/>
  <c r="BI241" i="6" s="1"/>
  <c r="AU219" i="6"/>
  <c r="BB219" i="6" s="1"/>
  <c r="BI219" i="6" s="1"/>
  <c r="AU206" i="6"/>
  <c r="BB206" i="6" s="1"/>
  <c r="BI206" i="6" s="1"/>
  <c r="AU229" i="6"/>
  <c r="BB229" i="6" s="1"/>
  <c r="BI229" i="6" s="1"/>
  <c r="AU238" i="6"/>
  <c r="BB238" i="6" s="1"/>
  <c r="BI238" i="6" s="1"/>
  <c r="AU194" i="6"/>
  <c r="BB194" i="6" s="1"/>
  <c r="BI194" i="6" s="1"/>
  <c r="AU217" i="6"/>
  <c r="AU239" i="6"/>
  <c r="BB239" i="6" s="1"/>
  <c r="BI239" i="6" s="1"/>
  <c r="AU226" i="6"/>
  <c r="BB226" i="6" s="1"/>
  <c r="BI226" i="6" s="1"/>
  <c r="AU227" i="6"/>
  <c r="BB227" i="6" s="1"/>
  <c r="BI227" i="6" s="1"/>
  <c r="AU214" i="6"/>
  <c r="BB214" i="6" s="1"/>
  <c r="BI214" i="6" s="1"/>
  <c r="AU237" i="6"/>
  <c r="BB237" i="6" s="1"/>
  <c r="BI237" i="6" s="1"/>
  <c r="AU235" i="6"/>
  <c r="BB235" i="6" s="1"/>
  <c r="BI235" i="6" s="1"/>
  <c r="AU215" i="6"/>
  <c r="AU202" i="6"/>
  <c r="BB202" i="6" s="1"/>
  <c r="BI202" i="6" s="1"/>
  <c r="AU225" i="6"/>
  <c r="BB225" i="6" s="1"/>
  <c r="BI225" i="6" s="1"/>
  <c r="AU223" i="6"/>
  <c r="BB223" i="6" s="1"/>
  <c r="BI223" i="6" s="1"/>
  <c r="AU203" i="6"/>
  <c r="BB203" i="6" s="1"/>
  <c r="BI203" i="6" s="1"/>
  <c r="AU234" i="6"/>
  <c r="BB234" i="6" s="1"/>
  <c r="BI234" i="6" s="1"/>
  <c r="AU213" i="6"/>
  <c r="BB213" i="6" s="1"/>
  <c r="BI213" i="6" s="1"/>
  <c r="AU199" i="6"/>
  <c r="BB199" i="6" s="1"/>
  <c r="BI199" i="6" s="1"/>
  <c r="AU240" i="6"/>
  <c r="BB240" i="6" s="1"/>
  <c r="BI240" i="6" s="1"/>
  <c r="AU201" i="6"/>
  <c r="BB201" i="6" s="1"/>
  <c r="BI201" i="6" s="1"/>
  <c r="AU233" i="6"/>
  <c r="BB233" i="6" s="1"/>
  <c r="BI233" i="6" s="1"/>
  <c r="AU228" i="6"/>
  <c r="BB228" i="6" s="1"/>
  <c r="BI228" i="6" s="1"/>
  <c r="AU200" i="6"/>
  <c r="BB200" i="6" s="1"/>
  <c r="BI200" i="6" s="1"/>
  <c r="AU221" i="6"/>
  <c r="BB221" i="6" s="1"/>
  <c r="BI221" i="6" s="1"/>
  <c r="AU232" i="6"/>
  <c r="BB232" i="6" s="1"/>
  <c r="BI232" i="6" s="1"/>
  <c r="AU216" i="6"/>
  <c r="AU209" i="6"/>
  <c r="BB209" i="6" s="1"/>
  <c r="BI209" i="6" s="1"/>
  <c r="AU220" i="6"/>
  <c r="BB220" i="6" s="1"/>
  <c r="BI220" i="6" s="1"/>
  <c r="AU231" i="6"/>
  <c r="BB231" i="6" s="1"/>
  <c r="BI231" i="6" s="1"/>
  <c r="AU204" i="6"/>
  <c r="BB204" i="6" s="1"/>
  <c r="BI204" i="6" s="1"/>
  <c r="AU208" i="6"/>
  <c r="BB208" i="6" s="1"/>
  <c r="BI208" i="6" s="1"/>
  <c r="AQ33" i="6"/>
  <c r="AX33" i="6" s="1"/>
  <c r="BE33" i="6" s="1"/>
  <c r="AQ17" i="6"/>
  <c r="AX17" i="6" s="1"/>
  <c r="BE17" i="6" s="1"/>
  <c r="AQ3" i="6"/>
  <c r="AX3" i="6" s="1"/>
  <c r="BE3" i="6" s="1"/>
  <c r="AQ19" i="6"/>
  <c r="AX19" i="6" s="1"/>
  <c r="BE19" i="6" s="1"/>
  <c r="AQ25" i="6"/>
  <c r="AX25" i="6" s="1"/>
  <c r="BE25" i="6" s="1"/>
  <c r="AQ21" i="6"/>
  <c r="AX21" i="6" s="1"/>
  <c r="BE21" i="6" s="1"/>
  <c r="AQ5" i="6"/>
  <c r="AX5" i="6" s="1"/>
  <c r="BE5" i="6" s="1"/>
  <c r="AQ9" i="6"/>
  <c r="AX9" i="6" s="1"/>
  <c r="BE9" i="6" s="1"/>
  <c r="AQ32" i="6"/>
  <c r="AX32" i="6" s="1"/>
  <c r="BE32" i="6" s="1"/>
  <c r="AQ48" i="6"/>
  <c r="AX48" i="6" s="1"/>
  <c r="BE48" i="6" s="1"/>
  <c r="AQ47" i="6"/>
  <c r="AX47" i="6" s="1"/>
  <c r="BE47" i="6" s="1"/>
  <c r="AQ34" i="6"/>
  <c r="AX34" i="6" s="1"/>
  <c r="BE34" i="6" s="1"/>
  <c r="AQ36" i="6"/>
  <c r="AX36" i="6" s="1"/>
  <c r="BE36" i="6" s="1"/>
  <c r="AQ46" i="6"/>
  <c r="AX46" i="6" s="1"/>
  <c r="BE46" i="6" s="1"/>
  <c r="AQ35" i="6"/>
  <c r="AX35" i="6" s="1"/>
  <c r="BE35" i="6" s="1"/>
  <c r="AQ22" i="6"/>
  <c r="AX22" i="6" s="1"/>
  <c r="BE22" i="6" s="1"/>
  <c r="AQ44" i="6"/>
  <c r="AX44" i="6" s="1"/>
  <c r="BE44" i="6" s="1"/>
  <c r="AQ24" i="6"/>
  <c r="AX24" i="6" s="1"/>
  <c r="BE24" i="6" s="1"/>
  <c r="AQ39" i="6"/>
  <c r="AX39" i="6" s="1"/>
  <c r="BE39" i="6" s="1"/>
  <c r="AQ23" i="6"/>
  <c r="AX23" i="6" s="1"/>
  <c r="BE23" i="6" s="1"/>
  <c r="AQ10" i="6"/>
  <c r="AX10" i="6" s="1"/>
  <c r="BE10" i="6" s="1"/>
  <c r="AQ20" i="6"/>
  <c r="AX20" i="6" s="1"/>
  <c r="BE20" i="6" s="1"/>
  <c r="AQ42" i="6"/>
  <c r="AX42" i="6" s="1"/>
  <c r="BE42" i="6" s="1"/>
  <c r="AQ12" i="6"/>
  <c r="AX12" i="6" s="1"/>
  <c r="BE12" i="6" s="1"/>
  <c r="AQ27" i="6"/>
  <c r="AX27" i="6" s="1"/>
  <c r="BE27" i="6" s="1"/>
  <c r="AQ11" i="6"/>
  <c r="AX11" i="6" s="1"/>
  <c r="BE11" i="6" s="1"/>
  <c r="AQ8" i="6"/>
  <c r="AX8" i="6" s="1"/>
  <c r="BE8" i="6" s="1"/>
  <c r="AQ30" i="6"/>
  <c r="AX30" i="6" s="1"/>
  <c r="BE30" i="6" s="1"/>
  <c r="AQ38" i="6"/>
  <c r="AX38" i="6" s="1"/>
  <c r="BE38" i="6" s="1"/>
  <c r="AQ15" i="6"/>
  <c r="AX15" i="6" s="1"/>
  <c r="BE15" i="6" s="1"/>
  <c r="AQ2" i="6"/>
  <c r="AX2" i="6" s="1"/>
  <c r="BE2" i="6" s="1"/>
  <c r="AQ6" i="6"/>
  <c r="AX6" i="6" s="1"/>
  <c r="BE6" i="6" s="1"/>
  <c r="AQ45" i="6"/>
  <c r="AX45" i="6" s="1"/>
  <c r="BE45" i="6" s="1"/>
  <c r="AQ29" i="6"/>
  <c r="AX29" i="6" s="1"/>
  <c r="BE29" i="6" s="1"/>
  <c r="AQ31" i="6"/>
  <c r="AX31" i="6" s="1"/>
  <c r="BE31" i="6" s="1"/>
  <c r="AQ37" i="6"/>
  <c r="AX37" i="6" s="1"/>
  <c r="BE37" i="6" s="1"/>
  <c r="AQ49" i="6"/>
  <c r="AX49" i="6" s="1"/>
  <c r="BE49" i="6" s="1"/>
  <c r="AQ14" i="6"/>
  <c r="AX14" i="6" s="1"/>
  <c r="BE14" i="6" s="1"/>
  <c r="AQ18" i="6"/>
  <c r="AX18" i="6" s="1"/>
  <c r="BE18" i="6" s="1"/>
  <c r="AQ13" i="6"/>
  <c r="AX13" i="6" s="1"/>
  <c r="BE13" i="6" s="1"/>
  <c r="AQ26" i="6"/>
  <c r="AX26" i="6" s="1"/>
  <c r="BE26" i="6" s="1"/>
  <c r="AQ43" i="6"/>
  <c r="AX43" i="6" s="1"/>
  <c r="BE43" i="6" s="1"/>
  <c r="AQ40" i="6"/>
  <c r="AX40" i="6" s="1"/>
  <c r="BE40" i="6" s="1"/>
  <c r="AQ7" i="6"/>
  <c r="AX7" i="6" s="1"/>
  <c r="BE7" i="6" s="1"/>
  <c r="AQ28" i="6"/>
  <c r="AX28" i="6" s="1"/>
  <c r="BE28" i="6" s="1"/>
  <c r="AQ41" i="6"/>
  <c r="AX41" i="6" s="1"/>
  <c r="BE41" i="6" s="1"/>
  <c r="AQ16" i="6"/>
  <c r="AX16" i="6" s="1"/>
  <c r="BE16" i="6" s="1"/>
  <c r="AQ4" i="6"/>
  <c r="AX4" i="6" s="1"/>
  <c r="BE4" i="6" s="1"/>
  <c r="S175" i="6"/>
  <c r="S140" i="6"/>
  <c r="S118" i="6"/>
  <c r="S241" i="6"/>
  <c r="S195" i="6"/>
  <c r="S220" i="6"/>
  <c r="S257" i="6"/>
  <c r="S199" i="6"/>
  <c r="AT176" i="6"/>
  <c r="BA176" i="6" s="1"/>
  <c r="BH176" i="6" s="1"/>
  <c r="AT170" i="6"/>
  <c r="BA170" i="6" s="1"/>
  <c r="BH170" i="6" s="1"/>
  <c r="AT190" i="6"/>
  <c r="BA190" i="6" s="1"/>
  <c r="BH190" i="6" s="1"/>
  <c r="AT164" i="6"/>
  <c r="BA164" i="6" s="1"/>
  <c r="BH164" i="6" s="1"/>
  <c r="AT178" i="6"/>
  <c r="BA178" i="6" s="1"/>
  <c r="BH178" i="6" s="1"/>
  <c r="AT152" i="6"/>
  <c r="BA152" i="6" s="1"/>
  <c r="BH152" i="6" s="1"/>
  <c r="AT187" i="6"/>
  <c r="BA187" i="6" s="1"/>
  <c r="BH187" i="6" s="1"/>
  <c r="AT166" i="6"/>
  <c r="BA166" i="6" s="1"/>
  <c r="BH166" i="6" s="1"/>
  <c r="AT189" i="6"/>
  <c r="BA189" i="6" s="1"/>
  <c r="BH189" i="6" s="1"/>
  <c r="AT175" i="6"/>
  <c r="BA175" i="6" s="1"/>
  <c r="BH175" i="6" s="1"/>
  <c r="AT154" i="6"/>
  <c r="BA154" i="6" s="1"/>
  <c r="BH154" i="6" s="1"/>
  <c r="AT177" i="6"/>
  <c r="BA177" i="6" s="1"/>
  <c r="BH177" i="6" s="1"/>
  <c r="AT163" i="6"/>
  <c r="BA163" i="6" s="1"/>
  <c r="BH163" i="6" s="1"/>
  <c r="AT165" i="6"/>
  <c r="BA165" i="6" s="1"/>
  <c r="BH165" i="6" s="1"/>
  <c r="AT151" i="6"/>
  <c r="BA151" i="6" s="1"/>
  <c r="BH151" i="6" s="1"/>
  <c r="AT184" i="6"/>
  <c r="BA184" i="6" s="1"/>
  <c r="BH184" i="6" s="1"/>
  <c r="AT183" i="6"/>
  <c r="BA183" i="6" s="1"/>
  <c r="BH183" i="6" s="1"/>
  <c r="AT173" i="6"/>
  <c r="BA173" i="6" s="1"/>
  <c r="BH173" i="6" s="1"/>
  <c r="AT153" i="6"/>
  <c r="BA153" i="6" s="1"/>
  <c r="BH153" i="6" s="1"/>
  <c r="AT172" i="6"/>
  <c r="BA172" i="6" s="1"/>
  <c r="BH172" i="6" s="1"/>
  <c r="AT171" i="6"/>
  <c r="BA171" i="6" s="1"/>
  <c r="BH171" i="6" s="1"/>
  <c r="AT161" i="6"/>
  <c r="BA161" i="6" s="1"/>
  <c r="BH161" i="6" s="1"/>
  <c r="AT160" i="6"/>
  <c r="BA160" i="6" s="1"/>
  <c r="BH160" i="6" s="1"/>
  <c r="AT159" i="6"/>
  <c r="BA159" i="6" s="1"/>
  <c r="BH159" i="6" s="1"/>
  <c r="AT188" i="6"/>
  <c r="BA188" i="6" s="1"/>
  <c r="BH188" i="6" s="1"/>
  <c r="AT182" i="6"/>
  <c r="BA182" i="6" s="1"/>
  <c r="BH182" i="6" s="1"/>
  <c r="AT193" i="6"/>
  <c r="BA193" i="6" s="1"/>
  <c r="BH193" i="6" s="1"/>
  <c r="AT158" i="6"/>
  <c r="BA158" i="6" s="1"/>
  <c r="BH158" i="6" s="1"/>
  <c r="AT192" i="6"/>
  <c r="BA192" i="6" s="1"/>
  <c r="BH192" i="6" s="1"/>
  <c r="AT191" i="6"/>
  <c r="BA191" i="6" s="1"/>
  <c r="BH191" i="6" s="1"/>
  <c r="AT146" i="6"/>
  <c r="BA146" i="6" s="1"/>
  <c r="BH146" i="6" s="1"/>
  <c r="AT180" i="6"/>
  <c r="BA180" i="6" s="1"/>
  <c r="BH180" i="6" s="1"/>
  <c r="AT179" i="6"/>
  <c r="BA179" i="6" s="1"/>
  <c r="BH179" i="6" s="1"/>
  <c r="AT185" i="6"/>
  <c r="BA185" i="6" s="1"/>
  <c r="BH185" i="6" s="1"/>
  <c r="AT168" i="6"/>
  <c r="BA168" i="6" s="1"/>
  <c r="BH168" i="6" s="1"/>
  <c r="AT167" i="6"/>
  <c r="BA167" i="6" s="1"/>
  <c r="BH167" i="6" s="1"/>
  <c r="AT149" i="6"/>
  <c r="BA149" i="6" s="1"/>
  <c r="BH149" i="6" s="1"/>
  <c r="AT156" i="6"/>
  <c r="BA156" i="6" s="1"/>
  <c r="BH156" i="6" s="1"/>
  <c r="AT155" i="6"/>
  <c r="BA155" i="6" s="1"/>
  <c r="BH155" i="6" s="1"/>
  <c r="AT181" i="6"/>
  <c r="AT169" i="6"/>
  <c r="BA169" i="6" s="1"/>
  <c r="BH169" i="6" s="1"/>
  <c r="AT148" i="6"/>
  <c r="BA148" i="6" s="1"/>
  <c r="BH148" i="6" s="1"/>
  <c r="AT157" i="6"/>
  <c r="BA157" i="6" s="1"/>
  <c r="BH157" i="6" s="1"/>
  <c r="AT186" i="6"/>
  <c r="BA186" i="6" s="1"/>
  <c r="BH186" i="6" s="1"/>
  <c r="AT174" i="6"/>
  <c r="BA174" i="6" s="1"/>
  <c r="BH174" i="6" s="1"/>
  <c r="AT162" i="6"/>
  <c r="BA162" i="6" s="1"/>
  <c r="BH162" i="6" s="1"/>
  <c r="AT150" i="6"/>
  <c r="BA150" i="6" s="1"/>
  <c r="BH150" i="6" s="1"/>
  <c r="AT147" i="6"/>
  <c r="BA147" i="6" s="1"/>
  <c r="BH147" i="6" s="1"/>
  <c r="AU296" i="6"/>
  <c r="BB296" i="6" s="1"/>
  <c r="BI296" i="6" s="1"/>
  <c r="AU300" i="6"/>
  <c r="BB300" i="6" s="1"/>
  <c r="BI300" i="6" s="1"/>
  <c r="AU299" i="6"/>
  <c r="BB299" i="6" s="1"/>
  <c r="BI299" i="6" s="1"/>
  <c r="AU297" i="6"/>
  <c r="BB297" i="6" s="1"/>
  <c r="BI297" i="6" s="1"/>
  <c r="AU295" i="6"/>
  <c r="BB295" i="6" s="1"/>
  <c r="BI295" i="6" s="1"/>
  <c r="AU305" i="6"/>
  <c r="BB305" i="6" s="1"/>
  <c r="BI305" i="6" s="1"/>
  <c r="AU304" i="6"/>
  <c r="BB304" i="6" s="1"/>
  <c r="BI304" i="6" s="1"/>
  <c r="AU293" i="6"/>
  <c r="BB293" i="6" s="1"/>
  <c r="BI293" i="6" s="1"/>
  <c r="AU292" i="6"/>
  <c r="BB292" i="6" s="1"/>
  <c r="BI292" i="6" s="1"/>
  <c r="AU303" i="6"/>
  <c r="BB303" i="6" s="1"/>
  <c r="BI303" i="6" s="1"/>
  <c r="AU291" i="6"/>
  <c r="BB291" i="6" s="1"/>
  <c r="BI291" i="6" s="1"/>
  <c r="AU302" i="6"/>
  <c r="BB302" i="6" s="1"/>
  <c r="BI302" i="6" s="1"/>
  <c r="AU290" i="6"/>
  <c r="BB290" i="6" s="1"/>
  <c r="BI290" i="6" s="1"/>
  <c r="AU306" i="6"/>
  <c r="BB306" i="6" s="1"/>
  <c r="BI306" i="6" s="1"/>
  <c r="AU294" i="6"/>
  <c r="BB294" i="6" s="1"/>
  <c r="BI294" i="6" s="1"/>
  <c r="AU301" i="6"/>
  <c r="AU298" i="6"/>
  <c r="BB298" i="6" s="1"/>
  <c r="BI298" i="6" s="1"/>
  <c r="AQ106" i="6"/>
  <c r="AX106" i="6" s="1"/>
  <c r="BE106" i="6" s="1"/>
  <c r="AQ112" i="6"/>
  <c r="AX112" i="6" s="1"/>
  <c r="BE112" i="6" s="1"/>
  <c r="AQ111" i="6"/>
  <c r="AX111" i="6" s="1"/>
  <c r="BE111" i="6" s="1"/>
  <c r="AQ104" i="6"/>
  <c r="AX104" i="6" s="1"/>
  <c r="BE104" i="6" s="1"/>
  <c r="AQ126" i="6"/>
  <c r="AX126" i="6" s="1"/>
  <c r="BE126" i="6" s="1"/>
  <c r="AQ122" i="6"/>
  <c r="AX122" i="6" s="1"/>
  <c r="BE122" i="6" s="1"/>
  <c r="AQ145" i="6"/>
  <c r="AX145" i="6" s="1"/>
  <c r="BE145" i="6" s="1"/>
  <c r="AQ100" i="6"/>
  <c r="AX100" i="6" s="1"/>
  <c r="BE100" i="6" s="1"/>
  <c r="AQ99" i="6"/>
  <c r="AX99" i="6" s="1"/>
  <c r="BE99" i="6" s="1"/>
  <c r="AQ137" i="6"/>
  <c r="AX137" i="6" s="1"/>
  <c r="BE137" i="6" s="1"/>
  <c r="AQ139" i="6"/>
  <c r="AX139" i="6" s="1"/>
  <c r="BE139" i="6" s="1"/>
  <c r="AQ102" i="6"/>
  <c r="AX102" i="6" s="1"/>
  <c r="BE102" i="6" s="1"/>
  <c r="AQ133" i="6"/>
  <c r="AX133" i="6" s="1"/>
  <c r="BE133" i="6" s="1"/>
  <c r="AQ141" i="6"/>
  <c r="AX141" i="6" s="1"/>
  <c r="BE141" i="6" s="1"/>
  <c r="AQ125" i="6"/>
  <c r="AX125" i="6" s="1"/>
  <c r="BE125" i="6" s="1"/>
  <c r="AQ127" i="6"/>
  <c r="AX127" i="6" s="1"/>
  <c r="BE127" i="6" s="1"/>
  <c r="AQ129" i="6"/>
  <c r="AX129" i="6" s="1"/>
  <c r="BE129" i="6" s="1"/>
  <c r="AQ113" i="6"/>
  <c r="AX113" i="6" s="1"/>
  <c r="BE113" i="6" s="1"/>
  <c r="AQ117" i="6"/>
  <c r="AX117" i="6" s="1"/>
  <c r="BE117" i="6" s="1"/>
  <c r="AQ101" i="6"/>
  <c r="AX101" i="6" s="1"/>
  <c r="BE101" i="6" s="1"/>
  <c r="AQ103" i="6"/>
  <c r="AX103" i="6" s="1"/>
  <c r="BE103" i="6" s="1"/>
  <c r="AQ105" i="6"/>
  <c r="AX105" i="6" s="1"/>
  <c r="BE105" i="6" s="1"/>
  <c r="AQ144" i="6"/>
  <c r="AX144" i="6" s="1"/>
  <c r="BE144" i="6" s="1"/>
  <c r="AQ143" i="6"/>
  <c r="AX143" i="6" s="1"/>
  <c r="BE143" i="6" s="1"/>
  <c r="AQ132" i="6"/>
  <c r="AX132" i="6" s="1"/>
  <c r="BE132" i="6" s="1"/>
  <c r="AQ142" i="6"/>
  <c r="AX142" i="6" s="1"/>
  <c r="BE142" i="6" s="1"/>
  <c r="AQ131" i="6"/>
  <c r="AX131" i="6" s="1"/>
  <c r="BE131" i="6" s="1"/>
  <c r="AQ140" i="6"/>
  <c r="AX140" i="6" s="1"/>
  <c r="BE140" i="6" s="1"/>
  <c r="AQ108" i="6"/>
  <c r="AX108" i="6" s="1"/>
  <c r="BE108" i="6" s="1"/>
  <c r="AQ118" i="6"/>
  <c r="AX118" i="6" s="1"/>
  <c r="BE118" i="6" s="1"/>
  <c r="AQ124" i="6"/>
  <c r="AX124" i="6" s="1"/>
  <c r="BE124" i="6" s="1"/>
  <c r="AQ123" i="6"/>
  <c r="AX123" i="6" s="1"/>
  <c r="BE123" i="6" s="1"/>
  <c r="AQ107" i="6"/>
  <c r="AX107" i="6" s="1"/>
  <c r="BE107" i="6" s="1"/>
  <c r="AQ116" i="6"/>
  <c r="AX116" i="6" s="1"/>
  <c r="BE116" i="6" s="1"/>
  <c r="AQ138" i="6"/>
  <c r="AX138" i="6" s="1"/>
  <c r="BE138" i="6" s="1"/>
  <c r="AQ134" i="6"/>
  <c r="AX134" i="6" s="1"/>
  <c r="BE134" i="6" s="1"/>
  <c r="AQ114" i="6"/>
  <c r="AX114" i="6" s="1"/>
  <c r="BE114" i="6" s="1"/>
  <c r="AQ120" i="6"/>
  <c r="AX120" i="6" s="1"/>
  <c r="BE120" i="6" s="1"/>
  <c r="AQ136" i="6"/>
  <c r="AX136" i="6" s="1"/>
  <c r="BE136" i="6" s="1"/>
  <c r="AQ110" i="6"/>
  <c r="AX110" i="6" s="1"/>
  <c r="BE110" i="6" s="1"/>
  <c r="AQ98" i="6"/>
  <c r="AX98" i="6" s="1"/>
  <c r="BE98" i="6" s="1"/>
  <c r="AQ130" i="6"/>
  <c r="AX130" i="6" s="1"/>
  <c r="BE130" i="6" s="1"/>
  <c r="AQ135" i="6"/>
  <c r="AX135" i="6" s="1"/>
  <c r="BE135" i="6" s="1"/>
  <c r="AQ115" i="6"/>
  <c r="AX115" i="6" s="1"/>
  <c r="BE115" i="6" s="1"/>
  <c r="AQ121" i="6"/>
  <c r="AX121" i="6" s="1"/>
  <c r="BE121" i="6" s="1"/>
  <c r="AQ109" i="6"/>
  <c r="AX109" i="6" s="1"/>
  <c r="BE109" i="6" s="1"/>
  <c r="AQ119" i="6"/>
  <c r="AX119" i="6" s="1"/>
  <c r="BE119" i="6" s="1"/>
  <c r="AQ128" i="6"/>
  <c r="AX128" i="6" s="1"/>
  <c r="BE128" i="6" s="1"/>
  <c r="AS67" i="6"/>
  <c r="AZ67" i="6" s="1"/>
  <c r="BG67" i="6" s="1"/>
  <c r="AS65" i="6"/>
  <c r="AZ65" i="6" s="1"/>
  <c r="BG65" i="6" s="1"/>
  <c r="AS83" i="6"/>
  <c r="AZ83" i="6" s="1"/>
  <c r="BG83" i="6" s="1"/>
  <c r="AS53" i="6"/>
  <c r="AZ53" i="6" s="1"/>
  <c r="BG53" i="6" s="1"/>
  <c r="AS88" i="6"/>
  <c r="AZ88" i="6" s="1"/>
  <c r="BG88" i="6" s="1"/>
  <c r="AS94" i="6"/>
  <c r="AZ94" i="6" s="1"/>
  <c r="BG94" i="6" s="1"/>
  <c r="AS93" i="6"/>
  <c r="AZ93" i="6" s="1"/>
  <c r="BG93" i="6" s="1"/>
  <c r="AS76" i="6"/>
  <c r="AZ76" i="6" s="1"/>
  <c r="BG76" i="6" s="1"/>
  <c r="AS50" i="6"/>
  <c r="AZ50" i="6" s="1"/>
  <c r="BG50" i="6" s="1"/>
  <c r="AS82" i="6"/>
  <c r="AZ82" i="6" s="1"/>
  <c r="BG82" i="6" s="1"/>
  <c r="AS90" i="6"/>
  <c r="AZ90" i="6" s="1"/>
  <c r="BG90" i="6" s="1"/>
  <c r="AS64" i="6"/>
  <c r="AZ64" i="6" s="1"/>
  <c r="BG64" i="6" s="1"/>
  <c r="AS87" i="6"/>
  <c r="AZ87" i="6" s="1"/>
  <c r="BG87" i="6" s="1"/>
  <c r="AS78" i="6"/>
  <c r="AZ78" i="6" s="1"/>
  <c r="BG78" i="6" s="1"/>
  <c r="AS52" i="6"/>
  <c r="AZ52" i="6" s="1"/>
  <c r="BG52" i="6" s="1"/>
  <c r="AS75" i="6"/>
  <c r="AZ75" i="6" s="1"/>
  <c r="BG75" i="6" s="1"/>
  <c r="AS54" i="6"/>
  <c r="AZ54" i="6" s="1"/>
  <c r="BG54" i="6" s="1"/>
  <c r="AS77" i="6"/>
  <c r="AZ77" i="6" s="1"/>
  <c r="BG77" i="6" s="1"/>
  <c r="AS51" i="6"/>
  <c r="AZ51" i="6" s="1"/>
  <c r="BG51" i="6" s="1"/>
  <c r="AS60" i="6"/>
  <c r="AZ60" i="6" s="1"/>
  <c r="BG60" i="6" s="1"/>
  <c r="AS95" i="6"/>
  <c r="AZ95" i="6" s="1"/>
  <c r="BG95" i="6" s="1"/>
  <c r="AS85" i="6"/>
  <c r="AZ85" i="6" s="1"/>
  <c r="BG85" i="6" s="1"/>
  <c r="AS59" i="6"/>
  <c r="AZ59" i="6" s="1"/>
  <c r="BG59" i="6" s="1"/>
  <c r="AS97" i="6"/>
  <c r="AZ97" i="6" s="1"/>
  <c r="BG97" i="6" s="1"/>
  <c r="AS68" i="6"/>
  <c r="AZ68" i="6" s="1"/>
  <c r="BG68" i="6" s="1"/>
  <c r="AS73" i="6"/>
  <c r="AZ73" i="6" s="1"/>
  <c r="BG73" i="6" s="1"/>
  <c r="AS56" i="6"/>
  <c r="AZ56" i="6" s="1"/>
  <c r="BG56" i="6" s="1"/>
  <c r="AS96" i="6"/>
  <c r="AZ96" i="6" s="1"/>
  <c r="BG96" i="6" s="1"/>
  <c r="AS70" i="6"/>
  <c r="AZ70" i="6" s="1"/>
  <c r="BG70" i="6" s="1"/>
  <c r="AS61" i="6"/>
  <c r="AZ61" i="6" s="1"/>
  <c r="BG61" i="6" s="1"/>
  <c r="AS86" i="6"/>
  <c r="AZ86" i="6" s="1"/>
  <c r="BG86" i="6" s="1"/>
  <c r="AS84" i="6"/>
  <c r="AZ84" i="6" s="1"/>
  <c r="BG84" i="6" s="1"/>
  <c r="AS58" i="6"/>
  <c r="AZ58" i="6" s="1"/>
  <c r="BG58" i="6" s="1"/>
  <c r="AS81" i="6"/>
  <c r="AZ81" i="6" s="1"/>
  <c r="BG81" i="6" s="1"/>
  <c r="AS74" i="6"/>
  <c r="AZ74" i="6" s="1"/>
  <c r="BG74" i="6" s="1"/>
  <c r="AS80" i="6"/>
  <c r="AZ80" i="6" s="1"/>
  <c r="BG80" i="6" s="1"/>
  <c r="AS66" i="6"/>
  <c r="AZ66" i="6" s="1"/>
  <c r="BG66" i="6" s="1"/>
  <c r="AS72" i="6"/>
  <c r="AZ72" i="6" s="1"/>
  <c r="BG72" i="6" s="1"/>
  <c r="AS69" i="6"/>
  <c r="AZ69" i="6" s="1"/>
  <c r="BG69" i="6" s="1"/>
  <c r="AS62" i="6"/>
  <c r="AZ62" i="6" s="1"/>
  <c r="BG62" i="6" s="1"/>
  <c r="AS71" i="6"/>
  <c r="AZ71" i="6" s="1"/>
  <c r="BG71" i="6" s="1"/>
  <c r="AS57" i="6"/>
  <c r="AZ57" i="6" s="1"/>
  <c r="BG57" i="6" s="1"/>
  <c r="AS63" i="6"/>
  <c r="AZ63" i="6" s="1"/>
  <c r="BG63" i="6" s="1"/>
  <c r="AS91" i="6"/>
  <c r="AZ91" i="6" s="1"/>
  <c r="BG91" i="6" s="1"/>
  <c r="AS79" i="6"/>
  <c r="AZ79" i="6" s="1"/>
  <c r="BG79" i="6" s="1"/>
  <c r="AS89" i="6"/>
  <c r="AZ89" i="6" s="1"/>
  <c r="BG89" i="6" s="1"/>
  <c r="AS92" i="6"/>
  <c r="AZ92" i="6" s="1"/>
  <c r="BG92" i="6" s="1"/>
  <c r="AS55" i="6"/>
  <c r="AZ55" i="6" s="1"/>
  <c r="BG55" i="6" s="1"/>
  <c r="AT112" i="6"/>
  <c r="BA112" i="6" s="1"/>
  <c r="BH112" i="6" s="1"/>
  <c r="AT99" i="6"/>
  <c r="BA99" i="6" s="1"/>
  <c r="BH99" i="6" s="1"/>
  <c r="AT140" i="6"/>
  <c r="AT128" i="6"/>
  <c r="AT142" i="6"/>
  <c r="BA142" i="6" s="1"/>
  <c r="BH142" i="6" s="1"/>
  <c r="AT116" i="6"/>
  <c r="BA116" i="6" s="1"/>
  <c r="BH116" i="6" s="1"/>
  <c r="AT110" i="6"/>
  <c r="BA110" i="6" s="1"/>
  <c r="BH110" i="6" s="1"/>
  <c r="AT109" i="6"/>
  <c r="BA109" i="6" s="1"/>
  <c r="BH109" i="6" s="1"/>
  <c r="AT130" i="6"/>
  <c r="BA130" i="6" s="1"/>
  <c r="BH130" i="6" s="1"/>
  <c r="AT104" i="6"/>
  <c r="BA104" i="6" s="1"/>
  <c r="BH104" i="6" s="1"/>
  <c r="AT139" i="6"/>
  <c r="BA139" i="6" s="1"/>
  <c r="BH139" i="6" s="1"/>
  <c r="AT98" i="6"/>
  <c r="BA98" i="6" s="1"/>
  <c r="BH98" i="6" s="1"/>
  <c r="AT118" i="6"/>
  <c r="BA118" i="6" s="1"/>
  <c r="BH118" i="6" s="1"/>
  <c r="AT141" i="6"/>
  <c r="BA141" i="6" s="1"/>
  <c r="BH141" i="6" s="1"/>
  <c r="AT127" i="6"/>
  <c r="BA127" i="6" s="1"/>
  <c r="BH127" i="6" s="1"/>
  <c r="AT106" i="6"/>
  <c r="BA106" i="6" s="1"/>
  <c r="BH106" i="6" s="1"/>
  <c r="AT129" i="6"/>
  <c r="BA129" i="6" s="1"/>
  <c r="BH129" i="6" s="1"/>
  <c r="AT115" i="6"/>
  <c r="BA115" i="6" s="1"/>
  <c r="BH115" i="6" s="1"/>
  <c r="AT117" i="6"/>
  <c r="BA117" i="6" s="1"/>
  <c r="BH117" i="6" s="1"/>
  <c r="AT103" i="6"/>
  <c r="BA103" i="6" s="1"/>
  <c r="BH103" i="6" s="1"/>
  <c r="AT124" i="6"/>
  <c r="BA124" i="6" s="1"/>
  <c r="BH124" i="6" s="1"/>
  <c r="AT111" i="6"/>
  <c r="BA111" i="6" s="1"/>
  <c r="BH111" i="6" s="1"/>
  <c r="AT101" i="6"/>
  <c r="BA101" i="6" s="1"/>
  <c r="BH101" i="6" s="1"/>
  <c r="AT105" i="6"/>
  <c r="BA105" i="6" s="1"/>
  <c r="BH105" i="6" s="1"/>
  <c r="AT123" i="6"/>
  <c r="BA123" i="6" s="1"/>
  <c r="BH123" i="6" s="1"/>
  <c r="AT102" i="6"/>
  <c r="BA102" i="6" s="1"/>
  <c r="BH102" i="6" s="1"/>
  <c r="AT126" i="6"/>
  <c r="BA126" i="6" s="1"/>
  <c r="BH126" i="6" s="1"/>
  <c r="AT134" i="6"/>
  <c r="BA134" i="6" s="1"/>
  <c r="BH134" i="6" s="1"/>
  <c r="AT122" i="6"/>
  <c r="BA122" i="6" s="1"/>
  <c r="BH122" i="6" s="1"/>
  <c r="AT137" i="6"/>
  <c r="BA137" i="6" s="1"/>
  <c r="BH137" i="6" s="1"/>
  <c r="AT144" i="6"/>
  <c r="BA144" i="6" s="1"/>
  <c r="BH144" i="6" s="1"/>
  <c r="AT143" i="6"/>
  <c r="BA143" i="6" s="1"/>
  <c r="BH143" i="6" s="1"/>
  <c r="AT125" i="6"/>
  <c r="BA125" i="6" s="1"/>
  <c r="BH125" i="6" s="1"/>
  <c r="AT132" i="6"/>
  <c r="BA132" i="6" s="1"/>
  <c r="BH132" i="6" s="1"/>
  <c r="AT131" i="6"/>
  <c r="BA131" i="6" s="1"/>
  <c r="BH131" i="6" s="1"/>
  <c r="AT113" i="6"/>
  <c r="BA113" i="6" s="1"/>
  <c r="BH113" i="6" s="1"/>
  <c r="AT120" i="6"/>
  <c r="BA120" i="6" s="1"/>
  <c r="BH120" i="6" s="1"/>
  <c r="AT119" i="6"/>
  <c r="BA119" i="6" s="1"/>
  <c r="BH119" i="6" s="1"/>
  <c r="AT145" i="6"/>
  <c r="BA145" i="6" s="1"/>
  <c r="BH145" i="6" s="1"/>
  <c r="AT108" i="6"/>
  <c r="BA108" i="6" s="1"/>
  <c r="BH108" i="6" s="1"/>
  <c r="AT107" i="6"/>
  <c r="BA107" i="6" s="1"/>
  <c r="BH107" i="6" s="1"/>
  <c r="AT136" i="6"/>
  <c r="BA136" i="6" s="1"/>
  <c r="BH136" i="6" s="1"/>
  <c r="AT133" i="6"/>
  <c r="BA133" i="6" s="1"/>
  <c r="BH133" i="6" s="1"/>
  <c r="AT121" i="6"/>
  <c r="BA121" i="6" s="1"/>
  <c r="BH121" i="6" s="1"/>
  <c r="AT100" i="6"/>
  <c r="BA100" i="6" s="1"/>
  <c r="BH100" i="6" s="1"/>
  <c r="AT114" i="6"/>
  <c r="BA114" i="6" s="1"/>
  <c r="BH114" i="6" s="1"/>
  <c r="AT138" i="6"/>
  <c r="BA138" i="6" s="1"/>
  <c r="BH138" i="6" s="1"/>
  <c r="AT135" i="6"/>
  <c r="BA135" i="6" s="1"/>
  <c r="BH135" i="6" s="1"/>
  <c r="AT32" i="6"/>
  <c r="BA32" i="6" s="1"/>
  <c r="BH32" i="6" s="1"/>
  <c r="AT26" i="6"/>
  <c r="BA26" i="6" s="1"/>
  <c r="BH26" i="6" s="1"/>
  <c r="AT46" i="6"/>
  <c r="BA46" i="6" s="1"/>
  <c r="BH46" i="6" s="1"/>
  <c r="AT20" i="6"/>
  <c r="BA20" i="6" s="1"/>
  <c r="BH20" i="6" s="1"/>
  <c r="AT34" i="6"/>
  <c r="BA34" i="6" s="1"/>
  <c r="BH34" i="6" s="1"/>
  <c r="AT8" i="6"/>
  <c r="BA8" i="6" s="1"/>
  <c r="BH8" i="6" s="1"/>
  <c r="AT43" i="6"/>
  <c r="BA43" i="6" s="1"/>
  <c r="BH43" i="6" s="1"/>
  <c r="AT2" i="6"/>
  <c r="BA2" i="6" s="1"/>
  <c r="BH2" i="6" s="1"/>
  <c r="AT22" i="6"/>
  <c r="BA22" i="6" s="1"/>
  <c r="BH22" i="6" s="1"/>
  <c r="AT45" i="6"/>
  <c r="BA45" i="6" s="1"/>
  <c r="BH45" i="6" s="1"/>
  <c r="AT31" i="6"/>
  <c r="BA31" i="6" s="1"/>
  <c r="BH31" i="6" s="1"/>
  <c r="AT33" i="6"/>
  <c r="AT19" i="6"/>
  <c r="BA19" i="6" s="1"/>
  <c r="BH19" i="6" s="1"/>
  <c r="AT9" i="6"/>
  <c r="BA9" i="6" s="1"/>
  <c r="BH9" i="6" s="1"/>
  <c r="AT7" i="6"/>
  <c r="BA7" i="6" s="1"/>
  <c r="BH7" i="6" s="1"/>
  <c r="AT29" i="6"/>
  <c r="AT17" i="6"/>
  <c r="BA17" i="6" s="1"/>
  <c r="BH17" i="6" s="1"/>
  <c r="AT44" i="6"/>
  <c r="BA44" i="6" s="1"/>
  <c r="BH44" i="6" s="1"/>
  <c r="AT4" i="6"/>
  <c r="BA4" i="6" s="1"/>
  <c r="BH4" i="6" s="1"/>
  <c r="AT38" i="6"/>
  <c r="BA38" i="6" s="1"/>
  <c r="BH38" i="6" s="1"/>
  <c r="AT37" i="6"/>
  <c r="BA37" i="6" s="1"/>
  <c r="BH37" i="6" s="1"/>
  <c r="AT5" i="6"/>
  <c r="BA5" i="6" s="1"/>
  <c r="BH5" i="6" s="1"/>
  <c r="AT15" i="6"/>
  <c r="BA15" i="6" s="1"/>
  <c r="BH15" i="6" s="1"/>
  <c r="AT49" i="6"/>
  <c r="BA49" i="6" s="1"/>
  <c r="BH49" i="6" s="1"/>
  <c r="AT36" i="6"/>
  <c r="BA36" i="6" s="1"/>
  <c r="BH36" i="6" s="1"/>
  <c r="AT47" i="6"/>
  <c r="BA47" i="6" s="1"/>
  <c r="BH47" i="6" s="1"/>
  <c r="AT3" i="6"/>
  <c r="BA3" i="6" s="1"/>
  <c r="BH3" i="6" s="1"/>
  <c r="AT25" i="6"/>
  <c r="BA25" i="6" s="1"/>
  <c r="BH25" i="6" s="1"/>
  <c r="AT24" i="6"/>
  <c r="BA24" i="6" s="1"/>
  <c r="BH24" i="6" s="1"/>
  <c r="AT35" i="6"/>
  <c r="BA35" i="6" s="1"/>
  <c r="BH35" i="6" s="1"/>
  <c r="AT40" i="6"/>
  <c r="BA40" i="6" s="1"/>
  <c r="BH40" i="6" s="1"/>
  <c r="AT13" i="6"/>
  <c r="BA13" i="6" s="1"/>
  <c r="BH13" i="6" s="1"/>
  <c r="AT12" i="6"/>
  <c r="BA12" i="6" s="1"/>
  <c r="BH12" i="6" s="1"/>
  <c r="AT23" i="6"/>
  <c r="BA23" i="6" s="1"/>
  <c r="BH23" i="6" s="1"/>
  <c r="AT48" i="6"/>
  <c r="BA48" i="6" s="1"/>
  <c r="BH48" i="6" s="1"/>
  <c r="AT28" i="6"/>
  <c r="BA28" i="6" s="1"/>
  <c r="BH28" i="6" s="1"/>
  <c r="AT11" i="6"/>
  <c r="BA11" i="6" s="1"/>
  <c r="BH11" i="6" s="1"/>
  <c r="AT41" i="6"/>
  <c r="BA41" i="6" s="1"/>
  <c r="BH41" i="6" s="1"/>
  <c r="AT16" i="6"/>
  <c r="BA16" i="6" s="1"/>
  <c r="BH16" i="6" s="1"/>
  <c r="AT27" i="6"/>
  <c r="AT10" i="6"/>
  <c r="BA10" i="6" s="1"/>
  <c r="BH10" i="6" s="1"/>
  <c r="AT42" i="6"/>
  <c r="BA42" i="6" s="1"/>
  <c r="BH42" i="6" s="1"/>
  <c r="AT30" i="6"/>
  <c r="BA30" i="6" s="1"/>
  <c r="BH30" i="6" s="1"/>
  <c r="AT14" i="6"/>
  <c r="BA14" i="6" s="1"/>
  <c r="BH14" i="6" s="1"/>
  <c r="AT21" i="6"/>
  <c r="BA21" i="6" s="1"/>
  <c r="BH21" i="6" s="1"/>
  <c r="AT18" i="6"/>
  <c r="BA18" i="6" s="1"/>
  <c r="BH18" i="6" s="1"/>
  <c r="AT6" i="6"/>
  <c r="BA6" i="6" s="1"/>
  <c r="BH6" i="6" s="1"/>
  <c r="AT39" i="6"/>
  <c r="BA39" i="6" s="1"/>
  <c r="BH39" i="6" s="1"/>
  <c r="AQ305" i="6"/>
  <c r="AX305" i="6" s="1"/>
  <c r="BE305" i="6" s="1"/>
  <c r="AQ296" i="6"/>
  <c r="AX296" i="6" s="1"/>
  <c r="BE296" i="6" s="1"/>
  <c r="AQ293" i="6"/>
  <c r="AX293" i="6" s="1"/>
  <c r="BE293" i="6" s="1"/>
  <c r="AQ295" i="6"/>
  <c r="AX295" i="6" s="1"/>
  <c r="BE295" i="6" s="1"/>
  <c r="AQ297" i="6"/>
  <c r="AX297" i="6" s="1"/>
  <c r="BE297" i="6" s="1"/>
  <c r="AQ302" i="6"/>
  <c r="AX302" i="6" s="1"/>
  <c r="BE302" i="6" s="1"/>
  <c r="AQ290" i="6"/>
  <c r="AX290" i="6" s="1"/>
  <c r="BE290" i="6" s="1"/>
  <c r="AQ299" i="6"/>
  <c r="AX299" i="6" s="1"/>
  <c r="BE299" i="6" s="1"/>
  <c r="AQ300" i="6"/>
  <c r="AX300" i="6" s="1"/>
  <c r="BE300" i="6" s="1"/>
  <c r="AQ298" i="6"/>
  <c r="AX298" i="6" s="1"/>
  <c r="BE298" i="6" s="1"/>
  <c r="AQ304" i="6"/>
  <c r="AX304" i="6" s="1"/>
  <c r="BE304" i="6" s="1"/>
  <c r="AQ303" i="6"/>
  <c r="AX303" i="6" s="1"/>
  <c r="BE303" i="6" s="1"/>
  <c r="AQ292" i="6"/>
  <c r="AX292" i="6" s="1"/>
  <c r="BE292" i="6" s="1"/>
  <c r="AQ291" i="6"/>
  <c r="AX291" i="6" s="1"/>
  <c r="BE291" i="6" s="1"/>
  <c r="AQ294" i="6"/>
  <c r="AX294" i="6" s="1"/>
  <c r="BE294" i="6" s="1"/>
  <c r="AQ301" i="6"/>
  <c r="AX301" i="6" s="1"/>
  <c r="BE301" i="6" s="1"/>
  <c r="AQ306" i="6"/>
  <c r="AX306" i="6" s="1"/>
  <c r="BE306" i="6" s="1"/>
  <c r="AQ194" i="6"/>
  <c r="AX194" i="6" s="1"/>
  <c r="BE194" i="6" s="1"/>
  <c r="AQ240" i="6"/>
  <c r="AX240" i="6" s="1"/>
  <c r="BE240" i="6" s="1"/>
  <c r="AQ227" i="6"/>
  <c r="AX227" i="6" s="1"/>
  <c r="BE227" i="6" s="1"/>
  <c r="AQ228" i="6"/>
  <c r="AX228" i="6" s="1"/>
  <c r="BE228" i="6" s="1"/>
  <c r="AQ215" i="6"/>
  <c r="AX215" i="6" s="1"/>
  <c r="BE215" i="6" s="1"/>
  <c r="AQ238" i="6"/>
  <c r="AX238" i="6" s="1"/>
  <c r="BE238" i="6" s="1"/>
  <c r="AQ216" i="6"/>
  <c r="AX216" i="6" s="1"/>
  <c r="BE216" i="6" s="1"/>
  <c r="AQ203" i="6"/>
  <c r="AX203" i="6" s="1"/>
  <c r="BE203" i="6" s="1"/>
  <c r="AQ226" i="6"/>
  <c r="AX226" i="6" s="1"/>
  <c r="BE226" i="6" s="1"/>
  <c r="AQ232" i="6"/>
  <c r="AX232" i="6" s="1"/>
  <c r="BE232" i="6" s="1"/>
  <c r="AQ231" i="6"/>
  <c r="AX231" i="6" s="1"/>
  <c r="BE231" i="6" s="1"/>
  <c r="AQ236" i="6"/>
  <c r="AX236" i="6" s="1"/>
  <c r="BE236" i="6" s="1"/>
  <c r="AQ204" i="6"/>
  <c r="AX204" i="6" s="1"/>
  <c r="BE204" i="6" s="1"/>
  <c r="AQ214" i="6"/>
  <c r="AX214" i="6" s="1"/>
  <c r="BE214" i="6" s="1"/>
  <c r="AQ220" i="6"/>
  <c r="AX220" i="6" s="1"/>
  <c r="BE220" i="6" s="1"/>
  <c r="AQ219" i="6"/>
  <c r="AX219" i="6" s="1"/>
  <c r="BE219" i="6" s="1"/>
  <c r="AQ224" i="6"/>
  <c r="AX224" i="6" s="1"/>
  <c r="BE224" i="6" s="1"/>
  <c r="AQ202" i="6"/>
  <c r="AX202" i="6" s="1"/>
  <c r="BE202" i="6" s="1"/>
  <c r="AQ208" i="6"/>
  <c r="AX208" i="6" s="1"/>
  <c r="BE208" i="6" s="1"/>
  <c r="AQ207" i="6"/>
  <c r="AX207" i="6" s="1"/>
  <c r="BE207" i="6" s="1"/>
  <c r="AQ212" i="6"/>
  <c r="AX212" i="6" s="1"/>
  <c r="BE212" i="6" s="1"/>
  <c r="AQ196" i="6"/>
  <c r="AX196" i="6" s="1"/>
  <c r="BE196" i="6" s="1"/>
  <c r="AQ195" i="6"/>
  <c r="AX195" i="6" s="1"/>
  <c r="BE195" i="6" s="1"/>
  <c r="AQ200" i="6"/>
  <c r="AX200" i="6" s="1"/>
  <c r="BE200" i="6" s="1"/>
  <c r="AQ210" i="6"/>
  <c r="AX210" i="6" s="1"/>
  <c r="BE210" i="6" s="1"/>
  <c r="AQ218" i="6"/>
  <c r="AX218" i="6" s="1"/>
  <c r="BE218" i="6" s="1"/>
  <c r="AQ217" i="6"/>
  <c r="AX217" i="6" s="1"/>
  <c r="BE217" i="6" s="1"/>
  <c r="AQ234" i="6"/>
  <c r="AX234" i="6" s="1"/>
  <c r="BE234" i="6" s="1"/>
  <c r="AQ233" i="6"/>
  <c r="AX233" i="6" s="1"/>
  <c r="BE233" i="6" s="1"/>
  <c r="AQ235" i="6"/>
  <c r="AX235" i="6" s="1"/>
  <c r="BE235" i="6" s="1"/>
  <c r="AQ198" i="6"/>
  <c r="AX198" i="6" s="1"/>
  <c r="BE198" i="6" s="1"/>
  <c r="AQ206" i="6"/>
  <c r="AX206" i="6" s="1"/>
  <c r="BE206" i="6" s="1"/>
  <c r="AQ205" i="6"/>
  <c r="AX205" i="6" s="1"/>
  <c r="BE205" i="6" s="1"/>
  <c r="AQ237" i="6"/>
  <c r="AX237" i="6" s="1"/>
  <c r="BE237" i="6" s="1"/>
  <c r="AQ221" i="6"/>
  <c r="AX221" i="6" s="1"/>
  <c r="BE221" i="6" s="1"/>
  <c r="AQ223" i="6"/>
  <c r="AX223" i="6" s="1"/>
  <c r="BE223" i="6" s="1"/>
  <c r="AQ225" i="6"/>
  <c r="AX225" i="6" s="1"/>
  <c r="BE225" i="6" s="1"/>
  <c r="AQ209" i="6"/>
  <c r="AX209" i="6" s="1"/>
  <c r="BE209" i="6" s="1"/>
  <c r="AQ211" i="6"/>
  <c r="AX211" i="6" s="1"/>
  <c r="BE211" i="6" s="1"/>
  <c r="AQ213" i="6"/>
  <c r="AX213" i="6" s="1"/>
  <c r="BE213" i="6" s="1"/>
  <c r="AQ197" i="6"/>
  <c r="AX197" i="6" s="1"/>
  <c r="BE197" i="6" s="1"/>
  <c r="AQ199" i="6"/>
  <c r="AX199" i="6" s="1"/>
  <c r="BE199" i="6" s="1"/>
  <c r="AQ239" i="6"/>
  <c r="AX239" i="6" s="1"/>
  <c r="BE239" i="6" s="1"/>
  <c r="AQ229" i="6"/>
  <c r="AX229" i="6" s="1"/>
  <c r="BE229" i="6" s="1"/>
  <c r="AQ241" i="6"/>
  <c r="AX241" i="6" s="1"/>
  <c r="BE241" i="6" s="1"/>
  <c r="AQ201" i="6"/>
  <c r="AX201" i="6" s="1"/>
  <c r="BE201" i="6" s="1"/>
  <c r="AQ222" i="6"/>
  <c r="AX222" i="6" s="1"/>
  <c r="BE222" i="6" s="1"/>
  <c r="AQ230" i="6"/>
  <c r="AX230" i="6" s="1"/>
  <c r="BE230" i="6" s="1"/>
  <c r="AS186" i="6"/>
  <c r="AZ186" i="6" s="1"/>
  <c r="BG186" i="6" s="1"/>
  <c r="AS160" i="6"/>
  <c r="AZ160" i="6" s="1"/>
  <c r="BG160" i="6" s="1"/>
  <c r="AS159" i="6"/>
  <c r="AZ159" i="6" s="1"/>
  <c r="BG159" i="6" s="1"/>
  <c r="AS192" i="6"/>
  <c r="AZ192" i="6" s="1"/>
  <c r="BG192" i="6" s="1"/>
  <c r="AS166" i="6"/>
  <c r="AZ166" i="6" s="1"/>
  <c r="BG166" i="6" s="1"/>
  <c r="AS174" i="6"/>
  <c r="AZ174" i="6" s="1"/>
  <c r="BG174" i="6" s="1"/>
  <c r="AS148" i="6"/>
  <c r="AZ148" i="6" s="1"/>
  <c r="BG148" i="6" s="1"/>
  <c r="AS147" i="6"/>
  <c r="AZ147" i="6" s="1"/>
  <c r="BG147" i="6" s="1"/>
  <c r="AS162" i="6"/>
  <c r="AZ162" i="6" s="1"/>
  <c r="BG162" i="6" s="1"/>
  <c r="AS185" i="6"/>
  <c r="AZ185" i="6" s="1"/>
  <c r="BG185" i="6" s="1"/>
  <c r="AS170" i="6"/>
  <c r="AZ170" i="6" s="1"/>
  <c r="BG170" i="6" s="1"/>
  <c r="AS150" i="6"/>
  <c r="AZ150" i="6" s="1"/>
  <c r="BG150" i="6" s="1"/>
  <c r="AS173" i="6"/>
  <c r="AZ173" i="6" s="1"/>
  <c r="BG173" i="6" s="1"/>
  <c r="AS158" i="6"/>
  <c r="AZ158" i="6" s="1"/>
  <c r="BG158" i="6" s="1"/>
  <c r="AS161" i="6"/>
  <c r="AZ161" i="6" s="1"/>
  <c r="BG161" i="6" s="1"/>
  <c r="AS149" i="6"/>
  <c r="AZ149" i="6" s="1"/>
  <c r="BG149" i="6" s="1"/>
  <c r="AS167" i="6"/>
  <c r="AZ167" i="6" s="1"/>
  <c r="BG167" i="6" s="1"/>
  <c r="AS169" i="6"/>
  <c r="AZ169" i="6" s="1"/>
  <c r="BG169" i="6" s="1"/>
  <c r="AS155" i="6"/>
  <c r="AZ155" i="6" s="1"/>
  <c r="BG155" i="6" s="1"/>
  <c r="AS157" i="6"/>
  <c r="AZ157" i="6" s="1"/>
  <c r="BG157" i="6" s="1"/>
  <c r="AS187" i="6"/>
  <c r="AZ187" i="6" s="1"/>
  <c r="BG187" i="6" s="1"/>
  <c r="AS175" i="6"/>
  <c r="AZ175" i="6" s="1"/>
  <c r="BG175" i="6" s="1"/>
  <c r="AS163" i="6"/>
  <c r="AZ163" i="6" s="1"/>
  <c r="BG163" i="6" s="1"/>
  <c r="AS172" i="6"/>
  <c r="AZ172" i="6" s="1"/>
  <c r="BG172" i="6" s="1"/>
  <c r="AS171" i="6"/>
  <c r="AZ171" i="6" s="1"/>
  <c r="BG171" i="6" s="1"/>
  <c r="AS178" i="6"/>
  <c r="AZ178" i="6" s="1"/>
  <c r="BG178" i="6" s="1"/>
  <c r="AS153" i="6"/>
  <c r="AZ153" i="6" s="1"/>
  <c r="BG153" i="6" s="1"/>
  <c r="AS156" i="6"/>
  <c r="AZ156" i="6" s="1"/>
  <c r="BG156" i="6" s="1"/>
  <c r="AS168" i="6"/>
  <c r="AZ168" i="6" s="1"/>
  <c r="BG168" i="6" s="1"/>
  <c r="AS184" i="6"/>
  <c r="AZ184" i="6" s="1"/>
  <c r="BG184" i="6" s="1"/>
  <c r="AS189" i="6"/>
  <c r="AZ189" i="6" s="1"/>
  <c r="BG189" i="6" s="1"/>
  <c r="AS188" i="6"/>
  <c r="AZ188" i="6" s="1"/>
  <c r="BG188" i="6" s="1"/>
  <c r="AS183" i="6"/>
  <c r="AZ183" i="6" s="1"/>
  <c r="BG183" i="6" s="1"/>
  <c r="AS177" i="6"/>
  <c r="AZ177" i="6" s="1"/>
  <c r="BG177" i="6" s="1"/>
  <c r="AS176" i="6"/>
  <c r="AZ176" i="6" s="1"/>
  <c r="BG176" i="6" s="1"/>
  <c r="AS165" i="6"/>
  <c r="AZ165" i="6" s="1"/>
  <c r="BG165" i="6" s="1"/>
  <c r="AS164" i="6"/>
  <c r="AZ164" i="6" s="1"/>
  <c r="BG164" i="6" s="1"/>
  <c r="AS151" i="6"/>
  <c r="AZ151" i="6" s="1"/>
  <c r="BG151" i="6" s="1"/>
  <c r="AS191" i="6"/>
  <c r="AZ191" i="6" s="1"/>
  <c r="BG191" i="6" s="1"/>
  <c r="AS152" i="6"/>
  <c r="AZ152" i="6" s="1"/>
  <c r="BG152" i="6" s="1"/>
  <c r="AS179" i="6"/>
  <c r="AZ179" i="6" s="1"/>
  <c r="BG179" i="6" s="1"/>
  <c r="AS193" i="6"/>
  <c r="AZ193" i="6" s="1"/>
  <c r="BG193" i="6" s="1"/>
  <c r="AS182" i="6"/>
  <c r="AZ182" i="6" s="1"/>
  <c r="BG182" i="6" s="1"/>
  <c r="AS181" i="6"/>
  <c r="AZ181" i="6" s="1"/>
  <c r="BG181" i="6" s="1"/>
  <c r="AS146" i="6"/>
  <c r="AZ146" i="6" s="1"/>
  <c r="BG146" i="6" s="1"/>
  <c r="AS190" i="6"/>
  <c r="AZ190" i="6" s="1"/>
  <c r="BG190" i="6" s="1"/>
  <c r="AS180" i="6"/>
  <c r="AZ180" i="6" s="1"/>
  <c r="BG180" i="6" s="1"/>
  <c r="AS154" i="6"/>
  <c r="AZ154" i="6" s="1"/>
  <c r="BG154" i="6" s="1"/>
  <c r="AS253" i="6"/>
  <c r="AZ253" i="6" s="1"/>
  <c r="BG253" i="6" s="1"/>
  <c r="AS271" i="6"/>
  <c r="AZ271" i="6" s="1"/>
  <c r="BG271" i="6" s="1"/>
  <c r="AS279" i="6"/>
  <c r="AZ279" i="6" s="1"/>
  <c r="BG279" i="6" s="1"/>
  <c r="AS289" i="6"/>
  <c r="AZ289" i="6" s="1"/>
  <c r="BG289" i="6" s="1"/>
  <c r="AS285" i="6"/>
  <c r="AZ285" i="6" s="1"/>
  <c r="BG285" i="6" s="1"/>
  <c r="AS259" i="6"/>
  <c r="AZ259" i="6" s="1"/>
  <c r="BG259" i="6" s="1"/>
  <c r="AS267" i="6"/>
  <c r="AZ267" i="6" s="1"/>
  <c r="BG267" i="6" s="1"/>
  <c r="AS247" i="6"/>
  <c r="AZ247" i="6" s="1"/>
  <c r="BG247" i="6" s="1"/>
  <c r="AS280" i="6"/>
  <c r="AZ280" i="6" s="1"/>
  <c r="BG280" i="6" s="1"/>
  <c r="AS255" i="6"/>
  <c r="AZ255" i="6" s="1"/>
  <c r="BG255" i="6" s="1"/>
  <c r="AS265" i="6"/>
  <c r="AZ265" i="6" s="1"/>
  <c r="BG265" i="6" s="1"/>
  <c r="AS268" i="6"/>
  <c r="AZ268" i="6" s="1"/>
  <c r="BG268" i="6" s="1"/>
  <c r="AS243" i="6"/>
  <c r="AZ243" i="6" s="1"/>
  <c r="BG243" i="6" s="1"/>
  <c r="AS282" i="6"/>
  <c r="AZ282" i="6" s="1"/>
  <c r="BG282" i="6" s="1"/>
  <c r="AS256" i="6"/>
  <c r="AZ256" i="6" s="1"/>
  <c r="BG256" i="6" s="1"/>
  <c r="AS270" i="6"/>
  <c r="AZ270" i="6" s="1"/>
  <c r="BG270" i="6" s="1"/>
  <c r="AS244" i="6"/>
  <c r="AZ244" i="6" s="1"/>
  <c r="BG244" i="6" s="1"/>
  <c r="AS278" i="6"/>
  <c r="AZ278" i="6" s="1"/>
  <c r="BG278" i="6" s="1"/>
  <c r="AS276" i="6"/>
  <c r="AZ276" i="6" s="1"/>
  <c r="BG276" i="6" s="1"/>
  <c r="AS250" i="6"/>
  <c r="AZ250" i="6" s="1"/>
  <c r="BG250" i="6" s="1"/>
  <c r="AS272" i="6"/>
  <c r="AZ272" i="6" s="1"/>
  <c r="BG272" i="6" s="1"/>
  <c r="AS258" i="6"/>
  <c r="AZ258" i="6" s="1"/>
  <c r="BG258" i="6" s="1"/>
  <c r="AS281" i="6"/>
  <c r="AZ281" i="6" s="1"/>
  <c r="BG281" i="6" s="1"/>
  <c r="AS266" i="6"/>
  <c r="AZ266" i="6" s="1"/>
  <c r="BG266" i="6" s="1"/>
  <c r="AS264" i="6"/>
  <c r="AZ264" i="6" s="1"/>
  <c r="BG264" i="6" s="1"/>
  <c r="AS260" i="6"/>
  <c r="AZ260" i="6" s="1"/>
  <c r="BG260" i="6" s="1"/>
  <c r="AS246" i="6"/>
  <c r="AZ246" i="6" s="1"/>
  <c r="BG246" i="6" s="1"/>
  <c r="AS269" i="6"/>
  <c r="AZ269" i="6" s="1"/>
  <c r="BG269" i="6" s="1"/>
  <c r="AS254" i="6"/>
  <c r="AZ254" i="6" s="1"/>
  <c r="BG254" i="6" s="1"/>
  <c r="AS252" i="6"/>
  <c r="AZ252" i="6" s="1"/>
  <c r="BG252" i="6" s="1"/>
  <c r="AS287" i="6"/>
  <c r="AZ287" i="6" s="1"/>
  <c r="BG287" i="6" s="1"/>
  <c r="AS257" i="6"/>
  <c r="AZ257" i="6" s="1"/>
  <c r="BG257" i="6" s="1"/>
  <c r="AS245" i="6"/>
  <c r="AZ245" i="6" s="1"/>
  <c r="BG245" i="6" s="1"/>
  <c r="AS283" i="6"/>
  <c r="AZ283" i="6" s="1"/>
  <c r="BG283" i="6" s="1"/>
  <c r="AS277" i="6"/>
  <c r="AZ277" i="6" s="1"/>
  <c r="BG277" i="6" s="1"/>
  <c r="AS261" i="6"/>
  <c r="AZ261" i="6" s="1"/>
  <c r="BG261" i="6" s="1"/>
  <c r="AS248" i="6"/>
  <c r="AZ248" i="6" s="1"/>
  <c r="BG248" i="6" s="1"/>
  <c r="AS275" i="6"/>
  <c r="AZ275" i="6" s="1"/>
  <c r="BG275" i="6" s="1"/>
  <c r="AS249" i="6"/>
  <c r="AZ249" i="6" s="1"/>
  <c r="BG249" i="6" s="1"/>
  <c r="AS263" i="6"/>
  <c r="AZ263" i="6" s="1"/>
  <c r="BG263" i="6" s="1"/>
  <c r="AS251" i="6"/>
  <c r="AZ251" i="6" s="1"/>
  <c r="BG251" i="6" s="1"/>
  <c r="AS286" i="6"/>
  <c r="AZ286" i="6" s="1"/>
  <c r="BG286" i="6" s="1"/>
  <c r="AS274" i="6"/>
  <c r="AZ274" i="6" s="1"/>
  <c r="BG274" i="6" s="1"/>
  <c r="AS242" i="6"/>
  <c r="AZ242" i="6" s="1"/>
  <c r="BG242" i="6" s="1"/>
  <c r="AS262" i="6"/>
  <c r="AZ262" i="6" s="1"/>
  <c r="BG262" i="6" s="1"/>
  <c r="AS273" i="6"/>
  <c r="AZ273" i="6" s="1"/>
  <c r="BG273" i="6" s="1"/>
  <c r="AS288" i="6"/>
  <c r="AZ288" i="6" s="1"/>
  <c r="BG288" i="6" s="1"/>
  <c r="AS284" i="6"/>
  <c r="AZ284" i="6" s="1"/>
  <c r="BG284" i="6" s="1"/>
  <c r="S139" i="6"/>
  <c r="S171" i="6"/>
  <c r="AR73" i="6"/>
  <c r="AY73" i="6" s="1"/>
  <c r="BF73" i="6" s="1"/>
  <c r="AR67" i="6"/>
  <c r="AY67" i="6" s="1"/>
  <c r="BF67" i="6" s="1"/>
  <c r="AR61" i="6"/>
  <c r="AY61" i="6" s="1"/>
  <c r="BF61" i="6" s="1"/>
  <c r="AR95" i="6"/>
  <c r="AY95" i="6" s="1"/>
  <c r="BF95" i="6" s="1"/>
  <c r="AR87" i="6"/>
  <c r="AY87" i="6" s="1"/>
  <c r="BF87" i="6" s="1"/>
  <c r="AR83" i="6"/>
  <c r="AY83" i="6" s="1"/>
  <c r="BF83" i="6" s="1"/>
  <c r="AR75" i="6"/>
  <c r="AY75" i="6" s="1"/>
  <c r="BF75" i="6" s="1"/>
  <c r="AR71" i="6"/>
  <c r="AY71" i="6" s="1"/>
  <c r="BF71" i="6" s="1"/>
  <c r="AR93" i="6"/>
  <c r="AY93" i="6" s="1"/>
  <c r="BF93" i="6" s="1"/>
  <c r="AR63" i="6"/>
  <c r="AY63" i="6" s="1"/>
  <c r="BF63" i="6" s="1"/>
  <c r="AR64" i="6"/>
  <c r="AY64" i="6" s="1"/>
  <c r="BF64" i="6" s="1"/>
  <c r="AR96" i="6"/>
  <c r="AY96" i="6" s="1"/>
  <c r="BF96" i="6" s="1"/>
  <c r="AR59" i="6"/>
  <c r="AY59" i="6" s="1"/>
  <c r="BF59" i="6" s="1"/>
  <c r="AR51" i="6"/>
  <c r="AY51" i="6" s="1"/>
  <c r="BF51" i="6" s="1"/>
  <c r="AR84" i="6"/>
  <c r="AY84" i="6" s="1"/>
  <c r="BF84" i="6" s="1"/>
  <c r="AR69" i="6"/>
  <c r="AY69" i="6" s="1"/>
  <c r="BF69" i="6" s="1"/>
  <c r="AR90" i="6"/>
  <c r="AY90" i="6" s="1"/>
  <c r="BF90" i="6" s="1"/>
  <c r="AR65" i="6"/>
  <c r="AY65" i="6" s="1"/>
  <c r="BF65" i="6" s="1"/>
  <c r="AR86" i="6"/>
  <c r="AY86" i="6" s="1"/>
  <c r="BF86" i="6" s="1"/>
  <c r="AR72" i="6"/>
  <c r="AY72" i="6" s="1"/>
  <c r="BF72" i="6" s="1"/>
  <c r="AR57" i="6"/>
  <c r="AY57" i="6" s="1"/>
  <c r="BF57" i="6" s="1"/>
  <c r="AR78" i="6"/>
  <c r="AY78" i="6" s="1"/>
  <c r="BF78" i="6" s="1"/>
  <c r="AR53" i="6"/>
  <c r="AY53" i="6" s="1"/>
  <c r="BF53" i="6" s="1"/>
  <c r="AR97" i="6"/>
  <c r="AY97" i="6" s="1"/>
  <c r="BF97" i="6" s="1"/>
  <c r="AR74" i="6"/>
  <c r="AY74" i="6" s="1"/>
  <c r="BF74" i="6" s="1"/>
  <c r="AR60" i="6"/>
  <c r="AY60" i="6" s="1"/>
  <c r="BF60" i="6" s="1"/>
  <c r="AR94" i="6"/>
  <c r="AY94" i="6" s="1"/>
  <c r="BF94" i="6" s="1"/>
  <c r="AR92" i="6"/>
  <c r="AY92" i="6" s="1"/>
  <c r="BF92" i="6" s="1"/>
  <c r="AR66" i="6"/>
  <c r="AY66" i="6" s="1"/>
  <c r="BF66" i="6" s="1"/>
  <c r="AR62" i="6"/>
  <c r="AY62" i="6" s="1"/>
  <c r="BF62" i="6" s="1"/>
  <c r="AR50" i="6"/>
  <c r="AY50" i="6" s="1"/>
  <c r="BF50" i="6" s="1"/>
  <c r="AR70" i="6"/>
  <c r="AY70" i="6" s="1"/>
  <c r="BF70" i="6" s="1"/>
  <c r="AR68" i="6"/>
  <c r="AY68" i="6" s="1"/>
  <c r="BF68" i="6" s="1"/>
  <c r="AR85" i="6"/>
  <c r="AY85" i="6" s="1"/>
  <c r="BF85" i="6" s="1"/>
  <c r="AR79" i="6"/>
  <c r="AY79" i="6" s="1"/>
  <c r="BF79" i="6" s="1"/>
  <c r="AR54" i="6"/>
  <c r="AY54" i="6" s="1"/>
  <c r="BF54" i="6" s="1"/>
  <c r="AR82" i="6"/>
  <c r="AY82" i="6" s="1"/>
  <c r="BF82" i="6" s="1"/>
  <c r="AR58" i="6"/>
  <c r="AY58" i="6" s="1"/>
  <c r="BF58" i="6" s="1"/>
  <c r="AR80" i="6"/>
  <c r="AY80" i="6" s="1"/>
  <c r="BF80" i="6" s="1"/>
  <c r="AR56" i="6"/>
  <c r="AY56" i="6" s="1"/>
  <c r="BF56" i="6" s="1"/>
  <c r="AR88" i="6"/>
  <c r="AY88" i="6" s="1"/>
  <c r="BF88" i="6" s="1"/>
  <c r="AR76" i="6"/>
  <c r="AY76" i="6" s="1"/>
  <c r="BF76" i="6" s="1"/>
  <c r="AR89" i="6"/>
  <c r="AY89" i="6" s="1"/>
  <c r="BF89" i="6" s="1"/>
  <c r="AR52" i="6"/>
  <c r="AY52" i="6" s="1"/>
  <c r="BF52" i="6" s="1"/>
  <c r="AR77" i="6"/>
  <c r="AY77" i="6" s="1"/>
  <c r="BF77" i="6" s="1"/>
  <c r="AR91" i="6"/>
  <c r="AY91" i="6" s="1"/>
  <c r="BF91" i="6" s="1"/>
  <c r="AR81" i="6"/>
  <c r="AY81" i="6" s="1"/>
  <c r="BF81" i="6" s="1"/>
  <c r="AR55" i="6"/>
  <c r="AY55" i="6" s="1"/>
  <c r="BF55" i="6" s="1"/>
  <c r="AT202" i="6"/>
  <c r="BA202" i="6" s="1"/>
  <c r="BH202" i="6" s="1"/>
  <c r="AT225" i="6"/>
  <c r="BA225" i="6" s="1"/>
  <c r="BH225" i="6" s="1"/>
  <c r="AT211" i="6"/>
  <c r="BA211" i="6" s="1"/>
  <c r="BH211" i="6" s="1"/>
  <c r="AT232" i="6"/>
  <c r="BA232" i="6" s="1"/>
  <c r="BH232" i="6" s="1"/>
  <c r="AT213" i="6"/>
  <c r="BA213" i="6" s="1"/>
  <c r="BH213" i="6" s="1"/>
  <c r="AT199" i="6"/>
  <c r="BA199" i="6" s="1"/>
  <c r="BH199" i="6" s="1"/>
  <c r="AT201" i="6"/>
  <c r="BA201" i="6" s="1"/>
  <c r="BH201" i="6" s="1"/>
  <c r="AT194" i="6"/>
  <c r="BA194" i="6" s="1"/>
  <c r="BH194" i="6" s="1"/>
  <c r="AT236" i="6"/>
  <c r="BA236" i="6" s="1"/>
  <c r="BH236" i="6" s="1"/>
  <c r="AT224" i="6"/>
  <c r="BA224" i="6" s="1"/>
  <c r="BH224" i="6" s="1"/>
  <c r="AT238" i="6"/>
  <c r="BA238" i="6" s="1"/>
  <c r="BH238" i="6" s="1"/>
  <c r="AT212" i="6"/>
  <c r="BA212" i="6" s="1"/>
  <c r="BH212" i="6" s="1"/>
  <c r="AT214" i="6"/>
  <c r="BA214" i="6" s="1"/>
  <c r="BH214" i="6" s="1"/>
  <c r="AT237" i="6"/>
  <c r="BA237" i="6" s="1"/>
  <c r="BH237" i="6" s="1"/>
  <c r="AT223" i="6"/>
  <c r="BA223" i="6" s="1"/>
  <c r="BH223" i="6" s="1"/>
  <c r="AT209" i="6"/>
  <c r="BA209" i="6" s="1"/>
  <c r="BH209" i="6" s="1"/>
  <c r="AT241" i="6"/>
  <c r="BA241" i="6" s="1"/>
  <c r="BH241" i="6" s="1"/>
  <c r="AT197" i="6"/>
  <c r="BA197" i="6" s="1"/>
  <c r="BH197" i="6" s="1"/>
  <c r="AT229" i="6"/>
  <c r="BA229" i="6" s="1"/>
  <c r="BH229" i="6" s="1"/>
  <c r="AT220" i="6"/>
  <c r="BA220" i="6" s="1"/>
  <c r="BH220" i="6" s="1"/>
  <c r="AT217" i="6"/>
  <c r="AT234" i="6"/>
  <c r="BA234" i="6" s="1"/>
  <c r="BH234" i="6" s="1"/>
  <c r="AT208" i="6"/>
  <c r="BA208" i="6" s="1"/>
  <c r="BH208" i="6" s="1"/>
  <c r="AT216" i="6"/>
  <c r="AT205" i="6"/>
  <c r="BA205" i="6" s="1"/>
  <c r="BH205" i="6" s="1"/>
  <c r="AT222" i="6"/>
  <c r="BA222" i="6" s="1"/>
  <c r="BH222" i="6" s="1"/>
  <c r="AT206" i="6"/>
  <c r="BA206" i="6" s="1"/>
  <c r="BH206" i="6" s="1"/>
  <c r="AT196" i="6"/>
  <c r="BA196" i="6" s="1"/>
  <c r="BH196" i="6" s="1"/>
  <c r="AT210" i="6"/>
  <c r="BA210" i="6" s="1"/>
  <c r="BH210" i="6" s="1"/>
  <c r="AT204" i="6"/>
  <c r="BA204" i="6" s="1"/>
  <c r="BH204" i="6" s="1"/>
  <c r="AT226" i="6"/>
  <c r="BA226" i="6" s="1"/>
  <c r="BH226" i="6" s="1"/>
  <c r="AT200" i="6"/>
  <c r="BA200" i="6" s="1"/>
  <c r="BH200" i="6" s="1"/>
  <c r="AT198" i="6"/>
  <c r="BA198" i="6" s="1"/>
  <c r="BH198" i="6" s="1"/>
  <c r="AT231" i="6"/>
  <c r="BA231" i="6" s="1"/>
  <c r="BH231" i="6" s="1"/>
  <c r="AT203" i="6"/>
  <c r="BA203" i="6" s="1"/>
  <c r="BH203" i="6" s="1"/>
  <c r="AT219" i="6"/>
  <c r="BA219" i="6" s="1"/>
  <c r="BH219" i="6" s="1"/>
  <c r="AT207" i="6"/>
  <c r="BA207" i="6" s="1"/>
  <c r="BH207" i="6" s="1"/>
  <c r="AT239" i="6"/>
  <c r="BA239" i="6" s="1"/>
  <c r="BH239" i="6" s="1"/>
  <c r="AT235" i="6"/>
  <c r="BA235" i="6" s="1"/>
  <c r="BH235" i="6" s="1"/>
  <c r="AT195" i="6"/>
  <c r="BA195" i="6" s="1"/>
  <c r="BH195" i="6" s="1"/>
  <c r="AT230" i="6"/>
  <c r="BA230" i="6" s="1"/>
  <c r="BH230" i="6" s="1"/>
  <c r="AT240" i="6"/>
  <c r="BA240" i="6" s="1"/>
  <c r="BH240" i="6" s="1"/>
  <c r="AT227" i="6"/>
  <c r="BA227" i="6" s="1"/>
  <c r="BH227" i="6" s="1"/>
  <c r="AT221" i="6"/>
  <c r="BA221" i="6" s="1"/>
  <c r="BH221" i="6" s="1"/>
  <c r="AT218" i="6"/>
  <c r="BA218" i="6" s="1"/>
  <c r="BH218" i="6" s="1"/>
  <c r="AT233" i="6"/>
  <c r="BA233" i="6" s="1"/>
  <c r="BH233" i="6" s="1"/>
  <c r="AT228" i="6"/>
  <c r="BA228" i="6" s="1"/>
  <c r="BH228" i="6" s="1"/>
  <c r="AT215" i="6"/>
  <c r="AS20" i="6"/>
  <c r="AZ20" i="6" s="1"/>
  <c r="BG20" i="6" s="1"/>
  <c r="AS42" i="6"/>
  <c r="AZ42" i="6" s="1"/>
  <c r="BG42" i="6" s="1"/>
  <c r="AS16" i="6"/>
  <c r="AZ16" i="6" s="1"/>
  <c r="BG16" i="6" s="1"/>
  <c r="AS48" i="6"/>
  <c r="AZ48" i="6" s="1"/>
  <c r="BG48" i="6" s="1"/>
  <c r="AS22" i="6"/>
  <c r="AZ22" i="6" s="1"/>
  <c r="BG22" i="6" s="1"/>
  <c r="AS30" i="6"/>
  <c r="AZ30" i="6" s="1"/>
  <c r="BG30" i="6" s="1"/>
  <c r="AS4" i="6"/>
  <c r="AZ4" i="6" s="1"/>
  <c r="BG4" i="6" s="1"/>
  <c r="AS39" i="6"/>
  <c r="AZ39" i="6" s="1"/>
  <c r="BG39" i="6" s="1"/>
  <c r="AS18" i="6"/>
  <c r="AZ18" i="6" s="1"/>
  <c r="BG18" i="6" s="1"/>
  <c r="AS41" i="6"/>
  <c r="AZ41" i="6" s="1"/>
  <c r="BG41" i="6" s="1"/>
  <c r="AS27" i="6"/>
  <c r="AS6" i="6"/>
  <c r="AZ6" i="6" s="1"/>
  <c r="BG6" i="6" s="1"/>
  <c r="AS29" i="6"/>
  <c r="AZ29" i="6" s="1"/>
  <c r="BG29" i="6" s="1"/>
  <c r="AS15" i="6"/>
  <c r="AZ15" i="6" s="1"/>
  <c r="BG15" i="6" s="1"/>
  <c r="AS17" i="6"/>
  <c r="AZ17" i="6" s="1"/>
  <c r="BG17" i="6" s="1"/>
  <c r="AS3" i="6"/>
  <c r="AZ3" i="6" s="1"/>
  <c r="BG3" i="6" s="1"/>
  <c r="AS2" i="6"/>
  <c r="AZ2" i="6" s="1"/>
  <c r="BG2" i="6" s="1"/>
  <c r="AS5" i="6"/>
  <c r="AZ5" i="6" s="1"/>
  <c r="BG5" i="6" s="1"/>
  <c r="AS23" i="6"/>
  <c r="AZ23" i="6" s="1"/>
  <c r="BG23" i="6" s="1"/>
  <c r="AS13" i="6"/>
  <c r="AZ13" i="6" s="1"/>
  <c r="BG13" i="6" s="1"/>
  <c r="AS11" i="6"/>
  <c r="AZ11" i="6" s="1"/>
  <c r="BG11" i="6" s="1"/>
  <c r="AS28" i="6"/>
  <c r="AZ28" i="6" s="1"/>
  <c r="BG28" i="6" s="1"/>
  <c r="AS34" i="6"/>
  <c r="AZ34" i="6" s="1"/>
  <c r="BG34" i="6" s="1"/>
  <c r="AS33" i="6"/>
  <c r="AS31" i="6"/>
  <c r="AZ31" i="6" s="1"/>
  <c r="BG31" i="6" s="1"/>
  <c r="AS47" i="6"/>
  <c r="AZ47" i="6" s="1"/>
  <c r="BG47" i="6" s="1"/>
  <c r="AS19" i="6"/>
  <c r="AZ19" i="6" s="1"/>
  <c r="BG19" i="6" s="1"/>
  <c r="AS35" i="6"/>
  <c r="AZ35" i="6" s="1"/>
  <c r="BG35" i="6" s="1"/>
  <c r="AS8" i="6"/>
  <c r="AZ8" i="6" s="1"/>
  <c r="BG8" i="6" s="1"/>
  <c r="AS44" i="6"/>
  <c r="AZ44" i="6" s="1"/>
  <c r="BG44" i="6" s="1"/>
  <c r="AS7" i="6"/>
  <c r="AZ7" i="6" s="1"/>
  <c r="BG7" i="6" s="1"/>
  <c r="AS49" i="6"/>
  <c r="AZ49" i="6" s="1"/>
  <c r="BG49" i="6" s="1"/>
  <c r="AS32" i="6"/>
  <c r="AZ32" i="6" s="1"/>
  <c r="BG32" i="6" s="1"/>
  <c r="AS40" i="6"/>
  <c r="AZ40" i="6" s="1"/>
  <c r="BG40" i="6" s="1"/>
  <c r="AS46" i="6"/>
  <c r="AZ46" i="6" s="1"/>
  <c r="BG46" i="6" s="1"/>
  <c r="AS37" i="6"/>
  <c r="AZ37" i="6" s="1"/>
  <c r="BG37" i="6" s="1"/>
  <c r="AS36" i="6"/>
  <c r="AZ36" i="6" s="1"/>
  <c r="BG36" i="6" s="1"/>
  <c r="AS10" i="6"/>
  <c r="AZ10" i="6" s="1"/>
  <c r="BG10" i="6" s="1"/>
  <c r="AS25" i="6"/>
  <c r="AZ25" i="6" s="1"/>
  <c r="BG25" i="6" s="1"/>
  <c r="AS38" i="6"/>
  <c r="AZ38" i="6" s="1"/>
  <c r="BG38" i="6" s="1"/>
  <c r="AS24" i="6"/>
  <c r="AZ24" i="6" s="1"/>
  <c r="BG24" i="6" s="1"/>
  <c r="AS45" i="6"/>
  <c r="AZ45" i="6" s="1"/>
  <c r="BG45" i="6" s="1"/>
  <c r="AS26" i="6"/>
  <c r="AZ26" i="6" s="1"/>
  <c r="BG26" i="6" s="1"/>
  <c r="AS12" i="6"/>
  <c r="AZ12" i="6" s="1"/>
  <c r="BG12" i="6" s="1"/>
  <c r="AS21" i="6"/>
  <c r="AZ21" i="6" s="1"/>
  <c r="BG21" i="6" s="1"/>
  <c r="AS14" i="6"/>
  <c r="AZ14" i="6" s="1"/>
  <c r="BG14" i="6" s="1"/>
  <c r="AS9" i="6"/>
  <c r="AZ9" i="6" s="1"/>
  <c r="BG9" i="6" s="1"/>
  <c r="AS43" i="6"/>
  <c r="AZ43" i="6" s="1"/>
  <c r="BG43" i="6" s="1"/>
  <c r="AP131" i="6"/>
  <c r="AW131" i="6" s="1"/>
  <c r="BD131" i="6" s="1"/>
  <c r="AP139" i="6"/>
  <c r="AW139" i="6" s="1"/>
  <c r="BD139" i="6" s="1"/>
  <c r="AP141" i="6"/>
  <c r="AW141" i="6" s="1"/>
  <c r="BD141" i="6" s="1"/>
  <c r="AP116" i="6"/>
  <c r="AW116" i="6" s="1"/>
  <c r="BD116" i="6" s="1"/>
  <c r="AP99" i="6"/>
  <c r="AW99" i="6" s="1"/>
  <c r="BD99" i="6" s="1"/>
  <c r="BJ99" i="6" s="1"/>
  <c r="AP134" i="6"/>
  <c r="AW134" i="6" s="1"/>
  <c r="BD134" i="6" s="1"/>
  <c r="AP119" i="6"/>
  <c r="AW119" i="6" s="1"/>
  <c r="BD119" i="6" s="1"/>
  <c r="AP142" i="6"/>
  <c r="AW142" i="6" s="1"/>
  <c r="BD142" i="6" s="1"/>
  <c r="AP127" i="6"/>
  <c r="AW127" i="6" s="1"/>
  <c r="BD127" i="6" s="1"/>
  <c r="AP129" i="6"/>
  <c r="AW129" i="6" s="1"/>
  <c r="BD129" i="6" s="1"/>
  <c r="AP107" i="6"/>
  <c r="AW107" i="6" s="1"/>
  <c r="BD107" i="6" s="1"/>
  <c r="AP130" i="6"/>
  <c r="AW130" i="6" s="1"/>
  <c r="BD130" i="6" s="1"/>
  <c r="AP115" i="6"/>
  <c r="AW115" i="6" s="1"/>
  <c r="BD115" i="6" s="1"/>
  <c r="AP117" i="6"/>
  <c r="AW117" i="6" s="1"/>
  <c r="BD117" i="6" s="1"/>
  <c r="AP145" i="6"/>
  <c r="AW145" i="6" s="1"/>
  <c r="BD145" i="6" s="1"/>
  <c r="AP118" i="6"/>
  <c r="AW118" i="6" s="1"/>
  <c r="BD118" i="6" s="1"/>
  <c r="AP103" i="6"/>
  <c r="AW103" i="6" s="1"/>
  <c r="BD103" i="6" s="1"/>
  <c r="AP105" i="6"/>
  <c r="AW105" i="6" s="1"/>
  <c r="BD105" i="6" s="1"/>
  <c r="BJ105" i="6" s="1"/>
  <c r="AP136" i="6"/>
  <c r="AW136" i="6" s="1"/>
  <c r="BD136" i="6" s="1"/>
  <c r="AP122" i="6"/>
  <c r="AW122" i="6" s="1"/>
  <c r="BD122" i="6" s="1"/>
  <c r="AP133" i="6"/>
  <c r="AW133" i="6" s="1"/>
  <c r="BD133" i="6" s="1"/>
  <c r="AP106" i="6"/>
  <c r="AW106" i="6" s="1"/>
  <c r="BD106" i="6" s="1"/>
  <c r="AP124" i="6"/>
  <c r="AW124" i="6" s="1"/>
  <c r="BD124" i="6" s="1"/>
  <c r="AP110" i="6"/>
  <c r="AW110" i="6" s="1"/>
  <c r="BD110" i="6" s="1"/>
  <c r="AP121" i="6"/>
  <c r="AW121" i="6" s="1"/>
  <c r="BD121" i="6" s="1"/>
  <c r="AP144" i="6"/>
  <c r="AW144" i="6" s="1"/>
  <c r="BD144" i="6" s="1"/>
  <c r="AP112" i="6"/>
  <c r="AW112" i="6" s="1"/>
  <c r="BD112" i="6" s="1"/>
  <c r="AP109" i="6"/>
  <c r="AW109" i="6" s="1"/>
  <c r="BD109" i="6" s="1"/>
  <c r="AP132" i="6"/>
  <c r="AW132" i="6" s="1"/>
  <c r="BD132" i="6" s="1"/>
  <c r="AP100" i="6"/>
  <c r="AW100" i="6" s="1"/>
  <c r="BD100" i="6" s="1"/>
  <c r="BJ100" i="6" s="1"/>
  <c r="AP98" i="6"/>
  <c r="AW98" i="6" s="1"/>
  <c r="BD98" i="6" s="1"/>
  <c r="AP120" i="6"/>
  <c r="AW120" i="6" s="1"/>
  <c r="BD120" i="6" s="1"/>
  <c r="AP108" i="6"/>
  <c r="AW108" i="6" s="1"/>
  <c r="BD108" i="6" s="1"/>
  <c r="AP138" i="6"/>
  <c r="AW138" i="6" s="1"/>
  <c r="BD138" i="6" s="1"/>
  <c r="AP137" i="6"/>
  <c r="AW137" i="6" s="1"/>
  <c r="BD137" i="6" s="1"/>
  <c r="AP126" i="6"/>
  <c r="AW126" i="6" s="1"/>
  <c r="BD126" i="6" s="1"/>
  <c r="AP125" i="6"/>
  <c r="AW125" i="6" s="1"/>
  <c r="BD125" i="6" s="1"/>
  <c r="AP143" i="6"/>
  <c r="AW143" i="6" s="1"/>
  <c r="BD143" i="6" s="1"/>
  <c r="AP102" i="6"/>
  <c r="AW102" i="6" s="1"/>
  <c r="BD102" i="6" s="1"/>
  <c r="AP101" i="6"/>
  <c r="AW101" i="6" s="1"/>
  <c r="BD101" i="6" s="1"/>
  <c r="AP128" i="6"/>
  <c r="AW128" i="6" s="1"/>
  <c r="BD128" i="6" s="1"/>
  <c r="BJ128" i="6" s="1"/>
  <c r="AP111" i="6"/>
  <c r="AW111" i="6" s="1"/>
  <c r="BD111" i="6" s="1"/>
  <c r="BJ111" i="6" s="1"/>
  <c r="AP114" i="6"/>
  <c r="AW114" i="6" s="1"/>
  <c r="BD114" i="6" s="1"/>
  <c r="AP140" i="6"/>
  <c r="AW140" i="6" s="1"/>
  <c r="BD140" i="6" s="1"/>
  <c r="BJ140" i="6" s="1"/>
  <c r="AP113" i="6"/>
  <c r="AW113" i="6" s="1"/>
  <c r="BD113" i="6" s="1"/>
  <c r="AP104" i="6"/>
  <c r="AW104" i="6" s="1"/>
  <c r="BD104" i="6" s="1"/>
  <c r="AP123" i="6"/>
  <c r="AW123" i="6" s="1"/>
  <c r="BD123" i="6" s="1"/>
  <c r="AP135" i="6"/>
  <c r="AW135" i="6" s="1"/>
  <c r="BD135" i="6" s="1"/>
  <c r="S153" i="6"/>
  <c r="S135" i="6"/>
  <c r="AR176" i="6"/>
  <c r="AY176" i="6" s="1"/>
  <c r="BF176" i="6" s="1"/>
  <c r="AR178" i="6"/>
  <c r="AY178" i="6" s="1"/>
  <c r="BF178" i="6" s="1"/>
  <c r="AR150" i="6"/>
  <c r="AY150" i="6" s="1"/>
  <c r="BF150" i="6" s="1"/>
  <c r="AR164" i="6"/>
  <c r="AY164" i="6" s="1"/>
  <c r="BF164" i="6" s="1"/>
  <c r="AR152" i="6"/>
  <c r="AY152" i="6" s="1"/>
  <c r="BF152" i="6" s="1"/>
  <c r="AR154" i="6"/>
  <c r="AY154" i="6" s="1"/>
  <c r="BF154" i="6" s="1"/>
  <c r="AR193" i="6"/>
  <c r="AY193" i="6" s="1"/>
  <c r="BF193" i="6" s="1"/>
  <c r="AR169" i="6"/>
  <c r="AY169" i="6" s="1"/>
  <c r="BF169" i="6" s="1"/>
  <c r="AR191" i="6"/>
  <c r="AY191" i="6" s="1"/>
  <c r="BF191" i="6" s="1"/>
  <c r="AR151" i="6"/>
  <c r="AY151" i="6" s="1"/>
  <c r="BF151" i="6" s="1"/>
  <c r="AR183" i="6"/>
  <c r="AY183" i="6" s="1"/>
  <c r="BF183" i="6" s="1"/>
  <c r="AR181" i="6"/>
  <c r="AY181" i="6" s="1"/>
  <c r="BF181" i="6" s="1"/>
  <c r="AR157" i="6"/>
  <c r="AY157" i="6" s="1"/>
  <c r="BF157" i="6" s="1"/>
  <c r="AR179" i="6"/>
  <c r="AY179" i="6" s="1"/>
  <c r="BF179" i="6" s="1"/>
  <c r="AR171" i="6"/>
  <c r="AY171" i="6" s="1"/>
  <c r="BF171" i="6" s="1"/>
  <c r="AR167" i="6"/>
  <c r="AY167" i="6" s="1"/>
  <c r="BF167" i="6" s="1"/>
  <c r="AR189" i="6"/>
  <c r="AY189" i="6" s="1"/>
  <c r="BF189" i="6" s="1"/>
  <c r="AR185" i="6"/>
  <c r="AY185" i="6" s="1"/>
  <c r="BF185" i="6" s="1"/>
  <c r="AR159" i="6"/>
  <c r="AY159" i="6" s="1"/>
  <c r="BF159" i="6" s="1"/>
  <c r="AR182" i="6"/>
  <c r="AY182" i="6" s="1"/>
  <c r="BF182" i="6" s="1"/>
  <c r="AR192" i="6"/>
  <c r="AY192" i="6" s="1"/>
  <c r="BF192" i="6" s="1"/>
  <c r="AR155" i="6"/>
  <c r="AY155" i="6" s="1"/>
  <c r="BF155" i="6" s="1"/>
  <c r="AR147" i="6"/>
  <c r="AY147" i="6" s="1"/>
  <c r="BF147" i="6" s="1"/>
  <c r="AR170" i="6"/>
  <c r="AY170" i="6" s="1"/>
  <c r="BF170" i="6" s="1"/>
  <c r="AR180" i="6"/>
  <c r="AY180" i="6" s="1"/>
  <c r="BF180" i="6" s="1"/>
  <c r="AR165" i="6"/>
  <c r="AY165" i="6" s="1"/>
  <c r="BF165" i="6" s="1"/>
  <c r="AR188" i="6"/>
  <c r="AY188" i="6" s="1"/>
  <c r="BF188" i="6" s="1"/>
  <c r="AR146" i="6"/>
  <c r="AY146" i="6" s="1"/>
  <c r="BF146" i="6" s="1"/>
  <c r="AR156" i="6"/>
  <c r="AY156" i="6" s="1"/>
  <c r="BF156" i="6" s="1"/>
  <c r="AR190" i="6"/>
  <c r="AY190" i="6" s="1"/>
  <c r="BF190" i="6" s="1"/>
  <c r="AR162" i="6"/>
  <c r="AY162" i="6" s="1"/>
  <c r="BF162" i="6" s="1"/>
  <c r="AR166" i="6"/>
  <c r="AY166" i="6" s="1"/>
  <c r="BF166" i="6" s="1"/>
  <c r="AR160" i="6"/>
  <c r="AY160" i="6" s="1"/>
  <c r="BF160" i="6" s="1"/>
  <c r="AR168" i="6"/>
  <c r="AY168" i="6" s="1"/>
  <c r="BF168" i="6" s="1"/>
  <c r="AR173" i="6"/>
  <c r="AY173" i="6" s="1"/>
  <c r="BF173" i="6" s="1"/>
  <c r="AR148" i="6"/>
  <c r="AY148" i="6" s="1"/>
  <c r="BF148" i="6" s="1"/>
  <c r="AR172" i="6"/>
  <c r="AY172" i="6" s="1"/>
  <c r="BF172" i="6" s="1"/>
  <c r="AR161" i="6"/>
  <c r="AY161" i="6" s="1"/>
  <c r="BF161" i="6" s="1"/>
  <c r="AR187" i="6"/>
  <c r="AY187" i="6" s="1"/>
  <c r="BF187" i="6" s="1"/>
  <c r="AR149" i="6"/>
  <c r="AY149" i="6" s="1"/>
  <c r="BF149" i="6" s="1"/>
  <c r="AR175" i="6"/>
  <c r="AY175" i="6" s="1"/>
  <c r="BF175" i="6" s="1"/>
  <c r="AR163" i="6"/>
  <c r="AY163" i="6" s="1"/>
  <c r="BF163" i="6" s="1"/>
  <c r="AR177" i="6"/>
  <c r="AY177" i="6" s="1"/>
  <c r="BF177" i="6" s="1"/>
  <c r="AR186" i="6"/>
  <c r="AY186" i="6" s="1"/>
  <c r="BF186" i="6" s="1"/>
  <c r="AR158" i="6"/>
  <c r="AY158" i="6" s="1"/>
  <c r="BF158" i="6" s="1"/>
  <c r="AR153" i="6"/>
  <c r="AY153" i="6" s="1"/>
  <c r="BF153" i="6" s="1"/>
  <c r="AR174" i="6"/>
  <c r="AY174" i="6" s="1"/>
  <c r="BF174" i="6" s="1"/>
  <c r="AR184" i="6"/>
  <c r="AY184" i="6" s="1"/>
  <c r="BF184" i="6" s="1"/>
  <c r="AT296" i="6"/>
  <c r="BA296" i="6" s="1"/>
  <c r="BH296" i="6" s="1"/>
  <c r="AT298" i="6"/>
  <c r="BA298" i="6" s="1"/>
  <c r="BH298" i="6" s="1"/>
  <c r="AT295" i="6"/>
  <c r="BA295" i="6" s="1"/>
  <c r="BH295" i="6" s="1"/>
  <c r="AT292" i="6"/>
  <c r="BA292" i="6" s="1"/>
  <c r="BH292" i="6" s="1"/>
  <c r="AT297" i="6"/>
  <c r="BA297" i="6" s="1"/>
  <c r="BH297" i="6" s="1"/>
  <c r="AT305" i="6"/>
  <c r="BA305" i="6" s="1"/>
  <c r="BH305" i="6" s="1"/>
  <c r="AT303" i="6"/>
  <c r="BA303" i="6" s="1"/>
  <c r="BH303" i="6" s="1"/>
  <c r="AT291" i="6"/>
  <c r="BA291" i="6" s="1"/>
  <c r="BH291" i="6" s="1"/>
  <c r="AT299" i="6"/>
  <c r="BA299" i="6" s="1"/>
  <c r="BH299" i="6" s="1"/>
  <c r="AT300" i="6"/>
  <c r="BA300" i="6" s="1"/>
  <c r="BH300" i="6" s="1"/>
  <c r="AT302" i="6"/>
  <c r="BA302" i="6" s="1"/>
  <c r="BH302" i="6" s="1"/>
  <c r="AT293" i="6"/>
  <c r="BA293" i="6" s="1"/>
  <c r="BH293" i="6" s="1"/>
  <c r="AT290" i="6"/>
  <c r="BA290" i="6" s="1"/>
  <c r="BH290" i="6" s="1"/>
  <c r="AT304" i="6"/>
  <c r="BA304" i="6" s="1"/>
  <c r="BH304" i="6" s="1"/>
  <c r="AT306" i="6"/>
  <c r="BA306" i="6" s="1"/>
  <c r="BH306" i="6" s="1"/>
  <c r="AT301" i="6"/>
  <c r="AT294" i="6"/>
  <c r="BA294" i="6" s="1"/>
  <c r="BH294" i="6" s="1"/>
  <c r="AS141" i="6"/>
  <c r="AZ141" i="6" s="1"/>
  <c r="BG141" i="6" s="1"/>
  <c r="AS136" i="6"/>
  <c r="AZ136" i="6" s="1"/>
  <c r="BG136" i="6" s="1"/>
  <c r="AS124" i="6"/>
  <c r="AZ124" i="6" s="1"/>
  <c r="BG124" i="6" s="1"/>
  <c r="AS135" i="6"/>
  <c r="AZ135" i="6" s="1"/>
  <c r="BG135" i="6" s="1"/>
  <c r="AS138" i="6"/>
  <c r="AZ138" i="6" s="1"/>
  <c r="BG138" i="6" s="1"/>
  <c r="AS112" i="6"/>
  <c r="AZ112" i="6" s="1"/>
  <c r="BG112" i="6" s="1"/>
  <c r="AS123" i="6"/>
  <c r="AZ123" i="6" s="1"/>
  <c r="BG123" i="6" s="1"/>
  <c r="AS126" i="6"/>
  <c r="AZ126" i="6" s="1"/>
  <c r="BG126" i="6" s="1"/>
  <c r="AS100" i="6"/>
  <c r="AZ100" i="6" s="1"/>
  <c r="BG100" i="6" s="1"/>
  <c r="AS111" i="6"/>
  <c r="AZ111" i="6" s="1"/>
  <c r="BG111" i="6" s="1"/>
  <c r="AS134" i="6"/>
  <c r="AZ134" i="6" s="1"/>
  <c r="BG134" i="6" s="1"/>
  <c r="AS109" i="6"/>
  <c r="AZ109" i="6" s="1"/>
  <c r="BG109" i="6" s="1"/>
  <c r="AS132" i="6"/>
  <c r="AZ132" i="6" s="1"/>
  <c r="BG132" i="6" s="1"/>
  <c r="AS106" i="6"/>
  <c r="AZ106" i="6" s="1"/>
  <c r="BG106" i="6" s="1"/>
  <c r="AS105" i="6"/>
  <c r="AZ105" i="6" s="1"/>
  <c r="BG105" i="6" s="1"/>
  <c r="AS114" i="6"/>
  <c r="AZ114" i="6" s="1"/>
  <c r="BG114" i="6" s="1"/>
  <c r="AS137" i="6"/>
  <c r="AZ137" i="6" s="1"/>
  <c r="BG137" i="6" s="1"/>
  <c r="AS99" i="6"/>
  <c r="AZ99" i="6" s="1"/>
  <c r="BG99" i="6" s="1"/>
  <c r="AS122" i="6"/>
  <c r="AZ122" i="6" s="1"/>
  <c r="BG122" i="6" s="1"/>
  <c r="AS120" i="6"/>
  <c r="AZ120" i="6" s="1"/>
  <c r="BG120" i="6" s="1"/>
  <c r="AS102" i="6"/>
  <c r="AZ102" i="6" s="1"/>
  <c r="BG102" i="6" s="1"/>
  <c r="AS125" i="6"/>
  <c r="AZ125" i="6" s="1"/>
  <c r="BG125" i="6" s="1"/>
  <c r="AS108" i="6"/>
  <c r="AZ108" i="6" s="1"/>
  <c r="BG108" i="6" s="1"/>
  <c r="AS143" i="6"/>
  <c r="AZ143" i="6" s="1"/>
  <c r="BG143" i="6" s="1"/>
  <c r="AS113" i="6"/>
  <c r="AZ113" i="6" s="1"/>
  <c r="BG113" i="6" s="1"/>
  <c r="AS101" i="6"/>
  <c r="AZ101" i="6" s="1"/>
  <c r="BG101" i="6" s="1"/>
  <c r="AS139" i="6"/>
  <c r="AZ139" i="6" s="1"/>
  <c r="BG139" i="6" s="1"/>
  <c r="AS140" i="6"/>
  <c r="AS130" i="6"/>
  <c r="AZ130" i="6" s="1"/>
  <c r="BG130" i="6" s="1"/>
  <c r="AS110" i="6"/>
  <c r="AZ110" i="6" s="1"/>
  <c r="BG110" i="6" s="1"/>
  <c r="AS144" i="6"/>
  <c r="AZ144" i="6" s="1"/>
  <c r="BG144" i="6" s="1"/>
  <c r="AS118" i="6"/>
  <c r="AZ118" i="6" s="1"/>
  <c r="BG118" i="6" s="1"/>
  <c r="AS98" i="6"/>
  <c r="AZ98" i="6" s="1"/>
  <c r="BG98" i="6" s="1"/>
  <c r="AS142" i="6"/>
  <c r="AZ142" i="6" s="1"/>
  <c r="BG142" i="6" s="1"/>
  <c r="AS127" i="6"/>
  <c r="AZ127" i="6" s="1"/>
  <c r="BG127" i="6" s="1"/>
  <c r="AS129" i="6"/>
  <c r="AZ129" i="6" s="1"/>
  <c r="BG129" i="6" s="1"/>
  <c r="AS115" i="6"/>
  <c r="AZ115" i="6" s="1"/>
  <c r="BG115" i="6" s="1"/>
  <c r="AS117" i="6"/>
  <c r="AZ117" i="6" s="1"/>
  <c r="BG117" i="6" s="1"/>
  <c r="AS128" i="6"/>
  <c r="AS103" i="6"/>
  <c r="AZ103" i="6" s="1"/>
  <c r="BG103" i="6" s="1"/>
  <c r="AS131" i="6"/>
  <c r="AZ131" i="6" s="1"/>
  <c r="BG131" i="6" s="1"/>
  <c r="AS116" i="6"/>
  <c r="AZ116" i="6" s="1"/>
  <c r="BG116" i="6" s="1"/>
  <c r="AS119" i="6"/>
  <c r="AZ119" i="6" s="1"/>
  <c r="BG119" i="6" s="1"/>
  <c r="AS145" i="6"/>
  <c r="AZ145" i="6" s="1"/>
  <c r="BG145" i="6" s="1"/>
  <c r="AS104" i="6"/>
  <c r="AZ104" i="6" s="1"/>
  <c r="BG104" i="6" s="1"/>
  <c r="AS107" i="6"/>
  <c r="AZ107" i="6" s="1"/>
  <c r="BG107" i="6" s="1"/>
  <c r="AS133" i="6"/>
  <c r="AZ133" i="6" s="1"/>
  <c r="BG133" i="6" s="1"/>
  <c r="AS121" i="6"/>
  <c r="AZ121" i="6" s="1"/>
  <c r="BG121" i="6" s="1"/>
  <c r="AP204" i="6"/>
  <c r="AW204" i="6" s="1"/>
  <c r="BD204" i="6" s="1"/>
  <c r="AP234" i="6"/>
  <c r="AW234" i="6" s="1"/>
  <c r="BD234" i="6" s="1"/>
  <c r="BJ234" i="6" s="1"/>
  <c r="AP233" i="6"/>
  <c r="AW233" i="6" s="1"/>
  <c r="BD233" i="6" s="1"/>
  <c r="AP222" i="6"/>
  <c r="AW222" i="6" s="1"/>
  <c r="BD222" i="6" s="1"/>
  <c r="AP221" i="6"/>
  <c r="AW221" i="6" s="1"/>
  <c r="BD221" i="6" s="1"/>
  <c r="AP210" i="6"/>
  <c r="AW210" i="6" s="1"/>
  <c r="BD210" i="6" s="1"/>
  <c r="AP209" i="6"/>
  <c r="AW209" i="6" s="1"/>
  <c r="BD209" i="6" s="1"/>
  <c r="AP236" i="6"/>
  <c r="AW236" i="6" s="1"/>
  <c r="BD236" i="6" s="1"/>
  <c r="AP239" i="6"/>
  <c r="AW239" i="6" s="1"/>
  <c r="BD239" i="6" s="1"/>
  <c r="AP198" i="6"/>
  <c r="AW198" i="6" s="1"/>
  <c r="BD198" i="6" s="1"/>
  <c r="BJ198" i="6" s="1"/>
  <c r="AP197" i="6"/>
  <c r="AW197" i="6" s="1"/>
  <c r="BD197" i="6" s="1"/>
  <c r="BJ197" i="6" s="1"/>
  <c r="AP224" i="6"/>
  <c r="AW224" i="6" s="1"/>
  <c r="BD224" i="6" s="1"/>
  <c r="AP227" i="6"/>
  <c r="AW227" i="6" s="1"/>
  <c r="BD227" i="6" s="1"/>
  <c r="AP235" i="6"/>
  <c r="AW235" i="6" s="1"/>
  <c r="BD235" i="6" s="1"/>
  <c r="AP215" i="6"/>
  <c r="AW215" i="6" s="1"/>
  <c r="BD215" i="6" s="1"/>
  <c r="AP238" i="6"/>
  <c r="AW238" i="6" s="1"/>
  <c r="BD238" i="6" s="1"/>
  <c r="AP223" i="6"/>
  <c r="AW223" i="6" s="1"/>
  <c r="BD223" i="6" s="1"/>
  <c r="AP225" i="6"/>
  <c r="AW225" i="6" s="1"/>
  <c r="BD225" i="6" s="1"/>
  <c r="AP200" i="6"/>
  <c r="AW200" i="6" s="1"/>
  <c r="BD200" i="6" s="1"/>
  <c r="AP230" i="6"/>
  <c r="AW230" i="6" s="1"/>
  <c r="BD230" i="6" s="1"/>
  <c r="AP203" i="6"/>
  <c r="AW203" i="6" s="1"/>
  <c r="BD203" i="6" s="1"/>
  <c r="AP226" i="6"/>
  <c r="AW226" i="6" s="1"/>
  <c r="BD226" i="6" s="1"/>
  <c r="AP211" i="6"/>
  <c r="AW211" i="6" s="1"/>
  <c r="BD211" i="6" s="1"/>
  <c r="AP213" i="6"/>
  <c r="AW213" i="6" s="1"/>
  <c r="BD213" i="6" s="1"/>
  <c r="AP218" i="6"/>
  <c r="AW218" i="6" s="1"/>
  <c r="BD218" i="6" s="1"/>
  <c r="AP241" i="6"/>
  <c r="AW241" i="6" s="1"/>
  <c r="BD241" i="6" s="1"/>
  <c r="AP214" i="6"/>
  <c r="AW214" i="6" s="1"/>
  <c r="BD214" i="6" s="1"/>
  <c r="AP199" i="6"/>
  <c r="AW199" i="6" s="1"/>
  <c r="BD199" i="6" s="1"/>
  <c r="AP201" i="6"/>
  <c r="AW201" i="6" s="1"/>
  <c r="BD201" i="6" s="1"/>
  <c r="AP232" i="6"/>
  <c r="AW232" i="6" s="1"/>
  <c r="BD232" i="6" s="1"/>
  <c r="AP206" i="6"/>
  <c r="AW206" i="6" s="1"/>
  <c r="BD206" i="6" s="1"/>
  <c r="AP229" i="6"/>
  <c r="AW229" i="6" s="1"/>
  <c r="BD229" i="6" s="1"/>
  <c r="AP202" i="6"/>
  <c r="AW202" i="6" s="1"/>
  <c r="BD202" i="6" s="1"/>
  <c r="AP220" i="6"/>
  <c r="AW220" i="6" s="1"/>
  <c r="BD220" i="6" s="1"/>
  <c r="BJ220" i="6" s="1"/>
  <c r="AP217" i="6"/>
  <c r="AW217" i="6" s="1"/>
  <c r="BD217" i="6" s="1"/>
  <c r="BJ217" i="6" s="1"/>
  <c r="AP240" i="6"/>
  <c r="AW240" i="6" s="1"/>
  <c r="BD240" i="6" s="1"/>
  <c r="AP196" i="6"/>
  <c r="AW196" i="6" s="1"/>
  <c r="BD196" i="6" s="1"/>
  <c r="AP216" i="6"/>
  <c r="AW216" i="6" s="1"/>
  <c r="BD216" i="6" s="1"/>
  <c r="AP208" i="6"/>
  <c r="AW208" i="6" s="1"/>
  <c r="BD208" i="6" s="1"/>
  <c r="AP228" i="6"/>
  <c r="AW228" i="6" s="1"/>
  <c r="BD228" i="6" s="1"/>
  <c r="BJ228" i="6" s="1"/>
  <c r="AP237" i="6"/>
  <c r="AW237" i="6" s="1"/>
  <c r="BD237" i="6" s="1"/>
  <c r="AP212" i="6"/>
  <c r="AW212" i="6" s="1"/>
  <c r="BD212" i="6" s="1"/>
  <c r="AP231" i="6"/>
  <c r="AW231" i="6" s="1"/>
  <c r="BD231" i="6" s="1"/>
  <c r="AP219" i="6"/>
  <c r="AW219" i="6" s="1"/>
  <c r="BD219" i="6" s="1"/>
  <c r="AP194" i="6"/>
  <c r="AW194" i="6" s="1"/>
  <c r="BD194" i="6" s="1"/>
  <c r="BJ194" i="6" s="1"/>
  <c r="AP207" i="6"/>
  <c r="AW207" i="6" s="1"/>
  <c r="BD207" i="6" s="1"/>
  <c r="AP205" i="6"/>
  <c r="AW205" i="6" s="1"/>
  <c r="BD205" i="6" s="1"/>
  <c r="BJ205" i="6" s="1"/>
  <c r="AP195" i="6"/>
  <c r="AW195" i="6" s="1"/>
  <c r="BD195" i="6" s="1"/>
  <c r="S212" i="6"/>
  <c r="S155" i="6"/>
  <c r="S230" i="6"/>
  <c r="S196" i="6"/>
  <c r="AR255" i="6"/>
  <c r="AY255" i="6" s="1"/>
  <c r="BF255" i="6" s="1"/>
  <c r="AR270" i="6"/>
  <c r="AY270" i="6" s="1"/>
  <c r="BF270" i="6" s="1"/>
  <c r="AR266" i="6"/>
  <c r="AY266" i="6" s="1"/>
  <c r="BF266" i="6" s="1"/>
  <c r="AR251" i="6"/>
  <c r="AY251" i="6" s="1"/>
  <c r="BF251" i="6" s="1"/>
  <c r="AR273" i="6"/>
  <c r="AY273" i="6" s="1"/>
  <c r="BF273" i="6" s="1"/>
  <c r="AR269" i="6"/>
  <c r="AY269" i="6" s="1"/>
  <c r="BF269" i="6" s="1"/>
  <c r="AR243" i="6"/>
  <c r="AY243" i="6" s="1"/>
  <c r="BF243" i="6" s="1"/>
  <c r="AR258" i="6"/>
  <c r="AY258" i="6" s="1"/>
  <c r="BF258" i="6" s="1"/>
  <c r="AR254" i="6"/>
  <c r="AY254" i="6" s="1"/>
  <c r="BF254" i="6" s="1"/>
  <c r="AR246" i="6"/>
  <c r="AY246" i="6" s="1"/>
  <c r="BF246" i="6" s="1"/>
  <c r="AR242" i="6"/>
  <c r="AY242" i="6" s="1"/>
  <c r="BF242" i="6" s="1"/>
  <c r="AR249" i="6"/>
  <c r="AY249" i="6" s="1"/>
  <c r="BF249" i="6" s="1"/>
  <c r="AR284" i="6"/>
  <c r="AY284" i="6" s="1"/>
  <c r="BF284" i="6" s="1"/>
  <c r="AR286" i="6"/>
  <c r="AY286" i="6" s="1"/>
  <c r="BF286" i="6" s="1"/>
  <c r="AR288" i="6"/>
  <c r="AY288" i="6" s="1"/>
  <c r="BF288" i="6" s="1"/>
  <c r="AR272" i="6"/>
  <c r="AY272" i="6" s="1"/>
  <c r="BF272" i="6" s="1"/>
  <c r="AR276" i="6"/>
  <c r="AY276" i="6" s="1"/>
  <c r="BF276" i="6" s="1"/>
  <c r="AR260" i="6"/>
  <c r="AY260" i="6" s="1"/>
  <c r="BF260" i="6" s="1"/>
  <c r="AR262" i="6"/>
  <c r="AY262" i="6" s="1"/>
  <c r="BF262" i="6" s="1"/>
  <c r="AR268" i="6"/>
  <c r="AY268" i="6" s="1"/>
  <c r="BF268" i="6" s="1"/>
  <c r="AR264" i="6"/>
  <c r="AY264" i="6" s="1"/>
  <c r="BF264" i="6" s="1"/>
  <c r="AR248" i="6"/>
  <c r="AY248" i="6" s="1"/>
  <c r="BF248" i="6" s="1"/>
  <c r="AR250" i="6"/>
  <c r="AY250" i="6" s="1"/>
  <c r="BF250" i="6" s="1"/>
  <c r="AR283" i="6"/>
  <c r="AY283" i="6" s="1"/>
  <c r="BF283" i="6" s="1"/>
  <c r="AR256" i="6"/>
  <c r="AY256" i="6" s="1"/>
  <c r="BF256" i="6" s="1"/>
  <c r="AR252" i="6"/>
  <c r="AY252" i="6" s="1"/>
  <c r="BF252" i="6" s="1"/>
  <c r="AR271" i="6"/>
  <c r="AY271" i="6" s="1"/>
  <c r="BF271" i="6" s="1"/>
  <c r="AR289" i="6"/>
  <c r="AY289" i="6" s="1"/>
  <c r="BF289" i="6" s="1"/>
  <c r="AR277" i="6"/>
  <c r="AY277" i="6" s="1"/>
  <c r="BF277" i="6" s="1"/>
  <c r="AR287" i="6"/>
  <c r="AY287" i="6" s="1"/>
  <c r="BF287" i="6" s="1"/>
  <c r="AR267" i="6"/>
  <c r="AY267" i="6" s="1"/>
  <c r="BF267" i="6" s="1"/>
  <c r="AR282" i="6"/>
  <c r="AY282" i="6" s="1"/>
  <c r="BF282" i="6" s="1"/>
  <c r="AR278" i="6"/>
  <c r="AY278" i="6" s="1"/>
  <c r="BF278" i="6" s="1"/>
  <c r="AR253" i="6"/>
  <c r="AY253" i="6" s="1"/>
  <c r="BF253" i="6" s="1"/>
  <c r="AR263" i="6"/>
  <c r="AY263" i="6" s="1"/>
  <c r="BF263" i="6" s="1"/>
  <c r="AR285" i="6"/>
  <c r="AY285" i="6" s="1"/>
  <c r="BF285" i="6" s="1"/>
  <c r="AR281" i="6"/>
  <c r="AY281" i="6" s="1"/>
  <c r="BF281" i="6" s="1"/>
  <c r="AR247" i="6"/>
  <c r="AY247" i="6" s="1"/>
  <c r="BF247" i="6" s="1"/>
  <c r="AR279" i="6"/>
  <c r="AY279" i="6" s="1"/>
  <c r="BF279" i="6" s="1"/>
  <c r="AR261" i="6"/>
  <c r="AY261" i="6" s="1"/>
  <c r="BF261" i="6" s="1"/>
  <c r="AR280" i="6"/>
  <c r="AY280" i="6" s="1"/>
  <c r="BF280" i="6" s="1"/>
  <c r="AR244" i="6"/>
  <c r="AY244" i="6" s="1"/>
  <c r="BF244" i="6" s="1"/>
  <c r="AR265" i="6"/>
  <c r="AY265" i="6" s="1"/>
  <c r="BF265" i="6" s="1"/>
  <c r="AR259" i="6"/>
  <c r="AY259" i="6" s="1"/>
  <c r="BF259" i="6" s="1"/>
  <c r="AR274" i="6"/>
  <c r="AY274" i="6" s="1"/>
  <c r="BF274" i="6" s="1"/>
  <c r="AR257" i="6"/>
  <c r="AY257" i="6" s="1"/>
  <c r="BF257" i="6" s="1"/>
  <c r="AR275" i="6"/>
  <c r="AY275" i="6" s="1"/>
  <c r="BF275" i="6" s="1"/>
  <c r="AR245" i="6"/>
  <c r="AY245" i="6" s="1"/>
  <c r="BF245" i="6" s="1"/>
  <c r="AU75" i="6"/>
  <c r="BB75" i="6" s="1"/>
  <c r="BI75" i="6" s="1"/>
  <c r="AU92" i="6"/>
  <c r="BB92" i="6" s="1"/>
  <c r="BI92" i="6" s="1"/>
  <c r="AU80" i="6"/>
  <c r="BB80" i="6" s="1"/>
  <c r="BI80" i="6" s="1"/>
  <c r="AU68" i="6"/>
  <c r="BB68" i="6" s="1"/>
  <c r="BI68" i="6" s="1"/>
  <c r="AU67" i="6"/>
  <c r="BB67" i="6" s="1"/>
  <c r="BI67" i="6" s="1"/>
  <c r="AU66" i="6"/>
  <c r="BB66" i="6" s="1"/>
  <c r="BI66" i="6" s="1"/>
  <c r="AU53" i="6"/>
  <c r="BB53" i="6" s="1"/>
  <c r="BI53" i="6" s="1"/>
  <c r="AU52" i="6"/>
  <c r="BB52" i="6" s="1"/>
  <c r="BI52" i="6" s="1"/>
  <c r="AU51" i="6"/>
  <c r="BB51" i="6" s="1"/>
  <c r="BI51" i="6" s="1"/>
  <c r="AU86" i="6"/>
  <c r="BB86" i="6" s="1"/>
  <c r="BI86" i="6" s="1"/>
  <c r="AU97" i="6"/>
  <c r="BB97" i="6" s="1"/>
  <c r="BI97" i="6" s="1"/>
  <c r="AU64" i="6"/>
  <c r="BB64" i="6" s="1"/>
  <c r="BI64" i="6" s="1"/>
  <c r="AU74" i="6"/>
  <c r="BB74" i="6" s="1"/>
  <c r="BI74" i="6" s="1"/>
  <c r="AU85" i="6"/>
  <c r="BB85" i="6" s="1"/>
  <c r="BI85" i="6" s="1"/>
  <c r="AU93" i="6"/>
  <c r="BB93" i="6" s="1"/>
  <c r="BI93" i="6" s="1"/>
  <c r="AU91" i="6"/>
  <c r="BB91" i="6" s="1"/>
  <c r="BI91" i="6" s="1"/>
  <c r="AU62" i="6"/>
  <c r="BB62" i="6" s="1"/>
  <c r="BI62" i="6" s="1"/>
  <c r="AU73" i="6"/>
  <c r="BB73" i="6" s="1"/>
  <c r="BI73" i="6" s="1"/>
  <c r="AU94" i="6"/>
  <c r="BB94" i="6" s="1"/>
  <c r="BI94" i="6" s="1"/>
  <c r="AU81" i="6"/>
  <c r="BB81" i="6" s="1"/>
  <c r="BI81" i="6" s="1"/>
  <c r="AU79" i="6"/>
  <c r="BB79" i="6" s="1"/>
  <c r="BI79" i="6" s="1"/>
  <c r="AU50" i="6"/>
  <c r="BB50" i="6" s="1"/>
  <c r="BI50" i="6" s="1"/>
  <c r="AU61" i="6"/>
  <c r="BB61" i="6" s="1"/>
  <c r="BI61" i="6" s="1"/>
  <c r="AU95" i="6"/>
  <c r="BB95" i="6" s="1"/>
  <c r="BI95" i="6" s="1"/>
  <c r="AU82" i="6"/>
  <c r="BB82" i="6" s="1"/>
  <c r="BI82" i="6" s="1"/>
  <c r="AU56" i="6"/>
  <c r="BB56" i="6" s="1"/>
  <c r="BI56" i="6" s="1"/>
  <c r="AU69" i="6"/>
  <c r="BB69" i="6" s="1"/>
  <c r="BI69" i="6" s="1"/>
  <c r="AU55" i="6"/>
  <c r="BB55" i="6" s="1"/>
  <c r="BI55" i="6" s="1"/>
  <c r="AU83" i="6"/>
  <c r="BB83" i="6" s="1"/>
  <c r="BI83" i="6" s="1"/>
  <c r="AU70" i="6"/>
  <c r="BB70" i="6" s="1"/>
  <c r="BI70" i="6" s="1"/>
  <c r="AU57" i="6"/>
  <c r="BB57" i="6" s="1"/>
  <c r="BI57" i="6" s="1"/>
  <c r="AU71" i="6"/>
  <c r="BB71" i="6" s="1"/>
  <c r="BI71" i="6" s="1"/>
  <c r="AU58" i="6"/>
  <c r="BB58" i="6" s="1"/>
  <c r="BI58" i="6" s="1"/>
  <c r="AU89" i="6"/>
  <c r="BB89" i="6" s="1"/>
  <c r="BI89" i="6" s="1"/>
  <c r="AU59" i="6"/>
  <c r="BB59" i="6" s="1"/>
  <c r="BI59" i="6" s="1"/>
  <c r="AU77" i="6"/>
  <c r="AU96" i="6"/>
  <c r="BB96" i="6" s="1"/>
  <c r="BI96" i="6" s="1"/>
  <c r="AU63" i="6"/>
  <c r="BB63" i="6" s="1"/>
  <c r="BI63" i="6" s="1"/>
  <c r="AU90" i="6"/>
  <c r="BB90" i="6" s="1"/>
  <c r="BI90" i="6" s="1"/>
  <c r="AU65" i="6"/>
  <c r="BB65" i="6" s="1"/>
  <c r="BI65" i="6" s="1"/>
  <c r="AU84" i="6"/>
  <c r="BB84" i="6" s="1"/>
  <c r="BI84" i="6" s="1"/>
  <c r="AU78" i="6"/>
  <c r="BB78" i="6" s="1"/>
  <c r="BI78" i="6" s="1"/>
  <c r="AU88" i="6"/>
  <c r="BB88" i="6" s="1"/>
  <c r="BI88" i="6" s="1"/>
  <c r="AU72" i="6"/>
  <c r="BB72" i="6" s="1"/>
  <c r="BI72" i="6" s="1"/>
  <c r="AU54" i="6"/>
  <c r="BB54" i="6" s="1"/>
  <c r="BI54" i="6" s="1"/>
  <c r="AU76" i="6"/>
  <c r="BB76" i="6" s="1"/>
  <c r="BI76" i="6" s="1"/>
  <c r="AU87" i="6"/>
  <c r="BB87" i="6" s="1"/>
  <c r="BI87" i="6" s="1"/>
  <c r="AU60" i="6"/>
  <c r="BB60" i="6" s="1"/>
  <c r="BI60" i="6" s="1"/>
  <c r="AS209" i="6"/>
  <c r="AZ209" i="6" s="1"/>
  <c r="BG209" i="6" s="1"/>
  <c r="AS194" i="6"/>
  <c r="AZ194" i="6" s="1"/>
  <c r="BG194" i="6" s="1"/>
  <c r="AS227" i="6"/>
  <c r="AZ227" i="6" s="1"/>
  <c r="BG227" i="6" s="1"/>
  <c r="AS197" i="6"/>
  <c r="AZ197" i="6" s="1"/>
  <c r="BG197" i="6" s="1"/>
  <c r="AS235" i="6"/>
  <c r="AZ235" i="6" s="1"/>
  <c r="BG235" i="6" s="1"/>
  <c r="AS223" i="6"/>
  <c r="AZ223" i="6" s="1"/>
  <c r="BG223" i="6" s="1"/>
  <c r="AS211" i="6"/>
  <c r="AZ211" i="6" s="1"/>
  <c r="BG211" i="6" s="1"/>
  <c r="AS231" i="6"/>
  <c r="AZ231" i="6" s="1"/>
  <c r="BG231" i="6" s="1"/>
  <c r="AS225" i="6"/>
  <c r="AZ225" i="6" s="1"/>
  <c r="BG225" i="6" s="1"/>
  <c r="AS199" i="6"/>
  <c r="AZ199" i="6" s="1"/>
  <c r="BG199" i="6" s="1"/>
  <c r="AS232" i="6"/>
  <c r="AZ232" i="6" s="1"/>
  <c r="BG232" i="6" s="1"/>
  <c r="AS219" i="6"/>
  <c r="AZ219" i="6" s="1"/>
  <c r="BG219" i="6" s="1"/>
  <c r="AS238" i="6"/>
  <c r="AZ238" i="6" s="1"/>
  <c r="BG238" i="6" s="1"/>
  <c r="AS213" i="6"/>
  <c r="AZ213" i="6" s="1"/>
  <c r="BG213" i="6" s="1"/>
  <c r="AS200" i="6"/>
  <c r="AZ200" i="6" s="1"/>
  <c r="BG200" i="6" s="1"/>
  <c r="AS220" i="6"/>
  <c r="AZ220" i="6" s="1"/>
  <c r="BG220" i="6" s="1"/>
  <c r="AS207" i="6"/>
  <c r="AZ207" i="6" s="1"/>
  <c r="BG207" i="6" s="1"/>
  <c r="AS226" i="6"/>
  <c r="AZ226" i="6" s="1"/>
  <c r="BG226" i="6" s="1"/>
  <c r="AS201" i="6"/>
  <c r="AZ201" i="6" s="1"/>
  <c r="BG201" i="6" s="1"/>
  <c r="AS234" i="6"/>
  <c r="AZ234" i="6" s="1"/>
  <c r="BG234" i="6" s="1"/>
  <c r="AS208" i="6"/>
  <c r="AZ208" i="6" s="1"/>
  <c r="BG208" i="6" s="1"/>
  <c r="AS195" i="6"/>
  <c r="AZ195" i="6" s="1"/>
  <c r="BG195" i="6" s="1"/>
  <c r="AS222" i="6"/>
  <c r="AZ222" i="6" s="1"/>
  <c r="BG222" i="6" s="1"/>
  <c r="AS196" i="6"/>
  <c r="AZ196" i="6" s="1"/>
  <c r="BG196" i="6" s="1"/>
  <c r="AS230" i="6"/>
  <c r="AZ230" i="6" s="1"/>
  <c r="BG230" i="6" s="1"/>
  <c r="AS228" i="6"/>
  <c r="AZ228" i="6" s="1"/>
  <c r="BG228" i="6" s="1"/>
  <c r="AS198" i="6"/>
  <c r="AZ198" i="6" s="1"/>
  <c r="BG198" i="6" s="1"/>
  <c r="AS221" i="6"/>
  <c r="AZ221" i="6" s="1"/>
  <c r="BG221" i="6" s="1"/>
  <c r="AS206" i="6"/>
  <c r="AZ206" i="6" s="1"/>
  <c r="BG206" i="6" s="1"/>
  <c r="AS204" i="6"/>
  <c r="AZ204" i="6" s="1"/>
  <c r="BG204" i="6" s="1"/>
  <c r="AS239" i="6"/>
  <c r="AZ239" i="6" s="1"/>
  <c r="BG239" i="6" s="1"/>
  <c r="AS241" i="6"/>
  <c r="AZ241" i="6" s="1"/>
  <c r="BG241" i="6" s="1"/>
  <c r="AS236" i="6"/>
  <c r="AZ236" i="6" s="1"/>
  <c r="BG236" i="6" s="1"/>
  <c r="AS224" i="6"/>
  <c r="AZ224" i="6" s="1"/>
  <c r="BG224" i="6" s="1"/>
  <c r="AS229" i="6"/>
  <c r="AZ229" i="6" s="1"/>
  <c r="BG229" i="6" s="1"/>
  <c r="AS237" i="6"/>
  <c r="AZ237" i="6" s="1"/>
  <c r="BG237" i="6" s="1"/>
  <c r="AS212" i="6"/>
  <c r="AZ212" i="6" s="1"/>
  <c r="BG212" i="6" s="1"/>
  <c r="AS210" i="6"/>
  <c r="AZ210" i="6" s="1"/>
  <c r="BG210" i="6" s="1"/>
  <c r="AS215" i="6"/>
  <c r="AZ215" i="6" s="1"/>
  <c r="BG215" i="6" s="1"/>
  <c r="AS203" i="6"/>
  <c r="AZ203" i="6" s="1"/>
  <c r="BG203" i="6" s="1"/>
  <c r="AS217" i="6"/>
  <c r="AS205" i="6"/>
  <c r="AZ205" i="6" s="1"/>
  <c r="BG205" i="6" s="1"/>
  <c r="AS218" i="6"/>
  <c r="AZ218" i="6" s="1"/>
  <c r="BG218" i="6" s="1"/>
  <c r="AS214" i="6"/>
  <c r="AZ214" i="6" s="1"/>
  <c r="BG214" i="6" s="1"/>
  <c r="AS240" i="6"/>
  <c r="AZ240" i="6" s="1"/>
  <c r="BG240" i="6" s="1"/>
  <c r="AS202" i="6"/>
  <c r="AZ202" i="6" s="1"/>
  <c r="BG202" i="6" s="1"/>
  <c r="AS233" i="6"/>
  <c r="AZ233" i="6" s="1"/>
  <c r="BG233" i="6" s="1"/>
  <c r="AS216" i="6"/>
  <c r="AP298" i="6"/>
  <c r="AW298" i="6" s="1"/>
  <c r="BD298" i="6" s="1"/>
  <c r="AP290" i="6"/>
  <c r="AW290" i="6" s="1"/>
  <c r="BD290" i="6" s="1"/>
  <c r="AP304" i="6"/>
  <c r="AW304" i="6" s="1"/>
  <c r="BD304" i="6" s="1"/>
  <c r="AP301" i="6"/>
  <c r="AW301" i="6" s="1"/>
  <c r="BD301" i="6" s="1"/>
  <c r="BJ301" i="6" s="1"/>
  <c r="AP292" i="6"/>
  <c r="AW292" i="6" s="1"/>
  <c r="BD292" i="6" s="1"/>
  <c r="AP300" i="6"/>
  <c r="AW300" i="6" s="1"/>
  <c r="BD300" i="6" s="1"/>
  <c r="BJ300" i="6" s="1"/>
  <c r="AP306" i="6"/>
  <c r="AW306" i="6" s="1"/>
  <c r="BD306" i="6" s="1"/>
  <c r="BJ306" i="6" s="1"/>
  <c r="AP305" i="6"/>
  <c r="AW305" i="6" s="1"/>
  <c r="BD305" i="6" s="1"/>
  <c r="AP294" i="6"/>
  <c r="AW294" i="6" s="1"/>
  <c r="BD294" i="6" s="1"/>
  <c r="AP293" i="6"/>
  <c r="AW293" i="6" s="1"/>
  <c r="BD293" i="6" s="1"/>
  <c r="AP296" i="6"/>
  <c r="AW296" i="6" s="1"/>
  <c r="BD296" i="6" s="1"/>
  <c r="BJ296" i="6" s="1"/>
  <c r="AP302" i="6"/>
  <c r="AW302" i="6" s="1"/>
  <c r="BD302" i="6" s="1"/>
  <c r="AP295" i="6"/>
  <c r="AW295" i="6" s="1"/>
  <c r="BD295" i="6" s="1"/>
  <c r="AP297" i="6"/>
  <c r="AW297" i="6" s="1"/>
  <c r="BD297" i="6" s="1"/>
  <c r="AP303" i="6"/>
  <c r="AW303" i="6" s="1"/>
  <c r="BD303" i="6" s="1"/>
  <c r="AP291" i="6"/>
  <c r="AW291" i="6" s="1"/>
  <c r="BD291" i="6" s="1"/>
  <c r="AP299" i="6"/>
  <c r="AW299" i="6" s="1"/>
  <c r="BD299" i="6" s="1"/>
  <c r="AR26" i="6"/>
  <c r="AY26" i="6" s="1"/>
  <c r="BF26" i="6" s="1"/>
  <c r="AR34" i="6"/>
  <c r="AY34" i="6" s="1"/>
  <c r="BF34" i="6" s="1"/>
  <c r="AR32" i="6"/>
  <c r="AY32" i="6" s="1"/>
  <c r="BF32" i="6" s="1"/>
  <c r="AR6" i="6"/>
  <c r="AY6" i="6" s="1"/>
  <c r="BF6" i="6" s="1"/>
  <c r="AR14" i="6"/>
  <c r="AY14" i="6" s="1"/>
  <c r="BF14" i="6" s="1"/>
  <c r="AR49" i="6"/>
  <c r="AY49" i="6" s="1"/>
  <c r="BF49" i="6" s="1"/>
  <c r="AR10" i="6"/>
  <c r="AY10" i="6" s="1"/>
  <c r="BF10" i="6" s="1"/>
  <c r="AR8" i="6"/>
  <c r="AY8" i="6" s="1"/>
  <c r="BF8" i="6" s="1"/>
  <c r="AR25" i="6"/>
  <c r="AY25" i="6" s="1"/>
  <c r="BF25" i="6" s="1"/>
  <c r="AR47" i="6"/>
  <c r="AY47" i="6" s="1"/>
  <c r="BF47" i="6" s="1"/>
  <c r="AR7" i="6"/>
  <c r="AY7" i="6" s="1"/>
  <c r="BF7" i="6" s="1"/>
  <c r="AR39" i="6"/>
  <c r="AY39" i="6" s="1"/>
  <c r="BF39" i="6" s="1"/>
  <c r="AR35" i="6"/>
  <c r="AY35" i="6" s="1"/>
  <c r="BF35" i="6" s="1"/>
  <c r="AR27" i="6"/>
  <c r="AY27" i="6" s="1"/>
  <c r="BF27" i="6" s="1"/>
  <c r="AR23" i="6"/>
  <c r="AY23" i="6" s="1"/>
  <c r="BF23" i="6" s="1"/>
  <c r="AR45" i="6"/>
  <c r="AY45" i="6" s="1"/>
  <c r="BF45" i="6" s="1"/>
  <c r="AR41" i="6"/>
  <c r="AY41" i="6" s="1"/>
  <c r="BF41" i="6" s="1"/>
  <c r="AR15" i="6"/>
  <c r="AY15" i="6" s="1"/>
  <c r="BF15" i="6" s="1"/>
  <c r="AR37" i="6"/>
  <c r="AY37" i="6" s="1"/>
  <c r="BF37" i="6" s="1"/>
  <c r="AR48" i="6"/>
  <c r="AY48" i="6" s="1"/>
  <c r="BF48" i="6" s="1"/>
  <c r="AR11" i="6"/>
  <c r="AY11" i="6" s="1"/>
  <c r="BF11" i="6" s="1"/>
  <c r="AR3" i="6"/>
  <c r="AY3" i="6" s="1"/>
  <c r="BF3" i="6" s="1"/>
  <c r="AR13" i="6"/>
  <c r="AY13" i="6" s="1"/>
  <c r="BF13" i="6" s="1"/>
  <c r="AR36" i="6"/>
  <c r="AY36" i="6" s="1"/>
  <c r="BF36" i="6" s="1"/>
  <c r="AR21" i="6"/>
  <c r="AY21" i="6" s="1"/>
  <c r="BF21" i="6" s="1"/>
  <c r="AR2" i="6"/>
  <c r="AY2" i="6" s="1"/>
  <c r="BF2" i="6" s="1"/>
  <c r="AR38" i="6"/>
  <c r="AY38" i="6" s="1"/>
  <c r="BF38" i="6" s="1"/>
  <c r="AR12" i="6"/>
  <c r="AY12" i="6" s="1"/>
  <c r="BF12" i="6" s="1"/>
  <c r="AR46" i="6"/>
  <c r="AY46" i="6" s="1"/>
  <c r="BF46" i="6" s="1"/>
  <c r="AR44" i="6"/>
  <c r="AY44" i="6" s="1"/>
  <c r="BF44" i="6" s="1"/>
  <c r="AR18" i="6"/>
  <c r="AY18" i="6" s="1"/>
  <c r="BF18" i="6" s="1"/>
  <c r="AR40" i="6"/>
  <c r="AY40" i="6" s="1"/>
  <c r="BF40" i="6" s="1"/>
  <c r="AR19" i="6"/>
  <c r="AY19" i="6" s="1"/>
  <c r="BF19" i="6" s="1"/>
  <c r="AR42" i="6"/>
  <c r="AY42" i="6" s="1"/>
  <c r="BF42" i="6" s="1"/>
  <c r="AR24" i="6"/>
  <c r="AY24" i="6" s="1"/>
  <c r="BF24" i="6" s="1"/>
  <c r="AR30" i="6"/>
  <c r="AY30" i="6" s="1"/>
  <c r="BF30" i="6" s="1"/>
  <c r="AR22" i="6"/>
  <c r="AY22" i="6" s="1"/>
  <c r="BF22" i="6" s="1"/>
  <c r="AR20" i="6"/>
  <c r="AY20" i="6" s="1"/>
  <c r="BF20" i="6" s="1"/>
  <c r="AR28" i="6"/>
  <c r="AY28" i="6" s="1"/>
  <c r="BF28" i="6" s="1"/>
  <c r="AR29" i="6"/>
  <c r="AY29" i="6" s="1"/>
  <c r="BF29" i="6" s="1"/>
  <c r="AR16" i="6"/>
  <c r="AY16" i="6" s="1"/>
  <c r="BF16" i="6" s="1"/>
  <c r="AR31" i="6"/>
  <c r="AY31" i="6" s="1"/>
  <c r="BF31" i="6" s="1"/>
  <c r="AR17" i="6"/>
  <c r="AY17" i="6" s="1"/>
  <c r="BF17" i="6" s="1"/>
  <c r="AR4" i="6"/>
  <c r="AY4" i="6" s="1"/>
  <c r="BF4" i="6" s="1"/>
  <c r="AR33" i="6"/>
  <c r="AY33" i="6" s="1"/>
  <c r="BF33" i="6" s="1"/>
  <c r="AR43" i="6"/>
  <c r="AY43" i="6" s="1"/>
  <c r="BF43" i="6" s="1"/>
  <c r="AR5" i="6"/>
  <c r="AY5" i="6" s="1"/>
  <c r="BF5" i="6" s="1"/>
  <c r="AR9" i="6"/>
  <c r="AY9" i="6" s="1"/>
  <c r="BF9" i="6" s="1"/>
  <c r="AU152" i="6"/>
  <c r="BB152" i="6" s="1"/>
  <c r="BI152" i="6" s="1"/>
  <c r="AU189" i="6"/>
  <c r="BB189" i="6" s="1"/>
  <c r="BI189" i="6" s="1"/>
  <c r="AU177" i="6"/>
  <c r="BB177" i="6" s="1"/>
  <c r="BI177" i="6" s="1"/>
  <c r="AU164" i="6"/>
  <c r="BB164" i="6" s="1"/>
  <c r="BI164" i="6" s="1"/>
  <c r="AU173" i="6"/>
  <c r="BB173" i="6" s="1"/>
  <c r="BI173" i="6" s="1"/>
  <c r="AU180" i="6"/>
  <c r="BB180" i="6" s="1"/>
  <c r="BI180" i="6" s="1"/>
  <c r="AU161" i="6"/>
  <c r="BB161" i="6" s="1"/>
  <c r="BI161" i="6" s="1"/>
  <c r="AU184" i="6"/>
  <c r="BB184" i="6" s="1"/>
  <c r="BI184" i="6" s="1"/>
  <c r="AU168" i="6"/>
  <c r="BB168" i="6" s="1"/>
  <c r="BI168" i="6" s="1"/>
  <c r="AU186" i="6"/>
  <c r="BB186" i="6" s="1"/>
  <c r="BI186" i="6" s="1"/>
  <c r="AU149" i="6"/>
  <c r="BB149" i="6" s="1"/>
  <c r="BI149" i="6" s="1"/>
  <c r="AU172" i="6"/>
  <c r="BB172" i="6" s="1"/>
  <c r="BI172" i="6" s="1"/>
  <c r="AU183" i="6"/>
  <c r="BB183" i="6" s="1"/>
  <c r="BI183" i="6" s="1"/>
  <c r="AU156" i="6"/>
  <c r="BB156" i="6" s="1"/>
  <c r="BI156" i="6" s="1"/>
  <c r="AU151" i="6"/>
  <c r="BB151" i="6" s="1"/>
  <c r="BI151" i="6" s="1"/>
  <c r="AU174" i="6"/>
  <c r="BB174" i="6" s="1"/>
  <c r="BI174" i="6" s="1"/>
  <c r="AU160" i="6"/>
  <c r="BB160" i="6" s="1"/>
  <c r="BI160" i="6" s="1"/>
  <c r="AU171" i="6"/>
  <c r="BB171" i="6" s="1"/>
  <c r="BI171" i="6" s="1"/>
  <c r="AU162" i="6"/>
  <c r="BB162" i="6" s="1"/>
  <c r="BI162" i="6" s="1"/>
  <c r="AU148" i="6"/>
  <c r="BB148" i="6" s="1"/>
  <c r="BI148" i="6" s="1"/>
  <c r="AU159" i="6"/>
  <c r="BB159" i="6" s="1"/>
  <c r="BI159" i="6" s="1"/>
  <c r="AU182" i="6"/>
  <c r="BB182" i="6" s="1"/>
  <c r="BI182" i="6" s="1"/>
  <c r="AU193" i="6"/>
  <c r="BB193" i="6" s="1"/>
  <c r="BI193" i="6" s="1"/>
  <c r="AU150" i="6"/>
  <c r="BB150" i="6" s="1"/>
  <c r="BI150" i="6" s="1"/>
  <c r="AU147" i="6"/>
  <c r="BB147" i="6" s="1"/>
  <c r="BI147" i="6" s="1"/>
  <c r="AU170" i="6"/>
  <c r="BB170" i="6" s="1"/>
  <c r="BI170" i="6" s="1"/>
  <c r="AU181" i="6"/>
  <c r="AU158" i="6"/>
  <c r="BB158" i="6" s="1"/>
  <c r="BI158" i="6" s="1"/>
  <c r="AU169" i="6"/>
  <c r="BB169" i="6" s="1"/>
  <c r="BI169" i="6" s="1"/>
  <c r="AU190" i="6"/>
  <c r="BB190" i="6" s="1"/>
  <c r="BI190" i="6" s="1"/>
  <c r="AU146" i="6"/>
  <c r="BB146" i="6" s="1"/>
  <c r="BI146" i="6" s="1"/>
  <c r="AU157" i="6"/>
  <c r="BB157" i="6" s="1"/>
  <c r="BI157" i="6" s="1"/>
  <c r="AU191" i="6"/>
  <c r="BB191" i="6" s="1"/>
  <c r="BI191" i="6" s="1"/>
  <c r="AU178" i="6"/>
  <c r="BB178" i="6" s="1"/>
  <c r="BI178" i="6" s="1"/>
  <c r="AU187" i="6"/>
  <c r="BB187" i="6" s="1"/>
  <c r="BI187" i="6" s="1"/>
  <c r="AU179" i="6"/>
  <c r="BB179" i="6" s="1"/>
  <c r="BI179" i="6" s="1"/>
  <c r="AU166" i="6"/>
  <c r="BB166" i="6" s="1"/>
  <c r="BI166" i="6" s="1"/>
  <c r="AU165" i="6"/>
  <c r="BB165" i="6" s="1"/>
  <c r="BI165" i="6" s="1"/>
  <c r="AU175" i="6"/>
  <c r="BB175" i="6" s="1"/>
  <c r="BI175" i="6" s="1"/>
  <c r="AU167" i="6"/>
  <c r="BB167" i="6" s="1"/>
  <c r="BI167" i="6" s="1"/>
  <c r="AU154" i="6"/>
  <c r="BB154" i="6" s="1"/>
  <c r="BI154" i="6" s="1"/>
  <c r="AU176" i="6"/>
  <c r="BB176" i="6" s="1"/>
  <c r="BI176" i="6" s="1"/>
  <c r="AU185" i="6"/>
  <c r="BB185" i="6" s="1"/>
  <c r="BI185" i="6" s="1"/>
  <c r="AU188" i="6"/>
  <c r="BB188" i="6" s="1"/>
  <c r="BI188" i="6" s="1"/>
  <c r="AU153" i="6"/>
  <c r="BB153" i="6" s="1"/>
  <c r="BI153" i="6" s="1"/>
  <c r="AU163" i="6"/>
  <c r="BB163" i="6" s="1"/>
  <c r="BI163" i="6" s="1"/>
  <c r="AU155" i="6"/>
  <c r="BB155" i="6" s="1"/>
  <c r="BI155" i="6" s="1"/>
  <c r="AU192" i="6"/>
  <c r="BB192" i="6" s="1"/>
  <c r="BI192" i="6" s="1"/>
  <c r="AS304" i="6"/>
  <c r="AZ304" i="6" s="1"/>
  <c r="BG304" i="6" s="1"/>
  <c r="AS292" i="6"/>
  <c r="AZ292" i="6" s="1"/>
  <c r="BG292" i="6" s="1"/>
  <c r="AS306" i="6"/>
  <c r="AZ306" i="6" s="1"/>
  <c r="BG306" i="6" s="1"/>
  <c r="AS294" i="6"/>
  <c r="AZ294" i="6" s="1"/>
  <c r="BG294" i="6" s="1"/>
  <c r="AS302" i="6"/>
  <c r="AZ302" i="6" s="1"/>
  <c r="BG302" i="6" s="1"/>
  <c r="AS305" i="6"/>
  <c r="AZ305" i="6" s="1"/>
  <c r="BG305" i="6" s="1"/>
  <c r="AS293" i="6"/>
  <c r="AZ293" i="6" s="1"/>
  <c r="BG293" i="6" s="1"/>
  <c r="AS299" i="6"/>
  <c r="AZ299" i="6" s="1"/>
  <c r="BG299" i="6" s="1"/>
  <c r="AS303" i="6"/>
  <c r="AZ303" i="6" s="1"/>
  <c r="BG303" i="6" s="1"/>
  <c r="AS301" i="6"/>
  <c r="AS297" i="6"/>
  <c r="AZ297" i="6" s="1"/>
  <c r="BG297" i="6" s="1"/>
  <c r="AS291" i="6"/>
  <c r="AZ291" i="6" s="1"/>
  <c r="BG291" i="6" s="1"/>
  <c r="AS298" i="6"/>
  <c r="AZ298" i="6" s="1"/>
  <c r="BG298" i="6" s="1"/>
  <c r="AS295" i="6"/>
  <c r="AZ295" i="6" s="1"/>
  <c r="BG295" i="6" s="1"/>
  <c r="AS290" i="6"/>
  <c r="AZ290" i="6" s="1"/>
  <c r="BG290" i="6" s="1"/>
  <c r="AS300" i="6"/>
  <c r="AZ300" i="6" s="1"/>
  <c r="BG300" i="6" s="1"/>
  <c r="AS296" i="6"/>
  <c r="AZ296" i="6" s="1"/>
  <c r="BG296" i="6" s="1"/>
  <c r="AP50" i="6"/>
  <c r="AW50" i="6" s="1"/>
  <c r="BD50" i="6" s="1"/>
  <c r="AP60" i="6"/>
  <c r="AW60" i="6" s="1"/>
  <c r="BD60" i="6" s="1"/>
  <c r="AP90" i="6"/>
  <c r="AW90" i="6" s="1"/>
  <c r="BD90" i="6" s="1"/>
  <c r="AP89" i="6"/>
  <c r="AW89" i="6" s="1"/>
  <c r="BD89" i="6" s="1"/>
  <c r="AP78" i="6"/>
  <c r="AW78" i="6" s="1"/>
  <c r="BD78" i="6" s="1"/>
  <c r="AP77" i="6"/>
  <c r="AW77" i="6" s="1"/>
  <c r="BD77" i="6" s="1"/>
  <c r="AP66" i="6"/>
  <c r="AW66" i="6" s="1"/>
  <c r="BD66" i="6" s="1"/>
  <c r="AP65" i="6"/>
  <c r="AW65" i="6" s="1"/>
  <c r="BD65" i="6" s="1"/>
  <c r="AP92" i="6"/>
  <c r="AW92" i="6" s="1"/>
  <c r="BD92" i="6" s="1"/>
  <c r="BJ92" i="6" s="1"/>
  <c r="AP95" i="6"/>
  <c r="AW95" i="6" s="1"/>
  <c r="BD95" i="6" s="1"/>
  <c r="AP54" i="6"/>
  <c r="AW54" i="6" s="1"/>
  <c r="BD54" i="6" s="1"/>
  <c r="AP53" i="6"/>
  <c r="AW53" i="6" s="1"/>
  <c r="BD53" i="6" s="1"/>
  <c r="AP80" i="6"/>
  <c r="AW80" i="6" s="1"/>
  <c r="BD80" i="6" s="1"/>
  <c r="AP83" i="6"/>
  <c r="AW83" i="6" s="1"/>
  <c r="BD83" i="6" s="1"/>
  <c r="AP91" i="6"/>
  <c r="AW91" i="6" s="1"/>
  <c r="BD91" i="6" s="1"/>
  <c r="BJ91" i="6" s="1"/>
  <c r="AP71" i="6"/>
  <c r="AW71" i="6" s="1"/>
  <c r="BD71" i="6" s="1"/>
  <c r="AP94" i="6"/>
  <c r="AW94" i="6" s="1"/>
  <c r="BD94" i="6" s="1"/>
  <c r="AP79" i="6"/>
  <c r="AW79" i="6" s="1"/>
  <c r="BD79" i="6" s="1"/>
  <c r="BJ79" i="6" s="1"/>
  <c r="AP81" i="6"/>
  <c r="AW81" i="6" s="1"/>
  <c r="BD81" i="6" s="1"/>
  <c r="AP56" i="6"/>
  <c r="AW56" i="6" s="1"/>
  <c r="BD56" i="6" s="1"/>
  <c r="BJ56" i="6" s="1"/>
  <c r="AP59" i="6"/>
  <c r="AW59" i="6" s="1"/>
  <c r="BD59" i="6" s="1"/>
  <c r="BJ59" i="6" s="1"/>
  <c r="AP82" i="6"/>
  <c r="AW82" i="6" s="1"/>
  <c r="BD82" i="6" s="1"/>
  <c r="AP67" i="6"/>
  <c r="AW67" i="6" s="1"/>
  <c r="BD67" i="6" s="1"/>
  <c r="AP69" i="6"/>
  <c r="AW69" i="6" s="1"/>
  <c r="BD69" i="6" s="1"/>
  <c r="AP97" i="6"/>
  <c r="AW97" i="6" s="1"/>
  <c r="BD97" i="6" s="1"/>
  <c r="AP70" i="6"/>
  <c r="AW70" i="6" s="1"/>
  <c r="BD70" i="6" s="1"/>
  <c r="AP55" i="6"/>
  <c r="AW55" i="6" s="1"/>
  <c r="BD55" i="6" s="1"/>
  <c r="AP57" i="6"/>
  <c r="AW57" i="6" s="1"/>
  <c r="BD57" i="6" s="1"/>
  <c r="AP88" i="6"/>
  <c r="AW88" i="6" s="1"/>
  <c r="BD88" i="6" s="1"/>
  <c r="AP86" i="6"/>
  <c r="AW86" i="6" s="1"/>
  <c r="BD86" i="6" s="1"/>
  <c r="AP85" i="6"/>
  <c r="AW85" i="6" s="1"/>
  <c r="BD85" i="6" s="1"/>
  <c r="AP58" i="6"/>
  <c r="AW58" i="6" s="1"/>
  <c r="BD58" i="6" s="1"/>
  <c r="AP76" i="6"/>
  <c r="AW76" i="6" s="1"/>
  <c r="BD76" i="6" s="1"/>
  <c r="BJ76" i="6" s="1"/>
  <c r="AP74" i="6"/>
  <c r="AW74" i="6" s="1"/>
  <c r="BD74" i="6" s="1"/>
  <c r="AP73" i="6"/>
  <c r="AW73" i="6" s="1"/>
  <c r="BD73" i="6" s="1"/>
  <c r="AP96" i="6"/>
  <c r="AW96" i="6" s="1"/>
  <c r="BD96" i="6" s="1"/>
  <c r="AP52" i="6"/>
  <c r="AW52" i="6" s="1"/>
  <c r="BD52" i="6" s="1"/>
  <c r="BJ52" i="6" s="1"/>
  <c r="AP72" i="6"/>
  <c r="AW72" i="6" s="1"/>
  <c r="BD72" i="6" s="1"/>
  <c r="AP87" i="6"/>
  <c r="AW87" i="6" s="1"/>
  <c r="BD87" i="6" s="1"/>
  <c r="AP64" i="6"/>
  <c r="AW64" i="6" s="1"/>
  <c r="BD64" i="6" s="1"/>
  <c r="AP84" i="6"/>
  <c r="AW84" i="6" s="1"/>
  <c r="BD84" i="6" s="1"/>
  <c r="AP75" i="6"/>
  <c r="AW75" i="6" s="1"/>
  <c r="BD75" i="6" s="1"/>
  <c r="BJ75" i="6" s="1"/>
  <c r="AP93" i="6"/>
  <c r="AW93" i="6" s="1"/>
  <c r="BD93" i="6" s="1"/>
  <c r="AP63" i="6"/>
  <c r="AW63" i="6" s="1"/>
  <c r="BD63" i="6" s="1"/>
  <c r="BJ63" i="6" s="1"/>
  <c r="AP51" i="6"/>
  <c r="AW51" i="6" s="1"/>
  <c r="BD51" i="6" s="1"/>
  <c r="BJ51" i="6" s="1"/>
  <c r="AP68" i="6"/>
  <c r="AW68" i="6" s="1"/>
  <c r="BD68" i="6" s="1"/>
  <c r="AP61" i="6"/>
  <c r="AW61" i="6" s="1"/>
  <c r="BD61" i="6" s="1"/>
  <c r="AP62" i="6"/>
  <c r="AW62" i="6" s="1"/>
  <c r="BD62" i="6" s="1"/>
  <c r="AT243" i="6"/>
  <c r="BA243" i="6" s="1"/>
  <c r="BH243" i="6" s="1"/>
  <c r="AT284" i="6"/>
  <c r="BA284" i="6" s="1"/>
  <c r="BH284" i="6" s="1"/>
  <c r="AT272" i="6"/>
  <c r="BA272" i="6" s="1"/>
  <c r="BH272" i="6" s="1"/>
  <c r="AT286" i="6"/>
  <c r="BA286" i="6" s="1"/>
  <c r="BH286" i="6" s="1"/>
  <c r="AT260" i="6"/>
  <c r="BA260" i="6" s="1"/>
  <c r="BH260" i="6" s="1"/>
  <c r="AT266" i="6"/>
  <c r="BA266" i="6" s="1"/>
  <c r="BH266" i="6" s="1"/>
  <c r="AT265" i="6"/>
  <c r="BA265" i="6" s="1"/>
  <c r="BH265" i="6" s="1"/>
  <c r="AT274" i="6"/>
  <c r="BA274" i="6" s="1"/>
  <c r="BH274" i="6" s="1"/>
  <c r="AT248" i="6"/>
  <c r="BA248" i="6" s="1"/>
  <c r="BH248" i="6" s="1"/>
  <c r="AT283" i="6"/>
  <c r="BA283" i="6" s="1"/>
  <c r="BH283" i="6" s="1"/>
  <c r="AT254" i="6"/>
  <c r="BA254" i="6" s="1"/>
  <c r="BH254" i="6" s="1"/>
  <c r="AT253" i="6"/>
  <c r="BA253" i="6" s="1"/>
  <c r="BH253" i="6" s="1"/>
  <c r="AT262" i="6"/>
  <c r="BA262" i="6" s="1"/>
  <c r="BH262" i="6" s="1"/>
  <c r="AT285" i="6"/>
  <c r="BA285" i="6" s="1"/>
  <c r="BH285" i="6" s="1"/>
  <c r="AT271" i="6"/>
  <c r="BA271" i="6" s="1"/>
  <c r="BH271" i="6" s="1"/>
  <c r="AT280" i="6"/>
  <c r="BA280" i="6" s="1"/>
  <c r="BH280" i="6" s="1"/>
  <c r="AT242" i="6"/>
  <c r="BA242" i="6" s="1"/>
  <c r="BH242" i="6" s="1"/>
  <c r="AT250" i="6"/>
  <c r="BA250" i="6" s="1"/>
  <c r="BH250" i="6" s="1"/>
  <c r="AT273" i="6"/>
  <c r="BA273" i="6" s="1"/>
  <c r="BH273" i="6" s="1"/>
  <c r="AT259" i="6"/>
  <c r="BA259" i="6" s="1"/>
  <c r="BH259" i="6" s="1"/>
  <c r="AT261" i="6"/>
  <c r="BA261" i="6" s="1"/>
  <c r="BH261" i="6" s="1"/>
  <c r="AT247" i="6"/>
  <c r="BA247" i="6" s="1"/>
  <c r="BH247" i="6" s="1"/>
  <c r="AT255" i="6"/>
  <c r="BA255" i="6" s="1"/>
  <c r="BH255" i="6" s="1"/>
  <c r="AT245" i="6"/>
  <c r="BA245" i="6" s="1"/>
  <c r="BH245" i="6" s="1"/>
  <c r="AT244" i="6"/>
  <c r="BA244" i="6" s="1"/>
  <c r="BH244" i="6" s="1"/>
  <c r="AT258" i="6"/>
  <c r="BA258" i="6" s="1"/>
  <c r="BH258" i="6" s="1"/>
  <c r="AT246" i="6"/>
  <c r="BA246" i="6" s="1"/>
  <c r="BH246" i="6" s="1"/>
  <c r="AT256" i="6"/>
  <c r="BA256" i="6" s="1"/>
  <c r="BH256" i="6" s="1"/>
  <c r="AT279" i="6"/>
  <c r="BA279" i="6" s="1"/>
  <c r="BH279" i="6" s="1"/>
  <c r="AT287" i="6"/>
  <c r="BA287" i="6" s="1"/>
  <c r="BH287" i="6" s="1"/>
  <c r="AT267" i="6"/>
  <c r="BA267" i="6" s="1"/>
  <c r="BH267" i="6" s="1"/>
  <c r="AT288" i="6"/>
  <c r="BA288" i="6" s="1"/>
  <c r="BH288" i="6" s="1"/>
  <c r="AT275" i="6"/>
  <c r="BA275" i="6" s="1"/>
  <c r="BH275" i="6" s="1"/>
  <c r="AT276" i="6"/>
  <c r="BA276" i="6" s="1"/>
  <c r="BH276" i="6" s="1"/>
  <c r="AT263" i="6"/>
  <c r="BA263" i="6" s="1"/>
  <c r="BH263" i="6" s="1"/>
  <c r="AT281" i="6"/>
  <c r="BA281" i="6" s="1"/>
  <c r="BH281" i="6" s="1"/>
  <c r="AT264" i="6"/>
  <c r="BA264" i="6" s="1"/>
  <c r="BH264" i="6" s="1"/>
  <c r="AT251" i="6"/>
  <c r="BA251" i="6" s="1"/>
  <c r="BH251" i="6" s="1"/>
  <c r="AT278" i="6"/>
  <c r="BA278" i="6" s="1"/>
  <c r="BH278" i="6" s="1"/>
  <c r="AT269" i="6"/>
  <c r="BA269" i="6" s="1"/>
  <c r="BH269" i="6" s="1"/>
  <c r="AT252" i="6"/>
  <c r="BA252" i="6" s="1"/>
  <c r="BH252" i="6" s="1"/>
  <c r="AT277" i="6"/>
  <c r="BA277" i="6" s="1"/>
  <c r="BH277" i="6" s="1"/>
  <c r="AT270" i="6"/>
  <c r="BA270" i="6" s="1"/>
  <c r="BH270" i="6" s="1"/>
  <c r="AT257" i="6"/>
  <c r="BA257" i="6" s="1"/>
  <c r="BH257" i="6" s="1"/>
  <c r="AT249" i="6"/>
  <c r="BA249" i="6" s="1"/>
  <c r="BH249" i="6" s="1"/>
  <c r="AT268" i="6"/>
  <c r="BA268" i="6" s="1"/>
  <c r="BH268" i="6" s="1"/>
  <c r="AT289" i="6"/>
  <c r="BA289" i="6" s="1"/>
  <c r="BH289" i="6" s="1"/>
  <c r="AT282" i="6"/>
  <c r="BA282" i="6" s="1"/>
  <c r="BH282" i="6" s="1"/>
  <c r="AR111" i="6"/>
  <c r="AY111" i="6" s="1"/>
  <c r="BF111" i="6" s="1"/>
  <c r="AR144" i="6"/>
  <c r="AY144" i="6" s="1"/>
  <c r="BF144" i="6" s="1"/>
  <c r="AR107" i="6"/>
  <c r="AY107" i="6" s="1"/>
  <c r="BF107" i="6" s="1"/>
  <c r="AR129" i="6"/>
  <c r="AY129" i="6" s="1"/>
  <c r="BF129" i="6" s="1"/>
  <c r="AR125" i="6"/>
  <c r="AY125" i="6" s="1"/>
  <c r="BF125" i="6" s="1"/>
  <c r="AR99" i="6"/>
  <c r="AY99" i="6" s="1"/>
  <c r="BF99" i="6" s="1"/>
  <c r="AR134" i="6"/>
  <c r="AY134" i="6" s="1"/>
  <c r="BF134" i="6" s="1"/>
  <c r="AR132" i="6"/>
  <c r="AY132" i="6" s="1"/>
  <c r="BF132" i="6" s="1"/>
  <c r="AR122" i="6"/>
  <c r="AY122" i="6" s="1"/>
  <c r="BF122" i="6" s="1"/>
  <c r="AR120" i="6"/>
  <c r="AY120" i="6" s="1"/>
  <c r="BF120" i="6" s="1"/>
  <c r="AR105" i="6"/>
  <c r="AY105" i="6" s="1"/>
  <c r="BF105" i="6" s="1"/>
  <c r="AR140" i="6"/>
  <c r="AR110" i="6"/>
  <c r="AY110" i="6" s="1"/>
  <c r="BF110" i="6" s="1"/>
  <c r="AR108" i="6"/>
  <c r="AY108" i="6" s="1"/>
  <c r="BF108" i="6" s="1"/>
  <c r="AR142" i="6"/>
  <c r="AY142" i="6" s="1"/>
  <c r="BF142" i="6" s="1"/>
  <c r="AR128" i="6"/>
  <c r="AR98" i="6"/>
  <c r="AY98" i="6" s="1"/>
  <c r="BF98" i="6" s="1"/>
  <c r="AR116" i="6"/>
  <c r="AY116" i="6" s="1"/>
  <c r="BF116" i="6" s="1"/>
  <c r="AR118" i="6"/>
  <c r="AY118" i="6" s="1"/>
  <c r="BF118" i="6" s="1"/>
  <c r="AR124" i="6"/>
  <c r="AY124" i="6" s="1"/>
  <c r="BF124" i="6" s="1"/>
  <c r="AR106" i="6"/>
  <c r="AY106" i="6" s="1"/>
  <c r="BF106" i="6" s="1"/>
  <c r="AR104" i="6"/>
  <c r="AY104" i="6" s="1"/>
  <c r="BF104" i="6" s="1"/>
  <c r="AR139" i="6"/>
  <c r="AY139" i="6" s="1"/>
  <c r="BF139" i="6" s="1"/>
  <c r="AR112" i="6"/>
  <c r="AY112" i="6" s="1"/>
  <c r="BF112" i="6" s="1"/>
  <c r="AR145" i="6"/>
  <c r="AY145" i="6" s="1"/>
  <c r="BF145" i="6" s="1"/>
  <c r="AR127" i="6"/>
  <c r="AY127" i="6" s="1"/>
  <c r="BF127" i="6" s="1"/>
  <c r="AR133" i="6"/>
  <c r="AY133" i="6" s="1"/>
  <c r="BF133" i="6" s="1"/>
  <c r="AR121" i="6"/>
  <c r="AY121" i="6" s="1"/>
  <c r="BF121" i="6" s="1"/>
  <c r="AR143" i="6"/>
  <c r="AY143" i="6" s="1"/>
  <c r="BF143" i="6" s="1"/>
  <c r="AR123" i="6"/>
  <c r="AY123" i="6" s="1"/>
  <c r="BF123" i="6" s="1"/>
  <c r="AR119" i="6"/>
  <c r="AY119" i="6" s="1"/>
  <c r="BF119" i="6" s="1"/>
  <c r="AR141" i="6"/>
  <c r="AY141" i="6" s="1"/>
  <c r="BF141" i="6" s="1"/>
  <c r="AR137" i="6"/>
  <c r="AY137" i="6" s="1"/>
  <c r="BF137" i="6" s="1"/>
  <c r="AR131" i="6"/>
  <c r="AY131" i="6" s="1"/>
  <c r="BF131" i="6" s="1"/>
  <c r="AR130" i="6"/>
  <c r="AY130" i="6" s="1"/>
  <c r="BF130" i="6" s="1"/>
  <c r="AR136" i="6"/>
  <c r="AY136" i="6" s="1"/>
  <c r="BF136" i="6" s="1"/>
  <c r="AR102" i="6"/>
  <c r="AY102" i="6" s="1"/>
  <c r="BF102" i="6" s="1"/>
  <c r="AR100" i="6"/>
  <c r="AY100" i="6" s="1"/>
  <c r="BF100" i="6" s="1"/>
  <c r="AR135" i="6"/>
  <c r="AY135" i="6" s="1"/>
  <c r="BF135" i="6" s="1"/>
  <c r="AR113" i="6"/>
  <c r="AY113" i="6" s="1"/>
  <c r="BF113" i="6" s="1"/>
  <c r="AR101" i="6"/>
  <c r="AY101" i="6" s="1"/>
  <c r="BF101" i="6" s="1"/>
  <c r="AR115" i="6"/>
  <c r="AY115" i="6" s="1"/>
  <c r="BF115" i="6" s="1"/>
  <c r="AR103" i="6"/>
  <c r="AY103" i="6" s="1"/>
  <c r="BF103" i="6" s="1"/>
  <c r="AR109" i="6"/>
  <c r="AY109" i="6" s="1"/>
  <c r="BF109" i="6" s="1"/>
  <c r="AR117" i="6"/>
  <c r="AY117" i="6" s="1"/>
  <c r="BF117" i="6" s="1"/>
  <c r="AR138" i="6"/>
  <c r="AY138" i="6" s="1"/>
  <c r="BF138" i="6" s="1"/>
  <c r="AR126" i="6"/>
  <c r="AY126" i="6" s="1"/>
  <c r="BF126" i="6" s="1"/>
  <c r="AR114" i="6"/>
  <c r="AY114" i="6" s="1"/>
  <c r="BF114" i="6" s="1"/>
  <c r="AU288" i="6"/>
  <c r="BB288" i="6" s="1"/>
  <c r="BI288" i="6" s="1"/>
  <c r="AU276" i="6"/>
  <c r="BB276" i="6" s="1"/>
  <c r="BI276" i="6" s="1"/>
  <c r="AU283" i="6"/>
  <c r="BB283" i="6" s="1"/>
  <c r="BI283" i="6" s="1"/>
  <c r="AU282" i="6"/>
  <c r="BB282" i="6" s="1"/>
  <c r="BI282" i="6" s="1"/>
  <c r="AU264" i="6"/>
  <c r="BB264" i="6" s="1"/>
  <c r="BI264" i="6" s="1"/>
  <c r="AU271" i="6"/>
  <c r="BB271" i="6" s="1"/>
  <c r="BI271" i="6" s="1"/>
  <c r="AU270" i="6"/>
  <c r="BB270" i="6" s="1"/>
  <c r="BI270" i="6" s="1"/>
  <c r="AU257" i="6"/>
  <c r="BB257" i="6" s="1"/>
  <c r="BI257" i="6" s="1"/>
  <c r="AU252" i="6"/>
  <c r="BB252" i="6" s="1"/>
  <c r="BI252" i="6" s="1"/>
  <c r="AU287" i="6"/>
  <c r="BB287" i="6" s="1"/>
  <c r="BI287" i="6" s="1"/>
  <c r="AU275" i="6"/>
  <c r="BB275" i="6" s="1"/>
  <c r="BI275" i="6" s="1"/>
  <c r="AU263" i="6"/>
  <c r="BB263" i="6" s="1"/>
  <c r="BI263" i="6" s="1"/>
  <c r="AU261" i="6"/>
  <c r="BB261" i="6" s="1"/>
  <c r="BI261" i="6" s="1"/>
  <c r="AU253" i="6"/>
  <c r="BB253" i="6" s="1"/>
  <c r="BI253" i="6" s="1"/>
  <c r="AU262" i="6"/>
  <c r="BB262" i="6" s="1"/>
  <c r="BI262" i="6" s="1"/>
  <c r="AU250" i="6"/>
  <c r="BB250" i="6" s="1"/>
  <c r="BI250" i="6" s="1"/>
  <c r="AU251" i="6"/>
  <c r="BB251" i="6" s="1"/>
  <c r="BI251" i="6" s="1"/>
  <c r="AU285" i="6"/>
  <c r="BB285" i="6" s="1"/>
  <c r="BI285" i="6" s="1"/>
  <c r="AU265" i="6"/>
  <c r="BB265" i="6" s="1"/>
  <c r="BI265" i="6" s="1"/>
  <c r="AU273" i="6"/>
  <c r="BB273" i="6" s="1"/>
  <c r="BI273" i="6" s="1"/>
  <c r="AU259" i="6"/>
  <c r="BB259" i="6" s="1"/>
  <c r="BI259" i="6" s="1"/>
  <c r="AU274" i="6"/>
  <c r="BB274" i="6" s="1"/>
  <c r="BI274" i="6" s="1"/>
  <c r="AU249" i="6"/>
  <c r="BB249" i="6" s="1"/>
  <c r="BI249" i="6" s="1"/>
  <c r="AU247" i="6"/>
  <c r="BB247" i="6" s="1"/>
  <c r="BI247" i="6" s="1"/>
  <c r="AU242" i="6"/>
  <c r="BB242" i="6" s="1"/>
  <c r="BI242" i="6" s="1"/>
  <c r="AU284" i="6"/>
  <c r="BB284" i="6" s="1"/>
  <c r="BI284" i="6" s="1"/>
  <c r="AU281" i="6"/>
  <c r="BB281" i="6" s="1"/>
  <c r="BI281" i="6" s="1"/>
  <c r="AU280" i="6"/>
  <c r="BB280" i="6" s="1"/>
  <c r="BI280" i="6" s="1"/>
  <c r="AU272" i="6"/>
  <c r="BB272" i="6" s="1"/>
  <c r="BI272" i="6" s="1"/>
  <c r="AU269" i="6"/>
  <c r="BB269" i="6" s="1"/>
  <c r="BI269" i="6" s="1"/>
  <c r="AU268" i="6"/>
  <c r="BB268" i="6" s="1"/>
  <c r="BI268" i="6" s="1"/>
  <c r="AU279" i="6"/>
  <c r="BB279" i="6" s="1"/>
  <c r="BI279" i="6" s="1"/>
  <c r="AU260" i="6"/>
  <c r="BB260" i="6" s="1"/>
  <c r="BI260" i="6" s="1"/>
  <c r="AU245" i="6"/>
  <c r="BB245" i="6" s="1"/>
  <c r="BI245" i="6" s="1"/>
  <c r="AU256" i="6"/>
  <c r="BB256" i="6" s="1"/>
  <c r="BI256" i="6" s="1"/>
  <c r="AU267" i="6"/>
  <c r="BB267" i="6" s="1"/>
  <c r="BI267" i="6" s="1"/>
  <c r="AU248" i="6"/>
  <c r="BB248" i="6" s="1"/>
  <c r="BI248" i="6" s="1"/>
  <c r="AU244" i="6"/>
  <c r="BB244" i="6" s="1"/>
  <c r="BI244" i="6" s="1"/>
  <c r="AU255" i="6"/>
  <c r="BB255" i="6" s="1"/>
  <c r="BI255" i="6" s="1"/>
  <c r="AU278" i="6"/>
  <c r="BB278" i="6" s="1"/>
  <c r="BI278" i="6" s="1"/>
  <c r="AU258" i="6"/>
  <c r="BB258" i="6" s="1"/>
  <c r="BI258" i="6" s="1"/>
  <c r="AU243" i="6"/>
  <c r="BB243" i="6" s="1"/>
  <c r="BI243" i="6" s="1"/>
  <c r="AU266" i="6"/>
  <c r="BB266" i="6" s="1"/>
  <c r="BI266" i="6" s="1"/>
  <c r="AU289" i="6"/>
  <c r="BB289" i="6" s="1"/>
  <c r="BI289" i="6" s="1"/>
  <c r="AU246" i="6"/>
  <c r="BB246" i="6" s="1"/>
  <c r="BI246" i="6" s="1"/>
  <c r="AU254" i="6"/>
  <c r="BB254" i="6" s="1"/>
  <c r="BI254" i="6" s="1"/>
  <c r="AU277" i="6"/>
  <c r="BB277" i="6" s="1"/>
  <c r="BI277" i="6" s="1"/>
  <c r="AU286" i="6"/>
  <c r="BB286" i="6" s="1"/>
  <c r="BI286" i="6" s="1"/>
  <c r="AQ96" i="6"/>
  <c r="AX96" i="6" s="1"/>
  <c r="BE96" i="6" s="1"/>
  <c r="AQ95" i="6"/>
  <c r="AX95" i="6" s="1"/>
  <c r="BE95" i="6" s="1"/>
  <c r="AQ84" i="6"/>
  <c r="AX84" i="6" s="1"/>
  <c r="BE84" i="6" s="1"/>
  <c r="AQ94" i="6"/>
  <c r="AX94" i="6" s="1"/>
  <c r="BE94" i="6" s="1"/>
  <c r="AQ83" i="6"/>
  <c r="AX83" i="6" s="1"/>
  <c r="BE83" i="6" s="1"/>
  <c r="AQ92" i="6"/>
  <c r="AX92" i="6" s="1"/>
  <c r="BE92" i="6" s="1"/>
  <c r="AQ72" i="6"/>
  <c r="AX72" i="6" s="1"/>
  <c r="BE72" i="6" s="1"/>
  <c r="AQ82" i="6"/>
  <c r="AX82" i="6" s="1"/>
  <c r="BE82" i="6" s="1"/>
  <c r="AQ88" i="6"/>
  <c r="AX88" i="6" s="1"/>
  <c r="BE88" i="6" s="1"/>
  <c r="AQ87" i="6"/>
  <c r="AX87" i="6" s="1"/>
  <c r="BE87" i="6" s="1"/>
  <c r="AQ71" i="6"/>
  <c r="AX71" i="6" s="1"/>
  <c r="BE71" i="6" s="1"/>
  <c r="AQ80" i="6"/>
  <c r="AX80" i="6" s="1"/>
  <c r="BE80" i="6" s="1"/>
  <c r="AQ60" i="6"/>
  <c r="AX60" i="6" s="1"/>
  <c r="BE60" i="6" s="1"/>
  <c r="AQ70" i="6"/>
  <c r="AX70" i="6" s="1"/>
  <c r="BE70" i="6" s="1"/>
  <c r="AQ76" i="6"/>
  <c r="AX76" i="6" s="1"/>
  <c r="BE76" i="6" s="1"/>
  <c r="AQ75" i="6"/>
  <c r="AX75" i="6" s="1"/>
  <c r="BE75" i="6" s="1"/>
  <c r="AQ59" i="6"/>
  <c r="AX59" i="6" s="1"/>
  <c r="BE59" i="6" s="1"/>
  <c r="AQ68" i="6"/>
  <c r="AX68" i="6" s="1"/>
  <c r="BE68" i="6" s="1"/>
  <c r="AQ78" i="6"/>
  <c r="AX78" i="6" s="1"/>
  <c r="BE78" i="6" s="1"/>
  <c r="AQ58" i="6"/>
  <c r="AX58" i="6" s="1"/>
  <c r="BE58" i="6" s="1"/>
  <c r="AQ64" i="6"/>
  <c r="AX64" i="6" s="1"/>
  <c r="BE64" i="6" s="1"/>
  <c r="AQ63" i="6"/>
  <c r="AX63" i="6" s="1"/>
  <c r="BE63" i="6" s="1"/>
  <c r="AQ56" i="6"/>
  <c r="AX56" i="6" s="1"/>
  <c r="BE56" i="6" s="1"/>
  <c r="AQ52" i="6"/>
  <c r="AX52" i="6" s="1"/>
  <c r="BE52" i="6" s="1"/>
  <c r="AQ51" i="6"/>
  <c r="AX51" i="6" s="1"/>
  <c r="BE51" i="6" s="1"/>
  <c r="AQ54" i="6"/>
  <c r="AX54" i="6" s="1"/>
  <c r="BE54" i="6" s="1"/>
  <c r="AQ62" i="6"/>
  <c r="AX62" i="6" s="1"/>
  <c r="BE62" i="6" s="1"/>
  <c r="AQ89" i="6"/>
  <c r="AX89" i="6" s="1"/>
  <c r="BE89" i="6" s="1"/>
  <c r="AQ91" i="6"/>
  <c r="AX91" i="6" s="1"/>
  <c r="BE91" i="6" s="1"/>
  <c r="AQ50" i="6"/>
  <c r="AX50" i="6" s="1"/>
  <c r="BE50" i="6" s="1"/>
  <c r="AQ85" i="6"/>
  <c r="AX85" i="6" s="1"/>
  <c r="BE85" i="6" s="1"/>
  <c r="AQ93" i="6"/>
  <c r="AX93" i="6" s="1"/>
  <c r="BE93" i="6" s="1"/>
  <c r="AQ90" i="6"/>
  <c r="AX90" i="6" s="1"/>
  <c r="BE90" i="6" s="1"/>
  <c r="AQ77" i="6"/>
  <c r="AX77" i="6" s="1"/>
  <c r="BE77" i="6" s="1"/>
  <c r="AQ79" i="6"/>
  <c r="AX79" i="6" s="1"/>
  <c r="BE79" i="6" s="1"/>
  <c r="AQ81" i="6"/>
  <c r="AX81" i="6" s="1"/>
  <c r="BE81" i="6" s="1"/>
  <c r="AQ65" i="6"/>
  <c r="AX65" i="6" s="1"/>
  <c r="BE65" i="6" s="1"/>
  <c r="AQ67" i="6"/>
  <c r="AX67" i="6" s="1"/>
  <c r="BE67" i="6" s="1"/>
  <c r="AQ69" i="6"/>
  <c r="AX69" i="6" s="1"/>
  <c r="BE69" i="6" s="1"/>
  <c r="AQ53" i="6"/>
  <c r="AX53" i="6" s="1"/>
  <c r="BE53" i="6" s="1"/>
  <c r="AQ55" i="6"/>
  <c r="AX55" i="6" s="1"/>
  <c r="BE55" i="6" s="1"/>
  <c r="AQ57" i="6"/>
  <c r="AX57" i="6" s="1"/>
  <c r="BE57" i="6" s="1"/>
  <c r="AQ66" i="6"/>
  <c r="AX66" i="6" s="1"/>
  <c r="BE66" i="6" s="1"/>
  <c r="AQ86" i="6"/>
  <c r="AX86" i="6" s="1"/>
  <c r="BE86" i="6" s="1"/>
  <c r="AQ74" i="6"/>
  <c r="AX74" i="6" s="1"/>
  <c r="BE74" i="6" s="1"/>
  <c r="AQ97" i="6"/>
  <c r="AX97" i="6" s="1"/>
  <c r="BE97" i="6" s="1"/>
  <c r="AQ61" i="6"/>
  <c r="AX61" i="6" s="1"/>
  <c r="BE61" i="6" s="1"/>
  <c r="AQ73" i="6"/>
  <c r="AX73" i="6" s="1"/>
  <c r="BE73" i="6" s="1"/>
  <c r="AP184" i="6"/>
  <c r="AW184" i="6" s="1"/>
  <c r="BD184" i="6" s="1"/>
  <c r="BJ184" i="6" s="1"/>
  <c r="AP170" i="6"/>
  <c r="AW170" i="6" s="1"/>
  <c r="BD170" i="6" s="1"/>
  <c r="AP181" i="6"/>
  <c r="AW181" i="6" s="1"/>
  <c r="BD181" i="6" s="1"/>
  <c r="AP154" i="6"/>
  <c r="AW154" i="6" s="1"/>
  <c r="BD154" i="6" s="1"/>
  <c r="BJ154" i="6" s="1"/>
  <c r="AP172" i="6"/>
  <c r="AW172" i="6" s="1"/>
  <c r="BD172" i="6" s="1"/>
  <c r="AP158" i="6"/>
  <c r="AW158" i="6" s="1"/>
  <c r="BD158" i="6" s="1"/>
  <c r="BJ158" i="6" s="1"/>
  <c r="AP169" i="6"/>
  <c r="AW169" i="6" s="1"/>
  <c r="BD169" i="6" s="1"/>
  <c r="AP192" i="6"/>
  <c r="AW192" i="6" s="1"/>
  <c r="BD192" i="6" s="1"/>
  <c r="BJ192" i="6" s="1"/>
  <c r="AP160" i="6"/>
  <c r="AW160" i="6" s="1"/>
  <c r="BD160" i="6" s="1"/>
  <c r="BJ160" i="6" s="1"/>
  <c r="AP157" i="6"/>
  <c r="AW157" i="6" s="1"/>
  <c r="BD157" i="6" s="1"/>
  <c r="AP180" i="6"/>
  <c r="AW180" i="6" s="1"/>
  <c r="BD180" i="6" s="1"/>
  <c r="AP148" i="6"/>
  <c r="AW148" i="6" s="1"/>
  <c r="BD148" i="6" s="1"/>
  <c r="AP146" i="6"/>
  <c r="AW146" i="6" s="1"/>
  <c r="BD146" i="6" s="1"/>
  <c r="AP168" i="6"/>
  <c r="AW168" i="6" s="1"/>
  <c r="BD168" i="6" s="1"/>
  <c r="BJ168" i="6" s="1"/>
  <c r="AP156" i="6"/>
  <c r="AW156" i="6" s="1"/>
  <c r="BD156" i="6" s="1"/>
  <c r="AP186" i="6"/>
  <c r="AW186" i="6" s="1"/>
  <c r="BD186" i="6" s="1"/>
  <c r="BJ186" i="6" s="1"/>
  <c r="AP185" i="6"/>
  <c r="AW185" i="6" s="1"/>
  <c r="BD185" i="6" s="1"/>
  <c r="AP174" i="6"/>
  <c r="AW174" i="6" s="1"/>
  <c r="BD174" i="6" s="1"/>
  <c r="AP173" i="6"/>
  <c r="AW173" i="6" s="1"/>
  <c r="BD173" i="6" s="1"/>
  <c r="AP183" i="6"/>
  <c r="AW183" i="6" s="1"/>
  <c r="BD183" i="6" s="1"/>
  <c r="BJ183" i="6" s="1"/>
  <c r="AP162" i="6"/>
  <c r="AW162" i="6" s="1"/>
  <c r="BD162" i="6" s="1"/>
  <c r="BJ162" i="6" s="1"/>
  <c r="AP161" i="6"/>
  <c r="AW161" i="6" s="1"/>
  <c r="BD161" i="6" s="1"/>
  <c r="AP188" i="6"/>
  <c r="AW188" i="6" s="1"/>
  <c r="BD188" i="6" s="1"/>
  <c r="AP171" i="6"/>
  <c r="AW171" i="6" s="1"/>
  <c r="BD171" i="6" s="1"/>
  <c r="AP191" i="6"/>
  <c r="AW191" i="6" s="1"/>
  <c r="BD191" i="6" s="1"/>
  <c r="AP150" i="6"/>
  <c r="AW150" i="6" s="1"/>
  <c r="BD150" i="6" s="1"/>
  <c r="AP149" i="6"/>
  <c r="AW149" i="6" s="1"/>
  <c r="BD149" i="6" s="1"/>
  <c r="AP176" i="6"/>
  <c r="AW176" i="6" s="1"/>
  <c r="BD176" i="6" s="1"/>
  <c r="AP179" i="6"/>
  <c r="AW179" i="6" s="1"/>
  <c r="BD179" i="6" s="1"/>
  <c r="AP187" i="6"/>
  <c r="AW187" i="6" s="1"/>
  <c r="BD187" i="6" s="1"/>
  <c r="AP189" i="6"/>
  <c r="AW189" i="6" s="1"/>
  <c r="BD189" i="6" s="1"/>
  <c r="AP167" i="6"/>
  <c r="AW167" i="6" s="1"/>
  <c r="BD167" i="6" s="1"/>
  <c r="AP190" i="6"/>
  <c r="AW190" i="6" s="1"/>
  <c r="BD190" i="6" s="1"/>
  <c r="BJ190" i="6" s="1"/>
  <c r="AP175" i="6"/>
  <c r="AW175" i="6" s="1"/>
  <c r="BD175" i="6" s="1"/>
  <c r="BJ175" i="6" s="1"/>
  <c r="AP177" i="6"/>
  <c r="AW177" i="6" s="1"/>
  <c r="BD177" i="6" s="1"/>
  <c r="BJ177" i="6" s="1"/>
  <c r="AP152" i="6"/>
  <c r="AW152" i="6" s="1"/>
  <c r="BD152" i="6" s="1"/>
  <c r="AP182" i="6"/>
  <c r="AW182" i="6" s="1"/>
  <c r="BD182" i="6" s="1"/>
  <c r="AP193" i="6"/>
  <c r="AW193" i="6" s="1"/>
  <c r="BD193" i="6" s="1"/>
  <c r="BJ193" i="6" s="1"/>
  <c r="AP166" i="6"/>
  <c r="AW166" i="6" s="1"/>
  <c r="BD166" i="6" s="1"/>
  <c r="AP151" i="6"/>
  <c r="AW151" i="6" s="1"/>
  <c r="BD151" i="6" s="1"/>
  <c r="BJ151" i="6" s="1"/>
  <c r="AP153" i="6"/>
  <c r="AW153" i="6" s="1"/>
  <c r="BD153" i="6" s="1"/>
  <c r="BJ153" i="6" s="1"/>
  <c r="AP165" i="6"/>
  <c r="AW165" i="6" s="1"/>
  <c r="BD165" i="6" s="1"/>
  <c r="AP178" i="6"/>
  <c r="AW178" i="6" s="1"/>
  <c r="BD178" i="6" s="1"/>
  <c r="AP164" i="6"/>
  <c r="AW164" i="6" s="1"/>
  <c r="BD164" i="6" s="1"/>
  <c r="AP163" i="6"/>
  <c r="AW163" i="6" s="1"/>
  <c r="BD163" i="6" s="1"/>
  <c r="BJ163" i="6" s="1"/>
  <c r="AP155" i="6"/>
  <c r="AW155" i="6" s="1"/>
  <c r="BD155" i="6" s="1"/>
  <c r="AP159" i="6"/>
  <c r="AW159" i="6" s="1"/>
  <c r="BD159" i="6" s="1"/>
  <c r="BJ159" i="6" s="1"/>
  <c r="AP147" i="6"/>
  <c r="AW147" i="6" s="1"/>
  <c r="BD147" i="6" s="1"/>
  <c r="AU8" i="6"/>
  <c r="BB8" i="6" s="1"/>
  <c r="BI8" i="6" s="1"/>
  <c r="AU2" i="6"/>
  <c r="BB2" i="6" s="1"/>
  <c r="BI2" i="6" s="1"/>
  <c r="AU45" i="6"/>
  <c r="BB45" i="6" s="1"/>
  <c r="BI45" i="6" s="1"/>
  <c r="AU33" i="6"/>
  <c r="AU37" i="6"/>
  <c r="BB37" i="6" s="1"/>
  <c r="BI37" i="6" s="1"/>
  <c r="AU20" i="6"/>
  <c r="BB20" i="6" s="1"/>
  <c r="BI20" i="6" s="1"/>
  <c r="AU30" i="6"/>
  <c r="BB30" i="6" s="1"/>
  <c r="BI30" i="6" s="1"/>
  <c r="AU5" i="6"/>
  <c r="BB5" i="6" s="1"/>
  <c r="BI5" i="6" s="1"/>
  <c r="AU36" i="6"/>
  <c r="BB36" i="6" s="1"/>
  <c r="BI36" i="6" s="1"/>
  <c r="AU18" i="6"/>
  <c r="BB18" i="6" s="1"/>
  <c r="BI18" i="6" s="1"/>
  <c r="AU40" i="6"/>
  <c r="BB40" i="6" s="1"/>
  <c r="BI40" i="6" s="1"/>
  <c r="AU39" i="6"/>
  <c r="BB39" i="6" s="1"/>
  <c r="BI39" i="6" s="1"/>
  <c r="AU24" i="6"/>
  <c r="BB24" i="6" s="1"/>
  <c r="BI24" i="6" s="1"/>
  <c r="AU6" i="6"/>
  <c r="BB6" i="6" s="1"/>
  <c r="BI6" i="6" s="1"/>
  <c r="AU28" i="6"/>
  <c r="BB28" i="6" s="1"/>
  <c r="BI28" i="6" s="1"/>
  <c r="AU27" i="6"/>
  <c r="AU12" i="6"/>
  <c r="BB12" i="6" s="1"/>
  <c r="BI12" i="6" s="1"/>
  <c r="AU7" i="6"/>
  <c r="BB7" i="6" s="1"/>
  <c r="BI7" i="6" s="1"/>
  <c r="AU16" i="6"/>
  <c r="BB16" i="6" s="1"/>
  <c r="BI16" i="6" s="1"/>
  <c r="AU15" i="6"/>
  <c r="BB15" i="6" s="1"/>
  <c r="BI15" i="6" s="1"/>
  <c r="AU4" i="6"/>
  <c r="BB4" i="6" s="1"/>
  <c r="BI4" i="6" s="1"/>
  <c r="AU3" i="6"/>
  <c r="BB3" i="6" s="1"/>
  <c r="BI3" i="6" s="1"/>
  <c r="AU38" i="6"/>
  <c r="BB38" i="6" s="1"/>
  <c r="BI38" i="6" s="1"/>
  <c r="AU49" i="6"/>
  <c r="BB49" i="6" s="1"/>
  <c r="BI49" i="6" s="1"/>
  <c r="AU44" i="6"/>
  <c r="BB44" i="6" s="1"/>
  <c r="BI44" i="6" s="1"/>
  <c r="AU43" i="6"/>
  <c r="BB43" i="6" s="1"/>
  <c r="BI43" i="6" s="1"/>
  <c r="AU26" i="6"/>
  <c r="BB26" i="6" s="1"/>
  <c r="BI26" i="6" s="1"/>
  <c r="AU25" i="6"/>
  <c r="BB25" i="6" s="1"/>
  <c r="BI25" i="6" s="1"/>
  <c r="AU32" i="6"/>
  <c r="BB32" i="6" s="1"/>
  <c r="BI32" i="6" s="1"/>
  <c r="AU21" i="6"/>
  <c r="BB21" i="6" s="1"/>
  <c r="BI21" i="6" s="1"/>
  <c r="AU31" i="6"/>
  <c r="BB31" i="6" s="1"/>
  <c r="BI31" i="6" s="1"/>
  <c r="AU14" i="6"/>
  <c r="BB14" i="6" s="1"/>
  <c r="BI14" i="6" s="1"/>
  <c r="AU13" i="6"/>
  <c r="BB13" i="6" s="1"/>
  <c r="BI13" i="6" s="1"/>
  <c r="AU46" i="6"/>
  <c r="BB46" i="6" s="1"/>
  <c r="BI46" i="6" s="1"/>
  <c r="AU48" i="6"/>
  <c r="BB48" i="6" s="1"/>
  <c r="BI48" i="6" s="1"/>
  <c r="AU9" i="6"/>
  <c r="BB9" i="6" s="1"/>
  <c r="BI9" i="6" s="1"/>
  <c r="AU19" i="6"/>
  <c r="BB19" i="6" s="1"/>
  <c r="BI19" i="6" s="1"/>
  <c r="AU47" i="6"/>
  <c r="BB47" i="6" s="1"/>
  <c r="BI47" i="6" s="1"/>
  <c r="AU34" i="6"/>
  <c r="BB34" i="6" s="1"/>
  <c r="BI34" i="6" s="1"/>
  <c r="AU17" i="6"/>
  <c r="BB17" i="6" s="1"/>
  <c r="BI17" i="6" s="1"/>
  <c r="AU35" i="6"/>
  <c r="BB35" i="6" s="1"/>
  <c r="BI35" i="6" s="1"/>
  <c r="AU22" i="6"/>
  <c r="BB22" i="6" s="1"/>
  <c r="BI22" i="6" s="1"/>
  <c r="AU41" i="6"/>
  <c r="BB41" i="6" s="1"/>
  <c r="BI41" i="6" s="1"/>
  <c r="AU23" i="6"/>
  <c r="BB23" i="6" s="1"/>
  <c r="BI23" i="6" s="1"/>
  <c r="AU10" i="6"/>
  <c r="BB10" i="6" s="1"/>
  <c r="BI10" i="6" s="1"/>
  <c r="AU29" i="6"/>
  <c r="AU11" i="6"/>
  <c r="BB11" i="6" s="1"/>
  <c r="BI11" i="6" s="1"/>
  <c r="AU42" i="6"/>
  <c r="BB42" i="6" s="1"/>
  <c r="BI42" i="6" s="1"/>
  <c r="S19" i="6"/>
  <c r="V2" i="6"/>
  <c r="W248" i="7"/>
  <c r="W260" i="7"/>
  <c r="W272" i="7"/>
  <c r="W284" i="7"/>
  <c r="W266" i="7"/>
  <c r="W242" i="7"/>
  <c r="W245" i="7"/>
  <c r="W251" i="7"/>
  <c r="W254" i="7"/>
  <c r="W263" i="7"/>
  <c r="W275" i="7"/>
  <c r="W281" i="7"/>
  <c r="W239" i="7"/>
  <c r="W267" i="7"/>
  <c r="W258" i="7"/>
  <c r="W270" i="7"/>
  <c r="W276" i="7"/>
  <c r="W282" i="7"/>
  <c r="W240" i="7"/>
  <c r="W243" i="7"/>
  <c r="W246" i="7"/>
  <c r="W249" i="7"/>
  <c r="W252" i="7"/>
  <c r="W255" i="7"/>
  <c r="W261" i="7"/>
  <c r="W264" i="7"/>
  <c r="W273" i="7"/>
  <c r="W279" i="7"/>
  <c r="W256" i="7"/>
  <c r="W277" i="7"/>
  <c r="W253" i="7"/>
  <c r="W262" i="7"/>
  <c r="W268" i="7"/>
  <c r="W271" i="7"/>
  <c r="W283" i="7"/>
  <c r="W280" i="7"/>
  <c r="W241" i="7"/>
  <c r="W244" i="7"/>
  <c r="W247" i="7"/>
  <c r="W250" i="7"/>
  <c r="W259" i="7"/>
  <c r="W265" i="7"/>
  <c r="W274" i="7"/>
  <c r="W257" i="7"/>
  <c r="W269" i="7"/>
  <c r="W278" i="7"/>
  <c r="W152" i="7"/>
  <c r="W167" i="7"/>
  <c r="W182" i="7"/>
  <c r="W146" i="7"/>
  <c r="W161" i="7"/>
  <c r="W176" i="7"/>
  <c r="W188" i="7"/>
  <c r="W155" i="7"/>
  <c r="W164" i="7"/>
  <c r="W173" i="7"/>
  <c r="W185" i="7"/>
  <c r="W147" i="7"/>
  <c r="W156" i="7"/>
  <c r="W165" i="7"/>
  <c r="W174" i="7"/>
  <c r="W180" i="7"/>
  <c r="W189" i="7"/>
  <c r="W153" i="7"/>
  <c r="W162" i="7"/>
  <c r="W171" i="7"/>
  <c r="W183" i="7"/>
  <c r="W192" i="7"/>
  <c r="W150" i="7"/>
  <c r="W159" i="7"/>
  <c r="W168" i="7"/>
  <c r="W177" i="7"/>
  <c r="W186" i="7"/>
  <c r="W145" i="7"/>
  <c r="W157" i="7"/>
  <c r="W172" i="7"/>
  <c r="W184" i="7"/>
  <c r="W151" i="7"/>
  <c r="W160" i="7"/>
  <c r="W169" i="7"/>
  <c r="W181" i="7"/>
  <c r="W148" i="7"/>
  <c r="W163" i="7"/>
  <c r="W175" i="7"/>
  <c r="W187" i="7"/>
  <c r="W154" i="7"/>
  <c r="W166" i="7"/>
  <c r="W178" i="7"/>
  <c r="W190" i="7"/>
  <c r="W149" i="7"/>
  <c r="W158" i="7"/>
  <c r="W170" i="7"/>
  <c r="W179" i="7"/>
  <c r="W191" i="7"/>
  <c r="W204" i="7"/>
  <c r="W219" i="7"/>
  <c r="W234" i="7"/>
  <c r="W195" i="7"/>
  <c r="W210" i="7"/>
  <c r="W225" i="7"/>
  <c r="W201" i="7"/>
  <c r="W213" i="7"/>
  <c r="W222" i="7"/>
  <c r="W231" i="7"/>
  <c r="W199" i="7"/>
  <c r="W208" i="7"/>
  <c r="W217" i="7"/>
  <c r="W232" i="7"/>
  <c r="W196" i="7"/>
  <c r="W211" i="7"/>
  <c r="W223" i="7"/>
  <c r="W229" i="7"/>
  <c r="W238" i="7"/>
  <c r="W202" i="7"/>
  <c r="W205" i="7"/>
  <c r="W214" i="7"/>
  <c r="W220" i="7"/>
  <c r="W226" i="7"/>
  <c r="W235" i="7"/>
  <c r="W193" i="7"/>
  <c r="W197" i="7"/>
  <c r="W203" i="7"/>
  <c r="W215" i="7"/>
  <c r="W224" i="7"/>
  <c r="W236" i="7"/>
  <c r="W200" i="7"/>
  <c r="W209" i="7"/>
  <c r="W221" i="7"/>
  <c r="W233" i="7"/>
  <c r="W212" i="7"/>
  <c r="W227" i="7"/>
  <c r="W194" i="7"/>
  <c r="W206" i="7"/>
  <c r="W218" i="7"/>
  <c r="W230" i="7"/>
  <c r="W198" i="7"/>
  <c r="W207" i="7"/>
  <c r="W216" i="7"/>
  <c r="W228" i="7"/>
  <c r="W237" i="7"/>
  <c r="W304" i="7"/>
  <c r="W310" i="7"/>
  <c r="W292" i="7"/>
  <c r="W295" i="7"/>
  <c r="W298" i="7"/>
  <c r="W301" i="7"/>
  <c r="W307" i="7"/>
  <c r="W313" i="7"/>
  <c r="W316" i="7"/>
  <c r="W286" i="7"/>
  <c r="W289" i="7"/>
  <c r="W317" i="7"/>
  <c r="W293" i="7"/>
  <c r="W296" i="7"/>
  <c r="W299" i="7"/>
  <c r="W302" i="7"/>
  <c r="W305" i="7"/>
  <c r="W308" i="7"/>
  <c r="W311" i="7"/>
  <c r="W314" i="7"/>
  <c r="W287" i="7"/>
  <c r="W315" i="7"/>
  <c r="W291" i="7"/>
  <c r="W294" i="7"/>
  <c r="W297" i="7"/>
  <c r="W300" i="7"/>
  <c r="W303" i="7"/>
  <c r="W306" i="7"/>
  <c r="W309" i="7"/>
  <c r="W312" i="7"/>
  <c r="W318" i="7"/>
  <c r="W288" i="7"/>
  <c r="W285" i="7"/>
  <c r="W2" i="9"/>
  <c r="T2" i="9"/>
  <c r="U2" i="9"/>
  <c r="S2" i="9"/>
  <c r="U87" i="8"/>
  <c r="U80" i="8"/>
  <c r="U69" i="8"/>
  <c r="U94" i="8"/>
  <c r="U76" i="8"/>
  <c r="U62" i="8"/>
  <c r="U59" i="8"/>
  <c r="U56" i="8"/>
  <c r="U53" i="8"/>
  <c r="U50" i="8"/>
  <c r="U92" i="8"/>
  <c r="U81" i="8"/>
  <c r="U91" i="8"/>
  <c r="U86" i="8"/>
  <c r="U77" i="8"/>
  <c r="U72" i="8"/>
  <c r="U68" i="8"/>
  <c r="U95" i="8"/>
  <c r="U85" i="8"/>
  <c r="U67" i="8"/>
  <c r="U90" i="8"/>
  <c r="U60" i="8"/>
  <c r="U63" i="8"/>
  <c r="U52" i="8"/>
  <c r="U75" i="8"/>
  <c r="U71" i="8"/>
  <c r="U89" i="8"/>
  <c r="U55" i="8"/>
  <c r="U84" i="8"/>
  <c r="U79" i="8"/>
  <c r="U93" i="8"/>
  <c r="U66" i="8"/>
  <c r="U88" i="8"/>
  <c r="U83" i="8"/>
  <c r="U70" i="8"/>
  <c r="U58" i="8"/>
  <c r="U51" i="8"/>
  <c r="U82" i="8"/>
  <c r="U78" i="8"/>
  <c r="U74" i="8"/>
  <c r="U65" i="8"/>
  <c r="U61" i="8"/>
  <c r="U54" i="8"/>
  <c r="U73" i="8"/>
  <c r="U64" i="8"/>
  <c r="U57" i="8"/>
  <c r="W93" i="8"/>
  <c r="W90" i="8"/>
  <c r="W87" i="8"/>
  <c r="W84" i="8"/>
  <c r="W81" i="8"/>
  <c r="W78" i="8"/>
  <c r="W75" i="8"/>
  <c r="W72" i="8"/>
  <c r="W69" i="8"/>
  <c r="W66" i="8"/>
  <c r="W94" i="8"/>
  <c r="W91" i="8"/>
  <c r="W88" i="8"/>
  <c r="W85" i="8"/>
  <c r="W82" i="8"/>
  <c r="W79" i="8"/>
  <c r="W76" i="8"/>
  <c r="W73" i="8"/>
  <c r="W70" i="8"/>
  <c r="W67" i="8"/>
  <c r="W64" i="8"/>
  <c r="W62" i="8"/>
  <c r="W59" i="8"/>
  <c r="W56" i="8"/>
  <c r="W53" i="8"/>
  <c r="W50" i="8"/>
  <c r="W83" i="8"/>
  <c r="W65" i="8"/>
  <c r="W60" i="8"/>
  <c r="W52" i="8"/>
  <c r="W95" i="8"/>
  <c r="W63" i="8"/>
  <c r="W80" i="8"/>
  <c r="W89" i="8"/>
  <c r="W55" i="8"/>
  <c r="W58" i="8"/>
  <c r="W51" i="8"/>
  <c r="W57" i="8"/>
  <c r="W74" i="8"/>
  <c r="W61" i="8"/>
  <c r="W54" i="8"/>
  <c r="W92" i="8"/>
  <c r="W86" i="8"/>
  <c r="W77" i="8"/>
  <c r="W68" i="8"/>
  <c r="W71" i="8"/>
  <c r="S50" i="8"/>
  <c r="U16" i="8"/>
  <c r="U47" i="8"/>
  <c r="U44" i="8"/>
  <c r="U41" i="8"/>
  <c r="U38" i="8"/>
  <c r="U35" i="8"/>
  <c r="U32" i="8"/>
  <c r="U29" i="8"/>
  <c r="U26" i="8"/>
  <c r="U23" i="8"/>
  <c r="U20" i="8"/>
  <c r="U17" i="8"/>
  <c r="U34" i="8"/>
  <c r="U11" i="8"/>
  <c r="U49" i="8"/>
  <c r="U42" i="8"/>
  <c r="U31" i="8"/>
  <c r="U24" i="8"/>
  <c r="U13" i="8"/>
  <c r="U48" i="8"/>
  <c r="U8" i="8"/>
  <c r="U37" i="8"/>
  <c r="U14" i="8"/>
  <c r="U19" i="8"/>
  <c r="U45" i="8"/>
  <c r="U30" i="8"/>
  <c r="U40" i="8"/>
  <c r="U33" i="8"/>
  <c r="U22" i="8"/>
  <c r="U15" i="8"/>
  <c r="U10" i="8"/>
  <c r="U7" i="8"/>
  <c r="U6" i="8"/>
  <c r="U5" i="8"/>
  <c r="U4" i="8"/>
  <c r="U3" i="8"/>
  <c r="U2" i="8"/>
  <c r="U43" i="8"/>
  <c r="U36" i="8"/>
  <c r="U25" i="8"/>
  <c r="U18" i="8"/>
  <c r="U46" i="8"/>
  <c r="U39" i="8"/>
  <c r="U28" i="8"/>
  <c r="U21" i="8"/>
  <c r="U12" i="8"/>
  <c r="U9" i="8"/>
  <c r="U27" i="8"/>
  <c r="T15" i="8"/>
  <c r="T16" i="8"/>
  <c r="T46" i="8"/>
  <c r="T39" i="8"/>
  <c r="T35" i="8"/>
  <c r="T28" i="8"/>
  <c r="T21" i="8"/>
  <c r="T17" i="8"/>
  <c r="T12" i="8"/>
  <c r="T9" i="8"/>
  <c r="T42" i="8"/>
  <c r="T31" i="8"/>
  <c r="T13" i="8"/>
  <c r="T38" i="8"/>
  <c r="T24" i="8"/>
  <c r="T49" i="8"/>
  <c r="T45" i="8"/>
  <c r="T41" i="8"/>
  <c r="T34" i="8"/>
  <c r="T27" i="8"/>
  <c r="T23" i="8"/>
  <c r="T11" i="8"/>
  <c r="T8" i="8"/>
  <c r="T14" i="8"/>
  <c r="T48" i="8"/>
  <c r="T44" i="8"/>
  <c r="T37" i="8"/>
  <c r="T30" i="8"/>
  <c r="T26" i="8"/>
  <c r="T19" i="8"/>
  <c r="T25" i="8"/>
  <c r="T32" i="8"/>
  <c r="T47" i="8"/>
  <c r="T40" i="8"/>
  <c r="T33" i="8"/>
  <c r="T29" i="8"/>
  <c r="T22" i="8"/>
  <c r="T10" i="8"/>
  <c r="T7" i="8"/>
  <c r="T6" i="8"/>
  <c r="T5" i="8"/>
  <c r="T4" i="8"/>
  <c r="T3" i="8"/>
  <c r="T43" i="8"/>
  <c r="T18" i="8"/>
  <c r="T2" i="8"/>
  <c r="T36" i="8"/>
  <c r="T20" i="8"/>
  <c r="V2" i="8"/>
  <c r="W47" i="8"/>
  <c r="W44" i="8"/>
  <c r="W41" i="8"/>
  <c r="W38" i="8"/>
  <c r="W35" i="8"/>
  <c r="W32" i="8"/>
  <c r="W29" i="8"/>
  <c r="W26" i="8"/>
  <c r="W23" i="8"/>
  <c r="W20" i="8"/>
  <c r="W17" i="8"/>
  <c r="W49" i="8"/>
  <c r="W42" i="8"/>
  <c r="W31" i="8"/>
  <c r="W24" i="8"/>
  <c r="W13" i="8"/>
  <c r="W27" i="8"/>
  <c r="W8" i="8"/>
  <c r="W45" i="8"/>
  <c r="W11" i="8"/>
  <c r="W34" i="8"/>
  <c r="W48" i="8"/>
  <c r="W37" i="8"/>
  <c r="W30" i="8"/>
  <c r="W19" i="8"/>
  <c r="W40" i="8"/>
  <c r="W33" i="8"/>
  <c r="W22" i="8"/>
  <c r="W15" i="8"/>
  <c r="W10" i="8"/>
  <c r="W7" i="8"/>
  <c r="W6" i="8"/>
  <c r="W5" i="8"/>
  <c r="W4" i="8"/>
  <c r="W3" i="8"/>
  <c r="W2" i="8"/>
  <c r="W39" i="8"/>
  <c r="W9" i="8"/>
  <c r="W46" i="8"/>
  <c r="W43" i="8"/>
  <c r="W36" i="8"/>
  <c r="W25" i="8"/>
  <c r="W18" i="8"/>
  <c r="W28" i="8"/>
  <c r="W12" i="8"/>
  <c r="W16" i="8"/>
  <c r="W21" i="8"/>
  <c r="W14" i="8"/>
  <c r="T91" i="8"/>
  <c r="T73" i="8"/>
  <c r="T87" i="8"/>
  <c r="T80" i="8"/>
  <c r="T69" i="8"/>
  <c r="T85" i="8"/>
  <c r="T64" i="8"/>
  <c r="T57" i="8"/>
  <c r="T53" i="8"/>
  <c r="T60" i="8"/>
  <c r="T86" i="8"/>
  <c r="T81" i="8"/>
  <c r="T77" i="8"/>
  <c r="T72" i="8"/>
  <c r="T68" i="8"/>
  <c r="T76" i="8"/>
  <c r="T56" i="8"/>
  <c r="T95" i="8"/>
  <c r="T90" i="8"/>
  <c r="T94" i="8"/>
  <c r="T67" i="8"/>
  <c r="T63" i="8"/>
  <c r="T59" i="8"/>
  <c r="T52" i="8"/>
  <c r="T75" i="8"/>
  <c r="T71" i="8"/>
  <c r="T89" i="8"/>
  <c r="T84" i="8"/>
  <c r="T79" i="8"/>
  <c r="T62" i="8"/>
  <c r="T55" i="8"/>
  <c r="T92" i="8"/>
  <c r="T93" i="8"/>
  <c r="T66" i="8"/>
  <c r="T61" i="8"/>
  <c r="T88" i="8"/>
  <c r="T83" i="8"/>
  <c r="T70" i="8"/>
  <c r="T58" i="8"/>
  <c r="T51" i="8"/>
  <c r="T50" i="8"/>
  <c r="T78" i="8"/>
  <c r="T74" i="8"/>
  <c r="T65" i="8"/>
  <c r="T54" i="8"/>
  <c r="T82" i="8"/>
  <c r="S7" i="7"/>
  <c r="S10" i="7"/>
  <c r="S6" i="7"/>
  <c r="S49" i="7"/>
  <c r="S46" i="7"/>
  <c r="S43" i="7"/>
  <c r="S40" i="7"/>
  <c r="S37" i="7"/>
  <c r="S34" i="7"/>
  <c r="S31" i="7"/>
  <c r="S28" i="7"/>
  <c r="S25" i="7"/>
  <c r="S22" i="7"/>
  <c r="S19" i="7"/>
  <c r="S12" i="7"/>
  <c r="S9" i="7"/>
  <c r="S48" i="7"/>
  <c r="S45" i="7"/>
  <c r="S42" i="7"/>
  <c r="S39" i="7"/>
  <c r="S36" i="7"/>
  <c r="S33" i="7"/>
  <c r="S30" i="7"/>
  <c r="S27" i="7"/>
  <c r="S24" i="7"/>
  <c r="S21" i="7"/>
  <c r="S18" i="7"/>
  <c r="S13" i="7"/>
  <c r="S14" i="7"/>
  <c r="S44" i="7"/>
  <c r="S32" i="7"/>
  <c r="S20" i="7"/>
  <c r="S47" i="7"/>
  <c r="S3" i="7"/>
  <c r="S41" i="7"/>
  <c r="S29" i="7"/>
  <c r="S17" i="7"/>
  <c r="S4" i="7"/>
  <c r="S38" i="7"/>
  <c r="S35" i="7"/>
  <c r="S8" i="7"/>
  <c r="S16" i="7"/>
  <c r="S5" i="7"/>
  <c r="S26" i="7"/>
  <c r="S11" i="7"/>
  <c r="S15" i="7"/>
  <c r="S23" i="7"/>
  <c r="T28" i="7"/>
  <c r="T10" i="7"/>
  <c r="T7" i="7"/>
  <c r="T6" i="7"/>
  <c r="T5" i="7"/>
  <c r="T4" i="7"/>
  <c r="T3" i="7"/>
  <c r="T31" i="7"/>
  <c r="T49" i="7"/>
  <c r="T46" i="7"/>
  <c r="T43" i="7"/>
  <c r="T40" i="7"/>
  <c r="T37" i="7"/>
  <c r="T34" i="7"/>
  <c r="T25" i="7"/>
  <c r="T22" i="7"/>
  <c r="T19" i="7"/>
  <c r="T12" i="7"/>
  <c r="T9" i="7"/>
  <c r="T27" i="7"/>
  <c r="T13" i="7"/>
  <c r="T48" i="7"/>
  <c r="T45" i="7"/>
  <c r="T42" i="7"/>
  <c r="T39" i="7"/>
  <c r="T36" i="7"/>
  <c r="T33" i="7"/>
  <c r="T30" i="7"/>
  <c r="T24" i="7"/>
  <c r="T21" i="7"/>
  <c r="T18" i="7"/>
  <c r="T14" i="7"/>
  <c r="T15" i="7"/>
  <c r="T29" i="7"/>
  <c r="T41" i="7"/>
  <c r="T17" i="7"/>
  <c r="T8" i="7"/>
  <c r="T16" i="7"/>
  <c r="T38" i="7"/>
  <c r="T26" i="7"/>
  <c r="T11" i="7"/>
  <c r="T47" i="7"/>
  <c r="T35" i="7"/>
  <c r="T23" i="7"/>
  <c r="T44" i="7"/>
  <c r="T32" i="7"/>
  <c r="T20" i="7"/>
  <c r="T2" i="7"/>
  <c r="T95" i="7"/>
  <c r="T92" i="7"/>
  <c r="T89" i="7"/>
  <c r="T86" i="7"/>
  <c r="T83" i="7"/>
  <c r="T80" i="7"/>
  <c r="T77" i="7"/>
  <c r="T74" i="7"/>
  <c r="T71" i="7"/>
  <c r="T68" i="7"/>
  <c r="T65" i="7"/>
  <c r="T62" i="7"/>
  <c r="T59" i="7"/>
  <c r="T56" i="7"/>
  <c r="T53" i="7"/>
  <c r="T90" i="7"/>
  <c r="T81" i="7"/>
  <c r="T73" i="7"/>
  <c r="T69" i="7"/>
  <c r="T61" i="7"/>
  <c r="T57" i="7"/>
  <c r="T94" i="7"/>
  <c r="T85" i="7"/>
  <c r="T76" i="7"/>
  <c r="T72" i="7"/>
  <c r="T64" i="7"/>
  <c r="T60" i="7"/>
  <c r="T52" i="7"/>
  <c r="T93" i="7"/>
  <c r="T84" i="7"/>
  <c r="T97" i="7"/>
  <c r="T88" i="7"/>
  <c r="T51" i="7"/>
  <c r="T79" i="7"/>
  <c r="T75" i="7"/>
  <c r="T67" i="7"/>
  <c r="T63" i="7"/>
  <c r="T55" i="7"/>
  <c r="T96" i="7"/>
  <c r="T87" i="7"/>
  <c r="T91" i="7"/>
  <c r="T82" i="7"/>
  <c r="T78" i="7"/>
  <c r="T70" i="7"/>
  <c r="T54" i="7"/>
  <c r="T66" i="7"/>
  <c r="T50" i="7"/>
  <c r="T58" i="7"/>
  <c r="T143" i="7"/>
  <c r="T140" i="7"/>
  <c r="T137" i="7"/>
  <c r="T134" i="7"/>
  <c r="T131" i="7"/>
  <c r="T128" i="7"/>
  <c r="T125" i="7"/>
  <c r="T122" i="7"/>
  <c r="T119" i="7"/>
  <c r="T116" i="7"/>
  <c r="T113" i="7"/>
  <c r="T110" i="7"/>
  <c r="T107" i="7"/>
  <c r="T104" i="7"/>
  <c r="T101" i="7"/>
  <c r="T98" i="7"/>
  <c r="T123" i="7"/>
  <c r="T118" i="7"/>
  <c r="T108" i="7"/>
  <c r="T99" i="7"/>
  <c r="T138" i="7"/>
  <c r="T133" i="7"/>
  <c r="T103" i="7"/>
  <c r="T117" i="7"/>
  <c r="T112" i="7"/>
  <c r="T132" i="7"/>
  <c r="T127" i="7"/>
  <c r="T142" i="7"/>
  <c r="T111" i="7"/>
  <c r="T102" i="7"/>
  <c r="T126" i="7"/>
  <c r="T121" i="7"/>
  <c r="T106" i="7"/>
  <c r="T141" i="7"/>
  <c r="T136" i="7"/>
  <c r="T120" i="7"/>
  <c r="T115" i="7"/>
  <c r="T135" i="7"/>
  <c r="T130" i="7"/>
  <c r="T105" i="7"/>
  <c r="T114" i="7"/>
  <c r="T109" i="7"/>
  <c r="T100" i="7"/>
  <c r="T124" i="7"/>
  <c r="T144" i="7"/>
  <c r="T139" i="7"/>
  <c r="T129" i="7"/>
  <c r="S143" i="7"/>
  <c r="S140" i="7"/>
  <c r="S137" i="7"/>
  <c r="S134" i="7"/>
  <c r="S131" i="7"/>
  <c r="S128" i="7"/>
  <c r="S125" i="7"/>
  <c r="S122" i="7"/>
  <c r="S119" i="7"/>
  <c r="S116" i="7"/>
  <c r="S113" i="7"/>
  <c r="S110" i="7"/>
  <c r="S107" i="7"/>
  <c r="S104" i="7"/>
  <c r="S101" i="7"/>
  <c r="S98" i="7"/>
  <c r="S142" i="7"/>
  <c r="S139" i="7"/>
  <c r="S136" i="7"/>
  <c r="S133" i="7"/>
  <c r="S130" i="7"/>
  <c r="S127" i="7"/>
  <c r="S124" i="7"/>
  <c r="S121" i="7"/>
  <c r="S118" i="7"/>
  <c r="S115" i="7"/>
  <c r="S112" i="7"/>
  <c r="S109" i="7"/>
  <c r="S106" i="7"/>
  <c r="S103" i="7"/>
  <c r="S100" i="7"/>
  <c r="S144" i="7"/>
  <c r="S123" i="7"/>
  <c r="S108" i="7"/>
  <c r="S99" i="7"/>
  <c r="S138" i="7"/>
  <c r="S117" i="7"/>
  <c r="S132" i="7"/>
  <c r="S111" i="7"/>
  <c r="S102" i="7"/>
  <c r="S126" i="7"/>
  <c r="S141" i="7"/>
  <c r="S120" i="7"/>
  <c r="S135" i="7"/>
  <c r="S105" i="7"/>
  <c r="S129" i="7"/>
  <c r="S114" i="7"/>
  <c r="U10" i="7"/>
  <c r="U7" i="7"/>
  <c r="U6" i="7"/>
  <c r="U5" i="7"/>
  <c r="U4" i="7"/>
  <c r="U3" i="7"/>
  <c r="U49" i="7"/>
  <c r="U46" i="7"/>
  <c r="U43" i="7"/>
  <c r="U40" i="7"/>
  <c r="U37" i="7"/>
  <c r="U34" i="7"/>
  <c r="U31" i="7"/>
  <c r="U28" i="7"/>
  <c r="U25" i="7"/>
  <c r="U22" i="7"/>
  <c r="U19" i="7"/>
  <c r="U12" i="7"/>
  <c r="U9" i="7"/>
  <c r="U48" i="7"/>
  <c r="U45" i="7"/>
  <c r="U42" i="7"/>
  <c r="U39" i="7"/>
  <c r="U36" i="7"/>
  <c r="U33" i="7"/>
  <c r="U30" i="7"/>
  <c r="U27" i="7"/>
  <c r="U24" i="7"/>
  <c r="U21" i="7"/>
  <c r="U18" i="7"/>
  <c r="U13" i="7"/>
  <c r="U14" i="7"/>
  <c r="U15" i="7"/>
  <c r="U16" i="7"/>
  <c r="U11" i="7"/>
  <c r="U8" i="7"/>
  <c r="U41" i="7"/>
  <c r="U29" i="7"/>
  <c r="U17" i="7"/>
  <c r="U38" i="7"/>
  <c r="U26" i="7"/>
  <c r="U23" i="7"/>
  <c r="U47" i="7"/>
  <c r="U35" i="7"/>
  <c r="U44" i="7"/>
  <c r="U32" i="7"/>
  <c r="U20" i="7"/>
  <c r="W144" i="7"/>
  <c r="W141" i="7"/>
  <c r="W138" i="7"/>
  <c r="W135" i="7"/>
  <c r="W132" i="7"/>
  <c r="W129" i="7"/>
  <c r="W126" i="7"/>
  <c r="W123" i="7"/>
  <c r="W120" i="7"/>
  <c r="W117" i="7"/>
  <c r="W114" i="7"/>
  <c r="W111" i="7"/>
  <c r="W128" i="7"/>
  <c r="W112" i="7"/>
  <c r="W143" i="7"/>
  <c r="W127" i="7"/>
  <c r="W142" i="7"/>
  <c r="W122" i="7"/>
  <c r="W107" i="7"/>
  <c r="W102" i="7"/>
  <c r="W98" i="7"/>
  <c r="W137" i="7"/>
  <c r="W121" i="7"/>
  <c r="W106" i="7"/>
  <c r="W136" i="7"/>
  <c r="W116" i="7"/>
  <c r="W131" i="7"/>
  <c r="W115" i="7"/>
  <c r="W130" i="7"/>
  <c r="W110" i="7"/>
  <c r="W105" i="7"/>
  <c r="W101" i="7"/>
  <c r="W125" i="7"/>
  <c r="W109" i="7"/>
  <c r="W100" i="7"/>
  <c r="W140" i="7"/>
  <c r="W124" i="7"/>
  <c r="W139" i="7"/>
  <c r="W119" i="7"/>
  <c r="W118" i="7"/>
  <c r="W104" i="7"/>
  <c r="W108" i="7"/>
  <c r="W113" i="7"/>
  <c r="W134" i="7"/>
  <c r="W133" i="7"/>
  <c r="W103" i="7"/>
  <c r="W99" i="7"/>
  <c r="S95" i="7"/>
  <c r="S92" i="7"/>
  <c r="S89" i="7"/>
  <c r="S86" i="7"/>
  <c r="S83" i="7"/>
  <c r="S97" i="7"/>
  <c r="S94" i="7"/>
  <c r="S91" i="7"/>
  <c r="S88" i="7"/>
  <c r="S85" i="7"/>
  <c r="S82" i="7"/>
  <c r="S79" i="7"/>
  <c r="S76" i="7"/>
  <c r="S73" i="7"/>
  <c r="S70" i="7"/>
  <c r="S67" i="7"/>
  <c r="S64" i="7"/>
  <c r="S61" i="7"/>
  <c r="S58" i="7"/>
  <c r="S55" i="7"/>
  <c r="S52" i="7"/>
  <c r="S77" i="7"/>
  <c r="S65" i="7"/>
  <c r="S53" i="7"/>
  <c r="S90" i="7"/>
  <c r="S81" i="7"/>
  <c r="S69" i="7"/>
  <c r="S57" i="7"/>
  <c r="S80" i="7"/>
  <c r="S68" i="7"/>
  <c r="S56" i="7"/>
  <c r="S72" i="7"/>
  <c r="S60" i="7"/>
  <c r="S93" i="7"/>
  <c r="S84" i="7"/>
  <c r="S71" i="7"/>
  <c r="S59" i="7"/>
  <c r="S75" i="7"/>
  <c r="S63" i="7"/>
  <c r="S51" i="7"/>
  <c r="S96" i="7"/>
  <c r="S87" i="7"/>
  <c r="S74" i="7"/>
  <c r="S54" i="7"/>
  <c r="S62" i="7"/>
  <c r="S66" i="7"/>
  <c r="S78" i="7"/>
  <c r="U95" i="7"/>
  <c r="U92" i="7"/>
  <c r="U89" i="7"/>
  <c r="U86" i="7"/>
  <c r="U83" i="7"/>
  <c r="U80" i="7"/>
  <c r="U77" i="7"/>
  <c r="U74" i="7"/>
  <c r="U71" i="7"/>
  <c r="U68" i="7"/>
  <c r="U65" i="7"/>
  <c r="U62" i="7"/>
  <c r="U59" i="7"/>
  <c r="U56" i="7"/>
  <c r="U53" i="7"/>
  <c r="U94" i="7"/>
  <c r="U85" i="7"/>
  <c r="U76" i="7"/>
  <c r="U72" i="7"/>
  <c r="U64" i="7"/>
  <c r="U60" i="7"/>
  <c r="U52" i="7"/>
  <c r="U93" i="7"/>
  <c r="U84" i="7"/>
  <c r="U97" i="7"/>
  <c r="U88" i="7"/>
  <c r="U79" i="7"/>
  <c r="U75" i="7"/>
  <c r="U67" i="7"/>
  <c r="U63" i="7"/>
  <c r="U55" i="7"/>
  <c r="U51" i="7"/>
  <c r="U96" i="7"/>
  <c r="U87" i="7"/>
  <c r="U91" i="7"/>
  <c r="U82" i="7"/>
  <c r="U78" i="7"/>
  <c r="U70" i="7"/>
  <c r="U66" i="7"/>
  <c r="U58" i="7"/>
  <c r="U54" i="7"/>
  <c r="U73" i="7"/>
  <c r="U57" i="7"/>
  <c r="U69" i="7"/>
  <c r="U61" i="7"/>
  <c r="U90" i="7"/>
  <c r="U50" i="7"/>
  <c r="U81" i="7"/>
  <c r="W76" i="7"/>
  <c r="W72" i="7"/>
  <c r="W64" i="7"/>
  <c r="W60" i="7"/>
  <c r="W52" i="7"/>
  <c r="W93" i="7"/>
  <c r="W89" i="7"/>
  <c r="W84" i="7"/>
  <c r="W80" i="7"/>
  <c r="W68" i="7"/>
  <c r="W56" i="7"/>
  <c r="W97" i="7"/>
  <c r="W88" i="7"/>
  <c r="W79" i="7"/>
  <c r="W75" i="7"/>
  <c r="W67" i="7"/>
  <c r="W63" i="7"/>
  <c r="W55" i="7"/>
  <c r="W51" i="7"/>
  <c r="W71" i="7"/>
  <c r="W59" i="7"/>
  <c r="W96" i="7"/>
  <c r="W92" i="7"/>
  <c r="W87" i="7"/>
  <c r="W83" i="7"/>
  <c r="W91" i="7"/>
  <c r="W82" i="7"/>
  <c r="W78" i="7"/>
  <c r="W70" i="7"/>
  <c r="W66" i="7"/>
  <c r="W58" i="7"/>
  <c r="W54" i="7"/>
  <c r="W74" i="7"/>
  <c r="W62" i="7"/>
  <c r="W50" i="7"/>
  <c r="W95" i="7"/>
  <c r="W94" i="7"/>
  <c r="W69" i="7"/>
  <c r="W90" i="7"/>
  <c r="W53" i="7"/>
  <c r="W65" i="7"/>
  <c r="W86" i="7"/>
  <c r="W85" i="7"/>
  <c r="W81" i="7"/>
  <c r="W61" i="7"/>
  <c r="W77" i="7"/>
  <c r="W73" i="7"/>
  <c r="W57" i="7"/>
  <c r="U143" i="7"/>
  <c r="U140" i="7"/>
  <c r="U137" i="7"/>
  <c r="U134" i="7"/>
  <c r="U131" i="7"/>
  <c r="U128" i="7"/>
  <c r="U125" i="7"/>
  <c r="U122" i="7"/>
  <c r="U119" i="7"/>
  <c r="U116" i="7"/>
  <c r="U113" i="7"/>
  <c r="U110" i="7"/>
  <c r="U107" i="7"/>
  <c r="U104" i="7"/>
  <c r="U101" i="7"/>
  <c r="U98" i="7"/>
  <c r="U138" i="7"/>
  <c r="U133" i="7"/>
  <c r="U103" i="7"/>
  <c r="U117" i="7"/>
  <c r="U112" i="7"/>
  <c r="U132" i="7"/>
  <c r="U127" i="7"/>
  <c r="U142" i="7"/>
  <c r="U111" i="7"/>
  <c r="U102" i="7"/>
  <c r="U126" i="7"/>
  <c r="U121" i="7"/>
  <c r="U106" i="7"/>
  <c r="U141" i="7"/>
  <c r="U136" i="7"/>
  <c r="U120" i="7"/>
  <c r="U115" i="7"/>
  <c r="U135" i="7"/>
  <c r="U130" i="7"/>
  <c r="U105" i="7"/>
  <c r="U114" i="7"/>
  <c r="U109" i="7"/>
  <c r="U100" i="7"/>
  <c r="U129" i="7"/>
  <c r="U124" i="7"/>
  <c r="U99" i="7"/>
  <c r="U123" i="7"/>
  <c r="U118" i="7"/>
  <c r="U144" i="7"/>
  <c r="U139" i="7"/>
  <c r="U108" i="7"/>
  <c r="W49" i="7"/>
  <c r="W46" i="7"/>
  <c r="W43" i="7"/>
  <c r="W40" i="7"/>
  <c r="W37" i="7"/>
  <c r="W34" i="7"/>
  <c r="W31" i="7"/>
  <c r="W28" i="7"/>
  <c r="W25" i="7"/>
  <c r="W22" i="7"/>
  <c r="W19" i="7"/>
  <c r="W12" i="7"/>
  <c r="W9" i="7"/>
  <c r="W48" i="7"/>
  <c r="W45" i="7"/>
  <c r="W42" i="7"/>
  <c r="W39" i="7"/>
  <c r="W36" i="7"/>
  <c r="W33" i="7"/>
  <c r="W30" i="7"/>
  <c r="W27" i="7"/>
  <c r="W24" i="7"/>
  <c r="W21" i="7"/>
  <c r="W18" i="7"/>
  <c r="W13" i="7"/>
  <c r="W14" i="7"/>
  <c r="W15" i="7"/>
  <c r="W16" i="7"/>
  <c r="W11" i="7"/>
  <c r="W8" i="7"/>
  <c r="W47" i="7"/>
  <c r="W44" i="7"/>
  <c r="W41" i="7"/>
  <c r="W38" i="7"/>
  <c r="W35" i="7"/>
  <c r="W32" i="7"/>
  <c r="W29" i="7"/>
  <c r="W26" i="7"/>
  <c r="W23" i="7"/>
  <c r="W20" i="7"/>
  <c r="W17" i="7"/>
  <c r="W3" i="7"/>
  <c r="W4" i="7"/>
  <c r="W5" i="7"/>
  <c r="W6" i="7"/>
  <c r="W10" i="7"/>
  <c r="W7" i="7"/>
  <c r="W2" i="7"/>
  <c r="S290" i="6"/>
  <c r="S173" i="6"/>
  <c r="S179" i="6"/>
  <c r="S154" i="6"/>
  <c r="S156" i="6"/>
  <c r="S301" i="6"/>
  <c r="S166" i="6"/>
  <c r="S147" i="6"/>
  <c r="S192" i="6"/>
  <c r="S180" i="6"/>
  <c r="S190" i="6"/>
  <c r="S159" i="6"/>
  <c r="S165" i="6"/>
  <c r="S170" i="6"/>
  <c r="S183" i="6"/>
  <c r="S189" i="6"/>
  <c r="S157" i="6"/>
  <c r="S182" i="6"/>
  <c r="S163" i="6"/>
  <c r="S164" i="6"/>
  <c r="S181" i="6"/>
  <c r="S149" i="6"/>
  <c r="S151" i="6"/>
  <c r="W52" i="6"/>
  <c r="W70" i="6"/>
  <c r="W85" i="6"/>
  <c r="W53" i="6"/>
  <c r="W72" i="6"/>
  <c r="W86" i="6"/>
  <c r="W54" i="6"/>
  <c r="W73" i="6"/>
  <c r="W87" i="6"/>
  <c r="W55" i="6"/>
  <c r="W74" i="6"/>
  <c r="W88" i="6"/>
  <c r="W57" i="6"/>
  <c r="W75" i="6"/>
  <c r="W89" i="6"/>
  <c r="W58" i="6"/>
  <c r="W76" i="6"/>
  <c r="W90" i="6"/>
  <c r="W59" i="6"/>
  <c r="W77" i="6"/>
  <c r="W91" i="6"/>
  <c r="W60" i="6"/>
  <c r="W78" i="6"/>
  <c r="W93" i="6"/>
  <c r="W64" i="6"/>
  <c r="W81" i="6"/>
  <c r="W94" i="6"/>
  <c r="W67" i="6"/>
  <c r="W82" i="6"/>
  <c r="W95" i="6"/>
  <c r="W50" i="6"/>
  <c r="W68" i="6"/>
  <c r="W83" i="6"/>
  <c r="W96" i="6"/>
  <c r="W51" i="6"/>
  <c r="W69" i="6"/>
  <c r="W84" i="6"/>
  <c r="W97" i="6"/>
  <c r="S176" i="6"/>
  <c r="S177" i="6"/>
  <c r="S178" i="6"/>
  <c r="S191" i="6"/>
  <c r="S193" i="6"/>
  <c r="S77" i="6"/>
  <c r="S161" i="6"/>
  <c r="S174" i="6"/>
  <c r="W291" i="6"/>
  <c r="W292" i="6"/>
  <c r="W293" i="6"/>
  <c r="W294" i="6"/>
  <c r="W300" i="6"/>
  <c r="W301" i="6"/>
  <c r="W303" i="6"/>
  <c r="W304" i="6"/>
  <c r="W305" i="6"/>
  <c r="W306" i="6"/>
  <c r="S86" i="6"/>
  <c r="S10" i="6"/>
  <c r="S59" i="6"/>
  <c r="S150" i="6"/>
  <c r="W106" i="6"/>
  <c r="W123" i="6"/>
  <c r="W138" i="6"/>
  <c r="W107" i="6"/>
  <c r="W124" i="6"/>
  <c r="W139" i="6"/>
  <c r="W108" i="6"/>
  <c r="W125" i="6"/>
  <c r="W140" i="6"/>
  <c r="W109" i="6"/>
  <c r="W126" i="6"/>
  <c r="W141" i="6"/>
  <c r="W110" i="6"/>
  <c r="W127" i="6"/>
  <c r="W142" i="6"/>
  <c r="W113" i="6"/>
  <c r="W128" i="6"/>
  <c r="W143" i="6"/>
  <c r="W98" i="6"/>
  <c r="W114" i="6"/>
  <c r="W129" i="6"/>
  <c r="W144" i="6"/>
  <c r="W100" i="6"/>
  <c r="W115" i="6"/>
  <c r="W131" i="6"/>
  <c r="W145" i="6"/>
  <c r="W101" i="6"/>
  <c r="W117" i="6"/>
  <c r="W133" i="6"/>
  <c r="W103" i="6"/>
  <c r="W118" i="6"/>
  <c r="W134" i="6"/>
  <c r="W104" i="6"/>
  <c r="W119" i="6"/>
  <c r="W135" i="6"/>
  <c r="W105" i="6"/>
  <c r="W122" i="6"/>
  <c r="W136" i="6"/>
  <c r="S29" i="6"/>
  <c r="S91" i="6"/>
  <c r="S95" i="6"/>
  <c r="S162" i="6"/>
  <c r="W203" i="6"/>
  <c r="W216" i="6"/>
  <c r="W204" i="6"/>
  <c r="W217" i="6"/>
  <c r="W205" i="6"/>
  <c r="W218" i="6"/>
  <c r="W194" i="6"/>
  <c r="W206" i="6"/>
  <c r="W219" i="6"/>
  <c r="W195" i="6"/>
  <c r="W208" i="6"/>
  <c r="W220" i="6"/>
  <c r="W196" i="6"/>
  <c r="W209" i="6"/>
  <c r="W221" i="6"/>
  <c r="W197" i="6"/>
  <c r="W210" i="6"/>
  <c r="W222" i="6"/>
  <c r="W198" i="6"/>
  <c r="W211" i="6"/>
  <c r="W223" i="6"/>
  <c r="W199" i="6"/>
  <c r="W212" i="6"/>
  <c r="W225" i="6"/>
  <c r="W200" i="6"/>
  <c r="W213" i="6"/>
  <c r="W226" i="6"/>
  <c r="W201" i="6"/>
  <c r="W214" i="6"/>
  <c r="W227" i="6"/>
  <c r="W202" i="6"/>
  <c r="W215" i="6"/>
  <c r="W228" i="6"/>
  <c r="W160" i="6"/>
  <c r="W174" i="6"/>
  <c r="W187" i="6"/>
  <c r="W161" i="6"/>
  <c r="W175" i="6"/>
  <c r="W189" i="6"/>
  <c r="W146" i="6"/>
  <c r="W162" i="6"/>
  <c r="W176" i="6"/>
  <c r="W190" i="6"/>
  <c r="W147" i="6"/>
  <c r="W163" i="6"/>
  <c r="W177" i="6"/>
  <c r="W191" i="6"/>
  <c r="W148" i="6"/>
  <c r="W164" i="6"/>
  <c r="W178" i="6"/>
  <c r="W192" i="6"/>
  <c r="W149" i="6"/>
  <c r="W165" i="6"/>
  <c r="W179" i="6"/>
  <c r="W193" i="6"/>
  <c r="W150" i="6"/>
  <c r="W166" i="6"/>
  <c r="W180" i="6"/>
  <c r="W151" i="6"/>
  <c r="W168" i="6"/>
  <c r="W181" i="6"/>
  <c r="W152" i="6"/>
  <c r="W169" i="6"/>
  <c r="W182" i="6"/>
  <c r="W153" i="6"/>
  <c r="W170" i="6"/>
  <c r="W183" i="6"/>
  <c r="W155" i="6"/>
  <c r="W172" i="6"/>
  <c r="W185" i="6"/>
  <c r="W159" i="6"/>
  <c r="W173" i="6"/>
  <c r="W186" i="6"/>
  <c r="S34" i="6"/>
  <c r="S56" i="6"/>
  <c r="S57" i="6"/>
  <c r="S84" i="6"/>
  <c r="S277" i="6"/>
  <c r="S148" i="6"/>
  <c r="W16" i="6"/>
  <c r="W32" i="6"/>
  <c r="W48" i="6"/>
  <c r="W3" i="6"/>
  <c r="W17" i="6"/>
  <c r="W33" i="6"/>
  <c r="W49" i="6"/>
  <c r="W4" i="6"/>
  <c r="W18" i="6"/>
  <c r="W34" i="6"/>
  <c r="W5" i="6"/>
  <c r="W21" i="6"/>
  <c r="W36" i="6"/>
  <c r="W6" i="6"/>
  <c r="W22" i="6"/>
  <c r="W37" i="6"/>
  <c r="W7" i="6"/>
  <c r="W24" i="6"/>
  <c r="W39" i="6"/>
  <c r="W10" i="6"/>
  <c r="W26" i="6"/>
  <c r="W40" i="6"/>
  <c r="W11" i="6"/>
  <c r="W27" i="6"/>
  <c r="W41" i="6"/>
  <c r="W12" i="6"/>
  <c r="W28" i="6"/>
  <c r="W42" i="6"/>
  <c r="W13" i="6"/>
  <c r="W29" i="6"/>
  <c r="W43" i="6"/>
  <c r="W14" i="6"/>
  <c r="W30" i="6"/>
  <c r="W44" i="6"/>
  <c r="W15" i="6"/>
  <c r="W31" i="6"/>
  <c r="W46" i="6"/>
  <c r="S271" i="6"/>
  <c r="S284" i="6"/>
  <c r="S68" i="6"/>
  <c r="S72" i="6"/>
  <c r="S52" i="6"/>
  <c r="S168" i="6"/>
  <c r="W247" i="6"/>
  <c r="W261" i="6"/>
  <c r="W275" i="6"/>
  <c r="W287" i="6"/>
  <c r="W248" i="6"/>
  <c r="W262" i="6"/>
  <c r="W276" i="6"/>
  <c r="W288" i="6"/>
  <c r="W249" i="6"/>
  <c r="W263" i="6"/>
  <c r="W277" i="6"/>
  <c r="W289" i="6"/>
  <c r="W251" i="6"/>
  <c r="W264" i="6"/>
  <c r="W278" i="6"/>
  <c r="W253" i="6"/>
  <c r="W265" i="6"/>
  <c r="W279" i="6"/>
  <c r="W254" i="6"/>
  <c r="W266" i="6"/>
  <c r="W280" i="6"/>
  <c r="W255" i="6"/>
  <c r="W267" i="6"/>
  <c r="W281" i="6"/>
  <c r="W256" i="6"/>
  <c r="W270" i="6"/>
  <c r="W282" i="6"/>
  <c r="W242" i="6"/>
  <c r="W257" i="6"/>
  <c r="W271" i="6"/>
  <c r="W283" i="6"/>
  <c r="W243" i="6"/>
  <c r="W258" i="6"/>
  <c r="W272" i="6"/>
  <c r="W284" i="6"/>
  <c r="W245" i="6"/>
  <c r="W259" i="6"/>
  <c r="W273" i="6"/>
  <c r="W285" i="6"/>
  <c r="W246" i="6"/>
  <c r="W260" i="6"/>
  <c r="W274" i="6"/>
  <c r="W286" i="6"/>
  <c r="W71" i="6"/>
  <c r="W61" i="6"/>
  <c r="W62" i="6"/>
  <c r="W63" i="6"/>
  <c r="W79" i="6"/>
  <c r="W65" i="6"/>
  <c r="W66" i="6"/>
  <c r="W56" i="6"/>
  <c r="W80" i="6"/>
  <c r="W92" i="6"/>
  <c r="S92" i="6"/>
  <c r="S93" i="6"/>
  <c r="S82" i="6"/>
  <c r="S71" i="6"/>
  <c r="T106" i="6"/>
  <c r="T118" i="6"/>
  <c r="T130" i="6"/>
  <c r="T142" i="6"/>
  <c r="T107" i="6"/>
  <c r="T119" i="6"/>
  <c r="T131" i="6"/>
  <c r="T143" i="6"/>
  <c r="T108" i="6"/>
  <c r="T120" i="6"/>
  <c r="T132" i="6"/>
  <c r="T144" i="6"/>
  <c r="T109" i="6"/>
  <c r="T121" i="6"/>
  <c r="T133" i="6"/>
  <c r="T145" i="6"/>
  <c r="T110" i="6"/>
  <c r="T122" i="6"/>
  <c r="T134" i="6"/>
  <c r="T98" i="6"/>
  <c r="T99" i="6"/>
  <c r="T111" i="6"/>
  <c r="T123" i="6"/>
  <c r="T135" i="6"/>
  <c r="T100" i="6"/>
  <c r="T112" i="6"/>
  <c r="T124" i="6"/>
  <c r="T136" i="6"/>
  <c r="T101" i="6"/>
  <c r="T113" i="6"/>
  <c r="T125" i="6"/>
  <c r="T137" i="6"/>
  <c r="T102" i="6"/>
  <c r="T114" i="6"/>
  <c r="T126" i="6"/>
  <c r="T138" i="6"/>
  <c r="T105" i="6"/>
  <c r="T117" i="6"/>
  <c r="T129" i="6"/>
  <c r="T141" i="6"/>
  <c r="T103" i="6"/>
  <c r="T104" i="6"/>
  <c r="T115" i="6"/>
  <c r="T116" i="6"/>
  <c r="T127" i="6"/>
  <c r="T128" i="6"/>
  <c r="T139" i="6"/>
  <c r="T140" i="6"/>
  <c r="T250" i="6"/>
  <c r="T262" i="6"/>
  <c r="T274" i="6"/>
  <c r="T286" i="6"/>
  <c r="T271" i="6"/>
  <c r="T251" i="6"/>
  <c r="T263" i="6"/>
  <c r="T275" i="6"/>
  <c r="T287" i="6"/>
  <c r="T283" i="6"/>
  <c r="T252" i="6"/>
  <c r="T264" i="6"/>
  <c r="T276" i="6"/>
  <c r="T288" i="6"/>
  <c r="T253" i="6"/>
  <c r="T265" i="6"/>
  <c r="T277" i="6"/>
  <c r="T289" i="6"/>
  <c r="T254" i="6"/>
  <c r="T266" i="6"/>
  <c r="T278" i="6"/>
  <c r="T242" i="6"/>
  <c r="T243" i="6"/>
  <c r="T255" i="6"/>
  <c r="T267" i="6"/>
  <c r="T279" i="6"/>
  <c r="T244" i="6"/>
  <c r="T256" i="6"/>
  <c r="T268" i="6"/>
  <c r="T280" i="6"/>
  <c r="T245" i="6"/>
  <c r="T257" i="6"/>
  <c r="T269" i="6"/>
  <c r="T281" i="6"/>
  <c r="T246" i="6"/>
  <c r="T258" i="6"/>
  <c r="T270" i="6"/>
  <c r="T282" i="6"/>
  <c r="T247" i="6"/>
  <c r="T249" i="6"/>
  <c r="T261" i="6"/>
  <c r="T273" i="6"/>
  <c r="T285" i="6"/>
  <c r="T248" i="6"/>
  <c r="T259" i="6"/>
  <c r="T260" i="6"/>
  <c r="T272" i="6"/>
  <c r="T284" i="6"/>
  <c r="W130" i="6"/>
  <c r="W120" i="6"/>
  <c r="W132" i="6"/>
  <c r="W121" i="6"/>
  <c r="W99" i="6"/>
  <c r="W111" i="6"/>
  <c r="W112" i="6"/>
  <c r="W137" i="6"/>
  <c r="W102" i="6"/>
  <c r="W116" i="6"/>
  <c r="S306" i="6"/>
  <c r="S61" i="6"/>
  <c r="S172" i="6"/>
  <c r="S184" i="6"/>
  <c r="W238" i="6"/>
  <c r="W239" i="6"/>
  <c r="W240" i="6"/>
  <c r="W229" i="6"/>
  <c r="W241" i="6"/>
  <c r="W230" i="6"/>
  <c r="W207" i="6"/>
  <c r="W231" i="6"/>
  <c r="W232" i="6"/>
  <c r="W233" i="6"/>
  <c r="W234" i="6"/>
  <c r="W237" i="6"/>
  <c r="W235" i="6"/>
  <c r="W224" i="6"/>
  <c r="W236" i="6"/>
  <c r="W154" i="6"/>
  <c r="W167" i="6"/>
  <c r="W156" i="6"/>
  <c r="W157" i="6"/>
  <c r="W158" i="6"/>
  <c r="W171" i="6"/>
  <c r="W184" i="6"/>
  <c r="W188" i="6"/>
  <c r="U4" i="6"/>
  <c r="U16" i="6"/>
  <c r="U28" i="6"/>
  <c r="U40" i="6"/>
  <c r="U5" i="6"/>
  <c r="U17" i="6"/>
  <c r="U29" i="6"/>
  <c r="U41" i="6"/>
  <c r="U6" i="6"/>
  <c r="U18" i="6"/>
  <c r="U30" i="6"/>
  <c r="U42" i="6"/>
  <c r="U7" i="6"/>
  <c r="U19" i="6"/>
  <c r="U31" i="6"/>
  <c r="U43" i="6"/>
  <c r="U13" i="6"/>
  <c r="U8" i="6"/>
  <c r="U20" i="6"/>
  <c r="U32" i="6"/>
  <c r="U44" i="6"/>
  <c r="U9" i="6"/>
  <c r="U21" i="6"/>
  <c r="U33" i="6"/>
  <c r="U45" i="6"/>
  <c r="U37" i="6"/>
  <c r="U10" i="6"/>
  <c r="U22" i="6"/>
  <c r="U34" i="6"/>
  <c r="U46" i="6"/>
  <c r="U11" i="6"/>
  <c r="U23" i="6"/>
  <c r="U35" i="6"/>
  <c r="U47" i="6"/>
  <c r="U49" i="6"/>
  <c r="U12" i="6"/>
  <c r="U24" i="6"/>
  <c r="U36" i="6"/>
  <c r="U48" i="6"/>
  <c r="U3" i="6"/>
  <c r="U15" i="6"/>
  <c r="U27" i="6"/>
  <c r="U39" i="6"/>
  <c r="U25" i="6"/>
  <c r="U38" i="6"/>
  <c r="U2" i="6"/>
  <c r="U14" i="6"/>
  <c r="U26" i="6"/>
  <c r="S73" i="6"/>
  <c r="S63" i="6"/>
  <c r="S89" i="6"/>
  <c r="S185" i="6"/>
  <c r="T58" i="6"/>
  <c r="T70" i="6"/>
  <c r="T82" i="6"/>
  <c r="T94" i="6"/>
  <c r="T59" i="6"/>
  <c r="T71" i="6"/>
  <c r="T83" i="6"/>
  <c r="T95" i="6"/>
  <c r="T60" i="6"/>
  <c r="T72" i="6"/>
  <c r="T84" i="6"/>
  <c r="T96" i="6"/>
  <c r="T61" i="6"/>
  <c r="T73" i="6"/>
  <c r="T85" i="6"/>
  <c r="T97" i="6"/>
  <c r="T62" i="6"/>
  <c r="T74" i="6"/>
  <c r="T86" i="6"/>
  <c r="T50" i="6"/>
  <c r="T51" i="6"/>
  <c r="T63" i="6"/>
  <c r="T75" i="6"/>
  <c r="T87" i="6"/>
  <c r="T52" i="6"/>
  <c r="T64" i="6"/>
  <c r="T76" i="6"/>
  <c r="T88" i="6"/>
  <c r="T53" i="6"/>
  <c r="T65" i="6"/>
  <c r="T77" i="6"/>
  <c r="T89" i="6"/>
  <c r="T54" i="6"/>
  <c r="T66" i="6"/>
  <c r="T78" i="6"/>
  <c r="T90" i="6"/>
  <c r="T57" i="6"/>
  <c r="T69" i="6"/>
  <c r="T81" i="6"/>
  <c r="T93" i="6"/>
  <c r="T79" i="6"/>
  <c r="T80" i="6"/>
  <c r="T91" i="6"/>
  <c r="T92" i="6"/>
  <c r="T55" i="6"/>
  <c r="T68" i="6"/>
  <c r="T56" i="6"/>
  <c r="T67" i="6"/>
  <c r="W23" i="6"/>
  <c r="W35" i="6"/>
  <c r="W47" i="6"/>
  <c r="W25" i="6"/>
  <c r="W19" i="6"/>
  <c r="W38" i="6"/>
  <c r="W9" i="6"/>
  <c r="W45" i="6"/>
  <c r="W8" i="6"/>
  <c r="W20" i="6"/>
  <c r="W295" i="6"/>
  <c r="W290" i="6"/>
  <c r="W296" i="6"/>
  <c r="W297" i="6"/>
  <c r="W298" i="6"/>
  <c r="W299" i="6"/>
  <c r="W302" i="6"/>
  <c r="U244" i="6"/>
  <c r="U256" i="6"/>
  <c r="U268" i="6"/>
  <c r="U280" i="6"/>
  <c r="U245" i="6"/>
  <c r="U257" i="6"/>
  <c r="U269" i="6"/>
  <c r="U281" i="6"/>
  <c r="U246" i="6"/>
  <c r="U258" i="6"/>
  <c r="U270" i="6"/>
  <c r="U282" i="6"/>
  <c r="U247" i="6"/>
  <c r="U259" i="6"/>
  <c r="U271" i="6"/>
  <c r="U283" i="6"/>
  <c r="U265" i="6"/>
  <c r="U248" i="6"/>
  <c r="U260" i="6"/>
  <c r="U272" i="6"/>
  <c r="U284" i="6"/>
  <c r="U249" i="6"/>
  <c r="U261" i="6"/>
  <c r="U273" i="6"/>
  <c r="U285" i="6"/>
  <c r="U253" i="6"/>
  <c r="U250" i="6"/>
  <c r="U262" i="6"/>
  <c r="U274" i="6"/>
  <c r="U286" i="6"/>
  <c r="U277" i="6"/>
  <c r="U251" i="6"/>
  <c r="U263" i="6"/>
  <c r="U275" i="6"/>
  <c r="U287" i="6"/>
  <c r="U289" i="6"/>
  <c r="U252" i="6"/>
  <c r="U264" i="6"/>
  <c r="U276" i="6"/>
  <c r="U288" i="6"/>
  <c r="U243" i="6"/>
  <c r="U255" i="6"/>
  <c r="U267" i="6"/>
  <c r="U279" i="6"/>
  <c r="U254" i="6"/>
  <c r="U266" i="6"/>
  <c r="U278" i="6"/>
  <c r="U242" i="6"/>
  <c r="S65" i="6"/>
  <c r="S74" i="6"/>
  <c r="S88" i="6"/>
  <c r="T291" i="6"/>
  <c r="T303" i="6"/>
  <c r="T292" i="6"/>
  <c r="T304" i="6"/>
  <c r="T293" i="6"/>
  <c r="T305" i="6"/>
  <c r="T294" i="6"/>
  <c r="T306" i="6"/>
  <c r="T295" i="6"/>
  <c r="T290" i="6"/>
  <c r="T300" i="6"/>
  <c r="T296" i="6"/>
  <c r="T297" i="6"/>
  <c r="T298" i="6"/>
  <c r="T299" i="6"/>
  <c r="T302" i="6"/>
  <c r="T301" i="6"/>
  <c r="T202" i="6"/>
  <c r="T214" i="6"/>
  <c r="T226" i="6"/>
  <c r="T238" i="6"/>
  <c r="T203" i="6"/>
  <c r="T215" i="6"/>
  <c r="T227" i="6"/>
  <c r="T239" i="6"/>
  <c r="T204" i="6"/>
  <c r="T216" i="6"/>
  <c r="T228" i="6"/>
  <c r="T240" i="6"/>
  <c r="T205" i="6"/>
  <c r="T217" i="6"/>
  <c r="T229" i="6"/>
  <c r="T241" i="6"/>
  <c r="T199" i="6"/>
  <c r="T206" i="6"/>
  <c r="T218" i="6"/>
  <c r="T230" i="6"/>
  <c r="T194" i="6"/>
  <c r="T223" i="6"/>
  <c r="T195" i="6"/>
  <c r="T207" i="6"/>
  <c r="T219" i="6"/>
  <c r="T231" i="6"/>
  <c r="T196" i="6"/>
  <c r="T208" i="6"/>
  <c r="T220" i="6"/>
  <c r="T232" i="6"/>
  <c r="T197" i="6"/>
  <c r="T209" i="6"/>
  <c r="T221" i="6"/>
  <c r="T233" i="6"/>
  <c r="T198" i="6"/>
  <c r="T210" i="6"/>
  <c r="T222" i="6"/>
  <c r="T234" i="6"/>
  <c r="T201" i="6"/>
  <c r="T213" i="6"/>
  <c r="T225" i="6"/>
  <c r="T237" i="6"/>
  <c r="T212" i="6"/>
  <c r="T235" i="6"/>
  <c r="T236" i="6"/>
  <c r="T224" i="6"/>
  <c r="T211" i="6"/>
  <c r="T200" i="6"/>
  <c r="T10" i="6"/>
  <c r="T22" i="6"/>
  <c r="T34" i="6"/>
  <c r="T46" i="6"/>
  <c r="T11" i="6"/>
  <c r="T23" i="6"/>
  <c r="T35" i="6"/>
  <c r="T47" i="6"/>
  <c r="T12" i="6"/>
  <c r="T24" i="6"/>
  <c r="T36" i="6"/>
  <c r="T48" i="6"/>
  <c r="T13" i="6"/>
  <c r="T25" i="6"/>
  <c r="T37" i="6"/>
  <c r="T49" i="6"/>
  <c r="T14" i="6"/>
  <c r="T26" i="6"/>
  <c r="T38" i="6"/>
  <c r="T3" i="6"/>
  <c r="T15" i="6"/>
  <c r="T27" i="6"/>
  <c r="T39" i="6"/>
  <c r="T4" i="6"/>
  <c r="T16" i="6"/>
  <c r="T28" i="6"/>
  <c r="T40" i="6"/>
  <c r="T5" i="6"/>
  <c r="T17" i="6"/>
  <c r="T29" i="6"/>
  <c r="T41" i="6"/>
  <c r="T6" i="6"/>
  <c r="T18" i="6"/>
  <c r="T30" i="6"/>
  <c r="T42" i="6"/>
  <c r="T2" i="6"/>
  <c r="T9" i="6"/>
  <c r="T21" i="6"/>
  <c r="T33" i="6"/>
  <c r="T45" i="6"/>
  <c r="T7" i="6"/>
  <c r="T8" i="6"/>
  <c r="T19" i="6"/>
  <c r="T20" i="6"/>
  <c r="T31" i="6"/>
  <c r="T32" i="6"/>
  <c r="T43" i="6"/>
  <c r="T44" i="6"/>
  <c r="U52" i="6"/>
  <c r="U64" i="6"/>
  <c r="U76" i="6"/>
  <c r="U88" i="6"/>
  <c r="U53" i="6"/>
  <c r="U65" i="6"/>
  <c r="U77" i="6"/>
  <c r="U89" i="6"/>
  <c r="U73" i="6"/>
  <c r="U54" i="6"/>
  <c r="U66" i="6"/>
  <c r="U78" i="6"/>
  <c r="U90" i="6"/>
  <c r="U55" i="6"/>
  <c r="U67" i="6"/>
  <c r="U79" i="6"/>
  <c r="U91" i="6"/>
  <c r="U56" i="6"/>
  <c r="U68" i="6"/>
  <c r="U80" i="6"/>
  <c r="U92" i="6"/>
  <c r="U85" i="6"/>
  <c r="U57" i="6"/>
  <c r="U69" i="6"/>
  <c r="U81" i="6"/>
  <c r="U93" i="6"/>
  <c r="U58" i="6"/>
  <c r="U70" i="6"/>
  <c r="U82" i="6"/>
  <c r="U94" i="6"/>
  <c r="U97" i="6"/>
  <c r="U59" i="6"/>
  <c r="U71" i="6"/>
  <c r="U83" i="6"/>
  <c r="U95" i="6"/>
  <c r="U61" i="6"/>
  <c r="U60" i="6"/>
  <c r="U72" i="6"/>
  <c r="U84" i="6"/>
  <c r="U96" i="6"/>
  <c r="U51" i="6"/>
  <c r="U63" i="6"/>
  <c r="U75" i="6"/>
  <c r="U87" i="6"/>
  <c r="U62" i="6"/>
  <c r="U74" i="6"/>
  <c r="U86" i="6"/>
  <c r="U50" i="6"/>
  <c r="S21" i="6"/>
  <c r="S90" i="6"/>
  <c r="T154" i="6"/>
  <c r="T166" i="6"/>
  <c r="T178" i="6"/>
  <c r="T190" i="6"/>
  <c r="T155" i="6"/>
  <c r="T167" i="6"/>
  <c r="T179" i="6"/>
  <c r="T191" i="6"/>
  <c r="T156" i="6"/>
  <c r="T168" i="6"/>
  <c r="T180" i="6"/>
  <c r="T192" i="6"/>
  <c r="T157" i="6"/>
  <c r="T169" i="6"/>
  <c r="T181" i="6"/>
  <c r="T193" i="6"/>
  <c r="T158" i="6"/>
  <c r="T170" i="6"/>
  <c r="T182" i="6"/>
  <c r="T146" i="6"/>
  <c r="T147" i="6"/>
  <c r="T159" i="6"/>
  <c r="T171" i="6"/>
  <c r="T183" i="6"/>
  <c r="T148" i="6"/>
  <c r="T160" i="6"/>
  <c r="T172" i="6"/>
  <c r="T184" i="6"/>
  <c r="T149" i="6"/>
  <c r="T161" i="6"/>
  <c r="T173" i="6"/>
  <c r="T185" i="6"/>
  <c r="T150" i="6"/>
  <c r="T162" i="6"/>
  <c r="T174" i="6"/>
  <c r="T186" i="6"/>
  <c r="T153" i="6"/>
  <c r="T165" i="6"/>
  <c r="T177" i="6"/>
  <c r="T189" i="6"/>
  <c r="T151" i="6"/>
  <c r="T152" i="6"/>
  <c r="T163" i="6"/>
  <c r="T164" i="6"/>
  <c r="T175" i="6"/>
  <c r="T176" i="6"/>
  <c r="T187" i="6"/>
  <c r="T188" i="6"/>
  <c r="U196" i="6"/>
  <c r="U208" i="6"/>
  <c r="U220" i="6"/>
  <c r="U232" i="6"/>
  <c r="U205" i="6"/>
  <c r="U197" i="6"/>
  <c r="U209" i="6"/>
  <c r="U221" i="6"/>
  <c r="U233" i="6"/>
  <c r="U198" i="6"/>
  <c r="U210" i="6"/>
  <c r="U222" i="6"/>
  <c r="U234" i="6"/>
  <c r="U199" i="6"/>
  <c r="U211" i="6"/>
  <c r="U223" i="6"/>
  <c r="U235" i="6"/>
  <c r="U241" i="6"/>
  <c r="U200" i="6"/>
  <c r="U212" i="6"/>
  <c r="U224" i="6"/>
  <c r="U236" i="6"/>
  <c r="U229" i="6"/>
  <c r="U201" i="6"/>
  <c r="U213" i="6"/>
  <c r="U225" i="6"/>
  <c r="U237" i="6"/>
  <c r="U202" i="6"/>
  <c r="U214" i="6"/>
  <c r="U226" i="6"/>
  <c r="U238" i="6"/>
  <c r="U203" i="6"/>
  <c r="U215" i="6"/>
  <c r="U227" i="6"/>
  <c r="U239" i="6"/>
  <c r="U204" i="6"/>
  <c r="U216" i="6"/>
  <c r="U228" i="6"/>
  <c r="U240" i="6"/>
  <c r="U217" i="6"/>
  <c r="U195" i="6"/>
  <c r="U207" i="6"/>
  <c r="U219" i="6"/>
  <c r="U231" i="6"/>
  <c r="U206" i="6"/>
  <c r="U218" i="6"/>
  <c r="U230" i="6"/>
  <c r="U194" i="6"/>
  <c r="U100" i="6"/>
  <c r="U112" i="6"/>
  <c r="U124" i="6"/>
  <c r="U136" i="6"/>
  <c r="U145" i="6"/>
  <c r="U101" i="6"/>
  <c r="U113" i="6"/>
  <c r="U125" i="6"/>
  <c r="U137" i="6"/>
  <c r="U102" i="6"/>
  <c r="U114" i="6"/>
  <c r="U126" i="6"/>
  <c r="U138" i="6"/>
  <c r="U103" i="6"/>
  <c r="U115" i="6"/>
  <c r="U127" i="6"/>
  <c r="U139" i="6"/>
  <c r="U133" i="6"/>
  <c r="U104" i="6"/>
  <c r="U116" i="6"/>
  <c r="U128" i="6"/>
  <c r="U140" i="6"/>
  <c r="U121" i="6"/>
  <c r="U105" i="6"/>
  <c r="U117" i="6"/>
  <c r="U129" i="6"/>
  <c r="U141" i="6"/>
  <c r="U106" i="6"/>
  <c r="U118" i="6"/>
  <c r="U130" i="6"/>
  <c r="U142" i="6"/>
  <c r="U107" i="6"/>
  <c r="U119" i="6"/>
  <c r="U131" i="6"/>
  <c r="U143" i="6"/>
  <c r="U108" i="6"/>
  <c r="U120" i="6"/>
  <c r="U132" i="6"/>
  <c r="U144" i="6"/>
  <c r="U109" i="6"/>
  <c r="U99" i="6"/>
  <c r="U111" i="6"/>
  <c r="U123" i="6"/>
  <c r="U135" i="6"/>
  <c r="U110" i="6"/>
  <c r="U122" i="6"/>
  <c r="U134" i="6"/>
  <c r="U98" i="6"/>
  <c r="W250" i="6"/>
  <c r="W252" i="6"/>
  <c r="W244" i="6"/>
  <c r="W268" i="6"/>
  <c r="W269" i="6"/>
  <c r="S26" i="6"/>
  <c r="U297" i="6"/>
  <c r="U298" i="6"/>
  <c r="U306" i="6"/>
  <c r="U299" i="6"/>
  <c r="U300" i="6"/>
  <c r="U301" i="6"/>
  <c r="U294" i="6"/>
  <c r="U302" i="6"/>
  <c r="U291" i="6"/>
  <c r="U303" i="6"/>
  <c r="U292" i="6"/>
  <c r="U304" i="6"/>
  <c r="U293" i="6"/>
  <c r="U305" i="6"/>
  <c r="U296" i="6"/>
  <c r="U295" i="6"/>
  <c r="U290" i="6"/>
  <c r="U148" i="6"/>
  <c r="U160" i="6"/>
  <c r="U172" i="6"/>
  <c r="U184" i="6"/>
  <c r="U149" i="6"/>
  <c r="U161" i="6"/>
  <c r="U173" i="6"/>
  <c r="U185" i="6"/>
  <c r="U157" i="6"/>
  <c r="U150" i="6"/>
  <c r="U162" i="6"/>
  <c r="U174" i="6"/>
  <c r="U186" i="6"/>
  <c r="U151" i="6"/>
  <c r="U163" i="6"/>
  <c r="U175" i="6"/>
  <c r="U187" i="6"/>
  <c r="U152" i="6"/>
  <c r="U164" i="6"/>
  <c r="U176" i="6"/>
  <c r="U188" i="6"/>
  <c r="U153" i="6"/>
  <c r="U165" i="6"/>
  <c r="U177" i="6"/>
  <c r="U189" i="6"/>
  <c r="U193" i="6"/>
  <c r="U154" i="6"/>
  <c r="U166" i="6"/>
  <c r="U178" i="6"/>
  <c r="U190" i="6"/>
  <c r="U181" i="6"/>
  <c r="U155" i="6"/>
  <c r="U167" i="6"/>
  <c r="U179" i="6"/>
  <c r="U191" i="6"/>
  <c r="U169" i="6"/>
  <c r="U156" i="6"/>
  <c r="U168" i="6"/>
  <c r="U180" i="6"/>
  <c r="U192" i="6"/>
  <c r="U147" i="6"/>
  <c r="U159" i="6"/>
  <c r="U171" i="6"/>
  <c r="U183" i="6"/>
  <c r="U170" i="6"/>
  <c r="U146" i="6"/>
  <c r="U158" i="6"/>
  <c r="U182" i="6"/>
  <c r="S8" i="6"/>
  <c r="S38" i="6"/>
  <c r="S9" i="6"/>
  <c r="S5" i="6"/>
  <c r="S299" i="6"/>
  <c r="S35" i="6"/>
  <c r="S17" i="6"/>
  <c r="S96" i="6"/>
  <c r="S94" i="6"/>
  <c r="S295" i="6"/>
  <c r="S62" i="6"/>
  <c r="S24" i="6"/>
  <c r="S292" i="6"/>
  <c r="S293" i="6"/>
  <c r="S13" i="6"/>
  <c r="S6" i="6"/>
  <c r="S80" i="6"/>
  <c r="S304" i="6"/>
  <c r="S83" i="6"/>
  <c r="S50" i="6"/>
  <c r="S51" i="6"/>
  <c r="S64" i="6"/>
  <c r="S305" i="6"/>
  <c r="S30" i="6"/>
  <c r="S296" i="6"/>
  <c r="S288" i="6"/>
  <c r="S31" i="6"/>
  <c r="S302" i="6"/>
  <c r="S69" i="6"/>
  <c r="S60" i="6"/>
  <c r="S243" i="6"/>
  <c r="S75" i="6"/>
  <c r="S53" i="6"/>
  <c r="S66" i="6"/>
  <c r="S11" i="6"/>
  <c r="S25" i="6"/>
  <c r="S37" i="6"/>
  <c r="S20" i="6"/>
  <c r="S49" i="6"/>
  <c r="S43" i="6"/>
  <c r="S81" i="6"/>
  <c r="S294" i="6"/>
  <c r="S87" i="6"/>
  <c r="S298" i="6"/>
  <c r="S33" i="6"/>
  <c r="S7" i="6"/>
  <c r="S45" i="6"/>
  <c r="S3" i="6"/>
  <c r="S27" i="6"/>
  <c r="S67" i="6"/>
  <c r="S291" i="6"/>
  <c r="S58" i="6"/>
  <c r="S85" i="6"/>
  <c r="S297" i="6"/>
  <c r="S78" i="6"/>
  <c r="S22" i="6"/>
  <c r="S40" i="6"/>
  <c r="S39" i="6"/>
  <c r="S79" i="6"/>
  <c r="S303" i="6"/>
  <c r="S70" i="6"/>
  <c r="S97" i="6"/>
  <c r="S23" i="6"/>
  <c r="S28" i="6"/>
  <c r="S47" i="6"/>
  <c r="S48" i="6"/>
  <c r="S14" i="6"/>
  <c r="S41" i="6"/>
  <c r="S36" i="6"/>
  <c r="S15" i="6"/>
  <c r="S18" i="6"/>
  <c r="S46" i="6"/>
  <c r="S42" i="6"/>
  <c r="S32" i="6"/>
  <c r="S4" i="6"/>
  <c r="S44" i="6"/>
  <c r="S12" i="6"/>
  <c r="S16" i="6"/>
  <c r="S260" i="6"/>
  <c r="S272" i="6"/>
  <c r="S269" i="6"/>
  <c r="S251" i="6"/>
  <c r="S278" i="6"/>
  <c r="S282" i="6"/>
  <c r="S261" i="6"/>
  <c r="S275" i="6"/>
  <c r="S263" i="6"/>
  <c r="S255" i="6"/>
  <c r="S281" i="6"/>
  <c r="S267" i="6"/>
  <c r="S250" i="6"/>
  <c r="S287" i="6"/>
  <c r="S279" i="6"/>
  <c r="S270" i="6"/>
  <c r="S262" i="6"/>
  <c r="S245" i="6"/>
  <c r="S274" i="6"/>
  <c r="S254" i="6"/>
  <c r="S259" i="6"/>
  <c r="S249" i="6"/>
  <c r="S286" i="6"/>
  <c r="S266" i="6"/>
  <c r="S246" i="6"/>
  <c r="S283" i="6"/>
  <c r="S273" i="6"/>
  <c r="S253" i="6"/>
  <c r="S242" i="6"/>
  <c r="S244" i="6"/>
  <c r="S264" i="6"/>
  <c r="S247" i="6"/>
  <c r="S258" i="6"/>
  <c r="S285" i="6"/>
  <c r="S265" i="6"/>
  <c r="S256" i="6"/>
  <c r="S268" i="6"/>
  <c r="S252" i="6"/>
  <c r="S248" i="6"/>
  <c r="S289" i="6"/>
  <c r="S280" i="6"/>
  <c r="S124" i="6"/>
  <c r="S108" i="6"/>
  <c r="S113" i="6"/>
  <c r="S125" i="6"/>
  <c r="S136" i="6"/>
  <c r="S120" i="6"/>
  <c r="S114" i="6"/>
  <c r="S101" i="6"/>
  <c r="S144" i="6"/>
  <c r="S137" i="6"/>
  <c r="S99" i="6"/>
  <c r="S126" i="6"/>
  <c r="S132" i="6"/>
  <c r="S107" i="6"/>
  <c r="S111" i="6"/>
  <c r="S105" i="6"/>
  <c r="S106" i="6"/>
  <c r="S119" i="6"/>
  <c r="S110" i="6"/>
  <c r="S123" i="6"/>
  <c r="S138" i="6"/>
  <c r="S104" i="6"/>
  <c r="S129" i="6"/>
  <c r="S130" i="6"/>
  <c r="S143" i="6"/>
  <c r="S121" i="6"/>
  <c r="S134" i="6"/>
  <c r="S102" i="6"/>
  <c r="S128" i="6"/>
  <c r="S145" i="6"/>
  <c r="BJ23" i="9" l="1"/>
  <c r="BJ40" i="9"/>
  <c r="BJ294" i="9"/>
  <c r="BJ291" i="9"/>
  <c r="BJ83" i="9"/>
  <c r="BJ54" i="9"/>
  <c r="BJ202" i="9"/>
  <c r="BJ193" i="9"/>
  <c r="BJ125" i="9"/>
  <c r="BJ121" i="9"/>
  <c r="BJ162" i="9"/>
  <c r="BJ171" i="9"/>
  <c r="BJ179" i="9"/>
  <c r="BJ232" i="9"/>
  <c r="BJ270" i="9"/>
  <c r="BJ217" i="9"/>
  <c r="BJ49" i="9"/>
  <c r="BJ236" i="9"/>
  <c r="BJ94" i="9"/>
  <c r="BJ264" i="9"/>
  <c r="BJ4" i="9"/>
  <c r="BJ299" i="9"/>
  <c r="BJ252" i="9"/>
  <c r="BJ146" i="9"/>
  <c r="BJ68" i="9"/>
  <c r="BJ283" i="9"/>
  <c r="BJ44" i="9"/>
  <c r="BJ47" i="9"/>
  <c r="BJ39" i="9"/>
  <c r="BJ29" i="9"/>
  <c r="BJ305" i="9"/>
  <c r="BJ302" i="9"/>
  <c r="BJ80" i="9"/>
  <c r="BJ77" i="9"/>
  <c r="BJ59" i="9"/>
  <c r="BJ60" i="9"/>
  <c r="BJ200" i="9"/>
  <c r="BJ209" i="9"/>
  <c r="BJ220" i="9"/>
  <c r="BJ203" i="9"/>
  <c r="BJ117" i="9"/>
  <c r="BJ127" i="9"/>
  <c r="BJ104" i="9"/>
  <c r="BJ95" i="9"/>
  <c r="BJ157" i="9"/>
  <c r="BJ185" i="9"/>
  <c r="BJ147" i="9"/>
  <c r="BJ155" i="9"/>
  <c r="BJ253" i="9"/>
  <c r="BJ259" i="9"/>
  <c r="BJ265" i="9"/>
  <c r="BJ273" i="9"/>
  <c r="BJ227" i="9"/>
  <c r="BJ204" i="9"/>
  <c r="BJ26" i="9"/>
  <c r="BJ46" i="9"/>
  <c r="BJ32" i="9"/>
  <c r="BJ41" i="9"/>
  <c r="BJ286" i="9"/>
  <c r="BJ307" i="9"/>
  <c r="BJ304" i="9"/>
  <c r="BJ82" i="9"/>
  <c r="BJ91" i="9"/>
  <c r="BJ61" i="9"/>
  <c r="BJ51" i="9"/>
  <c r="BJ205" i="9"/>
  <c r="BJ192" i="9"/>
  <c r="BJ195" i="9"/>
  <c r="BJ98" i="9"/>
  <c r="BJ129" i="9"/>
  <c r="BJ118" i="9"/>
  <c r="BJ128" i="9"/>
  <c r="BJ142" i="9"/>
  <c r="BJ166" i="9"/>
  <c r="BJ170" i="9"/>
  <c r="BJ149" i="9"/>
  <c r="BJ231" i="9"/>
  <c r="BJ237" i="9"/>
  <c r="BJ267" i="9"/>
  <c r="BJ251" i="9"/>
  <c r="BJ72" i="9"/>
  <c r="BJ187" i="9"/>
  <c r="BJ96" i="9"/>
  <c r="BJ139" i="9"/>
  <c r="BJ24" i="9"/>
  <c r="BJ25" i="9"/>
  <c r="BJ9" i="9"/>
  <c r="BJ3" i="9"/>
  <c r="BJ288" i="9"/>
  <c r="BJ296" i="9"/>
  <c r="BJ293" i="9"/>
  <c r="BJ53" i="9"/>
  <c r="BJ50" i="9"/>
  <c r="BJ85" i="9"/>
  <c r="BJ75" i="9"/>
  <c r="BJ208" i="9"/>
  <c r="BJ216" i="9"/>
  <c r="BJ219" i="9"/>
  <c r="BJ108" i="9"/>
  <c r="BJ102" i="9"/>
  <c r="BJ119" i="9"/>
  <c r="BJ97" i="9"/>
  <c r="BJ182" i="9"/>
  <c r="BJ168" i="9"/>
  <c r="BJ165" i="9"/>
  <c r="BJ173" i="9"/>
  <c r="BJ255" i="9"/>
  <c r="BJ261" i="9"/>
  <c r="BJ254" i="9"/>
  <c r="BJ109" i="9"/>
  <c r="BJ163" i="9"/>
  <c r="BJ10" i="9"/>
  <c r="BJ275" i="9"/>
  <c r="BJ74" i="9"/>
  <c r="BJ243" i="9"/>
  <c r="BJ28" i="9"/>
  <c r="BJ12" i="9"/>
  <c r="BJ33" i="9"/>
  <c r="BJ18" i="9"/>
  <c r="BJ277" i="9"/>
  <c r="BJ285" i="9"/>
  <c r="BJ282" i="9"/>
  <c r="BJ84" i="9"/>
  <c r="BJ58" i="9"/>
  <c r="BJ76" i="9"/>
  <c r="BJ70" i="9"/>
  <c r="BJ229" i="9"/>
  <c r="BJ189" i="9"/>
  <c r="BJ197" i="9"/>
  <c r="BJ138" i="9"/>
  <c r="BJ105" i="9"/>
  <c r="BJ106" i="9"/>
  <c r="BJ123" i="9"/>
  <c r="BJ180" i="9"/>
  <c r="BJ176" i="9"/>
  <c r="BJ148" i="9"/>
  <c r="BJ151" i="9"/>
  <c r="BJ242" i="9"/>
  <c r="BJ248" i="9"/>
  <c r="BJ245" i="9"/>
  <c r="BJ48" i="9"/>
  <c r="BJ211" i="9"/>
  <c r="BJ103" i="9"/>
  <c r="BJ181" i="9"/>
  <c r="BJ260" i="9"/>
  <c r="BJ30" i="9"/>
  <c r="BJ31" i="9"/>
  <c r="BJ6" i="9"/>
  <c r="BJ42" i="9"/>
  <c r="BJ301" i="9"/>
  <c r="BJ298" i="9"/>
  <c r="BJ306" i="9"/>
  <c r="BJ57" i="9"/>
  <c r="BJ66" i="9"/>
  <c r="BJ63" i="9"/>
  <c r="BJ64" i="9"/>
  <c r="BJ226" i="9"/>
  <c r="BJ212" i="9"/>
  <c r="BJ213" i="9"/>
  <c r="BJ221" i="9"/>
  <c r="BJ112" i="9"/>
  <c r="BJ131" i="9"/>
  <c r="BJ111" i="9"/>
  <c r="BJ134" i="9"/>
  <c r="BJ144" i="9"/>
  <c r="BJ178" i="9"/>
  <c r="BJ172" i="9"/>
  <c r="BJ175" i="9"/>
  <c r="BJ266" i="9"/>
  <c r="BJ272" i="9"/>
  <c r="BJ269" i="9"/>
  <c r="BJ246" i="9"/>
  <c r="BJ7" i="9"/>
  <c r="BJ16" i="9"/>
  <c r="BJ13" i="9"/>
  <c r="BJ19" i="9"/>
  <c r="BJ290" i="9"/>
  <c r="BJ287" i="9"/>
  <c r="BJ295" i="9"/>
  <c r="BJ86" i="9"/>
  <c r="BJ62" i="9"/>
  <c r="BJ87" i="9"/>
  <c r="BJ52" i="9"/>
  <c r="BJ224" i="9"/>
  <c r="BJ214" i="9"/>
  <c r="BJ194" i="9"/>
  <c r="BJ199" i="9"/>
  <c r="BJ114" i="9"/>
  <c r="BJ110" i="9"/>
  <c r="BJ137" i="9"/>
  <c r="BJ152" i="9"/>
  <c r="BJ140" i="9"/>
  <c r="BJ167" i="9"/>
  <c r="BJ143" i="9"/>
  <c r="BJ230" i="9"/>
  <c r="BJ233" i="9"/>
  <c r="BJ239" i="9"/>
  <c r="BJ256" i="9"/>
  <c r="BJ17" i="9"/>
  <c r="BJ132" i="9"/>
  <c r="BJ34" i="9"/>
  <c r="BJ35" i="9"/>
  <c r="BJ37" i="9"/>
  <c r="BJ43" i="9"/>
  <c r="BJ279" i="9"/>
  <c r="BJ276" i="9"/>
  <c r="BJ284" i="9"/>
  <c r="BJ67" i="9"/>
  <c r="BJ92" i="9"/>
  <c r="BJ78" i="9"/>
  <c r="BJ56" i="9"/>
  <c r="BJ228" i="9"/>
  <c r="BJ186" i="9"/>
  <c r="BJ218" i="9"/>
  <c r="BJ223" i="9"/>
  <c r="BJ93" i="9"/>
  <c r="BJ100" i="9"/>
  <c r="BJ122" i="9"/>
  <c r="BJ154" i="9"/>
  <c r="BJ164" i="9"/>
  <c r="BJ150" i="9"/>
  <c r="BJ153" i="9"/>
  <c r="BJ234" i="9"/>
  <c r="BJ257" i="9"/>
  <c r="BJ263" i="9"/>
  <c r="BJ247" i="9"/>
  <c r="BJ88" i="9"/>
  <c r="BJ135" i="9"/>
  <c r="BJ11" i="9"/>
  <c r="BJ20" i="9"/>
  <c r="BJ14" i="9"/>
  <c r="BJ5" i="9"/>
  <c r="BJ303" i="9"/>
  <c r="BJ300" i="9"/>
  <c r="BJ308" i="9"/>
  <c r="BJ90" i="9"/>
  <c r="BJ55" i="9"/>
  <c r="BJ65" i="9"/>
  <c r="BJ188" i="9"/>
  <c r="BJ210" i="9"/>
  <c r="BJ191" i="9"/>
  <c r="BJ201" i="9"/>
  <c r="BJ115" i="9"/>
  <c r="BJ120" i="9"/>
  <c r="BJ107" i="9"/>
  <c r="BJ124" i="9"/>
  <c r="BJ156" i="9"/>
  <c r="BJ159" i="9"/>
  <c r="BJ174" i="9"/>
  <c r="BJ177" i="9"/>
  <c r="BJ238" i="9"/>
  <c r="BJ244" i="9"/>
  <c r="BJ250" i="9"/>
  <c r="BJ271" i="9"/>
  <c r="BJ36" i="9"/>
  <c r="BJ45" i="9"/>
  <c r="BJ38" i="9"/>
  <c r="BJ2" i="9"/>
  <c r="BJ292" i="9"/>
  <c r="BJ289" i="9"/>
  <c r="BJ297" i="9"/>
  <c r="BJ69" i="9"/>
  <c r="BJ79" i="9"/>
  <c r="BJ89" i="9"/>
  <c r="BJ190" i="9"/>
  <c r="BJ222" i="9"/>
  <c r="BJ215" i="9"/>
  <c r="BJ225" i="9"/>
  <c r="BJ136" i="9"/>
  <c r="BJ99" i="9"/>
  <c r="BJ133" i="9"/>
  <c r="BJ126" i="9"/>
  <c r="BJ141" i="9"/>
  <c r="BJ183" i="9"/>
  <c r="BJ145" i="9"/>
  <c r="BJ160" i="9"/>
  <c r="BJ240" i="9"/>
  <c r="BJ268" i="9"/>
  <c r="BJ274" i="9"/>
  <c r="BJ258" i="9"/>
  <c r="BJ280" i="9"/>
  <c r="BJ21" i="9"/>
  <c r="BJ22" i="9"/>
  <c r="BJ15" i="9"/>
  <c r="BJ27" i="9"/>
  <c r="BJ281" i="9"/>
  <c r="BJ278" i="9"/>
  <c r="BJ71" i="9"/>
  <c r="BJ81" i="9"/>
  <c r="BJ73" i="9"/>
  <c r="BJ198" i="9"/>
  <c r="BJ207" i="9"/>
  <c r="BJ196" i="9"/>
  <c r="BJ206" i="9"/>
  <c r="BJ113" i="9"/>
  <c r="BJ101" i="9"/>
  <c r="BJ116" i="9"/>
  <c r="BJ130" i="9"/>
  <c r="BJ158" i="9"/>
  <c r="BJ161" i="9"/>
  <c r="BJ169" i="9"/>
  <c r="BJ184" i="9"/>
  <c r="BJ262" i="9"/>
  <c r="BJ235" i="9"/>
  <c r="BJ241" i="9"/>
  <c r="BJ249" i="9"/>
  <c r="BJ58" i="6"/>
  <c r="BJ132" i="6"/>
  <c r="BJ155" i="6"/>
  <c r="BJ161" i="6"/>
  <c r="BJ157" i="6"/>
  <c r="BJ68" i="6"/>
  <c r="BJ74" i="6"/>
  <c r="BJ82" i="6"/>
  <c r="BJ95" i="6"/>
  <c r="BJ305" i="6"/>
  <c r="BJ195" i="6"/>
  <c r="BJ240" i="6"/>
  <c r="BJ213" i="6"/>
  <c r="BJ224" i="6"/>
  <c r="BJ114" i="6"/>
  <c r="BJ98" i="6"/>
  <c r="BJ136" i="6"/>
  <c r="BJ119" i="6"/>
  <c r="BJ9" i="6"/>
  <c r="BJ35" i="6"/>
  <c r="BJ41" i="6"/>
  <c r="BJ38" i="6"/>
  <c r="BJ284" i="6"/>
  <c r="BJ270" i="6"/>
  <c r="BJ268" i="6"/>
  <c r="BJ251" i="6"/>
  <c r="BJ267" i="6"/>
  <c r="BJ178" i="6"/>
  <c r="BJ189" i="6"/>
  <c r="BJ173" i="6"/>
  <c r="BJ169" i="6"/>
  <c r="BJ93" i="6"/>
  <c r="BJ85" i="6"/>
  <c r="BJ81" i="6"/>
  <c r="BJ66" i="6"/>
  <c r="BJ299" i="6"/>
  <c r="BJ292" i="6"/>
  <c r="BJ202" i="6"/>
  <c r="BJ203" i="6"/>
  <c r="BJ239" i="6"/>
  <c r="BJ101" i="6"/>
  <c r="BJ109" i="6"/>
  <c r="BJ118" i="6"/>
  <c r="BJ116" i="6"/>
  <c r="BJ49" i="6"/>
  <c r="BJ6" i="6"/>
  <c r="BJ24" i="6"/>
  <c r="BJ37" i="6"/>
  <c r="BJ257" i="6"/>
  <c r="BJ252" i="6"/>
  <c r="BJ280" i="6"/>
  <c r="BJ271" i="6"/>
  <c r="BJ32" i="6"/>
  <c r="BJ207" i="6"/>
  <c r="BJ165" i="6"/>
  <c r="BJ187" i="6"/>
  <c r="BJ174" i="6"/>
  <c r="BJ86" i="6"/>
  <c r="BJ77" i="6"/>
  <c r="BJ291" i="6"/>
  <c r="BJ219" i="6"/>
  <c r="BJ229" i="6"/>
  <c r="BJ230" i="6"/>
  <c r="BJ236" i="6"/>
  <c r="BJ102" i="6"/>
  <c r="BJ112" i="6"/>
  <c r="BJ145" i="6"/>
  <c r="BJ141" i="6"/>
  <c r="BJ8" i="6"/>
  <c r="BJ47" i="6"/>
  <c r="BJ14" i="6"/>
  <c r="BJ40" i="6"/>
  <c r="BJ279" i="6"/>
  <c r="BJ264" i="6"/>
  <c r="BJ249" i="6"/>
  <c r="BJ286" i="6"/>
  <c r="BJ179" i="6"/>
  <c r="BJ185" i="6"/>
  <c r="BJ172" i="6"/>
  <c r="BJ84" i="6"/>
  <c r="BJ88" i="6"/>
  <c r="BJ94" i="6"/>
  <c r="BJ78" i="6"/>
  <c r="BJ303" i="6"/>
  <c r="BJ304" i="6"/>
  <c r="BJ231" i="6"/>
  <c r="BJ206" i="6"/>
  <c r="BJ200" i="6"/>
  <c r="BJ209" i="6"/>
  <c r="BJ143" i="6"/>
  <c r="BJ144" i="6"/>
  <c r="BJ117" i="6"/>
  <c r="BJ139" i="6"/>
  <c r="BJ11" i="6"/>
  <c r="BJ33" i="6"/>
  <c r="BJ27" i="6"/>
  <c r="BJ4" i="6"/>
  <c r="BJ248" i="6"/>
  <c r="BJ244" i="6"/>
  <c r="BJ247" i="6"/>
  <c r="BJ263" i="6"/>
  <c r="BJ103" i="6"/>
  <c r="BJ5" i="6"/>
  <c r="BJ176" i="6"/>
  <c r="BJ64" i="6"/>
  <c r="BJ57" i="6"/>
  <c r="BJ71" i="6"/>
  <c r="BJ89" i="6"/>
  <c r="BJ297" i="6"/>
  <c r="BJ290" i="6"/>
  <c r="BJ212" i="6"/>
  <c r="BJ232" i="6"/>
  <c r="BJ225" i="6"/>
  <c r="BJ210" i="6"/>
  <c r="BJ125" i="6"/>
  <c r="BJ121" i="6"/>
  <c r="BJ115" i="6"/>
  <c r="BJ131" i="6"/>
  <c r="BJ19" i="6"/>
  <c r="BJ31" i="6"/>
  <c r="BJ44" i="6"/>
  <c r="BJ36" i="6"/>
  <c r="BJ255" i="6"/>
  <c r="BJ276" i="6"/>
  <c r="BJ262" i="6"/>
  <c r="BJ243" i="6"/>
  <c r="BJ211" i="6"/>
  <c r="BJ250" i="6"/>
  <c r="BJ167" i="6"/>
  <c r="BJ65" i="6"/>
  <c r="BJ166" i="6"/>
  <c r="BJ149" i="6"/>
  <c r="BJ156" i="6"/>
  <c r="BJ181" i="6"/>
  <c r="BJ87" i="6"/>
  <c r="BJ55" i="6"/>
  <c r="BJ90" i="6"/>
  <c r="BJ295" i="6"/>
  <c r="BJ298" i="6"/>
  <c r="BJ237" i="6"/>
  <c r="BJ201" i="6"/>
  <c r="BJ223" i="6"/>
  <c r="BJ221" i="6"/>
  <c r="BJ135" i="6"/>
  <c r="BJ126" i="6"/>
  <c r="BJ110" i="6"/>
  <c r="BJ130" i="6"/>
  <c r="BJ20" i="6"/>
  <c r="BJ2" i="6"/>
  <c r="BJ17" i="6"/>
  <c r="BJ13" i="6"/>
  <c r="BJ272" i="6"/>
  <c r="BJ253" i="6"/>
  <c r="BJ289" i="6"/>
  <c r="BJ260" i="6"/>
  <c r="BJ164" i="6"/>
  <c r="BJ226" i="6"/>
  <c r="BJ10" i="6"/>
  <c r="BJ150" i="6"/>
  <c r="BJ170" i="6"/>
  <c r="BJ72" i="6"/>
  <c r="BJ70" i="6"/>
  <c r="BJ83" i="6"/>
  <c r="BJ60" i="6"/>
  <c r="BJ302" i="6"/>
  <c r="BJ199" i="6"/>
  <c r="BJ238" i="6"/>
  <c r="BJ222" i="6"/>
  <c r="BJ123" i="6"/>
  <c r="BJ137" i="6"/>
  <c r="BJ124" i="6"/>
  <c r="BJ107" i="6"/>
  <c r="BJ3" i="6"/>
  <c r="BJ46" i="6"/>
  <c r="BJ18" i="6"/>
  <c r="BJ26" i="6"/>
  <c r="BJ245" i="6"/>
  <c r="BJ256" i="6"/>
  <c r="BJ254" i="6"/>
  <c r="BJ285" i="6"/>
  <c r="BJ134" i="6"/>
  <c r="BJ22" i="6"/>
  <c r="BJ273" i="6"/>
  <c r="BJ182" i="6"/>
  <c r="BJ191" i="6"/>
  <c r="BJ146" i="6"/>
  <c r="BJ97" i="6"/>
  <c r="BJ80" i="6"/>
  <c r="BJ50" i="6"/>
  <c r="BJ208" i="6"/>
  <c r="BJ214" i="6"/>
  <c r="BJ215" i="6"/>
  <c r="BJ233" i="6"/>
  <c r="BJ104" i="6"/>
  <c r="BJ138" i="6"/>
  <c r="BJ106" i="6"/>
  <c r="BJ129" i="6"/>
  <c r="BJ15" i="6"/>
  <c r="BJ23" i="6"/>
  <c r="BJ39" i="6"/>
  <c r="BJ16" i="6"/>
  <c r="BJ246" i="6"/>
  <c r="BJ288" i="6"/>
  <c r="BJ261" i="6"/>
  <c r="BJ283" i="6"/>
  <c r="BJ147" i="6"/>
  <c r="BJ152" i="6"/>
  <c r="BJ171" i="6"/>
  <c r="BJ148" i="6"/>
  <c r="BJ62" i="6"/>
  <c r="BJ96" i="6"/>
  <c r="BJ69" i="6"/>
  <c r="BJ53" i="6"/>
  <c r="BJ293" i="6"/>
  <c r="BJ216" i="6"/>
  <c r="BJ241" i="6"/>
  <c r="BJ235" i="6"/>
  <c r="BJ113" i="6"/>
  <c r="BJ108" i="6"/>
  <c r="BJ133" i="6"/>
  <c r="BJ127" i="6"/>
  <c r="BJ21" i="6"/>
  <c r="BJ45" i="6"/>
  <c r="BJ29" i="6"/>
  <c r="BJ48" i="6"/>
  <c r="BJ287" i="6"/>
  <c r="BJ265" i="6"/>
  <c r="BJ259" i="6"/>
  <c r="BJ275" i="6"/>
  <c r="BJ188" i="6"/>
  <c r="BJ180" i="6"/>
  <c r="BJ61" i="6"/>
  <c r="BJ73" i="6"/>
  <c r="BJ67" i="6"/>
  <c r="BJ54" i="6"/>
  <c r="BJ294" i="6"/>
  <c r="BJ196" i="6"/>
  <c r="BJ218" i="6"/>
  <c r="BJ227" i="6"/>
  <c r="BJ204" i="6"/>
  <c r="BJ120" i="6"/>
  <c r="BJ122" i="6"/>
  <c r="BJ142" i="6"/>
  <c r="BJ34" i="6"/>
  <c r="BJ43" i="6"/>
  <c r="BJ30" i="6"/>
  <c r="BJ25" i="6"/>
  <c r="BJ269" i="6"/>
  <c r="BJ242" i="6"/>
  <c r="BJ274" i="6"/>
  <c r="BJ266" i="6"/>
</calcChain>
</file>

<file path=xl/sharedStrings.xml><?xml version="1.0" encoding="utf-8"?>
<sst xmlns="http://schemas.openxmlformats.org/spreadsheetml/2006/main" count="10909" uniqueCount="103">
  <si>
    <t>REP</t>
  </si>
  <si>
    <t>BLOCK</t>
  </si>
  <si>
    <t>GEN</t>
  </si>
  <si>
    <t>LeafArea</t>
  </si>
  <si>
    <t>7dpi</t>
  </si>
  <si>
    <t>8dpi</t>
  </si>
  <si>
    <t>9dpi</t>
  </si>
  <si>
    <t>10dpi</t>
  </si>
  <si>
    <t>11dpi</t>
  </si>
  <si>
    <t>12dpi</t>
  </si>
  <si>
    <t>13dpi</t>
  </si>
  <si>
    <t>LeafBorder</t>
  </si>
  <si>
    <t>LeafAphila</t>
  </si>
  <si>
    <t>AUDPC</t>
  </si>
  <si>
    <t>IT</t>
  </si>
  <si>
    <t>IF</t>
  </si>
  <si>
    <t>LP50</t>
  </si>
  <si>
    <t>DS</t>
  </si>
  <si>
    <t>Cameor</t>
  </si>
  <si>
    <t>P631</t>
  </si>
  <si>
    <t>Cameor7B1</t>
  </si>
  <si>
    <t>53?</t>
  </si>
  <si>
    <t>8?</t>
  </si>
  <si>
    <t>Pa316</t>
  </si>
  <si>
    <t>WL2140</t>
  </si>
  <si>
    <t>L100</t>
  </si>
  <si>
    <t>Terno</t>
  </si>
  <si>
    <t>Pa637</t>
  </si>
  <si>
    <t>72?</t>
  </si>
  <si>
    <t>2++</t>
  </si>
  <si>
    <t>214?</t>
  </si>
  <si>
    <t>PL50</t>
  </si>
  <si>
    <t>NO</t>
  </si>
  <si>
    <t>Liso</t>
  </si>
  <si>
    <t>3++</t>
  </si>
  <si>
    <t>Semi</t>
  </si>
  <si>
    <t>Dentada</t>
  </si>
  <si>
    <t>3+</t>
  </si>
  <si>
    <t>Lisa</t>
  </si>
  <si>
    <t>2+</t>
  </si>
  <si>
    <t>SI</t>
  </si>
  <si>
    <t>Cameor1</t>
  </si>
  <si>
    <t>Cameor2</t>
  </si>
  <si>
    <t>Cameor3</t>
  </si>
  <si>
    <t>Cameor4</t>
  </si>
  <si>
    <t>Cameor5</t>
  </si>
  <si>
    <t>Cameor6</t>
  </si>
  <si>
    <t>Cameor7</t>
  </si>
  <si>
    <t>PA316</t>
  </si>
  <si>
    <t>PA326</t>
  </si>
  <si>
    <t>PA637</t>
  </si>
  <si>
    <t>TERNO</t>
  </si>
  <si>
    <t>L_area</t>
  </si>
  <si>
    <t>L_type</t>
  </si>
  <si>
    <t>L_border</t>
  </si>
  <si>
    <t>L_aphila</t>
  </si>
  <si>
    <t>PL50_h</t>
  </si>
  <si>
    <t>media AUDPC control rep 1</t>
  </si>
  <si>
    <t>mean_block 1</t>
  </si>
  <si>
    <t>mean_block 2</t>
  </si>
  <si>
    <t>mean_block 3</t>
  </si>
  <si>
    <t>mean_block 4</t>
  </si>
  <si>
    <t>mean_block 5</t>
  </si>
  <si>
    <t>mean_block 6</t>
  </si>
  <si>
    <t>mean_block 7</t>
  </si>
  <si>
    <t>CF_block1</t>
  </si>
  <si>
    <t>media AUDPC total</t>
  </si>
  <si>
    <t>CF_block2</t>
  </si>
  <si>
    <t>CF_block3</t>
  </si>
  <si>
    <t>CF_block4</t>
  </si>
  <si>
    <t>CF_block5</t>
  </si>
  <si>
    <t>CF_block6</t>
  </si>
  <si>
    <t>CF_block7</t>
  </si>
  <si>
    <t>AUDPC_n</t>
  </si>
  <si>
    <t>media_rep1</t>
  </si>
  <si>
    <t>PL50_n</t>
  </si>
  <si>
    <t>IF_n</t>
  </si>
  <si>
    <t>DS_n</t>
  </si>
  <si>
    <t>IT_n</t>
  </si>
  <si>
    <t>media_rep2</t>
  </si>
  <si>
    <t>media_rep3</t>
  </si>
  <si>
    <t>media_rep4</t>
  </si>
  <si>
    <t>n</t>
  </si>
  <si>
    <t>Coincidences</t>
  </si>
  <si>
    <t>RankingFAI</t>
  </si>
  <si>
    <t>RankingMGIDI</t>
  </si>
  <si>
    <t>RankingSH</t>
  </si>
  <si>
    <t>rankBLUPall</t>
  </si>
  <si>
    <t>Ranking_total</t>
  </si>
  <si>
    <t>RANK</t>
  </si>
  <si>
    <t>AUDPC_T</t>
  </si>
  <si>
    <t>PL50_T</t>
  </si>
  <si>
    <t>IF_T</t>
  </si>
  <si>
    <t>DS_T</t>
  </si>
  <si>
    <t>MDPr</t>
  </si>
  <si>
    <t>norm:</t>
  </si>
  <si>
    <t>Pust/CM^2:</t>
  </si>
  <si>
    <t>slope</t>
  </si>
  <si>
    <t>ln</t>
  </si>
  <si>
    <t>%:</t>
  </si>
  <si>
    <t>ln(1/(1-x)):</t>
  </si>
  <si>
    <t>pust/cm^2:</t>
  </si>
  <si>
    <t>ln: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</si>
</sst>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164" fontId="0" fillId="0" borderId="0" xfId="0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0" fontId="0" fillId="0" borderId="1" xfId="0" applyBorder="1"/>
    <xf numFmtId="164" fontId="0" fillId="0" borderId="1" xfId="0" applyNumberFormat="1" applyBorder="1"/>
    <xf numFmtId="2" fontId="0" fillId="0" borderId="1" xfId="0" applyNumberFormat="1" applyBorder="1"/>
    <xf numFmtId="1" fontId="0" fillId="0" borderId="1" xfId="0" applyNumberFormat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97"/>
  <sheetViews>
    <sheetView workbookViewId="0">
      <pane ySplit="1" topLeftCell="A2" activePane="bottomLeft" state="frozen"/>
      <selection pane="bottomLeft" activeCell="G984" sqref="G984"/>
    </sheetView>
  </sheetViews>
  <sheetFormatPr defaultColWidth="8.88671875" defaultRowHeight="14.4" x14ac:dyDescent="0.3"/>
  <cols>
    <col min="1" max="1" width="4.109375" bestFit="1" customWidth="1"/>
    <col min="2" max="2" width="6.44140625" bestFit="1" customWidth="1"/>
    <col min="3" max="3" width="7.44140625" bestFit="1" customWidth="1"/>
    <col min="4" max="4" width="8.33203125" bestFit="1" customWidth="1"/>
    <col min="5" max="7" width="4.44140625" bestFit="1" customWidth="1"/>
    <col min="8" max="11" width="5.44140625" bestFit="1" customWidth="1"/>
    <col min="12" max="12" width="9.5546875" bestFit="1" customWidth="1"/>
    <col min="13" max="13" width="10.109375" bestFit="1" customWidth="1"/>
    <col min="14" max="14" width="6.77734375" bestFit="1" customWidth="1"/>
    <col min="15" max="15" width="2.5546875" bestFit="1" customWidth="1"/>
    <col min="16" max="16" width="2.44140625" bestFit="1" customWidth="1"/>
    <col min="17" max="17" width="4.88671875" bestFit="1" customWidth="1"/>
    <col min="18" max="18" width="3.109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1</v>
      </c>
      <c r="C2">
        <v>248</v>
      </c>
      <c r="D2">
        <v>4.3570000000000002</v>
      </c>
    </row>
    <row r="3" spans="1:18" x14ac:dyDescent="0.3">
      <c r="A3">
        <v>1</v>
      </c>
      <c r="B3">
        <v>1</v>
      </c>
      <c r="C3">
        <v>246</v>
      </c>
      <c r="D3">
        <v>2.74</v>
      </c>
    </row>
    <row r="4" spans="1:18" x14ac:dyDescent="0.3">
      <c r="A4">
        <v>1</v>
      </c>
      <c r="B4">
        <v>1</v>
      </c>
      <c r="C4">
        <v>244</v>
      </c>
      <c r="D4">
        <v>2.0299999999999998</v>
      </c>
    </row>
    <row r="5" spans="1:18" x14ac:dyDescent="0.3">
      <c r="A5">
        <v>1</v>
      </c>
      <c r="B5">
        <v>1</v>
      </c>
      <c r="C5">
        <v>245</v>
      </c>
      <c r="D5">
        <v>3.476</v>
      </c>
    </row>
    <row r="6" spans="1:18" x14ac:dyDescent="0.3">
      <c r="A6">
        <v>1</v>
      </c>
      <c r="B6">
        <v>1</v>
      </c>
      <c r="C6">
        <v>303</v>
      </c>
      <c r="D6">
        <v>4.577</v>
      </c>
    </row>
    <row r="7" spans="1:18" x14ac:dyDescent="0.3">
      <c r="A7">
        <v>1</v>
      </c>
      <c r="B7">
        <v>1</v>
      </c>
      <c r="C7">
        <v>240</v>
      </c>
      <c r="D7">
        <v>10.124000000000001</v>
      </c>
    </row>
    <row r="8" spans="1:18" x14ac:dyDescent="0.3">
      <c r="A8">
        <v>1</v>
      </c>
      <c r="B8">
        <v>1</v>
      </c>
      <c r="C8">
        <v>284</v>
      </c>
      <c r="D8">
        <v>5.532</v>
      </c>
    </row>
    <row r="9" spans="1:18" x14ac:dyDescent="0.3">
      <c r="A9">
        <v>1</v>
      </c>
      <c r="B9">
        <v>1</v>
      </c>
      <c r="C9">
        <v>254</v>
      </c>
      <c r="D9">
        <v>2.9289999999999998</v>
      </c>
    </row>
    <row r="10" spans="1:18" x14ac:dyDescent="0.3">
      <c r="A10">
        <v>1</v>
      </c>
      <c r="B10">
        <v>1</v>
      </c>
      <c r="C10">
        <v>257</v>
      </c>
      <c r="D10">
        <v>3.5659999999999998</v>
      </c>
    </row>
    <row r="11" spans="1:18" x14ac:dyDescent="0.3">
      <c r="A11">
        <v>1</v>
      </c>
      <c r="B11">
        <v>1</v>
      </c>
      <c r="C11">
        <v>253</v>
      </c>
      <c r="D11">
        <v>1.92</v>
      </c>
    </row>
    <row r="12" spans="1:18" x14ac:dyDescent="0.3">
      <c r="A12">
        <v>1</v>
      </c>
      <c r="B12">
        <v>1</v>
      </c>
      <c r="C12">
        <v>301</v>
      </c>
      <c r="D12">
        <v>8.8740000000000006</v>
      </c>
    </row>
    <row r="13" spans="1:18" x14ac:dyDescent="0.3">
      <c r="A13">
        <v>1</v>
      </c>
      <c r="B13">
        <v>1</v>
      </c>
      <c r="C13">
        <v>250</v>
      </c>
      <c r="D13">
        <v>3.3439999999999999</v>
      </c>
    </row>
    <row r="14" spans="1:18" x14ac:dyDescent="0.3">
      <c r="A14">
        <v>1</v>
      </c>
      <c r="B14">
        <v>1</v>
      </c>
      <c r="C14">
        <v>256</v>
      </c>
      <c r="D14">
        <v>5.3719999999999999</v>
      </c>
    </row>
    <row r="15" spans="1:18" x14ac:dyDescent="0.3">
      <c r="A15">
        <v>1</v>
      </c>
      <c r="B15">
        <v>1</v>
      </c>
      <c r="C15">
        <v>302</v>
      </c>
      <c r="D15">
        <v>5.9820000000000002</v>
      </c>
    </row>
    <row r="16" spans="1:18" x14ac:dyDescent="0.3">
      <c r="A16">
        <v>1</v>
      </c>
      <c r="B16">
        <v>1</v>
      </c>
      <c r="C16">
        <v>262</v>
      </c>
      <c r="D16">
        <v>4.0449999999999999</v>
      </c>
    </row>
    <row r="17" spans="1:4" x14ac:dyDescent="0.3">
      <c r="A17">
        <v>1</v>
      </c>
      <c r="B17">
        <v>1</v>
      </c>
      <c r="C17">
        <v>87</v>
      </c>
      <c r="D17">
        <v>5.8360000000000003</v>
      </c>
    </row>
    <row r="18" spans="1:4" x14ac:dyDescent="0.3">
      <c r="A18">
        <v>1</v>
      </c>
      <c r="B18">
        <v>1</v>
      </c>
      <c r="C18">
        <v>193</v>
      </c>
      <c r="D18">
        <v>4.3780000000000001</v>
      </c>
    </row>
    <row r="19" spans="1:4" x14ac:dyDescent="0.3">
      <c r="A19">
        <v>1</v>
      </c>
      <c r="B19">
        <v>1</v>
      </c>
      <c r="C19">
        <v>83</v>
      </c>
      <c r="D19">
        <v>7.8760000000000003</v>
      </c>
    </row>
    <row r="20" spans="1:4" x14ac:dyDescent="0.3">
      <c r="A20">
        <v>1</v>
      </c>
      <c r="B20">
        <v>1</v>
      </c>
      <c r="C20">
        <v>137</v>
      </c>
      <c r="D20">
        <v>5.1829999999999998</v>
      </c>
    </row>
    <row r="21" spans="1:4" x14ac:dyDescent="0.3">
      <c r="A21">
        <v>1</v>
      </c>
      <c r="B21">
        <v>1</v>
      </c>
      <c r="C21">
        <v>247</v>
      </c>
      <c r="D21">
        <v>7.984</v>
      </c>
    </row>
    <row r="22" spans="1:4" x14ac:dyDescent="0.3">
      <c r="A22">
        <v>1</v>
      </c>
      <c r="B22">
        <v>1</v>
      </c>
      <c r="C22">
        <v>239</v>
      </c>
      <c r="D22">
        <v>5.4180000000000001</v>
      </c>
    </row>
    <row r="23" spans="1:4" x14ac:dyDescent="0.3">
      <c r="A23">
        <v>1</v>
      </c>
      <c r="B23">
        <v>1</v>
      </c>
      <c r="C23">
        <v>243</v>
      </c>
      <c r="D23">
        <v>2.5139999999999998</v>
      </c>
    </row>
    <row r="24" spans="1:4" x14ac:dyDescent="0.3">
      <c r="A24">
        <v>1</v>
      </c>
      <c r="B24">
        <v>1</v>
      </c>
      <c r="C24">
        <v>242</v>
      </c>
      <c r="D24">
        <v>9.5980000000000008</v>
      </c>
    </row>
    <row r="25" spans="1:4" x14ac:dyDescent="0.3">
      <c r="A25">
        <v>1</v>
      </c>
      <c r="B25">
        <v>1</v>
      </c>
      <c r="C25">
        <v>24</v>
      </c>
      <c r="D25">
        <v>4.5919999999999996</v>
      </c>
    </row>
    <row r="26" spans="1:4" x14ac:dyDescent="0.3">
      <c r="A26">
        <v>1</v>
      </c>
      <c r="B26">
        <v>1</v>
      </c>
      <c r="C26">
        <v>82</v>
      </c>
      <c r="D26">
        <v>7.7519999999999998</v>
      </c>
    </row>
    <row r="27" spans="1:4" x14ac:dyDescent="0.3">
      <c r="A27">
        <v>1</v>
      </c>
      <c r="B27">
        <v>1</v>
      </c>
      <c r="C27">
        <v>282</v>
      </c>
      <c r="D27">
        <v>4.9349999999999996</v>
      </c>
    </row>
    <row r="28" spans="1:4" x14ac:dyDescent="0.3">
      <c r="A28">
        <v>1</v>
      </c>
      <c r="B28">
        <v>1</v>
      </c>
      <c r="C28" t="s">
        <v>18</v>
      </c>
      <c r="D28">
        <v>4.7560000000000002</v>
      </c>
    </row>
    <row r="29" spans="1:4" x14ac:dyDescent="0.3">
      <c r="A29">
        <v>1</v>
      </c>
      <c r="B29">
        <v>1</v>
      </c>
      <c r="C29">
        <v>42</v>
      </c>
      <c r="D29">
        <v>8.3469999999999995</v>
      </c>
    </row>
    <row r="30" spans="1:4" x14ac:dyDescent="0.3">
      <c r="A30">
        <v>1</v>
      </c>
      <c r="B30">
        <v>1</v>
      </c>
      <c r="C30">
        <v>75</v>
      </c>
      <c r="D30">
        <v>11.202</v>
      </c>
    </row>
    <row r="31" spans="1:4" x14ac:dyDescent="0.3">
      <c r="A31">
        <v>1</v>
      </c>
      <c r="B31">
        <v>1</v>
      </c>
      <c r="C31">
        <v>50</v>
      </c>
      <c r="D31">
        <v>7.6959999999999997</v>
      </c>
    </row>
    <row r="32" spans="1:4" x14ac:dyDescent="0.3">
      <c r="A32">
        <v>1</v>
      </c>
      <c r="B32">
        <v>1</v>
      </c>
      <c r="C32">
        <v>8</v>
      </c>
      <c r="D32">
        <v>5.9249999999999998</v>
      </c>
    </row>
    <row r="33" spans="1:4" x14ac:dyDescent="0.3">
      <c r="A33">
        <v>1</v>
      </c>
      <c r="B33">
        <v>1</v>
      </c>
      <c r="C33">
        <v>66</v>
      </c>
      <c r="D33">
        <v>7.1150000000000002</v>
      </c>
    </row>
    <row r="34" spans="1:4" x14ac:dyDescent="0.3">
      <c r="A34">
        <v>1</v>
      </c>
      <c r="B34">
        <v>1</v>
      </c>
      <c r="C34">
        <v>214</v>
      </c>
      <c r="D34">
        <v>5.8739999999999997</v>
      </c>
    </row>
    <row r="35" spans="1:4" x14ac:dyDescent="0.3">
      <c r="A35">
        <v>1</v>
      </c>
      <c r="B35">
        <v>1</v>
      </c>
      <c r="C35">
        <v>74</v>
      </c>
      <c r="D35">
        <v>8.6829999999999998</v>
      </c>
    </row>
    <row r="36" spans="1:4" x14ac:dyDescent="0.3">
      <c r="A36">
        <v>1</v>
      </c>
      <c r="B36">
        <v>1</v>
      </c>
      <c r="C36">
        <v>19</v>
      </c>
      <c r="D36">
        <v>6.718</v>
      </c>
    </row>
    <row r="37" spans="1:4" x14ac:dyDescent="0.3">
      <c r="A37">
        <v>1</v>
      </c>
      <c r="B37">
        <v>1</v>
      </c>
      <c r="C37">
        <v>54</v>
      </c>
      <c r="D37">
        <v>3.903</v>
      </c>
    </row>
    <row r="38" spans="1:4" x14ac:dyDescent="0.3">
      <c r="A38">
        <v>1</v>
      </c>
      <c r="B38">
        <v>1</v>
      </c>
      <c r="C38">
        <v>28</v>
      </c>
      <c r="D38">
        <v>5.1740000000000004</v>
      </c>
    </row>
    <row r="39" spans="1:4" x14ac:dyDescent="0.3">
      <c r="A39">
        <v>1</v>
      </c>
      <c r="B39">
        <v>1</v>
      </c>
      <c r="C39">
        <v>49</v>
      </c>
      <c r="D39">
        <v>7.61</v>
      </c>
    </row>
    <row r="40" spans="1:4" x14ac:dyDescent="0.3">
      <c r="A40">
        <v>1</v>
      </c>
      <c r="B40">
        <v>1</v>
      </c>
      <c r="C40">
        <v>40</v>
      </c>
      <c r="D40">
        <v>5.8849999999999998</v>
      </c>
    </row>
    <row r="41" spans="1:4" x14ac:dyDescent="0.3">
      <c r="A41">
        <v>1</v>
      </c>
      <c r="B41">
        <v>1</v>
      </c>
      <c r="C41">
        <v>23</v>
      </c>
      <c r="D41">
        <v>3.2080000000000002</v>
      </c>
    </row>
    <row r="42" spans="1:4" x14ac:dyDescent="0.3">
      <c r="A42">
        <v>1</v>
      </c>
      <c r="B42">
        <v>1</v>
      </c>
      <c r="C42">
        <v>62</v>
      </c>
      <c r="D42">
        <v>9.3849999999999998</v>
      </c>
    </row>
    <row r="43" spans="1:4" x14ac:dyDescent="0.3">
      <c r="A43">
        <v>1</v>
      </c>
      <c r="B43">
        <v>1</v>
      </c>
      <c r="C43">
        <v>15</v>
      </c>
      <c r="D43">
        <v>14.773</v>
      </c>
    </row>
    <row r="44" spans="1:4" x14ac:dyDescent="0.3">
      <c r="A44">
        <v>1</v>
      </c>
      <c r="B44">
        <v>1</v>
      </c>
      <c r="C44">
        <v>31</v>
      </c>
      <c r="D44">
        <v>7.4690000000000003</v>
      </c>
    </row>
    <row r="45" spans="1:4" x14ac:dyDescent="0.3">
      <c r="A45">
        <v>1</v>
      </c>
      <c r="B45">
        <v>1</v>
      </c>
      <c r="C45">
        <v>59</v>
      </c>
      <c r="D45">
        <v>8.4329999999999998</v>
      </c>
    </row>
    <row r="46" spans="1:4" x14ac:dyDescent="0.3">
      <c r="A46">
        <v>1</v>
      </c>
      <c r="B46">
        <v>1</v>
      </c>
      <c r="C46">
        <v>53</v>
      </c>
      <c r="D46">
        <v>7.3159999999999998</v>
      </c>
    </row>
    <row r="47" spans="1:4" x14ac:dyDescent="0.3">
      <c r="A47">
        <v>1</v>
      </c>
      <c r="B47">
        <v>1</v>
      </c>
      <c r="C47">
        <v>4</v>
      </c>
      <c r="D47">
        <v>5.0910000000000002</v>
      </c>
    </row>
    <row r="48" spans="1:4" x14ac:dyDescent="0.3">
      <c r="A48">
        <v>1</v>
      </c>
      <c r="B48">
        <v>1</v>
      </c>
      <c r="C48">
        <v>60</v>
      </c>
      <c r="D48">
        <v>9.4480000000000004</v>
      </c>
    </row>
    <row r="49" spans="1:4" x14ac:dyDescent="0.3">
      <c r="A49">
        <v>1</v>
      </c>
      <c r="B49">
        <v>1</v>
      </c>
      <c r="C49">
        <v>55</v>
      </c>
      <c r="D49">
        <v>7.2919999999999998</v>
      </c>
    </row>
    <row r="50" spans="1:4" x14ac:dyDescent="0.3">
      <c r="A50">
        <v>1</v>
      </c>
      <c r="B50">
        <v>2</v>
      </c>
      <c r="C50">
        <v>2768</v>
      </c>
      <c r="D50">
        <v>4.1059999999999999</v>
      </c>
    </row>
    <row r="51" spans="1:4" x14ac:dyDescent="0.3">
      <c r="A51">
        <v>1</v>
      </c>
      <c r="B51">
        <v>2</v>
      </c>
      <c r="C51">
        <v>117</v>
      </c>
      <c r="D51">
        <v>2.339</v>
      </c>
    </row>
    <row r="52" spans="1:4" x14ac:dyDescent="0.3">
      <c r="A52">
        <v>1</v>
      </c>
      <c r="B52">
        <v>2</v>
      </c>
      <c r="C52">
        <v>191</v>
      </c>
      <c r="D52">
        <v>6.8120000000000003</v>
      </c>
    </row>
    <row r="53" spans="1:4" x14ac:dyDescent="0.3">
      <c r="A53">
        <v>1</v>
      </c>
      <c r="B53">
        <v>2</v>
      </c>
      <c r="C53">
        <v>224</v>
      </c>
      <c r="D53">
        <v>5.7409999999999997</v>
      </c>
    </row>
    <row r="54" spans="1:4" x14ac:dyDescent="0.3">
      <c r="A54">
        <v>1</v>
      </c>
      <c r="B54">
        <v>2</v>
      </c>
      <c r="C54">
        <v>192</v>
      </c>
      <c r="D54">
        <v>7.9950000000000001</v>
      </c>
    </row>
    <row r="55" spans="1:4" x14ac:dyDescent="0.3">
      <c r="A55">
        <v>1</v>
      </c>
      <c r="B55">
        <v>2</v>
      </c>
      <c r="C55">
        <v>167</v>
      </c>
      <c r="D55">
        <v>5.399</v>
      </c>
    </row>
    <row r="56" spans="1:4" x14ac:dyDescent="0.3">
      <c r="A56">
        <v>1</v>
      </c>
      <c r="B56">
        <v>2</v>
      </c>
      <c r="C56">
        <v>194</v>
      </c>
      <c r="D56">
        <v>4.0309999999999997</v>
      </c>
    </row>
    <row r="57" spans="1:4" x14ac:dyDescent="0.3">
      <c r="A57">
        <v>1</v>
      </c>
      <c r="B57">
        <v>2</v>
      </c>
      <c r="C57">
        <v>206</v>
      </c>
      <c r="D57">
        <v>5.0830000000000002</v>
      </c>
    </row>
    <row r="58" spans="1:4" x14ac:dyDescent="0.3">
      <c r="A58">
        <v>1</v>
      </c>
      <c r="B58">
        <v>2</v>
      </c>
      <c r="C58">
        <v>207</v>
      </c>
      <c r="D58">
        <v>5.9530000000000003</v>
      </c>
    </row>
    <row r="59" spans="1:4" x14ac:dyDescent="0.3">
      <c r="A59">
        <v>1</v>
      </c>
      <c r="B59">
        <v>2</v>
      </c>
      <c r="C59">
        <v>5</v>
      </c>
      <c r="D59">
        <v>4.2350000000000003</v>
      </c>
    </row>
    <row r="60" spans="1:4" x14ac:dyDescent="0.3">
      <c r="A60">
        <v>1</v>
      </c>
      <c r="B60">
        <v>2</v>
      </c>
      <c r="C60">
        <v>96</v>
      </c>
      <c r="D60">
        <v>1.881</v>
      </c>
    </row>
    <row r="61" spans="1:4" x14ac:dyDescent="0.3">
      <c r="A61">
        <v>1</v>
      </c>
      <c r="B61">
        <v>2</v>
      </c>
      <c r="C61">
        <v>175</v>
      </c>
      <c r="D61">
        <v>9.4190000000000005</v>
      </c>
    </row>
    <row r="62" spans="1:4" x14ac:dyDescent="0.3">
      <c r="A62">
        <v>1</v>
      </c>
      <c r="B62">
        <v>2</v>
      </c>
      <c r="C62">
        <v>263</v>
      </c>
      <c r="D62">
        <v>2.9620000000000002</v>
      </c>
    </row>
    <row r="63" spans="1:4" x14ac:dyDescent="0.3">
      <c r="A63">
        <v>1</v>
      </c>
      <c r="B63">
        <v>2</v>
      </c>
      <c r="C63">
        <v>222</v>
      </c>
      <c r="D63">
        <v>5.0359999999999996</v>
      </c>
    </row>
    <row r="64" spans="1:4" x14ac:dyDescent="0.3">
      <c r="A64">
        <v>1</v>
      </c>
      <c r="B64">
        <v>2</v>
      </c>
      <c r="C64">
        <v>260</v>
      </c>
      <c r="D64">
        <v>4.056</v>
      </c>
    </row>
    <row r="65" spans="1:4" x14ac:dyDescent="0.3">
      <c r="A65">
        <v>1</v>
      </c>
      <c r="B65">
        <v>2</v>
      </c>
      <c r="C65">
        <v>202</v>
      </c>
      <c r="D65">
        <v>4.306</v>
      </c>
    </row>
    <row r="66" spans="1:4" x14ac:dyDescent="0.3">
      <c r="A66">
        <v>1</v>
      </c>
      <c r="B66">
        <v>2</v>
      </c>
      <c r="C66">
        <v>201</v>
      </c>
      <c r="D66">
        <v>4.3620000000000001</v>
      </c>
    </row>
    <row r="67" spans="1:4" x14ac:dyDescent="0.3">
      <c r="A67">
        <v>1</v>
      </c>
      <c r="B67">
        <v>2</v>
      </c>
      <c r="C67">
        <v>166</v>
      </c>
      <c r="D67">
        <v>4.6710000000000003</v>
      </c>
    </row>
    <row r="68" spans="1:4" x14ac:dyDescent="0.3">
      <c r="A68">
        <v>1</v>
      </c>
      <c r="B68">
        <v>2</v>
      </c>
      <c r="C68">
        <v>319</v>
      </c>
      <c r="D68">
        <v>2.96</v>
      </c>
    </row>
    <row r="69" spans="1:4" x14ac:dyDescent="0.3">
      <c r="A69">
        <v>1</v>
      </c>
      <c r="B69">
        <v>2</v>
      </c>
      <c r="C69">
        <v>173</v>
      </c>
      <c r="D69">
        <v>4.2309999999999999</v>
      </c>
    </row>
    <row r="70" spans="1:4" x14ac:dyDescent="0.3">
      <c r="A70">
        <v>1</v>
      </c>
      <c r="B70">
        <v>2</v>
      </c>
      <c r="C70">
        <v>227</v>
      </c>
      <c r="D70">
        <v>2.7719999999999998</v>
      </c>
    </row>
    <row r="71" spans="1:4" x14ac:dyDescent="0.3">
      <c r="A71">
        <v>1</v>
      </c>
      <c r="B71">
        <v>2</v>
      </c>
      <c r="C71">
        <v>168</v>
      </c>
      <c r="D71">
        <v>1.6819999999999999</v>
      </c>
    </row>
    <row r="72" spans="1:4" x14ac:dyDescent="0.3">
      <c r="A72">
        <v>1</v>
      </c>
      <c r="B72">
        <v>2</v>
      </c>
      <c r="C72">
        <v>174</v>
      </c>
      <c r="D72">
        <v>3.399</v>
      </c>
    </row>
    <row r="73" spans="1:4" x14ac:dyDescent="0.3">
      <c r="A73">
        <v>1</v>
      </c>
      <c r="B73">
        <v>2</v>
      </c>
      <c r="C73">
        <v>316</v>
      </c>
      <c r="D73">
        <v>2.13</v>
      </c>
    </row>
    <row r="74" spans="1:4" x14ac:dyDescent="0.3">
      <c r="A74">
        <v>1</v>
      </c>
      <c r="B74">
        <v>2</v>
      </c>
      <c r="C74">
        <v>237</v>
      </c>
      <c r="D74">
        <v>1.857</v>
      </c>
    </row>
    <row r="75" spans="1:4" x14ac:dyDescent="0.3">
      <c r="A75">
        <v>1</v>
      </c>
      <c r="B75">
        <v>2</v>
      </c>
      <c r="C75">
        <v>228</v>
      </c>
      <c r="D75">
        <v>4.0220000000000002</v>
      </c>
    </row>
    <row r="76" spans="1:4" x14ac:dyDescent="0.3">
      <c r="A76">
        <v>1</v>
      </c>
      <c r="B76">
        <v>2</v>
      </c>
      <c r="C76">
        <v>196</v>
      </c>
      <c r="D76">
        <v>2.5030000000000001</v>
      </c>
    </row>
    <row r="77" spans="1:4" x14ac:dyDescent="0.3">
      <c r="A77">
        <v>1</v>
      </c>
      <c r="B77">
        <v>2</v>
      </c>
      <c r="C77">
        <v>261</v>
      </c>
      <c r="D77">
        <v>7.5739999999999998</v>
      </c>
    </row>
    <row r="78" spans="1:4" x14ac:dyDescent="0.3">
      <c r="A78">
        <v>1</v>
      </c>
      <c r="B78">
        <v>2</v>
      </c>
      <c r="C78">
        <v>264</v>
      </c>
      <c r="D78">
        <v>5.09</v>
      </c>
    </row>
    <row r="79" spans="1:4" x14ac:dyDescent="0.3">
      <c r="A79">
        <v>1</v>
      </c>
      <c r="B79">
        <v>2</v>
      </c>
      <c r="C79">
        <v>197</v>
      </c>
      <c r="D79">
        <v>5.798</v>
      </c>
    </row>
    <row r="80" spans="1:4" x14ac:dyDescent="0.3">
      <c r="A80">
        <v>1</v>
      </c>
      <c r="B80">
        <v>2</v>
      </c>
      <c r="C80">
        <v>195</v>
      </c>
      <c r="D80">
        <v>2.6320000000000001</v>
      </c>
    </row>
    <row r="81" spans="1:4" x14ac:dyDescent="0.3">
      <c r="A81">
        <v>1</v>
      </c>
      <c r="B81">
        <v>2</v>
      </c>
      <c r="C81">
        <v>86</v>
      </c>
      <c r="D81">
        <v>10.294</v>
      </c>
    </row>
    <row r="82" spans="1:4" x14ac:dyDescent="0.3">
      <c r="A82">
        <v>1</v>
      </c>
      <c r="B82">
        <v>2</v>
      </c>
      <c r="C82">
        <v>234</v>
      </c>
      <c r="D82">
        <v>4.125</v>
      </c>
    </row>
    <row r="83" spans="1:4" x14ac:dyDescent="0.3">
      <c r="A83">
        <v>1</v>
      </c>
      <c r="B83">
        <v>2</v>
      </c>
      <c r="C83">
        <v>1</v>
      </c>
      <c r="D83">
        <v>5.4710000000000001</v>
      </c>
    </row>
    <row r="84" spans="1:4" x14ac:dyDescent="0.3">
      <c r="A84">
        <v>1</v>
      </c>
      <c r="B84">
        <v>2</v>
      </c>
      <c r="C84">
        <v>287</v>
      </c>
      <c r="D84">
        <v>3.9809999999999999</v>
      </c>
    </row>
    <row r="85" spans="1:4" x14ac:dyDescent="0.3">
      <c r="A85">
        <v>1</v>
      </c>
      <c r="B85">
        <v>2</v>
      </c>
      <c r="C85">
        <v>235</v>
      </c>
      <c r="D85">
        <v>6.79</v>
      </c>
    </row>
    <row r="86" spans="1:4" x14ac:dyDescent="0.3">
      <c r="A86">
        <v>1</v>
      </c>
      <c r="B86">
        <v>2</v>
      </c>
      <c r="C86">
        <v>144</v>
      </c>
      <c r="D86">
        <v>6.9119999999999999</v>
      </c>
    </row>
    <row r="87" spans="1:4" x14ac:dyDescent="0.3">
      <c r="A87">
        <v>1</v>
      </c>
      <c r="B87">
        <v>2</v>
      </c>
      <c r="C87">
        <v>142</v>
      </c>
      <c r="D87">
        <v>4.7089999999999996</v>
      </c>
    </row>
    <row r="88" spans="1:4" x14ac:dyDescent="0.3">
      <c r="A88">
        <v>1</v>
      </c>
      <c r="B88">
        <v>2</v>
      </c>
      <c r="C88">
        <v>61</v>
      </c>
      <c r="D88">
        <v>5.524</v>
      </c>
    </row>
    <row r="89" spans="1:4" x14ac:dyDescent="0.3">
      <c r="A89">
        <v>1</v>
      </c>
      <c r="B89">
        <v>2</v>
      </c>
      <c r="C89">
        <v>73</v>
      </c>
      <c r="D89">
        <v>5.444</v>
      </c>
    </row>
    <row r="90" spans="1:4" x14ac:dyDescent="0.3">
      <c r="A90">
        <v>1</v>
      </c>
      <c r="B90">
        <v>2</v>
      </c>
      <c r="C90">
        <v>63</v>
      </c>
      <c r="D90">
        <v>3.7650000000000001</v>
      </c>
    </row>
    <row r="91" spans="1:4" x14ac:dyDescent="0.3">
      <c r="A91">
        <v>1</v>
      </c>
      <c r="B91">
        <v>2</v>
      </c>
      <c r="C91">
        <v>57</v>
      </c>
      <c r="D91">
        <v>6.742</v>
      </c>
    </row>
    <row r="92" spans="1:4" x14ac:dyDescent="0.3">
      <c r="A92">
        <v>1</v>
      </c>
      <c r="B92">
        <v>2</v>
      </c>
      <c r="C92">
        <v>140</v>
      </c>
      <c r="D92">
        <v>2.8159999999999998</v>
      </c>
    </row>
    <row r="93" spans="1:4" x14ac:dyDescent="0.3">
      <c r="A93">
        <v>1</v>
      </c>
      <c r="B93">
        <v>2</v>
      </c>
      <c r="C93">
        <v>270</v>
      </c>
      <c r="D93">
        <v>3.879</v>
      </c>
    </row>
    <row r="94" spans="1:4" x14ac:dyDescent="0.3">
      <c r="A94">
        <v>1</v>
      </c>
      <c r="B94">
        <v>2</v>
      </c>
      <c r="C94">
        <v>58</v>
      </c>
      <c r="D94">
        <v>6.46</v>
      </c>
    </row>
    <row r="95" spans="1:4" x14ac:dyDescent="0.3">
      <c r="A95">
        <v>1</v>
      </c>
      <c r="B95">
        <v>2</v>
      </c>
      <c r="C95">
        <v>143</v>
      </c>
      <c r="D95">
        <v>14.609</v>
      </c>
    </row>
    <row r="96" spans="1:4" x14ac:dyDescent="0.3">
      <c r="A96">
        <v>1</v>
      </c>
      <c r="B96">
        <v>2</v>
      </c>
      <c r="C96">
        <v>145</v>
      </c>
      <c r="D96">
        <v>9.1440000000000001</v>
      </c>
    </row>
    <row r="97" spans="1:4" x14ac:dyDescent="0.3">
      <c r="A97">
        <v>1</v>
      </c>
      <c r="B97">
        <v>2</v>
      </c>
      <c r="C97">
        <v>141</v>
      </c>
      <c r="D97">
        <v>7.51</v>
      </c>
    </row>
    <row r="98" spans="1:4" x14ac:dyDescent="0.3">
      <c r="A98">
        <v>1</v>
      </c>
      <c r="B98">
        <v>3</v>
      </c>
      <c r="C98">
        <v>288</v>
      </c>
      <c r="D98">
        <v>5.7640000000000002</v>
      </c>
    </row>
    <row r="99" spans="1:4" x14ac:dyDescent="0.3">
      <c r="A99">
        <v>1</v>
      </c>
      <c r="B99">
        <v>3</v>
      </c>
      <c r="C99" t="s">
        <v>18</v>
      </c>
      <c r="D99">
        <v>3.899</v>
      </c>
    </row>
    <row r="100" spans="1:4" x14ac:dyDescent="0.3">
      <c r="A100">
        <v>1</v>
      </c>
      <c r="B100">
        <v>3</v>
      </c>
      <c r="C100">
        <v>13</v>
      </c>
      <c r="D100">
        <v>6.7990000000000004</v>
      </c>
    </row>
    <row r="101" spans="1:4" x14ac:dyDescent="0.3">
      <c r="A101">
        <v>1</v>
      </c>
      <c r="B101">
        <v>3</v>
      </c>
      <c r="C101">
        <v>7</v>
      </c>
      <c r="D101">
        <v>5.9850000000000003</v>
      </c>
    </row>
    <row r="102" spans="1:4" x14ac:dyDescent="0.3">
      <c r="A102">
        <v>1</v>
      </c>
      <c r="B102">
        <v>3</v>
      </c>
      <c r="C102">
        <v>221</v>
      </c>
      <c r="D102">
        <v>5.657</v>
      </c>
    </row>
    <row r="103" spans="1:4" x14ac:dyDescent="0.3">
      <c r="A103">
        <v>1</v>
      </c>
      <c r="B103">
        <v>3</v>
      </c>
      <c r="C103">
        <v>48</v>
      </c>
      <c r="D103">
        <v>7.9809999999999999</v>
      </c>
    </row>
    <row r="104" spans="1:4" x14ac:dyDescent="0.3">
      <c r="A104">
        <v>1</v>
      </c>
      <c r="B104">
        <v>3</v>
      </c>
      <c r="C104">
        <v>43</v>
      </c>
      <c r="D104">
        <v>8.3870000000000005</v>
      </c>
    </row>
    <row r="105" spans="1:4" x14ac:dyDescent="0.3">
      <c r="A105">
        <v>1</v>
      </c>
      <c r="B105">
        <v>3</v>
      </c>
      <c r="C105">
        <v>9</v>
      </c>
      <c r="D105">
        <v>3.4910000000000001</v>
      </c>
    </row>
    <row r="106" spans="1:4" x14ac:dyDescent="0.3">
      <c r="A106">
        <v>1</v>
      </c>
      <c r="B106">
        <v>3</v>
      </c>
      <c r="C106">
        <v>318</v>
      </c>
      <c r="D106">
        <v>4.1319999999999997</v>
      </c>
    </row>
    <row r="107" spans="1:4" x14ac:dyDescent="0.3">
      <c r="A107">
        <v>1</v>
      </c>
      <c r="B107">
        <v>3</v>
      </c>
      <c r="C107">
        <v>78</v>
      </c>
      <c r="D107">
        <v>6.032</v>
      </c>
    </row>
    <row r="108" spans="1:4" x14ac:dyDescent="0.3">
      <c r="A108">
        <v>1</v>
      </c>
      <c r="B108">
        <v>3</v>
      </c>
      <c r="C108">
        <v>12</v>
      </c>
      <c r="D108">
        <v>7.8319999999999999</v>
      </c>
    </row>
    <row r="109" spans="1:4" x14ac:dyDescent="0.3">
      <c r="A109">
        <v>1</v>
      </c>
      <c r="B109">
        <v>3</v>
      </c>
      <c r="C109">
        <v>51</v>
      </c>
      <c r="D109">
        <v>5.0919999999999996</v>
      </c>
    </row>
    <row r="110" spans="1:4" x14ac:dyDescent="0.3">
      <c r="A110">
        <v>1</v>
      </c>
      <c r="B110">
        <v>3</v>
      </c>
      <c r="C110">
        <v>80</v>
      </c>
      <c r="D110">
        <v>5.7510000000000003</v>
      </c>
    </row>
    <row r="111" spans="1:4" x14ac:dyDescent="0.3">
      <c r="A111">
        <v>1</v>
      </c>
      <c r="B111">
        <v>3</v>
      </c>
      <c r="C111">
        <v>38</v>
      </c>
      <c r="D111">
        <v>5.4379999999999997</v>
      </c>
    </row>
    <row r="112" spans="1:4" x14ac:dyDescent="0.3">
      <c r="A112">
        <v>1</v>
      </c>
      <c r="B112">
        <v>3</v>
      </c>
      <c r="C112">
        <v>41</v>
      </c>
      <c r="D112">
        <v>7.0540000000000003</v>
      </c>
    </row>
    <row r="113" spans="1:4" x14ac:dyDescent="0.3">
      <c r="A113">
        <v>1</v>
      </c>
      <c r="B113">
        <v>3</v>
      </c>
      <c r="C113">
        <v>47</v>
      </c>
      <c r="D113">
        <v>8.3559999999999999</v>
      </c>
    </row>
    <row r="114" spans="1:4" x14ac:dyDescent="0.3">
      <c r="A114">
        <v>1</v>
      </c>
      <c r="B114">
        <v>3</v>
      </c>
      <c r="C114">
        <v>52</v>
      </c>
      <c r="D114">
        <v>4.4160000000000004</v>
      </c>
    </row>
    <row r="115" spans="1:4" x14ac:dyDescent="0.3">
      <c r="A115">
        <v>1</v>
      </c>
      <c r="B115">
        <v>3</v>
      </c>
      <c r="C115">
        <v>45</v>
      </c>
      <c r="D115">
        <v>11.868</v>
      </c>
    </row>
    <row r="116" spans="1:4" x14ac:dyDescent="0.3">
      <c r="A116">
        <v>1</v>
      </c>
      <c r="B116">
        <v>3</v>
      </c>
      <c r="C116">
        <v>67</v>
      </c>
      <c r="D116">
        <v>8.6859999999999999</v>
      </c>
    </row>
    <row r="117" spans="1:4" x14ac:dyDescent="0.3">
      <c r="A117">
        <v>1</v>
      </c>
      <c r="B117">
        <v>3</v>
      </c>
      <c r="C117">
        <v>76</v>
      </c>
      <c r="D117">
        <v>6.6130000000000004</v>
      </c>
    </row>
    <row r="118" spans="1:4" x14ac:dyDescent="0.3">
      <c r="A118">
        <v>1</v>
      </c>
      <c r="B118">
        <v>3</v>
      </c>
      <c r="C118">
        <v>70</v>
      </c>
      <c r="D118">
        <v>9.4239999999999995</v>
      </c>
    </row>
    <row r="119" spans="1:4" x14ac:dyDescent="0.3">
      <c r="A119">
        <v>1</v>
      </c>
      <c r="B119">
        <v>3</v>
      </c>
      <c r="C119">
        <v>85</v>
      </c>
      <c r="D119">
        <v>7.1029999999999998</v>
      </c>
    </row>
    <row r="120" spans="1:4" x14ac:dyDescent="0.3">
      <c r="A120">
        <v>1</v>
      </c>
      <c r="B120">
        <v>3</v>
      </c>
      <c r="C120">
        <v>89</v>
      </c>
      <c r="D120">
        <v>6.41</v>
      </c>
    </row>
    <row r="121" spans="1:4" x14ac:dyDescent="0.3">
      <c r="A121">
        <v>1</v>
      </c>
      <c r="B121">
        <v>3</v>
      </c>
      <c r="C121">
        <v>268</v>
      </c>
      <c r="D121">
        <v>4.5119999999999996</v>
      </c>
    </row>
    <row r="122" spans="1:4" x14ac:dyDescent="0.3">
      <c r="A122">
        <v>1</v>
      </c>
      <c r="B122">
        <v>3</v>
      </c>
      <c r="C122">
        <v>29</v>
      </c>
      <c r="D122">
        <v>7.2160000000000002</v>
      </c>
    </row>
    <row r="123" spans="1:4" x14ac:dyDescent="0.3">
      <c r="A123">
        <v>1</v>
      </c>
      <c r="B123">
        <v>3</v>
      </c>
      <c r="C123">
        <v>6</v>
      </c>
      <c r="D123">
        <v>6.0460000000000003</v>
      </c>
    </row>
    <row r="124" spans="1:4" x14ac:dyDescent="0.3">
      <c r="A124">
        <v>1</v>
      </c>
      <c r="B124">
        <v>3</v>
      </c>
      <c r="C124">
        <v>26</v>
      </c>
      <c r="D124">
        <v>5.3220000000000001</v>
      </c>
    </row>
    <row r="125" spans="1:4" x14ac:dyDescent="0.3">
      <c r="A125">
        <v>1</v>
      </c>
      <c r="B125">
        <v>3</v>
      </c>
      <c r="C125">
        <v>17</v>
      </c>
      <c r="D125">
        <v>8.1189999999999998</v>
      </c>
    </row>
    <row r="126" spans="1:4" x14ac:dyDescent="0.3">
      <c r="A126">
        <v>1</v>
      </c>
      <c r="B126">
        <v>3</v>
      </c>
      <c r="C126">
        <v>116</v>
      </c>
      <c r="D126">
        <v>11.847</v>
      </c>
    </row>
    <row r="127" spans="1:4" x14ac:dyDescent="0.3">
      <c r="A127">
        <v>1</v>
      </c>
      <c r="B127">
        <v>3</v>
      </c>
      <c r="C127">
        <v>95</v>
      </c>
      <c r="D127">
        <v>2.9340000000000002</v>
      </c>
    </row>
    <row r="128" spans="1:4" x14ac:dyDescent="0.3">
      <c r="A128">
        <v>1</v>
      </c>
      <c r="B128">
        <v>3</v>
      </c>
      <c r="C128">
        <v>120</v>
      </c>
      <c r="D128">
        <v>10.045999999999999</v>
      </c>
    </row>
    <row r="129" spans="1:4" x14ac:dyDescent="0.3">
      <c r="A129">
        <v>1</v>
      </c>
      <c r="B129">
        <v>3</v>
      </c>
      <c r="C129">
        <v>56</v>
      </c>
      <c r="D129">
        <v>6.0270000000000001</v>
      </c>
    </row>
    <row r="130" spans="1:4" x14ac:dyDescent="0.3">
      <c r="A130">
        <v>1</v>
      </c>
      <c r="B130">
        <v>3</v>
      </c>
      <c r="C130">
        <v>44</v>
      </c>
      <c r="D130">
        <v>10.189</v>
      </c>
    </row>
    <row r="131" spans="1:4" x14ac:dyDescent="0.3">
      <c r="A131">
        <v>1</v>
      </c>
      <c r="B131">
        <v>3</v>
      </c>
      <c r="C131">
        <v>259</v>
      </c>
      <c r="D131">
        <v>3.62</v>
      </c>
    </row>
    <row r="132" spans="1:4" x14ac:dyDescent="0.3">
      <c r="A132">
        <v>1</v>
      </c>
      <c r="B132">
        <v>3</v>
      </c>
      <c r="C132">
        <v>77</v>
      </c>
      <c r="D132">
        <v>5.4720000000000004</v>
      </c>
    </row>
    <row r="133" spans="1:4" x14ac:dyDescent="0.3">
      <c r="A133">
        <v>1</v>
      </c>
      <c r="B133">
        <v>3</v>
      </c>
      <c r="C133">
        <v>177</v>
      </c>
      <c r="D133">
        <v>2.7170000000000001</v>
      </c>
    </row>
    <row r="134" spans="1:4" x14ac:dyDescent="0.3">
      <c r="A134">
        <v>1</v>
      </c>
      <c r="B134">
        <v>3</v>
      </c>
      <c r="C134">
        <v>132</v>
      </c>
      <c r="D134">
        <v>7.4249999999999998</v>
      </c>
    </row>
    <row r="135" spans="1:4" x14ac:dyDescent="0.3">
      <c r="A135">
        <v>1</v>
      </c>
      <c r="B135">
        <v>3</v>
      </c>
      <c r="C135">
        <v>119</v>
      </c>
      <c r="D135">
        <v>4.5819999999999999</v>
      </c>
    </row>
    <row r="136" spans="1:4" x14ac:dyDescent="0.3">
      <c r="A136">
        <v>1</v>
      </c>
      <c r="B136">
        <v>3</v>
      </c>
      <c r="C136">
        <v>98</v>
      </c>
      <c r="D136">
        <v>1.9890000000000001</v>
      </c>
    </row>
    <row r="137" spans="1:4" x14ac:dyDescent="0.3">
      <c r="A137">
        <v>1</v>
      </c>
      <c r="B137">
        <v>3</v>
      </c>
      <c r="C137">
        <v>258</v>
      </c>
      <c r="D137">
        <v>5.0650000000000004</v>
      </c>
    </row>
    <row r="138" spans="1:4" x14ac:dyDescent="0.3">
      <c r="A138">
        <v>1</v>
      </c>
      <c r="B138">
        <v>3</v>
      </c>
      <c r="C138">
        <v>267</v>
      </c>
      <c r="D138">
        <v>3.2869999999999999</v>
      </c>
    </row>
    <row r="139" spans="1:4" x14ac:dyDescent="0.3">
      <c r="A139">
        <v>1</v>
      </c>
      <c r="B139">
        <v>3</v>
      </c>
      <c r="C139">
        <v>179</v>
      </c>
      <c r="D139">
        <v>5.665</v>
      </c>
    </row>
    <row r="140" spans="1:4" x14ac:dyDescent="0.3">
      <c r="A140">
        <v>1</v>
      </c>
      <c r="B140">
        <v>3</v>
      </c>
      <c r="C140">
        <v>180</v>
      </c>
      <c r="D140">
        <v>7.73</v>
      </c>
    </row>
    <row r="141" spans="1:4" x14ac:dyDescent="0.3">
      <c r="A141">
        <v>1</v>
      </c>
      <c r="B141">
        <v>3</v>
      </c>
      <c r="C141">
        <v>130</v>
      </c>
      <c r="D141">
        <v>8.234</v>
      </c>
    </row>
    <row r="142" spans="1:4" x14ac:dyDescent="0.3">
      <c r="A142">
        <v>1</v>
      </c>
      <c r="B142">
        <v>3</v>
      </c>
      <c r="C142">
        <v>176</v>
      </c>
      <c r="D142">
        <v>3.2639999999999998</v>
      </c>
    </row>
    <row r="143" spans="1:4" x14ac:dyDescent="0.3">
      <c r="A143">
        <v>1</v>
      </c>
      <c r="B143">
        <v>3</v>
      </c>
      <c r="C143">
        <v>93</v>
      </c>
      <c r="D143">
        <v>6.5190000000000001</v>
      </c>
    </row>
    <row r="144" spans="1:4" x14ac:dyDescent="0.3">
      <c r="A144">
        <v>1</v>
      </c>
      <c r="B144">
        <v>3</v>
      </c>
      <c r="C144">
        <v>131</v>
      </c>
      <c r="D144">
        <v>3.7639999999999998</v>
      </c>
    </row>
    <row r="145" spans="1:4" x14ac:dyDescent="0.3">
      <c r="A145">
        <v>1</v>
      </c>
      <c r="B145">
        <v>3</v>
      </c>
      <c r="C145">
        <v>189</v>
      </c>
      <c r="D145">
        <v>7.5449999999999999</v>
      </c>
    </row>
    <row r="146" spans="1:4" x14ac:dyDescent="0.3">
      <c r="A146">
        <v>1</v>
      </c>
      <c r="B146">
        <v>4</v>
      </c>
      <c r="C146">
        <v>124</v>
      </c>
      <c r="D146">
        <v>1.4950000000000001</v>
      </c>
    </row>
    <row r="147" spans="1:4" x14ac:dyDescent="0.3">
      <c r="A147">
        <v>1</v>
      </c>
      <c r="B147">
        <v>4</v>
      </c>
      <c r="C147">
        <v>129</v>
      </c>
      <c r="D147">
        <v>2.6709999999999998</v>
      </c>
    </row>
    <row r="148" spans="1:4" x14ac:dyDescent="0.3">
      <c r="A148">
        <v>1</v>
      </c>
      <c r="B148">
        <v>4</v>
      </c>
      <c r="C148" t="s">
        <v>18</v>
      </c>
      <c r="D148">
        <v>4.21</v>
      </c>
    </row>
    <row r="149" spans="1:4" x14ac:dyDescent="0.3">
      <c r="A149">
        <v>1</v>
      </c>
      <c r="B149">
        <v>4</v>
      </c>
      <c r="C149">
        <v>125</v>
      </c>
      <c r="D149">
        <v>9.1530000000000005</v>
      </c>
    </row>
    <row r="150" spans="1:4" x14ac:dyDescent="0.3">
      <c r="A150">
        <v>1</v>
      </c>
      <c r="B150">
        <v>4</v>
      </c>
      <c r="C150">
        <v>128</v>
      </c>
      <c r="D150">
        <v>4.1580000000000004</v>
      </c>
    </row>
    <row r="151" spans="1:4" x14ac:dyDescent="0.3">
      <c r="A151">
        <v>1</v>
      </c>
      <c r="B151">
        <v>4</v>
      </c>
      <c r="C151">
        <v>94</v>
      </c>
      <c r="D151">
        <v>5.2539999999999996</v>
      </c>
    </row>
    <row r="152" spans="1:4" x14ac:dyDescent="0.3">
      <c r="A152">
        <v>1</v>
      </c>
      <c r="B152">
        <v>4</v>
      </c>
      <c r="C152">
        <v>127</v>
      </c>
      <c r="D152">
        <v>5.4560000000000004</v>
      </c>
    </row>
    <row r="153" spans="1:4" x14ac:dyDescent="0.3">
      <c r="A153">
        <v>1</v>
      </c>
      <c r="B153">
        <v>4</v>
      </c>
      <c r="C153">
        <v>102</v>
      </c>
      <c r="D153">
        <v>3.12</v>
      </c>
    </row>
    <row r="154" spans="1:4" x14ac:dyDescent="0.3">
      <c r="A154">
        <v>1</v>
      </c>
      <c r="B154">
        <v>4</v>
      </c>
      <c r="C154">
        <v>118</v>
      </c>
      <c r="D154">
        <v>6</v>
      </c>
    </row>
    <row r="155" spans="1:4" x14ac:dyDescent="0.3">
      <c r="A155">
        <v>1</v>
      </c>
      <c r="B155">
        <v>4</v>
      </c>
      <c r="C155">
        <v>110</v>
      </c>
      <c r="D155">
        <v>3.2610000000000001</v>
      </c>
    </row>
    <row r="156" spans="1:4" x14ac:dyDescent="0.3">
      <c r="A156">
        <v>1</v>
      </c>
      <c r="B156">
        <v>4</v>
      </c>
      <c r="C156">
        <v>123</v>
      </c>
      <c r="D156">
        <v>4.9139999999999997</v>
      </c>
    </row>
    <row r="157" spans="1:4" x14ac:dyDescent="0.3">
      <c r="A157">
        <v>1</v>
      </c>
      <c r="B157">
        <v>4</v>
      </c>
      <c r="C157">
        <v>159</v>
      </c>
      <c r="D157">
        <v>6.8049999999999997</v>
      </c>
    </row>
    <row r="158" spans="1:4" x14ac:dyDescent="0.3">
      <c r="A158">
        <v>1</v>
      </c>
      <c r="B158">
        <v>4</v>
      </c>
      <c r="C158">
        <v>133</v>
      </c>
      <c r="D158">
        <v>3.504</v>
      </c>
    </row>
    <row r="159" spans="1:4" x14ac:dyDescent="0.3">
      <c r="A159">
        <v>1</v>
      </c>
      <c r="B159">
        <v>4</v>
      </c>
      <c r="C159">
        <v>170</v>
      </c>
      <c r="D159">
        <v>6.7409999999999997</v>
      </c>
    </row>
    <row r="160" spans="1:4" x14ac:dyDescent="0.3">
      <c r="A160">
        <v>1</v>
      </c>
      <c r="B160">
        <v>4</v>
      </c>
      <c r="C160">
        <v>156</v>
      </c>
      <c r="D160">
        <v>5.0149999999999997</v>
      </c>
    </row>
    <row r="161" spans="1:4" x14ac:dyDescent="0.3">
      <c r="A161">
        <v>1</v>
      </c>
      <c r="B161">
        <v>4</v>
      </c>
      <c r="C161">
        <v>171</v>
      </c>
      <c r="D161">
        <v>3.3940000000000001</v>
      </c>
    </row>
    <row r="162" spans="1:4" x14ac:dyDescent="0.3">
      <c r="A162">
        <v>1</v>
      </c>
      <c r="B162">
        <v>4</v>
      </c>
      <c r="C162">
        <v>155</v>
      </c>
      <c r="D162">
        <v>12.567</v>
      </c>
    </row>
    <row r="163" spans="1:4" x14ac:dyDescent="0.3">
      <c r="A163">
        <v>1</v>
      </c>
      <c r="B163">
        <v>4</v>
      </c>
      <c r="C163">
        <v>139</v>
      </c>
      <c r="D163">
        <v>5.6550000000000002</v>
      </c>
    </row>
    <row r="164" spans="1:4" x14ac:dyDescent="0.3">
      <c r="A164">
        <v>1</v>
      </c>
      <c r="B164">
        <v>4</v>
      </c>
      <c r="C164">
        <v>236</v>
      </c>
      <c r="D164">
        <v>6.9180000000000001</v>
      </c>
    </row>
    <row r="165" spans="1:4" x14ac:dyDescent="0.3">
      <c r="A165">
        <v>1</v>
      </c>
      <c r="B165">
        <v>4</v>
      </c>
      <c r="C165">
        <v>138</v>
      </c>
      <c r="D165">
        <v>8.8379999999999992</v>
      </c>
    </row>
    <row r="166" spans="1:4" x14ac:dyDescent="0.3">
      <c r="A166">
        <v>1</v>
      </c>
      <c r="B166">
        <v>4</v>
      </c>
      <c r="C166">
        <v>134</v>
      </c>
      <c r="D166">
        <v>9.5069999999999997</v>
      </c>
    </row>
    <row r="167" spans="1:4" x14ac:dyDescent="0.3">
      <c r="A167">
        <v>1</v>
      </c>
      <c r="B167">
        <v>4</v>
      </c>
      <c r="C167">
        <v>135</v>
      </c>
      <c r="D167">
        <v>4.5270000000000001</v>
      </c>
    </row>
    <row r="168" spans="1:4" x14ac:dyDescent="0.3">
      <c r="A168">
        <v>1</v>
      </c>
      <c r="B168">
        <v>4</v>
      </c>
      <c r="C168">
        <v>169</v>
      </c>
      <c r="D168">
        <v>2.363</v>
      </c>
    </row>
    <row r="169" spans="1:4" x14ac:dyDescent="0.3">
      <c r="A169">
        <v>1</v>
      </c>
      <c r="B169">
        <v>4</v>
      </c>
      <c r="C169">
        <v>209</v>
      </c>
      <c r="D169">
        <v>2.9689999999999999</v>
      </c>
    </row>
    <row r="170" spans="1:4" x14ac:dyDescent="0.3">
      <c r="A170">
        <v>1</v>
      </c>
      <c r="B170">
        <v>4</v>
      </c>
      <c r="C170">
        <v>20</v>
      </c>
      <c r="D170">
        <v>4.8010000000000002</v>
      </c>
    </row>
    <row r="171" spans="1:4" x14ac:dyDescent="0.3">
      <c r="A171">
        <v>1</v>
      </c>
      <c r="B171">
        <v>4</v>
      </c>
      <c r="C171">
        <v>273</v>
      </c>
      <c r="D171">
        <v>2.746</v>
      </c>
    </row>
    <row r="172" spans="1:4" x14ac:dyDescent="0.3">
      <c r="A172">
        <v>1</v>
      </c>
      <c r="B172">
        <v>4</v>
      </c>
      <c r="C172">
        <v>136</v>
      </c>
      <c r="D172">
        <v>4.7060000000000004</v>
      </c>
    </row>
    <row r="173" spans="1:4" x14ac:dyDescent="0.3">
      <c r="A173">
        <v>1</v>
      </c>
      <c r="B173">
        <v>4</v>
      </c>
      <c r="C173">
        <v>218</v>
      </c>
      <c r="D173">
        <v>6.0220000000000002</v>
      </c>
    </row>
    <row r="174" spans="1:4" x14ac:dyDescent="0.3">
      <c r="A174">
        <v>1</v>
      </c>
      <c r="B174">
        <v>4</v>
      </c>
      <c r="C174">
        <v>238</v>
      </c>
      <c r="D174">
        <v>4.9569999999999999</v>
      </c>
    </row>
    <row r="175" spans="1:4" x14ac:dyDescent="0.3">
      <c r="A175">
        <v>1</v>
      </c>
      <c r="B175">
        <v>4</v>
      </c>
      <c r="C175">
        <v>277</v>
      </c>
      <c r="D175">
        <v>4.41</v>
      </c>
    </row>
    <row r="176" spans="1:4" x14ac:dyDescent="0.3">
      <c r="A176">
        <v>1</v>
      </c>
      <c r="B176">
        <v>4</v>
      </c>
      <c r="C176">
        <v>229</v>
      </c>
      <c r="D176">
        <v>3.4550000000000001</v>
      </c>
    </row>
    <row r="177" spans="1:4" x14ac:dyDescent="0.3">
      <c r="A177">
        <v>1</v>
      </c>
      <c r="B177">
        <v>4</v>
      </c>
      <c r="C177">
        <v>213</v>
      </c>
      <c r="D177">
        <v>8.9719999999999995</v>
      </c>
    </row>
    <row r="178" spans="1:4" x14ac:dyDescent="0.3">
      <c r="A178">
        <v>1</v>
      </c>
      <c r="B178">
        <v>4</v>
      </c>
      <c r="C178">
        <v>274</v>
      </c>
      <c r="D178">
        <v>7.8410000000000002</v>
      </c>
    </row>
    <row r="179" spans="1:4" x14ac:dyDescent="0.3">
      <c r="A179">
        <v>1</v>
      </c>
      <c r="B179">
        <v>4</v>
      </c>
      <c r="C179">
        <v>275</v>
      </c>
      <c r="D179">
        <v>3.4489999999999998</v>
      </c>
    </row>
    <row r="180" spans="1:4" x14ac:dyDescent="0.3">
      <c r="A180">
        <v>1</v>
      </c>
      <c r="B180">
        <v>4</v>
      </c>
      <c r="C180">
        <v>286</v>
      </c>
      <c r="D180">
        <v>4.8330000000000002</v>
      </c>
    </row>
    <row r="181" spans="1:4" x14ac:dyDescent="0.3">
      <c r="A181">
        <v>1</v>
      </c>
      <c r="B181">
        <v>4</v>
      </c>
      <c r="C181">
        <v>280</v>
      </c>
      <c r="D181">
        <v>8.4120000000000008</v>
      </c>
    </row>
    <row r="182" spans="1:4" x14ac:dyDescent="0.3">
      <c r="A182">
        <v>1</v>
      </c>
      <c r="B182">
        <v>4</v>
      </c>
      <c r="C182">
        <v>122</v>
      </c>
      <c r="D182">
        <v>9.5429999999999993</v>
      </c>
    </row>
    <row r="183" spans="1:4" x14ac:dyDescent="0.3">
      <c r="A183">
        <v>1</v>
      </c>
      <c r="B183">
        <v>4</v>
      </c>
      <c r="C183">
        <v>226</v>
      </c>
      <c r="D183">
        <v>4.4960000000000004</v>
      </c>
    </row>
    <row r="184" spans="1:4" x14ac:dyDescent="0.3">
      <c r="A184">
        <v>1</v>
      </c>
      <c r="B184">
        <v>4</v>
      </c>
      <c r="C184">
        <v>279</v>
      </c>
      <c r="D184">
        <v>4.1749999999999998</v>
      </c>
    </row>
    <row r="185" spans="1:4" x14ac:dyDescent="0.3">
      <c r="A185">
        <v>1</v>
      </c>
      <c r="B185">
        <v>4</v>
      </c>
      <c r="C185">
        <v>107</v>
      </c>
      <c r="D185">
        <v>4.8570000000000002</v>
      </c>
    </row>
    <row r="186" spans="1:4" x14ac:dyDescent="0.3">
      <c r="A186">
        <v>1</v>
      </c>
      <c r="B186">
        <v>4</v>
      </c>
      <c r="C186">
        <v>265</v>
      </c>
      <c r="D186">
        <v>3.8570000000000002</v>
      </c>
    </row>
    <row r="187" spans="1:4" x14ac:dyDescent="0.3">
      <c r="A187">
        <v>1</v>
      </c>
      <c r="B187">
        <v>4</v>
      </c>
      <c r="C187">
        <v>113</v>
      </c>
      <c r="D187">
        <v>7.0259999999999998</v>
      </c>
    </row>
    <row r="188" spans="1:4" x14ac:dyDescent="0.3">
      <c r="A188">
        <v>1</v>
      </c>
      <c r="B188">
        <v>4</v>
      </c>
      <c r="C188">
        <v>281</v>
      </c>
      <c r="D188">
        <v>7.492</v>
      </c>
    </row>
    <row r="189" spans="1:4" x14ac:dyDescent="0.3">
      <c r="A189">
        <v>1</v>
      </c>
      <c r="B189">
        <v>4</v>
      </c>
      <c r="C189">
        <v>252</v>
      </c>
      <c r="D189">
        <v>3.4790000000000001</v>
      </c>
    </row>
    <row r="190" spans="1:4" x14ac:dyDescent="0.3">
      <c r="A190">
        <v>1</v>
      </c>
      <c r="B190">
        <v>4</v>
      </c>
      <c r="C190">
        <v>99</v>
      </c>
      <c r="D190">
        <v>2.1779999999999999</v>
      </c>
    </row>
    <row r="191" spans="1:4" x14ac:dyDescent="0.3">
      <c r="A191">
        <v>1</v>
      </c>
      <c r="B191">
        <v>4</v>
      </c>
      <c r="C191">
        <v>251</v>
      </c>
      <c r="D191">
        <v>5.6820000000000004</v>
      </c>
    </row>
    <row r="192" spans="1:4" x14ac:dyDescent="0.3">
      <c r="A192">
        <v>1</v>
      </c>
      <c r="B192">
        <v>4</v>
      </c>
      <c r="C192">
        <v>100</v>
      </c>
      <c r="D192">
        <v>4.75</v>
      </c>
    </row>
    <row r="193" spans="1:4" x14ac:dyDescent="0.3">
      <c r="A193">
        <v>1</v>
      </c>
      <c r="B193">
        <v>4</v>
      </c>
      <c r="C193">
        <v>18</v>
      </c>
      <c r="D193">
        <v>4.7290000000000001</v>
      </c>
    </row>
    <row r="194" spans="1:4" x14ac:dyDescent="0.3">
      <c r="A194">
        <v>1</v>
      </c>
      <c r="B194">
        <v>5</v>
      </c>
      <c r="C194">
        <v>315</v>
      </c>
      <c r="D194">
        <v>4.5060000000000002</v>
      </c>
    </row>
    <row r="195" spans="1:4" x14ac:dyDescent="0.3">
      <c r="A195">
        <v>1</v>
      </c>
      <c r="B195">
        <v>5</v>
      </c>
      <c r="C195">
        <v>312</v>
      </c>
      <c r="D195">
        <v>2.2050000000000001</v>
      </c>
    </row>
    <row r="196" spans="1:4" x14ac:dyDescent="0.3">
      <c r="A196">
        <v>1</v>
      </c>
      <c r="B196">
        <v>5</v>
      </c>
      <c r="C196" t="s">
        <v>18</v>
      </c>
      <c r="D196">
        <v>3.5659999999999998</v>
      </c>
    </row>
    <row r="197" spans="1:4" x14ac:dyDescent="0.3">
      <c r="A197">
        <v>1</v>
      </c>
      <c r="B197">
        <v>5</v>
      </c>
      <c r="C197">
        <v>293</v>
      </c>
      <c r="D197">
        <v>5.3689999999999998</v>
      </c>
    </row>
    <row r="198" spans="1:4" x14ac:dyDescent="0.3">
      <c r="A198">
        <v>1</v>
      </c>
      <c r="B198">
        <v>5</v>
      </c>
      <c r="C198">
        <v>294</v>
      </c>
      <c r="D198">
        <v>3.5139999999999998</v>
      </c>
    </row>
    <row r="199" spans="1:4" x14ac:dyDescent="0.3">
      <c r="A199">
        <v>1</v>
      </c>
      <c r="B199">
        <v>5</v>
      </c>
      <c r="C199">
        <v>241</v>
      </c>
      <c r="D199">
        <v>12.723000000000001</v>
      </c>
    </row>
    <row r="200" spans="1:4" x14ac:dyDescent="0.3">
      <c r="A200">
        <v>1</v>
      </c>
      <c r="B200">
        <v>5</v>
      </c>
      <c r="C200">
        <v>292</v>
      </c>
      <c r="D200">
        <v>8.7279999999999998</v>
      </c>
    </row>
    <row r="201" spans="1:4" x14ac:dyDescent="0.3">
      <c r="A201">
        <v>1</v>
      </c>
      <c r="B201">
        <v>5</v>
      </c>
      <c r="C201">
        <v>187</v>
      </c>
      <c r="D201">
        <v>3.7269999999999999</v>
      </c>
    </row>
    <row r="202" spans="1:4" x14ac:dyDescent="0.3">
      <c r="A202">
        <v>1</v>
      </c>
      <c r="B202">
        <v>5</v>
      </c>
      <c r="C202">
        <v>217</v>
      </c>
      <c r="D202">
        <v>9.4139999999999997</v>
      </c>
    </row>
    <row r="203" spans="1:4" x14ac:dyDescent="0.3">
      <c r="A203">
        <v>1</v>
      </c>
      <c r="B203">
        <v>5</v>
      </c>
      <c r="C203">
        <v>219</v>
      </c>
      <c r="D203">
        <v>4.1680000000000001</v>
      </c>
    </row>
    <row r="204" spans="1:4" x14ac:dyDescent="0.3">
      <c r="A204">
        <v>1</v>
      </c>
      <c r="B204">
        <v>5</v>
      </c>
      <c r="C204">
        <v>215</v>
      </c>
      <c r="D204">
        <v>6.0270000000000001</v>
      </c>
    </row>
    <row r="205" spans="1:4" x14ac:dyDescent="0.3">
      <c r="A205">
        <v>1</v>
      </c>
      <c r="B205">
        <v>5</v>
      </c>
      <c r="C205">
        <v>106</v>
      </c>
      <c r="D205">
        <v>3.1080000000000001</v>
      </c>
    </row>
    <row r="206" spans="1:4" x14ac:dyDescent="0.3">
      <c r="A206">
        <v>1</v>
      </c>
      <c r="B206">
        <v>5</v>
      </c>
      <c r="C206">
        <v>249</v>
      </c>
      <c r="D206">
        <v>3.0259999999999998</v>
      </c>
    </row>
    <row r="207" spans="1:4" x14ac:dyDescent="0.3">
      <c r="A207">
        <v>1</v>
      </c>
      <c r="B207">
        <v>5</v>
      </c>
      <c r="C207">
        <v>272</v>
      </c>
      <c r="D207">
        <v>3.4849999999999999</v>
      </c>
    </row>
    <row r="208" spans="1:4" x14ac:dyDescent="0.3">
      <c r="A208">
        <v>1</v>
      </c>
      <c r="B208">
        <v>5</v>
      </c>
      <c r="C208">
        <v>278</v>
      </c>
      <c r="D208">
        <v>3.645</v>
      </c>
    </row>
    <row r="209" spans="1:4" x14ac:dyDescent="0.3">
      <c r="A209">
        <v>1</v>
      </c>
      <c r="B209">
        <v>5</v>
      </c>
      <c r="C209">
        <v>148</v>
      </c>
      <c r="D209">
        <v>4.8419999999999996</v>
      </c>
    </row>
    <row r="210" spans="1:4" x14ac:dyDescent="0.3">
      <c r="A210">
        <v>1</v>
      </c>
      <c r="B210">
        <v>5</v>
      </c>
      <c r="C210">
        <v>266</v>
      </c>
      <c r="D210">
        <v>3.3330000000000002</v>
      </c>
    </row>
    <row r="211" spans="1:4" x14ac:dyDescent="0.3">
      <c r="A211">
        <v>1</v>
      </c>
      <c r="B211">
        <v>5</v>
      </c>
      <c r="C211">
        <v>147</v>
      </c>
      <c r="D211">
        <v>5.798</v>
      </c>
    </row>
    <row r="212" spans="1:4" x14ac:dyDescent="0.3">
      <c r="A212">
        <v>1</v>
      </c>
      <c r="B212">
        <v>5</v>
      </c>
      <c r="C212">
        <v>11</v>
      </c>
      <c r="D212">
        <v>6.8520000000000003</v>
      </c>
    </row>
    <row r="213" spans="1:4" x14ac:dyDescent="0.3">
      <c r="A213">
        <v>1</v>
      </c>
      <c r="B213">
        <v>5</v>
      </c>
      <c r="C213">
        <v>121</v>
      </c>
      <c r="D213">
        <v>6.08</v>
      </c>
    </row>
    <row r="214" spans="1:4" x14ac:dyDescent="0.3">
      <c r="A214">
        <v>1</v>
      </c>
      <c r="B214">
        <v>5</v>
      </c>
      <c r="C214">
        <v>96</v>
      </c>
      <c r="D214">
        <v>3.149</v>
      </c>
    </row>
    <row r="215" spans="1:4" x14ac:dyDescent="0.3">
      <c r="A215">
        <v>1</v>
      </c>
      <c r="B215">
        <v>5</v>
      </c>
      <c r="C215">
        <v>87</v>
      </c>
      <c r="D215">
        <v>3.6429999999999998</v>
      </c>
    </row>
    <row r="216" spans="1:4" x14ac:dyDescent="0.3">
      <c r="A216">
        <v>1</v>
      </c>
      <c r="B216">
        <v>5</v>
      </c>
      <c r="C216">
        <v>112</v>
      </c>
      <c r="D216">
        <v>6.6959999999999997</v>
      </c>
    </row>
    <row r="217" spans="1:4" x14ac:dyDescent="0.3">
      <c r="A217">
        <v>1</v>
      </c>
      <c r="B217">
        <v>5</v>
      </c>
      <c r="C217">
        <v>2</v>
      </c>
      <c r="D217">
        <v>8.4890000000000008</v>
      </c>
    </row>
    <row r="218" spans="1:4" x14ac:dyDescent="0.3">
      <c r="A218">
        <v>1</v>
      </c>
      <c r="B218">
        <v>5</v>
      </c>
      <c r="C218">
        <v>35</v>
      </c>
      <c r="D218">
        <v>6.6920000000000002</v>
      </c>
    </row>
    <row r="219" spans="1:4" x14ac:dyDescent="0.3">
      <c r="A219">
        <v>1</v>
      </c>
      <c r="B219">
        <v>5</v>
      </c>
      <c r="C219">
        <v>285</v>
      </c>
      <c r="D219">
        <v>7.0490000000000004</v>
      </c>
    </row>
    <row r="220" spans="1:4" x14ac:dyDescent="0.3">
      <c r="A220">
        <v>1</v>
      </c>
      <c r="B220">
        <v>5</v>
      </c>
      <c r="C220">
        <v>299</v>
      </c>
      <c r="D220">
        <v>5.6879999999999997</v>
      </c>
    </row>
    <row r="221" spans="1:4" x14ac:dyDescent="0.3">
      <c r="A221">
        <v>1</v>
      </c>
      <c r="B221">
        <v>5</v>
      </c>
      <c r="C221">
        <v>308</v>
      </c>
      <c r="D221">
        <v>2.448</v>
      </c>
    </row>
    <row r="222" spans="1:4" x14ac:dyDescent="0.3">
      <c r="A222">
        <v>1</v>
      </c>
      <c r="B222">
        <v>5</v>
      </c>
      <c r="C222">
        <v>295</v>
      </c>
      <c r="D222">
        <v>5.8120000000000003</v>
      </c>
    </row>
    <row r="223" spans="1:4" x14ac:dyDescent="0.3">
      <c r="A223">
        <v>1</v>
      </c>
      <c r="B223">
        <v>5</v>
      </c>
      <c r="C223">
        <v>210</v>
      </c>
      <c r="D223">
        <v>5.3540000000000001</v>
      </c>
    </row>
    <row r="224" spans="1:4" x14ac:dyDescent="0.3">
      <c r="A224">
        <v>1</v>
      </c>
      <c r="B224">
        <v>5</v>
      </c>
      <c r="C224">
        <v>305</v>
      </c>
      <c r="D224">
        <v>2.032</v>
      </c>
    </row>
    <row r="225" spans="1:4" x14ac:dyDescent="0.3">
      <c r="A225">
        <v>1</v>
      </c>
      <c r="B225">
        <v>5</v>
      </c>
      <c r="C225">
        <v>3</v>
      </c>
      <c r="D225">
        <v>3.2450000000000001</v>
      </c>
    </row>
    <row r="226" spans="1:4" x14ac:dyDescent="0.3">
      <c r="A226">
        <v>1</v>
      </c>
      <c r="B226">
        <v>5</v>
      </c>
      <c r="C226">
        <v>30</v>
      </c>
      <c r="D226">
        <v>6.0229999999999997</v>
      </c>
    </row>
    <row r="227" spans="1:4" x14ac:dyDescent="0.3">
      <c r="A227">
        <v>1</v>
      </c>
      <c r="B227">
        <v>5</v>
      </c>
      <c r="C227">
        <v>212</v>
      </c>
      <c r="D227">
        <v>5.4039999999999999</v>
      </c>
    </row>
    <row r="228" spans="1:4" x14ac:dyDescent="0.3">
      <c r="A228">
        <v>1</v>
      </c>
      <c r="B228">
        <v>5</v>
      </c>
      <c r="C228">
        <v>232</v>
      </c>
      <c r="D228">
        <v>8.2370000000000001</v>
      </c>
    </row>
    <row r="229" spans="1:4" x14ac:dyDescent="0.3">
      <c r="A229">
        <v>1</v>
      </c>
      <c r="B229">
        <v>5</v>
      </c>
      <c r="C229">
        <v>300</v>
      </c>
      <c r="D229">
        <v>5.1840000000000002</v>
      </c>
    </row>
    <row r="230" spans="1:4" x14ac:dyDescent="0.3">
      <c r="A230">
        <v>1</v>
      </c>
      <c r="B230">
        <v>5</v>
      </c>
      <c r="C230">
        <v>304</v>
      </c>
      <c r="D230">
        <v>5.7679999999999998</v>
      </c>
    </row>
    <row r="231" spans="1:4" x14ac:dyDescent="0.3">
      <c r="A231">
        <v>1</v>
      </c>
      <c r="B231">
        <v>5</v>
      </c>
      <c r="C231">
        <v>111</v>
      </c>
      <c r="D231">
        <v>5.4219999999999997</v>
      </c>
    </row>
    <row r="232" spans="1:4" x14ac:dyDescent="0.3">
      <c r="A232">
        <v>1</v>
      </c>
      <c r="B232">
        <v>5</v>
      </c>
      <c r="C232">
        <v>306</v>
      </c>
      <c r="D232">
        <v>3.706</v>
      </c>
    </row>
    <row r="233" spans="1:4" x14ac:dyDescent="0.3">
      <c r="A233">
        <v>1</v>
      </c>
      <c r="B233">
        <v>5</v>
      </c>
      <c r="C233">
        <v>220</v>
      </c>
      <c r="D233">
        <v>4.7839999999999998</v>
      </c>
    </row>
    <row r="234" spans="1:4" x14ac:dyDescent="0.3">
      <c r="A234">
        <v>1</v>
      </c>
      <c r="B234">
        <v>5</v>
      </c>
      <c r="C234">
        <v>233</v>
      </c>
      <c r="D234">
        <v>7.5839999999999996</v>
      </c>
    </row>
    <row r="235" spans="1:4" x14ac:dyDescent="0.3">
      <c r="A235">
        <v>1</v>
      </c>
      <c r="B235">
        <v>5</v>
      </c>
      <c r="C235">
        <v>298</v>
      </c>
      <c r="D235">
        <v>5.593</v>
      </c>
    </row>
    <row r="236" spans="1:4" x14ac:dyDescent="0.3">
      <c r="A236">
        <v>1</v>
      </c>
      <c r="B236">
        <v>5</v>
      </c>
      <c r="C236">
        <v>14</v>
      </c>
      <c r="D236">
        <v>13.776999999999999</v>
      </c>
    </row>
    <row r="237" spans="1:4" x14ac:dyDescent="0.3">
      <c r="A237">
        <v>1</v>
      </c>
      <c r="B237">
        <v>5</v>
      </c>
      <c r="C237">
        <v>211</v>
      </c>
      <c r="D237">
        <v>4.4290000000000003</v>
      </c>
    </row>
    <row r="238" spans="1:4" x14ac:dyDescent="0.3">
      <c r="A238">
        <v>1</v>
      </c>
      <c r="B238">
        <v>5</v>
      </c>
      <c r="C238">
        <v>231</v>
      </c>
      <c r="D238">
        <v>7.8440000000000003</v>
      </c>
    </row>
    <row r="239" spans="1:4" x14ac:dyDescent="0.3">
      <c r="A239">
        <v>1</v>
      </c>
      <c r="B239">
        <v>5</v>
      </c>
      <c r="C239">
        <v>296</v>
      </c>
      <c r="D239">
        <v>8.5510000000000002</v>
      </c>
    </row>
    <row r="240" spans="1:4" x14ac:dyDescent="0.3">
      <c r="A240">
        <v>1</v>
      </c>
      <c r="B240">
        <v>5</v>
      </c>
      <c r="C240">
        <v>297</v>
      </c>
      <c r="D240">
        <v>6.9039999999999999</v>
      </c>
    </row>
    <row r="241" spans="1:4" x14ac:dyDescent="0.3">
      <c r="A241">
        <v>1</v>
      </c>
      <c r="B241">
        <v>5</v>
      </c>
      <c r="C241">
        <v>97</v>
      </c>
      <c r="D241">
        <v>2.6880000000000002</v>
      </c>
    </row>
    <row r="242" spans="1:4" x14ac:dyDescent="0.3">
      <c r="A242">
        <v>1</v>
      </c>
      <c r="B242">
        <v>6</v>
      </c>
      <c r="C242">
        <v>157</v>
      </c>
      <c r="D242">
        <v>4.242</v>
      </c>
    </row>
    <row r="243" spans="1:4" x14ac:dyDescent="0.3">
      <c r="A243">
        <v>1</v>
      </c>
      <c r="B243">
        <v>6</v>
      </c>
      <c r="C243">
        <v>114</v>
      </c>
      <c r="D243">
        <v>1.6379999999999999</v>
      </c>
    </row>
    <row r="244" spans="1:4" x14ac:dyDescent="0.3">
      <c r="A244">
        <v>1</v>
      </c>
      <c r="B244">
        <v>6</v>
      </c>
      <c r="C244">
        <v>150</v>
      </c>
      <c r="D244">
        <v>6.0069999999999997</v>
      </c>
    </row>
    <row r="245" spans="1:4" x14ac:dyDescent="0.3">
      <c r="A245">
        <v>1</v>
      </c>
      <c r="B245">
        <v>6</v>
      </c>
      <c r="C245">
        <v>151</v>
      </c>
      <c r="D245">
        <v>3.794</v>
      </c>
    </row>
    <row r="246" spans="1:4" x14ac:dyDescent="0.3">
      <c r="A246">
        <v>1</v>
      </c>
      <c r="B246">
        <v>6</v>
      </c>
      <c r="C246">
        <v>101</v>
      </c>
      <c r="D246">
        <v>3.335</v>
      </c>
    </row>
    <row r="247" spans="1:4" x14ac:dyDescent="0.3">
      <c r="A247">
        <v>1</v>
      </c>
      <c r="B247">
        <v>6</v>
      </c>
      <c r="C247">
        <v>283</v>
      </c>
      <c r="D247">
        <v>3.6749999999999998</v>
      </c>
    </row>
    <row r="248" spans="1:4" x14ac:dyDescent="0.3">
      <c r="A248">
        <v>1</v>
      </c>
      <c r="B248">
        <v>6</v>
      </c>
      <c r="C248">
        <v>153</v>
      </c>
      <c r="D248">
        <v>4.3540000000000001</v>
      </c>
    </row>
    <row r="249" spans="1:4" x14ac:dyDescent="0.3">
      <c r="A249">
        <v>1</v>
      </c>
      <c r="B249">
        <v>6</v>
      </c>
      <c r="C249">
        <v>158</v>
      </c>
      <c r="D249">
        <v>8.59</v>
      </c>
    </row>
    <row r="250" spans="1:4" x14ac:dyDescent="0.3">
      <c r="A250">
        <v>1</v>
      </c>
      <c r="B250">
        <v>6</v>
      </c>
      <c r="C250">
        <v>160</v>
      </c>
      <c r="D250">
        <v>5.7359999999999998</v>
      </c>
    </row>
    <row r="251" spans="1:4" x14ac:dyDescent="0.3">
      <c r="A251">
        <v>1</v>
      </c>
      <c r="B251">
        <v>6</v>
      </c>
      <c r="C251">
        <v>152</v>
      </c>
      <c r="D251">
        <v>5.74</v>
      </c>
    </row>
    <row r="252" spans="1:4" x14ac:dyDescent="0.3">
      <c r="A252">
        <v>1</v>
      </c>
      <c r="B252">
        <v>6</v>
      </c>
      <c r="C252">
        <v>165</v>
      </c>
      <c r="D252">
        <v>2.5779999999999998</v>
      </c>
    </row>
    <row r="253" spans="1:4" x14ac:dyDescent="0.3">
      <c r="A253">
        <v>1</v>
      </c>
      <c r="B253">
        <v>6</v>
      </c>
      <c r="C253">
        <v>104</v>
      </c>
      <c r="D253">
        <v>5.1429999999999998</v>
      </c>
    </row>
    <row r="254" spans="1:4" x14ac:dyDescent="0.3">
      <c r="A254">
        <v>1</v>
      </c>
      <c r="B254">
        <v>6</v>
      </c>
      <c r="C254">
        <v>164</v>
      </c>
      <c r="D254">
        <v>2.8149999999999999</v>
      </c>
    </row>
    <row r="255" spans="1:4" x14ac:dyDescent="0.3">
      <c r="A255">
        <v>1</v>
      </c>
      <c r="B255">
        <v>6</v>
      </c>
      <c r="C255">
        <v>172</v>
      </c>
      <c r="D255">
        <v>5.7210000000000001</v>
      </c>
    </row>
    <row r="256" spans="1:4" x14ac:dyDescent="0.3">
      <c r="A256">
        <v>1</v>
      </c>
      <c r="B256">
        <v>6</v>
      </c>
      <c r="C256">
        <v>162</v>
      </c>
      <c r="D256">
        <v>3.1749999999999998</v>
      </c>
    </row>
    <row r="257" spans="1:4" x14ac:dyDescent="0.3">
      <c r="A257">
        <v>1</v>
      </c>
      <c r="B257">
        <v>6</v>
      </c>
      <c r="C257">
        <v>204</v>
      </c>
      <c r="D257">
        <v>7.32</v>
      </c>
    </row>
    <row r="258" spans="1:4" x14ac:dyDescent="0.3">
      <c r="A258">
        <v>1</v>
      </c>
      <c r="B258">
        <v>6</v>
      </c>
      <c r="C258">
        <v>205</v>
      </c>
      <c r="D258">
        <v>6.8579999999999997</v>
      </c>
    </row>
    <row r="259" spans="1:4" x14ac:dyDescent="0.3">
      <c r="A259">
        <v>1</v>
      </c>
      <c r="B259">
        <v>6</v>
      </c>
      <c r="C259">
        <v>203</v>
      </c>
      <c r="D259">
        <v>6.6429999999999998</v>
      </c>
    </row>
    <row r="260" spans="1:4" x14ac:dyDescent="0.3">
      <c r="A260">
        <v>1</v>
      </c>
      <c r="B260">
        <v>6</v>
      </c>
      <c r="C260">
        <v>184</v>
      </c>
      <c r="D260">
        <v>5.8520000000000003</v>
      </c>
    </row>
    <row r="261" spans="1:4" x14ac:dyDescent="0.3">
      <c r="A261">
        <v>1</v>
      </c>
      <c r="B261">
        <v>6</v>
      </c>
      <c r="C261">
        <v>161</v>
      </c>
      <c r="D261">
        <v>4.1970000000000001</v>
      </c>
    </row>
    <row r="262" spans="1:4" x14ac:dyDescent="0.3">
      <c r="A262">
        <v>1</v>
      </c>
      <c r="B262">
        <v>6</v>
      </c>
      <c r="C262">
        <v>208</v>
      </c>
      <c r="D262">
        <v>3.4910000000000001</v>
      </c>
    </row>
    <row r="263" spans="1:4" x14ac:dyDescent="0.3">
      <c r="A263">
        <v>1</v>
      </c>
      <c r="B263">
        <v>6</v>
      </c>
      <c r="C263">
        <v>317</v>
      </c>
      <c r="D263">
        <v>2.3969999999999998</v>
      </c>
    </row>
    <row r="264" spans="1:4" x14ac:dyDescent="0.3">
      <c r="A264">
        <v>1</v>
      </c>
      <c r="B264">
        <v>6</v>
      </c>
      <c r="C264">
        <v>183</v>
      </c>
      <c r="D264">
        <v>6.6779999999999999</v>
      </c>
    </row>
    <row r="265" spans="1:4" x14ac:dyDescent="0.3">
      <c r="A265">
        <v>1</v>
      </c>
      <c r="B265">
        <v>6</v>
      </c>
      <c r="C265">
        <v>311</v>
      </c>
      <c r="D265">
        <v>2.153</v>
      </c>
    </row>
    <row r="266" spans="1:4" x14ac:dyDescent="0.3">
      <c r="A266">
        <v>1</v>
      </c>
      <c r="B266">
        <v>6</v>
      </c>
      <c r="C266">
        <v>200</v>
      </c>
      <c r="D266">
        <v>6.3250000000000002</v>
      </c>
    </row>
    <row r="267" spans="1:4" x14ac:dyDescent="0.3">
      <c r="A267">
        <v>1</v>
      </c>
      <c r="B267">
        <v>6</v>
      </c>
      <c r="C267">
        <v>185</v>
      </c>
      <c r="D267">
        <v>4.4980000000000002</v>
      </c>
    </row>
    <row r="268" spans="1:4" x14ac:dyDescent="0.3">
      <c r="A268">
        <v>1</v>
      </c>
      <c r="B268">
        <v>6</v>
      </c>
      <c r="C268">
        <v>291</v>
      </c>
      <c r="D268">
        <v>6.4210000000000003</v>
      </c>
    </row>
    <row r="269" spans="1:4" x14ac:dyDescent="0.3">
      <c r="A269">
        <v>1</v>
      </c>
      <c r="B269">
        <v>6</v>
      </c>
      <c r="C269">
        <v>198</v>
      </c>
      <c r="D269">
        <v>1.2789999999999999</v>
      </c>
    </row>
    <row r="270" spans="1:4" x14ac:dyDescent="0.3">
      <c r="A270">
        <v>1</v>
      </c>
      <c r="B270">
        <v>6</v>
      </c>
      <c r="C270">
        <v>199</v>
      </c>
      <c r="D270">
        <v>5.4790000000000001</v>
      </c>
    </row>
    <row r="271" spans="1:4" x14ac:dyDescent="0.3">
      <c r="A271">
        <v>1</v>
      </c>
      <c r="B271">
        <v>6</v>
      </c>
      <c r="C271">
        <v>290</v>
      </c>
      <c r="D271">
        <v>6.1559999999999997</v>
      </c>
    </row>
    <row r="272" spans="1:4" x14ac:dyDescent="0.3">
      <c r="A272">
        <v>1</v>
      </c>
      <c r="B272">
        <v>6</v>
      </c>
      <c r="C272">
        <v>307</v>
      </c>
      <c r="D272">
        <v>2.218</v>
      </c>
    </row>
    <row r="273" spans="1:4" x14ac:dyDescent="0.3">
      <c r="A273">
        <v>1</v>
      </c>
      <c r="B273">
        <v>6</v>
      </c>
      <c r="C273">
        <v>289</v>
      </c>
      <c r="D273">
        <v>6.4989999999999997</v>
      </c>
    </row>
    <row r="274" spans="1:4" x14ac:dyDescent="0.3">
      <c r="A274">
        <v>1</v>
      </c>
      <c r="B274">
        <v>6</v>
      </c>
      <c r="C274">
        <v>32</v>
      </c>
      <c r="D274">
        <v>8.8089999999999993</v>
      </c>
    </row>
    <row r="275" spans="1:4" x14ac:dyDescent="0.3">
      <c r="A275">
        <v>1</v>
      </c>
      <c r="B275">
        <v>6</v>
      </c>
      <c r="C275">
        <v>46</v>
      </c>
      <c r="D275">
        <v>11.342000000000001</v>
      </c>
    </row>
    <row r="276" spans="1:4" x14ac:dyDescent="0.3">
      <c r="A276">
        <v>1</v>
      </c>
      <c r="B276">
        <v>6</v>
      </c>
      <c r="C276">
        <v>309</v>
      </c>
      <c r="D276">
        <v>2.0760000000000001</v>
      </c>
    </row>
    <row r="277" spans="1:4" x14ac:dyDescent="0.3">
      <c r="A277">
        <v>1</v>
      </c>
      <c r="B277">
        <v>6</v>
      </c>
      <c r="C277">
        <v>33</v>
      </c>
      <c r="D277">
        <v>5.1529999999999996</v>
      </c>
    </row>
    <row r="278" spans="1:4" x14ac:dyDescent="0.3">
      <c r="A278">
        <v>1</v>
      </c>
      <c r="B278">
        <v>6</v>
      </c>
      <c r="C278">
        <v>68</v>
      </c>
      <c r="D278">
        <v>6.6929999999999996</v>
      </c>
    </row>
    <row r="279" spans="1:4" x14ac:dyDescent="0.3">
      <c r="A279">
        <v>1</v>
      </c>
      <c r="B279">
        <v>6</v>
      </c>
      <c r="C279">
        <v>34</v>
      </c>
      <c r="D279">
        <v>4.5519999999999996</v>
      </c>
    </row>
    <row r="280" spans="1:4" x14ac:dyDescent="0.3">
      <c r="A280">
        <v>1</v>
      </c>
      <c r="B280">
        <v>6</v>
      </c>
      <c r="C280">
        <v>37</v>
      </c>
      <c r="D280">
        <v>5.2889999999999997</v>
      </c>
    </row>
    <row r="281" spans="1:4" x14ac:dyDescent="0.3">
      <c r="A281">
        <v>1</v>
      </c>
      <c r="B281">
        <v>6</v>
      </c>
      <c r="C281">
        <v>146</v>
      </c>
      <c r="D281">
        <v>5.4020000000000001</v>
      </c>
    </row>
    <row r="282" spans="1:4" x14ac:dyDescent="0.3">
      <c r="A282">
        <v>1</v>
      </c>
      <c r="B282">
        <v>6</v>
      </c>
      <c r="C282">
        <v>36</v>
      </c>
      <c r="D282">
        <v>9.5139999999999993</v>
      </c>
    </row>
    <row r="283" spans="1:4" x14ac:dyDescent="0.3">
      <c r="A283">
        <v>1</v>
      </c>
      <c r="B283">
        <v>6</v>
      </c>
      <c r="C283">
        <v>230</v>
      </c>
      <c r="D283">
        <v>6.2690000000000001</v>
      </c>
    </row>
    <row r="284" spans="1:4" x14ac:dyDescent="0.3">
      <c r="A284">
        <v>1</v>
      </c>
      <c r="B284">
        <v>6</v>
      </c>
      <c r="C284">
        <v>84</v>
      </c>
      <c r="D284">
        <v>3.4609999999999999</v>
      </c>
    </row>
    <row r="285" spans="1:4" x14ac:dyDescent="0.3">
      <c r="A285">
        <v>1</v>
      </c>
      <c r="B285">
        <v>6</v>
      </c>
      <c r="C285">
        <v>79</v>
      </c>
      <c r="D285">
        <v>4.3029999999999999</v>
      </c>
    </row>
    <row r="286" spans="1:4" x14ac:dyDescent="0.3">
      <c r="A286">
        <v>1</v>
      </c>
      <c r="B286">
        <v>6</v>
      </c>
      <c r="C286">
        <v>69</v>
      </c>
      <c r="D286">
        <v>9.34</v>
      </c>
    </row>
    <row r="287" spans="1:4" x14ac:dyDescent="0.3">
      <c r="A287">
        <v>1</v>
      </c>
      <c r="B287">
        <v>6</v>
      </c>
      <c r="C287">
        <v>181</v>
      </c>
      <c r="D287">
        <v>7.2009999999999996</v>
      </c>
    </row>
    <row r="288" spans="1:4" x14ac:dyDescent="0.3">
      <c r="A288">
        <v>1</v>
      </c>
      <c r="B288">
        <v>6</v>
      </c>
      <c r="C288">
        <v>182</v>
      </c>
      <c r="D288">
        <v>2.91</v>
      </c>
    </row>
    <row r="289" spans="1:4" x14ac:dyDescent="0.3">
      <c r="A289">
        <v>1</v>
      </c>
      <c r="B289">
        <v>6</v>
      </c>
      <c r="C289">
        <v>216</v>
      </c>
      <c r="D289">
        <v>3.5249999999999999</v>
      </c>
    </row>
    <row r="290" spans="1:4" x14ac:dyDescent="0.3">
      <c r="A290">
        <v>1</v>
      </c>
      <c r="B290">
        <v>7</v>
      </c>
      <c r="C290">
        <v>188</v>
      </c>
      <c r="D290">
        <v>5.15</v>
      </c>
    </row>
    <row r="291" spans="1:4" x14ac:dyDescent="0.3">
      <c r="A291">
        <v>1</v>
      </c>
      <c r="B291">
        <v>7</v>
      </c>
      <c r="C291">
        <v>115</v>
      </c>
      <c r="D291">
        <v>2.6779999999999999</v>
      </c>
    </row>
    <row r="292" spans="1:4" x14ac:dyDescent="0.3">
      <c r="A292">
        <v>1</v>
      </c>
      <c r="B292">
        <v>7</v>
      </c>
      <c r="C292">
        <v>126</v>
      </c>
      <c r="D292">
        <v>3.976</v>
      </c>
    </row>
    <row r="293" spans="1:4" x14ac:dyDescent="0.3">
      <c r="A293">
        <v>1</v>
      </c>
      <c r="B293">
        <v>7</v>
      </c>
      <c r="C293">
        <v>255</v>
      </c>
      <c r="D293">
        <v>3.6930000000000001</v>
      </c>
    </row>
    <row r="294" spans="1:4" x14ac:dyDescent="0.3">
      <c r="A294">
        <v>1</v>
      </c>
      <c r="B294">
        <v>7</v>
      </c>
      <c r="C294" t="s">
        <v>18</v>
      </c>
      <c r="D294">
        <v>2.7469999999999999</v>
      </c>
    </row>
    <row r="295" spans="1:4" x14ac:dyDescent="0.3">
      <c r="A295">
        <v>1</v>
      </c>
      <c r="B295">
        <v>7</v>
      </c>
      <c r="C295">
        <v>286</v>
      </c>
      <c r="D295">
        <v>3.754</v>
      </c>
    </row>
    <row r="296" spans="1:4" x14ac:dyDescent="0.3">
      <c r="A296">
        <v>1</v>
      </c>
      <c r="B296">
        <v>7</v>
      </c>
      <c r="C296">
        <v>149</v>
      </c>
      <c r="D296">
        <v>3.9990000000000001</v>
      </c>
    </row>
    <row r="297" spans="1:4" x14ac:dyDescent="0.3">
      <c r="A297">
        <v>1</v>
      </c>
      <c r="B297">
        <v>7</v>
      </c>
      <c r="C297">
        <v>163</v>
      </c>
      <c r="D297">
        <v>5.0679999999999996</v>
      </c>
    </row>
    <row r="298" spans="1:4" x14ac:dyDescent="0.3">
      <c r="A298">
        <v>1</v>
      </c>
      <c r="B298">
        <v>7</v>
      </c>
      <c r="C298">
        <v>269</v>
      </c>
      <c r="D298">
        <v>3.8460000000000001</v>
      </c>
    </row>
    <row r="299" spans="1:4" x14ac:dyDescent="0.3">
      <c r="A299">
        <v>1</v>
      </c>
      <c r="B299">
        <v>7</v>
      </c>
      <c r="C299">
        <v>92</v>
      </c>
      <c r="D299">
        <v>4.8310000000000004</v>
      </c>
    </row>
    <row r="300" spans="1:4" x14ac:dyDescent="0.3">
      <c r="A300">
        <v>1</v>
      </c>
      <c r="B300">
        <v>7</v>
      </c>
      <c r="C300">
        <v>326</v>
      </c>
      <c r="D300">
        <v>5.266</v>
      </c>
    </row>
    <row r="301" spans="1:4" x14ac:dyDescent="0.3">
      <c r="A301">
        <v>1</v>
      </c>
      <c r="B301">
        <v>7</v>
      </c>
      <c r="C301">
        <v>27</v>
      </c>
      <c r="D301">
        <v>5.3920000000000003</v>
      </c>
    </row>
    <row r="302" spans="1:4" x14ac:dyDescent="0.3">
      <c r="A302">
        <v>1</v>
      </c>
      <c r="B302">
        <v>7</v>
      </c>
      <c r="C302">
        <v>105</v>
      </c>
      <c r="D302">
        <v>5.6260000000000003</v>
      </c>
    </row>
    <row r="303" spans="1:4" x14ac:dyDescent="0.3">
      <c r="A303">
        <v>1</v>
      </c>
      <c r="B303">
        <v>7</v>
      </c>
      <c r="C303">
        <v>186</v>
      </c>
      <c r="D303">
        <v>7.7060000000000004</v>
      </c>
    </row>
    <row r="304" spans="1:4" x14ac:dyDescent="0.3">
      <c r="A304">
        <v>1</v>
      </c>
      <c r="B304">
        <v>7</v>
      </c>
      <c r="C304">
        <v>320</v>
      </c>
      <c r="D304">
        <v>2.5990000000000002</v>
      </c>
    </row>
    <row r="305" spans="1:18" x14ac:dyDescent="0.3">
      <c r="A305">
        <v>1</v>
      </c>
      <c r="B305">
        <v>7</v>
      </c>
      <c r="C305">
        <v>91</v>
      </c>
      <c r="D305">
        <v>3.4830000000000001</v>
      </c>
    </row>
    <row r="306" spans="1:18" x14ac:dyDescent="0.3">
      <c r="A306">
        <v>1</v>
      </c>
      <c r="B306">
        <v>7</v>
      </c>
      <c r="C306">
        <v>88</v>
      </c>
      <c r="D306">
        <v>3.4319999999999999</v>
      </c>
    </row>
    <row r="307" spans="1:18" x14ac:dyDescent="0.3">
      <c r="A307">
        <v>1</v>
      </c>
      <c r="B307">
        <v>7</v>
      </c>
      <c r="C307">
        <v>39</v>
      </c>
      <c r="D307">
        <v>6.4770000000000003</v>
      </c>
    </row>
    <row r="308" spans="1:18" x14ac:dyDescent="0.3">
      <c r="A308">
        <v>2</v>
      </c>
      <c r="B308">
        <v>1</v>
      </c>
      <c r="C308">
        <v>262</v>
      </c>
      <c r="D308">
        <v>3.0579999999999998</v>
      </c>
      <c r="R308">
        <v>8</v>
      </c>
    </row>
    <row r="309" spans="1:18" x14ac:dyDescent="0.3">
      <c r="A309">
        <v>2</v>
      </c>
      <c r="B309">
        <v>1</v>
      </c>
      <c r="C309">
        <v>20</v>
      </c>
      <c r="D309">
        <v>4.984</v>
      </c>
      <c r="R309">
        <v>15</v>
      </c>
    </row>
    <row r="310" spans="1:18" x14ac:dyDescent="0.3">
      <c r="A310">
        <v>2</v>
      </c>
      <c r="B310">
        <v>1</v>
      </c>
      <c r="C310">
        <v>254</v>
      </c>
      <c r="D310">
        <v>2.9089999999999998</v>
      </c>
      <c r="R310">
        <v>10</v>
      </c>
    </row>
    <row r="311" spans="1:18" x14ac:dyDescent="0.3">
      <c r="A311">
        <v>2</v>
      </c>
      <c r="B311">
        <v>1</v>
      </c>
      <c r="C311">
        <v>257</v>
      </c>
      <c r="D311">
        <v>5.3819999999999997</v>
      </c>
      <c r="R311">
        <v>15</v>
      </c>
    </row>
    <row r="312" spans="1:18" x14ac:dyDescent="0.3">
      <c r="A312">
        <v>2</v>
      </c>
      <c r="B312">
        <v>1</v>
      </c>
      <c r="C312">
        <v>10</v>
      </c>
      <c r="D312">
        <v>6.0209999999999999</v>
      </c>
      <c r="R312">
        <v>25</v>
      </c>
    </row>
    <row r="313" spans="1:18" x14ac:dyDescent="0.3">
      <c r="A313">
        <v>2</v>
      </c>
      <c r="B313">
        <v>1</v>
      </c>
      <c r="C313">
        <v>222</v>
      </c>
      <c r="D313">
        <v>7.657</v>
      </c>
      <c r="R313">
        <v>8</v>
      </c>
    </row>
    <row r="314" spans="1:18" x14ac:dyDescent="0.3">
      <c r="A314">
        <v>2</v>
      </c>
      <c r="B314">
        <v>1</v>
      </c>
      <c r="C314">
        <v>193</v>
      </c>
      <c r="D314">
        <v>7.6539999999999999</v>
      </c>
      <c r="R314">
        <v>5</v>
      </c>
    </row>
    <row r="315" spans="1:18" x14ac:dyDescent="0.3">
      <c r="A315">
        <v>2</v>
      </c>
      <c r="B315">
        <v>1</v>
      </c>
      <c r="C315">
        <v>244</v>
      </c>
      <c r="D315">
        <v>1.319</v>
      </c>
      <c r="R315">
        <v>10</v>
      </c>
    </row>
    <row r="316" spans="1:18" x14ac:dyDescent="0.3">
      <c r="A316">
        <v>2</v>
      </c>
      <c r="B316">
        <v>1</v>
      </c>
      <c r="C316">
        <v>245</v>
      </c>
      <c r="D316">
        <v>3.37</v>
      </c>
      <c r="R316">
        <v>30</v>
      </c>
    </row>
    <row r="317" spans="1:18" x14ac:dyDescent="0.3">
      <c r="A317">
        <v>2</v>
      </c>
      <c r="B317">
        <v>1</v>
      </c>
      <c r="C317">
        <v>284</v>
      </c>
      <c r="D317">
        <v>7.7220000000000004</v>
      </c>
      <c r="R317">
        <v>12</v>
      </c>
    </row>
    <row r="318" spans="1:18" x14ac:dyDescent="0.3">
      <c r="A318">
        <v>2</v>
      </c>
      <c r="B318">
        <v>1</v>
      </c>
      <c r="C318">
        <v>248</v>
      </c>
      <c r="D318">
        <v>2.5630000000000002</v>
      </c>
      <c r="R318">
        <v>10</v>
      </c>
    </row>
    <row r="319" spans="1:18" x14ac:dyDescent="0.3">
      <c r="A319">
        <v>2</v>
      </c>
      <c r="B319">
        <v>1</v>
      </c>
      <c r="C319">
        <v>39</v>
      </c>
      <c r="D319">
        <v>3.3359999999999999</v>
      </c>
      <c r="R319">
        <v>2</v>
      </c>
    </row>
    <row r="320" spans="1:18" x14ac:dyDescent="0.3">
      <c r="A320">
        <v>2</v>
      </c>
      <c r="B320">
        <v>1</v>
      </c>
      <c r="C320">
        <v>239</v>
      </c>
      <c r="D320">
        <v>5.7359999999999998</v>
      </c>
      <c r="R320">
        <v>8</v>
      </c>
    </row>
    <row r="321" spans="1:18" x14ac:dyDescent="0.3">
      <c r="A321">
        <v>2</v>
      </c>
      <c r="B321">
        <v>1</v>
      </c>
      <c r="C321">
        <v>303</v>
      </c>
      <c r="D321">
        <v>4.6559999999999997</v>
      </c>
      <c r="R321">
        <v>10</v>
      </c>
    </row>
    <row r="322" spans="1:18" x14ac:dyDescent="0.3">
      <c r="A322">
        <v>2</v>
      </c>
      <c r="B322">
        <v>1</v>
      </c>
      <c r="C322">
        <v>301</v>
      </c>
      <c r="D322">
        <v>5.3360000000000003</v>
      </c>
      <c r="R322">
        <v>10</v>
      </c>
    </row>
    <row r="323" spans="1:18" x14ac:dyDescent="0.3">
      <c r="A323">
        <v>2</v>
      </c>
      <c r="B323">
        <v>1</v>
      </c>
      <c r="C323">
        <v>256</v>
      </c>
      <c r="D323">
        <v>7.08</v>
      </c>
      <c r="R323">
        <v>15</v>
      </c>
    </row>
    <row r="324" spans="1:18" x14ac:dyDescent="0.3">
      <c r="A324">
        <v>2</v>
      </c>
      <c r="B324">
        <v>1</v>
      </c>
      <c r="C324">
        <v>302</v>
      </c>
      <c r="D324">
        <v>7.3810000000000002</v>
      </c>
      <c r="R324">
        <v>15</v>
      </c>
    </row>
    <row r="325" spans="1:18" x14ac:dyDescent="0.3">
      <c r="A325">
        <v>2</v>
      </c>
      <c r="B325">
        <v>1</v>
      </c>
      <c r="C325">
        <v>66</v>
      </c>
      <c r="D325">
        <v>7.7329999999999997</v>
      </c>
      <c r="R325">
        <v>10</v>
      </c>
    </row>
    <row r="326" spans="1:18" x14ac:dyDescent="0.3">
      <c r="A326">
        <v>2</v>
      </c>
      <c r="B326">
        <v>1</v>
      </c>
      <c r="C326">
        <v>42</v>
      </c>
      <c r="D326">
        <v>8.4969999999999999</v>
      </c>
      <c r="R326">
        <v>25</v>
      </c>
    </row>
    <row r="327" spans="1:18" x14ac:dyDescent="0.3">
      <c r="A327">
        <v>2</v>
      </c>
      <c r="B327">
        <v>1</v>
      </c>
      <c r="C327">
        <v>243</v>
      </c>
      <c r="D327">
        <v>2.4820000000000002</v>
      </c>
      <c r="R327">
        <v>5</v>
      </c>
    </row>
    <row r="328" spans="1:18" x14ac:dyDescent="0.3">
      <c r="A328">
        <v>2</v>
      </c>
      <c r="B328">
        <v>1</v>
      </c>
      <c r="C328">
        <v>240</v>
      </c>
      <c r="D328">
        <v>6.0439999999999996</v>
      </c>
      <c r="R328">
        <v>15</v>
      </c>
    </row>
    <row r="329" spans="1:18" x14ac:dyDescent="0.3">
      <c r="A329">
        <v>2</v>
      </c>
      <c r="B329">
        <v>1</v>
      </c>
      <c r="C329">
        <v>137</v>
      </c>
      <c r="D329">
        <v>5.4980000000000002</v>
      </c>
      <c r="R329">
        <v>15</v>
      </c>
    </row>
    <row r="330" spans="1:18" x14ac:dyDescent="0.3">
      <c r="A330">
        <v>2</v>
      </c>
      <c r="B330">
        <v>1</v>
      </c>
      <c r="C330">
        <v>182</v>
      </c>
      <c r="D330">
        <v>5.633</v>
      </c>
      <c r="R330">
        <v>5</v>
      </c>
    </row>
    <row r="331" spans="1:18" x14ac:dyDescent="0.3">
      <c r="A331">
        <v>2</v>
      </c>
      <c r="B331">
        <v>1</v>
      </c>
      <c r="C331">
        <v>214</v>
      </c>
      <c r="D331">
        <v>6.359</v>
      </c>
      <c r="R331">
        <v>5</v>
      </c>
    </row>
    <row r="332" spans="1:18" x14ac:dyDescent="0.3">
      <c r="A332">
        <v>2</v>
      </c>
      <c r="B332">
        <v>1</v>
      </c>
      <c r="C332">
        <v>75</v>
      </c>
      <c r="D332">
        <v>9.9149999999999991</v>
      </c>
      <c r="R332">
        <v>20</v>
      </c>
    </row>
    <row r="333" spans="1:18" x14ac:dyDescent="0.3">
      <c r="A333">
        <v>2</v>
      </c>
      <c r="B333">
        <v>1</v>
      </c>
      <c r="C333">
        <v>82</v>
      </c>
      <c r="D333">
        <v>7.1280000000000001</v>
      </c>
      <c r="R333">
        <v>3</v>
      </c>
    </row>
    <row r="334" spans="1:18" x14ac:dyDescent="0.3">
      <c r="A334">
        <v>2</v>
      </c>
      <c r="B334">
        <v>1</v>
      </c>
      <c r="C334">
        <v>250</v>
      </c>
      <c r="D334">
        <v>2.95</v>
      </c>
      <c r="R334">
        <v>2</v>
      </c>
    </row>
    <row r="335" spans="1:18" x14ac:dyDescent="0.3">
      <c r="A335">
        <v>2</v>
      </c>
      <c r="B335">
        <v>1</v>
      </c>
      <c r="C335">
        <v>242</v>
      </c>
      <c r="D335">
        <v>6.2279999999999998</v>
      </c>
      <c r="R335">
        <v>10</v>
      </c>
    </row>
    <row r="336" spans="1:18" x14ac:dyDescent="0.3">
      <c r="A336">
        <v>2</v>
      </c>
      <c r="B336">
        <v>1</v>
      </c>
      <c r="C336">
        <v>282</v>
      </c>
      <c r="D336">
        <v>5.9130000000000003</v>
      </c>
      <c r="R336">
        <v>15</v>
      </c>
    </row>
    <row r="337" spans="1:18" x14ac:dyDescent="0.3">
      <c r="A337">
        <v>2</v>
      </c>
      <c r="B337">
        <v>1</v>
      </c>
      <c r="C337">
        <v>74</v>
      </c>
      <c r="D337">
        <v>9.9809999999999999</v>
      </c>
      <c r="R337">
        <v>12</v>
      </c>
    </row>
    <row r="338" spans="1:18" x14ac:dyDescent="0.3">
      <c r="A338">
        <v>2</v>
      </c>
      <c r="B338">
        <v>1</v>
      </c>
      <c r="C338">
        <v>53</v>
      </c>
      <c r="D338">
        <v>8.8680000000000003</v>
      </c>
      <c r="R338">
        <v>20</v>
      </c>
    </row>
    <row r="339" spans="1:18" x14ac:dyDescent="0.3">
      <c r="A339">
        <v>2</v>
      </c>
      <c r="B339">
        <v>1</v>
      </c>
      <c r="C339">
        <v>24</v>
      </c>
      <c r="D339">
        <v>4.8550000000000004</v>
      </c>
      <c r="R339">
        <v>10</v>
      </c>
    </row>
    <row r="340" spans="1:18" x14ac:dyDescent="0.3">
      <c r="A340">
        <v>2</v>
      </c>
      <c r="B340">
        <v>1</v>
      </c>
      <c r="C340">
        <v>83</v>
      </c>
      <c r="D340">
        <v>9.2729999999999997</v>
      </c>
      <c r="R340">
        <v>15</v>
      </c>
    </row>
    <row r="341" spans="1:18" x14ac:dyDescent="0.3">
      <c r="A341">
        <v>2</v>
      </c>
      <c r="B341">
        <v>1</v>
      </c>
      <c r="C341">
        <v>288</v>
      </c>
      <c r="D341">
        <v>10.348000000000001</v>
      </c>
      <c r="R341">
        <v>10</v>
      </c>
    </row>
    <row r="342" spans="1:18" x14ac:dyDescent="0.3">
      <c r="A342">
        <v>2</v>
      </c>
      <c r="B342">
        <v>1</v>
      </c>
      <c r="C342">
        <v>267</v>
      </c>
      <c r="D342">
        <v>2.6480000000000001</v>
      </c>
      <c r="R342">
        <v>5</v>
      </c>
    </row>
    <row r="343" spans="1:18" x14ac:dyDescent="0.3">
      <c r="A343">
        <v>2</v>
      </c>
      <c r="B343">
        <v>1</v>
      </c>
      <c r="C343">
        <v>40</v>
      </c>
      <c r="D343">
        <v>4.7869999999999999</v>
      </c>
      <c r="R343">
        <v>10</v>
      </c>
    </row>
    <row r="344" spans="1:18" x14ac:dyDescent="0.3">
      <c r="A344">
        <v>2</v>
      </c>
      <c r="B344">
        <v>1</v>
      </c>
      <c r="C344">
        <v>4</v>
      </c>
      <c r="D344">
        <v>4.3959999999999999</v>
      </c>
      <c r="R344">
        <v>20</v>
      </c>
    </row>
    <row r="345" spans="1:18" x14ac:dyDescent="0.3">
      <c r="A345">
        <v>2</v>
      </c>
      <c r="B345">
        <v>1</v>
      </c>
      <c r="C345">
        <v>50</v>
      </c>
      <c r="D345">
        <v>7.024</v>
      </c>
      <c r="R345">
        <v>10</v>
      </c>
    </row>
    <row r="346" spans="1:18" x14ac:dyDescent="0.3">
      <c r="A346">
        <v>2</v>
      </c>
      <c r="B346">
        <v>1</v>
      </c>
      <c r="C346">
        <v>5</v>
      </c>
      <c r="D346">
        <v>4.3789999999999996</v>
      </c>
      <c r="R346">
        <v>15</v>
      </c>
    </row>
    <row r="347" spans="1:18" x14ac:dyDescent="0.3">
      <c r="A347">
        <v>2</v>
      </c>
      <c r="B347">
        <v>1</v>
      </c>
      <c r="C347">
        <v>268</v>
      </c>
      <c r="D347">
        <v>2.7810000000000001</v>
      </c>
      <c r="R347">
        <v>20</v>
      </c>
    </row>
    <row r="348" spans="1:18" x14ac:dyDescent="0.3">
      <c r="A348">
        <v>2</v>
      </c>
      <c r="B348">
        <v>1</v>
      </c>
      <c r="C348">
        <v>60</v>
      </c>
      <c r="D348">
        <v>6.992</v>
      </c>
      <c r="R348">
        <v>25</v>
      </c>
    </row>
    <row r="349" spans="1:18" x14ac:dyDescent="0.3">
      <c r="A349">
        <v>2</v>
      </c>
      <c r="B349">
        <v>1</v>
      </c>
      <c r="C349">
        <v>55</v>
      </c>
      <c r="D349">
        <v>8.3030000000000008</v>
      </c>
      <c r="R349">
        <v>15</v>
      </c>
    </row>
    <row r="350" spans="1:18" x14ac:dyDescent="0.3">
      <c r="A350">
        <v>2</v>
      </c>
      <c r="B350">
        <v>1</v>
      </c>
      <c r="C350" t="s">
        <v>18</v>
      </c>
      <c r="D350">
        <v>3.7170000000000001</v>
      </c>
      <c r="R350">
        <v>35</v>
      </c>
    </row>
    <row r="351" spans="1:18" x14ac:dyDescent="0.3">
      <c r="A351">
        <v>2</v>
      </c>
      <c r="B351">
        <v>1</v>
      </c>
      <c r="C351">
        <v>54</v>
      </c>
      <c r="D351">
        <v>3.5230000000000001</v>
      </c>
      <c r="R351">
        <v>20</v>
      </c>
    </row>
    <row r="352" spans="1:18" x14ac:dyDescent="0.3">
      <c r="A352">
        <v>2</v>
      </c>
      <c r="B352">
        <v>1</v>
      </c>
      <c r="C352">
        <v>62</v>
      </c>
      <c r="D352">
        <v>9.6649999999999991</v>
      </c>
      <c r="R352">
        <v>25</v>
      </c>
    </row>
    <row r="353" spans="1:18" x14ac:dyDescent="0.3">
      <c r="A353">
        <v>2</v>
      </c>
      <c r="B353">
        <v>1</v>
      </c>
      <c r="C353">
        <v>23</v>
      </c>
      <c r="D353">
        <v>2.7839999999999998</v>
      </c>
      <c r="R353">
        <v>20</v>
      </c>
    </row>
    <row r="354" spans="1:18" x14ac:dyDescent="0.3">
      <c r="A354">
        <v>2</v>
      </c>
      <c r="B354">
        <v>1</v>
      </c>
      <c r="C354">
        <v>15</v>
      </c>
      <c r="D354">
        <v>10.608000000000001</v>
      </c>
      <c r="R354">
        <v>25</v>
      </c>
    </row>
    <row r="355" spans="1:18" x14ac:dyDescent="0.3">
      <c r="A355">
        <v>2</v>
      </c>
      <c r="B355">
        <v>1</v>
      </c>
      <c r="C355">
        <v>59</v>
      </c>
      <c r="D355">
        <v>9.0489999999999995</v>
      </c>
      <c r="R355">
        <v>25</v>
      </c>
    </row>
    <row r="356" spans="1:18" x14ac:dyDescent="0.3">
      <c r="A356">
        <v>2</v>
      </c>
      <c r="B356">
        <v>2</v>
      </c>
      <c r="C356">
        <v>150</v>
      </c>
      <c r="D356">
        <v>6.3719999999999999</v>
      </c>
      <c r="R356">
        <v>10</v>
      </c>
    </row>
    <row r="357" spans="1:18" x14ac:dyDescent="0.3">
      <c r="A357">
        <v>2</v>
      </c>
      <c r="B357">
        <v>2</v>
      </c>
      <c r="C357">
        <v>146</v>
      </c>
      <c r="D357">
        <v>8.3490000000000002</v>
      </c>
      <c r="R357">
        <v>8</v>
      </c>
    </row>
    <row r="358" spans="1:18" x14ac:dyDescent="0.3">
      <c r="A358">
        <v>2</v>
      </c>
      <c r="B358">
        <v>2</v>
      </c>
      <c r="C358">
        <v>206</v>
      </c>
      <c r="D358">
        <v>7.4279999999999999</v>
      </c>
      <c r="R358">
        <v>5</v>
      </c>
    </row>
    <row r="359" spans="1:18" x14ac:dyDescent="0.3">
      <c r="A359">
        <v>2</v>
      </c>
      <c r="B359">
        <v>2</v>
      </c>
      <c r="C359">
        <v>147</v>
      </c>
      <c r="D359">
        <v>6.16</v>
      </c>
      <c r="R359">
        <v>8</v>
      </c>
    </row>
    <row r="360" spans="1:18" x14ac:dyDescent="0.3">
      <c r="A360">
        <v>2</v>
      </c>
      <c r="B360">
        <v>2</v>
      </c>
      <c r="C360">
        <v>188</v>
      </c>
      <c r="D360">
        <v>5.2009999999999996</v>
      </c>
      <c r="R360">
        <v>20</v>
      </c>
    </row>
    <row r="361" spans="1:18" x14ac:dyDescent="0.3">
      <c r="A361">
        <v>2</v>
      </c>
      <c r="B361">
        <v>2</v>
      </c>
      <c r="C361">
        <v>149</v>
      </c>
      <c r="D361">
        <v>9.3179999999999996</v>
      </c>
      <c r="R361">
        <v>10</v>
      </c>
    </row>
    <row r="362" spans="1:18" x14ac:dyDescent="0.3">
      <c r="A362">
        <v>2</v>
      </c>
      <c r="B362">
        <v>2</v>
      </c>
      <c r="C362">
        <v>187</v>
      </c>
      <c r="D362">
        <v>4.0330000000000004</v>
      </c>
      <c r="R362">
        <v>20</v>
      </c>
    </row>
    <row r="363" spans="1:18" x14ac:dyDescent="0.3">
      <c r="A363">
        <v>2</v>
      </c>
      <c r="B363">
        <v>2</v>
      </c>
      <c r="C363">
        <v>151</v>
      </c>
      <c r="D363">
        <v>6.5359999999999996</v>
      </c>
      <c r="R363">
        <v>15</v>
      </c>
    </row>
    <row r="364" spans="1:18" x14ac:dyDescent="0.3">
      <c r="A364">
        <v>2</v>
      </c>
      <c r="B364">
        <v>2</v>
      </c>
      <c r="C364">
        <v>191</v>
      </c>
      <c r="D364">
        <v>5.5730000000000004</v>
      </c>
      <c r="R364">
        <v>20</v>
      </c>
    </row>
    <row r="365" spans="1:18" x14ac:dyDescent="0.3">
      <c r="A365">
        <v>2</v>
      </c>
      <c r="B365">
        <v>2</v>
      </c>
      <c r="C365">
        <v>2768</v>
      </c>
      <c r="D365">
        <v>6.8220000000000001</v>
      </c>
      <c r="R365">
        <v>15</v>
      </c>
    </row>
    <row r="366" spans="1:18" x14ac:dyDescent="0.3">
      <c r="A366">
        <v>2</v>
      </c>
      <c r="B366">
        <v>2</v>
      </c>
      <c r="C366">
        <v>247</v>
      </c>
      <c r="D366">
        <v>10.542</v>
      </c>
      <c r="R366">
        <v>15</v>
      </c>
    </row>
    <row r="367" spans="1:18" x14ac:dyDescent="0.3">
      <c r="A367">
        <v>2</v>
      </c>
      <c r="B367">
        <v>2</v>
      </c>
      <c r="C367">
        <v>202</v>
      </c>
      <c r="D367">
        <v>4.5839999999999996</v>
      </c>
      <c r="R367">
        <v>20</v>
      </c>
    </row>
    <row r="368" spans="1:18" x14ac:dyDescent="0.3">
      <c r="A368">
        <v>2</v>
      </c>
      <c r="B368">
        <v>2</v>
      </c>
      <c r="C368">
        <v>173</v>
      </c>
      <c r="D368">
        <v>4.07</v>
      </c>
      <c r="R368">
        <v>20</v>
      </c>
    </row>
    <row r="369" spans="1:18" x14ac:dyDescent="0.3">
      <c r="A369">
        <v>2</v>
      </c>
      <c r="B369">
        <v>2</v>
      </c>
      <c r="C369">
        <v>167</v>
      </c>
      <c r="D369">
        <v>3.2770000000000001</v>
      </c>
      <c r="R369">
        <v>15</v>
      </c>
    </row>
    <row r="370" spans="1:18" x14ac:dyDescent="0.3">
      <c r="A370">
        <v>2</v>
      </c>
      <c r="B370">
        <v>2</v>
      </c>
      <c r="C370">
        <v>175</v>
      </c>
      <c r="D370">
        <v>10.882</v>
      </c>
      <c r="R370">
        <v>25</v>
      </c>
    </row>
    <row r="371" spans="1:18" x14ac:dyDescent="0.3">
      <c r="A371">
        <v>2</v>
      </c>
      <c r="B371">
        <v>2</v>
      </c>
      <c r="C371" t="s">
        <v>18</v>
      </c>
      <c r="D371">
        <v>3.669</v>
      </c>
      <c r="R371">
        <v>40</v>
      </c>
    </row>
    <row r="372" spans="1:18" x14ac:dyDescent="0.3">
      <c r="A372">
        <v>2</v>
      </c>
      <c r="B372">
        <v>2</v>
      </c>
      <c r="C372">
        <v>192</v>
      </c>
      <c r="D372">
        <v>7.38</v>
      </c>
      <c r="R372">
        <v>10</v>
      </c>
    </row>
    <row r="373" spans="1:18" x14ac:dyDescent="0.3">
      <c r="A373">
        <v>2</v>
      </c>
      <c r="B373">
        <v>2</v>
      </c>
      <c r="C373">
        <v>269</v>
      </c>
      <c r="D373">
        <v>2.6989999999999998</v>
      </c>
      <c r="R373">
        <v>3</v>
      </c>
    </row>
    <row r="374" spans="1:18" x14ac:dyDescent="0.3">
      <c r="A374">
        <v>2</v>
      </c>
      <c r="B374">
        <v>2</v>
      </c>
      <c r="C374">
        <v>174</v>
      </c>
      <c r="D374">
        <v>2.98</v>
      </c>
      <c r="R374">
        <v>15</v>
      </c>
    </row>
    <row r="375" spans="1:18" x14ac:dyDescent="0.3">
      <c r="A375">
        <v>2</v>
      </c>
      <c r="B375">
        <v>2</v>
      </c>
      <c r="C375">
        <v>319</v>
      </c>
      <c r="D375">
        <v>5.274</v>
      </c>
      <c r="R375">
        <v>15</v>
      </c>
    </row>
    <row r="376" spans="1:18" x14ac:dyDescent="0.3">
      <c r="A376">
        <v>2</v>
      </c>
      <c r="B376">
        <v>2</v>
      </c>
      <c r="C376">
        <v>160</v>
      </c>
      <c r="D376">
        <v>1.4339999999999999</v>
      </c>
      <c r="R376">
        <v>5</v>
      </c>
    </row>
    <row r="377" spans="1:18" x14ac:dyDescent="0.3">
      <c r="A377">
        <v>2</v>
      </c>
      <c r="B377">
        <v>2</v>
      </c>
      <c r="C377">
        <v>166</v>
      </c>
      <c r="D377">
        <v>2.6920000000000002</v>
      </c>
      <c r="R377">
        <v>15</v>
      </c>
    </row>
    <row r="378" spans="1:18" x14ac:dyDescent="0.3">
      <c r="A378">
        <v>2</v>
      </c>
      <c r="B378">
        <v>2</v>
      </c>
      <c r="C378">
        <v>201</v>
      </c>
      <c r="D378">
        <v>8.5090000000000003</v>
      </c>
      <c r="R378">
        <v>30</v>
      </c>
    </row>
    <row r="379" spans="1:18" x14ac:dyDescent="0.3">
      <c r="A379">
        <v>2</v>
      </c>
      <c r="B379">
        <v>2</v>
      </c>
      <c r="C379">
        <v>168</v>
      </c>
      <c r="D379">
        <v>2.3980000000000001</v>
      </c>
      <c r="R379">
        <v>10</v>
      </c>
    </row>
    <row r="380" spans="1:18" x14ac:dyDescent="0.3">
      <c r="A380">
        <v>2</v>
      </c>
      <c r="B380">
        <v>2</v>
      </c>
      <c r="C380">
        <v>228</v>
      </c>
      <c r="D380">
        <v>4.0199999999999996</v>
      </c>
      <c r="R380">
        <v>60</v>
      </c>
    </row>
    <row r="381" spans="1:18" x14ac:dyDescent="0.3">
      <c r="A381">
        <v>2</v>
      </c>
      <c r="B381">
        <v>2</v>
      </c>
      <c r="C381">
        <v>197</v>
      </c>
      <c r="D381">
        <v>8.3379999999999992</v>
      </c>
      <c r="R381">
        <v>30</v>
      </c>
    </row>
    <row r="382" spans="1:18" x14ac:dyDescent="0.3">
      <c r="A382">
        <v>2</v>
      </c>
      <c r="B382">
        <v>2</v>
      </c>
      <c r="C382">
        <v>141</v>
      </c>
      <c r="D382">
        <v>9.3670000000000009</v>
      </c>
      <c r="R382">
        <v>20</v>
      </c>
    </row>
    <row r="383" spans="1:18" x14ac:dyDescent="0.3">
      <c r="A383">
        <v>2</v>
      </c>
      <c r="B383">
        <v>2</v>
      </c>
      <c r="C383">
        <v>195</v>
      </c>
      <c r="D383">
        <v>3.5390000000000001</v>
      </c>
      <c r="R383">
        <v>12</v>
      </c>
    </row>
    <row r="384" spans="1:18" x14ac:dyDescent="0.3">
      <c r="A384">
        <v>2</v>
      </c>
      <c r="B384">
        <v>2</v>
      </c>
      <c r="C384">
        <v>316</v>
      </c>
      <c r="D384">
        <v>2.1080000000000001</v>
      </c>
      <c r="R384">
        <v>15</v>
      </c>
    </row>
    <row r="385" spans="1:18" x14ac:dyDescent="0.3">
      <c r="A385">
        <v>2</v>
      </c>
      <c r="B385">
        <v>2</v>
      </c>
      <c r="C385">
        <v>196</v>
      </c>
      <c r="D385">
        <v>2.2269999999999999</v>
      </c>
      <c r="R385">
        <v>10</v>
      </c>
    </row>
    <row r="386" spans="1:18" x14ac:dyDescent="0.3">
      <c r="A386">
        <v>2</v>
      </c>
      <c r="B386">
        <v>2</v>
      </c>
      <c r="C386">
        <v>91</v>
      </c>
      <c r="D386">
        <v>4.8259999999999996</v>
      </c>
      <c r="R386">
        <v>35</v>
      </c>
    </row>
    <row r="387" spans="1:18" x14ac:dyDescent="0.3">
      <c r="A387">
        <v>2</v>
      </c>
      <c r="B387">
        <v>2</v>
      </c>
      <c r="C387">
        <v>58</v>
      </c>
      <c r="D387">
        <v>4.1959999999999997</v>
      </c>
      <c r="R387">
        <v>20</v>
      </c>
    </row>
    <row r="388" spans="1:18" x14ac:dyDescent="0.3">
      <c r="A388">
        <v>2</v>
      </c>
      <c r="B388">
        <v>2</v>
      </c>
      <c r="C388">
        <v>140</v>
      </c>
      <c r="D388">
        <v>3.4590000000000001</v>
      </c>
      <c r="R388">
        <v>15</v>
      </c>
    </row>
    <row r="389" spans="1:18" x14ac:dyDescent="0.3">
      <c r="A389">
        <v>2</v>
      </c>
      <c r="B389">
        <v>2</v>
      </c>
      <c r="C389">
        <v>145</v>
      </c>
      <c r="D389">
        <v>9.1440000000000001</v>
      </c>
      <c r="R389">
        <v>25</v>
      </c>
    </row>
    <row r="390" spans="1:18" x14ac:dyDescent="0.3">
      <c r="A390">
        <v>2</v>
      </c>
      <c r="B390">
        <v>2</v>
      </c>
      <c r="C390">
        <v>92</v>
      </c>
      <c r="D390">
        <v>5.2080000000000002</v>
      </c>
      <c r="R390">
        <v>40</v>
      </c>
    </row>
    <row r="391" spans="1:18" x14ac:dyDescent="0.3">
      <c r="A391">
        <v>2</v>
      </c>
      <c r="B391">
        <v>2</v>
      </c>
      <c r="C391">
        <v>86</v>
      </c>
      <c r="D391">
        <v>5.6349999999999998</v>
      </c>
      <c r="R391">
        <v>12</v>
      </c>
    </row>
    <row r="392" spans="1:18" x14ac:dyDescent="0.3">
      <c r="A392">
        <v>2</v>
      </c>
      <c r="B392">
        <v>2</v>
      </c>
      <c r="C392">
        <v>186</v>
      </c>
      <c r="D392">
        <v>7.5490000000000004</v>
      </c>
      <c r="R392">
        <v>25</v>
      </c>
    </row>
    <row r="393" spans="1:18" x14ac:dyDescent="0.3">
      <c r="A393">
        <v>2</v>
      </c>
      <c r="B393">
        <v>2</v>
      </c>
      <c r="C393">
        <v>104</v>
      </c>
      <c r="D393">
        <v>6.3680000000000003</v>
      </c>
      <c r="R393">
        <v>25</v>
      </c>
    </row>
    <row r="394" spans="1:18" x14ac:dyDescent="0.3">
      <c r="A394">
        <v>2</v>
      </c>
      <c r="B394">
        <v>2</v>
      </c>
      <c r="C394">
        <v>57</v>
      </c>
      <c r="D394">
        <v>1.2889999999999999</v>
      </c>
      <c r="R394">
        <v>2</v>
      </c>
    </row>
    <row r="395" spans="1:18" x14ac:dyDescent="0.3">
      <c r="A395">
        <v>2</v>
      </c>
      <c r="B395">
        <v>2</v>
      </c>
      <c r="C395">
        <v>144</v>
      </c>
      <c r="D395">
        <v>7.9189999999999996</v>
      </c>
      <c r="R395">
        <v>15</v>
      </c>
    </row>
    <row r="396" spans="1:18" x14ac:dyDescent="0.3">
      <c r="A396">
        <v>2</v>
      </c>
      <c r="B396">
        <v>2</v>
      </c>
      <c r="C396">
        <v>64</v>
      </c>
      <c r="D396">
        <v>6.0860000000000003</v>
      </c>
      <c r="R396">
        <v>25</v>
      </c>
    </row>
    <row r="397" spans="1:18" x14ac:dyDescent="0.3">
      <c r="A397">
        <v>2</v>
      </c>
      <c r="B397">
        <v>2</v>
      </c>
      <c r="C397">
        <v>126</v>
      </c>
      <c r="D397">
        <v>5.1040000000000001</v>
      </c>
      <c r="R397">
        <v>20</v>
      </c>
    </row>
    <row r="398" spans="1:18" x14ac:dyDescent="0.3">
      <c r="A398">
        <v>2</v>
      </c>
      <c r="B398">
        <v>2</v>
      </c>
      <c r="C398">
        <v>234</v>
      </c>
      <c r="D398">
        <v>4.3259999999999996</v>
      </c>
      <c r="R398">
        <v>35</v>
      </c>
    </row>
    <row r="399" spans="1:18" x14ac:dyDescent="0.3">
      <c r="A399">
        <v>2</v>
      </c>
      <c r="B399">
        <v>2</v>
      </c>
      <c r="C399">
        <v>235</v>
      </c>
      <c r="D399">
        <v>5.9029999999999996</v>
      </c>
      <c r="R399">
        <v>40</v>
      </c>
    </row>
    <row r="400" spans="1:18" x14ac:dyDescent="0.3">
      <c r="A400">
        <v>2</v>
      </c>
      <c r="B400">
        <v>2</v>
      </c>
      <c r="C400">
        <v>28</v>
      </c>
      <c r="D400">
        <v>6.7110000000000003</v>
      </c>
      <c r="R400">
        <v>10</v>
      </c>
    </row>
    <row r="401" spans="1:18" x14ac:dyDescent="0.3">
      <c r="A401">
        <v>2</v>
      </c>
      <c r="B401">
        <v>2</v>
      </c>
      <c r="C401">
        <v>63</v>
      </c>
      <c r="D401">
        <v>6.8529999999999998</v>
      </c>
      <c r="R401">
        <v>25</v>
      </c>
    </row>
    <row r="402" spans="1:18" x14ac:dyDescent="0.3">
      <c r="A402">
        <v>2</v>
      </c>
      <c r="B402">
        <v>2</v>
      </c>
      <c r="C402">
        <v>142</v>
      </c>
      <c r="D402">
        <v>5.4109999999999996</v>
      </c>
      <c r="R402">
        <v>5</v>
      </c>
    </row>
    <row r="403" spans="1:18" x14ac:dyDescent="0.3">
      <c r="A403">
        <v>2</v>
      </c>
      <c r="B403">
        <v>2</v>
      </c>
      <c r="C403">
        <v>61</v>
      </c>
      <c r="D403">
        <v>6.8689999999999998</v>
      </c>
      <c r="R403">
        <v>25</v>
      </c>
    </row>
    <row r="404" spans="1:18" x14ac:dyDescent="0.3">
      <c r="A404">
        <v>2</v>
      </c>
      <c r="B404">
        <v>3</v>
      </c>
      <c r="C404">
        <v>12</v>
      </c>
      <c r="D404">
        <v>9.2210000000000001</v>
      </c>
      <c r="R404">
        <v>50</v>
      </c>
    </row>
    <row r="405" spans="1:18" x14ac:dyDescent="0.3">
      <c r="A405">
        <v>2</v>
      </c>
      <c r="B405">
        <v>3</v>
      </c>
      <c r="C405">
        <v>7</v>
      </c>
      <c r="D405">
        <v>4.9539999999999997</v>
      </c>
      <c r="R405">
        <v>15</v>
      </c>
    </row>
    <row r="406" spans="1:18" x14ac:dyDescent="0.3">
      <c r="A406">
        <v>2</v>
      </c>
      <c r="B406">
        <v>3</v>
      </c>
      <c r="C406">
        <v>26</v>
      </c>
      <c r="D406">
        <v>7.2030000000000003</v>
      </c>
      <c r="R406">
        <v>30</v>
      </c>
    </row>
    <row r="407" spans="1:18" x14ac:dyDescent="0.3">
      <c r="A407">
        <v>2</v>
      </c>
      <c r="B407">
        <v>3</v>
      </c>
      <c r="C407" t="s">
        <v>18</v>
      </c>
      <c r="D407">
        <v>3.6360000000000001</v>
      </c>
      <c r="R407">
        <v>25</v>
      </c>
    </row>
    <row r="408" spans="1:18" x14ac:dyDescent="0.3">
      <c r="A408">
        <v>2</v>
      </c>
      <c r="B408">
        <v>3</v>
      </c>
      <c r="C408">
        <v>318</v>
      </c>
      <c r="D408">
        <v>3.4060000000000001</v>
      </c>
      <c r="R408">
        <v>60</v>
      </c>
    </row>
    <row r="409" spans="1:18" x14ac:dyDescent="0.3">
      <c r="A409">
        <v>2</v>
      </c>
      <c r="B409">
        <v>3</v>
      </c>
      <c r="C409">
        <v>9</v>
      </c>
      <c r="D409">
        <v>5.1769999999999996</v>
      </c>
      <c r="R409">
        <v>55</v>
      </c>
    </row>
    <row r="410" spans="1:18" x14ac:dyDescent="0.3">
      <c r="A410">
        <v>2</v>
      </c>
      <c r="B410">
        <v>3</v>
      </c>
      <c r="C410">
        <v>47</v>
      </c>
      <c r="D410">
        <v>8.5820000000000007</v>
      </c>
      <c r="R410">
        <v>30</v>
      </c>
    </row>
    <row r="411" spans="1:18" x14ac:dyDescent="0.3">
      <c r="A411">
        <v>2</v>
      </c>
      <c r="B411">
        <v>3</v>
      </c>
      <c r="C411">
        <v>78</v>
      </c>
      <c r="D411">
        <v>8.1210000000000004</v>
      </c>
      <c r="R411">
        <v>15</v>
      </c>
    </row>
    <row r="412" spans="1:18" x14ac:dyDescent="0.3">
      <c r="A412">
        <v>2</v>
      </c>
      <c r="B412">
        <v>3</v>
      </c>
      <c r="C412">
        <v>270</v>
      </c>
      <c r="D412">
        <v>2.8420000000000001</v>
      </c>
      <c r="R412">
        <v>15</v>
      </c>
    </row>
    <row r="413" spans="1:18" x14ac:dyDescent="0.3">
      <c r="A413">
        <v>2</v>
      </c>
      <c r="B413">
        <v>3</v>
      </c>
      <c r="C413">
        <v>260</v>
      </c>
      <c r="D413">
        <v>7.5069999999999997</v>
      </c>
      <c r="R413">
        <v>20</v>
      </c>
    </row>
    <row r="414" spans="1:18" x14ac:dyDescent="0.3">
      <c r="A414">
        <v>2</v>
      </c>
      <c r="B414">
        <v>3</v>
      </c>
      <c r="C414">
        <v>221</v>
      </c>
      <c r="D414">
        <v>4.0540000000000003</v>
      </c>
      <c r="R414">
        <v>65</v>
      </c>
    </row>
    <row r="415" spans="1:18" x14ac:dyDescent="0.3">
      <c r="A415">
        <v>2</v>
      </c>
      <c r="B415">
        <v>3</v>
      </c>
      <c r="C415">
        <v>38</v>
      </c>
      <c r="D415">
        <v>4.5039999999999996</v>
      </c>
      <c r="R415">
        <v>40</v>
      </c>
    </row>
    <row r="416" spans="1:18" x14ac:dyDescent="0.3">
      <c r="A416">
        <v>2</v>
      </c>
      <c r="B416">
        <v>3</v>
      </c>
      <c r="C416">
        <v>41</v>
      </c>
      <c r="D416">
        <v>3.387</v>
      </c>
      <c r="R416">
        <v>5</v>
      </c>
    </row>
    <row r="417" spans="1:18" x14ac:dyDescent="0.3">
      <c r="A417">
        <v>2</v>
      </c>
      <c r="B417">
        <v>3</v>
      </c>
      <c r="C417">
        <v>31</v>
      </c>
      <c r="D417">
        <v>6.851</v>
      </c>
      <c r="R417">
        <v>20</v>
      </c>
    </row>
    <row r="418" spans="1:18" x14ac:dyDescent="0.3">
      <c r="A418">
        <v>2</v>
      </c>
      <c r="B418">
        <v>3</v>
      </c>
      <c r="C418">
        <v>52</v>
      </c>
      <c r="D418">
        <v>5.4210000000000003</v>
      </c>
      <c r="R418">
        <v>15</v>
      </c>
    </row>
    <row r="419" spans="1:18" x14ac:dyDescent="0.3">
      <c r="A419">
        <v>2</v>
      </c>
      <c r="B419">
        <v>3</v>
      </c>
      <c r="C419">
        <v>51</v>
      </c>
      <c r="D419">
        <v>4.391</v>
      </c>
      <c r="R419">
        <v>35</v>
      </c>
    </row>
    <row r="420" spans="1:18" x14ac:dyDescent="0.3">
      <c r="A420">
        <v>2</v>
      </c>
      <c r="B420">
        <v>3</v>
      </c>
      <c r="C420">
        <v>43</v>
      </c>
      <c r="D420">
        <v>7.0960000000000001</v>
      </c>
      <c r="R420">
        <v>25</v>
      </c>
    </row>
    <row r="421" spans="1:18" x14ac:dyDescent="0.3">
      <c r="A421">
        <v>2</v>
      </c>
      <c r="B421">
        <v>3</v>
      </c>
      <c r="C421">
        <v>76</v>
      </c>
      <c r="D421">
        <v>6.9909999999999997</v>
      </c>
      <c r="R421">
        <v>30</v>
      </c>
    </row>
    <row r="422" spans="1:18" x14ac:dyDescent="0.3">
      <c r="A422">
        <v>2</v>
      </c>
      <c r="B422">
        <v>3</v>
      </c>
      <c r="C422">
        <v>70</v>
      </c>
      <c r="D422">
        <v>8.4469999999999992</v>
      </c>
      <c r="R422">
        <v>15</v>
      </c>
    </row>
    <row r="423" spans="1:18" x14ac:dyDescent="0.3">
      <c r="A423">
        <v>2</v>
      </c>
      <c r="B423">
        <v>3</v>
      </c>
      <c r="C423">
        <v>25</v>
      </c>
      <c r="D423">
        <v>0.83099999999999996</v>
      </c>
      <c r="R423">
        <v>15</v>
      </c>
    </row>
    <row r="424" spans="1:18" x14ac:dyDescent="0.3">
      <c r="A424">
        <v>2</v>
      </c>
      <c r="B424">
        <v>3</v>
      </c>
      <c r="C424">
        <v>45</v>
      </c>
      <c r="D424">
        <v>7.6459999999999999</v>
      </c>
      <c r="R424">
        <v>10</v>
      </c>
    </row>
    <row r="425" spans="1:18" x14ac:dyDescent="0.3">
      <c r="A425">
        <v>2</v>
      </c>
      <c r="B425">
        <v>3</v>
      </c>
      <c r="C425">
        <v>67</v>
      </c>
      <c r="D425">
        <v>12.294</v>
      </c>
      <c r="R425">
        <v>15</v>
      </c>
    </row>
    <row r="426" spans="1:18" x14ac:dyDescent="0.3">
      <c r="A426">
        <v>2</v>
      </c>
      <c r="B426">
        <v>3</v>
      </c>
      <c r="C426">
        <v>80</v>
      </c>
      <c r="D426">
        <v>9.0960000000000001</v>
      </c>
      <c r="R426">
        <v>35</v>
      </c>
    </row>
    <row r="427" spans="1:18" x14ac:dyDescent="0.3">
      <c r="A427">
        <v>2</v>
      </c>
      <c r="B427">
        <v>3</v>
      </c>
      <c r="C427">
        <v>85</v>
      </c>
      <c r="D427">
        <v>6.8710000000000004</v>
      </c>
      <c r="R427">
        <v>30</v>
      </c>
    </row>
    <row r="428" spans="1:18" x14ac:dyDescent="0.3">
      <c r="A428">
        <v>2</v>
      </c>
      <c r="B428">
        <v>3</v>
      </c>
      <c r="C428">
        <v>89</v>
      </c>
      <c r="D428">
        <v>5.7549999999999999</v>
      </c>
      <c r="R428">
        <v>15</v>
      </c>
    </row>
    <row r="429" spans="1:18" x14ac:dyDescent="0.3">
      <c r="A429">
        <v>2</v>
      </c>
      <c r="B429">
        <v>3</v>
      </c>
      <c r="C429">
        <v>130</v>
      </c>
      <c r="D429">
        <v>7.0670000000000002</v>
      </c>
      <c r="R429">
        <v>12</v>
      </c>
    </row>
    <row r="430" spans="1:18" x14ac:dyDescent="0.3">
      <c r="A430">
        <v>2</v>
      </c>
      <c r="B430">
        <v>3</v>
      </c>
      <c r="C430">
        <v>95</v>
      </c>
      <c r="D430">
        <v>0.36</v>
      </c>
      <c r="R430">
        <v>1</v>
      </c>
    </row>
    <row r="431" spans="1:18" x14ac:dyDescent="0.3">
      <c r="A431">
        <v>2</v>
      </c>
      <c r="B431">
        <v>3</v>
      </c>
      <c r="C431">
        <v>56</v>
      </c>
      <c r="D431">
        <v>7.2080000000000002</v>
      </c>
      <c r="R431">
        <v>15</v>
      </c>
    </row>
    <row r="432" spans="1:18" x14ac:dyDescent="0.3">
      <c r="A432">
        <v>2</v>
      </c>
      <c r="B432">
        <v>3</v>
      </c>
      <c r="C432">
        <v>120</v>
      </c>
      <c r="D432">
        <v>9.6319999999999997</v>
      </c>
      <c r="R432">
        <v>15</v>
      </c>
    </row>
    <row r="433" spans="1:18" x14ac:dyDescent="0.3">
      <c r="A433">
        <v>2</v>
      </c>
      <c r="B433">
        <v>3</v>
      </c>
      <c r="C433">
        <v>1</v>
      </c>
      <c r="D433">
        <v>4.7850000000000001</v>
      </c>
      <c r="R433">
        <v>35</v>
      </c>
    </row>
    <row r="434" spans="1:18" x14ac:dyDescent="0.3">
      <c r="A434">
        <v>2</v>
      </c>
      <c r="B434">
        <v>3</v>
      </c>
      <c r="C434">
        <v>6</v>
      </c>
      <c r="D434">
        <v>2.4420000000000002</v>
      </c>
      <c r="R434">
        <v>25</v>
      </c>
    </row>
    <row r="435" spans="1:18" x14ac:dyDescent="0.3">
      <c r="A435">
        <v>2</v>
      </c>
      <c r="B435">
        <v>3</v>
      </c>
      <c r="C435">
        <v>189</v>
      </c>
      <c r="D435">
        <v>8.9580000000000002</v>
      </c>
      <c r="R435">
        <v>15</v>
      </c>
    </row>
    <row r="436" spans="1:18" x14ac:dyDescent="0.3">
      <c r="A436">
        <v>2</v>
      </c>
      <c r="B436">
        <v>3</v>
      </c>
      <c r="C436">
        <v>180</v>
      </c>
      <c r="D436">
        <v>4.4630000000000001</v>
      </c>
      <c r="R436">
        <v>20</v>
      </c>
    </row>
    <row r="437" spans="1:18" x14ac:dyDescent="0.3">
      <c r="A437">
        <v>2</v>
      </c>
      <c r="B437">
        <v>3</v>
      </c>
      <c r="C437">
        <v>179</v>
      </c>
      <c r="D437">
        <v>4.766</v>
      </c>
      <c r="R437">
        <v>15</v>
      </c>
    </row>
    <row r="438" spans="1:18" x14ac:dyDescent="0.3">
      <c r="A438">
        <v>2</v>
      </c>
      <c r="B438">
        <v>3</v>
      </c>
      <c r="C438">
        <v>176</v>
      </c>
      <c r="D438">
        <v>4.4039999999999999</v>
      </c>
      <c r="R438">
        <v>30</v>
      </c>
    </row>
    <row r="439" spans="1:18" x14ac:dyDescent="0.3">
      <c r="A439">
        <v>2</v>
      </c>
      <c r="B439">
        <v>3</v>
      </c>
      <c r="C439">
        <v>227</v>
      </c>
      <c r="D439">
        <v>3.2029999999999998</v>
      </c>
      <c r="R439">
        <v>5</v>
      </c>
    </row>
    <row r="440" spans="1:18" x14ac:dyDescent="0.3">
      <c r="A440">
        <v>2</v>
      </c>
      <c r="B440">
        <v>3</v>
      </c>
      <c r="C440">
        <v>105</v>
      </c>
      <c r="D440">
        <v>4.8310000000000004</v>
      </c>
      <c r="R440">
        <v>30</v>
      </c>
    </row>
    <row r="441" spans="1:18" x14ac:dyDescent="0.3">
      <c r="A441">
        <v>2</v>
      </c>
      <c r="B441">
        <v>3</v>
      </c>
      <c r="C441">
        <v>177</v>
      </c>
      <c r="D441">
        <v>2.653</v>
      </c>
      <c r="R441">
        <v>25</v>
      </c>
    </row>
    <row r="442" spans="1:18" x14ac:dyDescent="0.3">
      <c r="A442">
        <v>2</v>
      </c>
      <c r="B442">
        <v>3</v>
      </c>
      <c r="C442">
        <v>132</v>
      </c>
      <c r="D442">
        <v>6.5369999999999999</v>
      </c>
      <c r="R442">
        <v>25</v>
      </c>
    </row>
    <row r="443" spans="1:18" x14ac:dyDescent="0.3">
      <c r="A443">
        <v>2</v>
      </c>
      <c r="B443">
        <v>3</v>
      </c>
      <c r="C443">
        <v>93</v>
      </c>
      <c r="D443">
        <v>6.9850000000000003</v>
      </c>
      <c r="R443">
        <v>40</v>
      </c>
    </row>
    <row r="444" spans="1:18" x14ac:dyDescent="0.3">
      <c r="A444">
        <v>2</v>
      </c>
      <c r="B444">
        <v>3</v>
      </c>
      <c r="C444">
        <v>131</v>
      </c>
      <c r="D444">
        <v>2.3039999999999998</v>
      </c>
      <c r="R444">
        <v>35</v>
      </c>
    </row>
    <row r="445" spans="1:18" x14ac:dyDescent="0.3">
      <c r="A445">
        <v>2</v>
      </c>
      <c r="B445">
        <v>3</v>
      </c>
      <c r="C445">
        <v>116</v>
      </c>
      <c r="D445">
        <v>4.8109999999999999</v>
      </c>
      <c r="R445">
        <v>30</v>
      </c>
    </row>
    <row r="446" spans="1:18" x14ac:dyDescent="0.3">
      <c r="A446">
        <v>2</v>
      </c>
      <c r="B446">
        <v>3</v>
      </c>
      <c r="C446">
        <v>178</v>
      </c>
      <c r="D446">
        <v>9.0389999999999997</v>
      </c>
      <c r="R446">
        <v>35</v>
      </c>
    </row>
    <row r="447" spans="1:18" x14ac:dyDescent="0.3">
      <c r="A447">
        <v>2</v>
      </c>
      <c r="B447">
        <v>3</v>
      </c>
      <c r="C447">
        <v>77</v>
      </c>
      <c r="D447">
        <v>6.2839999999999998</v>
      </c>
      <c r="R447">
        <v>20</v>
      </c>
    </row>
    <row r="448" spans="1:18" x14ac:dyDescent="0.3">
      <c r="A448">
        <v>2</v>
      </c>
      <c r="B448">
        <v>3</v>
      </c>
      <c r="C448">
        <v>98</v>
      </c>
      <c r="D448">
        <v>2.29</v>
      </c>
      <c r="R448">
        <v>5</v>
      </c>
    </row>
    <row r="449" spans="1:18" x14ac:dyDescent="0.3">
      <c r="A449">
        <v>2</v>
      </c>
      <c r="B449">
        <v>3</v>
      </c>
      <c r="C449">
        <v>13</v>
      </c>
      <c r="D449">
        <v>5.5979999999999999</v>
      </c>
      <c r="R449">
        <v>30</v>
      </c>
    </row>
    <row r="450" spans="1:18" x14ac:dyDescent="0.3">
      <c r="A450">
        <v>2</v>
      </c>
      <c r="B450">
        <v>3</v>
      </c>
      <c r="C450">
        <v>283</v>
      </c>
      <c r="D450">
        <v>3.8109999999999999</v>
      </c>
      <c r="R450">
        <v>35</v>
      </c>
    </row>
    <row r="451" spans="1:18" x14ac:dyDescent="0.3">
      <c r="A451">
        <v>2</v>
      </c>
      <c r="B451">
        <v>3</v>
      </c>
      <c r="C451">
        <v>44</v>
      </c>
      <c r="D451">
        <v>11.71</v>
      </c>
      <c r="R451">
        <v>25</v>
      </c>
    </row>
    <row r="452" spans="1:18" x14ac:dyDescent="0.3">
      <c r="A452">
        <v>2</v>
      </c>
      <c r="B452">
        <v>4</v>
      </c>
      <c r="C452">
        <v>134</v>
      </c>
      <c r="D452">
        <v>7.3170000000000002</v>
      </c>
      <c r="R452">
        <v>15</v>
      </c>
    </row>
    <row r="453" spans="1:18" x14ac:dyDescent="0.3">
      <c r="A453">
        <v>2</v>
      </c>
      <c r="B453">
        <v>4</v>
      </c>
      <c r="C453">
        <v>287</v>
      </c>
      <c r="D453">
        <v>5.3769999999999998</v>
      </c>
      <c r="R453">
        <v>3</v>
      </c>
    </row>
    <row r="454" spans="1:18" x14ac:dyDescent="0.3">
      <c r="A454">
        <v>2</v>
      </c>
      <c r="B454">
        <v>4</v>
      </c>
      <c r="C454" t="s">
        <v>18</v>
      </c>
      <c r="D454">
        <v>3.9009999999999998</v>
      </c>
      <c r="R454">
        <v>30</v>
      </c>
    </row>
    <row r="455" spans="1:18" x14ac:dyDescent="0.3">
      <c r="A455">
        <v>2</v>
      </c>
      <c r="B455">
        <v>4</v>
      </c>
      <c r="C455">
        <v>124</v>
      </c>
      <c r="D455">
        <v>2.2469999999999999</v>
      </c>
      <c r="R455">
        <v>5</v>
      </c>
    </row>
    <row r="456" spans="1:18" x14ac:dyDescent="0.3">
      <c r="A456">
        <v>2</v>
      </c>
      <c r="B456">
        <v>4</v>
      </c>
      <c r="C456">
        <v>102</v>
      </c>
      <c r="D456">
        <v>3.2890000000000001</v>
      </c>
      <c r="R456">
        <v>25</v>
      </c>
    </row>
    <row r="457" spans="1:18" x14ac:dyDescent="0.3">
      <c r="A457">
        <v>2</v>
      </c>
      <c r="B457">
        <v>4</v>
      </c>
      <c r="C457">
        <v>171</v>
      </c>
      <c r="D457">
        <v>3.7210000000000001</v>
      </c>
      <c r="R457">
        <v>10</v>
      </c>
    </row>
    <row r="458" spans="1:18" x14ac:dyDescent="0.3">
      <c r="A458">
        <v>2</v>
      </c>
      <c r="B458">
        <v>4</v>
      </c>
      <c r="C458">
        <v>138</v>
      </c>
      <c r="D458">
        <v>11.356999999999999</v>
      </c>
      <c r="R458">
        <v>15</v>
      </c>
    </row>
    <row r="459" spans="1:18" x14ac:dyDescent="0.3">
      <c r="A459">
        <v>2</v>
      </c>
      <c r="B459">
        <v>4</v>
      </c>
      <c r="C459">
        <v>128</v>
      </c>
      <c r="D459">
        <v>3.7280000000000002</v>
      </c>
      <c r="R459">
        <v>10</v>
      </c>
    </row>
    <row r="460" spans="1:18" x14ac:dyDescent="0.3">
      <c r="A460">
        <v>2</v>
      </c>
      <c r="B460">
        <v>4</v>
      </c>
      <c r="C460">
        <v>125</v>
      </c>
      <c r="D460">
        <v>5.6210000000000004</v>
      </c>
      <c r="R460">
        <v>8</v>
      </c>
    </row>
    <row r="461" spans="1:18" x14ac:dyDescent="0.3">
      <c r="A461">
        <v>2</v>
      </c>
      <c r="B461">
        <v>4</v>
      </c>
      <c r="C461">
        <v>129</v>
      </c>
      <c r="D461">
        <v>2.7240000000000002</v>
      </c>
      <c r="R461">
        <v>10</v>
      </c>
    </row>
    <row r="462" spans="1:18" x14ac:dyDescent="0.3">
      <c r="A462">
        <v>2</v>
      </c>
      <c r="B462">
        <v>4</v>
      </c>
      <c r="C462">
        <v>118</v>
      </c>
      <c r="D462">
        <v>5.9589999999999996</v>
      </c>
      <c r="R462">
        <v>18</v>
      </c>
    </row>
    <row r="463" spans="1:18" x14ac:dyDescent="0.3">
      <c r="A463">
        <v>2</v>
      </c>
      <c r="B463">
        <v>4</v>
      </c>
      <c r="C463">
        <v>156</v>
      </c>
      <c r="D463">
        <v>4.68</v>
      </c>
      <c r="R463">
        <v>10</v>
      </c>
    </row>
    <row r="464" spans="1:18" x14ac:dyDescent="0.3">
      <c r="A464">
        <v>2</v>
      </c>
      <c r="B464">
        <v>4</v>
      </c>
      <c r="C464">
        <v>218</v>
      </c>
      <c r="D464">
        <v>5.4779999999999998</v>
      </c>
      <c r="R464">
        <v>25</v>
      </c>
    </row>
    <row r="465" spans="1:18" x14ac:dyDescent="0.3">
      <c r="A465">
        <v>2</v>
      </c>
      <c r="B465">
        <v>4</v>
      </c>
      <c r="C465">
        <v>94</v>
      </c>
      <c r="D465">
        <v>4.25</v>
      </c>
      <c r="R465">
        <v>15</v>
      </c>
    </row>
    <row r="466" spans="1:18" x14ac:dyDescent="0.3">
      <c r="A466">
        <v>2</v>
      </c>
      <c r="B466">
        <v>4</v>
      </c>
      <c r="C466">
        <v>159</v>
      </c>
      <c r="D466">
        <v>9.4730000000000008</v>
      </c>
      <c r="R466">
        <v>15</v>
      </c>
    </row>
    <row r="467" spans="1:18" x14ac:dyDescent="0.3">
      <c r="A467">
        <v>2</v>
      </c>
      <c r="B467">
        <v>4</v>
      </c>
      <c r="C467">
        <v>127</v>
      </c>
      <c r="D467">
        <v>2.266</v>
      </c>
      <c r="R467">
        <v>10</v>
      </c>
    </row>
    <row r="468" spans="1:18" x14ac:dyDescent="0.3">
      <c r="A468">
        <v>2</v>
      </c>
      <c r="B468">
        <v>4</v>
      </c>
      <c r="C468">
        <v>123</v>
      </c>
      <c r="D468">
        <v>2.496</v>
      </c>
      <c r="R468">
        <v>20</v>
      </c>
    </row>
    <row r="469" spans="1:18" x14ac:dyDescent="0.3">
      <c r="A469">
        <v>2</v>
      </c>
      <c r="B469">
        <v>4</v>
      </c>
      <c r="C469">
        <v>170</v>
      </c>
      <c r="D469">
        <v>7.9909999999999997</v>
      </c>
      <c r="R469">
        <v>15</v>
      </c>
    </row>
    <row r="470" spans="1:18" x14ac:dyDescent="0.3">
      <c r="A470">
        <v>2</v>
      </c>
      <c r="B470">
        <v>4</v>
      </c>
      <c r="C470">
        <v>255</v>
      </c>
      <c r="D470">
        <v>4.1929999999999996</v>
      </c>
      <c r="R470">
        <v>15</v>
      </c>
    </row>
    <row r="471" spans="1:18" x14ac:dyDescent="0.3">
      <c r="A471">
        <v>2</v>
      </c>
      <c r="B471">
        <v>4</v>
      </c>
      <c r="C471">
        <v>135</v>
      </c>
      <c r="D471">
        <v>5.8090000000000002</v>
      </c>
      <c r="R471">
        <v>30</v>
      </c>
    </row>
    <row r="472" spans="1:18" x14ac:dyDescent="0.3">
      <c r="A472">
        <v>2</v>
      </c>
      <c r="B472">
        <v>4</v>
      </c>
      <c r="C472">
        <v>169</v>
      </c>
      <c r="D472">
        <v>2.8069999999999999</v>
      </c>
      <c r="R472">
        <v>30</v>
      </c>
    </row>
    <row r="473" spans="1:18" x14ac:dyDescent="0.3">
      <c r="A473">
        <v>2</v>
      </c>
      <c r="B473">
        <v>4</v>
      </c>
      <c r="C473">
        <v>155</v>
      </c>
      <c r="D473">
        <v>13.837999999999999</v>
      </c>
      <c r="R473">
        <v>25</v>
      </c>
    </row>
    <row r="474" spans="1:18" x14ac:dyDescent="0.3">
      <c r="A474">
        <v>2</v>
      </c>
      <c r="B474">
        <v>4</v>
      </c>
      <c r="C474">
        <v>261</v>
      </c>
      <c r="D474">
        <v>7.4980000000000002</v>
      </c>
      <c r="R474">
        <v>30</v>
      </c>
    </row>
    <row r="475" spans="1:18" x14ac:dyDescent="0.3">
      <c r="A475">
        <v>2</v>
      </c>
      <c r="B475">
        <v>4</v>
      </c>
      <c r="C475">
        <v>136</v>
      </c>
      <c r="D475">
        <v>5.8019999999999996</v>
      </c>
      <c r="R475">
        <v>20</v>
      </c>
    </row>
    <row r="476" spans="1:18" x14ac:dyDescent="0.3">
      <c r="A476">
        <v>2</v>
      </c>
      <c r="B476">
        <v>4</v>
      </c>
      <c r="C476">
        <v>213</v>
      </c>
      <c r="D476">
        <v>8.9</v>
      </c>
      <c r="R476">
        <v>20</v>
      </c>
    </row>
    <row r="477" spans="1:18" x14ac:dyDescent="0.3">
      <c r="A477">
        <v>2</v>
      </c>
      <c r="B477">
        <v>4</v>
      </c>
      <c r="C477">
        <v>133</v>
      </c>
      <c r="D477">
        <v>2.778</v>
      </c>
      <c r="R477">
        <v>5</v>
      </c>
    </row>
    <row r="478" spans="1:18" x14ac:dyDescent="0.3">
      <c r="A478">
        <v>2</v>
      </c>
      <c r="B478">
        <v>4</v>
      </c>
      <c r="C478">
        <v>236</v>
      </c>
      <c r="D478">
        <v>7.1070000000000002</v>
      </c>
      <c r="R478">
        <v>18</v>
      </c>
    </row>
    <row r="479" spans="1:18" x14ac:dyDescent="0.3">
      <c r="A479">
        <v>2</v>
      </c>
      <c r="B479">
        <v>4</v>
      </c>
      <c r="C479">
        <v>258</v>
      </c>
      <c r="D479">
        <v>5.694</v>
      </c>
      <c r="R479">
        <v>15</v>
      </c>
    </row>
    <row r="480" spans="1:18" x14ac:dyDescent="0.3">
      <c r="A480">
        <v>2</v>
      </c>
      <c r="B480">
        <v>4</v>
      </c>
      <c r="C480">
        <v>229</v>
      </c>
      <c r="D480">
        <v>2.9769999999999999</v>
      </c>
      <c r="R480">
        <v>30</v>
      </c>
    </row>
    <row r="481" spans="1:18" x14ac:dyDescent="0.3">
      <c r="A481">
        <v>2</v>
      </c>
      <c r="B481">
        <v>4</v>
      </c>
      <c r="C481">
        <v>273</v>
      </c>
      <c r="D481">
        <v>2.5619999999999998</v>
      </c>
      <c r="R481">
        <v>25</v>
      </c>
    </row>
    <row r="482" spans="1:18" x14ac:dyDescent="0.3">
      <c r="A482">
        <v>2</v>
      </c>
      <c r="B482">
        <v>4</v>
      </c>
      <c r="C482">
        <v>274</v>
      </c>
      <c r="D482">
        <v>5.423</v>
      </c>
      <c r="R482">
        <v>5</v>
      </c>
    </row>
    <row r="483" spans="1:18" x14ac:dyDescent="0.3">
      <c r="A483">
        <v>2</v>
      </c>
      <c r="B483">
        <v>4</v>
      </c>
      <c r="C483">
        <v>252</v>
      </c>
      <c r="D483">
        <v>2.5019999999999998</v>
      </c>
      <c r="R483">
        <v>5</v>
      </c>
    </row>
    <row r="484" spans="1:18" x14ac:dyDescent="0.3">
      <c r="A484">
        <v>2</v>
      </c>
      <c r="B484">
        <v>4</v>
      </c>
      <c r="C484">
        <v>209</v>
      </c>
      <c r="D484">
        <v>3.335</v>
      </c>
      <c r="R484">
        <v>15</v>
      </c>
    </row>
    <row r="485" spans="1:18" x14ac:dyDescent="0.3">
      <c r="A485">
        <v>2</v>
      </c>
      <c r="B485">
        <v>4</v>
      </c>
      <c r="C485">
        <v>99</v>
      </c>
      <c r="D485">
        <v>2.286</v>
      </c>
      <c r="R485">
        <v>12</v>
      </c>
    </row>
    <row r="486" spans="1:18" x14ac:dyDescent="0.3">
      <c r="A486">
        <v>2</v>
      </c>
      <c r="B486">
        <v>4</v>
      </c>
      <c r="C486">
        <v>265</v>
      </c>
      <c r="D486">
        <v>4.5839999999999996</v>
      </c>
      <c r="R486">
        <v>8</v>
      </c>
    </row>
    <row r="487" spans="1:18" x14ac:dyDescent="0.3">
      <c r="A487">
        <v>2</v>
      </c>
      <c r="B487">
        <v>4</v>
      </c>
      <c r="C487">
        <v>122</v>
      </c>
      <c r="D487">
        <v>3.8980000000000001</v>
      </c>
      <c r="R487">
        <v>20</v>
      </c>
    </row>
    <row r="488" spans="1:18" x14ac:dyDescent="0.3">
      <c r="A488">
        <v>2</v>
      </c>
      <c r="B488">
        <v>4</v>
      </c>
      <c r="C488">
        <v>275</v>
      </c>
      <c r="D488">
        <v>2.2770000000000001</v>
      </c>
      <c r="R488">
        <v>10</v>
      </c>
    </row>
    <row r="489" spans="1:18" x14ac:dyDescent="0.3">
      <c r="A489">
        <v>2</v>
      </c>
      <c r="B489">
        <v>4</v>
      </c>
      <c r="C489">
        <v>18</v>
      </c>
      <c r="D489">
        <v>3.4510000000000001</v>
      </c>
      <c r="R489">
        <v>20</v>
      </c>
    </row>
    <row r="490" spans="1:18" x14ac:dyDescent="0.3">
      <c r="A490">
        <v>2</v>
      </c>
      <c r="B490">
        <v>4</v>
      </c>
      <c r="C490">
        <v>100</v>
      </c>
      <c r="D490">
        <v>4.2619999999999996</v>
      </c>
      <c r="R490">
        <v>15</v>
      </c>
    </row>
    <row r="491" spans="1:18" x14ac:dyDescent="0.3">
      <c r="A491">
        <v>2</v>
      </c>
      <c r="B491">
        <v>4</v>
      </c>
      <c r="C491">
        <v>113</v>
      </c>
      <c r="D491">
        <v>5.13</v>
      </c>
      <c r="R491">
        <v>10</v>
      </c>
    </row>
    <row r="492" spans="1:18" x14ac:dyDescent="0.3">
      <c r="A492">
        <v>2</v>
      </c>
      <c r="B492">
        <v>4</v>
      </c>
      <c r="C492">
        <v>281</v>
      </c>
      <c r="D492">
        <v>9.3239999999999998</v>
      </c>
      <c r="R492">
        <v>18</v>
      </c>
    </row>
    <row r="493" spans="1:18" x14ac:dyDescent="0.3">
      <c r="A493">
        <v>2</v>
      </c>
      <c r="B493">
        <v>4</v>
      </c>
      <c r="C493">
        <v>279</v>
      </c>
      <c r="D493">
        <v>3.5750000000000002</v>
      </c>
      <c r="R493">
        <v>15</v>
      </c>
    </row>
    <row r="494" spans="1:18" x14ac:dyDescent="0.3">
      <c r="A494">
        <v>2</v>
      </c>
      <c r="B494">
        <v>4</v>
      </c>
      <c r="C494">
        <v>280</v>
      </c>
      <c r="D494">
        <v>11.632999999999999</v>
      </c>
      <c r="R494">
        <v>20</v>
      </c>
    </row>
    <row r="495" spans="1:18" x14ac:dyDescent="0.3">
      <c r="A495">
        <v>2</v>
      </c>
      <c r="B495">
        <v>4</v>
      </c>
      <c r="C495">
        <v>277</v>
      </c>
      <c r="D495">
        <v>3.9529999999999998</v>
      </c>
      <c r="R495">
        <v>5</v>
      </c>
    </row>
    <row r="496" spans="1:18" x14ac:dyDescent="0.3">
      <c r="A496">
        <v>2</v>
      </c>
      <c r="B496">
        <v>4</v>
      </c>
      <c r="C496">
        <v>226</v>
      </c>
      <c r="D496">
        <v>5.01</v>
      </c>
      <c r="R496">
        <v>15</v>
      </c>
    </row>
    <row r="497" spans="1:18" x14ac:dyDescent="0.3">
      <c r="A497">
        <v>2</v>
      </c>
      <c r="B497">
        <v>4</v>
      </c>
      <c r="C497">
        <v>194</v>
      </c>
      <c r="D497">
        <v>5.0650000000000004</v>
      </c>
      <c r="R497">
        <v>3</v>
      </c>
    </row>
    <row r="498" spans="1:18" x14ac:dyDescent="0.3">
      <c r="A498">
        <v>2</v>
      </c>
      <c r="B498">
        <v>4</v>
      </c>
      <c r="C498">
        <v>107</v>
      </c>
      <c r="D498">
        <v>5.407</v>
      </c>
      <c r="R498">
        <v>20</v>
      </c>
    </row>
    <row r="499" spans="1:18" x14ac:dyDescent="0.3">
      <c r="A499">
        <v>2</v>
      </c>
      <c r="B499">
        <v>4</v>
      </c>
      <c r="C499">
        <v>251</v>
      </c>
      <c r="D499">
        <v>6.0830000000000002</v>
      </c>
      <c r="R499">
        <v>20</v>
      </c>
    </row>
    <row r="500" spans="1:18" x14ac:dyDescent="0.3">
      <c r="A500">
        <v>2</v>
      </c>
      <c r="B500">
        <v>5</v>
      </c>
      <c r="C500">
        <v>278</v>
      </c>
      <c r="D500">
        <v>5.202</v>
      </c>
      <c r="R500">
        <v>15</v>
      </c>
    </row>
    <row r="501" spans="1:18" x14ac:dyDescent="0.3">
      <c r="A501">
        <v>2</v>
      </c>
      <c r="B501">
        <v>5</v>
      </c>
      <c r="C501">
        <v>215</v>
      </c>
      <c r="D501">
        <v>5.1390000000000002</v>
      </c>
      <c r="R501">
        <v>30</v>
      </c>
    </row>
    <row r="502" spans="1:18" x14ac:dyDescent="0.3">
      <c r="A502">
        <v>2</v>
      </c>
      <c r="B502">
        <v>5</v>
      </c>
      <c r="C502" t="s">
        <v>18</v>
      </c>
      <c r="D502">
        <v>3.95</v>
      </c>
      <c r="R502">
        <v>20</v>
      </c>
    </row>
    <row r="503" spans="1:18" x14ac:dyDescent="0.3">
      <c r="A503">
        <v>2</v>
      </c>
      <c r="B503">
        <v>5</v>
      </c>
      <c r="C503">
        <v>27</v>
      </c>
      <c r="D503">
        <v>8.5839999999999996</v>
      </c>
      <c r="R503">
        <v>15</v>
      </c>
    </row>
    <row r="504" spans="1:18" x14ac:dyDescent="0.3">
      <c r="A504">
        <v>2</v>
      </c>
      <c r="B504">
        <v>5</v>
      </c>
      <c r="C504">
        <v>217</v>
      </c>
      <c r="D504">
        <v>7.1769999999999996</v>
      </c>
      <c r="R504">
        <v>25</v>
      </c>
    </row>
    <row r="505" spans="1:18" x14ac:dyDescent="0.3">
      <c r="A505">
        <v>2</v>
      </c>
      <c r="B505">
        <v>5</v>
      </c>
      <c r="C505">
        <v>237</v>
      </c>
      <c r="D505">
        <v>2.9950000000000001</v>
      </c>
      <c r="R505">
        <v>30</v>
      </c>
    </row>
    <row r="506" spans="1:18" x14ac:dyDescent="0.3">
      <c r="A506">
        <v>2</v>
      </c>
      <c r="B506">
        <v>5</v>
      </c>
      <c r="C506">
        <v>266</v>
      </c>
      <c r="D506">
        <v>3.3740000000000001</v>
      </c>
      <c r="R506">
        <v>10</v>
      </c>
    </row>
    <row r="507" spans="1:18" x14ac:dyDescent="0.3">
      <c r="A507">
        <v>2</v>
      </c>
      <c r="B507">
        <v>5</v>
      </c>
      <c r="C507">
        <v>219</v>
      </c>
      <c r="D507">
        <v>4.492</v>
      </c>
      <c r="R507">
        <v>30</v>
      </c>
    </row>
    <row r="508" spans="1:18" x14ac:dyDescent="0.3">
      <c r="A508">
        <v>2</v>
      </c>
      <c r="B508">
        <v>5</v>
      </c>
      <c r="C508">
        <v>294</v>
      </c>
      <c r="D508">
        <v>4.9580000000000002</v>
      </c>
      <c r="R508">
        <v>15</v>
      </c>
    </row>
    <row r="509" spans="1:18" x14ac:dyDescent="0.3">
      <c r="A509">
        <v>2</v>
      </c>
      <c r="B509">
        <v>5</v>
      </c>
      <c r="C509">
        <v>293</v>
      </c>
      <c r="D509">
        <v>3.61</v>
      </c>
      <c r="R509">
        <v>20</v>
      </c>
    </row>
    <row r="510" spans="1:18" x14ac:dyDescent="0.3">
      <c r="A510">
        <v>2</v>
      </c>
      <c r="B510">
        <v>5</v>
      </c>
      <c r="C510">
        <v>315</v>
      </c>
      <c r="D510">
        <v>3.1280000000000001</v>
      </c>
      <c r="R510">
        <v>30</v>
      </c>
    </row>
    <row r="511" spans="1:18" x14ac:dyDescent="0.3">
      <c r="A511">
        <v>2</v>
      </c>
      <c r="B511">
        <v>5</v>
      </c>
      <c r="C511">
        <v>263</v>
      </c>
      <c r="D511">
        <v>2.9209999999999998</v>
      </c>
      <c r="R511">
        <v>25</v>
      </c>
    </row>
    <row r="512" spans="1:18" x14ac:dyDescent="0.3">
      <c r="A512">
        <v>2</v>
      </c>
      <c r="B512">
        <v>5</v>
      </c>
      <c r="C512">
        <v>112</v>
      </c>
      <c r="D512">
        <v>4.5949999999999998</v>
      </c>
      <c r="R512">
        <v>10</v>
      </c>
    </row>
    <row r="513" spans="1:18" x14ac:dyDescent="0.3">
      <c r="A513">
        <v>2</v>
      </c>
      <c r="B513">
        <v>5</v>
      </c>
      <c r="C513">
        <v>241</v>
      </c>
      <c r="D513">
        <v>8.8439999999999994</v>
      </c>
      <c r="R513">
        <v>12</v>
      </c>
    </row>
    <row r="514" spans="1:18" x14ac:dyDescent="0.3">
      <c r="A514">
        <v>2</v>
      </c>
      <c r="B514">
        <v>5</v>
      </c>
      <c r="C514">
        <v>259</v>
      </c>
      <c r="D514">
        <v>6.1219999999999999</v>
      </c>
      <c r="R514">
        <v>45</v>
      </c>
    </row>
    <row r="515" spans="1:18" x14ac:dyDescent="0.3">
      <c r="A515">
        <v>2</v>
      </c>
      <c r="B515">
        <v>5</v>
      </c>
      <c r="C515">
        <v>292</v>
      </c>
      <c r="D515">
        <v>6.35</v>
      </c>
      <c r="R515">
        <v>35</v>
      </c>
    </row>
    <row r="516" spans="1:18" x14ac:dyDescent="0.3">
      <c r="A516">
        <v>2</v>
      </c>
      <c r="B516">
        <v>5</v>
      </c>
      <c r="C516">
        <v>272</v>
      </c>
      <c r="D516">
        <v>1.952</v>
      </c>
      <c r="R516">
        <v>40</v>
      </c>
    </row>
    <row r="517" spans="1:18" x14ac:dyDescent="0.3">
      <c r="A517">
        <v>2</v>
      </c>
      <c r="B517">
        <v>5</v>
      </c>
      <c r="C517">
        <v>96</v>
      </c>
      <c r="D517">
        <v>1.4430000000000001</v>
      </c>
      <c r="R517">
        <v>15</v>
      </c>
    </row>
    <row r="518" spans="1:18" x14ac:dyDescent="0.3">
      <c r="A518">
        <v>2</v>
      </c>
      <c r="B518">
        <v>5</v>
      </c>
      <c r="C518">
        <v>87</v>
      </c>
      <c r="D518">
        <v>5.1029999999999998</v>
      </c>
      <c r="R518">
        <v>10</v>
      </c>
    </row>
    <row r="519" spans="1:18" x14ac:dyDescent="0.3">
      <c r="A519">
        <v>2</v>
      </c>
      <c r="B519">
        <v>5</v>
      </c>
      <c r="C519">
        <v>78</v>
      </c>
      <c r="D519">
        <v>9.1140000000000008</v>
      </c>
      <c r="R519">
        <v>20</v>
      </c>
    </row>
    <row r="520" spans="1:18" x14ac:dyDescent="0.3">
      <c r="A520">
        <v>2</v>
      </c>
      <c r="B520">
        <v>5</v>
      </c>
      <c r="C520">
        <v>106</v>
      </c>
      <c r="D520">
        <v>1.556</v>
      </c>
      <c r="R520">
        <v>10</v>
      </c>
    </row>
    <row r="521" spans="1:18" x14ac:dyDescent="0.3">
      <c r="A521">
        <v>2</v>
      </c>
      <c r="B521">
        <v>5</v>
      </c>
      <c r="C521">
        <v>121</v>
      </c>
      <c r="D521">
        <v>9.1980000000000004</v>
      </c>
      <c r="R521">
        <v>35</v>
      </c>
    </row>
    <row r="522" spans="1:18" x14ac:dyDescent="0.3">
      <c r="A522">
        <v>2</v>
      </c>
      <c r="B522">
        <v>5</v>
      </c>
      <c r="C522">
        <v>11</v>
      </c>
      <c r="D522">
        <v>3.363</v>
      </c>
      <c r="R522">
        <v>35</v>
      </c>
    </row>
    <row r="523" spans="1:18" x14ac:dyDescent="0.3">
      <c r="A523">
        <v>2</v>
      </c>
      <c r="B523">
        <v>5</v>
      </c>
      <c r="C523">
        <v>299</v>
      </c>
      <c r="D523">
        <v>7.9939999999999998</v>
      </c>
      <c r="R523">
        <v>20</v>
      </c>
    </row>
    <row r="524" spans="1:18" x14ac:dyDescent="0.3">
      <c r="A524">
        <v>2</v>
      </c>
      <c r="B524">
        <v>5</v>
      </c>
      <c r="C524">
        <v>285</v>
      </c>
      <c r="D524">
        <v>4.6180000000000003</v>
      </c>
      <c r="R524">
        <v>15</v>
      </c>
    </row>
    <row r="525" spans="1:18" x14ac:dyDescent="0.3">
      <c r="A525">
        <v>2</v>
      </c>
      <c r="B525">
        <v>5</v>
      </c>
      <c r="C525">
        <v>231</v>
      </c>
      <c r="D525">
        <v>6.7060000000000004</v>
      </c>
      <c r="R525">
        <v>20</v>
      </c>
    </row>
    <row r="526" spans="1:18" x14ac:dyDescent="0.3">
      <c r="A526">
        <v>2</v>
      </c>
      <c r="B526">
        <v>5</v>
      </c>
      <c r="C526">
        <v>220</v>
      </c>
      <c r="D526">
        <v>5.5519999999999996</v>
      </c>
      <c r="R526">
        <v>25</v>
      </c>
    </row>
    <row r="527" spans="1:18" x14ac:dyDescent="0.3">
      <c r="A527">
        <v>2</v>
      </c>
      <c r="B527">
        <v>5</v>
      </c>
      <c r="C527">
        <v>14</v>
      </c>
      <c r="D527">
        <v>10.135</v>
      </c>
      <c r="R527">
        <v>15</v>
      </c>
    </row>
    <row r="528" spans="1:18" x14ac:dyDescent="0.3">
      <c r="A528">
        <v>2</v>
      </c>
      <c r="B528">
        <v>5</v>
      </c>
      <c r="C528">
        <v>264</v>
      </c>
      <c r="D528">
        <v>2.9289999999999998</v>
      </c>
      <c r="R528">
        <v>20</v>
      </c>
    </row>
    <row r="529" spans="1:18" x14ac:dyDescent="0.3">
      <c r="A529">
        <v>2</v>
      </c>
      <c r="B529">
        <v>5</v>
      </c>
      <c r="C529">
        <v>306</v>
      </c>
      <c r="D529">
        <v>2.056</v>
      </c>
      <c r="R529">
        <v>30</v>
      </c>
    </row>
    <row r="530" spans="1:18" x14ac:dyDescent="0.3">
      <c r="A530">
        <v>2</v>
      </c>
      <c r="B530">
        <v>5</v>
      </c>
      <c r="C530">
        <v>308</v>
      </c>
      <c r="D530">
        <v>2.2320000000000002</v>
      </c>
      <c r="R530">
        <v>15</v>
      </c>
    </row>
    <row r="531" spans="1:18" x14ac:dyDescent="0.3">
      <c r="A531">
        <v>2</v>
      </c>
      <c r="B531">
        <v>5</v>
      </c>
      <c r="C531">
        <v>97</v>
      </c>
      <c r="D531">
        <v>3.456</v>
      </c>
      <c r="R531">
        <v>15</v>
      </c>
    </row>
    <row r="532" spans="1:18" x14ac:dyDescent="0.3">
      <c r="A532">
        <v>2</v>
      </c>
      <c r="B532">
        <v>5</v>
      </c>
      <c r="C532">
        <v>298</v>
      </c>
      <c r="D532">
        <v>8.2200000000000006</v>
      </c>
      <c r="R532">
        <v>10</v>
      </c>
    </row>
    <row r="533" spans="1:18" x14ac:dyDescent="0.3">
      <c r="A533">
        <v>2</v>
      </c>
      <c r="B533">
        <v>5</v>
      </c>
      <c r="C533">
        <v>297</v>
      </c>
      <c r="D533">
        <v>7.0880000000000001</v>
      </c>
      <c r="R533">
        <v>8</v>
      </c>
    </row>
    <row r="534" spans="1:18" x14ac:dyDescent="0.3">
      <c r="A534">
        <v>2</v>
      </c>
      <c r="B534">
        <v>5</v>
      </c>
      <c r="C534">
        <v>296</v>
      </c>
      <c r="D534">
        <v>7.5129999999999999</v>
      </c>
      <c r="R534">
        <v>10</v>
      </c>
    </row>
    <row r="535" spans="1:18" x14ac:dyDescent="0.3">
      <c r="A535">
        <v>2</v>
      </c>
      <c r="B535">
        <v>5</v>
      </c>
      <c r="C535">
        <v>233</v>
      </c>
      <c r="D535">
        <v>5.9939999999999998</v>
      </c>
      <c r="R535">
        <v>30</v>
      </c>
    </row>
    <row r="536" spans="1:18" x14ac:dyDescent="0.3">
      <c r="A536">
        <v>2</v>
      </c>
      <c r="B536">
        <v>5</v>
      </c>
      <c r="C536">
        <v>212</v>
      </c>
      <c r="D536">
        <v>6.4169999999999998</v>
      </c>
      <c r="R536">
        <v>30</v>
      </c>
    </row>
    <row r="537" spans="1:18" x14ac:dyDescent="0.3">
      <c r="A537">
        <v>2</v>
      </c>
      <c r="B537">
        <v>5</v>
      </c>
      <c r="C537">
        <v>210</v>
      </c>
      <c r="D537">
        <v>3.2749999999999999</v>
      </c>
      <c r="R537">
        <v>20</v>
      </c>
    </row>
    <row r="538" spans="1:18" x14ac:dyDescent="0.3">
      <c r="A538">
        <v>2</v>
      </c>
      <c r="B538">
        <v>5</v>
      </c>
      <c r="C538">
        <v>300</v>
      </c>
      <c r="D538">
        <v>7.8659999999999997</v>
      </c>
      <c r="R538">
        <v>12</v>
      </c>
    </row>
    <row r="539" spans="1:18" x14ac:dyDescent="0.3">
      <c r="A539">
        <v>2</v>
      </c>
      <c r="B539">
        <v>5</v>
      </c>
      <c r="C539">
        <v>2</v>
      </c>
      <c r="D539">
        <v>6.1989999999999998</v>
      </c>
      <c r="R539">
        <v>35</v>
      </c>
    </row>
    <row r="540" spans="1:18" x14ac:dyDescent="0.3">
      <c r="A540">
        <v>2</v>
      </c>
      <c r="B540">
        <v>5</v>
      </c>
      <c r="C540">
        <v>211</v>
      </c>
      <c r="D540">
        <v>4.8979999999999997</v>
      </c>
      <c r="R540">
        <v>20</v>
      </c>
    </row>
    <row r="541" spans="1:18" x14ac:dyDescent="0.3">
      <c r="A541">
        <v>2</v>
      </c>
      <c r="B541">
        <v>5</v>
      </c>
      <c r="C541">
        <v>295</v>
      </c>
      <c r="D541">
        <v>6.0529999999999999</v>
      </c>
      <c r="R541">
        <v>15</v>
      </c>
    </row>
    <row r="542" spans="1:18" x14ac:dyDescent="0.3">
      <c r="A542">
        <v>2</v>
      </c>
      <c r="B542">
        <v>5</v>
      </c>
      <c r="C542">
        <v>232</v>
      </c>
      <c r="D542">
        <v>6.4020000000000001</v>
      </c>
      <c r="R542">
        <v>25</v>
      </c>
    </row>
    <row r="543" spans="1:18" x14ac:dyDescent="0.3">
      <c r="A543">
        <v>2</v>
      </c>
      <c r="B543">
        <v>5</v>
      </c>
      <c r="C543">
        <v>30</v>
      </c>
      <c r="D543">
        <v>7.9909999999999997</v>
      </c>
      <c r="R543">
        <v>10</v>
      </c>
    </row>
    <row r="544" spans="1:18" x14ac:dyDescent="0.3">
      <c r="A544">
        <v>2</v>
      </c>
      <c r="B544">
        <v>5</v>
      </c>
      <c r="C544">
        <v>3</v>
      </c>
      <c r="D544">
        <v>3.4350000000000001</v>
      </c>
      <c r="R544">
        <v>60</v>
      </c>
    </row>
    <row r="545" spans="1:18" x14ac:dyDescent="0.3">
      <c r="A545">
        <v>2</v>
      </c>
      <c r="B545">
        <v>5</v>
      </c>
      <c r="C545">
        <v>35</v>
      </c>
      <c r="D545">
        <v>4.5979999999999999</v>
      </c>
      <c r="R545">
        <v>15</v>
      </c>
    </row>
    <row r="546" spans="1:18" x14ac:dyDescent="0.3">
      <c r="A546">
        <v>2</v>
      </c>
      <c r="B546">
        <v>5</v>
      </c>
      <c r="C546">
        <v>304</v>
      </c>
      <c r="D546">
        <v>4.4710000000000001</v>
      </c>
      <c r="R546">
        <v>25</v>
      </c>
    </row>
    <row r="547" spans="1:18" x14ac:dyDescent="0.3">
      <c r="A547">
        <v>2</v>
      </c>
      <c r="B547">
        <v>5</v>
      </c>
      <c r="C547">
        <v>111</v>
      </c>
      <c r="D547">
        <v>3.8220000000000001</v>
      </c>
      <c r="R547">
        <v>35</v>
      </c>
    </row>
    <row r="548" spans="1:18" x14ac:dyDescent="0.3">
      <c r="A548">
        <v>2</v>
      </c>
      <c r="B548">
        <v>6</v>
      </c>
      <c r="C548">
        <v>162</v>
      </c>
      <c r="D548">
        <v>3.258</v>
      </c>
      <c r="R548">
        <v>8</v>
      </c>
    </row>
    <row r="549" spans="1:18" x14ac:dyDescent="0.3">
      <c r="A549">
        <v>2</v>
      </c>
      <c r="B549">
        <v>6</v>
      </c>
      <c r="C549">
        <v>286</v>
      </c>
      <c r="D549">
        <v>4.2060000000000004</v>
      </c>
      <c r="R549">
        <v>5</v>
      </c>
    </row>
    <row r="550" spans="1:18" x14ac:dyDescent="0.3">
      <c r="A550">
        <v>2</v>
      </c>
      <c r="B550">
        <v>6</v>
      </c>
      <c r="C550" t="s">
        <v>18</v>
      </c>
      <c r="D550">
        <v>3.5089999999999999</v>
      </c>
      <c r="R550">
        <v>15</v>
      </c>
    </row>
    <row r="551" spans="1:18" x14ac:dyDescent="0.3">
      <c r="A551">
        <v>2</v>
      </c>
      <c r="B551">
        <v>6</v>
      </c>
      <c r="C551">
        <v>158</v>
      </c>
      <c r="D551">
        <v>6.3689999999999998</v>
      </c>
      <c r="R551">
        <v>8</v>
      </c>
    </row>
    <row r="552" spans="1:18" x14ac:dyDescent="0.3">
      <c r="A552">
        <v>2</v>
      </c>
      <c r="B552">
        <v>6</v>
      </c>
      <c r="C552">
        <v>152</v>
      </c>
      <c r="D552">
        <v>10.9</v>
      </c>
      <c r="R552">
        <v>10</v>
      </c>
    </row>
    <row r="553" spans="1:18" x14ac:dyDescent="0.3">
      <c r="A553">
        <v>2</v>
      </c>
      <c r="B553">
        <v>6</v>
      </c>
      <c r="C553">
        <v>172</v>
      </c>
      <c r="D553">
        <v>7.6479999999999997</v>
      </c>
      <c r="R553">
        <v>10</v>
      </c>
    </row>
    <row r="554" spans="1:18" x14ac:dyDescent="0.3">
      <c r="A554">
        <v>2</v>
      </c>
      <c r="B554">
        <v>6</v>
      </c>
      <c r="C554">
        <v>317</v>
      </c>
      <c r="D554">
        <v>3.2050000000000001</v>
      </c>
      <c r="R554">
        <v>12</v>
      </c>
    </row>
    <row r="555" spans="1:18" x14ac:dyDescent="0.3">
      <c r="A555">
        <v>2</v>
      </c>
      <c r="B555">
        <v>6</v>
      </c>
      <c r="C555">
        <v>286</v>
      </c>
      <c r="D555">
        <v>3.4039999999999999</v>
      </c>
      <c r="R555">
        <v>5</v>
      </c>
    </row>
    <row r="556" spans="1:18" x14ac:dyDescent="0.3">
      <c r="A556">
        <v>2</v>
      </c>
      <c r="B556">
        <v>6</v>
      </c>
      <c r="C556">
        <v>157</v>
      </c>
      <c r="D556">
        <v>4.0369999999999999</v>
      </c>
      <c r="R556">
        <v>12</v>
      </c>
    </row>
    <row r="557" spans="1:18" x14ac:dyDescent="0.3">
      <c r="A557">
        <v>2</v>
      </c>
      <c r="B557">
        <v>6</v>
      </c>
      <c r="C557">
        <v>29</v>
      </c>
      <c r="D557">
        <v>6.782</v>
      </c>
      <c r="R557">
        <v>15</v>
      </c>
    </row>
    <row r="558" spans="1:18" x14ac:dyDescent="0.3">
      <c r="A558">
        <v>2</v>
      </c>
      <c r="B558">
        <v>6</v>
      </c>
      <c r="C558">
        <v>164</v>
      </c>
      <c r="D558">
        <v>3.2639999999999998</v>
      </c>
      <c r="R558">
        <v>15</v>
      </c>
    </row>
    <row r="559" spans="1:18" x14ac:dyDescent="0.3">
      <c r="A559">
        <v>2</v>
      </c>
      <c r="B559">
        <v>6</v>
      </c>
      <c r="C559">
        <v>205</v>
      </c>
      <c r="D559">
        <v>5.0970000000000004</v>
      </c>
      <c r="R559">
        <v>10</v>
      </c>
    </row>
    <row r="560" spans="1:18" x14ac:dyDescent="0.3">
      <c r="A560">
        <v>2</v>
      </c>
      <c r="B560">
        <v>6</v>
      </c>
      <c r="C560">
        <v>208</v>
      </c>
      <c r="D560">
        <v>4.952</v>
      </c>
      <c r="R560">
        <v>20</v>
      </c>
    </row>
    <row r="561" spans="1:18" x14ac:dyDescent="0.3">
      <c r="A561">
        <v>2</v>
      </c>
      <c r="B561">
        <v>6</v>
      </c>
      <c r="C561">
        <v>165</v>
      </c>
      <c r="D561">
        <v>3.8279999999999998</v>
      </c>
      <c r="R561">
        <v>15</v>
      </c>
    </row>
    <row r="562" spans="1:18" x14ac:dyDescent="0.3">
      <c r="A562">
        <v>2</v>
      </c>
      <c r="B562">
        <v>6</v>
      </c>
      <c r="C562">
        <v>154</v>
      </c>
      <c r="D562">
        <v>5.2430000000000003</v>
      </c>
      <c r="R562">
        <v>10</v>
      </c>
    </row>
    <row r="563" spans="1:18" x14ac:dyDescent="0.3">
      <c r="A563">
        <v>2</v>
      </c>
      <c r="B563">
        <v>6</v>
      </c>
      <c r="C563">
        <v>153</v>
      </c>
      <c r="D563">
        <v>6.63</v>
      </c>
      <c r="R563">
        <v>8</v>
      </c>
    </row>
    <row r="564" spans="1:18" x14ac:dyDescent="0.3">
      <c r="A564">
        <v>2</v>
      </c>
      <c r="B564">
        <v>6</v>
      </c>
      <c r="C564">
        <v>161</v>
      </c>
      <c r="D564">
        <v>5.5880000000000001</v>
      </c>
      <c r="R564">
        <v>20</v>
      </c>
    </row>
    <row r="565" spans="1:18" x14ac:dyDescent="0.3">
      <c r="A565">
        <v>2</v>
      </c>
      <c r="B565">
        <v>6</v>
      </c>
      <c r="C565">
        <v>183</v>
      </c>
      <c r="D565">
        <v>6.4390000000000001</v>
      </c>
      <c r="R565">
        <v>10</v>
      </c>
    </row>
    <row r="566" spans="1:18" x14ac:dyDescent="0.3">
      <c r="A566">
        <v>2</v>
      </c>
      <c r="B566">
        <v>6</v>
      </c>
      <c r="C566">
        <v>163</v>
      </c>
      <c r="D566">
        <v>4.9720000000000004</v>
      </c>
      <c r="R566">
        <v>15</v>
      </c>
    </row>
    <row r="567" spans="1:18" x14ac:dyDescent="0.3">
      <c r="A567">
        <v>2</v>
      </c>
      <c r="B567">
        <v>6</v>
      </c>
      <c r="C567">
        <v>204</v>
      </c>
      <c r="D567">
        <v>11.696</v>
      </c>
      <c r="R567">
        <v>5</v>
      </c>
    </row>
    <row r="568" spans="1:18" x14ac:dyDescent="0.3">
      <c r="A568">
        <v>2</v>
      </c>
      <c r="B568">
        <v>6</v>
      </c>
      <c r="C568">
        <v>49</v>
      </c>
      <c r="D568">
        <v>5.4630000000000001</v>
      </c>
      <c r="R568">
        <v>10</v>
      </c>
    </row>
    <row r="569" spans="1:18" x14ac:dyDescent="0.3">
      <c r="A569">
        <v>2</v>
      </c>
      <c r="B569">
        <v>6</v>
      </c>
      <c r="C569">
        <v>184</v>
      </c>
      <c r="D569">
        <v>7.44</v>
      </c>
      <c r="R569">
        <v>20</v>
      </c>
    </row>
    <row r="570" spans="1:18" x14ac:dyDescent="0.3">
      <c r="A570">
        <v>2</v>
      </c>
      <c r="B570">
        <v>6</v>
      </c>
      <c r="C570">
        <v>203</v>
      </c>
      <c r="D570">
        <v>8.6340000000000003</v>
      </c>
      <c r="R570">
        <v>20</v>
      </c>
    </row>
    <row r="571" spans="1:18" x14ac:dyDescent="0.3">
      <c r="A571">
        <v>2</v>
      </c>
      <c r="B571">
        <v>6</v>
      </c>
      <c r="C571">
        <v>185</v>
      </c>
      <c r="D571">
        <v>8.7309999999999999</v>
      </c>
      <c r="R571">
        <v>20</v>
      </c>
    </row>
    <row r="572" spans="1:18" x14ac:dyDescent="0.3">
      <c r="A572">
        <v>2</v>
      </c>
      <c r="B572">
        <v>6</v>
      </c>
      <c r="C572">
        <v>199</v>
      </c>
      <c r="D572">
        <v>6.62</v>
      </c>
      <c r="R572">
        <v>25</v>
      </c>
    </row>
    <row r="573" spans="1:18" x14ac:dyDescent="0.3">
      <c r="A573">
        <v>2</v>
      </c>
      <c r="B573">
        <v>6</v>
      </c>
      <c r="C573">
        <v>311</v>
      </c>
      <c r="D573">
        <v>3.6120000000000001</v>
      </c>
      <c r="R573">
        <v>5</v>
      </c>
    </row>
    <row r="574" spans="1:18" x14ac:dyDescent="0.3">
      <c r="A574">
        <v>2</v>
      </c>
      <c r="B574">
        <v>6</v>
      </c>
      <c r="C574">
        <v>290</v>
      </c>
      <c r="D574">
        <v>6.3330000000000002</v>
      </c>
      <c r="R574">
        <v>15</v>
      </c>
    </row>
    <row r="575" spans="1:18" x14ac:dyDescent="0.3">
      <c r="A575">
        <v>2</v>
      </c>
      <c r="B575">
        <v>6</v>
      </c>
      <c r="C575">
        <v>200</v>
      </c>
      <c r="D575">
        <v>5.67</v>
      </c>
      <c r="R575">
        <v>20</v>
      </c>
    </row>
    <row r="576" spans="1:18" x14ac:dyDescent="0.3">
      <c r="A576">
        <v>2</v>
      </c>
      <c r="B576">
        <v>6</v>
      </c>
      <c r="C576">
        <v>307</v>
      </c>
      <c r="D576">
        <v>5.1349999999999998</v>
      </c>
      <c r="R576">
        <v>18</v>
      </c>
    </row>
    <row r="577" spans="1:18" x14ac:dyDescent="0.3">
      <c r="A577">
        <v>2</v>
      </c>
      <c r="B577">
        <v>6</v>
      </c>
      <c r="C577">
        <v>198</v>
      </c>
      <c r="D577">
        <v>3.5169999999999999</v>
      </c>
      <c r="R577">
        <v>20</v>
      </c>
    </row>
    <row r="578" spans="1:18" x14ac:dyDescent="0.3">
      <c r="A578">
        <v>2</v>
      </c>
      <c r="B578">
        <v>6</v>
      </c>
      <c r="C578">
        <v>309</v>
      </c>
      <c r="D578">
        <v>2.5270000000000001</v>
      </c>
      <c r="R578">
        <v>5</v>
      </c>
    </row>
    <row r="579" spans="1:18" x14ac:dyDescent="0.3">
      <c r="A579">
        <v>2</v>
      </c>
      <c r="B579">
        <v>6</v>
      </c>
      <c r="C579">
        <v>33</v>
      </c>
      <c r="D579">
        <v>5.1189999999999998</v>
      </c>
      <c r="R579">
        <v>20</v>
      </c>
    </row>
    <row r="580" spans="1:18" x14ac:dyDescent="0.3">
      <c r="A580">
        <v>2</v>
      </c>
      <c r="B580">
        <v>6</v>
      </c>
      <c r="C580">
        <v>216</v>
      </c>
      <c r="D580">
        <v>6.8570000000000002</v>
      </c>
      <c r="R580">
        <v>5</v>
      </c>
    </row>
    <row r="581" spans="1:18" x14ac:dyDescent="0.3">
      <c r="A581">
        <v>2</v>
      </c>
      <c r="B581">
        <v>6</v>
      </c>
      <c r="C581">
        <v>71</v>
      </c>
      <c r="D581">
        <v>2.89</v>
      </c>
      <c r="R581">
        <v>5</v>
      </c>
    </row>
    <row r="582" spans="1:18" x14ac:dyDescent="0.3">
      <c r="A582">
        <v>2</v>
      </c>
      <c r="B582">
        <v>6</v>
      </c>
      <c r="C582">
        <v>79</v>
      </c>
      <c r="D582">
        <v>10.614000000000001</v>
      </c>
      <c r="R582">
        <v>30</v>
      </c>
    </row>
    <row r="583" spans="1:18" x14ac:dyDescent="0.3">
      <c r="A583">
        <v>2</v>
      </c>
      <c r="B583">
        <v>6</v>
      </c>
      <c r="C583">
        <v>291</v>
      </c>
      <c r="D583">
        <v>9.7449999999999992</v>
      </c>
      <c r="R583">
        <v>20</v>
      </c>
    </row>
    <row r="584" spans="1:18" x14ac:dyDescent="0.3">
      <c r="A584">
        <v>2</v>
      </c>
      <c r="B584">
        <v>6</v>
      </c>
      <c r="C584">
        <v>46</v>
      </c>
      <c r="D584">
        <v>4.7969999999999997</v>
      </c>
      <c r="R584">
        <v>2</v>
      </c>
    </row>
    <row r="585" spans="1:18" x14ac:dyDescent="0.3">
      <c r="A585">
        <v>2</v>
      </c>
      <c r="B585">
        <v>6</v>
      </c>
      <c r="C585">
        <v>181</v>
      </c>
      <c r="D585">
        <v>6.0060000000000002</v>
      </c>
      <c r="R585">
        <v>2</v>
      </c>
    </row>
    <row r="586" spans="1:18" x14ac:dyDescent="0.3">
      <c r="A586">
        <v>2</v>
      </c>
      <c r="B586">
        <v>6</v>
      </c>
      <c r="C586">
        <v>289</v>
      </c>
      <c r="D586">
        <v>5.8150000000000004</v>
      </c>
      <c r="R586">
        <v>10</v>
      </c>
    </row>
    <row r="587" spans="1:18" x14ac:dyDescent="0.3">
      <c r="A587">
        <v>2</v>
      </c>
      <c r="B587">
        <v>6</v>
      </c>
      <c r="C587">
        <v>72</v>
      </c>
      <c r="D587">
        <v>7.0279999999999996</v>
      </c>
      <c r="R587">
        <v>10</v>
      </c>
    </row>
    <row r="588" spans="1:18" x14ac:dyDescent="0.3">
      <c r="A588">
        <v>2</v>
      </c>
      <c r="B588">
        <v>6</v>
      </c>
      <c r="C588">
        <v>84</v>
      </c>
      <c r="D588">
        <v>6.0469999999999997</v>
      </c>
      <c r="R588">
        <v>20</v>
      </c>
    </row>
    <row r="589" spans="1:18" x14ac:dyDescent="0.3">
      <c r="A589">
        <v>2</v>
      </c>
      <c r="B589">
        <v>6</v>
      </c>
      <c r="C589">
        <v>32</v>
      </c>
      <c r="D589">
        <v>10.292</v>
      </c>
      <c r="R589">
        <v>20</v>
      </c>
    </row>
    <row r="590" spans="1:18" x14ac:dyDescent="0.3">
      <c r="A590">
        <v>2</v>
      </c>
      <c r="B590">
        <v>6</v>
      </c>
      <c r="C590">
        <v>230</v>
      </c>
      <c r="D590">
        <v>10.061</v>
      </c>
      <c r="R590">
        <v>2</v>
      </c>
    </row>
    <row r="591" spans="1:18" x14ac:dyDescent="0.3">
      <c r="A591">
        <v>2</v>
      </c>
      <c r="B591">
        <v>6</v>
      </c>
      <c r="C591">
        <v>37</v>
      </c>
      <c r="D591">
        <v>4.9649999999999999</v>
      </c>
      <c r="R591">
        <v>5</v>
      </c>
    </row>
    <row r="592" spans="1:18" x14ac:dyDescent="0.3">
      <c r="A592">
        <v>2</v>
      </c>
      <c r="B592">
        <v>6</v>
      </c>
      <c r="C592">
        <v>36</v>
      </c>
      <c r="D592">
        <v>7.6319999999999997</v>
      </c>
      <c r="R592">
        <v>15</v>
      </c>
    </row>
    <row r="593" spans="1:18" x14ac:dyDescent="0.3">
      <c r="A593">
        <v>2</v>
      </c>
      <c r="B593">
        <v>6</v>
      </c>
      <c r="C593">
        <v>68</v>
      </c>
      <c r="D593">
        <v>7.0579999999999998</v>
      </c>
      <c r="R593">
        <v>15</v>
      </c>
    </row>
    <row r="594" spans="1:18" x14ac:dyDescent="0.3">
      <c r="A594">
        <v>2</v>
      </c>
      <c r="B594">
        <v>6</v>
      </c>
      <c r="C594">
        <v>34</v>
      </c>
      <c r="D594">
        <v>14.422000000000001</v>
      </c>
      <c r="R594">
        <v>15</v>
      </c>
    </row>
    <row r="595" spans="1:18" x14ac:dyDescent="0.3">
      <c r="A595">
        <v>2</v>
      </c>
      <c r="B595">
        <v>6</v>
      </c>
      <c r="C595">
        <v>69</v>
      </c>
      <c r="D595">
        <v>11.122999999999999</v>
      </c>
      <c r="R595">
        <v>15</v>
      </c>
    </row>
    <row r="596" spans="1:18" x14ac:dyDescent="0.3">
      <c r="A596">
        <v>2</v>
      </c>
      <c r="B596">
        <v>7</v>
      </c>
      <c r="C596">
        <v>249</v>
      </c>
      <c r="D596">
        <v>3.1539999999999999</v>
      </c>
      <c r="R596">
        <v>10</v>
      </c>
    </row>
    <row r="597" spans="1:18" x14ac:dyDescent="0.3">
      <c r="A597">
        <v>2</v>
      </c>
      <c r="B597">
        <v>7</v>
      </c>
      <c r="C597">
        <v>305</v>
      </c>
      <c r="D597">
        <v>1.845</v>
      </c>
      <c r="R597">
        <v>20</v>
      </c>
    </row>
    <row r="598" spans="1:18" x14ac:dyDescent="0.3">
      <c r="A598">
        <v>2</v>
      </c>
      <c r="B598">
        <v>7</v>
      </c>
      <c r="C598">
        <v>313</v>
      </c>
      <c r="D598">
        <v>4.2380000000000004</v>
      </c>
      <c r="R598">
        <v>40</v>
      </c>
    </row>
    <row r="599" spans="1:18" x14ac:dyDescent="0.3">
      <c r="A599">
        <v>2</v>
      </c>
      <c r="B599">
        <v>7</v>
      </c>
      <c r="C599">
        <v>8</v>
      </c>
      <c r="D599">
        <v>3.3839999999999999</v>
      </c>
      <c r="R599">
        <v>15</v>
      </c>
    </row>
    <row r="600" spans="1:18" x14ac:dyDescent="0.3">
      <c r="A600">
        <v>2</v>
      </c>
      <c r="B600">
        <v>7</v>
      </c>
      <c r="C600" t="s">
        <v>18</v>
      </c>
      <c r="D600">
        <v>3.3090000000000002</v>
      </c>
      <c r="R600">
        <v>25</v>
      </c>
    </row>
    <row r="601" spans="1:18" x14ac:dyDescent="0.3">
      <c r="A601">
        <v>2</v>
      </c>
      <c r="B601">
        <v>7</v>
      </c>
      <c r="C601">
        <v>312</v>
      </c>
      <c r="D601">
        <v>0.78300000000000003</v>
      </c>
      <c r="R601">
        <v>20</v>
      </c>
    </row>
    <row r="602" spans="1:18" x14ac:dyDescent="0.3">
      <c r="A602">
        <v>2</v>
      </c>
      <c r="B602">
        <v>7</v>
      </c>
      <c r="C602">
        <v>110</v>
      </c>
      <c r="D602">
        <v>2.5720000000000001</v>
      </c>
      <c r="R602">
        <v>40</v>
      </c>
    </row>
    <row r="603" spans="1:18" x14ac:dyDescent="0.3">
      <c r="A603">
        <v>2</v>
      </c>
      <c r="B603">
        <v>7</v>
      </c>
      <c r="C603">
        <v>17</v>
      </c>
      <c r="D603">
        <v>1.2390000000000001</v>
      </c>
      <c r="R603">
        <v>5</v>
      </c>
    </row>
    <row r="604" spans="1:18" x14ac:dyDescent="0.3">
      <c r="A604">
        <v>2</v>
      </c>
      <c r="B604">
        <v>7</v>
      </c>
      <c r="C604">
        <v>225</v>
      </c>
      <c r="D604">
        <v>4.9359999999999999</v>
      </c>
      <c r="R604">
        <v>30</v>
      </c>
    </row>
    <row r="605" spans="1:18" x14ac:dyDescent="0.3">
      <c r="A605">
        <v>2</v>
      </c>
      <c r="B605">
        <v>7</v>
      </c>
      <c r="C605">
        <v>253</v>
      </c>
      <c r="D605">
        <v>3.9529999999999998</v>
      </c>
      <c r="R605">
        <v>25</v>
      </c>
    </row>
    <row r="606" spans="1:18" x14ac:dyDescent="0.3">
      <c r="A606">
        <v>2</v>
      </c>
      <c r="B606">
        <v>7</v>
      </c>
      <c r="C606">
        <v>65</v>
      </c>
      <c r="D606">
        <v>6.3479999999999999</v>
      </c>
      <c r="R606">
        <v>15</v>
      </c>
    </row>
    <row r="607" spans="1:18" x14ac:dyDescent="0.3">
      <c r="A607">
        <v>2</v>
      </c>
      <c r="B607">
        <v>7</v>
      </c>
      <c r="C607">
        <v>238</v>
      </c>
      <c r="D607">
        <v>4.0380000000000003</v>
      </c>
      <c r="R607">
        <v>50</v>
      </c>
    </row>
    <row r="608" spans="1:18" x14ac:dyDescent="0.3">
      <c r="A608">
        <v>2</v>
      </c>
      <c r="B608">
        <v>7</v>
      </c>
      <c r="C608">
        <v>119</v>
      </c>
      <c r="D608">
        <v>2.9910000000000001</v>
      </c>
      <c r="R608">
        <v>12</v>
      </c>
    </row>
    <row r="609" spans="1:18" x14ac:dyDescent="0.3">
      <c r="A609">
        <v>2</v>
      </c>
      <c r="B609">
        <v>7</v>
      </c>
      <c r="C609">
        <v>117</v>
      </c>
      <c r="D609">
        <v>1.506</v>
      </c>
      <c r="R609">
        <v>20</v>
      </c>
    </row>
    <row r="610" spans="1:18" x14ac:dyDescent="0.3">
      <c r="A610">
        <v>2</v>
      </c>
      <c r="B610">
        <v>7</v>
      </c>
      <c r="C610">
        <v>146</v>
      </c>
      <c r="D610">
        <v>3.3559999999999999</v>
      </c>
      <c r="R610">
        <v>5</v>
      </c>
    </row>
    <row r="611" spans="1:18" x14ac:dyDescent="0.3">
      <c r="A611">
        <v>2</v>
      </c>
      <c r="B611">
        <v>7</v>
      </c>
      <c r="C611">
        <v>126</v>
      </c>
      <c r="D611">
        <v>3.6139999999999999</v>
      </c>
      <c r="R611">
        <v>10</v>
      </c>
    </row>
    <row r="612" spans="1:18" x14ac:dyDescent="0.3">
      <c r="A612">
        <v>2</v>
      </c>
      <c r="B612">
        <v>7</v>
      </c>
      <c r="C612">
        <v>320</v>
      </c>
      <c r="D612">
        <v>4.798</v>
      </c>
      <c r="R612">
        <v>35</v>
      </c>
    </row>
    <row r="613" spans="1:18" x14ac:dyDescent="0.3">
      <c r="A613">
        <v>2</v>
      </c>
      <c r="B613">
        <v>7</v>
      </c>
      <c r="C613">
        <v>19</v>
      </c>
      <c r="D613">
        <v>0.89200000000000002</v>
      </c>
      <c r="R613">
        <v>25</v>
      </c>
    </row>
    <row r="614" spans="1:18" x14ac:dyDescent="0.3">
      <c r="A614">
        <v>2</v>
      </c>
      <c r="B614">
        <v>7</v>
      </c>
      <c r="C614">
        <v>90</v>
      </c>
      <c r="D614">
        <v>9.0090000000000003</v>
      </c>
      <c r="R614">
        <v>2</v>
      </c>
    </row>
    <row r="615" spans="1:18" x14ac:dyDescent="0.3">
      <c r="A615">
        <v>2</v>
      </c>
      <c r="B615">
        <v>7</v>
      </c>
      <c r="C615">
        <v>139</v>
      </c>
      <c r="D615">
        <v>4.4119999999999999</v>
      </c>
      <c r="R615">
        <v>40</v>
      </c>
    </row>
    <row r="616" spans="1:18" x14ac:dyDescent="0.3">
      <c r="A616">
        <v>2</v>
      </c>
      <c r="B616">
        <v>7</v>
      </c>
      <c r="C616">
        <v>207</v>
      </c>
      <c r="D616">
        <v>4.3230000000000004</v>
      </c>
      <c r="R616">
        <v>25</v>
      </c>
    </row>
    <row r="617" spans="1:18" x14ac:dyDescent="0.3">
      <c r="A617">
        <v>2</v>
      </c>
      <c r="B617">
        <v>7</v>
      </c>
      <c r="C617">
        <v>115</v>
      </c>
      <c r="D617">
        <v>3.524</v>
      </c>
      <c r="R617">
        <v>15</v>
      </c>
    </row>
    <row r="618" spans="1:18" x14ac:dyDescent="0.3">
      <c r="A618">
        <v>2</v>
      </c>
      <c r="B618">
        <v>7</v>
      </c>
      <c r="C618">
        <v>96</v>
      </c>
      <c r="D618">
        <v>1.6439999999999999</v>
      </c>
      <c r="R618">
        <v>15</v>
      </c>
    </row>
    <row r="619" spans="1:18" x14ac:dyDescent="0.3">
      <c r="A619">
        <v>2</v>
      </c>
      <c r="B619">
        <v>7</v>
      </c>
      <c r="C619">
        <v>188</v>
      </c>
      <c r="D619">
        <v>2.9990000000000001</v>
      </c>
      <c r="R619">
        <v>20</v>
      </c>
    </row>
    <row r="620" spans="1:18" x14ac:dyDescent="0.3">
      <c r="A620">
        <v>2</v>
      </c>
      <c r="B620">
        <v>7</v>
      </c>
      <c r="C620">
        <v>64</v>
      </c>
      <c r="D620">
        <v>4.9189999999999996</v>
      </c>
      <c r="R620">
        <v>20</v>
      </c>
    </row>
    <row r="621" spans="1:18" x14ac:dyDescent="0.3">
      <c r="A621">
        <v>2</v>
      </c>
      <c r="B621">
        <v>7</v>
      </c>
      <c r="C621">
        <v>108</v>
      </c>
      <c r="D621">
        <v>4.4960000000000004</v>
      </c>
      <c r="R621">
        <v>15</v>
      </c>
    </row>
    <row r="622" spans="1:18" x14ac:dyDescent="0.3">
      <c r="A622">
        <v>2</v>
      </c>
      <c r="B622">
        <v>7</v>
      </c>
      <c r="C622">
        <v>178</v>
      </c>
      <c r="D622">
        <v>2.64</v>
      </c>
      <c r="R622">
        <v>40</v>
      </c>
    </row>
    <row r="623" spans="1:18" x14ac:dyDescent="0.3">
      <c r="A623">
        <v>2</v>
      </c>
      <c r="B623">
        <v>7</v>
      </c>
      <c r="C623">
        <v>16</v>
      </c>
      <c r="D623">
        <v>2.323</v>
      </c>
      <c r="R623">
        <v>20</v>
      </c>
    </row>
    <row r="624" spans="1:18" x14ac:dyDescent="0.3">
      <c r="A624">
        <v>2</v>
      </c>
      <c r="B624">
        <v>7</v>
      </c>
      <c r="C624">
        <v>25</v>
      </c>
      <c r="R624">
        <v>12</v>
      </c>
    </row>
    <row r="625" spans="1:18" x14ac:dyDescent="0.3">
      <c r="A625">
        <v>2</v>
      </c>
      <c r="B625">
        <v>7</v>
      </c>
      <c r="C625" t="s">
        <v>19</v>
      </c>
      <c r="R625">
        <v>15</v>
      </c>
    </row>
    <row r="626" spans="1:18" x14ac:dyDescent="0.3">
      <c r="A626">
        <v>2</v>
      </c>
      <c r="B626">
        <v>7</v>
      </c>
      <c r="C626">
        <v>154</v>
      </c>
      <c r="R626">
        <v>35</v>
      </c>
    </row>
    <row r="627" spans="1:18" x14ac:dyDescent="0.3">
      <c r="A627">
        <v>2</v>
      </c>
      <c r="B627">
        <v>7</v>
      </c>
      <c r="C627">
        <v>225</v>
      </c>
      <c r="R627">
        <v>10</v>
      </c>
    </row>
    <row r="628" spans="1:18" x14ac:dyDescent="0.3">
      <c r="A628">
        <v>2</v>
      </c>
      <c r="B628">
        <v>7</v>
      </c>
      <c r="C628">
        <v>65</v>
      </c>
      <c r="R628">
        <v>10</v>
      </c>
    </row>
    <row r="629" spans="1:18" x14ac:dyDescent="0.3">
      <c r="A629">
        <v>2</v>
      </c>
      <c r="B629">
        <v>7</v>
      </c>
      <c r="C629">
        <v>255</v>
      </c>
      <c r="R629">
        <v>20</v>
      </c>
    </row>
    <row r="630" spans="1:18" x14ac:dyDescent="0.3">
      <c r="A630">
        <v>2</v>
      </c>
      <c r="B630">
        <v>7</v>
      </c>
      <c r="C630" t="s">
        <v>20</v>
      </c>
      <c r="R630">
        <v>40</v>
      </c>
    </row>
    <row r="631" spans="1:18" x14ac:dyDescent="0.3">
      <c r="A631">
        <v>2</v>
      </c>
      <c r="B631">
        <v>7</v>
      </c>
      <c r="C631">
        <v>286</v>
      </c>
      <c r="R631">
        <v>10</v>
      </c>
    </row>
    <row r="632" spans="1:18" x14ac:dyDescent="0.3">
      <c r="A632">
        <v>2</v>
      </c>
      <c r="B632">
        <v>7</v>
      </c>
      <c r="C632">
        <v>149</v>
      </c>
      <c r="R632">
        <v>35</v>
      </c>
    </row>
    <row r="633" spans="1:18" x14ac:dyDescent="0.3">
      <c r="A633">
        <v>2</v>
      </c>
      <c r="B633">
        <v>7</v>
      </c>
      <c r="C633">
        <v>163</v>
      </c>
      <c r="R633">
        <v>25</v>
      </c>
    </row>
    <row r="634" spans="1:18" x14ac:dyDescent="0.3">
      <c r="A634">
        <v>2</v>
      </c>
      <c r="B634">
        <v>7</v>
      </c>
      <c r="C634">
        <v>269</v>
      </c>
      <c r="R634">
        <v>10</v>
      </c>
    </row>
    <row r="635" spans="1:18" x14ac:dyDescent="0.3">
      <c r="A635">
        <v>2</v>
      </c>
      <c r="B635">
        <v>7</v>
      </c>
      <c r="C635">
        <v>92</v>
      </c>
      <c r="R635">
        <v>5</v>
      </c>
    </row>
    <row r="636" spans="1:18" x14ac:dyDescent="0.3">
      <c r="A636">
        <v>2</v>
      </c>
      <c r="B636">
        <v>7</v>
      </c>
      <c r="C636">
        <v>326</v>
      </c>
      <c r="R636">
        <v>15</v>
      </c>
    </row>
    <row r="637" spans="1:18" x14ac:dyDescent="0.3">
      <c r="A637">
        <v>2</v>
      </c>
      <c r="B637">
        <v>7</v>
      </c>
      <c r="C637">
        <v>27</v>
      </c>
      <c r="R637">
        <v>20</v>
      </c>
    </row>
    <row r="638" spans="1:18" x14ac:dyDescent="0.3">
      <c r="A638">
        <v>2</v>
      </c>
      <c r="B638">
        <v>7</v>
      </c>
      <c r="C638">
        <v>105</v>
      </c>
      <c r="R638">
        <v>15</v>
      </c>
    </row>
    <row r="639" spans="1:18" x14ac:dyDescent="0.3">
      <c r="A639">
        <v>2</v>
      </c>
      <c r="B639">
        <v>7</v>
      </c>
      <c r="C639">
        <v>186</v>
      </c>
      <c r="R639">
        <v>20</v>
      </c>
    </row>
    <row r="640" spans="1:18" x14ac:dyDescent="0.3">
      <c r="A640">
        <v>2</v>
      </c>
      <c r="B640">
        <v>7</v>
      </c>
      <c r="C640">
        <v>320</v>
      </c>
      <c r="R640">
        <v>15</v>
      </c>
    </row>
    <row r="641" spans="1:18" x14ac:dyDescent="0.3">
      <c r="A641">
        <v>2</v>
      </c>
      <c r="B641">
        <v>7</v>
      </c>
      <c r="C641">
        <v>91</v>
      </c>
      <c r="R641">
        <v>25</v>
      </c>
    </row>
    <row r="642" spans="1:18" x14ac:dyDescent="0.3">
      <c r="A642">
        <v>2</v>
      </c>
      <c r="B642">
        <v>7</v>
      </c>
      <c r="C642">
        <v>88</v>
      </c>
      <c r="R642">
        <v>10</v>
      </c>
    </row>
    <row r="643" spans="1:18" x14ac:dyDescent="0.3">
      <c r="A643">
        <v>2</v>
      </c>
      <c r="B643">
        <v>7</v>
      </c>
      <c r="C643">
        <v>39</v>
      </c>
      <c r="R643">
        <v>45</v>
      </c>
    </row>
    <row r="644" spans="1:18" x14ac:dyDescent="0.3">
      <c r="A644">
        <v>4</v>
      </c>
      <c r="B644">
        <v>1</v>
      </c>
      <c r="C644">
        <v>105</v>
      </c>
    </row>
    <row r="645" spans="1:18" x14ac:dyDescent="0.3">
      <c r="A645">
        <v>4</v>
      </c>
      <c r="B645">
        <v>1</v>
      </c>
      <c r="C645">
        <v>230</v>
      </c>
    </row>
    <row r="646" spans="1:18" x14ac:dyDescent="0.3">
      <c r="A646">
        <v>4</v>
      </c>
      <c r="B646">
        <v>1</v>
      </c>
      <c r="C646">
        <v>35</v>
      </c>
    </row>
    <row r="647" spans="1:18" x14ac:dyDescent="0.3">
      <c r="A647">
        <v>4</v>
      </c>
      <c r="B647">
        <v>1</v>
      </c>
      <c r="C647">
        <v>4</v>
      </c>
    </row>
    <row r="648" spans="1:18" x14ac:dyDescent="0.3">
      <c r="A648">
        <v>4</v>
      </c>
      <c r="B648">
        <v>1</v>
      </c>
      <c r="C648">
        <v>25</v>
      </c>
    </row>
    <row r="649" spans="1:18" x14ac:dyDescent="0.3">
      <c r="A649">
        <v>4</v>
      </c>
      <c r="B649">
        <v>1</v>
      </c>
      <c r="C649">
        <v>54</v>
      </c>
    </row>
    <row r="650" spans="1:18" x14ac:dyDescent="0.3">
      <c r="A650">
        <v>4</v>
      </c>
      <c r="B650">
        <v>1</v>
      </c>
      <c r="C650">
        <v>32</v>
      </c>
    </row>
    <row r="651" spans="1:18" x14ac:dyDescent="0.3">
      <c r="A651">
        <v>4</v>
      </c>
      <c r="B651">
        <v>1</v>
      </c>
      <c r="C651">
        <v>153</v>
      </c>
    </row>
    <row r="652" spans="1:18" x14ac:dyDescent="0.3">
      <c r="A652">
        <v>4</v>
      </c>
      <c r="B652">
        <v>1</v>
      </c>
      <c r="C652">
        <v>14</v>
      </c>
    </row>
    <row r="653" spans="1:18" x14ac:dyDescent="0.3">
      <c r="A653">
        <v>4</v>
      </c>
      <c r="B653">
        <v>1</v>
      </c>
      <c r="C653">
        <v>143</v>
      </c>
    </row>
    <row r="654" spans="1:18" x14ac:dyDescent="0.3">
      <c r="A654">
        <v>4</v>
      </c>
      <c r="B654">
        <v>1</v>
      </c>
      <c r="C654">
        <v>63</v>
      </c>
    </row>
    <row r="655" spans="1:18" x14ac:dyDescent="0.3">
      <c r="A655">
        <v>4</v>
      </c>
      <c r="B655">
        <v>1</v>
      </c>
      <c r="C655">
        <v>290</v>
      </c>
    </row>
    <row r="656" spans="1:18" x14ac:dyDescent="0.3">
      <c r="A656">
        <v>4</v>
      </c>
      <c r="B656">
        <v>1</v>
      </c>
      <c r="C656">
        <v>56</v>
      </c>
    </row>
    <row r="657" spans="1:3" x14ac:dyDescent="0.3">
      <c r="A657">
        <v>4</v>
      </c>
      <c r="B657">
        <v>1</v>
      </c>
      <c r="C657">
        <v>231</v>
      </c>
    </row>
    <row r="658" spans="1:3" x14ac:dyDescent="0.3">
      <c r="A658">
        <v>4</v>
      </c>
      <c r="B658">
        <v>1</v>
      </c>
      <c r="C658">
        <v>33</v>
      </c>
    </row>
    <row r="659" spans="1:3" x14ac:dyDescent="0.3">
      <c r="A659">
        <v>4</v>
      </c>
      <c r="B659">
        <v>1</v>
      </c>
      <c r="C659">
        <v>212</v>
      </c>
    </row>
    <row r="660" spans="1:3" x14ac:dyDescent="0.3">
      <c r="A660">
        <v>4</v>
      </c>
      <c r="B660">
        <v>1</v>
      </c>
      <c r="C660">
        <v>258</v>
      </c>
    </row>
    <row r="661" spans="1:3" x14ac:dyDescent="0.3">
      <c r="A661">
        <v>4</v>
      </c>
      <c r="B661">
        <v>1</v>
      </c>
      <c r="C661">
        <v>271</v>
      </c>
    </row>
    <row r="662" spans="1:3" x14ac:dyDescent="0.3">
      <c r="A662">
        <v>4</v>
      </c>
      <c r="B662">
        <v>1</v>
      </c>
      <c r="C662">
        <v>237</v>
      </c>
    </row>
    <row r="663" spans="1:3" x14ac:dyDescent="0.3">
      <c r="A663">
        <v>4</v>
      </c>
      <c r="B663">
        <v>1</v>
      </c>
      <c r="C663">
        <v>74</v>
      </c>
    </row>
    <row r="664" spans="1:3" x14ac:dyDescent="0.3">
      <c r="A664">
        <v>4</v>
      </c>
      <c r="B664">
        <v>1</v>
      </c>
      <c r="C664">
        <v>272</v>
      </c>
    </row>
    <row r="665" spans="1:3" x14ac:dyDescent="0.3">
      <c r="A665">
        <v>4</v>
      </c>
      <c r="B665">
        <v>1</v>
      </c>
      <c r="C665">
        <v>270</v>
      </c>
    </row>
    <row r="666" spans="1:3" x14ac:dyDescent="0.3">
      <c r="A666">
        <v>4</v>
      </c>
      <c r="B666">
        <v>1</v>
      </c>
      <c r="C666">
        <v>48</v>
      </c>
    </row>
    <row r="667" spans="1:3" x14ac:dyDescent="0.3">
      <c r="A667">
        <v>4</v>
      </c>
      <c r="B667">
        <v>1</v>
      </c>
      <c r="C667">
        <v>18</v>
      </c>
    </row>
    <row r="668" spans="1:3" x14ac:dyDescent="0.3">
      <c r="A668">
        <v>4</v>
      </c>
      <c r="B668">
        <v>1</v>
      </c>
      <c r="C668">
        <v>232</v>
      </c>
    </row>
    <row r="669" spans="1:3" x14ac:dyDescent="0.3">
      <c r="A669">
        <v>4</v>
      </c>
      <c r="B669">
        <v>1</v>
      </c>
      <c r="C669">
        <v>223</v>
      </c>
    </row>
    <row r="670" spans="1:3" x14ac:dyDescent="0.3">
      <c r="A670">
        <v>4</v>
      </c>
      <c r="B670">
        <v>1</v>
      </c>
      <c r="C670">
        <v>9</v>
      </c>
    </row>
    <row r="671" spans="1:3" x14ac:dyDescent="0.3">
      <c r="A671">
        <v>4</v>
      </c>
      <c r="B671">
        <v>1</v>
      </c>
      <c r="C671">
        <v>6</v>
      </c>
    </row>
    <row r="672" spans="1:3" x14ac:dyDescent="0.3">
      <c r="A672">
        <v>4</v>
      </c>
      <c r="B672">
        <v>1</v>
      </c>
      <c r="C672">
        <v>220</v>
      </c>
    </row>
    <row r="673" spans="1:3" x14ac:dyDescent="0.3">
      <c r="A673">
        <v>4</v>
      </c>
      <c r="B673">
        <v>1</v>
      </c>
      <c r="C673">
        <v>317</v>
      </c>
    </row>
    <row r="674" spans="1:3" x14ac:dyDescent="0.3">
      <c r="A674">
        <v>4</v>
      </c>
      <c r="B674">
        <v>1</v>
      </c>
      <c r="C674">
        <v>29</v>
      </c>
    </row>
    <row r="675" spans="1:3" x14ac:dyDescent="0.3">
      <c r="A675">
        <v>4</v>
      </c>
      <c r="B675">
        <v>1</v>
      </c>
      <c r="C675">
        <v>36</v>
      </c>
    </row>
    <row r="676" spans="1:3" x14ac:dyDescent="0.3">
      <c r="A676">
        <v>4</v>
      </c>
      <c r="B676">
        <v>1</v>
      </c>
      <c r="C676">
        <v>62</v>
      </c>
    </row>
    <row r="677" spans="1:3" x14ac:dyDescent="0.3">
      <c r="A677">
        <v>4</v>
      </c>
      <c r="B677">
        <v>1</v>
      </c>
      <c r="C677">
        <v>42</v>
      </c>
    </row>
    <row r="678" spans="1:3" x14ac:dyDescent="0.3">
      <c r="A678">
        <v>4</v>
      </c>
      <c r="B678">
        <v>1</v>
      </c>
      <c r="C678">
        <v>229</v>
      </c>
    </row>
    <row r="679" spans="1:3" x14ac:dyDescent="0.3">
      <c r="A679">
        <v>4</v>
      </c>
      <c r="B679">
        <v>1</v>
      </c>
      <c r="C679">
        <v>34</v>
      </c>
    </row>
    <row r="680" spans="1:3" x14ac:dyDescent="0.3">
      <c r="A680">
        <v>4</v>
      </c>
      <c r="B680">
        <v>1</v>
      </c>
      <c r="C680">
        <v>226</v>
      </c>
    </row>
    <row r="681" spans="1:3" x14ac:dyDescent="0.3">
      <c r="A681">
        <v>4</v>
      </c>
      <c r="B681">
        <v>1</v>
      </c>
      <c r="C681">
        <v>50</v>
      </c>
    </row>
    <row r="682" spans="1:3" x14ac:dyDescent="0.3">
      <c r="A682">
        <v>4</v>
      </c>
      <c r="B682">
        <v>1</v>
      </c>
      <c r="C682">
        <v>268</v>
      </c>
    </row>
    <row r="683" spans="1:3" x14ac:dyDescent="0.3">
      <c r="A683">
        <v>4</v>
      </c>
      <c r="B683">
        <v>1</v>
      </c>
      <c r="C683" t="s">
        <v>21</v>
      </c>
    </row>
    <row r="684" spans="1:3" x14ac:dyDescent="0.3">
      <c r="A684">
        <v>4</v>
      </c>
      <c r="B684">
        <v>1</v>
      </c>
      <c r="C684" t="s">
        <v>22</v>
      </c>
    </row>
    <row r="685" spans="1:3" x14ac:dyDescent="0.3">
      <c r="A685">
        <v>4</v>
      </c>
      <c r="B685">
        <v>1</v>
      </c>
      <c r="C685">
        <v>24</v>
      </c>
    </row>
    <row r="686" spans="1:3" x14ac:dyDescent="0.3">
      <c r="A686">
        <v>4</v>
      </c>
      <c r="B686">
        <v>1</v>
      </c>
      <c r="C686">
        <v>15</v>
      </c>
    </row>
    <row r="687" spans="1:3" x14ac:dyDescent="0.3">
      <c r="A687">
        <v>4</v>
      </c>
      <c r="B687">
        <v>1</v>
      </c>
      <c r="C687">
        <v>44</v>
      </c>
    </row>
    <row r="688" spans="1:3" x14ac:dyDescent="0.3">
      <c r="A688">
        <v>4</v>
      </c>
      <c r="B688">
        <v>1</v>
      </c>
      <c r="C688">
        <v>26</v>
      </c>
    </row>
    <row r="689" spans="1:3" x14ac:dyDescent="0.3">
      <c r="A689">
        <v>4</v>
      </c>
      <c r="B689">
        <v>1</v>
      </c>
      <c r="C689">
        <v>17</v>
      </c>
    </row>
    <row r="690" spans="1:3" x14ac:dyDescent="0.3">
      <c r="A690">
        <v>4</v>
      </c>
      <c r="B690">
        <v>1</v>
      </c>
      <c r="C690">
        <v>45</v>
      </c>
    </row>
    <row r="691" spans="1:3" x14ac:dyDescent="0.3">
      <c r="A691">
        <v>4</v>
      </c>
      <c r="B691">
        <v>1</v>
      </c>
      <c r="C691">
        <v>50</v>
      </c>
    </row>
    <row r="692" spans="1:3" x14ac:dyDescent="0.3">
      <c r="A692">
        <v>4</v>
      </c>
      <c r="B692">
        <v>2</v>
      </c>
      <c r="C692">
        <v>81</v>
      </c>
    </row>
    <row r="693" spans="1:3" x14ac:dyDescent="0.3">
      <c r="A693">
        <v>4</v>
      </c>
      <c r="B693">
        <v>2</v>
      </c>
      <c r="C693">
        <v>102</v>
      </c>
    </row>
    <row r="694" spans="1:3" x14ac:dyDescent="0.3">
      <c r="A694">
        <v>4</v>
      </c>
      <c r="B694">
        <v>2</v>
      </c>
      <c r="C694">
        <v>71</v>
      </c>
    </row>
    <row r="695" spans="1:3" x14ac:dyDescent="0.3">
      <c r="A695">
        <v>4</v>
      </c>
      <c r="B695">
        <v>2</v>
      </c>
      <c r="C695">
        <v>144</v>
      </c>
    </row>
    <row r="696" spans="1:3" x14ac:dyDescent="0.3">
      <c r="A696">
        <v>4</v>
      </c>
      <c r="B696">
        <v>2</v>
      </c>
      <c r="C696">
        <v>224</v>
      </c>
    </row>
    <row r="697" spans="1:3" x14ac:dyDescent="0.3">
      <c r="A697">
        <v>4</v>
      </c>
      <c r="B697">
        <v>2</v>
      </c>
      <c r="C697" t="s">
        <v>18</v>
      </c>
    </row>
    <row r="698" spans="1:3" x14ac:dyDescent="0.3">
      <c r="A698">
        <v>4</v>
      </c>
      <c r="B698">
        <v>2</v>
      </c>
      <c r="C698">
        <v>202</v>
      </c>
    </row>
    <row r="699" spans="1:3" x14ac:dyDescent="0.3">
      <c r="A699">
        <v>4</v>
      </c>
      <c r="B699">
        <v>2</v>
      </c>
      <c r="C699">
        <v>197</v>
      </c>
    </row>
    <row r="700" spans="1:3" x14ac:dyDescent="0.3">
      <c r="A700">
        <v>4</v>
      </c>
      <c r="B700">
        <v>2</v>
      </c>
      <c r="C700">
        <v>153</v>
      </c>
    </row>
    <row r="701" spans="1:3" x14ac:dyDescent="0.3">
      <c r="A701">
        <v>4</v>
      </c>
      <c r="B701">
        <v>2</v>
      </c>
      <c r="C701">
        <v>244</v>
      </c>
    </row>
    <row r="702" spans="1:3" x14ac:dyDescent="0.3">
      <c r="A702">
        <v>4</v>
      </c>
      <c r="B702">
        <v>2</v>
      </c>
      <c r="C702">
        <v>66</v>
      </c>
    </row>
    <row r="703" spans="1:3" x14ac:dyDescent="0.3">
      <c r="A703">
        <v>4</v>
      </c>
      <c r="B703">
        <v>2</v>
      </c>
      <c r="C703">
        <v>146</v>
      </c>
    </row>
    <row r="704" spans="1:3" x14ac:dyDescent="0.3">
      <c r="A704">
        <v>4</v>
      </c>
      <c r="B704">
        <v>2</v>
      </c>
      <c r="C704">
        <v>294</v>
      </c>
    </row>
    <row r="705" spans="1:3" x14ac:dyDescent="0.3">
      <c r="A705">
        <v>4</v>
      </c>
      <c r="B705">
        <v>2</v>
      </c>
      <c r="C705">
        <v>66</v>
      </c>
    </row>
    <row r="706" spans="1:3" x14ac:dyDescent="0.3">
      <c r="A706">
        <v>4</v>
      </c>
      <c r="B706">
        <v>2</v>
      </c>
      <c r="C706">
        <v>98</v>
      </c>
    </row>
    <row r="707" spans="1:3" x14ac:dyDescent="0.3">
      <c r="A707">
        <v>4</v>
      </c>
      <c r="B707">
        <v>2</v>
      </c>
      <c r="C707">
        <v>64</v>
      </c>
    </row>
    <row r="708" spans="1:3" x14ac:dyDescent="0.3">
      <c r="A708">
        <v>4</v>
      </c>
      <c r="B708">
        <v>2</v>
      </c>
      <c r="C708">
        <v>279</v>
      </c>
    </row>
    <row r="709" spans="1:3" x14ac:dyDescent="0.3">
      <c r="A709">
        <v>4</v>
      </c>
      <c r="B709">
        <v>2</v>
      </c>
      <c r="C709">
        <v>291</v>
      </c>
    </row>
    <row r="710" spans="1:3" x14ac:dyDescent="0.3">
      <c r="A710">
        <v>4</v>
      </c>
      <c r="B710">
        <v>2</v>
      </c>
      <c r="C710">
        <v>306</v>
      </c>
    </row>
    <row r="711" spans="1:3" x14ac:dyDescent="0.3">
      <c r="A711">
        <v>4</v>
      </c>
      <c r="B711">
        <v>2</v>
      </c>
      <c r="C711">
        <v>289</v>
      </c>
    </row>
    <row r="712" spans="1:3" x14ac:dyDescent="0.3">
      <c r="A712">
        <v>4</v>
      </c>
      <c r="B712">
        <v>2</v>
      </c>
      <c r="C712">
        <v>76</v>
      </c>
    </row>
    <row r="713" spans="1:3" x14ac:dyDescent="0.3">
      <c r="A713">
        <v>4</v>
      </c>
      <c r="B713">
        <v>2</v>
      </c>
      <c r="C713">
        <v>263</v>
      </c>
    </row>
    <row r="714" spans="1:3" x14ac:dyDescent="0.3">
      <c r="A714">
        <v>4</v>
      </c>
      <c r="B714">
        <v>2</v>
      </c>
      <c r="C714">
        <v>55</v>
      </c>
    </row>
    <row r="715" spans="1:3" x14ac:dyDescent="0.3">
      <c r="A715">
        <v>4</v>
      </c>
      <c r="B715">
        <v>2</v>
      </c>
      <c r="C715">
        <v>285</v>
      </c>
    </row>
    <row r="716" spans="1:3" x14ac:dyDescent="0.3">
      <c r="A716">
        <v>4</v>
      </c>
      <c r="B716">
        <v>2</v>
      </c>
      <c r="C716">
        <v>73</v>
      </c>
    </row>
    <row r="717" spans="1:3" x14ac:dyDescent="0.3">
      <c r="A717">
        <v>4</v>
      </c>
      <c r="B717">
        <v>2</v>
      </c>
      <c r="C717">
        <v>293</v>
      </c>
    </row>
    <row r="718" spans="1:3" x14ac:dyDescent="0.3">
      <c r="A718">
        <v>4</v>
      </c>
      <c r="B718">
        <v>2</v>
      </c>
      <c r="C718">
        <v>203</v>
      </c>
    </row>
    <row r="719" spans="1:3" x14ac:dyDescent="0.3">
      <c r="A719">
        <v>4</v>
      </c>
      <c r="B719">
        <v>2</v>
      </c>
      <c r="C719">
        <v>234</v>
      </c>
    </row>
    <row r="720" spans="1:3" x14ac:dyDescent="0.3">
      <c r="A720">
        <v>4</v>
      </c>
      <c r="B720">
        <v>2</v>
      </c>
      <c r="C720">
        <v>72</v>
      </c>
    </row>
    <row r="721" spans="1:3" x14ac:dyDescent="0.3">
      <c r="A721">
        <v>4</v>
      </c>
      <c r="B721">
        <v>2</v>
      </c>
      <c r="C721">
        <v>120</v>
      </c>
    </row>
    <row r="722" spans="1:3" x14ac:dyDescent="0.3">
      <c r="A722">
        <v>4</v>
      </c>
      <c r="B722">
        <v>2</v>
      </c>
      <c r="C722">
        <v>116</v>
      </c>
    </row>
    <row r="723" spans="1:3" x14ac:dyDescent="0.3">
      <c r="A723">
        <v>4</v>
      </c>
      <c r="B723">
        <v>2</v>
      </c>
      <c r="C723">
        <v>82</v>
      </c>
    </row>
    <row r="724" spans="1:3" x14ac:dyDescent="0.3">
      <c r="A724">
        <v>4</v>
      </c>
      <c r="B724">
        <v>2</v>
      </c>
      <c r="C724">
        <v>78</v>
      </c>
    </row>
    <row r="725" spans="1:3" x14ac:dyDescent="0.3">
      <c r="A725">
        <v>4</v>
      </c>
      <c r="B725">
        <v>2</v>
      </c>
      <c r="C725">
        <v>12</v>
      </c>
    </row>
    <row r="726" spans="1:3" x14ac:dyDescent="0.3">
      <c r="A726">
        <v>4</v>
      </c>
      <c r="B726">
        <v>2</v>
      </c>
      <c r="C726">
        <v>254</v>
      </c>
    </row>
    <row r="727" spans="1:3" x14ac:dyDescent="0.3">
      <c r="A727">
        <v>4</v>
      </c>
      <c r="B727">
        <v>2</v>
      </c>
      <c r="C727">
        <v>299</v>
      </c>
    </row>
    <row r="728" spans="1:3" x14ac:dyDescent="0.3">
      <c r="A728">
        <v>4</v>
      </c>
      <c r="B728">
        <v>2</v>
      </c>
      <c r="C728">
        <v>246</v>
      </c>
    </row>
    <row r="729" spans="1:3" x14ac:dyDescent="0.3">
      <c r="A729">
        <v>4</v>
      </c>
      <c r="B729">
        <v>2</v>
      </c>
      <c r="C729">
        <v>85</v>
      </c>
    </row>
    <row r="730" spans="1:3" x14ac:dyDescent="0.3">
      <c r="A730">
        <v>4</v>
      </c>
      <c r="B730">
        <v>2</v>
      </c>
      <c r="C730">
        <v>57</v>
      </c>
    </row>
    <row r="731" spans="1:3" x14ac:dyDescent="0.3">
      <c r="A731">
        <v>4</v>
      </c>
      <c r="B731">
        <v>2</v>
      </c>
      <c r="C731">
        <v>318</v>
      </c>
    </row>
    <row r="732" spans="1:3" x14ac:dyDescent="0.3">
      <c r="A732">
        <v>4</v>
      </c>
      <c r="B732">
        <v>2</v>
      </c>
      <c r="C732">
        <v>288</v>
      </c>
    </row>
    <row r="733" spans="1:3" x14ac:dyDescent="0.3">
      <c r="A733">
        <v>4</v>
      </c>
      <c r="B733">
        <v>2</v>
      </c>
      <c r="C733">
        <v>245</v>
      </c>
    </row>
    <row r="734" spans="1:3" x14ac:dyDescent="0.3">
      <c r="A734">
        <v>4</v>
      </c>
      <c r="B734">
        <v>2</v>
      </c>
      <c r="C734">
        <v>307</v>
      </c>
    </row>
    <row r="735" spans="1:3" x14ac:dyDescent="0.3">
      <c r="A735">
        <v>4</v>
      </c>
      <c r="B735">
        <v>2</v>
      </c>
      <c r="C735">
        <v>61</v>
      </c>
    </row>
    <row r="736" spans="1:3" x14ac:dyDescent="0.3">
      <c r="A736">
        <v>4</v>
      </c>
      <c r="B736">
        <v>2</v>
      </c>
      <c r="C736">
        <v>235</v>
      </c>
    </row>
    <row r="737" spans="1:3" x14ac:dyDescent="0.3">
      <c r="A737">
        <v>4</v>
      </c>
      <c r="B737">
        <v>2</v>
      </c>
      <c r="C737">
        <v>142</v>
      </c>
    </row>
    <row r="738" spans="1:3" x14ac:dyDescent="0.3">
      <c r="A738">
        <v>4</v>
      </c>
      <c r="B738">
        <v>2</v>
      </c>
      <c r="C738">
        <v>320</v>
      </c>
    </row>
    <row r="739" spans="1:3" x14ac:dyDescent="0.3">
      <c r="A739">
        <v>4</v>
      </c>
      <c r="B739">
        <v>2</v>
      </c>
      <c r="C739">
        <v>305</v>
      </c>
    </row>
    <row r="740" spans="1:3" x14ac:dyDescent="0.3">
      <c r="A740">
        <v>4</v>
      </c>
      <c r="B740">
        <v>3</v>
      </c>
      <c r="C740">
        <v>70</v>
      </c>
    </row>
    <row r="741" spans="1:3" x14ac:dyDescent="0.3">
      <c r="A741">
        <v>4</v>
      </c>
      <c r="B741">
        <v>3</v>
      </c>
      <c r="C741">
        <v>84</v>
      </c>
    </row>
    <row r="742" spans="1:3" x14ac:dyDescent="0.3">
      <c r="A742">
        <v>4</v>
      </c>
      <c r="B742">
        <v>3</v>
      </c>
      <c r="C742">
        <v>259</v>
      </c>
    </row>
    <row r="743" spans="1:3" x14ac:dyDescent="0.3">
      <c r="A743">
        <v>4</v>
      </c>
      <c r="B743">
        <v>3</v>
      </c>
      <c r="C743">
        <v>190</v>
      </c>
    </row>
    <row r="744" spans="1:3" x14ac:dyDescent="0.3">
      <c r="A744">
        <v>4</v>
      </c>
      <c r="B744">
        <v>3</v>
      </c>
      <c r="C744" t="s">
        <v>23</v>
      </c>
    </row>
    <row r="745" spans="1:3" x14ac:dyDescent="0.3">
      <c r="A745">
        <v>4</v>
      </c>
      <c r="B745">
        <v>3</v>
      </c>
      <c r="C745">
        <v>131</v>
      </c>
    </row>
    <row r="746" spans="1:3" x14ac:dyDescent="0.3">
      <c r="A746">
        <v>4</v>
      </c>
      <c r="B746">
        <v>3</v>
      </c>
      <c r="C746">
        <v>280</v>
      </c>
    </row>
    <row r="747" spans="1:3" x14ac:dyDescent="0.3">
      <c r="A747">
        <v>4</v>
      </c>
      <c r="B747">
        <v>3</v>
      </c>
      <c r="C747">
        <v>96</v>
      </c>
    </row>
    <row r="748" spans="1:3" x14ac:dyDescent="0.3">
      <c r="A748">
        <v>4</v>
      </c>
      <c r="B748">
        <v>3</v>
      </c>
      <c r="C748">
        <v>253</v>
      </c>
    </row>
    <row r="749" spans="1:3" x14ac:dyDescent="0.3">
      <c r="A749">
        <v>4</v>
      </c>
      <c r="B749">
        <v>3</v>
      </c>
      <c r="C749">
        <v>179</v>
      </c>
    </row>
    <row r="750" spans="1:3" x14ac:dyDescent="0.3">
      <c r="A750">
        <v>4</v>
      </c>
      <c r="B750">
        <v>3</v>
      </c>
      <c r="C750">
        <v>39</v>
      </c>
    </row>
    <row r="751" spans="1:3" x14ac:dyDescent="0.3">
      <c r="A751">
        <v>4</v>
      </c>
      <c r="B751">
        <v>3</v>
      </c>
      <c r="C751">
        <v>37</v>
      </c>
    </row>
    <row r="752" spans="1:3" x14ac:dyDescent="0.3">
      <c r="A752">
        <v>4</v>
      </c>
      <c r="B752">
        <v>3</v>
      </c>
      <c r="C752">
        <v>122</v>
      </c>
    </row>
    <row r="753" spans="1:3" x14ac:dyDescent="0.3">
      <c r="A753">
        <v>4</v>
      </c>
      <c r="B753">
        <v>3</v>
      </c>
      <c r="C753">
        <v>38</v>
      </c>
    </row>
    <row r="754" spans="1:3" x14ac:dyDescent="0.3">
      <c r="A754">
        <v>4</v>
      </c>
      <c r="B754">
        <v>3</v>
      </c>
      <c r="C754">
        <v>281</v>
      </c>
    </row>
    <row r="755" spans="1:3" x14ac:dyDescent="0.3">
      <c r="A755">
        <v>4</v>
      </c>
      <c r="B755">
        <v>3</v>
      </c>
      <c r="C755">
        <v>51</v>
      </c>
    </row>
    <row r="756" spans="1:3" x14ac:dyDescent="0.3">
      <c r="A756">
        <v>4</v>
      </c>
      <c r="B756">
        <v>3</v>
      </c>
      <c r="C756" t="s">
        <v>24</v>
      </c>
    </row>
    <row r="757" spans="1:3" x14ac:dyDescent="0.3">
      <c r="A757">
        <v>4</v>
      </c>
      <c r="B757">
        <v>3</v>
      </c>
      <c r="C757">
        <v>75</v>
      </c>
    </row>
    <row r="758" spans="1:3" x14ac:dyDescent="0.3">
      <c r="A758">
        <v>4</v>
      </c>
      <c r="B758">
        <v>3</v>
      </c>
      <c r="C758">
        <v>326</v>
      </c>
    </row>
    <row r="759" spans="1:3" x14ac:dyDescent="0.3">
      <c r="A759">
        <v>4</v>
      </c>
      <c r="B759">
        <v>3</v>
      </c>
      <c r="C759">
        <v>27</v>
      </c>
    </row>
    <row r="760" spans="1:3" x14ac:dyDescent="0.3">
      <c r="A760">
        <v>4</v>
      </c>
      <c r="B760">
        <v>3</v>
      </c>
      <c r="C760">
        <v>8</v>
      </c>
    </row>
    <row r="761" spans="1:3" x14ac:dyDescent="0.3">
      <c r="A761">
        <v>4</v>
      </c>
      <c r="B761">
        <v>3</v>
      </c>
      <c r="C761">
        <v>180</v>
      </c>
    </row>
    <row r="762" spans="1:3" x14ac:dyDescent="0.3">
      <c r="A762">
        <v>4</v>
      </c>
      <c r="B762">
        <v>3</v>
      </c>
      <c r="C762">
        <v>46</v>
      </c>
    </row>
    <row r="763" spans="1:3" x14ac:dyDescent="0.3">
      <c r="A763">
        <v>4</v>
      </c>
      <c r="B763">
        <v>3</v>
      </c>
      <c r="C763">
        <v>40</v>
      </c>
    </row>
    <row r="764" spans="1:3" x14ac:dyDescent="0.3">
      <c r="A764">
        <v>4</v>
      </c>
      <c r="B764">
        <v>3</v>
      </c>
      <c r="C764" t="s">
        <v>25</v>
      </c>
    </row>
    <row r="765" spans="1:3" x14ac:dyDescent="0.3">
      <c r="A765">
        <v>4</v>
      </c>
      <c r="B765">
        <v>3</v>
      </c>
      <c r="C765">
        <v>20</v>
      </c>
    </row>
    <row r="766" spans="1:3" x14ac:dyDescent="0.3">
      <c r="A766">
        <v>4</v>
      </c>
      <c r="B766">
        <v>3</v>
      </c>
      <c r="C766" t="s">
        <v>26</v>
      </c>
    </row>
    <row r="767" spans="1:3" x14ac:dyDescent="0.3">
      <c r="A767">
        <v>4</v>
      </c>
      <c r="B767">
        <v>3</v>
      </c>
      <c r="C767">
        <v>10</v>
      </c>
    </row>
    <row r="768" spans="1:3" x14ac:dyDescent="0.3">
      <c r="A768">
        <v>4</v>
      </c>
      <c r="B768">
        <v>3</v>
      </c>
      <c r="C768">
        <v>193</v>
      </c>
    </row>
    <row r="769" spans="1:3" x14ac:dyDescent="0.3">
      <c r="A769">
        <v>4</v>
      </c>
      <c r="B769">
        <v>3</v>
      </c>
      <c r="C769">
        <v>1</v>
      </c>
    </row>
    <row r="770" spans="1:3" x14ac:dyDescent="0.3">
      <c r="A770">
        <v>4</v>
      </c>
      <c r="B770">
        <v>3</v>
      </c>
      <c r="C770">
        <v>68</v>
      </c>
    </row>
    <row r="771" spans="1:3" x14ac:dyDescent="0.3">
      <c r="A771">
        <v>4</v>
      </c>
      <c r="B771">
        <v>3</v>
      </c>
      <c r="C771">
        <v>89</v>
      </c>
    </row>
    <row r="772" spans="1:3" x14ac:dyDescent="0.3">
      <c r="A772">
        <v>4</v>
      </c>
      <c r="B772">
        <v>3</v>
      </c>
      <c r="C772">
        <v>41</v>
      </c>
    </row>
    <row r="773" spans="1:3" x14ac:dyDescent="0.3">
      <c r="A773">
        <v>4</v>
      </c>
      <c r="B773">
        <v>3</v>
      </c>
      <c r="C773">
        <v>31</v>
      </c>
    </row>
    <row r="774" spans="1:3" x14ac:dyDescent="0.3">
      <c r="A774">
        <v>4</v>
      </c>
      <c r="B774">
        <v>3</v>
      </c>
      <c r="C774">
        <v>13</v>
      </c>
    </row>
    <row r="775" spans="1:3" x14ac:dyDescent="0.3">
      <c r="A775">
        <v>4</v>
      </c>
      <c r="B775">
        <v>3</v>
      </c>
      <c r="C775">
        <v>23</v>
      </c>
    </row>
    <row r="776" spans="1:3" x14ac:dyDescent="0.3">
      <c r="A776">
        <v>4</v>
      </c>
      <c r="B776">
        <v>3</v>
      </c>
      <c r="C776">
        <v>59</v>
      </c>
    </row>
    <row r="777" spans="1:3" x14ac:dyDescent="0.3">
      <c r="A777">
        <v>4</v>
      </c>
      <c r="B777">
        <v>3</v>
      </c>
      <c r="C777">
        <v>637</v>
      </c>
    </row>
    <row r="778" spans="1:3" x14ac:dyDescent="0.3">
      <c r="A778">
        <v>4</v>
      </c>
      <c r="B778">
        <v>3</v>
      </c>
      <c r="C778">
        <v>79</v>
      </c>
    </row>
    <row r="779" spans="1:3" x14ac:dyDescent="0.3">
      <c r="A779">
        <v>4</v>
      </c>
      <c r="B779">
        <v>3</v>
      </c>
      <c r="C779">
        <v>11</v>
      </c>
    </row>
    <row r="780" spans="1:3" x14ac:dyDescent="0.3">
      <c r="A780">
        <v>4</v>
      </c>
      <c r="B780">
        <v>3</v>
      </c>
      <c r="C780">
        <v>2</v>
      </c>
    </row>
    <row r="781" spans="1:3" x14ac:dyDescent="0.3">
      <c r="A781">
        <v>4</v>
      </c>
      <c r="B781">
        <v>3</v>
      </c>
      <c r="C781">
        <v>28</v>
      </c>
    </row>
    <row r="782" spans="1:3" x14ac:dyDescent="0.3">
      <c r="A782">
        <v>4</v>
      </c>
      <c r="B782">
        <v>3</v>
      </c>
      <c r="C782">
        <v>52</v>
      </c>
    </row>
    <row r="783" spans="1:3" x14ac:dyDescent="0.3">
      <c r="A783">
        <v>4</v>
      </c>
      <c r="B783">
        <v>3</v>
      </c>
      <c r="C783">
        <v>189</v>
      </c>
    </row>
    <row r="784" spans="1:3" x14ac:dyDescent="0.3">
      <c r="A784">
        <v>4</v>
      </c>
      <c r="B784">
        <v>3</v>
      </c>
      <c r="C784">
        <v>30</v>
      </c>
    </row>
    <row r="785" spans="1:3" x14ac:dyDescent="0.3">
      <c r="A785">
        <v>4</v>
      </c>
      <c r="B785">
        <v>3</v>
      </c>
      <c r="C785">
        <v>76</v>
      </c>
    </row>
    <row r="786" spans="1:3" x14ac:dyDescent="0.3">
      <c r="A786">
        <v>4</v>
      </c>
      <c r="B786">
        <v>3</v>
      </c>
      <c r="C786">
        <v>5</v>
      </c>
    </row>
    <row r="787" spans="1:3" x14ac:dyDescent="0.3">
      <c r="A787">
        <v>4</v>
      </c>
      <c r="B787">
        <v>3</v>
      </c>
      <c r="C787">
        <v>43</v>
      </c>
    </row>
    <row r="788" spans="1:3" x14ac:dyDescent="0.3">
      <c r="A788">
        <v>4</v>
      </c>
      <c r="B788">
        <v>4</v>
      </c>
      <c r="C788">
        <v>49</v>
      </c>
    </row>
    <row r="789" spans="1:3" x14ac:dyDescent="0.3">
      <c r="A789">
        <v>4</v>
      </c>
      <c r="B789">
        <v>4</v>
      </c>
      <c r="C789">
        <v>296</v>
      </c>
    </row>
    <row r="790" spans="1:3" x14ac:dyDescent="0.3">
      <c r="A790">
        <v>4</v>
      </c>
      <c r="B790">
        <v>4</v>
      </c>
      <c r="C790">
        <v>112</v>
      </c>
    </row>
    <row r="791" spans="1:3" x14ac:dyDescent="0.3">
      <c r="A791">
        <v>4</v>
      </c>
      <c r="B791">
        <v>4</v>
      </c>
      <c r="C791">
        <v>80</v>
      </c>
    </row>
    <row r="792" spans="1:3" x14ac:dyDescent="0.3">
      <c r="A792">
        <v>4</v>
      </c>
      <c r="B792">
        <v>4</v>
      </c>
      <c r="C792">
        <v>101</v>
      </c>
    </row>
    <row r="793" spans="1:3" x14ac:dyDescent="0.3">
      <c r="A793">
        <v>4</v>
      </c>
      <c r="B793">
        <v>4</v>
      </c>
      <c r="C793">
        <v>78</v>
      </c>
    </row>
    <row r="794" spans="1:3" x14ac:dyDescent="0.3">
      <c r="A794">
        <v>4</v>
      </c>
      <c r="B794">
        <v>4</v>
      </c>
      <c r="C794">
        <v>69</v>
      </c>
    </row>
    <row r="795" spans="1:3" x14ac:dyDescent="0.3">
      <c r="A795">
        <v>4</v>
      </c>
      <c r="B795">
        <v>4</v>
      </c>
      <c r="C795">
        <v>297</v>
      </c>
    </row>
    <row r="796" spans="1:3" x14ac:dyDescent="0.3">
      <c r="A796">
        <v>4</v>
      </c>
      <c r="B796">
        <v>4</v>
      </c>
      <c r="C796">
        <v>274</v>
      </c>
    </row>
    <row r="797" spans="1:3" x14ac:dyDescent="0.3">
      <c r="A797">
        <v>4</v>
      </c>
      <c r="B797">
        <v>4</v>
      </c>
      <c r="C797">
        <v>284</v>
      </c>
    </row>
    <row r="798" spans="1:3" x14ac:dyDescent="0.3">
      <c r="A798">
        <v>4</v>
      </c>
      <c r="B798">
        <v>4</v>
      </c>
      <c r="C798">
        <v>257</v>
      </c>
    </row>
    <row r="799" spans="1:3" x14ac:dyDescent="0.3">
      <c r="A799">
        <v>4</v>
      </c>
      <c r="B799">
        <v>4</v>
      </c>
      <c r="C799">
        <v>275</v>
      </c>
    </row>
    <row r="800" spans="1:3" x14ac:dyDescent="0.3">
      <c r="A800">
        <v>4</v>
      </c>
      <c r="B800">
        <v>4</v>
      </c>
      <c r="C800" t="s">
        <v>18</v>
      </c>
    </row>
    <row r="801" spans="1:3" x14ac:dyDescent="0.3">
      <c r="A801">
        <v>4</v>
      </c>
      <c r="B801">
        <v>4</v>
      </c>
      <c r="C801">
        <v>83</v>
      </c>
    </row>
    <row r="802" spans="1:3" x14ac:dyDescent="0.3">
      <c r="A802">
        <v>4</v>
      </c>
      <c r="B802">
        <v>4</v>
      </c>
      <c r="C802">
        <v>221</v>
      </c>
    </row>
    <row r="803" spans="1:3" x14ac:dyDescent="0.3">
      <c r="A803">
        <v>4</v>
      </c>
      <c r="B803">
        <v>4</v>
      </c>
      <c r="C803">
        <v>16</v>
      </c>
    </row>
    <row r="804" spans="1:3" x14ac:dyDescent="0.3">
      <c r="A804">
        <v>4</v>
      </c>
      <c r="B804">
        <v>4</v>
      </c>
      <c r="C804">
        <v>119</v>
      </c>
    </row>
    <row r="805" spans="1:3" x14ac:dyDescent="0.3">
      <c r="A805">
        <v>4</v>
      </c>
      <c r="B805">
        <v>4</v>
      </c>
      <c r="C805">
        <v>132</v>
      </c>
    </row>
    <row r="806" spans="1:3" x14ac:dyDescent="0.3">
      <c r="A806">
        <v>4</v>
      </c>
      <c r="B806">
        <v>4</v>
      </c>
      <c r="C806">
        <v>127</v>
      </c>
    </row>
    <row r="807" spans="1:3" x14ac:dyDescent="0.3">
      <c r="A807">
        <v>4</v>
      </c>
      <c r="B807">
        <v>4</v>
      </c>
      <c r="C807">
        <v>130</v>
      </c>
    </row>
    <row r="808" spans="1:3" x14ac:dyDescent="0.3">
      <c r="A808">
        <v>4</v>
      </c>
      <c r="B808">
        <v>4</v>
      </c>
      <c r="C808">
        <v>7</v>
      </c>
    </row>
    <row r="809" spans="1:3" x14ac:dyDescent="0.3">
      <c r="A809">
        <v>4</v>
      </c>
      <c r="B809">
        <v>4</v>
      </c>
      <c r="C809">
        <v>2768</v>
      </c>
    </row>
    <row r="810" spans="1:3" x14ac:dyDescent="0.3">
      <c r="A810">
        <v>4</v>
      </c>
      <c r="B810">
        <v>4</v>
      </c>
      <c r="C810">
        <v>255</v>
      </c>
    </row>
    <row r="811" spans="1:3" x14ac:dyDescent="0.3">
      <c r="A811">
        <v>4</v>
      </c>
      <c r="B811">
        <v>4</v>
      </c>
      <c r="C811" t="s">
        <v>19</v>
      </c>
    </row>
    <row r="812" spans="1:3" x14ac:dyDescent="0.3">
      <c r="A812">
        <v>4</v>
      </c>
      <c r="B812">
        <v>4</v>
      </c>
      <c r="C812">
        <v>262</v>
      </c>
    </row>
    <row r="813" spans="1:3" x14ac:dyDescent="0.3">
      <c r="A813">
        <v>4</v>
      </c>
      <c r="B813">
        <v>4</v>
      </c>
      <c r="C813">
        <v>315</v>
      </c>
    </row>
    <row r="814" spans="1:3" x14ac:dyDescent="0.3">
      <c r="A814">
        <v>4</v>
      </c>
      <c r="B814">
        <v>4</v>
      </c>
      <c r="C814">
        <v>286</v>
      </c>
    </row>
    <row r="815" spans="1:3" x14ac:dyDescent="0.3">
      <c r="A815">
        <v>4</v>
      </c>
      <c r="B815">
        <v>4</v>
      </c>
      <c r="C815">
        <v>292</v>
      </c>
    </row>
    <row r="816" spans="1:3" x14ac:dyDescent="0.3">
      <c r="A816">
        <v>4</v>
      </c>
      <c r="B816">
        <v>4</v>
      </c>
      <c r="C816">
        <v>128</v>
      </c>
    </row>
    <row r="817" spans="1:3" x14ac:dyDescent="0.3">
      <c r="A817">
        <v>4</v>
      </c>
      <c r="B817">
        <v>4</v>
      </c>
      <c r="C817">
        <v>277</v>
      </c>
    </row>
    <row r="818" spans="1:3" x14ac:dyDescent="0.3">
      <c r="A818">
        <v>4</v>
      </c>
      <c r="B818">
        <v>4</v>
      </c>
      <c r="C818">
        <v>231</v>
      </c>
    </row>
    <row r="819" spans="1:3" x14ac:dyDescent="0.3">
      <c r="A819">
        <v>4</v>
      </c>
      <c r="B819">
        <v>4</v>
      </c>
      <c r="C819">
        <v>147</v>
      </c>
    </row>
    <row r="820" spans="1:3" x14ac:dyDescent="0.3">
      <c r="A820">
        <v>4</v>
      </c>
      <c r="B820">
        <v>4</v>
      </c>
      <c r="C820">
        <v>93</v>
      </c>
    </row>
    <row r="821" spans="1:3" x14ac:dyDescent="0.3">
      <c r="A821">
        <v>4</v>
      </c>
      <c r="B821">
        <v>4</v>
      </c>
      <c r="C821">
        <v>236</v>
      </c>
    </row>
    <row r="822" spans="1:3" x14ac:dyDescent="0.3">
      <c r="A822">
        <v>4</v>
      </c>
      <c r="B822">
        <v>4</v>
      </c>
      <c r="C822">
        <v>47</v>
      </c>
    </row>
    <row r="823" spans="1:3" x14ac:dyDescent="0.3">
      <c r="A823">
        <v>4</v>
      </c>
      <c r="B823">
        <v>4</v>
      </c>
      <c r="C823">
        <v>77</v>
      </c>
    </row>
    <row r="824" spans="1:3" x14ac:dyDescent="0.3">
      <c r="A824">
        <v>4</v>
      </c>
      <c r="B824">
        <v>4</v>
      </c>
      <c r="C824">
        <v>228</v>
      </c>
    </row>
    <row r="825" spans="1:3" x14ac:dyDescent="0.3">
      <c r="A825">
        <v>4</v>
      </c>
      <c r="B825">
        <v>4</v>
      </c>
      <c r="C825">
        <v>201</v>
      </c>
    </row>
    <row r="826" spans="1:3" x14ac:dyDescent="0.3">
      <c r="A826">
        <v>4</v>
      </c>
      <c r="B826">
        <v>4</v>
      </c>
      <c r="C826">
        <v>67</v>
      </c>
    </row>
    <row r="827" spans="1:3" x14ac:dyDescent="0.3">
      <c r="A827">
        <v>4</v>
      </c>
      <c r="B827">
        <v>4</v>
      </c>
      <c r="C827">
        <v>240</v>
      </c>
    </row>
    <row r="828" spans="1:3" x14ac:dyDescent="0.3">
      <c r="A828">
        <v>4</v>
      </c>
      <c r="B828">
        <v>4</v>
      </c>
      <c r="C828">
        <v>301</v>
      </c>
    </row>
    <row r="829" spans="1:3" x14ac:dyDescent="0.3">
      <c r="A829">
        <v>4</v>
      </c>
      <c r="B829">
        <v>4</v>
      </c>
      <c r="C829">
        <v>175</v>
      </c>
    </row>
    <row r="830" spans="1:3" x14ac:dyDescent="0.3">
      <c r="A830">
        <v>4</v>
      </c>
      <c r="B830">
        <v>4</v>
      </c>
      <c r="C830">
        <v>151</v>
      </c>
    </row>
    <row r="831" spans="1:3" x14ac:dyDescent="0.3">
      <c r="A831">
        <v>4</v>
      </c>
      <c r="B831">
        <v>4</v>
      </c>
      <c r="C831">
        <v>222</v>
      </c>
    </row>
    <row r="832" spans="1:3" x14ac:dyDescent="0.3">
      <c r="A832">
        <v>4</v>
      </c>
      <c r="B832">
        <v>4</v>
      </c>
      <c r="C832">
        <v>198</v>
      </c>
    </row>
    <row r="833" spans="1:3" x14ac:dyDescent="0.3">
      <c r="A833">
        <v>4</v>
      </c>
      <c r="B833">
        <v>4</v>
      </c>
      <c r="C833">
        <v>164</v>
      </c>
    </row>
    <row r="834" spans="1:3" x14ac:dyDescent="0.3">
      <c r="A834">
        <v>4</v>
      </c>
      <c r="B834">
        <v>4</v>
      </c>
      <c r="C834">
        <v>185</v>
      </c>
    </row>
    <row r="835" spans="1:3" x14ac:dyDescent="0.3">
      <c r="A835">
        <v>4</v>
      </c>
      <c r="B835">
        <v>4</v>
      </c>
      <c r="C835">
        <v>227</v>
      </c>
    </row>
    <row r="836" spans="1:3" x14ac:dyDescent="0.3">
      <c r="A836">
        <v>4</v>
      </c>
      <c r="B836">
        <v>5</v>
      </c>
      <c r="C836">
        <v>168</v>
      </c>
    </row>
    <row r="837" spans="1:3" x14ac:dyDescent="0.3">
      <c r="A837">
        <v>4</v>
      </c>
      <c r="B837">
        <v>5</v>
      </c>
      <c r="C837">
        <v>200</v>
      </c>
    </row>
    <row r="838" spans="1:3" x14ac:dyDescent="0.3">
      <c r="A838">
        <v>4</v>
      </c>
      <c r="B838">
        <v>5</v>
      </c>
      <c r="C838">
        <v>303</v>
      </c>
    </row>
    <row r="839" spans="1:3" x14ac:dyDescent="0.3">
      <c r="A839">
        <v>4</v>
      </c>
      <c r="B839">
        <v>5</v>
      </c>
      <c r="C839">
        <v>302</v>
      </c>
    </row>
    <row r="840" spans="1:3" x14ac:dyDescent="0.3">
      <c r="A840">
        <v>4</v>
      </c>
      <c r="B840">
        <v>5</v>
      </c>
      <c r="C840">
        <v>174</v>
      </c>
    </row>
    <row r="841" spans="1:3" x14ac:dyDescent="0.3">
      <c r="A841">
        <v>4</v>
      </c>
      <c r="B841">
        <v>5</v>
      </c>
      <c r="C841">
        <v>183</v>
      </c>
    </row>
    <row r="842" spans="1:3" x14ac:dyDescent="0.3">
      <c r="A842">
        <v>4</v>
      </c>
      <c r="B842">
        <v>5</v>
      </c>
      <c r="C842">
        <v>282</v>
      </c>
    </row>
    <row r="843" spans="1:3" x14ac:dyDescent="0.3">
      <c r="A843">
        <v>4</v>
      </c>
      <c r="B843">
        <v>5</v>
      </c>
      <c r="C843">
        <v>173</v>
      </c>
    </row>
    <row r="844" spans="1:3" x14ac:dyDescent="0.3">
      <c r="A844">
        <v>4</v>
      </c>
      <c r="B844">
        <v>5</v>
      </c>
      <c r="C844">
        <v>147</v>
      </c>
    </row>
    <row r="845" spans="1:3" x14ac:dyDescent="0.3">
      <c r="A845">
        <v>4</v>
      </c>
      <c r="B845">
        <v>5</v>
      </c>
      <c r="C845">
        <v>308</v>
      </c>
    </row>
    <row r="846" spans="1:3" x14ac:dyDescent="0.3">
      <c r="A846">
        <v>4</v>
      </c>
      <c r="B846">
        <v>5</v>
      </c>
      <c r="C846">
        <v>304</v>
      </c>
    </row>
    <row r="847" spans="1:3" x14ac:dyDescent="0.3">
      <c r="A847">
        <v>4</v>
      </c>
      <c r="B847">
        <v>5</v>
      </c>
      <c r="C847">
        <v>184</v>
      </c>
    </row>
    <row r="848" spans="1:3" x14ac:dyDescent="0.3">
      <c r="A848">
        <v>4</v>
      </c>
      <c r="B848">
        <v>5</v>
      </c>
      <c r="C848">
        <v>287</v>
      </c>
    </row>
    <row r="849" spans="1:3" x14ac:dyDescent="0.3">
      <c r="A849">
        <v>4</v>
      </c>
      <c r="B849">
        <v>5</v>
      </c>
      <c r="C849">
        <v>243</v>
      </c>
    </row>
    <row r="850" spans="1:3" x14ac:dyDescent="0.3">
      <c r="A850">
        <v>4</v>
      </c>
      <c r="B850">
        <v>5</v>
      </c>
      <c r="C850">
        <v>87</v>
      </c>
    </row>
    <row r="851" spans="1:3" x14ac:dyDescent="0.3">
      <c r="A851">
        <v>4</v>
      </c>
      <c r="B851">
        <v>5</v>
      </c>
      <c r="C851">
        <v>103</v>
      </c>
    </row>
    <row r="852" spans="1:3" x14ac:dyDescent="0.3">
      <c r="A852">
        <v>4</v>
      </c>
      <c r="B852">
        <v>5</v>
      </c>
      <c r="C852">
        <v>242</v>
      </c>
    </row>
    <row r="853" spans="1:3" x14ac:dyDescent="0.3">
      <c r="A853">
        <v>4</v>
      </c>
      <c r="B853">
        <v>5</v>
      </c>
      <c r="C853">
        <v>170</v>
      </c>
    </row>
    <row r="854" spans="1:3" x14ac:dyDescent="0.3">
      <c r="A854">
        <v>4</v>
      </c>
      <c r="B854">
        <v>5</v>
      </c>
      <c r="C854">
        <v>58</v>
      </c>
    </row>
    <row r="855" spans="1:3" x14ac:dyDescent="0.3">
      <c r="A855">
        <v>4</v>
      </c>
      <c r="B855">
        <v>5</v>
      </c>
      <c r="C855">
        <v>225</v>
      </c>
    </row>
    <row r="856" spans="1:3" x14ac:dyDescent="0.3">
      <c r="A856">
        <v>4</v>
      </c>
      <c r="B856">
        <v>5</v>
      </c>
      <c r="C856">
        <v>283</v>
      </c>
    </row>
    <row r="857" spans="1:3" x14ac:dyDescent="0.3">
      <c r="A857">
        <v>4</v>
      </c>
      <c r="B857">
        <v>5</v>
      </c>
      <c r="C857">
        <v>250</v>
      </c>
    </row>
    <row r="858" spans="1:3" x14ac:dyDescent="0.3">
      <c r="A858">
        <v>4</v>
      </c>
      <c r="B858">
        <v>5</v>
      </c>
      <c r="C858">
        <v>187</v>
      </c>
    </row>
    <row r="859" spans="1:3" x14ac:dyDescent="0.3">
      <c r="A859">
        <v>4</v>
      </c>
      <c r="B859">
        <v>5</v>
      </c>
      <c r="C859">
        <v>171</v>
      </c>
    </row>
    <row r="860" spans="1:3" x14ac:dyDescent="0.3">
      <c r="A860">
        <v>4</v>
      </c>
      <c r="B860">
        <v>5</v>
      </c>
      <c r="C860">
        <v>108</v>
      </c>
    </row>
    <row r="861" spans="1:3" x14ac:dyDescent="0.3">
      <c r="A861">
        <v>4</v>
      </c>
      <c r="B861">
        <v>5</v>
      </c>
      <c r="C861">
        <v>199</v>
      </c>
    </row>
    <row r="862" spans="1:3" x14ac:dyDescent="0.3">
      <c r="A862">
        <v>4</v>
      </c>
      <c r="B862">
        <v>5</v>
      </c>
      <c r="C862">
        <v>188</v>
      </c>
    </row>
    <row r="863" spans="1:3" x14ac:dyDescent="0.3">
      <c r="A863">
        <v>4</v>
      </c>
      <c r="B863">
        <v>5</v>
      </c>
      <c r="C863">
        <v>176</v>
      </c>
    </row>
    <row r="864" spans="1:3" x14ac:dyDescent="0.3">
      <c r="A864">
        <v>4</v>
      </c>
      <c r="B864">
        <v>5</v>
      </c>
      <c r="C864">
        <v>169</v>
      </c>
    </row>
    <row r="865" spans="1:3" x14ac:dyDescent="0.3">
      <c r="A865">
        <v>4</v>
      </c>
      <c r="B865">
        <v>5</v>
      </c>
      <c r="C865">
        <v>311</v>
      </c>
    </row>
    <row r="866" spans="1:3" x14ac:dyDescent="0.3">
      <c r="A866">
        <v>4</v>
      </c>
      <c r="B866">
        <v>5</v>
      </c>
      <c r="C866">
        <v>309</v>
      </c>
    </row>
    <row r="867" spans="1:3" x14ac:dyDescent="0.3">
      <c r="A867">
        <v>4</v>
      </c>
      <c r="B867">
        <v>5</v>
      </c>
      <c r="C867">
        <v>186</v>
      </c>
    </row>
    <row r="868" spans="1:3" x14ac:dyDescent="0.3">
      <c r="A868">
        <v>4</v>
      </c>
      <c r="B868">
        <v>5</v>
      </c>
      <c r="C868">
        <v>237</v>
      </c>
    </row>
    <row r="869" spans="1:3" x14ac:dyDescent="0.3">
      <c r="A869">
        <v>4</v>
      </c>
      <c r="B869">
        <v>5</v>
      </c>
      <c r="C869">
        <v>98</v>
      </c>
    </row>
    <row r="870" spans="1:3" x14ac:dyDescent="0.3">
      <c r="A870">
        <v>4</v>
      </c>
      <c r="B870">
        <v>5</v>
      </c>
      <c r="C870">
        <v>141</v>
      </c>
    </row>
    <row r="871" spans="1:3" x14ac:dyDescent="0.3">
      <c r="A871">
        <v>4</v>
      </c>
      <c r="B871">
        <v>5</v>
      </c>
      <c r="C871">
        <v>82</v>
      </c>
    </row>
    <row r="872" spans="1:3" x14ac:dyDescent="0.3">
      <c r="A872">
        <v>4</v>
      </c>
      <c r="B872">
        <v>5</v>
      </c>
      <c r="C872">
        <v>97</v>
      </c>
    </row>
    <row r="873" spans="1:3" x14ac:dyDescent="0.3">
      <c r="A873">
        <v>4</v>
      </c>
      <c r="B873">
        <v>5</v>
      </c>
      <c r="C873">
        <v>140</v>
      </c>
    </row>
    <row r="874" spans="1:3" x14ac:dyDescent="0.3">
      <c r="A874">
        <v>4</v>
      </c>
      <c r="B874">
        <v>5</v>
      </c>
      <c r="C874">
        <v>139</v>
      </c>
    </row>
    <row r="875" spans="1:3" x14ac:dyDescent="0.3">
      <c r="A875">
        <v>4</v>
      </c>
      <c r="B875">
        <v>5</v>
      </c>
      <c r="C875">
        <v>65</v>
      </c>
    </row>
    <row r="876" spans="1:3" x14ac:dyDescent="0.3">
      <c r="A876">
        <v>4</v>
      </c>
      <c r="B876">
        <v>5</v>
      </c>
      <c r="C876">
        <v>177</v>
      </c>
    </row>
    <row r="877" spans="1:3" x14ac:dyDescent="0.3">
      <c r="A877">
        <v>4</v>
      </c>
      <c r="B877">
        <v>5</v>
      </c>
      <c r="C877">
        <v>149</v>
      </c>
    </row>
    <row r="878" spans="1:3" x14ac:dyDescent="0.3">
      <c r="A878">
        <v>4</v>
      </c>
      <c r="B878">
        <v>5</v>
      </c>
      <c r="C878">
        <v>145</v>
      </c>
    </row>
    <row r="879" spans="1:3" x14ac:dyDescent="0.3">
      <c r="A879">
        <v>4</v>
      </c>
      <c r="B879">
        <v>5</v>
      </c>
      <c r="C879">
        <v>178</v>
      </c>
    </row>
    <row r="880" spans="1:3" x14ac:dyDescent="0.3">
      <c r="A880">
        <v>4</v>
      </c>
      <c r="B880">
        <v>5</v>
      </c>
      <c r="C880">
        <v>154</v>
      </c>
    </row>
    <row r="881" spans="1:3" x14ac:dyDescent="0.3">
      <c r="A881">
        <v>4</v>
      </c>
      <c r="B881">
        <v>5</v>
      </c>
      <c r="C881">
        <v>286</v>
      </c>
    </row>
    <row r="882" spans="1:3" x14ac:dyDescent="0.3">
      <c r="A882">
        <v>4</v>
      </c>
      <c r="B882">
        <v>5</v>
      </c>
      <c r="C882">
        <v>298</v>
      </c>
    </row>
    <row r="883" spans="1:3" x14ac:dyDescent="0.3">
      <c r="A883">
        <v>4</v>
      </c>
      <c r="B883">
        <v>5</v>
      </c>
      <c r="C883">
        <v>156</v>
      </c>
    </row>
    <row r="884" spans="1:3" x14ac:dyDescent="0.3">
      <c r="A884">
        <v>4</v>
      </c>
      <c r="B884">
        <v>6</v>
      </c>
      <c r="C884">
        <v>265</v>
      </c>
    </row>
    <row r="885" spans="1:3" x14ac:dyDescent="0.3">
      <c r="A885">
        <v>4</v>
      </c>
      <c r="B885">
        <v>6</v>
      </c>
      <c r="C885">
        <v>190</v>
      </c>
    </row>
    <row r="886" spans="1:3" x14ac:dyDescent="0.3">
      <c r="A886">
        <v>4</v>
      </c>
      <c r="B886">
        <v>6</v>
      </c>
      <c r="C886">
        <v>316</v>
      </c>
    </row>
    <row r="887" spans="1:3" x14ac:dyDescent="0.3">
      <c r="A887">
        <v>4</v>
      </c>
      <c r="B887">
        <v>6</v>
      </c>
      <c r="C887">
        <v>161</v>
      </c>
    </row>
    <row r="888" spans="1:3" x14ac:dyDescent="0.3">
      <c r="A888">
        <v>4</v>
      </c>
      <c r="B888">
        <v>6</v>
      </c>
      <c r="C888">
        <v>218</v>
      </c>
    </row>
    <row r="889" spans="1:3" x14ac:dyDescent="0.3">
      <c r="A889">
        <v>4</v>
      </c>
      <c r="B889">
        <v>6</v>
      </c>
      <c r="C889">
        <v>248</v>
      </c>
    </row>
    <row r="890" spans="1:3" x14ac:dyDescent="0.3">
      <c r="A890">
        <v>4</v>
      </c>
      <c r="B890">
        <v>6</v>
      </c>
      <c r="C890">
        <v>129</v>
      </c>
    </row>
    <row r="891" spans="1:3" x14ac:dyDescent="0.3">
      <c r="A891">
        <v>4</v>
      </c>
      <c r="B891">
        <v>6</v>
      </c>
      <c r="C891">
        <v>155</v>
      </c>
    </row>
    <row r="892" spans="1:3" x14ac:dyDescent="0.3">
      <c r="A892">
        <v>4</v>
      </c>
      <c r="B892">
        <v>6</v>
      </c>
      <c r="C892">
        <v>252</v>
      </c>
    </row>
    <row r="893" spans="1:3" x14ac:dyDescent="0.3">
      <c r="A893">
        <v>4</v>
      </c>
      <c r="B893">
        <v>6</v>
      </c>
      <c r="C893">
        <v>157</v>
      </c>
    </row>
    <row r="894" spans="1:3" x14ac:dyDescent="0.3">
      <c r="A894">
        <v>4</v>
      </c>
      <c r="B894">
        <v>6</v>
      </c>
      <c r="C894">
        <v>166</v>
      </c>
    </row>
    <row r="895" spans="1:3" x14ac:dyDescent="0.3">
      <c r="A895">
        <v>4</v>
      </c>
      <c r="B895">
        <v>6</v>
      </c>
      <c r="C895">
        <v>260</v>
      </c>
    </row>
    <row r="896" spans="1:3" x14ac:dyDescent="0.3">
      <c r="A896">
        <v>4</v>
      </c>
      <c r="B896">
        <v>6</v>
      </c>
      <c r="C896">
        <v>162</v>
      </c>
    </row>
    <row r="897" spans="1:3" x14ac:dyDescent="0.3">
      <c r="A897">
        <v>4</v>
      </c>
      <c r="B897">
        <v>6</v>
      </c>
      <c r="C897">
        <v>278</v>
      </c>
    </row>
    <row r="898" spans="1:3" x14ac:dyDescent="0.3">
      <c r="A898">
        <v>4</v>
      </c>
      <c r="B898">
        <v>6</v>
      </c>
      <c r="C898">
        <v>118</v>
      </c>
    </row>
    <row r="899" spans="1:3" x14ac:dyDescent="0.3">
      <c r="A899">
        <v>4</v>
      </c>
      <c r="B899">
        <v>6</v>
      </c>
      <c r="C899">
        <v>264</v>
      </c>
    </row>
    <row r="900" spans="1:3" x14ac:dyDescent="0.3">
      <c r="A900">
        <v>4</v>
      </c>
      <c r="B900">
        <v>6</v>
      </c>
      <c r="C900">
        <v>214</v>
      </c>
    </row>
    <row r="901" spans="1:3" x14ac:dyDescent="0.3">
      <c r="A901">
        <v>4</v>
      </c>
      <c r="B901">
        <v>6</v>
      </c>
      <c r="C901">
        <v>196</v>
      </c>
    </row>
    <row r="902" spans="1:3" x14ac:dyDescent="0.3">
      <c r="A902">
        <v>4</v>
      </c>
      <c r="B902">
        <v>6</v>
      </c>
      <c r="C902">
        <v>107</v>
      </c>
    </row>
    <row r="903" spans="1:3" x14ac:dyDescent="0.3">
      <c r="A903">
        <v>4</v>
      </c>
      <c r="B903">
        <v>6</v>
      </c>
      <c r="C903">
        <v>86</v>
      </c>
    </row>
    <row r="904" spans="1:3" x14ac:dyDescent="0.3">
      <c r="A904">
        <v>4</v>
      </c>
      <c r="B904">
        <v>6</v>
      </c>
      <c r="C904">
        <v>269</v>
      </c>
    </row>
    <row r="905" spans="1:3" x14ac:dyDescent="0.3">
      <c r="A905">
        <v>4</v>
      </c>
      <c r="B905">
        <v>6</v>
      </c>
      <c r="C905">
        <v>88</v>
      </c>
    </row>
    <row r="906" spans="1:3" x14ac:dyDescent="0.3">
      <c r="A906">
        <v>4</v>
      </c>
      <c r="B906">
        <v>6</v>
      </c>
      <c r="C906">
        <v>195</v>
      </c>
    </row>
    <row r="907" spans="1:3" x14ac:dyDescent="0.3">
      <c r="A907">
        <v>4</v>
      </c>
      <c r="B907">
        <v>6</v>
      </c>
      <c r="C907">
        <v>71</v>
      </c>
    </row>
    <row r="908" spans="1:3" x14ac:dyDescent="0.3">
      <c r="A908">
        <v>4</v>
      </c>
      <c r="B908">
        <v>6</v>
      </c>
      <c r="C908">
        <v>165</v>
      </c>
    </row>
    <row r="909" spans="1:3" x14ac:dyDescent="0.3">
      <c r="A909">
        <v>4</v>
      </c>
      <c r="B909">
        <v>6</v>
      </c>
      <c r="C909">
        <v>163</v>
      </c>
    </row>
    <row r="910" spans="1:3" x14ac:dyDescent="0.3">
      <c r="A910">
        <v>4</v>
      </c>
      <c r="B910">
        <v>6</v>
      </c>
      <c r="C910">
        <v>247</v>
      </c>
    </row>
    <row r="911" spans="1:3" x14ac:dyDescent="0.3">
      <c r="A911">
        <v>4</v>
      </c>
      <c r="B911">
        <v>6</v>
      </c>
      <c r="C911">
        <v>102</v>
      </c>
    </row>
    <row r="912" spans="1:3" x14ac:dyDescent="0.3">
      <c r="A912">
        <v>4</v>
      </c>
      <c r="B912">
        <v>6</v>
      </c>
      <c r="C912">
        <v>213</v>
      </c>
    </row>
    <row r="913" spans="1:3" x14ac:dyDescent="0.3">
      <c r="A913">
        <v>4</v>
      </c>
      <c r="B913">
        <v>6</v>
      </c>
      <c r="C913">
        <v>238</v>
      </c>
    </row>
    <row r="914" spans="1:3" x14ac:dyDescent="0.3">
      <c r="A914">
        <v>4</v>
      </c>
      <c r="B914">
        <v>6</v>
      </c>
      <c r="C914">
        <v>215</v>
      </c>
    </row>
    <row r="915" spans="1:3" x14ac:dyDescent="0.3">
      <c r="A915">
        <v>4</v>
      </c>
      <c r="B915">
        <v>6</v>
      </c>
      <c r="C915">
        <v>123</v>
      </c>
    </row>
    <row r="916" spans="1:3" x14ac:dyDescent="0.3">
      <c r="A916">
        <v>4</v>
      </c>
      <c r="B916">
        <v>6</v>
      </c>
      <c r="C916">
        <v>136</v>
      </c>
    </row>
    <row r="917" spans="1:3" x14ac:dyDescent="0.3">
      <c r="A917">
        <v>4</v>
      </c>
      <c r="B917">
        <v>6</v>
      </c>
      <c r="C917">
        <v>159</v>
      </c>
    </row>
    <row r="918" spans="1:3" x14ac:dyDescent="0.3">
      <c r="A918">
        <v>4</v>
      </c>
      <c r="B918">
        <v>6</v>
      </c>
      <c r="C918">
        <v>261</v>
      </c>
    </row>
    <row r="919" spans="1:3" x14ac:dyDescent="0.3">
      <c r="A919">
        <v>4</v>
      </c>
      <c r="B919">
        <v>6</v>
      </c>
      <c r="C919">
        <v>138</v>
      </c>
    </row>
    <row r="920" spans="1:3" x14ac:dyDescent="0.3">
      <c r="A920">
        <v>4</v>
      </c>
      <c r="B920">
        <v>6</v>
      </c>
      <c r="C920">
        <v>12</v>
      </c>
    </row>
    <row r="921" spans="1:3" x14ac:dyDescent="0.3">
      <c r="A921">
        <v>4</v>
      </c>
      <c r="B921">
        <v>6</v>
      </c>
      <c r="C921">
        <v>313</v>
      </c>
    </row>
    <row r="922" spans="1:3" x14ac:dyDescent="0.3">
      <c r="A922">
        <v>4</v>
      </c>
      <c r="B922">
        <v>6</v>
      </c>
      <c r="C922">
        <v>312</v>
      </c>
    </row>
    <row r="923" spans="1:3" x14ac:dyDescent="0.3">
      <c r="A923">
        <v>4</v>
      </c>
      <c r="B923">
        <v>6</v>
      </c>
      <c r="C923">
        <v>241</v>
      </c>
    </row>
    <row r="924" spans="1:3" x14ac:dyDescent="0.3">
      <c r="A924">
        <v>4</v>
      </c>
      <c r="B924">
        <v>6</v>
      </c>
      <c r="C924">
        <v>150</v>
      </c>
    </row>
    <row r="925" spans="1:3" x14ac:dyDescent="0.3">
      <c r="A925">
        <v>4</v>
      </c>
      <c r="B925">
        <v>6</v>
      </c>
      <c r="C925">
        <v>113</v>
      </c>
    </row>
    <row r="926" spans="1:3" x14ac:dyDescent="0.3">
      <c r="A926">
        <v>4</v>
      </c>
      <c r="B926">
        <v>6</v>
      </c>
      <c r="C926">
        <v>182</v>
      </c>
    </row>
    <row r="927" spans="1:3" x14ac:dyDescent="0.3">
      <c r="A927">
        <v>4</v>
      </c>
      <c r="B927">
        <v>6</v>
      </c>
      <c r="C927">
        <v>158</v>
      </c>
    </row>
    <row r="928" spans="1:3" x14ac:dyDescent="0.3">
      <c r="A928">
        <v>4</v>
      </c>
      <c r="B928">
        <v>6</v>
      </c>
      <c r="C928">
        <v>207</v>
      </c>
    </row>
    <row r="929" spans="1:3" x14ac:dyDescent="0.3">
      <c r="A929">
        <v>4</v>
      </c>
      <c r="B929">
        <v>6</v>
      </c>
      <c r="C929">
        <v>117</v>
      </c>
    </row>
    <row r="930" spans="1:3" x14ac:dyDescent="0.3">
      <c r="A930">
        <v>4</v>
      </c>
      <c r="B930">
        <v>6</v>
      </c>
      <c r="C930">
        <v>300</v>
      </c>
    </row>
    <row r="931" spans="1:3" x14ac:dyDescent="0.3">
      <c r="A931">
        <v>4</v>
      </c>
      <c r="B931">
        <v>6</v>
      </c>
      <c r="C931">
        <v>167</v>
      </c>
    </row>
    <row r="932" spans="1:3" x14ac:dyDescent="0.3">
      <c r="A932">
        <v>4</v>
      </c>
      <c r="B932">
        <v>7</v>
      </c>
      <c r="C932">
        <v>206</v>
      </c>
    </row>
    <row r="933" spans="1:3" x14ac:dyDescent="0.3">
      <c r="A933">
        <v>4</v>
      </c>
      <c r="B933">
        <v>7</v>
      </c>
      <c r="C933">
        <v>204</v>
      </c>
    </row>
    <row r="934" spans="1:3" x14ac:dyDescent="0.3">
      <c r="A934">
        <v>4</v>
      </c>
      <c r="B934">
        <v>7</v>
      </c>
      <c r="C934">
        <v>217</v>
      </c>
    </row>
    <row r="935" spans="1:3" x14ac:dyDescent="0.3">
      <c r="A935">
        <v>4</v>
      </c>
      <c r="B935">
        <v>7</v>
      </c>
      <c r="C935">
        <v>104</v>
      </c>
    </row>
    <row r="936" spans="1:3" x14ac:dyDescent="0.3">
      <c r="A936">
        <v>4</v>
      </c>
      <c r="B936">
        <v>7</v>
      </c>
      <c r="C936">
        <v>109</v>
      </c>
    </row>
    <row r="937" spans="1:3" x14ac:dyDescent="0.3">
      <c r="A937">
        <v>4</v>
      </c>
      <c r="B937">
        <v>7</v>
      </c>
      <c r="C937">
        <v>115</v>
      </c>
    </row>
    <row r="938" spans="1:3" x14ac:dyDescent="0.3">
      <c r="A938">
        <v>4</v>
      </c>
      <c r="B938">
        <v>7</v>
      </c>
      <c r="C938">
        <v>251</v>
      </c>
    </row>
    <row r="939" spans="1:3" x14ac:dyDescent="0.3">
      <c r="A939">
        <v>4</v>
      </c>
      <c r="B939">
        <v>7</v>
      </c>
      <c r="C939">
        <v>224</v>
      </c>
    </row>
    <row r="940" spans="1:3" x14ac:dyDescent="0.3">
      <c r="A940">
        <v>4</v>
      </c>
      <c r="B940">
        <v>7</v>
      </c>
      <c r="C940">
        <v>205</v>
      </c>
    </row>
    <row r="941" spans="1:3" x14ac:dyDescent="0.3">
      <c r="A941">
        <v>4</v>
      </c>
      <c r="B941">
        <v>7</v>
      </c>
      <c r="C941">
        <v>114</v>
      </c>
    </row>
    <row r="942" spans="1:3" x14ac:dyDescent="0.3">
      <c r="A942">
        <v>4</v>
      </c>
      <c r="B942">
        <v>7</v>
      </c>
      <c r="C942">
        <v>134</v>
      </c>
    </row>
    <row r="943" spans="1:3" x14ac:dyDescent="0.3">
      <c r="A943">
        <v>4</v>
      </c>
      <c r="B943">
        <v>7</v>
      </c>
      <c r="C943">
        <v>191</v>
      </c>
    </row>
    <row r="944" spans="1:3" x14ac:dyDescent="0.3">
      <c r="A944">
        <v>4</v>
      </c>
      <c r="B944">
        <v>7</v>
      </c>
      <c r="C944">
        <v>135</v>
      </c>
    </row>
    <row r="945" spans="1:3" x14ac:dyDescent="0.3">
      <c r="A945">
        <v>4</v>
      </c>
      <c r="B945">
        <v>7</v>
      </c>
      <c r="C945">
        <v>219</v>
      </c>
    </row>
    <row r="946" spans="1:3" x14ac:dyDescent="0.3">
      <c r="A946">
        <v>4</v>
      </c>
      <c r="B946">
        <v>7</v>
      </c>
      <c r="C946">
        <v>111</v>
      </c>
    </row>
    <row r="947" spans="1:3" x14ac:dyDescent="0.3">
      <c r="A947">
        <v>4</v>
      </c>
      <c r="B947">
        <v>7</v>
      </c>
      <c r="C947">
        <v>211</v>
      </c>
    </row>
    <row r="948" spans="1:3" x14ac:dyDescent="0.3">
      <c r="A948">
        <v>4</v>
      </c>
      <c r="B948">
        <v>7</v>
      </c>
      <c r="C948">
        <v>148</v>
      </c>
    </row>
    <row r="949" spans="1:3" x14ac:dyDescent="0.3">
      <c r="A949">
        <v>4</v>
      </c>
      <c r="B949">
        <v>7</v>
      </c>
      <c r="C949">
        <v>209</v>
      </c>
    </row>
    <row r="950" spans="1:3" x14ac:dyDescent="0.3">
      <c r="A950">
        <v>4</v>
      </c>
      <c r="B950">
        <v>7</v>
      </c>
      <c r="C950">
        <v>319</v>
      </c>
    </row>
    <row r="951" spans="1:3" x14ac:dyDescent="0.3">
      <c r="A951">
        <v>4</v>
      </c>
      <c r="B951">
        <v>7</v>
      </c>
      <c r="C951">
        <v>110</v>
      </c>
    </row>
    <row r="952" spans="1:3" x14ac:dyDescent="0.3">
      <c r="A952">
        <v>4</v>
      </c>
      <c r="B952">
        <v>7</v>
      </c>
      <c r="C952">
        <v>133</v>
      </c>
    </row>
    <row r="953" spans="1:3" x14ac:dyDescent="0.3">
      <c r="A953">
        <v>4</v>
      </c>
      <c r="B953">
        <v>7</v>
      </c>
      <c r="C953">
        <v>152</v>
      </c>
    </row>
    <row r="954" spans="1:3" x14ac:dyDescent="0.3">
      <c r="A954">
        <v>4</v>
      </c>
      <c r="B954">
        <v>7</v>
      </c>
      <c r="C954">
        <v>142</v>
      </c>
    </row>
    <row r="955" spans="1:3" x14ac:dyDescent="0.3">
      <c r="A955">
        <v>4</v>
      </c>
      <c r="B955">
        <v>7</v>
      </c>
      <c r="C955">
        <v>266</v>
      </c>
    </row>
    <row r="956" spans="1:3" x14ac:dyDescent="0.3">
      <c r="A956">
        <v>4</v>
      </c>
      <c r="B956">
        <v>7</v>
      </c>
      <c r="C956">
        <v>194</v>
      </c>
    </row>
    <row r="957" spans="1:3" x14ac:dyDescent="0.3">
      <c r="A957">
        <v>4</v>
      </c>
      <c r="B957">
        <v>7</v>
      </c>
      <c r="C957">
        <v>181</v>
      </c>
    </row>
    <row r="958" spans="1:3" x14ac:dyDescent="0.3">
      <c r="A958">
        <v>4</v>
      </c>
      <c r="B958">
        <v>7</v>
      </c>
      <c r="C958">
        <v>160</v>
      </c>
    </row>
    <row r="959" spans="1:3" x14ac:dyDescent="0.3">
      <c r="A959">
        <v>4</v>
      </c>
      <c r="B959">
        <v>7</v>
      </c>
      <c r="C959">
        <v>278</v>
      </c>
    </row>
    <row r="960" spans="1:3" x14ac:dyDescent="0.3">
      <c r="A960">
        <v>4</v>
      </c>
      <c r="B960">
        <v>7</v>
      </c>
      <c r="C960">
        <v>210</v>
      </c>
    </row>
    <row r="961" spans="1:3" x14ac:dyDescent="0.3">
      <c r="A961">
        <v>4</v>
      </c>
      <c r="B961">
        <v>7</v>
      </c>
      <c r="C961">
        <v>216</v>
      </c>
    </row>
    <row r="962" spans="1:3" x14ac:dyDescent="0.3">
      <c r="A962">
        <v>4</v>
      </c>
      <c r="B962">
        <v>7</v>
      </c>
      <c r="C962">
        <v>249</v>
      </c>
    </row>
    <row r="963" spans="1:3" x14ac:dyDescent="0.3">
      <c r="A963">
        <v>4</v>
      </c>
      <c r="B963">
        <v>7</v>
      </c>
      <c r="C963">
        <v>172</v>
      </c>
    </row>
    <row r="964" spans="1:3" x14ac:dyDescent="0.3">
      <c r="A964">
        <v>4</v>
      </c>
      <c r="B964">
        <v>7</v>
      </c>
      <c r="C964">
        <v>94</v>
      </c>
    </row>
    <row r="965" spans="1:3" x14ac:dyDescent="0.3">
      <c r="A965">
        <v>4</v>
      </c>
      <c r="B965">
        <v>7</v>
      </c>
      <c r="C965">
        <v>78</v>
      </c>
    </row>
    <row r="966" spans="1:3" x14ac:dyDescent="0.3">
      <c r="A966">
        <v>3</v>
      </c>
      <c r="B966">
        <v>1</v>
      </c>
      <c r="C966" t="s">
        <v>18</v>
      </c>
    </row>
    <row r="967" spans="1:3" x14ac:dyDescent="0.3">
      <c r="A967">
        <v>3</v>
      </c>
      <c r="B967">
        <v>1</v>
      </c>
      <c r="C967">
        <v>6</v>
      </c>
    </row>
    <row r="968" spans="1:3" x14ac:dyDescent="0.3">
      <c r="A968">
        <v>3</v>
      </c>
      <c r="B968">
        <v>1</v>
      </c>
      <c r="C968">
        <v>9</v>
      </c>
    </row>
    <row r="969" spans="1:3" x14ac:dyDescent="0.3">
      <c r="A969">
        <v>3</v>
      </c>
      <c r="B969">
        <v>1</v>
      </c>
      <c r="C969">
        <v>74</v>
      </c>
    </row>
    <row r="970" spans="1:3" x14ac:dyDescent="0.3">
      <c r="A970">
        <v>3</v>
      </c>
      <c r="B970">
        <v>1</v>
      </c>
      <c r="C970">
        <v>48</v>
      </c>
    </row>
    <row r="971" spans="1:3" x14ac:dyDescent="0.3">
      <c r="A971">
        <v>3</v>
      </c>
      <c r="B971">
        <v>1</v>
      </c>
      <c r="C971">
        <v>229</v>
      </c>
    </row>
    <row r="972" spans="1:3" x14ac:dyDescent="0.3">
      <c r="A972">
        <v>3</v>
      </c>
      <c r="B972">
        <v>1</v>
      </c>
      <c r="C972">
        <v>317</v>
      </c>
    </row>
    <row r="973" spans="1:3" x14ac:dyDescent="0.3">
      <c r="A973">
        <v>3</v>
      </c>
      <c r="B973">
        <v>1</v>
      </c>
      <c r="C973">
        <v>50</v>
      </c>
    </row>
    <row r="974" spans="1:3" x14ac:dyDescent="0.3">
      <c r="A974">
        <v>3</v>
      </c>
      <c r="B974">
        <v>1</v>
      </c>
      <c r="C974">
        <v>290</v>
      </c>
    </row>
    <row r="975" spans="1:3" x14ac:dyDescent="0.3">
      <c r="A975">
        <v>3</v>
      </c>
      <c r="B975">
        <v>1</v>
      </c>
      <c r="C975">
        <v>18</v>
      </c>
    </row>
    <row r="976" spans="1:3" x14ac:dyDescent="0.3">
      <c r="A976">
        <v>3</v>
      </c>
      <c r="B976">
        <v>1</v>
      </c>
      <c r="C976">
        <v>42</v>
      </c>
    </row>
    <row r="977" spans="1:3" x14ac:dyDescent="0.3">
      <c r="A977">
        <v>3</v>
      </c>
      <c r="B977">
        <v>1</v>
      </c>
      <c r="C977">
        <v>36</v>
      </c>
    </row>
    <row r="978" spans="1:3" x14ac:dyDescent="0.3">
      <c r="A978">
        <v>3</v>
      </c>
      <c r="B978">
        <v>1</v>
      </c>
      <c r="C978">
        <v>29</v>
      </c>
    </row>
    <row r="979" spans="1:3" x14ac:dyDescent="0.3">
      <c r="A979">
        <v>3</v>
      </c>
      <c r="B979">
        <v>1</v>
      </c>
      <c r="C979">
        <v>236</v>
      </c>
    </row>
    <row r="980" spans="1:3" x14ac:dyDescent="0.3">
      <c r="A980">
        <v>3</v>
      </c>
      <c r="B980">
        <v>1</v>
      </c>
      <c r="C980">
        <v>4</v>
      </c>
    </row>
    <row r="981" spans="1:3" x14ac:dyDescent="0.3">
      <c r="A981">
        <v>3</v>
      </c>
      <c r="B981">
        <v>1</v>
      </c>
      <c r="C981">
        <v>26</v>
      </c>
    </row>
    <row r="982" spans="1:3" x14ac:dyDescent="0.3">
      <c r="A982">
        <v>3</v>
      </c>
      <c r="B982">
        <v>1</v>
      </c>
      <c r="C982">
        <v>53</v>
      </c>
    </row>
    <row r="983" spans="1:3" x14ac:dyDescent="0.3">
      <c r="A983">
        <v>3</v>
      </c>
      <c r="B983">
        <v>1</v>
      </c>
      <c r="C983">
        <v>24</v>
      </c>
    </row>
    <row r="984" spans="1:3" x14ac:dyDescent="0.3">
      <c r="A984">
        <v>3</v>
      </c>
      <c r="B984">
        <v>1</v>
      </c>
      <c r="C984">
        <v>15</v>
      </c>
    </row>
    <row r="985" spans="1:3" x14ac:dyDescent="0.3">
      <c r="A985">
        <v>3</v>
      </c>
      <c r="B985">
        <v>1</v>
      </c>
      <c r="C985">
        <v>105</v>
      </c>
    </row>
    <row r="986" spans="1:3" x14ac:dyDescent="0.3">
      <c r="A986">
        <v>3</v>
      </c>
      <c r="B986">
        <v>1</v>
      </c>
      <c r="C986">
        <v>56</v>
      </c>
    </row>
    <row r="987" spans="1:3" x14ac:dyDescent="0.3">
      <c r="A987">
        <v>3</v>
      </c>
      <c r="B987">
        <v>1</v>
      </c>
      <c r="C987">
        <v>44</v>
      </c>
    </row>
    <row r="988" spans="1:3" x14ac:dyDescent="0.3">
      <c r="A988">
        <v>3</v>
      </c>
      <c r="B988">
        <v>1</v>
      </c>
      <c r="C988">
        <v>268</v>
      </c>
    </row>
    <row r="989" spans="1:3" x14ac:dyDescent="0.3">
      <c r="A989">
        <v>3</v>
      </c>
      <c r="B989">
        <v>1</v>
      </c>
      <c r="C989">
        <v>54</v>
      </c>
    </row>
    <row r="990" spans="1:3" x14ac:dyDescent="0.3">
      <c r="A990">
        <v>3</v>
      </c>
      <c r="B990">
        <v>1</v>
      </c>
      <c r="C990">
        <v>63</v>
      </c>
    </row>
    <row r="991" spans="1:3" x14ac:dyDescent="0.3">
      <c r="A991">
        <v>3</v>
      </c>
      <c r="B991">
        <v>1</v>
      </c>
      <c r="C991">
        <v>35</v>
      </c>
    </row>
    <row r="992" spans="1:3" x14ac:dyDescent="0.3">
      <c r="A992">
        <v>3</v>
      </c>
      <c r="B992">
        <v>1</v>
      </c>
      <c r="C992">
        <v>208</v>
      </c>
    </row>
    <row r="993" spans="1:3" x14ac:dyDescent="0.3">
      <c r="A993">
        <v>3</v>
      </c>
      <c r="B993">
        <v>1</v>
      </c>
      <c r="C993">
        <v>3</v>
      </c>
    </row>
    <row r="994" spans="1:3" x14ac:dyDescent="0.3">
      <c r="A994">
        <v>3</v>
      </c>
      <c r="B994">
        <v>1</v>
      </c>
      <c r="C994">
        <v>25</v>
      </c>
    </row>
    <row r="995" spans="1:3" x14ac:dyDescent="0.3">
      <c r="A995">
        <v>3</v>
      </c>
      <c r="B995">
        <v>1</v>
      </c>
      <c r="C995">
        <v>267</v>
      </c>
    </row>
    <row r="996" spans="1:3" x14ac:dyDescent="0.3">
      <c r="A996">
        <v>3</v>
      </c>
      <c r="B996">
        <v>1</v>
      </c>
      <c r="C996">
        <v>32</v>
      </c>
    </row>
    <row r="997" spans="1:3" x14ac:dyDescent="0.3">
      <c r="A997">
        <v>3</v>
      </c>
      <c r="B997">
        <v>1</v>
      </c>
      <c r="C997">
        <v>232</v>
      </c>
    </row>
    <row r="998" spans="1:3" x14ac:dyDescent="0.3">
      <c r="A998">
        <v>3</v>
      </c>
      <c r="B998">
        <v>1</v>
      </c>
      <c r="C998">
        <v>34</v>
      </c>
    </row>
    <row r="999" spans="1:3" x14ac:dyDescent="0.3">
      <c r="A999">
        <v>3</v>
      </c>
      <c r="B999">
        <v>1</v>
      </c>
      <c r="C999">
        <v>45</v>
      </c>
    </row>
    <row r="1000" spans="1:3" x14ac:dyDescent="0.3">
      <c r="A1000">
        <v>3</v>
      </c>
      <c r="B1000">
        <v>1</v>
      </c>
      <c r="C1000">
        <v>62</v>
      </c>
    </row>
    <row r="1001" spans="1:3" x14ac:dyDescent="0.3">
      <c r="A1001">
        <v>3</v>
      </c>
      <c r="B1001">
        <v>1</v>
      </c>
      <c r="C1001">
        <v>33</v>
      </c>
    </row>
    <row r="1002" spans="1:3" x14ac:dyDescent="0.3">
      <c r="A1002">
        <v>3</v>
      </c>
      <c r="B1002">
        <v>1</v>
      </c>
      <c r="C1002">
        <v>220</v>
      </c>
    </row>
    <row r="1003" spans="1:3" x14ac:dyDescent="0.3">
      <c r="A1003">
        <v>3</v>
      </c>
      <c r="B1003">
        <v>1</v>
      </c>
      <c r="C1003">
        <v>14</v>
      </c>
    </row>
    <row r="1004" spans="1:3" x14ac:dyDescent="0.3">
      <c r="A1004">
        <v>3</v>
      </c>
      <c r="B1004">
        <v>1</v>
      </c>
      <c r="C1004">
        <v>31</v>
      </c>
    </row>
    <row r="1005" spans="1:3" x14ac:dyDescent="0.3">
      <c r="A1005">
        <v>3</v>
      </c>
      <c r="B1005">
        <v>1</v>
      </c>
      <c r="C1005">
        <v>271</v>
      </c>
    </row>
    <row r="1006" spans="1:3" x14ac:dyDescent="0.3">
      <c r="A1006">
        <v>3</v>
      </c>
      <c r="B1006">
        <v>1</v>
      </c>
      <c r="C1006">
        <v>272</v>
      </c>
    </row>
    <row r="1007" spans="1:3" x14ac:dyDescent="0.3">
      <c r="A1007">
        <v>3</v>
      </c>
      <c r="B1007">
        <v>1</v>
      </c>
      <c r="C1007">
        <v>223</v>
      </c>
    </row>
    <row r="1008" spans="1:3" x14ac:dyDescent="0.3">
      <c r="A1008">
        <v>3</v>
      </c>
      <c r="B1008">
        <v>1</v>
      </c>
      <c r="C1008">
        <v>258</v>
      </c>
    </row>
    <row r="1009" spans="1:3" x14ac:dyDescent="0.3">
      <c r="A1009">
        <v>3</v>
      </c>
      <c r="B1009">
        <v>1</v>
      </c>
      <c r="C1009">
        <v>270</v>
      </c>
    </row>
    <row r="1010" spans="1:3" x14ac:dyDescent="0.3">
      <c r="A1010">
        <v>3</v>
      </c>
      <c r="B1010">
        <v>1</v>
      </c>
      <c r="C1010">
        <v>212</v>
      </c>
    </row>
    <row r="1011" spans="1:3" x14ac:dyDescent="0.3">
      <c r="A1011">
        <v>3</v>
      </c>
      <c r="B1011">
        <v>1</v>
      </c>
      <c r="C1011">
        <v>230</v>
      </c>
    </row>
    <row r="1012" spans="1:3" x14ac:dyDescent="0.3">
      <c r="A1012">
        <v>3</v>
      </c>
      <c r="B1012">
        <v>1</v>
      </c>
      <c r="C1012">
        <v>231</v>
      </c>
    </row>
    <row r="1013" spans="1:3" x14ac:dyDescent="0.3">
      <c r="A1013">
        <v>3</v>
      </c>
      <c r="B1013">
        <v>1</v>
      </c>
      <c r="C1013">
        <v>289</v>
      </c>
    </row>
    <row r="1014" spans="1:3" x14ac:dyDescent="0.3">
      <c r="A1014">
        <v>3</v>
      </c>
      <c r="B1014">
        <v>2</v>
      </c>
      <c r="C1014">
        <v>120</v>
      </c>
    </row>
    <row r="1015" spans="1:3" x14ac:dyDescent="0.3">
      <c r="A1015">
        <v>3</v>
      </c>
      <c r="B1015">
        <v>2</v>
      </c>
      <c r="C1015">
        <v>98</v>
      </c>
    </row>
    <row r="1016" spans="1:3" x14ac:dyDescent="0.3">
      <c r="A1016">
        <v>3</v>
      </c>
      <c r="B1016">
        <v>2</v>
      </c>
      <c r="C1016">
        <v>287</v>
      </c>
    </row>
    <row r="1017" spans="1:3" x14ac:dyDescent="0.3">
      <c r="A1017">
        <v>3</v>
      </c>
      <c r="B1017">
        <v>2</v>
      </c>
      <c r="C1017">
        <v>153</v>
      </c>
    </row>
    <row r="1018" spans="1:3" x14ac:dyDescent="0.3">
      <c r="A1018">
        <v>3</v>
      </c>
      <c r="B1018">
        <v>2</v>
      </c>
      <c r="C1018">
        <v>146</v>
      </c>
    </row>
    <row r="1019" spans="1:3" x14ac:dyDescent="0.3">
      <c r="A1019">
        <v>3</v>
      </c>
      <c r="B1019">
        <v>2</v>
      </c>
      <c r="C1019">
        <v>246</v>
      </c>
    </row>
    <row r="1020" spans="1:3" x14ac:dyDescent="0.3">
      <c r="A1020">
        <v>3</v>
      </c>
      <c r="B1020">
        <v>2</v>
      </c>
      <c r="C1020">
        <v>245</v>
      </c>
    </row>
    <row r="1021" spans="1:3" x14ac:dyDescent="0.3">
      <c r="A1021">
        <v>3</v>
      </c>
      <c r="B1021">
        <v>2</v>
      </c>
      <c r="C1021">
        <v>244</v>
      </c>
    </row>
    <row r="1022" spans="1:3" x14ac:dyDescent="0.3">
      <c r="A1022">
        <v>3</v>
      </c>
      <c r="B1022">
        <v>2</v>
      </c>
      <c r="C1022">
        <v>281</v>
      </c>
    </row>
    <row r="1023" spans="1:3" x14ac:dyDescent="0.3">
      <c r="A1023">
        <v>3</v>
      </c>
      <c r="B1023">
        <v>2</v>
      </c>
      <c r="C1023">
        <v>166</v>
      </c>
    </row>
    <row r="1024" spans="1:3" x14ac:dyDescent="0.3">
      <c r="A1024">
        <v>3</v>
      </c>
      <c r="B1024">
        <v>2</v>
      </c>
      <c r="C1024">
        <v>203</v>
      </c>
    </row>
    <row r="1025" spans="1:3" x14ac:dyDescent="0.3">
      <c r="A1025">
        <v>3</v>
      </c>
      <c r="B1025">
        <v>2</v>
      </c>
      <c r="C1025">
        <v>279</v>
      </c>
    </row>
    <row r="1026" spans="1:3" x14ac:dyDescent="0.3">
      <c r="A1026">
        <v>3</v>
      </c>
      <c r="B1026">
        <v>2</v>
      </c>
      <c r="C1026">
        <v>306</v>
      </c>
    </row>
    <row r="1027" spans="1:3" x14ac:dyDescent="0.3">
      <c r="A1027">
        <v>3</v>
      </c>
      <c r="B1027">
        <v>2</v>
      </c>
      <c r="C1027">
        <v>305</v>
      </c>
    </row>
    <row r="1028" spans="1:3" x14ac:dyDescent="0.3">
      <c r="A1028">
        <v>3</v>
      </c>
      <c r="B1028">
        <v>2</v>
      </c>
      <c r="C1028">
        <v>285</v>
      </c>
    </row>
    <row r="1029" spans="1:3" x14ac:dyDescent="0.3">
      <c r="A1029">
        <v>3</v>
      </c>
      <c r="B1029">
        <v>2</v>
      </c>
      <c r="C1029">
        <v>288</v>
      </c>
    </row>
    <row r="1030" spans="1:3" x14ac:dyDescent="0.3">
      <c r="A1030">
        <v>3</v>
      </c>
      <c r="B1030">
        <v>2</v>
      </c>
      <c r="C1030">
        <v>320</v>
      </c>
    </row>
    <row r="1031" spans="1:3" x14ac:dyDescent="0.3">
      <c r="A1031">
        <v>3</v>
      </c>
      <c r="B1031">
        <v>2</v>
      </c>
      <c r="C1031">
        <v>299</v>
      </c>
    </row>
    <row r="1032" spans="1:3" x14ac:dyDescent="0.3">
      <c r="A1032">
        <v>3</v>
      </c>
      <c r="B1032">
        <v>2</v>
      </c>
      <c r="C1032">
        <v>235</v>
      </c>
    </row>
    <row r="1033" spans="1:3" x14ac:dyDescent="0.3">
      <c r="A1033">
        <v>3</v>
      </c>
      <c r="B1033">
        <v>2</v>
      </c>
      <c r="C1033">
        <v>201</v>
      </c>
    </row>
    <row r="1034" spans="1:3" x14ac:dyDescent="0.3">
      <c r="A1034">
        <v>3</v>
      </c>
      <c r="B1034">
        <v>2</v>
      </c>
      <c r="C1034">
        <v>202</v>
      </c>
    </row>
    <row r="1035" spans="1:3" x14ac:dyDescent="0.3">
      <c r="A1035">
        <v>3</v>
      </c>
      <c r="B1035">
        <v>2</v>
      </c>
      <c r="C1035">
        <v>307</v>
      </c>
    </row>
    <row r="1036" spans="1:3" x14ac:dyDescent="0.3">
      <c r="A1036">
        <v>3</v>
      </c>
      <c r="B1036">
        <v>2</v>
      </c>
      <c r="C1036">
        <v>84</v>
      </c>
    </row>
    <row r="1037" spans="1:3" x14ac:dyDescent="0.3">
      <c r="A1037">
        <v>3</v>
      </c>
      <c r="B1037">
        <v>2</v>
      </c>
      <c r="C1037">
        <v>294</v>
      </c>
    </row>
    <row r="1038" spans="1:3" x14ac:dyDescent="0.3">
      <c r="A1038">
        <v>3</v>
      </c>
      <c r="B1038">
        <v>2</v>
      </c>
      <c r="C1038">
        <v>66</v>
      </c>
    </row>
    <row r="1039" spans="1:3" x14ac:dyDescent="0.3">
      <c r="A1039">
        <v>3</v>
      </c>
      <c r="B1039">
        <v>2</v>
      </c>
      <c r="C1039">
        <v>167</v>
      </c>
    </row>
    <row r="1040" spans="1:3" x14ac:dyDescent="0.3">
      <c r="A1040">
        <v>3</v>
      </c>
      <c r="B1040">
        <v>2</v>
      </c>
      <c r="C1040">
        <v>228</v>
      </c>
    </row>
    <row r="1041" spans="1:3" x14ac:dyDescent="0.3">
      <c r="A1041">
        <v>3</v>
      </c>
      <c r="B1041">
        <v>2</v>
      </c>
      <c r="C1041">
        <v>234</v>
      </c>
    </row>
    <row r="1042" spans="1:3" x14ac:dyDescent="0.3">
      <c r="A1042">
        <v>3</v>
      </c>
      <c r="B1042">
        <v>2</v>
      </c>
      <c r="C1042">
        <v>263</v>
      </c>
    </row>
    <row r="1043" spans="1:3" x14ac:dyDescent="0.3">
      <c r="A1043">
        <v>3</v>
      </c>
      <c r="B1043">
        <v>2</v>
      </c>
      <c r="C1043">
        <v>318</v>
      </c>
    </row>
    <row r="1044" spans="1:3" x14ac:dyDescent="0.3">
      <c r="A1044">
        <v>3</v>
      </c>
      <c r="B1044">
        <v>2</v>
      </c>
      <c r="C1044">
        <v>259</v>
      </c>
    </row>
    <row r="1045" spans="1:3" x14ac:dyDescent="0.3">
      <c r="A1045">
        <v>3</v>
      </c>
      <c r="B1045">
        <v>2</v>
      </c>
      <c r="C1045">
        <v>82</v>
      </c>
    </row>
    <row r="1046" spans="1:3" x14ac:dyDescent="0.3">
      <c r="A1046">
        <v>3</v>
      </c>
      <c r="B1046">
        <v>2</v>
      </c>
      <c r="C1046">
        <v>55</v>
      </c>
    </row>
    <row r="1047" spans="1:3" x14ac:dyDescent="0.3">
      <c r="A1047">
        <v>3</v>
      </c>
      <c r="B1047">
        <v>2</v>
      </c>
      <c r="C1047">
        <v>293</v>
      </c>
    </row>
    <row r="1048" spans="1:3" x14ac:dyDescent="0.3">
      <c r="A1048">
        <v>3</v>
      </c>
      <c r="B1048">
        <v>2</v>
      </c>
      <c r="C1048">
        <v>67</v>
      </c>
    </row>
    <row r="1049" spans="1:3" x14ac:dyDescent="0.3">
      <c r="A1049">
        <v>3</v>
      </c>
      <c r="B1049">
        <v>2</v>
      </c>
      <c r="C1049">
        <v>72</v>
      </c>
    </row>
    <row r="1050" spans="1:3" x14ac:dyDescent="0.3">
      <c r="A1050">
        <v>3</v>
      </c>
      <c r="B1050">
        <v>2</v>
      </c>
      <c r="C1050">
        <v>64</v>
      </c>
    </row>
    <row r="1051" spans="1:3" x14ac:dyDescent="0.3">
      <c r="A1051">
        <v>3</v>
      </c>
      <c r="B1051">
        <v>2</v>
      </c>
      <c r="C1051">
        <v>70</v>
      </c>
    </row>
    <row r="1052" spans="1:3" x14ac:dyDescent="0.3">
      <c r="A1052">
        <v>3</v>
      </c>
      <c r="B1052">
        <v>2</v>
      </c>
      <c r="C1052">
        <v>78</v>
      </c>
    </row>
    <row r="1053" spans="1:3" x14ac:dyDescent="0.3">
      <c r="A1053">
        <v>3</v>
      </c>
      <c r="B1053">
        <v>2</v>
      </c>
      <c r="C1053">
        <v>57</v>
      </c>
    </row>
    <row r="1054" spans="1:3" x14ac:dyDescent="0.3">
      <c r="A1054">
        <v>3</v>
      </c>
      <c r="B1054">
        <v>2</v>
      </c>
      <c r="C1054">
        <v>142</v>
      </c>
    </row>
    <row r="1055" spans="1:3" x14ac:dyDescent="0.3">
      <c r="A1055">
        <v>3</v>
      </c>
      <c r="B1055">
        <v>2</v>
      </c>
      <c r="C1055">
        <v>76</v>
      </c>
    </row>
    <row r="1056" spans="1:3" x14ac:dyDescent="0.3">
      <c r="A1056">
        <v>3</v>
      </c>
      <c r="B1056">
        <v>2</v>
      </c>
      <c r="C1056">
        <v>12</v>
      </c>
    </row>
    <row r="1057" spans="1:3" x14ac:dyDescent="0.3">
      <c r="A1057">
        <v>3</v>
      </c>
      <c r="B1057">
        <v>2</v>
      </c>
      <c r="C1057">
        <v>85</v>
      </c>
    </row>
    <row r="1058" spans="1:3" x14ac:dyDescent="0.3">
      <c r="A1058">
        <v>3</v>
      </c>
      <c r="B1058">
        <v>2</v>
      </c>
      <c r="C1058">
        <v>73</v>
      </c>
    </row>
    <row r="1059" spans="1:3" x14ac:dyDescent="0.3">
      <c r="A1059">
        <v>3</v>
      </c>
      <c r="B1059">
        <v>2</v>
      </c>
      <c r="C1059">
        <v>61</v>
      </c>
    </row>
    <row r="1060" spans="1:3" x14ac:dyDescent="0.3">
      <c r="A1060">
        <v>3</v>
      </c>
      <c r="B1060">
        <v>2</v>
      </c>
      <c r="C1060">
        <v>17</v>
      </c>
    </row>
    <row r="1061" spans="1:3" x14ac:dyDescent="0.3">
      <c r="A1061">
        <v>3</v>
      </c>
      <c r="B1061">
        <v>3</v>
      </c>
      <c r="C1061">
        <v>89</v>
      </c>
    </row>
    <row r="1062" spans="1:3" x14ac:dyDescent="0.3">
      <c r="A1062">
        <v>3</v>
      </c>
      <c r="B1062">
        <v>3</v>
      </c>
      <c r="C1062">
        <v>11</v>
      </c>
    </row>
    <row r="1063" spans="1:3" x14ac:dyDescent="0.3">
      <c r="A1063">
        <v>3</v>
      </c>
      <c r="B1063">
        <v>3</v>
      </c>
      <c r="C1063">
        <v>68</v>
      </c>
    </row>
    <row r="1064" spans="1:3" x14ac:dyDescent="0.3">
      <c r="A1064">
        <v>3</v>
      </c>
      <c r="B1064">
        <v>3</v>
      </c>
      <c r="C1064">
        <v>31</v>
      </c>
    </row>
    <row r="1065" spans="1:3" x14ac:dyDescent="0.3">
      <c r="A1065">
        <v>3</v>
      </c>
      <c r="B1065">
        <v>3</v>
      </c>
      <c r="C1065" t="s">
        <v>24</v>
      </c>
    </row>
    <row r="1066" spans="1:3" x14ac:dyDescent="0.3">
      <c r="A1066">
        <v>3</v>
      </c>
      <c r="B1066">
        <v>3</v>
      </c>
      <c r="C1066">
        <v>23</v>
      </c>
    </row>
    <row r="1067" spans="1:3" x14ac:dyDescent="0.3">
      <c r="A1067">
        <v>3</v>
      </c>
      <c r="B1067">
        <v>3</v>
      </c>
      <c r="C1067">
        <v>122</v>
      </c>
    </row>
    <row r="1068" spans="1:3" x14ac:dyDescent="0.3">
      <c r="A1068">
        <v>3</v>
      </c>
      <c r="B1068">
        <v>3</v>
      </c>
      <c r="C1068">
        <v>96</v>
      </c>
    </row>
    <row r="1069" spans="1:3" x14ac:dyDescent="0.3">
      <c r="A1069">
        <v>3</v>
      </c>
      <c r="B1069">
        <v>3</v>
      </c>
      <c r="C1069">
        <v>281</v>
      </c>
    </row>
    <row r="1070" spans="1:3" x14ac:dyDescent="0.3">
      <c r="A1070">
        <v>3</v>
      </c>
      <c r="B1070">
        <v>3</v>
      </c>
      <c r="C1070">
        <v>20</v>
      </c>
    </row>
    <row r="1071" spans="1:3" x14ac:dyDescent="0.3">
      <c r="A1071">
        <v>3</v>
      </c>
      <c r="B1071">
        <v>3</v>
      </c>
      <c r="C1071">
        <v>75</v>
      </c>
    </row>
    <row r="1072" spans="1:3" x14ac:dyDescent="0.3">
      <c r="A1072">
        <v>3</v>
      </c>
      <c r="B1072">
        <v>3</v>
      </c>
      <c r="C1072">
        <v>179</v>
      </c>
    </row>
    <row r="1073" spans="1:3" x14ac:dyDescent="0.3">
      <c r="A1073">
        <v>3</v>
      </c>
      <c r="B1073">
        <v>3</v>
      </c>
      <c r="C1073">
        <v>180</v>
      </c>
    </row>
    <row r="1074" spans="1:3" x14ac:dyDescent="0.3">
      <c r="A1074">
        <v>3</v>
      </c>
      <c r="B1074">
        <v>3</v>
      </c>
      <c r="C1074">
        <v>280</v>
      </c>
    </row>
    <row r="1075" spans="1:3" x14ac:dyDescent="0.3">
      <c r="A1075">
        <v>3</v>
      </c>
      <c r="B1075">
        <v>3</v>
      </c>
      <c r="C1075">
        <v>131</v>
      </c>
    </row>
    <row r="1076" spans="1:3" x14ac:dyDescent="0.3">
      <c r="A1076">
        <v>3</v>
      </c>
      <c r="B1076">
        <v>3</v>
      </c>
      <c r="C1076">
        <v>189</v>
      </c>
    </row>
    <row r="1077" spans="1:3" x14ac:dyDescent="0.3">
      <c r="A1077">
        <v>3</v>
      </c>
      <c r="B1077">
        <v>3</v>
      </c>
      <c r="C1077" t="s">
        <v>26</v>
      </c>
    </row>
    <row r="1078" spans="1:3" x14ac:dyDescent="0.3">
      <c r="A1078">
        <v>3</v>
      </c>
      <c r="B1078">
        <v>3</v>
      </c>
      <c r="C1078">
        <v>41</v>
      </c>
    </row>
    <row r="1079" spans="1:3" x14ac:dyDescent="0.3">
      <c r="A1079">
        <v>3</v>
      </c>
      <c r="B1079">
        <v>3</v>
      </c>
      <c r="C1079">
        <v>59</v>
      </c>
    </row>
    <row r="1080" spans="1:3" x14ac:dyDescent="0.3">
      <c r="A1080">
        <v>3</v>
      </c>
      <c r="B1080">
        <v>3</v>
      </c>
      <c r="C1080">
        <v>79</v>
      </c>
    </row>
    <row r="1081" spans="1:3" x14ac:dyDescent="0.3">
      <c r="A1081">
        <v>3</v>
      </c>
      <c r="B1081">
        <v>3</v>
      </c>
      <c r="C1081" t="s">
        <v>18</v>
      </c>
    </row>
    <row r="1082" spans="1:3" x14ac:dyDescent="0.3">
      <c r="A1082">
        <v>3</v>
      </c>
      <c r="B1082">
        <v>3</v>
      </c>
      <c r="C1082">
        <v>2</v>
      </c>
    </row>
    <row r="1083" spans="1:3" x14ac:dyDescent="0.3">
      <c r="A1083">
        <v>3</v>
      </c>
      <c r="B1083">
        <v>3</v>
      </c>
      <c r="C1083">
        <v>46</v>
      </c>
    </row>
    <row r="1084" spans="1:3" x14ac:dyDescent="0.3">
      <c r="A1084">
        <v>3</v>
      </c>
      <c r="B1084">
        <v>3</v>
      </c>
      <c r="C1084">
        <v>326</v>
      </c>
    </row>
    <row r="1085" spans="1:3" x14ac:dyDescent="0.3">
      <c r="A1085">
        <v>3</v>
      </c>
      <c r="B1085">
        <v>3</v>
      </c>
      <c r="C1085">
        <v>5</v>
      </c>
    </row>
    <row r="1086" spans="1:3" x14ac:dyDescent="0.3">
      <c r="A1086">
        <v>3</v>
      </c>
      <c r="B1086">
        <v>3</v>
      </c>
      <c r="C1086">
        <v>28</v>
      </c>
    </row>
    <row r="1087" spans="1:3" x14ac:dyDescent="0.3">
      <c r="A1087">
        <v>3</v>
      </c>
      <c r="B1087">
        <v>3</v>
      </c>
      <c r="C1087">
        <v>30</v>
      </c>
    </row>
    <row r="1088" spans="1:3" x14ac:dyDescent="0.3">
      <c r="A1088">
        <v>3</v>
      </c>
      <c r="B1088">
        <v>3</v>
      </c>
      <c r="C1088">
        <v>193</v>
      </c>
    </row>
    <row r="1089" spans="1:3" x14ac:dyDescent="0.3">
      <c r="A1089">
        <v>3</v>
      </c>
      <c r="B1089">
        <v>3</v>
      </c>
      <c r="C1089">
        <v>43</v>
      </c>
    </row>
    <row r="1090" spans="1:3" x14ac:dyDescent="0.3">
      <c r="A1090">
        <v>3</v>
      </c>
      <c r="B1090">
        <v>3</v>
      </c>
      <c r="C1090">
        <v>51</v>
      </c>
    </row>
    <row r="1091" spans="1:3" x14ac:dyDescent="0.3">
      <c r="A1091">
        <v>3</v>
      </c>
      <c r="B1091">
        <v>3</v>
      </c>
      <c r="C1091" t="s">
        <v>23</v>
      </c>
    </row>
    <row r="1092" spans="1:3" x14ac:dyDescent="0.3">
      <c r="A1092">
        <v>3</v>
      </c>
      <c r="B1092">
        <v>3</v>
      </c>
      <c r="C1092">
        <v>52</v>
      </c>
    </row>
    <row r="1093" spans="1:3" x14ac:dyDescent="0.3">
      <c r="A1093">
        <v>3</v>
      </c>
      <c r="B1093">
        <v>3</v>
      </c>
      <c r="C1093">
        <v>40</v>
      </c>
    </row>
    <row r="1094" spans="1:3" x14ac:dyDescent="0.3">
      <c r="A1094">
        <v>3</v>
      </c>
      <c r="B1094">
        <v>3</v>
      </c>
      <c r="C1094">
        <v>39</v>
      </c>
    </row>
    <row r="1095" spans="1:3" x14ac:dyDescent="0.3">
      <c r="A1095">
        <v>3</v>
      </c>
      <c r="B1095">
        <v>3</v>
      </c>
      <c r="C1095" t="s">
        <v>25</v>
      </c>
    </row>
    <row r="1096" spans="1:3" x14ac:dyDescent="0.3">
      <c r="A1096">
        <v>3</v>
      </c>
      <c r="B1096">
        <v>3</v>
      </c>
      <c r="C1096">
        <v>96</v>
      </c>
    </row>
    <row r="1097" spans="1:3" x14ac:dyDescent="0.3">
      <c r="A1097">
        <v>3</v>
      </c>
      <c r="B1097">
        <v>3</v>
      </c>
      <c r="C1097">
        <v>49</v>
      </c>
    </row>
    <row r="1098" spans="1:3" x14ac:dyDescent="0.3">
      <c r="A1098">
        <v>3</v>
      </c>
      <c r="B1098">
        <v>3</v>
      </c>
      <c r="C1098">
        <v>8</v>
      </c>
    </row>
    <row r="1099" spans="1:3" x14ac:dyDescent="0.3">
      <c r="A1099">
        <v>3</v>
      </c>
      <c r="B1099">
        <v>3</v>
      </c>
      <c r="C1099" t="s">
        <v>27</v>
      </c>
    </row>
    <row r="1100" spans="1:3" x14ac:dyDescent="0.3">
      <c r="A1100">
        <v>3</v>
      </c>
      <c r="B1100">
        <v>3</v>
      </c>
      <c r="C1100">
        <v>1</v>
      </c>
    </row>
    <row r="1101" spans="1:3" x14ac:dyDescent="0.3">
      <c r="A1101">
        <v>3</v>
      </c>
      <c r="B1101">
        <v>3</v>
      </c>
      <c r="C1101" t="s">
        <v>28</v>
      </c>
    </row>
    <row r="1102" spans="1:3" x14ac:dyDescent="0.3">
      <c r="A1102">
        <v>3</v>
      </c>
      <c r="B1102">
        <v>3</v>
      </c>
      <c r="C1102">
        <v>19</v>
      </c>
    </row>
    <row r="1103" spans="1:3" x14ac:dyDescent="0.3">
      <c r="A1103">
        <v>3</v>
      </c>
      <c r="B1103">
        <v>3</v>
      </c>
      <c r="C1103">
        <v>27</v>
      </c>
    </row>
    <row r="1104" spans="1:3" x14ac:dyDescent="0.3">
      <c r="A1104">
        <v>3</v>
      </c>
      <c r="B1104">
        <v>3</v>
      </c>
      <c r="C1104">
        <v>37</v>
      </c>
    </row>
    <row r="1105" spans="1:3" x14ac:dyDescent="0.3">
      <c r="A1105">
        <v>3</v>
      </c>
      <c r="B1105">
        <v>3</v>
      </c>
      <c r="C1105">
        <v>10</v>
      </c>
    </row>
    <row r="1106" spans="1:3" x14ac:dyDescent="0.3">
      <c r="A1106">
        <v>3</v>
      </c>
      <c r="B1106">
        <v>3</v>
      </c>
      <c r="C1106">
        <v>38</v>
      </c>
    </row>
    <row r="1107" spans="1:3" x14ac:dyDescent="0.3">
      <c r="A1107">
        <v>3</v>
      </c>
      <c r="B1107">
        <v>3</v>
      </c>
      <c r="C1107">
        <v>276</v>
      </c>
    </row>
    <row r="1108" spans="1:3" x14ac:dyDescent="0.3">
      <c r="A1108">
        <v>3</v>
      </c>
      <c r="B1108">
        <v>4</v>
      </c>
      <c r="C1108">
        <v>240</v>
      </c>
    </row>
    <row r="1109" spans="1:3" x14ac:dyDescent="0.3">
      <c r="A1109">
        <v>3</v>
      </c>
      <c r="B1109">
        <v>4</v>
      </c>
      <c r="C1109">
        <v>296</v>
      </c>
    </row>
    <row r="1110" spans="1:3" x14ac:dyDescent="0.3">
      <c r="A1110">
        <v>3</v>
      </c>
      <c r="B1110">
        <v>4</v>
      </c>
      <c r="C1110">
        <v>256</v>
      </c>
    </row>
    <row r="1111" spans="1:3" x14ac:dyDescent="0.3">
      <c r="A1111">
        <v>3</v>
      </c>
      <c r="B1111">
        <v>4</v>
      </c>
      <c r="C1111">
        <v>69</v>
      </c>
    </row>
    <row r="1112" spans="1:3" x14ac:dyDescent="0.3">
      <c r="A1112">
        <v>3</v>
      </c>
      <c r="B1112">
        <v>4</v>
      </c>
      <c r="C1112">
        <v>128</v>
      </c>
    </row>
    <row r="1113" spans="1:3" x14ac:dyDescent="0.3">
      <c r="A1113">
        <v>3</v>
      </c>
      <c r="B1113">
        <v>4</v>
      </c>
      <c r="C1113">
        <v>60</v>
      </c>
    </row>
    <row r="1114" spans="1:3" x14ac:dyDescent="0.3">
      <c r="A1114">
        <v>3</v>
      </c>
      <c r="B1114">
        <v>4</v>
      </c>
      <c r="C1114">
        <v>233</v>
      </c>
    </row>
    <row r="1115" spans="1:3" x14ac:dyDescent="0.3">
      <c r="A1115">
        <v>3</v>
      </c>
      <c r="B1115">
        <v>4</v>
      </c>
      <c r="C1115">
        <v>297</v>
      </c>
    </row>
    <row r="1116" spans="1:3" x14ac:dyDescent="0.3">
      <c r="A1116">
        <v>3</v>
      </c>
      <c r="B1116">
        <v>4</v>
      </c>
      <c r="C1116">
        <v>60</v>
      </c>
    </row>
    <row r="1117" spans="1:3" x14ac:dyDescent="0.3">
      <c r="A1117">
        <v>3</v>
      </c>
      <c r="B1117">
        <v>4</v>
      </c>
      <c r="C1117">
        <v>77</v>
      </c>
    </row>
    <row r="1118" spans="1:3" x14ac:dyDescent="0.3">
      <c r="A1118">
        <v>3</v>
      </c>
      <c r="B1118">
        <v>4</v>
      </c>
      <c r="C1118">
        <v>236</v>
      </c>
    </row>
    <row r="1119" spans="1:3" x14ac:dyDescent="0.3">
      <c r="A1119">
        <v>3</v>
      </c>
      <c r="B1119">
        <v>4</v>
      </c>
      <c r="C1119">
        <v>274</v>
      </c>
    </row>
    <row r="1120" spans="1:3" x14ac:dyDescent="0.3">
      <c r="A1120">
        <v>3</v>
      </c>
      <c r="B1120">
        <v>4</v>
      </c>
      <c r="C1120">
        <v>295</v>
      </c>
    </row>
    <row r="1121" spans="1:3" x14ac:dyDescent="0.3">
      <c r="A1121">
        <v>3</v>
      </c>
      <c r="B1121">
        <v>4</v>
      </c>
      <c r="C1121">
        <v>312</v>
      </c>
    </row>
    <row r="1122" spans="1:3" x14ac:dyDescent="0.3">
      <c r="A1122">
        <v>3</v>
      </c>
      <c r="B1122">
        <v>4</v>
      </c>
      <c r="C1122">
        <v>93</v>
      </c>
    </row>
    <row r="1123" spans="1:3" x14ac:dyDescent="0.3">
      <c r="A1123">
        <v>3</v>
      </c>
      <c r="B1123">
        <v>4</v>
      </c>
      <c r="C1123">
        <v>83</v>
      </c>
    </row>
    <row r="1124" spans="1:3" x14ac:dyDescent="0.3">
      <c r="A1124">
        <v>3</v>
      </c>
      <c r="B1124">
        <v>4</v>
      </c>
      <c r="C1124">
        <v>132</v>
      </c>
    </row>
    <row r="1125" spans="1:3" x14ac:dyDescent="0.3">
      <c r="A1125">
        <v>3</v>
      </c>
      <c r="B1125">
        <v>4</v>
      </c>
      <c r="C1125">
        <v>285</v>
      </c>
    </row>
    <row r="1126" spans="1:3" x14ac:dyDescent="0.3">
      <c r="A1126">
        <v>3</v>
      </c>
      <c r="B1126">
        <v>4</v>
      </c>
      <c r="C1126">
        <v>101</v>
      </c>
    </row>
    <row r="1127" spans="1:3" x14ac:dyDescent="0.3">
      <c r="A1127">
        <v>3</v>
      </c>
      <c r="B1127">
        <v>4</v>
      </c>
      <c r="C1127">
        <v>130</v>
      </c>
    </row>
    <row r="1128" spans="1:3" x14ac:dyDescent="0.3">
      <c r="A1128">
        <v>3</v>
      </c>
      <c r="B1128">
        <v>4</v>
      </c>
      <c r="C1128">
        <v>315</v>
      </c>
    </row>
    <row r="1129" spans="1:3" x14ac:dyDescent="0.3">
      <c r="A1129">
        <v>3</v>
      </c>
      <c r="B1129">
        <v>4</v>
      </c>
      <c r="C1129">
        <v>99</v>
      </c>
    </row>
    <row r="1130" spans="1:3" x14ac:dyDescent="0.3">
      <c r="A1130">
        <v>3</v>
      </c>
      <c r="B1130">
        <v>4</v>
      </c>
      <c r="C1130">
        <v>257</v>
      </c>
    </row>
    <row r="1131" spans="1:3" x14ac:dyDescent="0.3">
      <c r="A1131">
        <v>3</v>
      </c>
      <c r="B1131">
        <v>4</v>
      </c>
      <c r="C1131">
        <v>16</v>
      </c>
    </row>
    <row r="1132" spans="1:3" x14ac:dyDescent="0.3">
      <c r="A1132">
        <v>3</v>
      </c>
      <c r="B1132">
        <v>4</v>
      </c>
      <c r="C1132">
        <v>125</v>
      </c>
    </row>
    <row r="1133" spans="1:3" x14ac:dyDescent="0.3">
      <c r="A1133">
        <v>3</v>
      </c>
      <c r="B1133">
        <v>4</v>
      </c>
      <c r="C1133">
        <v>124</v>
      </c>
    </row>
    <row r="1134" spans="1:3" x14ac:dyDescent="0.3">
      <c r="A1134">
        <v>3</v>
      </c>
      <c r="B1134">
        <v>4</v>
      </c>
      <c r="C1134">
        <v>78</v>
      </c>
    </row>
    <row r="1135" spans="1:3" x14ac:dyDescent="0.3">
      <c r="A1135">
        <v>3</v>
      </c>
      <c r="B1135">
        <v>4</v>
      </c>
      <c r="C1135">
        <v>277</v>
      </c>
    </row>
    <row r="1136" spans="1:3" x14ac:dyDescent="0.3">
      <c r="A1136">
        <v>3</v>
      </c>
      <c r="B1136">
        <v>4</v>
      </c>
      <c r="C1136" t="s">
        <v>19</v>
      </c>
    </row>
    <row r="1137" spans="1:3" x14ac:dyDescent="0.3">
      <c r="A1137">
        <v>3</v>
      </c>
      <c r="B1137">
        <v>4</v>
      </c>
      <c r="C1137">
        <v>90</v>
      </c>
    </row>
    <row r="1138" spans="1:3" x14ac:dyDescent="0.3">
      <c r="A1138">
        <v>3</v>
      </c>
      <c r="B1138">
        <v>4</v>
      </c>
      <c r="C1138">
        <v>177</v>
      </c>
    </row>
    <row r="1139" spans="1:3" x14ac:dyDescent="0.3">
      <c r="A1139">
        <v>3</v>
      </c>
      <c r="B1139">
        <v>4</v>
      </c>
      <c r="C1139">
        <v>100</v>
      </c>
    </row>
    <row r="1140" spans="1:3" x14ac:dyDescent="0.3">
      <c r="A1140">
        <v>3</v>
      </c>
      <c r="B1140">
        <v>4</v>
      </c>
      <c r="C1140">
        <v>119</v>
      </c>
    </row>
    <row r="1141" spans="1:3" x14ac:dyDescent="0.3">
      <c r="A1141">
        <v>3</v>
      </c>
      <c r="B1141">
        <v>4</v>
      </c>
      <c r="C1141">
        <v>2678</v>
      </c>
    </row>
    <row r="1142" spans="1:3" x14ac:dyDescent="0.3">
      <c r="A1142">
        <v>3</v>
      </c>
      <c r="B1142">
        <v>4</v>
      </c>
      <c r="C1142">
        <v>255</v>
      </c>
    </row>
    <row r="1143" spans="1:3" x14ac:dyDescent="0.3">
      <c r="A1143">
        <v>3</v>
      </c>
      <c r="B1143">
        <v>4</v>
      </c>
      <c r="C1143">
        <v>221</v>
      </c>
    </row>
    <row r="1144" spans="1:3" x14ac:dyDescent="0.3">
      <c r="A1144">
        <v>3</v>
      </c>
      <c r="B1144">
        <v>4</v>
      </c>
      <c r="C1144">
        <v>91</v>
      </c>
    </row>
    <row r="1145" spans="1:3" x14ac:dyDescent="0.3">
      <c r="A1145">
        <v>3</v>
      </c>
      <c r="B1145">
        <v>4</v>
      </c>
      <c r="C1145">
        <v>7</v>
      </c>
    </row>
    <row r="1146" spans="1:3" x14ac:dyDescent="0.3">
      <c r="A1146">
        <v>3</v>
      </c>
      <c r="B1146">
        <v>4</v>
      </c>
      <c r="C1146">
        <v>47</v>
      </c>
    </row>
    <row r="1147" spans="1:3" x14ac:dyDescent="0.3">
      <c r="A1147">
        <v>3</v>
      </c>
      <c r="B1147">
        <v>4</v>
      </c>
      <c r="C1147">
        <v>106</v>
      </c>
    </row>
    <row r="1148" spans="1:3" x14ac:dyDescent="0.3">
      <c r="A1148">
        <v>3</v>
      </c>
      <c r="B1148">
        <v>4</v>
      </c>
      <c r="C1148">
        <v>313</v>
      </c>
    </row>
    <row r="1149" spans="1:3" x14ac:dyDescent="0.3">
      <c r="A1149">
        <v>3</v>
      </c>
      <c r="B1149">
        <v>4</v>
      </c>
      <c r="C1149">
        <v>127</v>
      </c>
    </row>
    <row r="1150" spans="1:3" x14ac:dyDescent="0.3">
      <c r="A1150">
        <v>3</v>
      </c>
      <c r="B1150">
        <v>4</v>
      </c>
      <c r="C1150">
        <v>87</v>
      </c>
    </row>
    <row r="1151" spans="1:3" x14ac:dyDescent="0.3">
      <c r="A1151">
        <v>3</v>
      </c>
      <c r="B1151">
        <v>4</v>
      </c>
      <c r="C1151">
        <v>286</v>
      </c>
    </row>
    <row r="1152" spans="1:3" x14ac:dyDescent="0.3">
      <c r="A1152">
        <v>3</v>
      </c>
      <c r="B1152">
        <v>4</v>
      </c>
      <c r="C1152">
        <v>262</v>
      </c>
    </row>
    <row r="1153" spans="1:3" x14ac:dyDescent="0.3">
      <c r="A1153">
        <v>3</v>
      </c>
      <c r="B1153">
        <v>4</v>
      </c>
      <c r="C1153">
        <v>292</v>
      </c>
    </row>
    <row r="1154" spans="1:3" x14ac:dyDescent="0.3">
      <c r="A1154">
        <v>3</v>
      </c>
      <c r="B1154">
        <v>4</v>
      </c>
      <c r="C1154">
        <v>112</v>
      </c>
    </row>
    <row r="1155" spans="1:3" x14ac:dyDescent="0.3">
      <c r="A1155">
        <v>3</v>
      </c>
      <c r="B1155">
        <v>5</v>
      </c>
      <c r="C1155">
        <v>169</v>
      </c>
    </row>
    <row r="1156" spans="1:3" x14ac:dyDescent="0.3">
      <c r="A1156">
        <v>3</v>
      </c>
      <c r="B1156">
        <v>5</v>
      </c>
      <c r="C1156">
        <v>175</v>
      </c>
    </row>
    <row r="1157" spans="1:3" x14ac:dyDescent="0.3">
      <c r="A1157">
        <v>3</v>
      </c>
      <c r="B1157">
        <v>5</v>
      </c>
      <c r="C1157">
        <v>108</v>
      </c>
    </row>
    <row r="1158" spans="1:3" x14ac:dyDescent="0.3">
      <c r="A1158">
        <v>3</v>
      </c>
      <c r="B1158">
        <v>5</v>
      </c>
      <c r="C1158">
        <v>186</v>
      </c>
    </row>
    <row r="1159" spans="1:3" x14ac:dyDescent="0.3">
      <c r="A1159">
        <v>3</v>
      </c>
      <c r="B1159">
        <v>5</v>
      </c>
      <c r="C1159">
        <v>188</v>
      </c>
    </row>
    <row r="1160" spans="1:3" x14ac:dyDescent="0.3">
      <c r="A1160">
        <v>3</v>
      </c>
      <c r="B1160">
        <v>5</v>
      </c>
      <c r="C1160">
        <v>169</v>
      </c>
    </row>
    <row r="1161" spans="1:3" x14ac:dyDescent="0.3">
      <c r="A1161">
        <v>3</v>
      </c>
      <c r="B1161">
        <v>5</v>
      </c>
      <c r="C1161">
        <v>227</v>
      </c>
    </row>
    <row r="1162" spans="1:3" x14ac:dyDescent="0.3">
      <c r="A1162">
        <v>3</v>
      </c>
      <c r="B1162">
        <v>5</v>
      </c>
      <c r="C1162">
        <v>58</v>
      </c>
    </row>
    <row r="1163" spans="1:3" x14ac:dyDescent="0.3">
      <c r="A1163">
        <v>3</v>
      </c>
      <c r="B1163">
        <v>5</v>
      </c>
      <c r="C1163">
        <v>301</v>
      </c>
    </row>
    <row r="1164" spans="1:3" x14ac:dyDescent="0.3">
      <c r="A1164">
        <v>3</v>
      </c>
      <c r="B1164">
        <v>5</v>
      </c>
      <c r="C1164">
        <v>171</v>
      </c>
    </row>
    <row r="1165" spans="1:3" x14ac:dyDescent="0.3">
      <c r="A1165">
        <v>3</v>
      </c>
      <c r="B1165">
        <v>5</v>
      </c>
      <c r="C1165">
        <v>236</v>
      </c>
    </row>
    <row r="1166" spans="1:3" x14ac:dyDescent="0.3">
      <c r="A1166">
        <v>3</v>
      </c>
      <c r="B1166">
        <v>5</v>
      </c>
      <c r="C1166">
        <v>311</v>
      </c>
    </row>
    <row r="1167" spans="1:3" x14ac:dyDescent="0.3">
      <c r="A1167">
        <v>3</v>
      </c>
      <c r="B1167">
        <v>5</v>
      </c>
      <c r="C1167">
        <v>222</v>
      </c>
    </row>
    <row r="1168" spans="1:3" x14ac:dyDescent="0.3">
      <c r="A1168">
        <v>3</v>
      </c>
      <c r="B1168">
        <v>5</v>
      </c>
      <c r="C1168">
        <v>243</v>
      </c>
    </row>
    <row r="1169" spans="1:3" x14ac:dyDescent="0.3">
      <c r="A1169">
        <v>3</v>
      </c>
      <c r="B1169">
        <v>5</v>
      </c>
      <c r="C1169">
        <v>184</v>
      </c>
    </row>
    <row r="1170" spans="1:3" x14ac:dyDescent="0.3">
      <c r="A1170">
        <v>3</v>
      </c>
      <c r="B1170">
        <v>5</v>
      </c>
      <c r="C1170">
        <v>303</v>
      </c>
    </row>
    <row r="1171" spans="1:3" x14ac:dyDescent="0.3">
      <c r="A1171">
        <v>3</v>
      </c>
      <c r="B1171">
        <v>5</v>
      </c>
      <c r="C1171">
        <v>185</v>
      </c>
    </row>
    <row r="1172" spans="1:3" x14ac:dyDescent="0.3">
      <c r="A1172">
        <v>3</v>
      </c>
      <c r="B1172">
        <v>5</v>
      </c>
      <c r="C1172">
        <v>309</v>
      </c>
    </row>
    <row r="1173" spans="1:3" x14ac:dyDescent="0.3">
      <c r="A1173">
        <v>3</v>
      </c>
      <c r="B1173">
        <v>5</v>
      </c>
      <c r="C1173">
        <v>199</v>
      </c>
    </row>
    <row r="1174" spans="1:3" x14ac:dyDescent="0.3">
      <c r="A1174">
        <v>3</v>
      </c>
      <c r="B1174">
        <v>5</v>
      </c>
      <c r="C1174">
        <v>302</v>
      </c>
    </row>
    <row r="1175" spans="1:3" x14ac:dyDescent="0.3">
      <c r="A1175">
        <v>3</v>
      </c>
      <c r="B1175">
        <v>5</v>
      </c>
      <c r="C1175" t="s">
        <v>18</v>
      </c>
    </row>
    <row r="1176" spans="1:3" x14ac:dyDescent="0.3">
      <c r="A1176">
        <v>3</v>
      </c>
      <c r="B1176">
        <v>5</v>
      </c>
      <c r="C1176">
        <v>103</v>
      </c>
    </row>
    <row r="1177" spans="1:3" x14ac:dyDescent="0.3">
      <c r="A1177">
        <v>3</v>
      </c>
      <c r="B1177">
        <v>5</v>
      </c>
      <c r="C1177">
        <v>283</v>
      </c>
    </row>
    <row r="1178" spans="1:3" x14ac:dyDescent="0.3">
      <c r="A1178">
        <v>3</v>
      </c>
      <c r="B1178">
        <v>5</v>
      </c>
      <c r="C1178">
        <v>186</v>
      </c>
    </row>
    <row r="1179" spans="1:3" x14ac:dyDescent="0.3">
      <c r="A1179">
        <v>3</v>
      </c>
      <c r="B1179">
        <v>5</v>
      </c>
      <c r="C1179">
        <v>174</v>
      </c>
    </row>
    <row r="1180" spans="1:3" x14ac:dyDescent="0.3">
      <c r="A1180">
        <v>3</v>
      </c>
      <c r="B1180">
        <v>5</v>
      </c>
      <c r="C1180">
        <v>173</v>
      </c>
    </row>
    <row r="1181" spans="1:3" x14ac:dyDescent="0.3">
      <c r="A1181">
        <v>3</v>
      </c>
      <c r="B1181">
        <v>5</v>
      </c>
      <c r="C1181">
        <v>308</v>
      </c>
    </row>
    <row r="1182" spans="1:3" x14ac:dyDescent="0.3">
      <c r="A1182">
        <v>3</v>
      </c>
      <c r="B1182">
        <v>5</v>
      </c>
      <c r="C1182">
        <v>242</v>
      </c>
    </row>
    <row r="1183" spans="1:3" x14ac:dyDescent="0.3">
      <c r="A1183">
        <v>3</v>
      </c>
      <c r="B1183">
        <v>5</v>
      </c>
      <c r="C1183">
        <v>187</v>
      </c>
    </row>
    <row r="1184" spans="1:3" x14ac:dyDescent="0.3">
      <c r="A1184">
        <v>3</v>
      </c>
      <c r="B1184">
        <v>5</v>
      </c>
      <c r="C1184">
        <v>282</v>
      </c>
    </row>
    <row r="1185" spans="1:3" x14ac:dyDescent="0.3">
      <c r="A1185">
        <v>3</v>
      </c>
      <c r="B1185">
        <v>5</v>
      </c>
      <c r="C1185">
        <v>303</v>
      </c>
    </row>
    <row r="1186" spans="1:3" x14ac:dyDescent="0.3">
      <c r="A1186">
        <v>3</v>
      </c>
      <c r="B1186">
        <v>5</v>
      </c>
      <c r="C1186">
        <v>239</v>
      </c>
    </row>
    <row r="1187" spans="1:3" x14ac:dyDescent="0.3">
      <c r="A1187">
        <v>3</v>
      </c>
      <c r="B1187">
        <v>5</v>
      </c>
      <c r="C1187">
        <v>225</v>
      </c>
    </row>
    <row r="1188" spans="1:3" x14ac:dyDescent="0.3">
      <c r="A1188">
        <v>3</v>
      </c>
      <c r="B1188">
        <v>5</v>
      </c>
      <c r="C1188">
        <v>145</v>
      </c>
    </row>
    <row r="1189" spans="1:3" x14ac:dyDescent="0.3">
      <c r="A1189">
        <v>3</v>
      </c>
      <c r="B1189">
        <v>5</v>
      </c>
      <c r="C1189">
        <v>37</v>
      </c>
    </row>
    <row r="1190" spans="1:3" x14ac:dyDescent="0.3">
      <c r="A1190">
        <v>3</v>
      </c>
      <c r="B1190">
        <v>5</v>
      </c>
      <c r="C1190">
        <v>287</v>
      </c>
    </row>
    <row r="1191" spans="1:3" x14ac:dyDescent="0.3">
      <c r="A1191">
        <v>3</v>
      </c>
      <c r="B1191">
        <v>5</v>
      </c>
      <c r="C1191">
        <v>147</v>
      </c>
    </row>
    <row r="1192" spans="1:3" x14ac:dyDescent="0.3">
      <c r="A1192">
        <v>3</v>
      </c>
      <c r="B1192">
        <v>5</v>
      </c>
      <c r="C1192">
        <v>250</v>
      </c>
    </row>
    <row r="1193" spans="1:3" x14ac:dyDescent="0.3">
      <c r="A1193">
        <v>3</v>
      </c>
      <c r="B1193">
        <v>5</v>
      </c>
      <c r="C1193">
        <v>154</v>
      </c>
    </row>
    <row r="1194" spans="1:3" x14ac:dyDescent="0.3">
      <c r="A1194">
        <v>3</v>
      </c>
      <c r="B1194">
        <v>5</v>
      </c>
      <c r="C1194">
        <v>200</v>
      </c>
    </row>
    <row r="1195" spans="1:3" x14ac:dyDescent="0.3">
      <c r="A1195">
        <v>3</v>
      </c>
      <c r="B1195">
        <v>5</v>
      </c>
      <c r="C1195">
        <v>149</v>
      </c>
    </row>
    <row r="1196" spans="1:3" x14ac:dyDescent="0.3">
      <c r="A1196">
        <v>3</v>
      </c>
      <c r="B1196">
        <v>5</v>
      </c>
      <c r="C1196">
        <v>177</v>
      </c>
    </row>
    <row r="1197" spans="1:3" x14ac:dyDescent="0.3">
      <c r="A1197">
        <v>3</v>
      </c>
      <c r="B1197">
        <v>5</v>
      </c>
      <c r="C1197">
        <v>168</v>
      </c>
    </row>
    <row r="1198" spans="1:3" x14ac:dyDescent="0.3">
      <c r="A1198">
        <v>3</v>
      </c>
      <c r="B1198">
        <v>5</v>
      </c>
      <c r="C1198">
        <v>198</v>
      </c>
    </row>
    <row r="1199" spans="1:3" x14ac:dyDescent="0.3">
      <c r="A1199">
        <v>3</v>
      </c>
      <c r="B1199">
        <v>5</v>
      </c>
      <c r="C1199">
        <v>170</v>
      </c>
    </row>
    <row r="1200" spans="1:3" x14ac:dyDescent="0.3">
      <c r="A1200">
        <v>3</v>
      </c>
      <c r="B1200">
        <v>5</v>
      </c>
      <c r="C1200">
        <v>178</v>
      </c>
    </row>
    <row r="1201" spans="1:3" x14ac:dyDescent="0.3">
      <c r="A1201">
        <v>3</v>
      </c>
      <c r="B1201">
        <v>5</v>
      </c>
      <c r="C1201">
        <v>176</v>
      </c>
    </row>
    <row r="1202" spans="1:3" x14ac:dyDescent="0.3">
      <c r="A1202">
        <v>3</v>
      </c>
      <c r="B1202">
        <v>5</v>
      </c>
      <c r="C1202">
        <v>87</v>
      </c>
    </row>
    <row r="1203" spans="1:3" x14ac:dyDescent="0.3">
      <c r="A1203">
        <v>3</v>
      </c>
      <c r="B1203">
        <v>6</v>
      </c>
      <c r="C1203">
        <v>190</v>
      </c>
    </row>
    <row r="1204" spans="1:3" x14ac:dyDescent="0.3">
      <c r="A1204">
        <v>3</v>
      </c>
      <c r="B1204">
        <v>6</v>
      </c>
      <c r="C1204">
        <v>90</v>
      </c>
    </row>
    <row r="1205" spans="1:3" x14ac:dyDescent="0.3">
      <c r="A1205">
        <v>3</v>
      </c>
      <c r="B1205">
        <v>6</v>
      </c>
      <c r="C1205">
        <v>162</v>
      </c>
    </row>
    <row r="1206" spans="1:3" x14ac:dyDescent="0.3">
      <c r="A1206">
        <v>3</v>
      </c>
      <c r="B1206">
        <v>6</v>
      </c>
      <c r="C1206">
        <v>218</v>
      </c>
    </row>
    <row r="1207" spans="1:3" x14ac:dyDescent="0.3">
      <c r="A1207">
        <v>3</v>
      </c>
      <c r="B1207">
        <v>6</v>
      </c>
      <c r="C1207">
        <v>123</v>
      </c>
    </row>
    <row r="1208" spans="1:3" x14ac:dyDescent="0.3">
      <c r="A1208">
        <v>3</v>
      </c>
      <c r="B1208">
        <v>6</v>
      </c>
      <c r="C1208">
        <v>107</v>
      </c>
    </row>
    <row r="1209" spans="1:3" x14ac:dyDescent="0.3">
      <c r="A1209">
        <v>3</v>
      </c>
      <c r="B1209">
        <v>6</v>
      </c>
      <c r="C1209">
        <v>260</v>
      </c>
    </row>
    <row r="1210" spans="1:3" x14ac:dyDescent="0.3">
      <c r="A1210">
        <v>3</v>
      </c>
      <c r="B1210">
        <v>6</v>
      </c>
      <c r="C1210">
        <v>215</v>
      </c>
    </row>
    <row r="1211" spans="1:3" x14ac:dyDescent="0.3">
      <c r="A1211">
        <v>3</v>
      </c>
      <c r="B1211">
        <v>6</v>
      </c>
      <c r="C1211">
        <v>298</v>
      </c>
    </row>
    <row r="1212" spans="1:3" x14ac:dyDescent="0.3">
      <c r="A1212">
        <v>3</v>
      </c>
      <c r="B1212">
        <v>6</v>
      </c>
      <c r="C1212">
        <v>163</v>
      </c>
    </row>
    <row r="1213" spans="1:3" x14ac:dyDescent="0.3">
      <c r="A1213">
        <v>3</v>
      </c>
      <c r="B1213">
        <v>6</v>
      </c>
      <c r="C1213">
        <v>139</v>
      </c>
    </row>
    <row r="1214" spans="1:3" x14ac:dyDescent="0.3">
      <c r="A1214">
        <v>3</v>
      </c>
      <c r="B1214">
        <v>6</v>
      </c>
      <c r="C1214">
        <v>97</v>
      </c>
    </row>
    <row r="1215" spans="1:3" x14ac:dyDescent="0.3">
      <c r="A1215">
        <v>3</v>
      </c>
      <c r="B1215">
        <v>6</v>
      </c>
      <c r="C1215">
        <v>45</v>
      </c>
    </row>
    <row r="1216" spans="1:3" x14ac:dyDescent="0.3">
      <c r="A1216">
        <v>3</v>
      </c>
      <c r="B1216">
        <v>6</v>
      </c>
      <c r="C1216">
        <v>138</v>
      </c>
    </row>
    <row r="1217" spans="1:3" x14ac:dyDescent="0.3">
      <c r="A1217">
        <v>3</v>
      </c>
      <c r="B1217">
        <v>6</v>
      </c>
      <c r="C1217">
        <v>126</v>
      </c>
    </row>
    <row r="1218" spans="1:3" x14ac:dyDescent="0.3">
      <c r="A1218">
        <v>3</v>
      </c>
      <c r="B1218">
        <v>6</v>
      </c>
      <c r="C1218">
        <v>65</v>
      </c>
    </row>
    <row r="1219" spans="1:3" x14ac:dyDescent="0.3">
      <c r="A1219">
        <v>3</v>
      </c>
      <c r="B1219">
        <v>6</v>
      </c>
      <c r="C1219">
        <v>159</v>
      </c>
    </row>
    <row r="1220" spans="1:3" x14ac:dyDescent="0.3">
      <c r="A1220">
        <v>3</v>
      </c>
      <c r="B1220">
        <v>6</v>
      </c>
      <c r="C1220">
        <v>102</v>
      </c>
    </row>
    <row r="1221" spans="1:3" x14ac:dyDescent="0.3">
      <c r="A1221">
        <v>3</v>
      </c>
      <c r="B1221">
        <v>6</v>
      </c>
      <c r="C1221">
        <v>261</v>
      </c>
    </row>
    <row r="1222" spans="1:3" x14ac:dyDescent="0.3">
      <c r="A1222">
        <v>3</v>
      </c>
      <c r="B1222">
        <v>6</v>
      </c>
      <c r="C1222" t="s">
        <v>30</v>
      </c>
    </row>
    <row r="1223" spans="1:3" x14ac:dyDescent="0.3">
      <c r="A1223">
        <v>3</v>
      </c>
      <c r="B1223">
        <v>6</v>
      </c>
      <c r="C1223">
        <v>316</v>
      </c>
    </row>
    <row r="1224" spans="1:3" x14ac:dyDescent="0.3">
      <c r="A1224">
        <v>3</v>
      </c>
      <c r="B1224">
        <v>6</v>
      </c>
      <c r="C1224">
        <v>12</v>
      </c>
    </row>
    <row r="1225" spans="1:3" x14ac:dyDescent="0.3">
      <c r="A1225">
        <v>3</v>
      </c>
      <c r="B1225">
        <v>6</v>
      </c>
      <c r="C1225">
        <v>118</v>
      </c>
    </row>
    <row r="1226" spans="1:3" x14ac:dyDescent="0.3">
      <c r="A1226">
        <v>3</v>
      </c>
      <c r="B1226">
        <v>6</v>
      </c>
      <c r="C1226">
        <v>259</v>
      </c>
    </row>
    <row r="1227" spans="1:3" x14ac:dyDescent="0.3">
      <c r="A1227">
        <v>3</v>
      </c>
      <c r="B1227">
        <v>6</v>
      </c>
      <c r="C1227">
        <v>238</v>
      </c>
    </row>
    <row r="1228" spans="1:3" x14ac:dyDescent="0.3">
      <c r="A1228">
        <v>3</v>
      </c>
      <c r="B1228">
        <v>6</v>
      </c>
      <c r="C1228">
        <v>252</v>
      </c>
    </row>
    <row r="1229" spans="1:3" x14ac:dyDescent="0.3">
      <c r="A1229">
        <v>3</v>
      </c>
      <c r="B1229">
        <v>6</v>
      </c>
      <c r="C1229">
        <v>136</v>
      </c>
    </row>
    <row r="1230" spans="1:3" x14ac:dyDescent="0.3">
      <c r="A1230">
        <v>3</v>
      </c>
      <c r="B1230">
        <v>6</v>
      </c>
      <c r="C1230">
        <v>190</v>
      </c>
    </row>
    <row r="1231" spans="1:3" x14ac:dyDescent="0.3">
      <c r="A1231">
        <v>3</v>
      </c>
      <c r="B1231">
        <v>6</v>
      </c>
      <c r="C1231">
        <v>92</v>
      </c>
    </row>
    <row r="1232" spans="1:3" x14ac:dyDescent="0.3">
      <c r="A1232">
        <v>3</v>
      </c>
      <c r="B1232">
        <v>6</v>
      </c>
      <c r="C1232">
        <v>237</v>
      </c>
    </row>
    <row r="1233" spans="1:3" x14ac:dyDescent="0.3">
      <c r="A1233">
        <v>3</v>
      </c>
      <c r="B1233">
        <v>6</v>
      </c>
      <c r="C1233">
        <v>157</v>
      </c>
    </row>
    <row r="1234" spans="1:3" x14ac:dyDescent="0.3">
      <c r="A1234">
        <v>3</v>
      </c>
      <c r="B1234">
        <v>6</v>
      </c>
      <c r="C1234">
        <v>195</v>
      </c>
    </row>
    <row r="1235" spans="1:3" x14ac:dyDescent="0.3">
      <c r="A1235">
        <v>3</v>
      </c>
      <c r="B1235">
        <v>6</v>
      </c>
      <c r="C1235">
        <v>248</v>
      </c>
    </row>
    <row r="1236" spans="1:3" x14ac:dyDescent="0.3">
      <c r="A1236">
        <v>3</v>
      </c>
      <c r="B1236">
        <v>6</v>
      </c>
      <c r="C1236">
        <v>264</v>
      </c>
    </row>
    <row r="1237" spans="1:3" x14ac:dyDescent="0.3">
      <c r="A1237">
        <v>3</v>
      </c>
      <c r="B1237">
        <v>6</v>
      </c>
      <c r="C1237">
        <v>247</v>
      </c>
    </row>
    <row r="1238" spans="1:3" x14ac:dyDescent="0.3">
      <c r="A1238">
        <v>3</v>
      </c>
      <c r="B1238">
        <v>6</v>
      </c>
      <c r="C1238">
        <v>166</v>
      </c>
    </row>
    <row r="1239" spans="1:3" x14ac:dyDescent="0.3">
      <c r="A1239">
        <v>3</v>
      </c>
      <c r="B1239">
        <v>6</v>
      </c>
      <c r="C1239">
        <v>213</v>
      </c>
    </row>
    <row r="1240" spans="1:3" x14ac:dyDescent="0.3">
      <c r="A1240">
        <v>3</v>
      </c>
      <c r="B1240">
        <v>6</v>
      </c>
      <c r="C1240">
        <v>161</v>
      </c>
    </row>
    <row r="1241" spans="1:3" x14ac:dyDescent="0.3">
      <c r="A1241">
        <v>3</v>
      </c>
      <c r="B1241">
        <v>6</v>
      </c>
      <c r="C1241">
        <v>86</v>
      </c>
    </row>
    <row r="1242" spans="1:3" x14ac:dyDescent="0.3">
      <c r="A1242">
        <v>3</v>
      </c>
      <c r="B1242">
        <v>6</v>
      </c>
      <c r="C1242">
        <v>243</v>
      </c>
    </row>
    <row r="1243" spans="1:3" x14ac:dyDescent="0.3">
      <c r="A1243">
        <v>3</v>
      </c>
      <c r="B1243">
        <v>6</v>
      </c>
      <c r="C1243">
        <v>88</v>
      </c>
    </row>
    <row r="1244" spans="1:3" x14ac:dyDescent="0.3">
      <c r="A1244">
        <v>3</v>
      </c>
      <c r="B1244">
        <v>6</v>
      </c>
      <c r="C1244">
        <v>141</v>
      </c>
    </row>
    <row r="1245" spans="1:3" x14ac:dyDescent="0.3">
      <c r="A1245">
        <v>3</v>
      </c>
      <c r="B1245">
        <v>6</v>
      </c>
      <c r="C1245">
        <v>156</v>
      </c>
    </row>
    <row r="1246" spans="1:3" x14ac:dyDescent="0.3">
      <c r="A1246">
        <v>3</v>
      </c>
      <c r="B1246">
        <v>6</v>
      </c>
      <c r="C1246">
        <v>196</v>
      </c>
    </row>
    <row r="1247" spans="1:3" x14ac:dyDescent="0.3">
      <c r="A1247">
        <v>3</v>
      </c>
      <c r="B1247">
        <v>6</v>
      </c>
      <c r="C1247">
        <v>165</v>
      </c>
    </row>
    <row r="1248" spans="1:3" x14ac:dyDescent="0.3">
      <c r="A1248">
        <v>3</v>
      </c>
      <c r="B1248">
        <v>6</v>
      </c>
      <c r="C1248">
        <v>140</v>
      </c>
    </row>
    <row r="1249" spans="1:3" x14ac:dyDescent="0.3">
      <c r="A1249">
        <v>3</v>
      </c>
      <c r="B1249">
        <v>6</v>
      </c>
      <c r="C1249">
        <v>71</v>
      </c>
    </row>
    <row r="1250" spans="1:3" x14ac:dyDescent="0.3">
      <c r="A1250">
        <v>3</v>
      </c>
      <c r="B1250">
        <v>6</v>
      </c>
      <c r="C1250">
        <v>129</v>
      </c>
    </row>
    <row r="1251" spans="1:3" x14ac:dyDescent="0.3">
      <c r="A1251">
        <v>3</v>
      </c>
      <c r="B1251">
        <v>7</v>
      </c>
      <c r="C1251">
        <v>65</v>
      </c>
    </row>
    <row r="1252" spans="1:3" x14ac:dyDescent="0.3">
      <c r="A1252">
        <v>3</v>
      </c>
      <c r="B1252">
        <v>7</v>
      </c>
      <c r="C1252">
        <v>155</v>
      </c>
    </row>
    <row r="1253" spans="1:3" x14ac:dyDescent="0.3">
      <c r="A1253">
        <v>3</v>
      </c>
      <c r="B1253">
        <v>7</v>
      </c>
      <c r="C1253">
        <v>144</v>
      </c>
    </row>
    <row r="1254" spans="1:3" x14ac:dyDescent="0.3">
      <c r="A1254">
        <v>3</v>
      </c>
      <c r="B1254">
        <v>7</v>
      </c>
      <c r="C1254">
        <v>194</v>
      </c>
    </row>
    <row r="1255" spans="1:3" x14ac:dyDescent="0.3">
      <c r="A1255">
        <v>3</v>
      </c>
      <c r="B1255">
        <v>7</v>
      </c>
      <c r="C1255">
        <v>104</v>
      </c>
    </row>
    <row r="1256" spans="1:3" x14ac:dyDescent="0.3">
      <c r="A1256">
        <v>3</v>
      </c>
      <c r="B1256">
        <v>7</v>
      </c>
      <c r="C1256">
        <v>117</v>
      </c>
    </row>
    <row r="1257" spans="1:3" x14ac:dyDescent="0.3">
      <c r="A1257">
        <v>3</v>
      </c>
      <c r="B1257">
        <v>7</v>
      </c>
      <c r="C1257">
        <v>115</v>
      </c>
    </row>
    <row r="1258" spans="1:3" x14ac:dyDescent="0.3">
      <c r="A1258">
        <v>3</v>
      </c>
      <c r="B1258">
        <v>7</v>
      </c>
      <c r="C1258">
        <v>204</v>
      </c>
    </row>
    <row r="1259" spans="1:3" x14ac:dyDescent="0.3">
      <c r="A1259">
        <v>3</v>
      </c>
      <c r="B1259">
        <v>7</v>
      </c>
      <c r="C1259">
        <v>219</v>
      </c>
    </row>
    <row r="1260" spans="1:3" x14ac:dyDescent="0.3">
      <c r="A1260">
        <v>3</v>
      </c>
      <c r="B1260">
        <v>7</v>
      </c>
      <c r="C1260">
        <v>205</v>
      </c>
    </row>
    <row r="1261" spans="1:3" x14ac:dyDescent="0.3">
      <c r="A1261">
        <v>3</v>
      </c>
      <c r="B1261">
        <v>7</v>
      </c>
      <c r="C1261">
        <v>210</v>
      </c>
    </row>
    <row r="1262" spans="1:3" x14ac:dyDescent="0.3">
      <c r="A1262">
        <v>3</v>
      </c>
      <c r="B1262">
        <v>7</v>
      </c>
      <c r="C1262">
        <v>11</v>
      </c>
    </row>
    <row r="1263" spans="1:3" x14ac:dyDescent="0.3">
      <c r="A1263">
        <v>3</v>
      </c>
      <c r="B1263">
        <v>7</v>
      </c>
      <c r="C1263">
        <v>110</v>
      </c>
    </row>
    <row r="1264" spans="1:3" x14ac:dyDescent="0.3">
      <c r="A1264">
        <v>3</v>
      </c>
      <c r="B1264">
        <v>7</v>
      </c>
      <c r="C1264">
        <v>217</v>
      </c>
    </row>
    <row r="1265" spans="1:3" x14ac:dyDescent="0.3">
      <c r="A1265">
        <v>3</v>
      </c>
      <c r="B1265">
        <v>7</v>
      </c>
      <c r="C1265">
        <v>214</v>
      </c>
    </row>
    <row r="1266" spans="1:3" x14ac:dyDescent="0.3">
      <c r="A1266">
        <v>3</v>
      </c>
      <c r="B1266">
        <v>7</v>
      </c>
      <c r="C1266">
        <v>113</v>
      </c>
    </row>
    <row r="1267" spans="1:3" x14ac:dyDescent="0.3">
      <c r="A1267">
        <v>3</v>
      </c>
      <c r="B1267">
        <v>7</v>
      </c>
      <c r="C1267">
        <v>160</v>
      </c>
    </row>
    <row r="1268" spans="1:3" x14ac:dyDescent="0.3">
      <c r="A1268">
        <v>3</v>
      </c>
      <c r="B1268">
        <v>7</v>
      </c>
      <c r="C1268">
        <v>211</v>
      </c>
    </row>
    <row r="1269" spans="1:3" x14ac:dyDescent="0.3">
      <c r="A1269">
        <v>3</v>
      </c>
      <c r="B1269">
        <v>7</v>
      </c>
      <c r="C1269">
        <v>182</v>
      </c>
    </row>
    <row r="1270" spans="1:3" x14ac:dyDescent="0.3">
      <c r="A1270">
        <v>3</v>
      </c>
      <c r="B1270">
        <v>7</v>
      </c>
      <c r="C1270">
        <v>152</v>
      </c>
    </row>
    <row r="1271" spans="1:3" x14ac:dyDescent="0.3">
      <c r="A1271">
        <v>3</v>
      </c>
      <c r="B1271">
        <v>7</v>
      </c>
      <c r="C1271">
        <v>150</v>
      </c>
    </row>
    <row r="1272" spans="1:3" x14ac:dyDescent="0.3">
      <c r="A1272">
        <v>3</v>
      </c>
      <c r="B1272">
        <v>7</v>
      </c>
      <c r="C1272">
        <v>249</v>
      </c>
    </row>
    <row r="1273" spans="1:3" x14ac:dyDescent="0.3">
      <c r="A1273">
        <v>3</v>
      </c>
      <c r="B1273">
        <v>7</v>
      </c>
      <c r="C1273">
        <v>266</v>
      </c>
    </row>
    <row r="1274" spans="1:3" x14ac:dyDescent="0.3">
      <c r="A1274">
        <v>3</v>
      </c>
      <c r="B1274">
        <v>7</v>
      </c>
      <c r="C1274">
        <v>300</v>
      </c>
    </row>
    <row r="1275" spans="1:3" x14ac:dyDescent="0.3">
      <c r="A1275">
        <v>3</v>
      </c>
      <c r="B1275">
        <v>7</v>
      </c>
      <c r="C1275">
        <v>192</v>
      </c>
    </row>
    <row r="1276" spans="1:3" x14ac:dyDescent="0.3">
      <c r="A1276">
        <v>3</v>
      </c>
      <c r="B1276">
        <v>7</v>
      </c>
      <c r="C1276">
        <v>278</v>
      </c>
    </row>
    <row r="1277" spans="1:3" x14ac:dyDescent="0.3">
      <c r="A1277">
        <v>3</v>
      </c>
      <c r="B1277">
        <v>7</v>
      </c>
      <c r="C1277">
        <v>148</v>
      </c>
    </row>
    <row r="1278" spans="1:3" x14ac:dyDescent="0.3">
      <c r="A1278">
        <v>3</v>
      </c>
      <c r="B1278">
        <v>7</v>
      </c>
      <c r="C1278">
        <v>172</v>
      </c>
    </row>
    <row r="1279" spans="1:3" x14ac:dyDescent="0.3">
      <c r="A1279">
        <v>3</v>
      </c>
      <c r="B1279">
        <v>7</v>
      </c>
      <c r="C1279">
        <v>251</v>
      </c>
    </row>
    <row r="1280" spans="1:3" x14ac:dyDescent="0.3">
      <c r="A1280">
        <v>3</v>
      </c>
      <c r="B1280">
        <v>7</v>
      </c>
      <c r="C1280">
        <v>158</v>
      </c>
    </row>
    <row r="1281" spans="1:3" x14ac:dyDescent="0.3">
      <c r="A1281">
        <v>3</v>
      </c>
      <c r="B1281">
        <v>7</v>
      </c>
      <c r="C1281">
        <v>241</v>
      </c>
    </row>
    <row r="1282" spans="1:3" x14ac:dyDescent="0.3">
      <c r="A1282">
        <v>3</v>
      </c>
      <c r="B1282">
        <v>7</v>
      </c>
      <c r="C1282">
        <v>191</v>
      </c>
    </row>
    <row r="1283" spans="1:3" x14ac:dyDescent="0.3">
      <c r="A1283">
        <v>3</v>
      </c>
      <c r="B1283">
        <v>7</v>
      </c>
      <c r="C1283">
        <v>94</v>
      </c>
    </row>
    <row r="1284" spans="1:3" x14ac:dyDescent="0.3">
      <c r="A1284">
        <v>3</v>
      </c>
      <c r="B1284">
        <v>7</v>
      </c>
      <c r="C1284">
        <v>209</v>
      </c>
    </row>
    <row r="1285" spans="1:3" x14ac:dyDescent="0.3">
      <c r="A1285">
        <v>3</v>
      </c>
      <c r="B1285">
        <v>7</v>
      </c>
      <c r="C1285">
        <v>135</v>
      </c>
    </row>
    <row r="1286" spans="1:3" x14ac:dyDescent="0.3">
      <c r="A1286">
        <v>3</v>
      </c>
      <c r="B1286">
        <v>7</v>
      </c>
      <c r="C1286">
        <v>207</v>
      </c>
    </row>
    <row r="1287" spans="1:3" x14ac:dyDescent="0.3">
      <c r="A1287">
        <v>3</v>
      </c>
      <c r="B1287">
        <v>7</v>
      </c>
      <c r="C1287">
        <v>206</v>
      </c>
    </row>
    <row r="1288" spans="1:3" x14ac:dyDescent="0.3">
      <c r="A1288">
        <v>3</v>
      </c>
      <c r="B1288">
        <v>7</v>
      </c>
      <c r="C1288">
        <v>142</v>
      </c>
    </row>
    <row r="1289" spans="1:3" x14ac:dyDescent="0.3">
      <c r="A1289">
        <v>3</v>
      </c>
      <c r="B1289">
        <v>7</v>
      </c>
      <c r="C1289">
        <v>319</v>
      </c>
    </row>
    <row r="1290" spans="1:3" x14ac:dyDescent="0.3">
      <c r="A1290">
        <v>3</v>
      </c>
      <c r="B1290">
        <v>7</v>
      </c>
      <c r="C1290">
        <v>181</v>
      </c>
    </row>
    <row r="1291" spans="1:3" x14ac:dyDescent="0.3">
      <c r="A1291">
        <v>3</v>
      </c>
      <c r="B1291">
        <v>7</v>
      </c>
      <c r="C1291">
        <v>164</v>
      </c>
    </row>
    <row r="1292" spans="1:3" x14ac:dyDescent="0.3">
      <c r="A1292">
        <v>3</v>
      </c>
      <c r="B1292">
        <v>7</v>
      </c>
      <c r="C1292">
        <v>133</v>
      </c>
    </row>
    <row r="1293" spans="1:3" x14ac:dyDescent="0.3">
      <c r="A1293">
        <v>3</v>
      </c>
      <c r="B1293">
        <v>7</v>
      </c>
      <c r="C1293">
        <v>167</v>
      </c>
    </row>
    <row r="1294" spans="1:3" x14ac:dyDescent="0.3">
      <c r="A1294">
        <v>3</v>
      </c>
      <c r="B1294">
        <v>7</v>
      </c>
      <c r="C1294">
        <v>103</v>
      </c>
    </row>
    <row r="1295" spans="1:3" x14ac:dyDescent="0.3">
      <c r="A1295">
        <v>3</v>
      </c>
      <c r="B1295">
        <v>7</v>
      </c>
      <c r="C1295">
        <v>216</v>
      </c>
    </row>
    <row r="1296" spans="1:3" x14ac:dyDescent="0.3">
      <c r="A1296">
        <v>3</v>
      </c>
      <c r="B1296">
        <v>7</v>
      </c>
      <c r="C1296">
        <v>224</v>
      </c>
    </row>
    <row r="1297" spans="1:3" x14ac:dyDescent="0.3">
      <c r="A1297">
        <v>3</v>
      </c>
      <c r="B1297">
        <v>7</v>
      </c>
      <c r="C1297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27A0B-ED6B-48A4-B7AB-D26823935BEC}">
  <dimension ref="A1:R1297"/>
  <sheetViews>
    <sheetView workbookViewId="0">
      <selection sqref="A1:D1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10.5546875" bestFit="1" customWidth="1"/>
    <col min="4" max="4" width="8.33203125" bestFit="1" customWidth="1"/>
    <col min="5" max="7" width="4.44140625" bestFit="1" customWidth="1"/>
    <col min="8" max="11" width="5.44140625" bestFit="1" customWidth="1"/>
    <col min="12" max="12" width="9.5546875" bestFit="1" customWidth="1"/>
    <col min="13" max="13" width="10.109375" bestFit="1" customWidth="1"/>
    <col min="14" max="14" width="6.77734375" bestFit="1" customWidth="1"/>
    <col min="15" max="15" width="2.5546875" bestFit="1" customWidth="1"/>
    <col min="16" max="16" width="2.44140625" bestFit="1" customWidth="1"/>
    <col min="17" max="17" width="4.88671875" bestFit="1" customWidth="1"/>
    <col min="18" max="18" width="3.109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2</v>
      </c>
      <c r="C2">
        <v>1</v>
      </c>
      <c r="D2">
        <v>5.4710000000000001</v>
      </c>
    </row>
    <row r="3" spans="1:18" x14ac:dyDescent="0.3">
      <c r="A3">
        <v>1</v>
      </c>
      <c r="B3">
        <v>5</v>
      </c>
      <c r="C3">
        <v>2</v>
      </c>
      <c r="D3">
        <v>8.4890000000000008</v>
      </c>
    </row>
    <row r="4" spans="1:18" x14ac:dyDescent="0.3">
      <c r="A4">
        <v>1</v>
      </c>
      <c r="B4">
        <v>5</v>
      </c>
      <c r="C4">
        <v>3</v>
      </c>
      <c r="D4">
        <v>3.2450000000000001</v>
      </c>
    </row>
    <row r="5" spans="1:18" x14ac:dyDescent="0.3">
      <c r="A5">
        <v>1</v>
      </c>
      <c r="B5">
        <v>1</v>
      </c>
      <c r="C5">
        <v>4</v>
      </c>
      <c r="D5">
        <v>5.0910000000000002</v>
      </c>
    </row>
    <row r="6" spans="1:18" x14ac:dyDescent="0.3">
      <c r="A6">
        <v>1</v>
      </c>
      <c r="B6">
        <v>2</v>
      </c>
      <c r="C6">
        <v>5</v>
      </c>
      <c r="D6">
        <v>4.2350000000000003</v>
      </c>
    </row>
    <row r="7" spans="1:18" x14ac:dyDescent="0.3">
      <c r="A7">
        <v>1</v>
      </c>
      <c r="B7">
        <v>3</v>
      </c>
      <c r="C7">
        <v>6</v>
      </c>
      <c r="D7">
        <v>6.0460000000000003</v>
      </c>
    </row>
    <row r="8" spans="1:18" x14ac:dyDescent="0.3">
      <c r="A8">
        <v>1</v>
      </c>
      <c r="B8">
        <v>3</v>
      </c>
      <c r="C8">
        <v>7</v>
      </c>
      <c r="D8">
        <v>5.9850000000000003</v>
      </c>
    </row>
    <row r="9" spans="1:18" x14ac:dyDescent="0.3">
      <c r="A9">
        <v>1</v>
      </c>
      <c r="B9">
        <v>1</v>
      </c>
      <c r="C9">
        <v>8</v>
      </c>
      <c r="D9">
        <v>5.9249999999999998</v>
      </c>
    </row>
    <row r="10" spans="1:18" x14ac:dyDescent="0.3">
      <c r="A10">
        <v>1</v>
      </c>
      <c r="B10">
        <v>3</v>
      </c>
      <c r="C10">
        <v>9</v>
      </c>
      <c r="D10">
        <v>3.4910000000000001</v>
      </c>
    </row>
    <row r="11" spans="1:18" x14ac:dyDescent="0.3">
      <c r="A11">
        <v>1</v>
      </c>
      <c r="B11">
        <v>5</v>
      </c>
      <c r="C11">
        <v>11</v>
      </c>
      <c r="D11">
        <v>6.8520000000000003</v>
      </c>
    </row>
    <row r="12" spans="1:18" x14ac:dyDescent="0.3">
      <c r="A12">
        <v>1</v>
      </c>
      <c r="B12">
        <v>3</v>
      </c>
      <c r="C12">
        <v>12</v>
      </c>
      <c r="D12">
        <v>7.8319999999999999</v>
      </c>
    </row>
    <row r="13" spans="1:18" x14ac:dyDescent="0.3">
      <c r="A13">
        <v>1</v>
      </c>
      <c r="B13">
        <v>3</v>
      </c>
      <c r="C13">
        <v>13</v>
      </c>
      <c r="D13">
        <v>6.7990000000000004</v>
      </c>
    </row>
    <row r="14" spans="1:18" x14ac:dyDescent="0.3">
      <c r="A14">
        <v>1</v>
      </c>
      <c r="B14">
        <v>5</v>
      </c>
      <c r="C14">
        <v>14</v>
      </c>
      <c r="D14">
        <v>13.776999999999999</v>
      </c>
    </row>
    <row r="15" spans="1:18" x14ac:dyDescent="0.3">
      <c r="A15">
        <v>1</v>
      </c>
      <c r="B15">
        <v>1</v>
      </c>
      <c r="C15">
        <v>15</v>
      </c>
      <c r="D15">
        <v>14.773</v>
      </c>
    </row>
    <row r="16" spans="1:18" x14ac:dyDescent="0.3">
      <c r="A16">
        <v>1</v>
      </c>
      <c r="B16">
        <v>3</v>
      </c>
      <c r="C16">
        <v>17</v>
      </c>
      <c r="D16">
        <v>8.1189999999999998</v>
      </c>
    </row>
    <row r="17" spans="1:4" x14ac:dyDescent="0.3">
      <c r="A17">
        <v>1</v>
      </c>
      <c r="B17">
        <v>4</v>
      </c>
      <c r="C17">
        <v>18</v>
      </c>
      <c r="D17">
        <v>4.7290000000000001</v>
      </c>
    </row>
    <row r="18" spans="1:4" x14ac:dyDescent="0.3">
      <c r="A18">
        <v>1</v>
      </c>
      <c r="B18">
        <v>1</v>
      </c>
      <c r="C18">
        <v>19</v>
      </c>
      <c r="D18">
        <v>6.718</v>
      </c>
    </row>
    <row r="19" spans="1:4" x14ac:dyDescent="0.3">
      <c r="A19">
        <v>1</v>
      </c>
      <c r="B19">
        <v>4</v>
      </c>
      <c r="C19">
        <v>20</v>
      </c>
      <c r="D19">
        <v>4.8010000000000002</v>
      </c>
    </row>
    <row r="20" spans="1:4" x14ac:dyDescent="0.3">
      <c r="A20">
        <v>1</v>
      </c>
      <c r="B20">
        <v>1</v>
      </c>
      <c r="C20">
        <v>23</v>
      </c>
      <c r="D20">
        <v>3.2080000000000002</v>
      </c>
    </row>
    <row r="21" spans="1:4" x14ac:dyDescent="0.3">
      <c r="A21">
        <v>1</v>
      </c>
      <c r="B21">
        <v>1</v>
      </c>
      <c r="C21">
        <v>24</v>
      </c>
      <c r="D21">
        <v>4.5919999999999996</v>
      </c>
    </row>
    <row r="22" spans="1:4" x14ac:dyDescent="0.3">
      <c r="A22">
        <v>1</v>
      </c>
      <c r="B22">
        <v>3</v>
      </c>
      <c r="C22">
        <v>26</v>
      </c>
      <c r="D22">
        <v>5.3220000000000001</v>
      </c>
    </row>
    <row r="23" spans="1:4" x14ac:dyDescent="0.3">
      <c r="A23">
        <v>1</v>
      </c>
      <c r="B23">
        <v>7</v>
      </c>
      <c r="C23">
        <v>27</v>
      </c>
      <c r="D23">
        <v>5.3920000000000003</v>
      </c>
    </row>
    <row r="24" spans="1:4" x14ac:dyDescent="0.3">
      <c r="A24">
        <v>1</v>
      </c>
      <c r="B24">
        <v>1</v>
      </c>
      <c r="C24">
        <v>28</v>
      </c>
      <c r="D24">
        <v>5.1740000000000004</v>
      </c>
    </row>
    <row r="25" spans="1:4" x14ac:dyDescent="0.3">
      <c r="A25">
        <v>1</v>
      </c>
      <c r="B25">
        <v>3</v>
      </c>
      <c r="C25">
        <v>29</v>
      </c>
      <c r="D25">
        <v>7.2160000000000002</v>
      </c>
    </row>
    <row r="26" spans="1:4" x14ac:dyDescent="0.3">
      <c r="A26">
        <v>1</v>
      </c>
      <c r="B26">
        <v>5</v>
      </c>
      <c r="C26">
        <v>30</v>
      </c>
      <c r="D26">
        <v>6.0229999999999997</v>
      </c>
    </row>
    <row r="27" spans="1:4" x14ac:dyDescent="0.3">
      <c r="A27">
        <v>1</v>
      </c>
      <c r="B27">
        <v>1</v>
      </c>
      <c r="C27">
        <v>31</v>
      </c>
      <c r="D27">
        <v>7.4690000000000003</v>
      </c>
    </row>
    <row r="28" spans="1:4" x14ac:dyDescent="0.3">
      <c r="A28">
        <v>1</v>
      </c>
      <c r="B28">
        <v>6</v>
      </c>
      <c r="C28">
        <v>32</v>
      </c>
      <c r="D28">
        <v>8.8089999999999993</v>
      </c>
    </row>
    <row r="29" spans="1:4" x14ac:dyDescent="0.3">
      <c r="A29">
        <v>1</v>
      </c>
      <c r="B29">
        <v>6</v>
      </c>
      <c r="C29">
        <v>33</v>
      </c>
      <c r="D29">
        <v>5.1529999999999996</v>
      </c>
    </row>
    <row r="30" spans="1:4" x14ac:dyDescent="0.3">
      <c r="A30">
        <v>1</v>
      </c>
      <c r="B30">
        <v>6</v>
      </c>
      <c r="C30">
        <v>34</v>
      </c>
      <c r="D30">
        <v>4.5519999999999996</v>
      </c>
    </row>
    <row r="31" spans="1:4" x14ac:dyDescent="0.3">
      <c r="A31">
        <v>1</v>
      </c>
      <c r="B31">
        <v>5</v>
      </c>
      <c r="C31">
        <v>35</v>
      </c>
      <c r="D31">
        <v>6.6920000000000002</v>
      </c>
    </row>
    <row r="32" spans="1:4" x14ac:dyDescent="0.3">
      <c r="A32">
        <v>1</v>
      </c>
      <c r="B32">
        <v>6</v>
      </c>
      <c r="C32">
        <v>36</v>
      </c>
      <c r="D32">
        <v>9.5139999999999993</v>
      </c>
    </row>
    <row r="33" spans="1:4" x14ac:dyDescent="0.3">
      <c r="A33">
        <v>1</v>
      </c>
      <c r="B33">
        <v>6</v>
      </c>
      <c r="C33">
        <v>37</v>
      </c>
      <c r="D33">
        <v>5.2889999999999997</v>
      </c>
    </row>
    <row r="34" spans="1:4" x14ac:dyDescent="0.3">
      <c r="A34">
        <v>1</v>
      </c>
      <c r="B34">
        <v>3</v>
      </c>
      <c r="C34">
        <v>38</v>
      </c>
      <c r="D34">
        <v>5.4379999999999997</v>
      </c>
    </row>
    <row r="35" spans="1:4" x14ac:dyDescent="0.3">
      <c r="A35">
        <v>1</v>
      </c>
      <c r="B35">
        <v>7</v>
      </c>
      <c r="C35">
        <v>39</v>
      </c>
      <c r="D35">
        <v>6.4770000000000003</v>
      </c>
    </row>
    <row r="36" spans="1:4" x14ac:dyDescent="0.3">
      <c r="A36">
        <v>1</v>
      </c>
      <c r="B36">
        <v>1</v>
      </c>
      <c r="C36">
        <v>40</v>
      </c>
      <c r="D36">
        <v>5.8849999999999998</v>
      </c>
    </row>
    <row r="37" spans="1:4" x14ac:dyDescent="0.3">
      <c r="A37">
        <v>1</v>
      </c>
      <c r="B37">
        <v>3</v>
      </c>
      <c r="C37">
        <v>41</v>
      </c>
      <c r="D37">
        <v>7.0540000000000003</v>
      </c>
    </row>
    <row r="38" spans="1:4" x14ac:dyDescent="0.3">
      <c r="A38">
        <v>1</v>
      </c>
      <c r="B38">
        <v>1</v>
      </c>
      <c r="C38">
        <v>42</v>
      </c>
      <c r="D38">
        <v>8.3469999999999995</v>
      </c>
    </row>
    <row r="39" spans="1:4" x14ac:dyDescent="0.3">
      <c r="A39">
        <v>1</v>
      </c>
      <c r="B39">
        <v>3</v>
      </c>
      <c r="C39">
        <v>43</v>
      </c>
      <c r="D39">
        <v>8.3870000000000005</v>
      </c>
    </row>
    <row r="40" spans="1:4" x14ac:dyDescent="0.3">
      <c r="A40">
        <v>1</v>
      </c>
      <c r="B40">
        <v>3</v>
      </c>
      <c r="C40">
        <v>44</v>
      </c>
      <c r="D40">
        <v>10.189</v>
      </c>
    </row>
    <row r="41" spans="1:4" x14ac:dyDescent="0.3">
      <c r="A41">
        <v>1</v>
      </c>
      <c r="B41">
        <v>3</v>
      </c>
      <c r="C41">
        <v>45</v>
      </c>
      <c r="D41">
        <v>11.868</v>
      </c>
    </row>
    <row r="42" spans="1:4" x14ac:dyDescent="0.3">
      <c r="A42">
        <v>1</v>
      </c>
      <c r="B42">
        <v>6</v>
      </c>
      <c r="C42">
        <v>46</v>
      </c>
      <c r="D42">
        <v>11.342000000000001</v>
      </c>
    </row>
    <row r="43" spans="1:4" x14ac:dyDescent="0.3">
      <c r="A43">
        <v>1</v>
      </c>
      <c r="B43">
        <v>3</v>
      </c>
      <c r="C43">
        <v>47</v>
      </c>
      <c r="D43">
        <v>8.3559999999999999</v>
      </c>
    </row>
    <row r="44" spans="1:4" x14ac:dyDescent="0.3">
      <c r="A44">
        <v>1</v>
      </c>
      <c r="B44">
        <v>3</v>
      </c>
      <c r="C44">
        <v>48</v>
      </c>
      <c r="D44">
        <v>7.9809999999999999</v>
      </c>
    </row>
    <row r="45" spans="1:4" x14ac:dyDescent="0.3">
      <c r="A45">
        <v>1</v>
      </c>
      <c r="B45">
        <v>1</v>
      </c>
      <c r="C45">
        <v>49</v>
      </c>
      <c r="D45">
        <v>7.61</v>
      </c>
    </row>
    <row r="46" spans="1:4" x14ac:dyDescent="0.3">
      <c r="A46">
        <v>1</v>
      </c>
      <c r="B46">
        <v>1</v>
      </c>
      <c r="C46">
        <v>50</v>
      </c>
      <c r="D46">
        <v>7.6959999999999997</v>
      </c>
    </row>
    <row r="47" spans="1:4" x14ac:dyDescent="0.3">
      <c r="A47">
        <v>1</v>
      </c>
      <c r="B47">
        <v>3</v>
      </c>
      <c r="C47">
        <v>51</v>
      </c>
      <c r="D47">
        <v>5.0919999999999996</v>
      </c>
    </row>
    <row r="48" spans="1:4" x14ac:dyDescent="0.3">
      <c r="A48">
        <v>1</v>
      </c>
      <c r="B48">
        <v>3</v>
      </c>
      <c r="C48">
        <v>52</v>
      </c>
      <c r="D48">
        <v>4.4160000000000004</v>
      </c>
    </row>
    <row r="49" spans="1:4" x14ac:dyDescent="0.3">
      <c r="A49">
        <v>1</v>
      </c>
      <c r="B49">
        <v>1</v>
      </c>
      <c r="C49">
        <v>53</v>
      </c>
      <c r="D49">
        <v>7.3159999999999998</v>
      </c>
    </row>
    <row r="50" spans="1:4" x14ac:dyDescent="0.3">
      <c r="A50">
        <v>1</v>
      </c>
      <c r="B50">
        <v>1</v>
      </c>
      <c r="C50">
        <v>54</v>
      </c>
      <c r="D50">
        <v>3.903</v>
      </c>
    </row>
    <row r="51" spans="1:4" x14ac:dyDescent="0.3">
      <c r="A51">
        <v>1</v>
      </c>
      <c r="B51">
        <v>1</v>
      </c>
      <c r="C51">
        <v>55</v>
      </c>
      <c r="D51">
        <v>7.2919999999999998</v>
      </c>
    </row>
    <row r="52" spans="1:4" x14ac:dyDescent="0.3">
      <c r="A52">
        <v>1</v>
      </c>
      <c r="B52">
        <v>3</v>
      </c>
      <c r="C52">
        <v>56</v>
      </c>
      <c r="D52">
        <v>6.0270000000000001</v>
      </c>
    </row>
    <row r="53" spans="1:4" x14ac:dyDescent="0.3">
      <c r="A53">
        <v>1</v>
      </c>
      <c r="B53">
        <v>2</v>
      </c>
      <c r="C53">
        <v>57</v>
      </c>
      <c r="D53">
        <v>6.742</v>
      </c>
    </row>
    <row r="54" spans="1:4" x14ac:dyDescent="0.3">
      <c r="A54">
        <v>1</v>
      </c>
      <c r="B54">
        <v>2</v>
      </c>
      <c r="C54">
        <v>58</v>
      </c>
      <c r="D54">
        <v>6.46</v>
      </c>
    </row>
    <row r="55" spans="1:4" x14ac:dyDescent="0.3">
      <c r="A55">
        <v>1</v>
      </c>
      <c r="B55">
        <v>1</v>
      </c>
      <c r="C55">
        <v>59</v>
      </c>
      <c r="D55">
        <v>8.4329999999999998</v>
      </c>
    </row>
    <row r="56" spans="1:4" x14ac:dyDescent="0.3">
      <c r="A56">
        <v>1</v>
      </c>
      <c r="B56">
        <v>1</v>
      </c>
      <c r="C56">
        <v>60</v>
      </c>
      <c r="D56">
        <v>9.4480000000000004</v>
      </c>
    </row>
    <row r="57" spans="1:4" x14ac:dyDescent="0.3">
      <c r="A57">
        <v>1</v>
      </c>
      <c r="B57">
        <v>2</v>
      </c>
      <c r="C57">
        <v>61</v>
      </c>
      <c r="D57">
        <v>5.524</v>
      </c>
    </row>
    <row r="58" spans="1:4" x14ac:dyDescent="0.3">
      <c r="A58">
        <v>1</v>
      </c>
      <c r="B58">
        <v>1</v>
      </c>
      <c r="C58">
        <v>62</v>
      </c>
      <c r="D58">
        <v>9.3849999999999998</v>
      </c>
    </row>
    <row r="59" spans="1:4" x14ac:dyDescent="0.3">
      <c r="A59">
        <v>1</v>
      </c>
      <c r="B59">
        <v>2</v>
      </c>
      <c r="C59">
        <v>63</v>
      </c>
      <c r="D59">
        <v>3.7650000000000001</v>
      </c>
    </row>
    <row r="60" spans="1:4" x14ac:dyDescent="0.3">
      <c r="A60">
        <v>1</v>
      </c>
      <c r="B60">
        <v>1</v>
      </c>
      <c r="C60">
        <v>66</v>
      </c>
      <c r="D60">
        <v>7.1150000000000002</v>
      </c>
    </row>
    <row r="61" spans="1:4" x14ac:dyDescent="0.3">
      <c r="A61">
        <v>1</v>
      </c>
      <c r="B61">
        <v>3</v>
      </c>
      <c r="C61">
        <v>67</v>
      </c>
      <c r="D61">
        <v>8.6859999999999999</v>
      </c>
    </row>
    <row r="62" spans="1:4" x14ac:dyDescent="0.3">
      <c r="A62">
        <v>1</v>
      </c>
      <c r="B62">
        <v>6</v>
      </c>
      <c r="C62">
        <v>68</v>
      </c>
      <c r="D62">
        <v>6.6929999999999996</v>
      </c>
    </row>
    <row r="63" spans="1:4" x14ac:dyDescent="0.3">
      <c r="A63">
        <v>1</v>
      </c>
      <c r="B63">
        <v>6</v>
      </c>
      <c r="C63">
        <v>69</v>
      </c>
      <c r="D63">
        <v>9.34</v>
      </c>
    </row>
    <row r="64" spans="1:4" x14ac:dyDescent="0.3">
      <c r="A64">
        <v>1</v>
      </c>
      <c r="B64">
        <v>3</v>
      </c>
      <c r="C64">
        <v>70</v>
      </c>
      <c r="D64">
        <v>9.4239999999999995</v>
      </c>
    </row>
    <row r="65" spans="1:4" x14ac:dyDescent="0.3">
      <c r="A65">
        <v>1</v>
      </c>
      <c r="B65">
        <v>2</v>
      </c>
      <c r="C65">
        <v>73</v>
      </c>
      <c r="D65">
        <v>5.444</v>
      </c>
    </row>
    <row r="66" spans="1:4" x14ac:dyDescent="0.3">
      <c r="A66">
        <v>1</v>
      </c>
      <c r="B66">
        <v>1</v>
      </c>
      <c r="C66">
        <v>74</v>
      </c>
      <c r="D66">
        <v>8.6829999999999998</v>
      </c>
    </row>
    <row r="67" spans="1:4" x14ac:dyDescent="0.3">
      <c r="A67">
        <v>1</v>
      </c>
      <c r="B67">
        <v>1</v>
      </c>
      <c r="C67">
        <v>75</v>
      </c>
      <c r="D67">
        <v>11.202</v>
      </c>
    </row>
    <row r="68" spans="1:4" x14ac:dyDescent="0.3">
      <c r="A68">
        <v>1</v>
      </c>
      <c r="B68">
        <v>3</v>
      </c>
      <c r="C68">
        <v>76</v>
      </c>
      <c r="D68">
        <v>6.6130000000000004</v>
      </c>
    </row>
    <row r="69" spans="1:4" x14ac:dyDescent="0.3">
      <c r="A69">
        <v>1</v>
      </c>
      <c r="B69">
        <v>3</v>
      </c>
      <c r="C69">
        <v>77</v>
      </c>
      <c r="D69">
        <v>5.4720000000000004</v>
      </c>
    </row>
    <row r="70" spans="1:4" x14ac:dyDescent="0.3">
      <c r="A70">
        <v>1</v>
      </c>
      <c r="B70">
        <v>3</v>
      </c>
      <c r="C70">
        <v>78</v>
      </c>
      <c r="D70">
        <v>6.032</v>
      </c>
    </row>
    <row r="71" spans="1:4" x14ac:dyDescent="0.3">
      <c r="A71">
        <v>1</v>
      </c>
      <c r="B71">
        <v>6</v>
      </c>
      <c r="C71">
        <v>79</v>
      </c>
      <c r="D71">
        <v>4.3029999999999999</v>
      </c>
    </row>
    <row r="72" spans="1:4" x14ac:dyDescent="0.3">
      <c r="A72">
        <v>1</v>
      </c>
      <c r="B72">
        <v>3</v>
      </c>
      <c r="C72">
        <v>80</v>
      </c>
      <c r="D72">
        <v>5.7510000000000003</v>
      </c>
    </row>
    <row r="73" spans="1:4" x14ac:dyDescent="0.3">
      <c r="A73">
        <v>1</v>
      </c>
      <c r="B73">
        <v>1</v>
      </c>
      <c r="C73">
        <v>82</v>
      </c>
      <c r="D73">
        <v>7.7519999999999998</v>
      </c>
    </row>
    <row r="74" spans="1:4" x14ac:dyDescent="0.3">
      <c r="A74">
        <v>1</v>
      </c>
      <c r="B74">
        <v>1</v>
      </c>
      <c r="C74">
        <v>83</v>
      </c>
      <c r="D74">
        <v>7.8760000000000003</v>
      </c>
    </row>
    <row r="75" spans="1:4" x14ac:dyDescent="0.3">
      <c r="A75">
        <v>1</v>
      </c>
      <c r="B75">
        <v>6</v>
      </c>
      <c r="C75">
        <v>84</v>
      </c>
      <c r="D75">
        <v>3.4609999999999999</v>
      </c>
    </row>
    <row r="76" spans="1:4" x14ac:dyDescent="0.3">
      <c r="A76">
        <v>1</v>
      </c>
      <c r="B76">
        <v>3</v>
      </c>
      <c r="C76">
        <v>85</v>
      </c>
      <c r="D76">
        <v>7.1029999999999998</v>
      </c>
    </row>
    <row r="77" spans="1:4" x14ac:dyDescent="0.3">
      <c r="A77">
        <v>1</v>
      </c>
      <c r="B77">
        <v>2</v>
      </c>
      <c r="C77">
        <v>86</v>
      </c>
      <c r="D77">
        <v>10.294</v>
      </c>
    </row>
    <row r="78" spans="1:4" x14ac:dyDescent="0.3">
      <c r="A78">
        <v>1</v>
      </c>
      <c r="B78">
        <v>1</v>
      </c>
      <c r="C78">
        <v>87</v>
      </c>
      <c r="D78">
        <v>5.8360000000000003</v>
      </c>
    </row>
    <row r="79" spans="1:4" x14ac:dyDescent="0.3">
      <c r="A79">
        <v>1</v>
      </c>
      <c r="B79">
        <v>5</v>
      </c>
      <c r="C79">
        <v>87</v>
      </c>
      <c r="D79">
        <v>3.6429999999999998</v>
      </c>
    </row>
    <row r="80" spans="1:4" x14ac:dyDescent="0.3">
      <c r="A80">
        <v>1</v>
      </c>
      <c r="B80">
        <v>7</v>
      </c>
      <c r="C80">
        <v>88</v>
      </c>
      <c r="D80">
        <v>3.4319999999999999</v>
      </c>
    </row>
    <row r="81" spans="1:4" x14ac:dyDescent="0.3">
      <c r="A81">
        <v>1</v>
      </c>
      <c r="B81">
        <v>3</v>
      </c>
      <c r="C81">
        <v>89</v>
      </c>
      <c r="D81">
        <v>6.41</v>
      </c>
    </row>
    <row r="82" spans="1:4" x14ac:dyDescent="0.3">
      <c r="A82">
        <v>1</v>
      </c>
      <c r="B82">
        <v>7</v>
      </c>
      <c r="C82">
        <v>91</v>
      </c>
      <c r="D82">
        <v>3.4830000000000001</v>
      </c>
    </row>
    <row r="83" spans="1:4" x14ac:dyDescent="0.3">
      <c r="A83">
        <v>1</v>
      </c>
      <c r="B83">
        <v>7</v>
      </c>
      <c r="C83">
        <v>92</v>
      </c>
      <c r="D83">
        <v>4.8310000000000004</v>
      </c>
    </row>
    <row r="84" spans="1:4" x14ac:dyDescent="0.3">
      <c r="A84">
        <v>1</v>
      </c>
      <c r="B84">
        <v>3</v>
      </c>
      <c r="C84">
        <v>93</v>
      </c>
      <c r="D84">
        <v>6.5190000000000001</v>
      </c>
    </row>
    <row r="85" spans="1:4" x14ac:dyDescent="0.3">
      <c r="A85">
        <v>1</v>
      </c>
      <c r="B85">
        <v>4</v>
      </c>
      <c r="C85">
        <v>94</v>
      </c>
      <c r="D85">
        <v>5.2539999999999996</v>
      </c>
    </row>
    <row r="86" spans="1:4" x14ac:dyDescent="0.3">
      <c r="A86">
        <v>1</v>
      </c>
      <c r="B86">
        <v>3</v>
      </c>
      <c r="C86">
        <v>95</v>
      </c>
      <c r="D86">
        <v>2.9340000000000002</v>
      </c>
    </row>
    <row r="87" spans="1:4" x14ac:dyDescent="0.3">
      <c r="A87">
        <v>1</v>
      </c>
      <c r="B87">
        <v>2</v>
      </c>
      <c r="C87">
        <v>96</v>
      </c>
      <c r="D87">
        <v>1.881</v>
      </c>
    </row>
    <row r="88" spans="1:4" x14ac:dyDescent="0.3">
      <c r="A88">
        <v>1</v>
      </c>
      <c r="B88">
        <v>5</v>
      </c>
      <c r="C88">
        <v>96</v>
      </c>
      <c r="D88">
        <v>3.149</v>
      </c>
    </row>
    <row r="89" spans="1:4" x14ac:dyDescent="0.3">
      <c r="A89">
        <v>1</v>
      </c>
      <c r="B89">
        <v>5</v>
      </c>
      <c r="C89">
        <v>97</v>
      </c>
      <c r="D89">
        <v>2.6880000000000002</v>
      </c>
    </row>
    <row r="90" spans="1:4" x14ac:dyDescent="0.3">
      <c r="A90">
        <v>1</v>
      </c>
      <c r="B90">
        <v>3</v>
      </c>
      <c r="C90">
        <v>98</v>
      </c>
      <c r="D90">
        <v>1.9890000000000001</v>
      </c>
    </row>
    <row r="91" spans="1:4" x14ac:dyDescent="0.3">
      <c r="A91">
        <v>1</v>
      </c>
      <c r="B91">
        <v>4</v>
      </c>
      <c r="C91">
        <v>99</v>
      </c>
      <c r="D91">
        <v>2.1779999999999999</v>
      </c>
    </row>
    <row r="92" spans="1:4" x14ac:dyDescent="0.3">
      <c r="A92">
        <v>1</v>
      </c>
      <c r="B92">
        <v>4</v>
      </c>
      <c r="C92">
        <v>100</v>
      </c>
      <c r="D92">
        <v>4.75</v>
      </c>
    </row>
    <row r="93" spans="1:4" x14ac:dyDescent="0.3">
      <c r="A93">
        <v>1</v>
      </c>
      <c r="B93">
        <v>6</v>
      </c>
      <c r="C93">
        <v>101</v>
      </c>
      <c r="D93">
        <v>3.335</v>
      </c>
    </row>
    <row r="94" spans="1:4" x14ac:dyDescent="0.3">
      <c r="A94">
        <v>1</v>
      </c>
      <c r="B94">
        <v>4</v>
      </c>
      <c r="C94">
        <v>102</v>
      </c>
      <c r="D94">
        <v>3.12</v>
      </c>
    </row>
    <row r="95" spans="1:4" x14ac:dyDescent="0.3">
      <c r="A95">
        <v>1</v>
      </c>
      <c r="B95">
        <v>6</v>
      </c>
      <c r="C95">
        <v>104</v>
      </c>
      <c r="D95">
        <v>5.1429999999999998</v>
      </c>
    </row>
    <row r="96" spans="1:4" x14ac:dyDescent="0.3">
      <c r="A96">
        <v>1</v>
      </c>
      <c r="B96">
        <v>7</v>
      </c>
      <c r="C96">
        <v>105</v>
      </c>
      <c r="D96">
        <v>5.6260000000000003</v>
      </c>
    </row>
    <row r="97" spans="1:4" x14ac:dyDescent="0.3">
      <c r="A97">
        <v>1</v>
      </c>
      <c r="B97">
        <v>5</v>
      </c>
      <c r="C97">
        <v>106</v>
      </c>
      <c r="D97">
        <v>3.1080000000000001</v>
      </c>
    </row>
    <row r="98" spans="1:4" x14ac:dyDescent="0.3">
      <c r="A98">
        <v>1</v>
      </c>
      <c r="B98">
        <v>4</v>
      </c>
      <c r="C98">
        <v>107</v>
      </c>
      <c r="D98">
        <v>4.8570000000000002</v>
      </c>
    </row>
    <row r="99" spans="1:4" x14ac:dyDescent="0.3">
      <c r="A99">
        <v>1</v>
      </c>
      <c r="B99">
        <v>4</v>
      </c>
      <c r="C99">
        <v>110</v>
      </c>
      <c r="D99">
        <v>3.2610000000000001</v>
      </c>
    </row>
    <row r="100" spans="1:4" x14ac:dyDescent="0.3">
      <c r="A100">
        <v>1</v>
      </c>
      <c r="B100">
        <v>5</v>
      </c>
      <c r="C100">
        <v>111</v>
      </c>
      <c r="D100">
        <v>5.4219999999999997</v>
      </c>
    </row>
    <row r="101" spans="1:4" x14ac:dyDescent="0.3">
      <c r="A101">
        <v>1</v>
      </c>
      <c r="B101">
        <v>5</v>
      </c>
      <c r="C101">
        <v>112</v>
      </c>
      <c r="D101">
        <v>6.6959999999999997</v>
      </c>
    </row>
    <row r="102" spans="1:4" x14ac:dyDescent="0.3">
      <c r="A102">
        <v>1</v>
      </c>
      <c r="B102">
        <v>4</v>
      </c>
      <c r="C102">
        <v>113</v>
      </c>
      <c r="D102">
        <v>7.0259999999999998</v>
      </c>
    </row>
    <row r="103" spans="1:4" x14ac:dyDescent="0.3">
      <c r="A103">
        <v>1</v>
      </c>
      <c r="B103">
        <v>6</v>
      </c>
      <c r="C103">
        <v>114</v>
      </c>
      <c r="D103">
        <v>1.6379999999999999</v>
      </c>
    </row>
    <row r="104" spans="1:4" x14ac:dyDescent="0.3">
      <c r="A104">
        <v>1</v>
      </c>
      <c r="B104">
        <v>7</v>
      </c>
      <c r="C104">
        <v>115</v>
      </c>
      <c r="D104">
        <v>2.6779999999999999</v>
      </c>
    </row>
    <row r="105" spans="1:4" x14ac:dyDescent="0.3">
      <c r="A105">
        <v>1</v>
      </c>
      <c r="B105">
        <v>3</v>
      </c>
      <c r="C105">
        <v>116</v>
      </c>
      <c r="D105">
        <v>11.847</v>
      </c>
    </row>
    <row r="106" spans="1:4" x14ac:dyDescent="0.3">
      <c r="A106">
        <v>1</v>
      </c>
      <c r="B106">
        <v>2</v>
      </c>
      <c r="C106">
        <v>117</v>
      </c>
      <c r="D106">
        <v>2.339</v>
      </c>
    </row>
    <row r="107" spans="1:4" x14ac:dyDescent="0.3">
      <c r="A107">
        <v>1</v>
      </c>
      <c r="B107">
        <v>4</v>
      </c>
      <c r="C107">
        <v>118</v>
      </c>
      <c r="D107">
        <v>6</v>
      </c>
    </row>
    <row r="108" spans="1:4" x14ac:dyDescent="0.3">
      <c r="A108">
        <v>1</v>
      </c>
      <c r="B108">
        <v>3</v>
      </c>
      <c r="C108">
        <v>119</v>
      </c>
      <c r="D108">
        <v>4.5819999999999999</v>
      </c>
    </row>
    <row r="109" spans="1:4" x14ac:dyDescent="0.3">
      <c r="A109">
        <v>1</v>
      </c>
      <c r="B109">
        <v>3</v>
      </c>
      <c r="C109">
        <v>120</v>
      </c>
      <c r="D109">
        <v>10.045999999999999</v>
      </c>
    </row>
    <row r="110" spans="1:4" x14ac:dyDescent="0.3">
      <c r="A110">
        <v>1</v>
      </c>
      <c r="B110">
        <v>5</v>
      </c>
      <c r="C110">
        <v>121</v>
      </c>
      <c r="D110">
        <v>6.08</v>
      </c>
    </row>
    <row r="111" spans="1:4" x14ac:dyDescent="0.3">
      <c r="A111">
        <v>1</v>
      </c>
      <c r="B111">
        <v>4</v>
      </c>
      <c r="C111">
        <v>122</v>
      </c>
      <c r="D111">
        <v>9.5429999999999993</v>
      </c>
    </row>
    <row r="112" spans="1:4" x14ac:dyDescent="0.3">
      <c r="A112">
        <v>1</v>
      </c>
      <c r="B112">
        <v>4</v>
      </c>
      <c r="C112">
        <v>123</v>
      </c>
      <c r="D112">
        <v>4.9139999999999997</v>
      </c>
    </row>
    <row r="113" spans="1:4" x14ac:dyDescent="0.3">
      <c r="A113">
        <v>1</v>
      </c>
      <c r="B113">
        <v>4</v>
      </c>
      <c r="C113">
        <v>124</v>
      </c>
      <c r="D113">
        <v>1.4950000000000001</v>
      </c>
    </row>
    <row r="114" spans="1:4" x14ac:dyDescent="0.3">
      <c r="A114">
        <v>1</v>
      </c>
      <c r="B114">
        <v>4</v>
      </c>
      <c r="C114">
        <v>125</v>
      </c>
      <c r="D114">
        <v>9.1530000000000005</v>
      </c>
    </row>
    <row r="115" spans="1:4" x14ac:dyDescent="0.3">
      <c r="A115">
        <v>1</v>
      </c>
      <c r="B115">
        <v>7</v>
      </c>
      <c r="C115">
        <v>126</v>
      </c>
      <c r="D115">
        <v>3.976</v>
      </c>
    </row>
    <row r="116" spans="1:4" x14ac:dyDescent="0.3">
      <c r="A116">
        <v>1</v>
      </c>
      <c r="B116">
        <v>4</v>
      </c>
      <c r="C116">
        <v>127</v>
      </c>
      <c r="D116">
        <v>5.4560000000000004</v>
      </c>
    </row>
    <row r="117" spans="1:4" x14ac:dyDescent="0.3">
      <c r="A117">
        <v>1</v>
      </c>
      <c r="B117">
        <v>4</v>
      </c>
      <c r="C117">
        <v>128</v>
      </c>
      <c r="D117">
        <v>4.1580000000000004</v>
      </c>
    </row>
    <row r="118" spans="1:4" x14ac:dyDescent="0.3">
      <c r="A118">
        <v>1</v>
      </c>
      <c r="B118">
        <v>4</v>
      </c>
      <c r="C118">
        <v>129</v>
      </c>
      <c r="D118">
        <v>2.6709999999999998</v>
      </c>
    </row>
    <row r="119" spans="1:4" x14ac:dyDescent="0.3">
      <c r="A119">
        <v>1</v>
      </c>
      <c r="B119">
        <v>3</v>
      </c>
      <c r="C119">
        <v>130</v>
      </c>
      <c r="D119">
        <v>8.234</v>
      </c>
    </row>
    <row r="120" spans="1:4" x14ac:dyDescent="0.3">
      <c r="A120">
        <v>1</v>
      </c>
      <c r="B120">
        <v>3</v>
      </c>
      <c r="C120">
        <v>131</v>
      </c>
      <c r="D120">
        <v>3.7639999999999998</v>
      </c>
    </row>
    <row r="121" spans="1:4" x14ac:dyDescent="0.3">
      <c r="A121">
        <v>1</v>
      </c>
      <c r="B121">
        <v>3</v>
      </c>
      <c r="C121">
        <v>132</v>
      </c>
      <c r="D121">
        <v>7.4249999999999998</v>
      </c>
    </row>
    <row r="122" spans="1:4" x14ac:dyDescent="0.3">
      <c r="A122">
        <v>1</v>
      </c>
      <c r="B122">
        <v>4</v>
      </c>
      <c r="C122">
        <v>133</v>
      </c>
      <c r="D122">
        <v>3.504</v>
      </c>
    </row>
    <row r="123" spans="1:4" x14ac:dyDescent="0.3">
      <c r="A123">
        <v>1</v>
      </c>
      <c r="B123">
        <v>4</v>
      </c>
      <c r="C123">
        <v>134</v>
      </c>
      <c r="D123">
        <v>9.5069999999999997</v>
      </c>
    </row>
    <row r="124" spans="1:4" x14ac:dyDescent="0.3">
      <c r="A124">
        <v>1</v>
      </c>
      <c r="B124">
        <v>4</v>
      </c>
      <c r="C124">
        <v>135</v>
      </c>
      <c r="D124">
        <v>4.5270000000000001</v>
      </c>
    </row>
    <row r="125" spans="1:4" x14ac:dyDescent="0.3">
      <c r="A125">
        <v>1</v>
      </c>
      <c r="B125">
        <v>4</v>
      </c>
      <c r="C125">
        <v>136</v>
      </c>
      <c r="D125">
        <v>4.7060000000000004</v>
      </c>
    </row>
    <row r="126" spans="1:4" x14ac:dyDescent="0.3">
      <c r="A126">
        <v>1</v>
      </c>
      <c r="B126">
        <v>1</v>
      </c>
      <c r="C126">
        <v>137</v>
      </c>
      <c r="D126">
        <v>5.1829999999999998</v>
      </c>
    </row>
    <row r="127" spans="1:4" x14ac:dyDescent="0.3">
      <c r="A127">
        <v>1</v>
      </c>
      <c r="B127">
        <v>4</v>
      </c>
      <c r="C127">
        <v>138</v>
      </c>
      <c r="D127">
        <v>8.8379999999999992</v>
      </c>
    </row>
    <row r="128" spans="1:4" x14ac:dyDescent="0.3">
      <c r="A128">
        <v>1</v>
      </c>
      <c r="B128">
        <v>4</v>
      </c>
      <c r="C128">
        <v>139</v>
      </c>
      <c r="D128">
        <v>5.6550000000000002</v>
      </c>
    </row>
    <row r="129" spans="1:4" x14ac:dyDescent="0.3">
      <c r="A129">
        <v>1</v>
      </c>
      <c r="B129">
        <v>2</v>
      </c>
      <c r="C129">
        <v>140</v>
      </c>
      <c r="D129">
        <v>2.8159999999999998</v>
      </c>
    </row>
    <row r="130" spans="1:4" x14ac:dyDescent="0.3">
      <c r="A130">
        <v>1</v>
      </c>
      <c r="B130">
        <v>2</v>
      </c>
      <c r="C130">
        <v>141</v>
      </c>
      <c r="D130">
        <v>7.51</v>
      </c>
    </row>
    <row r="131" spans="1:4" x14ac:dyDescent="0.3">
      <c r="A131">
        <v>1</v>
      </c>
      <c r="B131">
        <v>2</v>
      </c>
      <c r="C131">
        <v>142</v>
      </c>
      <c r="D131">
        <v>4.7089999999999996</v>
      </c>
    </row>
    <row r="132" spans="1:4" x14ac:dyDescent="0.3">
      <c r="A132">
        <v>1</v>
      </c>
      <c r="B132">
        <v>2</v>
      </c>
      <c r="C132">
        <v>143</v>
      </c>
      <c r="D132">
        <v>14.609</v>
      </c>
    </row>
    <row r="133" spans="1:4" x14ac:dyDescent="0.3">
      <c r="A133">
        <v>1</v>
      </c>
      <c r="B133">
        <v>2</v>
      </c>
      <c r="C133">
        <v>144</v>
      </c>
      <c r="D133">
        <v>6.9119999999999999</v>
      </c>
    </row>
    <row r="134" spans="1:4" x14ac:dyDescent="0.3">
      <c r="A134">
        <v>1</v>
      </c>
      <c r="B134">
        <v>2</v>
      </c>
      <c r="C134">
        <v>145</v>
      </c>
      <c r="D134">
        <v>9.1440000000000001</v>
      </c>
    </row>
    <row r="135" spans="1:4" x14ac:dyDescent="0.3">
      <c r="A135">
        <v>1</v>
      </c>
      <c r="B135">
        <v>6</v>
      </c>
      <c r="C135">
        <v>146</v>
      </c>
      <c r="D135">
        <v>5.4020000000000001</v>
      </c>
    </row>
    <row r="136" spans="1:4" x14ac:dyDescent="0.3">
      <c r="A136">
        <v>1</v>
      </c>
      <c r="B136">
        <v>5</v>
      </c>
      <c r="C136">
        <v>147</v>
      </c>
      <c r="D136">
        <v>5.798</v>
      </c>
    </row>
    <row r="137" spans="1:4" x14ac:dyDescent="0.3">
      <c r="A137">
        <v>1</v>
      </c>
      <c r="B137">
        <v>5</v>
      </c>
      <c r="C137">
        <v>148</v>
      </c>
      <c r="D137">
        <v>4.8419999999999996</v>
      </c>
    </row>
    <row r="138" spans="1:4" x14ac:dyDescent="0.3">
      <c r="A138">
        <v>1</v>
      </c>
      <c r="B138">
        <v>7</v>
      </c>
      <c r="C138">
        <v>149</v>
      </c>
      <c r="D138">
        <v>3.9990000000000001</v>
      </c>
    </row>
    <row r="139" spans="1:4" x14ac:dyDescent="0.3">
      <c r="A139">
        <v>1</v>
      </c>
      <c r="B139">
        <v>6</v>
      </c>
      <c r="C139">
        <v>150</v>
      </c>
      <c r="D139">
        <v>6.0069999999999997</v>
      </c>
    </row>
    <row r="140" spans="1:4" x14ac:dyDescent="0.3">
      <c r="A140">
        <v>1</v>
      </c>
      <c r="B140">
        <v>6</v>
      </c>
      <c r="C140">
        <v>151</v>
      </c>
      <c r="D140">
        <v>3.794</v>
      </c>
    </row>
    <row r="141" spans="1:4" x14ac:dyDescent="0.3">
      <c r="A141">
        <v>1</v>
      </c>
      <c r="B141">
        <v>6</v>
      </c>
      <c r="C141">
        <v>152</v>
      </c>
      <c r="D141">
        <v>5.74</v>
      </c>
    </row>
    <row r="142" spans="1:4" x14ac:dyDescent="0.3">
      <c r="A142">
        <v>1</v>
      </c>
      <c r="B142">
        <v>6</v>
      </c>
      <c r="C142">
        <v>153</v>
      </c>
      <c r="D142">
        <v>4.3540000000000001</v>
      </c>
    </row>
    <row r="143" spans="1:4" x14ac:dyDescent="0.3">
      <c r="A143">
        <v>1</v>
      </c>
      <c r="B143">
        <v>4</v>
      </c>
      <c r="C143">
        <v>155</v>
      </c>
      <c r="D143">
        <v>12.567</v>
      </c>
    </row>
    <row r="144" spans="1:4" x14ac:dyDescent="0.3">
      <c r="A144">
        <v>1</v>
      </c>
      <c r="B144">
        <v>4</v>
      </c>
      <c r="C144">
        <v>156</v>
      </c>
      <c r="D144">
        <v>5.0149999999999997</v>
      </c>
    </row>
    <row r="145" spans="1:4" x14ac:dyDescent="0.3">
      <c r="A145">
        <v>1</v>
      </c>
      <c r="B145">
        <v>6</v>
      </c>
      <c r="C145">
        <v>157</v>
      </c>
      <c r="D145">
        <v>4.242</v>
      </c>
    </row>
    <row r="146" spans="1:4" x14ac:dyDescent="0.3">
      <c r="A146">
        <v>1</v>
      </c>
      <c r="B146">
        <v>6</v>
      </c>
      <c r="C146">
        <v>158</v>
      </c>
      <c r="D146">
        <v>8.59</v>
      </c>
    </row>
    <row r="147" spans="1:4" x14ac:dyDescent="0.3">
      <c r="A147">
        <v>1</v>
      </c>
      <c r="B147">
        <v>4</v>
      </c>
      <c r="C147">
        <v>159</v>
      </c>
      <c r="D147">
        <v>6.8049999999999997</v>
      </c>
    </row>
    <row r="148" spans="1:4" x14ac:dyDescent="0.3">
      <c r="A148">
        <v>1</v>
      </c>
      <c r="B148">
        <v>6</v>
      </c>
      <c r="C148">
        <v>160</v>
      </c>
      <c r="D148">
        <v>5.7359999999999998</v>
      </c>
    </row>
    <row r="149" spans="1:4" x14ac:dyDescent="0.3">
      <c r="A149">
        <v>1</v>
      </c>
      <c r="B149">
        <v>6</v>
      </c>
      <c r="C149">
        <v>161</v>
      </c>
      <c r="D149">
        <v>4.1970000000000001</v>
      </c>
    </row>
    <row r="150" spans="1:4" x14ac:dyDescent="0.3">
      <c r="A150">
        <v>1</v>
      </c>
      <c r="B150">
        <v>6</v>
      </c>
      <c r="C150">
        <v>162</v>
      </c>
      <c r="D150">
        <v>3.1749999999999998</v>
      </c>
    </row>
    <row r="151" spans="1:4" x14ac:dyDescent="0.3">
      <c r="A151">
        <v>1</v>
      </c>
      <c r="B151">
        <v>7</v>
      </c>
      <c r="C151">
        <v>163</v>
      </c>
      <c r="D151">
        <v>5.0679999999999996</v>
      </c>
    </row>
    <row r="152" spans="1:4" x14ac:dyDescent="0.3">
      <c r="A152">
        <v>1</v>
      </c>
      <c r="B152">
        <v>6</v>
      </c>
      <c r="C152">
        <v>164</v>
      </c>
      <c r="D152">
        <v>2.8149999999999999</v>
      </c>
    </row>
    <row r="153" spans="1:4" x14ac:dyDescent="0.3">
      <c r="A153">
        <v>1</v>
      </c>
      <c r="B153">
        <v>6</v>
      </c>
      <c r="C153">
        <v>165</v>
      </c>
      <c r="D153">
        <v>2.5779999999999998</v>
      </c>
    </row>
    <row r="154" spans="1:4" x14ac:dyDescent="0.3">
      <c r="A154">
        <v>1</v>
      </c>
      <c r="B154">
        <v>2</v>
      </c>
      <c r="C154">
        <v>166</v>
      </c>
      <c r="D154">
        <v>4.6710000000000003</v>
      </c>
    </row>
    <row r="155" spans="1:4" x14ac:dyDescent="0.3">
      <c r="A155">
        <v>1</v>
      </c>
      <c r="B155">
        <v>2</v>
      </c>
      <c r="C155">
        <v>167</v>
      </c>
      <c r="D155">
        <v>5.399</v>
      </c>
    </row>
    <row r="156" spans="1:4" x14ac:dyDescent="0.3">
      <c r="A156">
        <v>1</v>
      </c>
      <c r="B156">
        <v>2</v>
      </c>
      <c r="C156">
        <v>168</v>
      </c>
      <c r="D156">
        <v>1.6819999999999999</v>
      </c>
    </row>
    <row r="157" spans="1:4" x14ac:dyDescent="0.3">
      <c r="A157">
        <v>1</v>
      </c>
      <c r="B157">
        <v>4</v>
      </c>
      <c r="C157">
        <v>169</v>
      </c>
      <c r="D157">
        <v>2.363</v>
      </c>
    </row>
    <row r="158" spans="1:4" x14ac:dyDescent="0.3">
      <c r="A158">
        <v>1</v>
      </c>
      <c r="B158">
        <v>4</v>
      </c>
      <c r="C158">
        <v>170</v>
      </c>
      <c r="D158">
        <v>6.7409999999999997</v>
      </c>
    </row>
    <row r="159" spans="1:4" x14ac:dyDescent="0.3">
      <c r="A159">
        <v>1</v>
      </c>
      <c r="B159">
        <v>4</v>
      </c>
      <c r="C159">
        <v>171</v>
      </c>
      <c r="D159">
        <v>3.3940000000000001</v>
      </c>
    </row>
    <row r="160" spans="1:4" x14ac:dyDescent="0.3">
      <c r="A160">
        <v>1</v>
      </c>
      <c r="B160">
        <v>6</v>
      </c>
      <c r="C160">
        <v>172</v>
      </c>
      <c r="D160">
        <v>5.7210000000000001</v>
      </c>
    </row>
    <row r="161" spans="1:4" x14ac:dyDescent="0.3">
      <c r="A161">
        <v>1</v>
      </c>
      <c r="B161">
        <v>2</v>
      </c>
      <c r="C161">
        <v>173</v>
      </c>
      <c r="D161">
        <v>4.2309999999999999</v>
      </c>
    </row>
    <row r="162" spans="1:4" x14ac:dyDescent="0.3">
      <c r="A162">
        <v>1</v>
      </c>
      <c r="B162">
        <v>2</v>
      </c>
      <c r="C162">
        <v>174</v>
      </c>
      <c r="D162">
        <v>3.399</v>
      </c>
    </row>
    <row r="163" spans="1:4" x14ac:dyDescent="0.3">
      <c r="A163">
        <v>1</v>
      </c>
      <c r="B163">
        <v>2</v>
      </c>
      <c r="C163">
        <v>175</v>
      </c>
      <c r="D163">
        <v>9.4190000000000005</v>
      </c>
    </row>
    <row r="164" spans="1:4" x14ac:dyDescent="0.3">
      <c r="A164">
        <v>1</v>
      </c>
      <c r="B164">
        <v>3</v>
      </c>
      <c r="C164">
        <v>176</v>
      </c>
      <c r="D164">
        <v>3.2639999999999998</v>
      </c>
    </row>
    <row r="165" spans="1:4" x14ac:dyDescent="0.3">
      <c r="A165">
        <v>1</v>
      </c>
      <c r="B165">
        <v>3</v>
      </c>
      <c r="C165">
        <v>177</v>
      </c>
      <c r="D165">
        <v>2.7170000000000001</v>
      </c>
    </row>
    <row r="166" spans="1:4" x14ac:dyDescent="0.3">
      <c r="A166">
        <v>1</v>
      </c>
      <c r="B166">
        <v>3</v>
      </c>
      <c r="C166">
        <v>179</v>
      </c>
      <c r="D166">
        <v>5.665</v>
      </c>
    </row>
    <row r="167" spans="1:4" x14ac:dyDescent="0.3">
      <c r="A167">
        <v>1</v>
      </c>
      <c r="B167">
        <v>3</v>
      </c>
      <c r="C167">
        <v>180</v>
      </c>
      <c r="D167">
        <v>7.73</v>
      </c>
    </row>
    <row r="168" spans="1:4" x14ac:dyDescent="0.3">
      <c r="A168">
        <v>1</v>
      </c>
      <c r="B168">
        <v>6</v>
      </c>
      <c r="C168">
        <v>181</v>
      </c>
      <c r="D168">
        <v>7.2009999999999996</v>
      </c>
    </row>
    <row r="169" spans="1:4" x14ac:dyDescent="0.3">
      <c r="A169">
        <v>1</v>
      </c>
      <c r="B169">
        <v>6</v>
      </c>
      <c r="C169">
        <v>182</v>
      </c>
      <c r="D169">
        <v>2.91</v>
      </c>
    </row>
    <row r="170" spans="1:4" x14ac:dyDescent="0.3">
      <c r="A170">
        <v>1</v>
      </c>
      <c r="B170">
        <v>6</v>
      </c>
      <c r="C170">
        <v>183</v>
      </c>
      <c r="D170">
        <v>6.6779999999999999</v>
      </c>
    </row>
    <row r="171" spans="1:4" x14ac:dyDescent="0.3">
      <c r="A171">
        <v>1</v>
      </c>
      <c r="B171">
        <v>6</v>
      </c>
      <c r="C171">
        <v>184</v>
      </c>
      <c r="D171">
        <v>5.8520000000000003</v>
      </c>
    </row>
    <row r="172" spans="1:4" x14ac:dyDescent="0.3">
      <c r="A172">
        <v>1</v>
      </c>
      <c r="B172">
        <v>6</v>
      </c>
      <c r="C172">
        <v>185</v>
      </c>
      <c r="D172">
        <v>4.4980000000000002</v>
      </c>
    </row>
    <row r="173" spans="1:4" x14ac:dyDescent="0.3">
      <c r="A173">
        <v>1</v>
      </c>
      <c r="B173">
        <v>7</v>
      </c>
      <c r="C173">
        <v>186</v>
      </c>
      <c r="D173">
        <v>7.7060000000000004</v>
      </c>
    </row>
    <row r="174" spans="1:4" x14ac:dyDescent="0.3">
      <c r="A174">
        <v>1</v>
      </c>
      <c r="B174">
        <v>5</v>
      </c>
      <c r="C174">
        <v>187</v>
      </c>
      <c r="D174">
        <v>3.7269999999999999</v>
      </c>
    </row>
    <row r="175" spans="1:4" x14ac:dyDescent="0.3">
      <c r="A175">
        <v>1</v>
      </c>
      <c r="B175">
        <v>7</v>
      </c>
      <c r="C175">
        <v>188</v>
      </c>
      <c r="D175">
        <v>5.15</v>
      </c>
    </row>
    <row r="176" spans="1:4" x14ac:dyDescent="0.3">
      <c r="A176">
        <v>1</v>
      </c>
      <c r="B176">
        <v>3</v>
      </c>
      <c r="C176">
        <v>189</v>
      </c>
      <c r="D176">
        <v>7.5449999999999999</v>
      </c>
    </row>
    <row r="177" spans="1:4" x14ac:dyDescent="0.3">
      <c r="A177">
        <v>1</v>
      </c>
      <c r="B177">
        <v>2</v>
      </c>
      <c r="C177">
        <v>191</v>
      </c>
      <c r="D177">
        <v>6.8120000000000003</v>
      </c>
    </row>
    <row r="178" spans="1:4" x14ac:dyDescent="0.3">
      <c r="A178">
        <v>1</v>
      </c>
      <c r="B178">
        <v>2</v>
      </c>
      <c r="C178">
        <v>192</v>
      </c>
      <c r="D178">
        <v>7.9950000000000001</v>
      </c>
    </row>
    <row r="179" spans="1:4" x14ac:dyDescent="0.3">
      <c r="A179">
        <v>1</v>
      </c>
      <c r="B179">
        <v>1</v>
      </c>
      <c r="C179">
        <v>193</v>
      </c>
      <c r="D179">
        <v>4.3780000000000001</v>
      </c>
    </row>
    <row r="180" spans="1:4" x14ac:dyDescent="0.3">
      <c r="A180">
        <v>1</v>
      </c>
      <c r="B180">
        <v>2</v>
      </c>
      <c r="C180">
        <v>194</v>
      </c>
      <c r="D180">
        <v>4.0309999999999997</v>
      </c>
    </row>
    <row r="181" spans="1:4" x14ac:dyDescent="0.3">
      <c r="A181">
        <v>1</v>
      </c>
      <c r="B181">
        <v>2</v>
      </c>
      <c r="C181">
        <v>195</v>
      </c>
      <c r="D181">
        <v>2.6320000000000001</v>
      </c>
    </row>
    <row r="182" spans="1:4" x14ac:dyDescent="0.3">
      <c r="A182">
        <v>1</v>
      </c>
      <c r="B182">
        <v>2</v>
      </c>
      <c r="C182">
        <v>196</v>
      </c>
      <c r="D182">
        <v>2.5030000000000001</v>
      </c>
    </row>
    <row r="183" spans="1:4" x14ac:dyDescent="0.3">
      <c r="A183">
        <v>1</v>
      </c>
      <c r="B183">
        <v>2</v>
      </c>
      <c r="C183">
        <v>197</v>
      </c>
      <c r="D183">
        <v>5.798</v>
      </c>
    </row>
    <row r="184" spans="1:4" x14ac:dyDescent="0.3">
      <c r="A184">
        <v>1</v>
      </c>
      <c r="B184">
        <v>6</v>
      </c>
      <c r="C184">
        <v>198</v>
      </c>
      <c r="D184">
        <v>1.2789999999999999</v>
      </c>
    </row>
    <row r="185" spans="1:4" x14ac:dyDescent="0.3">
      <c r="A185">
        <v>1</v>
      </c>
      <c r="B185">
        <v>6</v>
      </c>
      <c r="C185">
        <v>199</v>
      </c>
      <c r="D185">
        <v>5.4790000000000001</v>
      </c>
    </row>
    <row r="186" spans="1:4" x14ac:dyDescent="0.3">
      <c r="A186">
        <v>1</v>
      </c>
      <c r="B186">
        <v>6</v>
      </c>
      <c r="C186">
        <v>200</v>
      </c>
      <c r="D186">
        <v>6.3250000000000002</v>
      </c>
    </row>
    <row r="187" spans="1:4" x14ac:dyDescent="0.3">
      <c r="A187">
        <v>1</v>
      </c>
      <c r="B187">
        <v>2</v>
      </c>
      <c r="C187">
        <v>201</v>
      </c>
      <c r="D187">
        <v>4.3620000000000001</v>
      </c>
    </row>
    <row r="188" spans="1:4" x14ac:dyDescent="0.3">
      <c r="A188">
        <v>1</v>
      </c>
      <c r="B188">
        <v>2</v>
      </c>
      <c r="C188">
        <v>202</v>
      </c>
      <c r="D188">
        <v>4.306</v>
      </c>
    </row>
    <row r="189" spans="1:4" x14ac:dyDescent="0.3">
      <c r="A189">
        <v>1</v>
      </c>
      <c r="B189">
        <v>6</v>
      </c>
      <c r="C189">
        <v>203</v>
      </c>
      <c r="D189">
        <v>6.6429999999999998</v>
      </c>
    </row>
    <row r="190" spans="1:4" x14ac:dyDescent="0.3">
      <c r="A190">
        <v>1</v>
      </c>
      <c r="B190">
        <v>6</v>
      </c>
      <c r="C190">
        <v>204</v>
      </c>
      <c r="D190">
        <v>7.32</v>
      </c>
    </row>
    <row r="191" spans="1:4" x14ac:dyDescent="0.3">
      <c r="A191">
        <v>1</v>
      </c>
      <c r="B191">
        <v>6</v>
      </c>
      <c r="C191">
        <v>205</v>
      </c>
      <c r="D191">
        <v>6.8579999999999997</v>
      </c>
    </row>
    <row r="192" spans="1:4" x14ac:dyDescent="0.3">
      <c r="A192">
        <v>1</v>
      </c>
      <c r="B192">
        <v>2</v>
      </c>
      <c r="C192">
        <v>206</v>
      </c>
      <c r="D192">
        <v>5.0830000000000002</v>
      </c>
    </row>
    <row r="193" spans="1:4" x14ac:dyDescent="0.3">
      <c r="A193">
        <v>1</v>
      </c>
      <c r="B193">
        <v>2</v>
      </c>
      <c r="C193">
        <v>207</v>
      </c>
      <c r="D193">
        <v>5.9530000000000003</v>
      </c>
    </row>
    <row r="194" spans="1:4" x14ac:dyDescent="0.3">
      <c r="A194">
        <v>1</v>
      </c>
      <c r="B194">
        <v>6</v>
      </c>
      <c r="C194">
        <v>208</v>
      </c>
      <c r="D194">
        <v>3.4910000000000001</v>
      </c>
    </row>
    <row r="195" spans="1:4" x14ac:dyDescent="0.3">
      <c r="A195">
        <v>1</v>
      </c>
      <c r="B195">
        <v>4</v>
      </c>
      <c r="C195">
        <v>209</v>
      </c>
      <c r="D195">
        <v>2.9689999999999999</v>
      </c>
    </row>
    <row r="196" spans="1:4" x14ac:dyDescent="0.3">
      <c r="A196">
        <v>1</v>
      </c>
      <c r="B196">
        <v>5</v>
      </c>
      <c r="C196">
        <v>210</v>
      </c>
      <c r="D196">
        <v>5.3540000000000001</v>
      </c>
    </row>
    <row r="197" spans="1:4" x14ac:dyDescent="0.3">
      <c r="A197">
        <v>1</v>
      </c>
      <c r="B197">
        <v>5</v>
      </c>
      <c r="C197">
        <v>211</v>
      </c>
      <c r="D197">
        <v>4.4290000000000003</v>
      </c>
    </row>
    <row r="198" spans="1:4" x14ac:dyDescent="0.3">
      <c r="A198">
        <v>1</v>
      </c>
      <c r="B198">
        <v>5</v>
      </c>
      <c r="C198">
        <v>212</v>
      </c>
      <c r="D198">
        <v>5.4039999999999999</v>
      </c>
    </row>
    <row r="199" spans="1:4" x14ac:dyDescent="0.3">
      <c r="A199">
        <v>1</v>
      </c>
      <c r="B199">
        <v>4</v>
      </c>
      <c r="C199">
        <v>213</v>
      </c>
      <c r="D199">
        <v>8.9719999999999995</v>
      </c>
    </row>
    <row r="200" spans="1:4" x14ac:dyDescent="0.3">
      <c r="A200">
        <v>1</v>
      </c>
      <c r="B200">
        <v>1</v>
      </c>
      <c r="C200">
        <v>214</v>
      </c>
      <c r="D200">
        <v>5.8739999999999997</v>
      </c>
    </row>
    <row r="201" spans="1:4" x14ac:dyDescent="0.3">
      <c r="A201">
        <v>1</v>
      </c>
      <c r="B201">
        <v>5</v>
      </c>
      <c r="C201">
        <v>215</v>
      </c>
      <c r="D201">
        <v>6.0270000000000001</v>
      </c>
    </row>
    <row r="202" spans="1:4" x14ac:dyDescent="0.3">
      <c r="A202">
        <v>1</v>
      </c>
      <c r="B202">
        <v>6</v>
      </c>
      <c r="C202">
        <v>216</v>
      </c>
      <c r="D202">
        <v>3.5249999999999999</v>
      </c>
    </row>
    <row r="203" spans="1:4" x14ac:dyDescent="0.3">
      <c r="A203">
        <v>1</v>
      </c>
      <c r="B203">
        <v>5</v>
      </c>
      <c r="C203">
        <v>217</v>
      </c>
      <c r="D203">
        <v>9.4139999999999997</v>
      </c>
    </row>
    <row r="204" spans="1:4" x14ac:dyDescent="0.3">
      <c r="A204">
        <v>1</v>
      </c>
      <c r="B204">
        <v>4</v>
      </c>
      <c r="C204">
        <v>218</v>
      </c>
      <c r="D204">
        <v>6.0220000000000002</v>
      </c>
    </row>
    <row r="205" spans="1:4" x14ac:dyDescent="0.3">
      <c r="A205">
        <v>1</v>
      </c>
      <c r="B205">
        <v>5</v>
      </c>
      <c r="C205">
        <v>219</v>
      </c>
      <c r="D205">
        <v>4.1680000000000001</v>
      </c>
    </row>
    <row r="206" spans="1:4" x14ac:dyDescent="0.3">
      <c r="A206">
        <v>1</v>
      </c>
      <c r="B206">
        <v>5</v>
      </c>
      <c r="C206">
        <v>220</v>
      </c>
      <c r="D206">
        <v>4.7839999999999998</v>
      </c>
    </row>
    <row r="207" spans="1:4" x14ac:dyDescent="0.3">
      <c r="A207">
        <v>1</v>
      </c>
      <c r="B207">
        <v>3</v>
      </c>
      <c r="C207">
        <v>221</v>
      </c>
      <c r="D207">
        <v>5.657</v>
      </c>
    </row>
    <row r="208" spans="1:4" x14ac:dyDescent="0.3">
      <c r="A208">
        <v>1</v>
      </c>
      <c r="B208">
        <v>2</v>
      </c>
      <c r="C208">
        <v>222</v>
      </c>
      <c r="D208">
        <v>5.0359999999999996</v>
      </c>
    </row>
    <row r="209" spans="1:4" x14ac:dyDescent="0.3">
      <c r="A209">
        <v>1</v>
      </c>
      <c r="B209">
        <v>2</v>
      </c>
      <c r="C209">
        <v>224</v>
      </c>
      <c r="D209">
        <v>5.7409999999999997</v>
      </c>
    </row>
    <row r="210" spans="1:4" x14ac:dyDescent="0.3">
      <c r="A210">
        <v>1</v>
      </c>
      <c r="B210">
        <v>4</v>
      </c>
      <c r="C210">
        <v>226</v>
      </c>
      <c r="D210">
        <v>4.4960000000000004</v>
      </c>
    </row>
    <row r="211" spans="1:4" x14ac:dyDescent="0.3">
      <c r="A211">
        <v>1</v>
      </c>
      <c r="B211">
        <v>2</v>
      </c>
      <c r="C211">
        <v>227</v>
      </c>
      <c r="D211">
        <v>2.7719999999999998</v>
      </c>
    </row>
    <row r="212" spans="1:4" x14ac:dyDescent="0.3">
      <c r="A212">
        <v>1</v>
      </c>
      <c r="B212">
        <v>2</v>
      </c>
      <c r="C212">
        <v>228</v>
      </c>
      <c r="D212">
        <v>4.0220000000000002</v>
      </c>
    </row>
    <row r="213" spans="1:4" x14ac:dyDescent="0.3">
      <c r="A213">
        <v>1</v>
      </c>
      <c r="B213">
        <v>4</v>
      </c>
      <c r="C213">
        <v>229</v>
      </c>
      <c r="D213">
        <v>3.4550000000000001</v>
      </c>
    </row>
    <row r="214" spans="1:4" x14ac:dyDescent="0.3">
      <c r="A214">
        <v>1</v>
      </c>
      <c r="B214">
        <v>6</v>
      </c>
      <c r="C214">
        <v>230</v>
      </c>
      <c r="D214">
        <v>6.2690000000000001</v>
      </c>
    </row>
    <row r="215" spans="1:4" x14ac:dyDescent="0.3">
      <c r="A215">
        <v>1</v>
      </c>
      <c r="B215">
        <v>5</v>
      </c>
      <c r="C215">
        <v>231</v>
      </c>
      <c r="D215">
        <v>7.8440000000000003</v>
      </c>
    </row>
    <row r="216" spans="1:4" x14ac:dyDescent="0.3">
      <c r="A216">
        <v>1</v>
      </c>
      <c r="B216">
        <v>5</v>
      </c>
      <c r="C216">
        <v>232</v>
      </c>
      <c r="D216">
        <v>8.2370000000000001</v>
      </c>
    </row>
    <row r="217" spans="1:4" x14ac:dyDescent="0.3">
      <c r="A217">
        <v>1</v>
      </c>
      <c r="B217">
        <v>5</v>
      </c>
      <c r="C217">
        <v>233</v>
      </c>
      <c r="D217">
        <v>7.5839999999999996</v>
      </c>
    </row>
    <row r="218" spans="1:4" x14ac:dyDescent="0.3">
      <c r="A218">
        <v>1</v>
      </c>
      <c r="B218">
        <v>2</v>
      </c>
      <c r="C218">
        <v>234</v>
      </c>
      <c r="D218">
        <v>4.125</v>
      </c>
    </row>
    <row r="219" spans="1:4" x14ac:dyDescent="0.3">
      <c r="A219">
        <v>1</v>
      </c>
      <c r="B219">
        <v>2</v>
      </c>
      <c r="C219">
        <v>235</v>
      </c>
      <c r="D219">
        <v>6.79</v>
      </c>
    </row>
    <row r="220" spans="1:4" x14ac:dyDescent="0.3">
      <c r="A220">
        <v>1</v>
      </c>
      <c r="B220">
        <v>4</v>
      </c>
      <c r="C220">
        <v>236</v>
      </c>
      <c r="D220">
        <v>6.9180000000000001</v>
      </c>
    </row>
    <row r="221" spans="1:4" x14ac:dyDescent="0.3">
      <c r="A221">
        <v>1</v>
      </c>
      <c r="B221">
        <v>2</v>
      </c>
      <c r="C221">
        <v>237</v>
      </c>
      <c r="D221">
        <v>1.857</v>
      </c>
    </row>
    <row r="222" spans="1:4" x14ac:dyDescent="0.3">
      <c r="A222">
        <v>1</v>
      </c>
      <c r="B222">
        <v>4</v>
      </c>
      <c r="C222">
        <v>238</v>
      </c>
      <c r="D222">
        <v>4.9569999999999999</v>
      </c>
    </row>
    <row r="223" spans="1:4" x14ac:dyDescent="0.3">
      <c r="A223">
        <v>1</v>
      </c>
      <c r="B223">
        <v>1</v>
      </c>
      <c r="C223">
        <v>239</v>
      </c>
      <c r="D223">
        <v>5.4180000000000001</v>
      </c>
    </row>
    <row r="224" spans="1:4" x14ac:dyDescent="0.3">
      <c r="A224">
        <v>1</v>
      </c>
      <c r="B224">
        <v>1</v>
      </c>
      <c r="C224">
        <v>240</v>
      </c>
      <c r="D224">
        <v>10.124000000000001</v>
      </c>
    </row>
    <row r="225" spans="1:4" x14ac:dyDescent="0.3">
      <c r="A225">
        <v>1</v>
      </c>
      <c r="B225">
        <v>5</v>
      </c>
      <c r="C225">
        <v>241</v>
      </c>
      <c r="D225">
        <v>12.723000000000001</v>
      </c>
    </row>
    <row r="226" spans="1:4" x14ac:dyDescent="0.3">
      <c r="A226">
        <v>1</v>
      </c>
      <c r="B226">
        <v>1</v>
      </c>
      <c r="C226">
        <v>242</v>
      </c>
      <c r="D226">
        <v>9.5980000000000008</v>
      </c>
    </row>
    <row r="227" spans="1:4" x14ac:dyDescent="0.3">
      <c r="A227">
        <v>1</v>
      </c>
      <c r="B227">
        <v>1</v>
      </c>
      <c r="C227">
        <v>243</v>
      </c>
      <c r="D227">
        <v>2.5139999999999998</v>
      </c>
    </row>
    <row r="228" spans="1:4" x14ac:dyDescent="0.3">
      <c r="A228">
        <v>1</v>
      </c>
      <c r="B228">
        <v>1</v>
      </c>
      <c r="C228">
        <v>244</v>
      </c>
      <c r="D228">
        <v>2.0299999999999998</v>
      </c>
    </row>
    <row r="229" spans="1:4" x14ac:dyDescent="0.3">
      <c r="A229">
        <v>1</v>
      </c>
      <c r="B229">
        <v>1</v>
      </c>
      <c r="C229">
        <v>245</v>
      </c>
      <c r="D229">
        <v>3.476</v>
      </c>
    </row>
    <row r="230" spans="1:4" x14ac:dyDescent="0.3">
      <c r="A230">
        <v>1</v>
      </c>
      <c r="B230">
        <v>1</v>
      </c>
      <c r="C230">
        <v>246</v>
      </c>
      <c r="D230">
        <v>2.74</v>
      </c>
    </row>
    <row r="231" spans="1:4" x14ac:dyDescent="0.3">
      <c r="A231">
        <v>1</v>
      </c>
      <c r="B231">
        <v>1</v>
      </c>
      <c r="C231">
        <v>247</v>
      </c>
      <c r="D231">
        <v>7.984</v>
      </c>
    </row>
    <row r="232" spans="1:4" x14ac:dyDescent="0.3">
      <c r="A232">
        <v>1</v>
      </c>
      <c r="B232">
        <v>1</v>
      </c>
      <c r="C232">
        <v>248</v>
      </c>
      <c r="D232">
        <v>4.3570000000000002</v>
      </c>
    </row>
    <row r="233" spans="1:4" x14ac:dyDescent="0.3">
      <c r="A233">
        <v>1</v>
      </c>
      <c r="B233">
        <v>5</v>
      </c>
      <c r="C233">
        <v>249</v>
      </c>
      <c r="D233">
        <v>3.0259999999999998</v>
      </c>
    </row>
    <row r="234" spans="1:4" x14ac:dyDescent="0.3">
      <c r="A234">
        <v>1</v>
      </c>
      <c r="B234">
        <v>1</v>
      </c>
      <c r="C234">
        <v>250</v>
      </c>
      <c r="D234">
        <v>3.3439999999999999</v>
      </c>
    </row>
    <row r="235" spans="1:4" x14ac:dyDescent="0.3">
      <c r="A235">
        <v>1</v>
      </c>
      <c r="B235">
        <v>4</v>
      </c>
      <c r="C235">
        <v>251</v>
      </c>
      <c r="D235">
        <v>5.6820000000000004</v>
      </c>
    </row>
    <row r="236" spans="1:4" x14ac:dyDescent="0.3">
      <c r="A236">
        <v>1</v>
      </c>
      <c r="B236">
        <v>4</v>
      </c>
      <c r="C236">
        <v>252</v>
      </c>
      <c r="D236">
        <v>3.4790000000000001</v>
      </c>
    </row>
    <row r="237" spans="1:4" x14ac:dyDescent="0.3">
      <c r="A237">
        <v>1</v>
      </c>
      <c r="B237">
        <v>1</v>
      </c>
      <c r="C237">
        <v>253</v>
      </c>
      <c r="D237">
        <v>1.92</v>
      </c>
    </row>
    <row r="238" spans="1:4" x14ac:dyDescent="0.3">
      <c r="A238">
        <v>1</v>
      </c>
      <c r="B238">
        <v>1</v>
      </c>
      <c r="C238">
        <v>254</v>
      </c>
      <c r="D238">
        <v>2.9289999999999998</v>
      </c>
    </row>
    <row r="239" spans="1:4" x14ac:dyDescent="0.3">
      <c r="A239">
        <v>1</v>
      </c>
      <c r="B239">
        <v>7</v>
      </c>
      <c r="C239">
        <v>255</v>
      </c>
      <c r="D239">
        <v>3.6930000000000001</v>
      </c>
    </row>
    <row r="240" spans="1:4" x14ac:dyDescent="0.3">
      <c r="A240">
        <v>1</v>
      </c>
      <c r="B240">
        <v>1</v>
      </c>
      <c r="C240">
        <v>256</v>
      </c>
      <c r="D240">
        <v>5.3719999999999999</v>
      </c>
    </row>
    <row r="241" spans="1:4" x14ac:dyDescent="0.3">
      <c r="A241">
        <v>1</v>
      </c>
      <c r="B241">
        <v>1</v>
      </c>
      <c r="C241">
        <v>257</v>
      </c>
      <c r="D241">
        <v>3.5659999999999998</v>
      </c>
    </row>
    <row r="242" spans="1:4" x14ac:dyDescent="0.3">
      <c r="A242">
        <v>1</v>
      </c>
      <c r="B242">
        <v>3</v>
      </c>
      <c r="C242">
        <v>258</v>
      </c>
      <c r="D242">
        <v>5.0650000000000004</v>
      </c>
    </row>
    <row r="243" spans="1:4" x14ac:dyDescent="0.3">
      <c r="A243">
        <v>1</v>
      </c>
      <c r="B243">
        <v>3</v>
      </c>
      <c r="C243">
        <v>259</v>
      </c>
      <c r="D243">
        <v>3.62</v>
      </c>
    </row>
    <row r="244" spans="1:4" x14ac:dyDescent="0.3">
      <c r="A244">
        <v>1</v>
      </c>
      <c r="B244">
        <v>2</v>
      </c>
      <c r="C244">
        <v>260</v>
      </c>
      <c r="D244">
        <v>4.056</v>
      </c>
    </row>
    <row r="245" spans="1:4" x14ac:dyDescent="0.3">
      <c r="A245">
        <v>1</v>
      </c>
      <c r="B245">
        <v>2</v>
      </c>
      <c r="C245">
        <v>261</v>
      </c>
      <c r="D245">
        <v>7.5739999999999998</v>
      </c>
    </row>
    <row r="246" spans="1:4" x14ac:dyDescent="0.3">
      <c r="A246">
        <v>1</v>
      </c>
      <c r="B246">
        <v>1</v>
      </c>
      <c r="C246">
        <v>262</v>
      </c>
      <c r="D246">
        <v>4.0449999999999999</v>
      </c>
    </row>
    <row r="247" spans="1:4" x14ac:dyDescent="0.3">
      <c r="A247">
        <v>1</v>
      </c>
      <c r="B247">
        <v>2</v>
      </c>
      <c r="C247">
        <v>263</v>
      </c>
      <c r="D247">
        <v>2.9620000000000002</v>
      </c>
    </row>
    <row r="248" spans="1:4" x14ac:dyDescent="0.3">
      <c r="A248">
        <v>1</v>
      </c>
      <c r="B248">
        <v>2</v>
      </c>
      <c r="C248">
        <v>264</v>
      </c>
      <c r="D248">
        <v>5.09</v>
      </c>
    </row>
    <row r="249" spans="1:4" x14ac:dyDescent="0.3">
      <c r="A249">
        <v>1</v>
      </c>
      <c r="B249">
        <v>4</v>
      </c>
      <c r="C249">
        <v>265</v>
      </c>
      <c r="D249">
        <v>3.8570000000000002</v>
      </c>
    </row>
    <row r="250" spans="1:4" x14ac:dyDescent="0.3">
      <c r="A250">
        <v>1</v>
      </c>
      <c r="B250">
        <v>5</v>
      </c>
      <c r="C250">
        <v>266</v>
      </c>
      <c r="D250">
        <v>3.3330000000000002</v>
      </c>
    </row>
    <row r="251" spans="1:4" x14ac:dyDescent="0.3">
      <c r="A251">
        <v>1</v>
      </c>
      <c r="B251">
        <v>3</v>
      </c>
      <c r="C251">
        <v>267</v>
      </c>
      <c r="D251">
        <v>3.2869999999999999</v>
      </c>
    </row>
    <row r="252" spans="1:4" x14ac:dyDescent="0.3">
      <c r="A252">
        <v>1</v>
      </c>
      <c r="B252">
        <v>3</v>
      </c>
      <c r="C252">
        <v>268</v>
      </c>
      <c r="D252">
        <v>4.5119999999999996</v>
      </c>
    </row>
    <row r="253" spans="1:4" x14ac:dyDescent="0.3">
      <c r="A253">
        <v>1</v>
      </c>
      <c r="B253">
        <v>7</v>
      </c>
      <c r="C253">
        <v>269</v>
      </c>
      <c r="D253">
        <v>3.8460000000000001</v>
      </c>
    </row>
    <row r="254" spans="1:4" x14ac:dyDescent="0.3">
      <c r="A254">
        <v>1</v>
      </c>
      <c r="B254">
        <v>2</v>
      </c>
      <c r="C254">
        <v>270</v>
      </c>
      <c r="D254">
        <v>3.879</v>
      </c>
    </row>
    <row r="255" spans="1:4" x14ac:dyDescent="0.3">
      <c r="A255">
        <v>1</v>
      </c>
      <c r="B255">
        <v>5</v>
      </c>
      <c r="C255">
        <v>272</v>
      </c>
      <c r="D255">
        <v>3.4849999999999999</v>
      </c>
    </row>
    <row r="256" spans="1:4" x14ac:dyDescent="0.3">
      <c r="A256">
        <v>1</v>
      </c>
      <c r="B256">
        <v>4</v>
      </c>
      <c r="C256">
        <v>273</v>
      </c>
      <c r="D256">
        <v>2.746</v>
      </c>
    </row>
    <row r="257" spans="1:4" x14ac:dyDescent="0.3">
      <c r="A257">
        <v>1</v>
      </c>
      <c r="B257">
        <v>4</v>
      </c>
      <c r="C257">
        <v>274</v>
      </c>
      <c r="D257">
        <v>7.8410000000000002</v>
      </c>
    </row>
    <row r="258" spans="1:4" x14ac:dyDescent="0.3">
      <c r="A258">
        <v>1</v>
      </c>
      <c r="B258">
        <v>4</v>
      </c>
      <c r="C258">
        <v>275</v>
      </c>
      <c r="D258">
        <v>3.4489999999999998</v>
      </c>
    </row>
    <row r="259" spans="1:4" x14ac:dyDescent="0.3">
      <c r="A259">
        <v>1</v>
      </c>
      <c r="B259">
        <v>4</v>
      </c>
      <c r="C259">
        <v>277</v>
      </c>
      <c r="D259">
        <v>4.41</v>
      </c>
    </row>
    <row r="260" spans="1:4" x14ac:dyDescent="0.3">
      <c r="A260">
        <v>1</v>
      </c>
      <c r="B260">
        <v>5</v>
      </c>
      <c r="C260">
        <v>278</v>
      </c>
      <c r="D260">
        <v>3.645</v>
      </c>
    </row>
    <row r="261" spans="1:4" x14ac:dyDescent="0.3">
      <c r="A261">
        <v>1</v>
      </c>
      <c r="B261">
        <v>4</v>
      </c>
      <c r="C261">
        <v>279</v>
      </c>
      <c r="D261">
        <v>4.1749999999999998</v>
      </c>
    </row>
    <row r="262" spans="1:4" x14ac:dyDescent="0.3">
      <c r="A262">
        <v>1</v>
      </c>
      <c r="B262">
        <v>4</v>
      </c>
      <c r="C262">
        <v>280</v>
      </c>
      <c r="D262">
        <v>8.4120000000000008</v>
      </c>
    </row>
    <row r="263" spans="1:4" x14ac:dyDescent="0.3">
      <c r="A263">
        <v>1</v>
      </c>
      <c r="B263">
        <v>4</v>
      </c>
      <c r="C263">
        <v>281</v>
      </c>
      <c r="D263">
        <v>7.492</v>
      </c>
    </row>
    <row r="264" spans="1:4" x14ac:dyDescent="0.3">
      <c r="A264">
        <v>1</v>
      </c>
      <c r="B264">
        <v>1</v>
      </c>
      <c r="C264">
        <v>282</v>
      </c>
      <c r="D264">
        <v>4.9349999999999996</v>
      </c>
    </row>
    <row r="265" spans="1:4" x14ac:dyDescent="0.3">
      <c r="A265">
        <v>1</v>
      </c>
      <c r="B265">
        <v>6</v>
      </c>
      <c r="C265">
        <v>283</v>
      </c>
      <c r="D265">
        <v>3.6749999999999998</v>
      </c>
    </row>
    <row r="266" spans="1:4" x14ac:dyDescent="0.3">
      <c r="A266">
        <v>1</v>
      </c>
      <c r="B266">
        <v>1</v>
      </c>
      <c r="C266">
        <v>284</v>
      </c>
      <c r="D266">
        <v>5.532</v>
      </c>
    </row>
    <row r="267" spans="1:4" x14ac:dyDescent="0.3">
      <c r="A267">
        <v>1</v>
      </c>
      <c r="B267">
        <v>5</v>
      </c>
      <c r="C267">
        <v>285</v>
      </c>
      <c r="D267">
        <v>7.0490000000000004</v>
      </c>
    </row>
    <row r="268" spans="1:4" x14ac:dyDescent="0.3">
      <c r="A268">
        <v>1</v>
      </c>
      <c r="B268">
        <v>4</v>
      </c>
      <c r="C268">
        <v>286</v>
      </c>
      <c r="D268">
        <v>4.8330000000000002</v>
      </c>
    </row>
    <row r="269" spans="1:4" x14ac:dyDescent="0.3">
      <c r="A269">
        <v>1</v>
      </c>
      <c r="B269">
        <v>7</v>
      </c>
      <c r="C269">
        <v>286</v>
      </c>
      <c r="D269">
        <v>3.754</v>
      </c>
    </row>
    <row r="270" spans="1:4" x14ac:dyDescent="0.3">
      <c r="A270">
        <v>1</v>
      </c>
      <c r="B270">
        <v>2</v>
      </c>
      <c r="C270">
        <v>287</v>
      </c>
      <c r="D270">
        <v>3.9809999999999999</v>
      </c>
    </row>
    <row r="271" spans="1:4" x14ac:dyDescent="0.3">
      <c r="A271">
        <v>1</v>
      </c>
      <c r="B271">
        <v>3</v>
      </c>
      <c r="C271">
        <v>288</v>
      </c>
      <c r="D271">
        <v>5.7640000000000002</v>
      </c>
    </row>
    <row r="272" spans="1:4" x14ac:dyDescent="0.3">
      <c r="A272">
        <v>1</v>
      </c>
      <c r="B272">
        <v>6</v>
      </c>
      <c r="C272">
        <v>289</v>
      </c>
      <c r="D272">
        <v>6.4989999999999997</v>
      </c>
    </row>
    <row r="273" spans="1:4" x14ac:dyDescent="0.3">
      <c r="A273">
        <v>1</v>
      </c>
      <c r="B273">
        <v>6</v>
      </c>
      <c r="C273">
        <v>290</v>
      </c>
      <c r="D273">
        <v>6.1559999999999997</v>
      </c>
    </row>
    <row r="274" spans="1:4" x14ac:dyDescent="0.3">
      <c r="A274">
        <v>1</v>
      </c>
      <c r="B274">
        <v>6</v>
      </c>
      <c r="C274">
        <v>291</v>
      </c>
      <c r="D274">
        <v>6.4210000000000003</v>
      </c>
    </row>
    <row r="275" spans="1:4" x14ac:dyDescent="0.3">
      <c r="A275">
        <v>1</v>
      </c>
      <c r="B275">
        <v>5</v>
      </c>
      <c r="C275">
        <v>292</v>
      </c>
      <c r="D275">
        <v>8.7279999999999998</v>
      </c>
    </row>
    <row r="276" spans="1:4" x14ac:dyDescent="0.3">
      <c r="A276">
        <v>1</v>
      </c>
      <c r="B276">
        <v>5</v>
      </c>
      <c r="C276">
        <v>293</v>
      </c>
      <c r="D276">
        <v>5.3689999999999998</v>
      </c>
    </row>
    <row r="277" spans="1:4" x14ac:dyDescent="0.3">
      <c r="A277">
        <v>1</v>
      </c>
      <c r="B277">
        <v>5</v>
      </c>
      <c r="C277">
        <v>294</v>
      </c>
      <c r="D277">
        <v>3.5139999999999998</v>
      </c>
    </row>
    <row r="278" spans="1:4" x14ac:dyDescent="0.3">
      <c r="A278">
        <v>1</v>
      </c>
      <c r="B278">
        <v>5</v>
      </c>
      <c r="C278">
        <v>295</v>
      </c>
      <c r="D278">
        <v>5.8120000000000003</v>
      </c>
    </row>
    <row r="279" spans="1:4" x14ac:dyDescent="0.3">
      <c r="A279">
        <v>1</v>
      </c>
      <c r="B279">
        <v>5</v>
      </c>
      <c r="C279">
        <v>296</v>
      </c>
      <c r="D279">
        <v>8.5510000000000002</v>
      </c>
    </row>
    <row r="280" spans="1:4" x14ac:dyDescent="0.3">
      <c r="A280">
        <v>1</v>
      </c>
      <c r="B280">
        <v>5</v>
      </c>
      <c r="C280">
        <v>297</v>
      </c>
      <c r="D280">
        <v>6.9039999999999999</v>
      </c>
    </row>
    <row r="281" spans="1:4" x14ac:dyDescent="0.3">
      <c r="A281">
        <v>1</v>
      </c>
      <c r="B281">
        <v>5</v>
      </c>
      <c r="C281">
        <v>298</v>
      </c>
      <c r="D281">
        <v>5.593</v>
      </c>
    </row>
    <row r="282" spans="1:4" x14ac:dyDescent="0.3">
      <c r="A282">
        <v>1</v>
      </c>
      <c r="B282">
        <v>5</v>
      </c>
      <c r="C282">
        <v>299</v>
      </c>
      <c r="D282">
        <v>5.6879999999999997</v>
      </c>
    </row>
    <row r="283" spans="1:4" x14ac:dyDescent="0.3">
      <c r="A283">
        <v>1</v>
      </c>
      <c r="B283">
        <v>5</v>
      </c>
      <c r="C283">
        <v>300</v>
      </c>
      <c r="D283">
        <v>5.1840000000000002</v>
      </c>
    </row>
    <row r="284" spans="1:4" x14ac:dyDescent="0.3">
      <c r="A284">
        <v>1</v>
      </c>
      <c r="B284">
        <v>1</v>
      </c>
      <c r="C284">
        <v>301</v>
      </c>
      <c r="D284">
        <v>8.8740000000000006</v>
      </c>
    </row>
    <row r="285" spans="1:4" x14ac:dyDescent="0.3">
      <c r="A285">
        <v>1</v>
      </c>
      <c r="B285">
        <v>1</v>
      </c>
      <c r="C285">
        <v>302</v>
      </c>
      <c r="D285">
        <v>5.9820000000000002</v>
      </c>
    </row>
    <row r="286" spans="1:4" x14ac:dyDescent="0.3">
      <c r="A286">
        <v>1</v>
      </c>
      <c r="B286">
        <v>1</v>
      </c>
      <c r="C286">
        <v>303</v>
      </c>
      <c r="D286">
        <v>4.577</v>
      </c>
    </row>
    <row r="287" spans="1:4" x14ac:dyDescent="0.3">
      <c r="A287">
        <v>1</v>
      </c>
      <c r="B287">
        <v>5</v>
      </c>
      <c r="C287">
        <v>304</v>
      </c>
      <c r="D287">
        <v>5.7679999999999998</v>
      </c>
    </row>
    <row r="288" spans="1:4" x14ac:dyDescent="0.3">
      <c r="A288">
        <v>1</v>
      </c>
      <c r="B288">
        <v>5</v>
      </c>
      <c r="C288">
        <v>305</v>
      </c>
      <c r="D288">
        <v>2.032</v>
      </c>
    </row>
    <row r="289" spans="1:4" x14ac:dyDescent="0.3">
      <c r="A289">
        <v>1</v>
      </c>
      <c r="B289">
        <v>5</v>
      </c>
      <c r="C289">
        <v>306</v>
      </c>
      <c r="D289">
        <v>3.706</v>
      </c>
    </row>
    <row r="290" spans="1:4" x14ac:dyDescent="0.3">
      <c r="A290">
        <v>1</v>
      </c>
      <c r="B290">
        <v>6</v>
      </c>
      <c r="C290">
        <v>307</v>
      </c>
      <c r="D290">
        <v>2.218</v>
      </c>
    </row>
    <row r="291" spans="1:4" x14ac:dyDescent="0.3">
      <c r="A291">
        <v>1</v>
      </c>
      <c r="B291">
        <v>5</v>
      </c>
      <c r="C291">
        <v>308</v>
      </c>
      <c r="D291">
        <v>2.448</v>
      </c>
    </row>
    <row r="292" spans="1:4" x14ac:dyDescent="0.3">
      <c r="A292">
        <v>1</v>
      </c>
      <c r="B292">
        <v>6</v>
      </c>
      <c r="C292">
        <v>309</v>
      </c>
      <c r="D292">
        <v>2.0760000000000001</v>
      </c>
    </row>
    <row r="293" spans="1:4" x14ac:dyDescent="0.3">
      <c r="A293">
        <v>1</v>
      </c>
      <c r="B293">
        <v>6</v>
      </c>
      <c r="C293">
        <v>311</v>
      </c>
      <c r="D293">
        <v>2.153</v>
      </c>
    </row>
    <row r="294" spans="1:4" x14ac:dyDescent="0.3">
      <c r="A294">
        <v>1</v>
      </c>
      <c r="B294">
        <v>5</v>
      </c>
      <c r="C294">
        <v>312</v>
      </c>
      <c r="D294">
        <v>2.2050000000000001</v>
      </c>
    </row>
    <row r="295" spans="1:4" x14ac:dyDescent="0.3">
      <c r="A295">
        <v>1</v>
      </c>
      <c r="B295">
        <v>5</v>
      </c>
      <c r="C295">
        <v>315</v>
      </c>
      <c r="D295">
        <v>4.5060000000000002</v>
      </c>
    </row>
    <row r="296" spans="1:4" x14ac:dyDescent="0.3">
      <c r="A296">
        <v>1</v>
      </c>
      <c r="B296">
        <v>2</v>
      </c>
      <c r="C296">
        <v>316</v>
      </c>
      <c r="D296">
        <v>2.13</v>
      </c>
    </row>
    <row r="297" spans="1:4" x14ac:dyDescent="0.3">
      <c r="A297">
        <v>1</v>
      </c>
      <c r="B297">
        <v>6</v>
      </c>
      <c r="C297">
        <v>317</v>
      </c>
      <c r="D297">
        <v>2.3969999999999998</v>
      </c>
    </row>
    <row r="298" spans="1:4" x14ac:dyDescent="0.3">
      <c r="A298">
        <v>1</v>
      </c>
      <c r="B298">
        <v>3</v>
      </c>
      <c r="C298">
        <v>318</v>
      </c>
      <c r="D298">
        <v>4.1319999999999997</v>
      </c>
    </row>
    <row r="299" spans="1:4" x14ac:dyDescent="0.3">
      <c r="A299">
        <v>1</v>
      </c>
      <c r="B299">
        <v>2</v>
      </c>
      <c r="C299">
        <v>319</v>
      </c>
      <c r="D299">
        <v>2.96</v>
      </c>
    </row>
    <row r="300" spans="1:4" x14ac:dyDescent="0.3">
      <c r="A300">
        <v>1</v>
      </c>
      <c r="B300">
        <v>7</v>
      </c>
      <c r="C300">
        <v>320</v>
      </c>
      <c r="D300">
        <v>2.5990000000000002</v>
      </c>
    </row>
    <row r="301" spans="1:4" x14ac:dyDescent="0.3">
      <c r="A301">
        <v>1</v>
      </c>
      <c r="B301">
        <v>7</v>
      </c>
      <c r="C301">
        <v>326</v>
      </c>
      <c r="D301">
        <v>5.266</v>
      </c>
    </row>
    <row r="302" spans="1:4" x14ac:dyDescent="0.3">
      <c r="A302">
        <v>1</v>
      </c>
      <c r="B302">
        <v>2</v>
      </c>
      <c r="C302">
        <v>2768</v>
      </c>
      <c r="D302">
        <v>4.1059999999999999</v>
      </c>
    </row>
    <row r="303" spans="1:4" x14ac:dyDescent="0.3">
      <c r="A303">
        <v>1</v>
      </c>
      <c r="B303">
        <v>1</v>
      </c>
      <c r="C303" t="s">
        <v>18</v>
      </c>
      <c r="D303">
        <v>4.7560000000000002</v>
      </c>
    </row>
    <row r="304" spans="1:4" x14ac:dyDescent="0.3">
      <c r="A304">
        <v>1</v>
      </c>
      <c r="B304">
        <v>3</v>
      </c>
      <c r="C304" t="s">
        <v>18</v>
      </c>
      <c r="D304">
        <v>3.899</v>
      </c>
    </row>
    <row r="305" spans="1:18" x14ac:dyDescent="0.3">
      <c r="A305">
        <v>1</v>
      </c>
      <c r="B305">
        <v>4</v>
      </c>
      <c r="C305" t="s">
        <v>18</v>
      </c>
      <c r="D305">
        <v>4.21</v>
      </c>
    </row>
    <row r="306" spans="1:18" x14ac:dyDescent="0.3">
      <c r="A306">
        <v>1</v>
      </c>
      <c r="B306">
        <v>5</v>
      </c>
      <c r="C306" t="s">
        <v>18</v>
      </c>
      <c r="D306">
        <v>3.5659999999999998</v>
      </c>
    </row>
    <row r="307" spans="1:18" x14ac:dyDescent="0.3">
      <c r="A307">
        <v>1</v>
      </c>
      <c r="B307">
        <v>7</v>
      </c>
      <c r="C307" t="s">
        <v>18</v>
      </c>
      <c r="D307">
        <v>2.7469999999999999</v>
      </c>
    </row>
    <row r="308" spans="1:18" x14ac:dyDescent="0.3">
      <c r="A308">
        <v>2</v>
      </c>
      <c r="B308">
        <v>3</v>
      </c>
      <c r="C308">
        <v>1</v>
      </c>
      <c r="D308">
        <v>4.7850000000000001</v>
      </c>
      <c r="R308">
        <v>35</v>
      </c>
    </row>
    <row r="309" spans="1:18" x14ac:dyDescent="0.3">
      <c r="A309">
        <v>2</v>
      </c>
      <c r="B309">
        <v>5</v>
      </c>
      <c r="C309">
        <v>2</v>
      </c>
      <c r="D309">
        <v>6.1989999999999998</v>
      </c>
      <c r="R309">
        <v>35</v>
      </c>
    </row>
    <row r="310" spans="1:18" x14ac:dyDescent="0.3">
      <c r="A310">
        <v>2</v>
      </c>
      <c r="B310">
        <v>5</v>
      </c>
      <c r="C310">
        <v>3</v>
      </c>
      <c r="D310">
        <v>3.4350000000000001</v>
      </c>
      <c r="R310">
        <v>60</v>
      </c>
    </row>
    <row r="311" spans="1:18" x14ac:dyDescent="0.3">
      <c r="A311">
        <v>2</v>
      </c>
      <c r="B311">
        <v>1</v>
      </c>
      <c r="C311">
        <v>4</v>
      </c>
      <c r="D311">
        <v>4.3959999999999999</v>
      </c>
      <c r="R311">
        <v>20</v>
      </c>
    </row>
    <row r="312" spans="1:18" x14ac:dyDescent="0.3">
      <c r="A312">
        <v>2</v>
      </c>
      <c r="B312">
        <v>1</v>
      </c>
      <c r="C312">
        <v>5</v>
      </c>
      <c r="D312">
        <v>4.3789999999999996</v>
      </c>
      <c r="R312">
        <v>15</v>
      </c>
    </row>
    <row r="313" spans="1:18" x14ac:dyDescent="0.3">
      <c r="A313">
        <v>2</v>
      </c>
      <c r="B313">
        <v>3</v>
      </c>
      <c r="C313">
        <v>6</v>
      </c>
      <c r="D313">
        <v>2.4420000000000002</v>
      </c>
      <c r="R313">
        <v>25</v>
      </c>
    </row>
    <row r="314" spans="1:18" x14ac:dyDescent="0.3">
      <c r="A314">
        <v>2</v>
      </c>
      <c r="B314">
        <v>3</v>
      </c>
      <c r="C314">
        <v>7</v>
      </c>
      <c r="D314">
        <v>4.9539999999999997</v>
      </c>
      <c r="R314">
        <v>15</v>
      </c>
    </row>
    <row r="315" spans="1:18" x14ac:dyDescent="0.3">
      <c r="A315">
        <v>2</v>
      </c>
      <c r="B315">
        <v>7</v>
      </c>
      <c r="C315">
        <v>8</v>
      </c>
      <c r="D315">
        <v>3.3839999999999999</v>
      </c>
      <c r="R315">
        <v>15</v>
      </c>
    </row>
    <row r="316" spans="1:18" x14ac:dyDescent="0.3">
      <c r="A316">
        <v>2</v>
      </c>
      <c r="B316">
        <v>3</v>
      </c>
      <c r="C316">
        <v>9</v>
      </c>
      <c r="D316">
        <v>5.1769999999999996</v>
      </c>
      <c r="R316">
        <v>55</v>
      </c>
    </row>
    <row r="317" spans="1:18" x14ac:dyDescent="0.3">
      <c r="A317">
        <v>2</v>
      </c>
      <c r="B317">
        <v>1</v>
      </c>
      <c r="C317">
        <v>10</v>
      </c>
      <c r="D317">
        <v>6.0209999999999999</v>
      </c>
      <c r="R317">
        <v>25</v>
      </c>
    </row>
    <row r="318" spans="1:18" x14ac:dyDescent="0.3">
      <c r="A318">
        <v>2</v>
      </c>
      <c r="B318">
        <v>5</v>
      </c>
      <c r="C318">
        <v>11</v>
      </c>
      <c r="D318">
        <v>3.363</v>
      </c>
      <c r="R318">
        <v>35</v>
      </c>
    </row>
    <row r="319" spans="1:18" x14ac:dyDescent="0.3">
      <c r="A319">
        <v>2</v>
      </c>
      <c r="B319">
        <v>3</v>
      </c>
      <c r="C319">
        <v>12</v>
      </c>
      <c r="D319">
        <v>9.2210000000000001</v>
      </c>
      <c r="R319">
        <v>50</v>
      </c>
    </row>
    <row r="320" spans="1:18" x14ac:dyDescent="0.3">
      <c r="A320">
        <v>2</v>
      </c>
      <c r="B320">
        <v>3</v>
      </c>
      <c r="C320">
        <v>13</v>
      </c>
      <c r="D320">
        <v>5.5979999999999999</v>
      </c>
      <c r="R320">
        <v>30</v>
      </c>
    </row>
    <row r="321" spans="1:18" x14ac:dyDescent="0.3">
      <c r="A321">
        <v>2</v>
      </c>
      <c r="B321">
        <v>5</v>
      </c>
      <c r="C321">
        <v>14</v>
      </c>
      <c r="D321">
        <v>10.135</v>
      </c>
      <c r="R321">
        <v>15</v>
      </c>
    </row>
    <row r="322" spans="1:18" x14ac:dyDescent="0.3">
      <c r="A322">
        <v>2</v>
      </c>
      <c r="B322">
        <v>1</v>
      </c>
      <c r="C322">
        <v>15</v>
      </c>
      <c r="D322">
        <v>10.608000000000001</v>
      </c>
      <c r="R322">
        <v>25</v>
      </c>
    </row>
    <row r="323" spans="1:18" x14ac:dyDescent="0.3">
      <c r="A323">
        <v>2</v>
      </c>
      <c r="B323">
        <v>7</v>
      </c>
      <c r="C323">
        <v>16</v>
      </c>
      <c r="D323">
        <v>2.323</v>
      </c>
      <c r="R323">
        <v>20</v>
      </c>
    </row>
    <row r="324" spans="1:18" x14ac:dyDescent="0.3">
      <c r="A324">
        <v>2</v>
      </c>
      <c r="B324">
        <v>7</v>
      </c>
      <c r="C324">
        <v>17</v>
      </c>
      <c r="D324">
        <v>1.2390000000000001</v>
      </c>
      <c r="R324">
        <v>5</v>
      </c>
    </row>
    <row r="325" spans="1:18" x14ac:dyDescent="0.3">
      <c r="A325">
        <v>2</v>
      </c>
      <c r="B325">
        <v>4</v>
      </c>
      <c r="C325">
        <v>18</v>
      </c>
      <c r="D325">
        <v>3.4510000000000001</v>
      </c>
      <c r="R325">
        <v>20</v>
      </c>
    </row>
    <row r="326" spans="1:18" x14ac:dyDescent="0.3">
      <c r="A326">
        <v>2</v>
      </c>
      <c r="B326">
        <v>7</v>
      </c>
      <c r="C326">
        <v>19</v>
      </c>
      <c r="D326">
        <v>0.89200000000000002</v>
      </c>
      <c r="R326">
        <v>25</v>
      </c>
    </row>
    <row r="327" spans="1:18" x14ac:dyDescent="0.3">
      <c r="A327">
        <v>2</v>
      </c>
      <c r="B327">
        <v>1</v>
      </c>
      <c r="C327">
        <v>20</v>
      </c>
      <c r="D327">
        <v>4.984</v>
      </c>
      <c r="R327">
        <v>15</v>
      </c>
    </row>
    <row r="328" spans="1:18" x14ac:dyDescent="0.3">
      <c r="A328">
        <v>2</v>
      </c>
      <c r="B328">
        <v>1</v>
      </c>
      <c r="C328">
        <v>23</v>
      </c>
      <c r="D328">
        <v>2.7839999999999998</v>
      </c>
      <c r="R328">
        <v>20</v>
      </c>
    </row>
    <row r="329" spans="1:18" x14ac:dyDescent="0.3">
      <c r="A329">
        <v>2</v>
      </c>
      <c r="B329">
        <v>1</v>
      </c>
      <c r="C329">
        <v>24</v>
      </c>
      <c r="D329">
        <v>4.8550000000000004</v>
      </c>
      <c r="R329">
        <v>10</v>
      </c>
    </row>
    <row r="330" spans="1:18" x14ac:dyDescent="0.3">
      <c r="A330">
        <v>2</v>
      </c>
      <c r="B330">
        <v>3</v>
      </c>
      <c r="C330">
        <v>25</v>
      </c>
      <c r="D330">
        <v>0.83099999999999996</v>
      </c>
      <c r="R330">
        <v>15</v>
      </c>
    </row>
    <row r="331" spans="1:18" x14ac:dyDescent="0.3">
      <c r="A331">
        <v>2</v>
      </c>
      <c r="B331">
        <v>7</v>
      </c>
      <c r="C331">
        <v>25</v>
      </c>
      <c r="R331">
        <v>12</v>
      </c>
    </row>
    <row r="332" spans="1:18" x14ac:dyDescent="0.3">
      <c r="A332">
        <v>2</v>
      </c>
      <c r="B332">
        <v>3</v>
      </c>
      <c r="C332">
        <v>26</v>
      </c>
      <c r="D332">
        <v>7.2030000000000003</v>
      </c>
      <c r="R332">
        <v>30</v>
      </c>
    </row>
    <row r="333" spans="1:18" x14ac:dyDescent="0.3">
      <c r="A333">
        <v>2</v>
      </c>
      <c r="B333">
        <v>5</v>
      </c>
      <c r="C333">
        <v>27</v>
      </c>
      <c r="D333">
        <v>8.5839999999999996</v>
      </c>
      <c r="R333">
        <v>15</v>
      </c>
    </row>
    <row r="334" spans="1:18" x14ac:dyDescent="0.3">
      <c r="A334">
        <v>2</v>
      </c>
      <c r="B334">
        <v>7</v>
      </c>
      <c r="C334">
        <v>27</v>
      </c>
      <c r="R334">
        <v>20</v>
      </c>
    </row>
    <row r="335" spans="1:18" x14ac:dyDescent="0.3">
      <c r="A335">
        <v>2</v>
      </c>
      <c r="B335">
        <v>2</v>
      </c>
      <c r="C335">
        <v>28</v>
      </c>
      <c r="D335">
        <v>6.7110000000000003</v>
      </c>
      <c r="R335">
        <v>10</v>
      </c>
    </row>
    <row r="336" spans="1:18" x14ac:dyDescent="0.3">
      <c r="A336">
        <v>2</v>
      </c>
      <c r="B336">
        <v>6</v>
      </c>
      <c r="C336">
        <v>29</v>
      </c>
      <c r="D336">
        <v>6.782</v>
      </c>
      <c r="R336">
        <v>15</v>
      </c>
    </row>
    <row r="337" spans="1:18" x14ac:dyDescent="0.3">
      <c r="A337">
        <v>2</v>
      </c>
      <c r="B337">
        <v>5</v>
      </c>
      <c r="C337">
        <v>30</v>
      </c>
      <c r="D337">
        <v>7.9909999999999997</v>
      </c>
      <c r="R337">
        <v>10</v>
      </c>
    </row>
    <row r="338" spans="1:18" x14ac:dyDescent="0.3">
      <c r="A338">
        <v>2</v>
      </c>
      <c r="B338">
        <v>3</v>
      </c>
      <c r="C338">
        <v>31</v>
      </c>
      <c r="D338">
        <v>6.851</v>
      </c>
      <c r="R338">
        <v>20</v>
      </c>
    </row>
    <row r="339" spans="1:18" x14ac:dyDescent="0.3">
      <c r="A339">
        <v>2</v>
      </c>
      <c r="B339">
        <v>6</v>
      </c>
      <c r="C339">
        <v>32</v>
      </c>
      <c r="D339">
        <v>10.292</v>
      </c>
      <c r="R339">
        <v>20</v>
      </c>
    </row>
    <row r="340" spans="1:18" x14ac:dyDescent="0.3">
      <c r="A340">
        <v>2</v>
      </c>
      <c r="B340">
        <v>6</v>
      </c>
      <c r="C340">
        <v>33</v>
      </c>
      <c r="D340">
        <v>5.1189999999999998</v>
      </c>
      <c r="R340">
        <v>20</v>
      </c>
    </row>
    <row r="341" spans="1:18" x14ac:dyDescent="0.3">
      <c r="A341">
        <v>2</v>
      </c>
      <c r="B341">
        <v>6</v>
      </c>
      <c r="C341">
        <v>34</v>
      </c>
      <c r="D341">
        <v>14.422000000000001</v>
      </c>
      <c r="R341">
        <v>15</v>
      </c>
    </row>
    <row r="342" spans="1:18" x14ac:dyDescent="0.3">
      <c r="A342">
        <v>2</v>
      </c>
      <c r="B342">
        <v>5</v>
      </c>
      <c r="C342">
        <v>35</v>
      </c>
      <c r="D342">
        <v>4.5979999999999999</v>
      </c>
      <c r="R342">
        <v>15</v>
      </c>
    </row>
    <row r="343" spans="1:18" x14ac:dyDescent="0.3">
      <c r="A343">
        <v>2</v>
      </c>
      <c r="B343">
        <v>6</v>
      </c>
      <c r="C343">
        <v>36</v>
      </c>
      <c r="D343">
        <v>7.6319999999999997</v>
      </c>
      <c r="R343">
        <v>15</v>
      </c>
    </row>
    <row r="344" spans="1:18" x14ac:dyDescent="0.3">
      <c r="A344">
        <v>2</v>
      </c>
      <c r="B344">
        <v>6</v>
      </c>
      <c r="C344">
        <v>37</v>
      </c>
      <c r="D344">
        <v>4.9649999999999999</v>
      </c>
      <c r="R344">
        <v>5</v>
      </c>
    </row>
    <row r="345" spans="1:18" x14ac:dyDescent="0.3">
      <c r="A345">
        <v>2</v>
      </c>
      <c r="B345">
        <v>3</v>
      </c>
      <c r="C345">
        <v>38</v>
      </c>
      <c r="D345">
        <v>4.5039999999999996</v>
      </c>
      <c r="R345">
        <v>40</v>
      </c>
    </row>
    <row r="346" spans="1:18" x14ac:dyDescent="0.3">
      <c r="A346">
        <v>2</v>
      </c>
      <c r="B346">
        <v>1</v>
      </c>
      <c r="C346">
        <v>39</v>
      </c>
      <c r="D346">
        <v>3.3359999999999999</v>
      </c>
      <c r="R346">
        <v>2</v>
      </c>
    </row>
    <row r="347" spans="1:18" x14ac:dyDescent="0.3">
      <c r="A347">
        <v>2</v>
      </c>
      <c r="B347">
        <v>7</v>
      </c>
      <c r="C347">
        <v>39</v>
      </c>
      <c r="R347">
        <v>45</v>
      </c>
    </row>
    <row r="348" spans="1:18" x14ac:dyDescent="0.3">
      <c r="A348">
        <v>2</v>
      </c>
      <c r="B348">
        <v>1</v>
      </c>
      <c r="C348">
        <v>40</v>
      </c>
      <c r="D348">
        <v>4.7869999999999999</v>
      </c>
      <c r="R348">
        <v>10</v>
      </c>
    </row>
    <row r="349" spans="1:18" x14ac:dyDescent="0.3">
      <c r="A349">
        <v>2</v>
      </c>
      <c r="B349">
        <v>3</v>
      </c>
      <c r="C349">
        <v>41</v>
      </c>
      <c r="D349">
        <v>3.387</v>
      </c>
      <c r="R349">
        <v>5</v>
      </c>
    </row>
    <row r="350" spans="1:18" x14ac:dyDescent="0.3">
      <c r="A350">
        <v>2</v>
      </c>
      <c r="B350">
        <v>1</v>
      </c>
      <c r="C350">
        <v>42</v>
      </c>
      <c r="D350">
        <v>8.4969999999999999</v>
      </c>
      <c r="R350">
        <v>25</v>
      </c>
    </row>
    <row r="351" spans="1:18" x14ac:dyDescent="0.3">
      <c r="A351">
        <v>2</v>
      </c>
      <c r="B351">
        <v>3</v>
      </c>
      <c r="C351">
        <v>43</v>
      </c>
      <c r="D351">
        <v>7.0960000000000001</v>
      </c>
      <c r="R351">
        <v>25</v>
      </c>
    </row>
    <row r="352" spans="1:18" x14ac:dyDescent="0.3">
      <c r="A352">
        <v>2</v>
      </c>
      <c r="B352">
        <v>3</v>
      </c>
      <c r="C352">
        <v>44</v>
      </c>
      <c r="D352">
        <v>11.71</v>
      </c>
      <c r="R352">
        <v>25</v>
      </c>
    </row>
    <row r="353" spans="1:18" x14ac:dyDescent="0.3">
      <c r="A353">
        <v>2</v>
      </c>
      <c r="B353">
        <v>3</v>
      </c>
      <c r="C353">
        <v>45</v>
      </c>
      <c r="D353">
        <v>7.6459999999999999</v>
      </c>
      <c r="R353">
        <v>10</v>
      </c>
    </row>
    <row r="354" spans="1:18" x14ac:dyDescent="0.3">
      <c r="A354">
        <v>2</v>
      </c>
      <c r="B354">
        <v>6</v>
      </c>
      <c r="C354">
        <v>46</v>
      </c>
      <c r="D354">
        <v>4.7969999999999997</v>
      </c>
      <c r="R354">
        <v>2</v>
      </c>
    </row>
    <row r="355" spans="1:18" x14ac:dyDescent="0.3">
      <c r="A355">
        <v>2</v>
      </c>
      <c r="B355">
        <v>3</v>
      </c>
      <c r="C355">
        <v>47</v>
      </c>
      <c r="D355">
        <v>8.5820000000000007</v>
      </c>
      <c r="R355">
        <v>30</v>
      </c>
    </row>
    <row r="356" spans="1:18" x14ac:dyDescent="0.3">
      <c r="A356">
        <v>2</v>
      </c>
      <c r="B356">
        <v>6</v>
      </c>
      <c r="C356">
        <v>49</v>
      </c>
      <c r="D356">
        <v>5.4630000000000001</v>
      </c>
      <c r="R356">
        <v>10</v>
      </c>
    </row>
    <row r="357" spans="1:18" x14ac:dyDescent="0.3">
      <c r="A357">
        <v>2</v>
      </c>
      <c r="B357">
        <v>1</v>
      </c>
      <c r="C357">
        <v>50</v>
      </c>
      <c r="D357">
        <v>7.024</v>
      </c>
      <c r="R357">
        <v>10</v>
      </c>
    </row>
    <row r="358" spans="1:18" x14ac:dyDescent="0.3">
      <c r="A358">
        <v>2</v>
      </c>
      <c r="B358">
        <v>3</v>
      </c>
      <c r="C358">
        <v>51</v>
      </c>
      <c r="D358">
        <v>4.391</v>
      </c>
      <c r="R358">
        <v>35</v>
      </c>
    </row>
    <row r="359" spans="1:18" x14ac:dyDescent="0.3">
      <c r="A359">
        <v>2</v>
      </c>
      <c r="B359">
        <v>3</v>
      </c>
      <c r="C359">
        <v>52</v>
      </c>
      <c r="D359">
        <v>5.4210000000000003</v>
      </c>
      <c r="R359">
        <v>15</v>
      </c>
    </row>
    <row r="360" spans="1:18" x14ac:dyDescent="0.3">
      <c r="A360">
        <v>2</v>
      </c>
      <c r="B360">
        <v>1</v>
      </c>
      <c r="C360">
        <v>53</v>
      </c>
      <c r="D360">
        <v>8.8680000000000003</v>
      </c>
      <c r="R360">
        <v>20</v>
      </c>
    </row>
    <row r="361" spans="1:18" x14ac:dyDescent="0.3">
      <c r="A361">
        <v>2</v>
      </c>
      <c r="B361">
        <v>1</v>
      </c>
      <c r="C361">
        <v>54</v>
      </c>
      <c r="D361">
        <v>3.5230000000000001</v>
      </c>
      <c r="R361">
        <v>20</v>
      </c>
    </row>
    <row r="362" spans="1:18" x14ac:dyDescent="0.3">
      <c r="A362">
        <v>2</v>
      </c>
      <c r="B362">
        <v>1</v>
      </c>
      <c r="C362">
        <v>55</v>
      </c>
      <c r="D362">
        <v>8.3030000000000008</v>
      </c>
      <c r="R362">
        <v>15</v>
      </c>
    </row>
    <row r="363" spans="1:18" x14ac:dyDescent="0.3">
      <c r="A363">
        <v>2</v>
      </c>
      <c r="B363">
        <v>3</v>
      </c>
      <c r="C363">
        <v>56</v>
      </c>
      <c r="D363">
        <v>7.2080000000000002</v>
      </c>
      <c r="R363">
        <v>15</v>
      </c>
    </row>
    <row r="364" spans="1:18" x14ac:dyDescent="0.3">
      <c r="A364">
        <v>2</v>
      </c>
      <c r="B364">
        <v>2</v>
      </c>
      <c r="C364">
        <v>57</v>
      </c>
      <c r="D364">
        <v>1.2889999999999999</v>
      </c>
      <c r="R364">
        <v>2</v>
      </c>
    </row>
    <row r="365" spans="1:18" x14ac:dyDescent="0.3">
      <c r="A365">
        <v>2</v>
      </c>
      <c r="B365">
        <v>2</v>
      </c>
      <c r="C365">
        <v>58</v>
      </c>
      <c r="D365">
        <v>4.1959999999999997</v>
      </c>
      <c r="R365">
        <v>20</v>
      </c>
    </row>
    <row r="366" spans="1:18" x14ac:dyDescent="0.3">
      <c r="A366">
        <v>2</v>
      </c>
      <c r="B366">
        <v>1</v>
      </c>
      <c r="C366">
        <v>59</v>
      </c>
      <c r="D366">
        <v>9.0489999999999995</v>
      </c>
      <c r="R366">
        <v>25</v>
      </c>
    </row>
    <row r="367" spans="1:18" x14ac:dyDescent="0.3">
      <c r="A367">
        <v>2</v>
      </c>
      <c r="B367">
        <v>1</v>
      </c>
      <c r="C367">
        <v>60</v>
      </c>
      <c r="D367">
        <v>6.992</v>
      </c>
      <c r="R367">
        <v>25</v>
      </c>
    </row>
    <row r="368" spans="1:18" x14ac:dyDescent="0.3">
      <c r="A368">
        <v>2</v>
      </c>
      <c r="B368">
        <v>2</v>
      </c>
      <c r="C368">
        <v>61</v>
      </c>
      <c r="D368">
        <v>6.8689999999999998</v>
      </c>
      <c r="R368">
        <v>25</v>
      </c>
    </row>
    <row r="369" spans="1:18" x14ac:dyDescent="0.3">
      <c r="A369">
        <v>2</v>
      </c>
      <c r="B369">
        <v>1</v>
      </c>
      <c r="C369">
        <v>62</v>
      </c>
      <c r="D369">
        <v>9.6649999999999991</v>
      </c>
      <c r="R369">
        <v>25</v>
      </c>
    </row>
    <row r="370" spans="1:18" x14ac:dyDescent="0.3">
      <c r="A370">
        <v>2</v>
      </c>
      <c r="B370">
        <v>2</v>
      </c>
      <c r="C370">
        <v>63</v>
      </c>
      <c r="D370">
        <v>6.8529999999999998</v>
      </c>
      <c r="R370">
        <v>25</v>
      </c>
    </row>
    <row r="371" spans="1:18" x14ac:dyDescent="0.3">
      <c r="A371">
        <v>2</v>
      </c>
      <c r="B371">
        <v>2</v>
      </c>
      <c r="C371">
        <v>64</v>
      </c>
      <c r="D371">
        <v>6.0860000000000003</v>
      </c>
      <c r="R371">
        <v>25</v>
      </c>
    </row>
    <row r="372" spans="1:18" x14ac:dyDescent="0.3">
      <c r="A372">
        <v>2</v>
      </c>
      <c r="B372">
        <v>7</v>
      </c>
      <c r="C372">
        <v>64</v>
      </c>
      <c r="D372">
        <v>4.9189999999999996</v>
      </c>
      <c r="R372">
        <v>20</v>
      </c>
    </row>
    <row r="373" spans="1:18" x14ac:dyDescent="0.3">
      <c r="A373">
        <v>2</v>
      </c>
      <c r="B373">
        <v>7</v>
      </c>
      <c r="C373">
        <v>65</v>
      </c>
      <c r="D373">
        <v>6.3479999999999999</v>
      </c>
      <c r="R373">
        <v>15</v>
      </c>
    </row>
    <row r="374" spans="1:18" x14ac:dyDescent="0.3">
      <c r="A374">
        <v>2</v>
      </c>
      <c r="B374">
        <v>7</v>
      </c>
      <c r="C374">
        <v>65</v>
      </c>
      <c r="R374">
        <v>10</v>
      </c>
    </row>
    <row r="375" spans="1:18" x14ac:dyDescent="0.3">
      <c r="A375">
        <v>2</v>
      </c>
      <c r="B375">
        <v>1</v>
      </c>
      <c r="C375">
        <v>66</v>
      </c>
      <c r="D375">
        <v>7.7329999999999997</v>
      </c>
      <c r="R375">
        <v>10</v>
      </c>
    </row>
    <row r="376" spans="1:18" x14ac:dyDescent="0.3">
      <c r="A376">
        <v>2</v>
      </c>
      <c r="B376">
        <v>3</v>
      </c>
      <c r="C376">
        <v>67</v>
      </c>
      <c r="D376">
        <v>12.294</v>
      </c>
      <c r="R376">
        <v>15</v>
      </c>
    </row>
    <row r="377" spans="1:18" x14ac:dyDescent="0.3">
      <c r="A377">
        <v>2</v>
      </c>
      <c r="B377">
        <v>6</v>
      </c>
      <c r="C377">
        <v>68</v>
      </c>
      <c r="D377">
        <v>7.0579999999999998</v>
      </c>
      <c r="R377">
        <v>15</v>
      </c>
    </row>
    <row r="378" spans="1:18" x14ac:dyDescent="0.3">
      <c r="A378">
        <v>2</v>
      </c>
      <c r="B378">
        <v>6</v>
      </c>
      <c r="C378">
        <v>69</v>
      </c>
      <c r="D378">
        <v>11.122999999999999</v>
      </c>
      <c r="R378">
        <v>15</v>
      </c>
    </row>
    <row r="379" spans="1:18" x14ac:dyDescent="0.3">
      <c r="A379">
        <v>2</v>
      </c>
      <c r="B379">
        <v>3</v>
      </c>
      <c r="C379">
        <v>70</v>
      </c>
      <c r="D379">
        <v>8.4469999999999992</v>
      </c>
      <c r="R379">
        <v>15</v>
      </c>
    </row>
    <row r="380" spans="1:18" x14ac:dyDescent="0.3">
      <c r="A380">
        <v>2</v>
      </c>
      <c r="B380">
        <v>6</v>
      </c>
      <c r="C380">
        <v>71</v>
      </c>
      <c r="D380">
        <v>2.89</v>
      </c>
      <c r="R380">
        <v>5</v>
      </c>
    </row>
    <row r="381" spans="1:18" x14ac:dyDescent="0.3">
      <c r="A381">
        <v>2</v>
      </c>
      <c r="B381">
        <v>6</v>
      </c>
      <c r="C381">
        <v>72</v>
      </c>
      <c r="D381">
        <v>7.0279999999999996</v>
      </c>
      <c r="R381">
        <v>10</v>
      </c>
    </row>
    <row r="382" spans="1:18" x14ac:dyDescent="0.3">
      <c r="A382">
        <v>2</v>
      </c>
      <c r="B382">
        <v>1</v>
      </c>
      <c r="C382">
        <v>74</v>
      </c>
      <c r="D382">
        <v>9.9809999999999999</v>
      </c>
      <c r="R382">
        <v>12</v>
      </c>
    </row>
    <row r="383" spans="1:18" x14ac:dyDescent="0.3">
      <c r="A383">
        <v>2</v>
      </c>
      <c r="B383">
        <v>1</v>
      </c>
      <c r="C383">
        <v>75</v>
      </c>
      <c r="D383">
        <v>9.9149999999999991</v>
      </c>
      <c r="R383">
        <v>20</v>
      </c>
    </row>
    <row r="384" spans="1:18" x14ac:dyDescent="0.3">
      <c r="A384">
        <v>2</v>
      </c>
      <c r="B384">
        <v>3</v>
      </c>
      <c r="C384">
        <v>76</v>
      </c>
      <c r="D384">
        <v>6.9909999999999997</v>
      </c>
      <c r="R384">
        <v>30</v>
      </c>
    </row>
    <row r="385" spans="1:18" x14ac:dyDescent="0.3">
      <c r="A385">
        <v>2</v>
      </c>
      <c r="B385">
        <v>3</v>
      </c>
      <c r="C385">
        <v>77</v>
      </c>
      <c r="D385">
        <v>6.2839999999999998</v>
      </c>
      <c r="R385">
        <v>20</v>
      </c>
    </row>
    <row r="386" spans="1:18" x14ac:dyDescent="0.3">
      <c r="A386">
        <v>2</v>
      </c>
      <c r="B386">
        <v>3</v>
      </c>
      <c r="C386">
        <v>78</v>
      </c>
      <c r="D386">
        <v>8.1210000000000004</v>
      </c>
      <c r="R386">
        <v>15</v>
      </c>
    </row>
    <row r="387" spans="1:18" x14ac:dyDescent="0.3">
      <c r="A387">
        <v>2</v>
      </c>
      <c r="B387">
        <v>5</v>
      </c>
      <c r="C387">
        <v>78</v>
      </c>
      <c r="D387">
        <v>9.1140000000000008</v>
      </c>
      <c r="R387">
        <v>20</v>
      </c>
    </row>
    <row r="388" spans="1:18" x14ac:dyDescent="0.3">
      <c r="A388">
        <v>2</v>
      </c>
      <c r="B388">
        <v>6</v>
      </c>
      <c r="C388">
        <v>79</v>
      </c>
      <c r="D388">
        <v>10.614000000000001</v>
      </c>
      <c r="R388">
        <v>30</v>
      </c>
    </row>
    <row r="389" spans="1:18" x14ac:dyDescent="0.3">
      <c r="A389">
        <v>2</v>
      </c>
      <c r="B389">
        <v>3</v>
      </c>
      <c r="C389">
        <v>80</v>
      </c>
      <c r="D389">
        <v>9.0960000000000001</v>
      </c>
      <c r="R389">
        <v>35</v>
      </c>
    </row>
    <row r="390" spans="1:18" x14ac:dyDescent="0.3">
      <c r="A390">
        <v>2</v>
      </c>
      <c r="B390">
        <v>1</v>
      </c>
      <c r="C390">
        <v>82</v>
      </c>
      <c r="D390">
        <v>7.1280000000000001</v>
      </c>
      <c r="R390">
        <v>3</v>
      </c>
    </row>
    <row r="391" spans="1:18" x14ac:dyDescent="0.3">
      <c r="A391">
        <v>2</v>
      </c>
      <c r="B391">
        <v>1</v>
      </c>
      <c r="C391">
        <v>83</v>
      </c>
      <c r="D391">
        <v>9.2729999999999997</v>
      </c>
      <c r="R391">
        <v>15</v>
      </c>
    </row>
    <row r="392" spans="1:18" x14ac:dyDescent="0.3">
      <c r="A392">
        <v>2</v>
      </c>
      <c r="B392">
        <v>6</v>
      </c>
      <c r="C392">
        <v>84</v>
      </c>
      <c r="D392">
        <v>6.0469999999999997</v>
      </c>
      <c r="R392">
        <v>20</v>
      </c>
    </row>
    <row r="393" spans="1:18" x14ac:dyDescent="0.3">
      <c r="A393">
        <v>2</v>
      </c>
      <c r="B393">
        <v>3</v>
      </c>
      <c r="C393">
        <v>85</v>
      </c>
      <c r="D393">
        <v>6.8710000000000004</v>
      </c>
      <c r="R393">
        <v>30</v>
      </c>
    </row>
    <row r="394" spans="1:18" x14ac:dyDescent="0.3">
      <c r="A394">
        <v>2</v>
      </c>
      <c r="B394">
        <v>2</v>
      </c>
      <c r="C394">
        <v>86</v>
      </c>
      <c r="D394">
        <v>5.6349999999999998</v>
      </c>
      <c r="R394">
        <v>12</v>
      </c>
    </row>
    <row r="395" spans="1:18" x14ac:dyDescent="0.3">
      <c r="A395">
        <v>2</v>
      </c>
      <c r="B395">
        <v>5</v>
      </c>
      <c r="C395">
        <v>87</v>
      </c>
      <c r="D395">
        <v>5.1029999999999998</v>
      </c>
      <c r="R395">
        <v>10</v>
      </c>
    </row>
    <row r="396" spans="1:18" x14ac:dyDescent="0.3">
      <c r="A396">
        <v>2</v>
      </c>
      <c r="B396">
        <v>7</v>
      </c>
      <c r="C396">
        <v>88</v>
      </c>
      <c r="R396">
        <v>10</v>
      </c>
    </row>
    <row r="397" spans="1:18" x14ac:dyDescent="0.3">
      <c r="A397">
        <v>2</v>
      </c>
      <c r="B397">
        <v>3</v>
      </c>
      <c r="C397">
        <v>89</v>
      </c>
      <c r="D397">
        <v>5.7549999999999999</v>
      </c>
      <c r="R397">
        <v>15</v>
      </c>
    </row>
    <row r="398" spans="1:18" x14ac:dyDescent="0.3">
      <c r="A398">
        <v>2</v>
      </c>
      <c r="B398">
        <v>7</v>
      </c>
      <c r="C398">
        <v>90</v>
      </c>
      <c r="D398">
        <v>9.0090000000000003</v>
      </c>
      <c r="R398">
        <v>2</v>
      </c>
    </row>
    <row r="399" spans="1:18" x14ac:dyDescent="0.3">
      <c r="A399">
        <v>2</v>
      </c>
      <c r="B399">
        <v>2</v>
      </c>
      <c r="C399">
        <v>91</v>
      </c>
      <c r="D399">
        <v>4.8259999999999996</v>
      </c>
      <c r="R399">
        <v>35</v>
      </c>
    </row>
    <row r="400" spans="1:18" x14ac:dyDescent="0.3">
      <c r="A400">
        <v>2</v>
      </c>
      <c r="B400">
        <v>7</v>
      </c>
      <c r="C400">
        <v>91</v>
      </c>
      <c r="R400">
        <v>25</v>
      </c>
    </row>
    <row r="401" spans="1:18" x14ac:dyDescent="0.3">
      <c r="A401">
        <v>2</v>
      </c>
      <c r="B401">
        <v>2</v>
      </c>
      <c r="C401">
        <v>92</v>
      </c>
      <c r="D401">
        <v>5.2080000000000002</v>
      </c>
      <c r="R401">
        <v>40</v>
      </c>
    </row>
    <row r="402" spans="1:18" x14ac:dyDescent="0.3">
      <c r="A402">
        <v>2</v>
      </c>
      <c r="B402">
        <v>7</v>
      </c>
      <c r="C402">
        <v>92</v>
      </c>
      <c r="R402">
        <v>5</v>
      </c>
    </row>
    <row r="403" spans="1:18" x14ac:dyDescent="0.3">
      <c r="A403">
        <v>2</v>
      </c>
      <c r="B403">
        <v>3</v>
      </c>
      <c r="C403">
        <v>93</v>
      </c>
      <c r="D403">
        <v>6.9850000000000003</v>
      </c>
      <c r="R403">
        <v>40</v>
      </c>
    </row>
    <row r="404" spans="1:18" x14ac:dyDescent="0.3">
      <c r="A404">
        <v>2</v>
      </c>
      <c r="B404">
        <v>4</v>
      </c>
      <c r="C404">
        <v>94</v>
      </c>
      <c r="D404">
        <v>4.25</v>
      </c>
      <c r="R404">
        <v>15</v>
      </c>
    </row>
    <row r="405" spans="1:18" x14ac:dyDescent="0.3">
      <c r="A405">
        <v>2</v>
      </c>
      <c r="B405">
        <v>3</v>
      </c>
      <c r="C405">
        <v>95</v>
      </c>
      <c r="D405">
        <v>0.36</v>
      </c>
      <c r="R405">
        <v>1</v>
      </c>
    </row>
    <row r="406" spans="1:18" x14ac:dyDescent="0.3">
      <c r="A406">
        <v>2</v>
      </c>
      <c r="B406">
        <v>5</v>
      </c>
      <c r="C406">
        <v>96</v>
      </c>
      <c r="D406">
        <v>1.4430000000000001</v>
      </c>
      <c r="R406">
        <v>15</v>
      </c>
    </row>
    <row r="407" spans="1:18" x14ac:dyDescent="0.3">
      <c r="A407">
        <v>2</v>
      </c>
      <c r="B407">
        <v>7</v>
      </c>
      <c r="C407">
        <v>96</v>
      </c>
      <c r="D407">
        <v>1.6439999999999999</v>
      </c>
      <c r="R407">
        <v>15</v>
      </c>
    </row>
    <row r="408" spans="1:18" x14ac:dyDescent="0.3">
      <c r="A408">
        <v>2</v>
      </c>
      <c r="B408">
        <v>5</v>
      </c>
      <c r="C408">
        <v>97</v>
      </c>
      <c r="D408">
        <v>3.456</v>
      </c>
      <c r="R408">
        <v>15</v>
      </c>
    </row>
    <row r="409" spans="1:18" x14ac:dyDescent="0.3">
      <c r="A409">
        <v>2</v>
      </c>
      <c r="B409">
        <v>3</v>
      </c>
      <c r="C409">
        <v>98</v>
      </c>
      <c r="D409">
        <v>2.29</v>
      </c>
      <c r="R409">
        <v>5</v>
      </c>
    </row>
    <row r="410" spans="1:18" x14ac:dyDescent="0.3">
      <c r="A410">
        <v>2</v>
      </c>
      <c r="B410">
        <v>4</v>
      </c>
      <c r="C410">
        <v>99</v>
      </c>
      <c r="D410">
        <v>2.286</v>
      </c>
      <c r="R410">
        <v>12</v>
      </c>
    </row>
    <row r="411" spans="1:18" x14ac:dyDescent="0.3">
      <c r="A411">
        <v>2</v>
      </c>
      <c r="B411">
        <v>4</v>
      </c>
      <c r="C411">
        <v>100</v>
      </c>
      <c r="D411">
        <v>4.2619999999999996</v>
      </c>
      <c r="R411">
        <v>15</v>
      </c>
    </row>
    <row r="412" spans="1:18" x14ac:dyDescent="0.3">
      <c r="A412">
        <v>2</v>
      </c>
      <c r="B412">
        <v>4</v>
      </c>
      <c r="C412">
        <v>102</v>
      </c>
      <c r="D412">
        <v>3.2890000000000001</v>
      </c>
      <c r="R412">
        <v>25</v>
      </c>
    </row>
    <row r="413" spans="1:18" x14ac:dyDescent="0.3">
      <c r="A413">
        <v>2</v>
      </c>
      <c r="B413">
        <v>2</v>
      </c>
      <c r="C413">
        <v>104</v>
      </c>
      <c r="D413">
        <v>6.3680000000000003</v>
      </c>
      <c r="R413">
        <v>25</v>
      </c>
    </row>
    <row r="414" spans="1:18" x14ac:dyDescent="0.3">
      <c r="A414">
        <v>2</v>
      </c>
      <c r="B414">
        <v>3</v>
      </c>
      <c r="C414">
        <v>105</v>
      </c>
      <c r="D414">
        <v>4.8310000000000004</v>
      </c>
      <c r="R414">
        <v>30</v>
      </c>
    </row>
    <row r="415" spans="1:18" x14ac:dyDescent="0.3">
      <c r="A415">
        <v>2</v>
      </c>
      <c r="B415">
        <v>7</v>
      </c>
      <c r="C415">
        <v>105</v>
      </c>
      <c r="R415">
        <v>15</v>
      </c>
    </row>
    <row r="416" spans="1:18" x14ac:dyDescent="0.3">
      <c r="A416">
        <v>2</v>
      </c>
      <c r="B416">
        <v>5</v>
      </c>
      <c r="C416">
        <v>106</v>
      </c>
      <c r="D416">
        <v>1.556</v>
      </c>
      <c r="R416">
        <v>10</v>
      </c>
    </row>
    <row r="417" spans="1:18" x14ac:dyDescent="0.3">
      <c r="A417">
        <v>2</v>
      </c>
      <c r="B417">
        <v>4</v>
      </c>
      <c r="C417">
        <v>107</v>
      </c>
      <c r="D417">
        <v>5.407</v>
      </c>
      <c r="R417">
        <v>20</v>
      </c>
    </row>
    <row r="418" spans="1:18" x14ac:dyDescent="0.3">
      <c r="A418">
        <v>2</v>
      </c>
      <c r="B418">
        <v>7</v>
      </c>
      <c r="C418">
        <v>108</v>
      </c>
      <c r="D418">
        <v>4.4960000000000004</v>
      </c>
      <c r="R418">
        <v>15</v>
      </c>
    </row>
    <row r="419" spans="1:18" x14ac:dyDescent="0.3">
      <c r="A419">
        <v>2</v>
      </c>
      <c r="B419">
        <v>7</v>
      </c>
      <c r="C419">
        <v>110</v>
      </c>
      <c r="D419">
        <v>2.5720000000000001</v>
      </c>
      <c r="R419">
        <v>40</v>
      </c>
    </row>
    <row r="420" spans="1:18" x14ac:dyDescent="0.3">
      <c r="A420">
        <v>2</v>
      </c>
      <c r="B420">
        <v>5</v>
      </c>
      <c r="C420">
        <v>111</v>
      </c>
      <c r="D420">
        <v>3.8220000000000001</v>
      </c>
      <c r="R420">
        <v>35</v>
      </c>
    </row>
    <row r="421" spans="1:18" x14ac:dyDescent="0.3">
      <c r="A421">
        <v>2</v>
      </c>
      <c r="B421">
        <v>5</v>
      </c>
      <c r="C421">
        <v>112</v>
      </c>
      <c r="D421">
        <v>4.5949999999999998</v>
      </c>
      <c r="R421">
        <v>10</v>
      </c>
    </row>
    <row r="422" spans="1:18" x14ac:dyDescent="0.3">
      <c r="A422">
        <v>2</v>
      </c>
      <c r="B422">
        <v>4</v>
      </c>
      <c r="C422">
        <v>113</v>
      </c>
      <c r="D422">
        <v>5.13</v>
      </c>
      <c r="R422">
        <v>10</v>
      </c>
    </row>
    <row r="423" spans="1:18" x14ac:dyDescent="0.3">
      <c r="A423">
        <v>2</v>
      </c>
      <c r="B423">
        <v>7</v>
      </c>
      <c r="C423">
        <v>115</v>
      </c>
      <c r="D423">
        <v>3.524</v>
      </c>
      <c r="R423">
        <v>15</v>
      </c>
    </row>
    <row r="424" spans="1:18" x14ac:dyDescent="0.3">
      <c r="A424">
        <v>2</v>
      </c>
      <c r="B424">
        <v>3</v>
      </c>
      <c r="C424">
        <v>116</v>
      </c>
      <c r="D424">
        <v>4.8109999999999999</v>
      </c>
      <c r="R424">
        <v>30</v>
      </c>
    </row>
    <row r="425" spans="1:18" x14ac:dyDescent="0.3">
      <c r="A425">
        <v>2</v>
      </c>
      <c r="B425">
        <v>7</v>
      </c>
      <c r="C425">
        <v>117</v>
      </c>
      <c r="D425">
        <v>1.506</v>
      </c>
      <c r="R425">
        <v>20</v>
      </c>
    </row>
    <row r="426" spans="1:18" x14ac:dyDescent="0.3">
      <c r="A426">
        <v>2</v>
      </c>
      <c r="B426">
        <v>4</v>
      </c>
      <c r="C426">
        <v>118</v>
      </c>
      <c r="D426">
        <v>5.9589999999999996</v>
      </c>
      <c r="R426">
        <v>18</v>
      </c>
    </row>
    <row r="427" spans="1:18" x14ac:dyDescent="0.3">
      <c r="A427">
        <v>2</v>
      </c>
      <c r="B427">
        <v>7</v>
      </c>
      <c r="C427">
        <v>119</v>
      </c>
      <c r="D427">
        <v>2.9910000000000001</v>
      </c>
      <c r="R427">
        <v>12</v>
      </c>
    </row>
    <row r="428" spans="1:18" x14ac:dyDescent="0.3">
      <c r="A428">
        <v>2</v>
      </c>
      <c r="B428">
        <v>3</v>
      </c>
      <c r="C428">
        <v>120</v>
      </c>
      <c r="D428">
        <v>9.6319999999999997</v>
      </c>
      <c r="R428">
        <v>15</v>
      </c>
    </row>
    <row r="429" spans="1:18" x14ac:dyDescent="0.3">
      <c r="A429">
        <v>2</v>
      </c>
      <c r="B429">
        <v>5</v>
      </c>
      <c r="C429">
        <v>121</v>
      </c>
      <c r="D429">
        <v>9.1980000000000004</v>
      </c>
      <c r="R429">
        <v>35</v>
      </c>
    </row>
    <row r="430" spans="1:18" x14ac:dyDescent="0.3">
      <c r="A430">
        <v>2</v>
      </c>
      <c r="B430">
        <v>4</v>
      </c>
      <c r="C430">
        <v>122</v>
      </c>
      <c r="D430">
        <v>3.8980000000000001</v>
      </c>
      <c r="R430">
        <v>20</v>
      </c>
    </row>
    <row r="431" spans="1:18" x14ac:dyDescent="0.3">
      <c r="A431">
        <v>2</v>
      </c>
      <c r="B431">
        <v>4</v>
      </c>
      <c r="C431">
        <v>123</v>
      </c>
      <c r="D431">
        <v>2.496</v>
      </c>
      <c r="R431">
        <v>20</v>
      </c>
    </row>
    <row r="432" spans="1:18" x14ac:dyDescent="0.3">
      <c r="A432">
        <v>2</v>
      </c>
      <c r="B432">
        <v>4</v>
      </c>
      <c r="C432">
        <v>124</v>
      </c>
      <c r="D432">
        <v>2.2469999999999999</v>
      </c>
      <c r="R432">
        <v>5</v>
      </c>
    </row>
    <row r="433" spans="1:18" x14ac:dyDescent="0.3">
      <c r="A433">
        <v>2</v>
      </c>
      <c r="B433">
        <v>4</v>
      </c>
      <c r="C433">
        <v>125</v>
      </c>
      <c r="D433">
        <v>5.6210000000000004</v>
      </c>
      <c r="R433">
        <v>8</v>
      </c>
    </row>
    <row r="434" spans="1:18" x14ac:dyDescent="0.3">
      <c r="A434">
        <v>2</v>
      </c>
      <c r="B434">
        <v>2</v>
      </c>
      <c r="C434">
        <v>126</v>
      </c>
      <c r="D434">
        <v>5.1040000000000001</v>
      </c>
      <c r="R434">
        <v>20</v>
      </c>
    </row>
    <row r="435" spans="1:18" x14ac:dyDescent="0.3">
      <c r="A435">
        <v>2</v>
      </c>
      <c r="B435">
        <v>7</v>
      </c>
      <c r="C435">
        <v>126</v>
      </c>
      <c r="D435">
        <v>3.6139999999999999</v>
      </c>
      <c r="R435">
        <v>10</v>
      </c>
    </row>
    <row r="436" spans="1:18" x14ac:dyDescent="0.3">
      <c r="A436">
        <v>2</v>
      </c>
      <c r="B436">
        <v>4</v>
      </c>
      <c r="C436">
        <v>127</v>
      </c>
      <c r="D436">
        <v>2.266</v>
      </c>
      <c r="R436">
        <v>10</v>
      </c>
    </row>
    <row r="437" spans="1:18" x14ac:dyDescent="0.3">
      <c r="A437">
        <v>2</v>
      </c>
      <c r="B437">
        <v>4</v>
      </c>
      <c r="C437">
        <v>128</v>
      </c>
      <c r="D437">
        <v>3.7280000000000002</v>
      </c>
      <c r="R437">
        <v>10</v>
      </c>
    </row>
    <row r="438" spans="1:18" x14ac:dyDescent="0.3">
      <c r="A438">
        <v>2</v>
      </c>
      <c r="B438">
        <v>4</v>
      </c>
      <c r="C438">
        <v>129</v>
      </c>
      <c r="D438">
        <v>2.7240000000000002</v>
      </c>
      <c r="R438">
        <v>10</v>
      </c>
    </row>
    <row r="439" spans="1:18" x14ac:dyDescent="0.3">
      <c r="A439">
        <v>2</v>
      </c>
      <c r="B439">
        <v>3</v>
      </c>
      <c r="C439">
        <v>130</v>
      </c>
      <c r="D439">
        <v>7.0670000000000002</v>
      </c>
      <c r="R439">
        <v>12</v>
      </c>
    </row>
    <row r="440" spans="1:18" x14ac:dyDescent="0.3">
      <c r="A440">
        <v>2</v>
      </c>
      <c r="B440">
        <v>3</v>
      </c>
      <c r="C440">
        <v>131</v>
      </c>
      <c r="D440">
        <v>2.3039999999999998</v>
      </c>
      <c r="R440">
        <v>35</v>
      </c>
    </row>
    <row r="441" spans="1:18" x14ac:dyDescent="0.3">
      <c r="A441">
        <v>2</v>
      </c>
      <c r="B441">
        <v>3</v>
      </c>
      <c r="C441">
        <v>132</v>
      </c>
      <c r="D441">
        <v>6.5369999999999999</v>
      </c>
      <c r="R441">
        <v>25</v>
      </c>
    </row>
    <row r="442" spans="1:18" x14ac:dyDescent="0.3">
      <c r="A442">
        <v>2</v>
      </c>
      <c r="B442">
        <v>4</v>
      </c>
      <c r="C442">
        <v>133</v>
      </c>
      <c r="D442">
        <v>2.778</v>
      </c>
      <c r="R442">
        <v>5</v>
      </c>
    </row>
    <row r="443" spans="1:18" x14ac:dyDescent="0.3">
      <c r="A443">
        <v>2</v>
      </c>
      <c r="B443">
        <v>4</v>
      </c>
      <c r="C443">
        <v>134</v>
      </c>
      <c r="D443">
        <v>7.3170000000000002</v>
      </c>
      <c r="R443">
        <v>15</v>
      </c>
    </row>
    <row r="444" spans="1:18" x14ac:dyDescent="0.3">
      <c r="A444">
        <v>2</v>
      </c>
      <c r="B444">
        <v>4</v>
      </c>
      <c r="C444">
        <v>135</v>
      </c>
      <c r="D444">
        <v>5.8090000000000002</v>
      </c>
      <c r="R444">
        <v>30</v>
      </c>
    </row>
    <row r="445" spans="1:18" x14ac:dyDescent="0.3">
      <c r="A445">
        <v>2</v>
      </c>
      <c r="B445">
        <v>4</v>
      </c>
      <c r="C445">
        <v>136</v>
      </c>
      <c r="D445">
        <v>5.8019999999999996</v>
      </c>
      <c r="R445">
        <v>20</v>
      </c>
    </row>
    <row r="446" spans="1:18" x14ac:dyDescent="0.3">
      <c r="A446">
        <v>2</v>
      </c>
      <c r="B446">
        <v>1</v>
      </c>
      <c r="C446">
        <v>137</v>
      </c>
      <c r="D446">
        <v>5.4980000000000002</v>
      </c>
      <c r="R446">
        <v>15</v>
      </c>
    </row>
    <row r="447" spans="1:18" x14ac:dyDescent="0.3">
      <c r="A447">
        <v>2</v>
      </c>
      <c r="B447">
        <v>4</v>
      </c>
      <c r="C447">
        <v>138</v>
      </c>
      <c r="D447">
        <v>11.356999999999999</v>
      </c>
      <c r="R447">
        <v>15</v>
      </c>
    </row>
    <row r="448" spans="1:18" x14ac:dyDescent="0.3">
      <c r="A448">
        <v>2</v>
      </c>
      <c r="B448">
        <v>7</v>
      </c>
      <c r="C448">
        <v>139</v>
      </c>
      <c r="D448">
        <v>4.4119999999999999</v>
      </c>
      <c r="R448">
        <v>40</v>
      </c>
    </row>
    <row r="449" spans="1:18" x14ac:dyDescent="0.3">
      <c r="A449">
        <v>2</v>
      </c>
      <c r="B449">
        <v>2</v>
      </c>
      <c r="C449">
        <v>140</v>
      </c>
      <c r="D449">
        <v>3.4590000000000001</v>
      </c>
      <c r="R449">
        <v>15</v>
      </c>
    </row>
    <row r="450" spans="1:18" x14ac:dyDescent="0.3">
      <c r="A450">
        <v>2</v>
      </c>
      <c r="B450">
        <v>2</v>
      </c>
      <c r="C450">
        <v>141</v>
      </c>
      <c r="D450">
        <v>9.3670000000000009</v>
      </c>
      <c r="R450">
        <v>20</v>
      </c>
    </row>
    <row r="451" spans="1:18" x14ac:dyDescent="0.3">
      <c r="A451">
        <v>2</v>
      </c>
      <c r="B451">
        <v>2</v>
      </c>
      <c r="C451">
        <v>142</v>
      </c>
      <c r="D451">
        <v>5.4109999999999996</v>
      </c>
      <c r="R451">
        <v>5</v>
      </c>
    </row>
    <row r="452" spans="1:18" x14ac:dyDescent="0.3">
      <c r="A452">
        <v>2</v>
      </c>
      <c r="B452">
        <v>2</v>
      </c>
      <c r="C452">
        <v>144</v>
      </c>
      <c r="D452">
        <v>7.9189999999999996</v>
      </c>
      <c r="R452">
        <v>15</v>
      </c>
    </row>
    <row r="453" spans="1:18" x14ac:dyDescent="0.3">
      <c r="A453">
        <v>2</v>
      </c>
      <c r="B453">
        <v>2</v>
      </c>
      <c r="C453">
        <v>145</v>
      </c>
      <c r="D453">
        <v>9.1440000000000001</v>
      </c>
      <c r="R453">
        <v>25</v>
      </c>
    </row>
    <row r="454" spans="1:18" x14ac:dyDescent="0.3">
      <c r="A454">
        <v>2</v>
      </c>
      <c r="B454">
        <v>2</v>
      </c>
      <c r="C454">
        <v>146</v>
      </c>
      <c r="D454">
        <v>8.3490000000000002</v>
      </c>
      <c r="R454">
        <v>8</v>
      </c>
    </row>
    <row r="455" spans="1:18" x14ac:dyDescent="0.3">
      <c r="A455">
        <v>2</v>
      </c>
      <c r="B455">
        <v>7</v>
      </c>
      <c r="C455">
        <v>146</v>
      </c>
      <c r="D455">
        <v>3.3559999999999999</v>
      </c>
      <c r="R455">
        <v>5</v>
      </c>
    </row>
    <row r="456" spans="1:18" x14ac:dyDescent="0.3">
      <c r="A456">
        <v>2</v>
      </c>
      <c r="B456">
        <v>2</v>
      </c>
      <c r="C456">
        <v>147</v>
      </c>
      <c r="D456">
        <v>6.16</v>
      </c>
      <c r="R456">
        <v>8</v>
      </c>
    </row>
    <row r="457" spans="1:18" x14ac:dyDescent="0.3">
      <c r="A457">
        <v>2</v>
      </c>
      <c r="B457">
        <v>2</v>
      </c>
      <c r="C457">
        <v>149</v>
      </c>
      <c r="D457">
        <v>9.3179999999999996</v>
      </c>
      <c r="R457">
        <v>10</v>
      </c>
    </row>
    <row r="458" spans="1:18" x14ac:dyDescent="0.3">
      <c r="A458">
        <v>2</v>
      </c>
      <c r="B458">
        <v>7</v>
      </c>
      <c r="C458">
        <v>149</v>
      </c>
      <c r="R458">
        <v>35</v>
      </c>
    </row>
    <row r="459" spans="1:18" x14ac:dyDescent="0.3">
      <c r="A459">
        <v>2</v>
      </c>
      <c r="B459">
        <v>2</v>
      </c>
      <c r="C459">
        <v>150</v>
      </c>
      <c r="D459">
        <v>6.3719999999999999</v>
      </c>
      <c r="R459">
        <v>10</v>
      </c>
    </row>
    <row r="460" spans="1:18" x14ac:dyDescent="0.3">
      <c r="A460">
        <v>2</v>
      </c>
      <c r="B460">
        <v>2</v>
      </c>
      <c r="C460">
        <v>151</v>
      </c>
      <c r="D460">
        <v>6.5359999999999996</v>
      </c>
      <c r="R460">
        <v>15</v>
      </c>
    </row>
    <row r="461" spans="1:18" x14ac:dyDescent="0.3">
      <c r="A461">
        <v>2</v>
      </c>
      <c r="B461">
        <v>6</v>
      </c>
      <c r="C461">
        <v>152</v>
      </c>
      <c r="D461">
        <v>10.9</v>
      </c>
      <c r="R461">
        <v>10</v>
      </c>
    </row>
    <row r="462" spans="1:18" x14ac:dyDescent="0.3">
      <c r="A462">
        <v>2</v>
      </c>
      <c r="B462">
        <v>6</v>
      </c>
      <c r="C462">
        <v>153</v>
      </c>
      <c r="D462">
        <v>6.63</v>
      </c>
      <c r="R462">
        <v>8</v>
      </c>
    </row>
    <row r="463" spans="1:18" x14ac:dyDescent="0.3">
      <c r="A463">
        <v>2</v>
      </c>
      <c r="B463">
        <v>6</v>
      </c>
      <c r="C463">
        <v>154</v>
      </c>
      <c r="D463">
        <v>5.2430000000000003</v>
      </c>
      <c r="R463">
        <v>10</v>
      </c>
    </row>
    <row r="464" spans="1:18" x14ac:dyDescent="0.3">
      <c r="A464">
        <v>2</v>
      </c>
      <c r="B464">
        <v>7</v>
      </c>
      <c r="C464">
        <v>154</v>
      </c>
      <c r="R464">
        <v>35</v>
      </c>
    </row>
    <row r="465" spans="1:18" x14ac:dyDescent="0.3">
      <c r="A465">
        <v>2</v>
      </c>
      <c r="B465">
        <v>4</v>
      </c>
      <c r="C465">
        <v>155</v>
      </c>
      <c r="D465">
        <v>13.837999999999999</v>
      </c>
      <c r="R465">
        <v>25</v>
      </c>
    </row>
    <row r="466" spans="1:18" x14ac:dyDescent="0.3">
      <c r="A466">
        <v>2</v>
      </c>
      <c r="B466">
        <v>4</v>
      </c>
      <c r="C466">
        <v>156</v>
      </c>
      <c r="D466">
        <v>4.68</v>
      </c>
      <c r="R466">
        <v>10</v>
      </c>
    </row>
    <row r="467" spans="1:18" x14ac:dyDescent="0.3">
      <c r="A467">
        <v>2</v>
      </c>
      <c r="B467">
        <v>6</v>
      </c>
      <c r="C467">
        <v>157</v>
      </c>
      <c r="D467">
        <v>4.0369999999999999</v>
      </c>
      <c r="R467">
        <v>12</v>
      </c>
    </row>
    <row r="468" spans="1:18" x14ac:dyDescent="0.3">
      <c r="A468">
        <v>2</v>
      </c>
      <c r="B468">
        <v>6</v>
      </c>
      <c r="C468">
        <v>158</v>
      </c>
      <c r="D468">
        <v>6.3689999999999998</v>
      </c>
      <c r="R468">
        <v>8</v>
      </c>
    </row>
    <row r="469" spans="1:18" x14ac:dyDescent="0.3">
      <c r="A469">
        <v>2</v>
      </c>
      <c r="B469">
        <v>4</v>
      </c>
      <c r="C469">
        <v>159</v>
      </c>
      <c r="D469">
        <v>9.4730000000000008</v>
      </c>
      <c r="R469">
        <v>15</v>
      </c>
    </row>
    <row r="470" spans="1:18" x14ac:dyDescent="0.3">
      <c r="A470">
        <v>2</v>
      </c>
      <c r="B470">
        <v>2</v>
      </c>
      <c r="C470">
        <v>160</v>
      </c>
      <c r="D470">
        <v>1.4339999999999999</v>
      </c>
      <c r="R470">
        <v>5</v>
      </c>
    </row>
    <row r="471" spans="1:18" x14ac:dyDescent="0.3">
      <c r="A471">
        <v>2</v>
      </c>
      <c r="B471">
        <v>6</v>
      </c>
      <c r="C471">
        <v>161</v>
      </c>
      <c r="D471">
        <v>5.5880000000000001</v>
      </c>
      <c r="R471">
        <v>20</v>
      </c>
    </row>
    <row r="472" spans="1:18" x14ac:dyDescent="0.3">
      <c r="A472">
        <v>2</v>
      </c>
      <c r="B472">
        <v>6</v>
      </c>
      <c r="C472">
        <v>162</v>
      </c>
      <c r="D472">
        <v>3.258</v>
      </c>
      <c r="R472">
        <v>8</v>
      </c>
    </row>
    <row r="473" spans="1:18" x14ac:dyDescent="0.3">
      <c r="A473">
        <v>2</v>
      </c>
      <c r="B473">
        <v>6</v>
      </c>
      <c r="C473">
        <v>163</v>
      </c>
      <c r="D473">
        <v>4.9720000000000004</v>
      </c>
      <c r="R473">
        <v>15</v>
      </c>
    </row>
    <row r="474" spans="1:18" x14ac:dyDescent="0.3">
      <c r="A474">
        <v>2</v>
      </c>
      <c r="B474">
        <v>7</v>
      </c>
      <c r="C474">
        <v>163</v>
      </c>
      <c r="R474">
        <v>25</v>
      </c>
    </row>
    <row r="475" spans="1:18" x14ac:dyDescent="0.3">
      <c r="A475">
        <v>2</v>
      </c>
      <c r="B475">
        <v>6</v>
      </c>
      <c r="C475">
        <v>164</v>
      </c>
      <c r="D475">
        <v>3.2639999999999998</v>
      </c>
      <c r="R475">
        <v>15</v>
      </c>
    </row>
    <row r="476" spans="1:18" x14ac:dyDescent="0.3">
      <c r="A476">
        <v>2</v>
      </c>
      <c r="B476">
        <v>6</v>
      </c>
      <c r="C476">
        <v>165</v>
      </c>
      <c r="D476">
        <v>3.8279999999999998</v>
      </c>
      <c r="R476">
        <v>15</v>
      </c>
    </row>
    <row r="477" spans="1:18" x14ac:dyDescent="0.3">
      <c r="A477">
        <v>2</v>
      </c>
      <c r="B477">
        <v>2</v>
      </c>
      <c r="C477">
        <v>166</v>
      </c>
      <c r="D477">
        <v>2.6920000000000002</v>
      </c>
      <c r="R477">
        <v>15</v>
      </c>
    </row>
    <row r="478" spans="1:18" x14ac:dyDescent="0.3">
      <c r="A478">
        <v>2</v>
      </c>
      <c r="B478">
        <v>2</v>
      </c>
      <c r="C478">
        <v>167</v>
      </c>
      <c r="D478">
        <v>3.2770000000000001</v>
      </c>
      <c r="R478">
        <v>15</v>
      </c>
    </row>
    <row r="479" spans="1:18" x14ac:dyDescent="0.3">
      <c r="A479">
        <v>2</v>
      </c>
      <c r="B479">
        <v>2</v>
      </c>
      <c r="C479">
        <v>168</v>
      </c>
      <c r="D479">
        <v>2.3980000000000001</v>
      </c>
      <c r="R479">
        <v>10</v>
      </c>
    </row>
    <row r="480" spans="1:18" x14ac:dyDescent="0.3">
      <c r="A480">
        <v>2</v>
      </c>
      <c r="B480">
        <v>4</v>
      </c>
      <c r="C480">
        <v>169</v>
      </c>
      <c r="D480">
        <v>2.8069999999999999</v>
      </c>
      <c r="R480">
        <v>30</v>
      </c>
    </row>
    <row r="481" spans="1:18" x14ac:dyDescent="0.3">
      <c r="A481">
        <v>2</v>
      </c>
      <c r="B481">
        <v>4</v>
      </c>
      <c r="C481">
        <v>170</v>
      </c>
      <c r="D481">
        <v>7.9909999999999997</v>
      </c>
      <c r="R481">
        <v>15</v>
      </c>
    </row>
    <row r="482" spans="1:18" x14ac:dyDescent="0.3">
      <c r="A482">
        <v>2</v>
      </c>
      <c r="B482">
        <v>4</v>
      </c>
      <c r="C482">
        <v>171</v>
      </c>
      <c r="D482">
        <v>3.7210000000000001</v>
      </c>
      <c r="R482">
        <v>10</v>
      </c>
    </row>
    <row r="483" spans="1:18" x14ac:dyDescent="0.3">
      <c r="A483">
        <v>2</v>
      </c>
      <c r="B483">
        <v>6</v>
      </c>
      <c r="C483">
        <v>172</v>
      </c>
      <c r="D483">
        <v>7.6479999999999997</v>
      </c>
      <c r="R483">
        <v>10</v>
      </c>
    </row>
    <row r="484" spans="1:18" x14ac:dyDescent="0.3">
      <c r="A484">
        <v>2</v>
      </c>
      <c r="B484">
        <v>2</v>
      </c>
      <c r="C484">
        <v>173</v>
      </c>
      <c r="D484">
        <v>4.07</v>
      </c>
      <c r="R484">
        <v>20</v>
      </c>
    </row>
    <row r="485" spans="1:18" x14ac:dyDescent="0.3">
      <c r="A485">
        <v>2</v>
      </c>
      <c r="B485">
        <v>2</v>
      </c>
      <c r="C485">
        <v>174</v>
      </c>
      <c r="D485">
        <v>2.98</v>
      </c>
      <c r="R485">
        <v>15</v>
      </c>
    </row>
    <row r="486" spans="1:18" x14ac:dyDescent="0.3">
      <c r="A486">
        <v>2</v>
      </c>
      <c r="B486">
        <v>2</v>
      </c>
      <c r="C486">
        <v>175</v>
      </c>
      <c r="D486">
        <v>10.882</v>
      </c>
      <c r="R486">
        <v>25</v>
      </c>
    </row>
    <row r="487" spans="1:18" x14ac:dyDescent="0.3">
      <c r="A487">
        <v>2</v>
      </c>
      <c r="B487">
        <v>3</v>
      </c>
      <c r="C487">
        <v>176</v>
      </c>
      <c r="D487">
        <v>4.4039999999999999</v>
      </c>
      <c r="R487">
        <v>30</v>
      </c>
    </row>
    <row r="488" spans="1:18" x14ac:dyDescent="0.3">
      <c r="A488">
        <v>2</v>
      </c>
      <c r="B488">
        <v>3</v>
      </c>
      <c r="C488">
        <v>177</v>
      </c>
      <c r="D488">
        <v>2.653</v>
      </c>
      <c r="R488">
        <v>25</v>
      </c>
    </row>
    <row r="489" spans="1:18" x14ac:dyDescent="0.3">
      <c r="A489">
        <v>2</v>
      </c>
      <c r="B489">
        <v>3</v>
      </c>
      <c r="C489">
        <v>178</v>
      </c>
      <c r="D489">
        <v>9.0389999999999997</v>
      </c>
      <c r="R489">
        <v>35</v>
      </c>
    </row>
    <row r="490" spans="1:18" x14ac:dyDescent="0.3">
      <c r="A490">
        <v>2</v>
      </c>
      <c r="B490">
        <v>7</v>
      </c>
      <c r="C490">
        <v>178</v>
      </c>
      <c r="D490">
        <v>2.64</v>
      </c>
      <c r="R490">
        <v>40</v>
      </c>
    </row>
    <row r="491" spans="1:18" x14ac:dyDescent="0.3">
      <c r="A491">
        <v>2</v>
      </c>
      <c r="B491">
        <v>3</v>
      </c>
      <c r="C491">
        <v>179</v>
      </c>
      <c r="D491">
        <v>4.766</v>
      </c>
      <c r="R491">
        <v>15</v>
      </c>
    </row>
    <row r="492" spans="1:18" x14ac:dyDescent="0.3">
      <c r="A492">
        <v>2</v>
      </c>
      <c r="B492">
        <v>3</v>
      </c>
      <c r="C492">
        <v>180</v>
      </c>
      <c r="D492">
        <v>4.4630000000000001</v>
      </c>
      <c r="R492">
        <v>20</v>
      </c>
    </row>
    <row r="493" spans="1:18" x14ac:dyDescent="0.3">
      <c r="A493">
        <v>2</v>
      </c>
      <c r="B493">
        <v>6</v>
      </c>
      <c r="C493">
        <v>181</v>
      </c>
      <c r="D493">
        <v>6.0060000000000002</v>
      </c>
      <c r="R493">
        <v>2</v>
      </c>
    </row>
    <row r="494" spans="1:18" x14ac:dyDescent="0.3">
      <c r="A494">
        <v>2</v>
      </c>
      <c r="B494">
        <v>1</v>
      </c>
      <c r="C494">
        <v>182</v>
      </c>
      <c r="D494">
        <v>5.633</v>
      </c>
      <c r="R494">
        <v>5</v>
      </c>
    </row>
    <row r="495" spans="1:18" x14ac:dyDescent="0.3">
      <c r="A495">
        <v>2</v>
      </c>
      <c r="B495">
        <v>6</v>
      </c>
      <c r="C495">
        <v>183</v>
      </c>
      <c r="D495">
        <v>6.4390000000000001</v>
      </c>
      <c r="R495">
        <v>10</v>
      </c>
    </row>
    <row r="496" spans="1:18" x14ac:dyDescent="0.3">
      <c r="A496">
        <v>2</v>
      </c>
      <c r="B496">
        <v>6</v>
      </c>
      <c r="C496">
        <v>184</v>
      </c>
      <c r="D496">
        <v>7.44</v>
      </c>
      <c r="R496">
        <v>20</v>
      </c>
    </row>
    <row r="497" spans="1:18" x14ac:dyDescent="0.3">
      <c r="A497">
        <v>2</v>
      </c>
      <c r="B497">
        <v>6</v>
      </c>
      <c r="C497">
        <v>185</v>
      </c>
      <c r="D497">
        <v>8.7309999999999999</v>
      </c>
      <c r="R497">
        <v>20</v>
      </c>
    </row>
    <row r="498" spans="1:18" x14ac:dyDescent="0.3">
      <c r="A498">
        <v>2</v>
      </c>
      <c r="B498">
        <v>2</v>
      </c>
      <c r="C498">
        <v>186</v>
      </c>
      <c r="D498">
        <v>7.5490000000000004</v>
      </c>
      <c r="R498">
        <v>25</v>
      </c>
    </row>
    <row r="499" spans="1:18" x14ac:dyDescent="0.3">
      <c r="A499">
        <v>2</v>
      </c>
      <c r="B499">
        <v>7</v>
      </c>
      <c r="C499">
        <v>186</v>
      </c>
      <c r="R499">
        <v>20</v>
      </c>
    </row>
    <row r="500" spans="1:18" x14ac:dyDescent="0.3">
      <c r="A500">
        <v>2</v>
      </c>
      <c r="B500">
        <v>2</v>
      </c>
      <c r="C500">
        <v>187</v>
      </c>
      <c r="D500">
        <v>4.0330000000000004</v>
      </c>
      <c r="R500">
        <v>20</v>
      </c>
    </row>
    <row r="501" spans="1:18" x14ac:dyDescent="0.3">
      <c r="A501">
        <v>2</v>
      </c>
      <c r="B501">
        <v>2</v>
      </c>
      <c r="C501">
        <v>188</v>
      </c>
      <c r="D501">
        <v>5.2009999999999996</v>
      </c>
      <c r="R501">
        <v>20</v>
      </c>
    </row>
    <row r="502" spans="1:18" x14ac:dyDescent="0.3">
      <c r="A502">
        <v>2</v>
      </c>
      <c r="B502">
        <v>7</v>
      </c>
      <c r="C502">
        <v>188</v>
      </c>
      <c r="D502">
        <v>2.9990000000000001</v>
      </c>
      <c r="R502">
        <v>20</v>
      </c>
    </row>
    <row r="503" spans="1:18" x14ac:dyDescent="0.3">
      <c r="A503">
        <v>2</v>
      </c>
      <c r="B503">
        <v>3</v>
      </c>
      <c r="C503">
        <v>189</v>
      </c>
      <c r="D503">
        <v>8.9580000000000002</v>
      </c>
      <c r="R503">
        <v>15</v>
      </c>
    </row>
    <row r="504" spans="1:18" x14ac:dyDescent="0.3">
      <c r="A504">
        <v>2</v>
      </c>
      <c r="B504">
        <v>2</v>
      </c>
      <c r="C504">
        <v>191</v>
      </c>
      <c r="D504">
        <v>5.5730000000000004</v>
      </c>
      <c r="R504">
        <v>20</v>
      </c>
    </row>
    <row r="505" spans="1:18" x14ac:dyDescent="0.3">
      <c r="A505">
        <v>2</v>
      </c>
      <c r="B505">
        <v>2</v>
      </c>
      <c r="C505">
        <v>192</v>
      </c>
      <c r="D505">
        <v>7.38</v>
      </c>
      <c r="R505">
        <v>10</v>
      </c>
    </row>
    <row r="506" spans="1:18" x14ac:dyDescent="0.3">
      <c r="A506">
        <v>2</v>
      </c>
      <c r="B506">
        <v>1</v>
      </c>
      <c r="C506">
        <v>193</v>
      </c>
      <c r="D506">
        <v>7.6539999999999999</v>
      </c>
      <c r="R506">
        <v>5</v>
      </c>
    </row>
    <row r="507" spans="1:18" x14ac:dyDescent="0.3">
      <c r="A507">
        <v>2</v>
      </c>
      <c r="B507">
        <v>4</v>
      </c>
      <c r="C507">
        <v>194</v>
      </c>
      <c r="D507">
        <v>5.0650000000000004</v>
      </c>
      <c r="R507">
        <v>3</v>
      </c>
    </row>
    <row r="508" spans="1:18" x14ac:dyDescent="0.3">
      <c r="A508">
        <v>2</v>
      </c>
      <c r="B508">
        <v>2</v>
      </c>
      <c r="C508">
        <v>195</v>
      </c>
      <c r="D508">
        <v>3.5390000000000001</v>
      </c>
      <c r="R508">
        <v>12</v>
      </c>
    </row>
    <row r="509" spans="1:18" x14ac:dyDescent="0.3">
      <c r="A509">
        <v>2</v>
      </c>
      <c r="B509">
        <v>2</v>
      </c>
      <c r="C509">
        <v>196</v>
      </c>
      <c r="D509">
        <v>2.2269999999999999</v>
      </c>
      <c r="R509">
        <v>10</v>
      </c>
    </row>
    <row r="510" spans="1:18" x14ac:dyDescent="0.3">
      <c r="A510">
        <v>2</v>
      </c>
      <c r="B510">
        <v>2</v>
      </c>
      <c r="C510">
        <v>197</v>
      </c>
      <c r="D510">
        <v>8.3379999999999992</v>
      </c>
      <c r="R510">
        <v>30</v>
      </c>
    </row>
    <row r="511" spans="1:18" x14ac:dyDescent="0.3">
      <c r="A511">
        <v>2</v>
      </c>
      <c r="B511">
        <v>6</v>
      </c>
      <c r="C511">
        <v>198</v>
      </c>
      <c r="D511">
        <v>3.5169999999999999</v>
      </c>
      <c r="R511">
        <v>20</v>
      </c>
    </row>
    <row r="512" spans="1:18" x14ac:dyDescent="0.3">
      <c r="A512">
        <v>2</v>
      </c>
      <c r="B512">
        <v>6</v>
      </c>
      <c r="C512">
        <v>199</v>
      </c>
      <c r="D512">
        <v>6.62</v>
      </c>
      <c r="R512">
        <v>25</v>
      </c>
    </row>
    <row r="513" spans="1:18" x14ac:dyDescent="0.3">
      <c r="A513">
        <v>2</v>
      </c>
      <c r="B513">
        <v>6</v>
      </c>
      <c r="C513">
        <v>200</v>
      </c>
      <c r="D513">
        <v>5.67</v>
      </c>
      <c r="R513">
        <v>20</v>
      </c>
    </row>
    <row r="514" spans="1:18" x14ac:dyDescent="0.3">
      <c r="A514">
        <v>2</v>
      </c>
      <c r="B514">
        <v>2</v>
      </c>
      <c r="C514">
        <v>201</v>
      </c>
      <c r="D514">
        <v>8.5090000000000003</v>
      </c>
      <c r="R514">
        <v>30</v>
      </c>
    </row>
    <row r="515" spans="1:18" x14ac:dyDescent="0.3">
      <c r="A515">
        <v>2</v>
      </c>
      <c r="B515">
        <v>2</v>
      </c>
      <c r="C515">
        <v>202</v>
      </c>
      <c r="D515">
        <v>4.5839999999999996</v>
      </c>
      <c r="R515">
        <v>20</v>
      </c>
    </row>
    <row r="516" spans="1:18" x14ac:dyDescent="0.3">
      <c r="A516">
        <v>2</v>
      </c>
      <c r="B516">
        <v>6</v>
      </c>
      <c r="C516">
        <v>203</v>
      </c>
      <c r="D516">
        <v>8.6340000000000003</v>
      </c>
      <c r="R516">
        <v>20</v>
      </c>
    </row>
    <row r="517" spans="1:18" x14ac:dyDescent="0.3">
      <c r="A517">
        <v>2</v>
      </c>
      <c r="B517">
        <v>6</v>
      </c>
      <c r="C517">
        <v>204</v>
      </c>
      <c r="D517">
        <v>11.696</v>
      </c>
      <c r="R517">
        <v>5</v>
      </c>
    </row>
    <row r="518" spans="1:18" x14ac:dyDescent="0.3">
      <c r="A518">
        <v>2</v>
      </c>
      <c r="B518">
        <v>6</v>
      </c>
      <c r="C518">
        <v>205</v>
      </c>
      <c r="D518">
        <v>5.0970000000000004</v>
      </c>
      <c r="R518">
        <v>10</v>
      </c>
    </row>
    <row r="519" spans="1:18" x14ac:dyDescent="0.3">
      <c r="A519">
        <v>2</v>
      </c>
      <c r="B519">
        <v>2</v>
      </c>
      <c r="C519">
        <v>206</v>
      </c>
      <c r="D519">
        <v>7.4279999999999999</v>
      </c>
      <c r="R519">
        <v>5</v>
      </c>
    </row>
    <row r="520" spans="1:18" x14ac:dyDescent="0.3">
      <c r="A520">
        <v>2</v>
      </c>
      <c r="B520">
        <v>7</v>
      </c>
      <c r="C520">
        <v>207</v>
      </c>
      <c r="D520">
        <v>4.3230000000000004</v>
      </c>
      <c r="R520">
        <v>25</v>
      </c>
    </row>
    <row r="521" spans="1:18" x14ac:dyDescent="0.3">
      <c r="A521">
        <v>2</v>
      </c>
      <c r="B521">
        <v>6</v>
      </c>
      <c r="C521">
        <v>208</v>
      </c>
      <c r="D521">
        <v>4.952</v>
      </c>
      <c r="R521">
        <v>20</v>
      </c>
    </row>
    <row r="522" spans="1:18" x14ac:dyDescent="0.3">
      <c r="A522">
        <v>2</v>
      </c>
      <c r="B522">
        <v>4</v>
      </c>
      <c r="C522">
        <v>209</v>
      </c>
      <c r="D522">
        <v>3.335</v>
      </c>
      <c r="R522">
        <v>15</v>
      </c>
    </row>
    <row r="523" spans="1:18" x14ac:dyDescent="0.3">
      <c r="A523">
        <v>2</v>
      </c>
      <c r="B523">
        <v>5</v>
      </c>
      <c r="C523">
        <v>210</v>
      </c>
      <c r="D523">
        <v>3.2749999999999999</v>
      </c>
      <c r="R523">
        <v>20</v>
      </c>
    </row>
    <row r="524" spans="1:18" x14ac:dyDescent="0.3">
      <c r="A524">
        <v>2</v>
      </c>
      <c r="B524">
        <v>5</v>
      </c>
      <c r="C524">
        <v>211</v>
      </c>
      <c r="D524">
        <v>4.8979999999999997</v>
      </c>
      <c r="R524">
        <v>20</v>
      </c>
    </row>
    <row r="525" spans="1:18" x14ac:dyDescent="0.3">
      <c r="A525">
        <v>2</v>
      </c>
      <c r="B525">
        <v>5</v>
      </c>
      <c r="C525">
        <v>212</v>
      </c>
      <c r="D525">
        <v>6.4169999999999998</v>
      </c>
      <c r="R525">
        <v>30</v>
      </c>
    </row>
    <row r="526" spans="1:18" x14ac:dyDescent="0.3">
      <c r="A526">
        <v>2</v>
      </c>
      <c r="B526">
        <v>4</v>
      </c>
      <c r="C526">
        <v>213</v>
      </c>
      <c r="D526">
        <v>8.9</v>
      </c>
      <c r="R526">
        <v>20</v>
      </c>
    </row>
    <row r="527" spans="1:18" x14ac:dyDescent="0.3">
      <c r="A527">
        <v>2</v>
      </c>
      <c r="B527">
        <v>1</v>
      </c>
      <c r="C527">
        <v>214</v>
      </c>
      <c r="D527">
        <v>6.359</v>
      </c>
      <c r="R527">
        <v>5</v>
      </c>
    </row>
    <row r="528" spans="1:18" x14ac:dyDescent="0.3">
      <c r="A528">
        <v>2</v>
      </c>
      <c r="B528">
        <v>5</v>
      </c>
      <c r="C528">
        <v>215</v>
      </c>
      <c r="D528">
        <v>5.1390000000000002</v>
      </c>
      <c r="R528">
        <v>30</v>
      </c>
    </row>
    <row r="529" spans="1:18" x14ac:dyDescent="0.3">
      <c r="A529">
        <v>2</v>
      </c>
      <c r="B529">
        <v>6</v>
      </c>
      <c r="C529">
        <v>216</v>
      </c>
      <c r="D529">
        <v>6.8570000000000002</v>
      </c>
      <c r="R529">
        <v>5</v>
      </c>
    </row>
    <row r="530" spans="1:18" x14ac:dyDescent="0.3">
      <c r="A530">
        <v>2</v>
      </c>
      <c r="B530">
        <v>5</v>
      </c>
      <c r="C530">
        <v>217</v>
      </c>
      <c r="D530">
        <v>7.1769999999999996</v>
      </c>
      <c r="R530">
        <v>25</v>
      </c>
    </row>
    <row r="531" spans="1:18" x14ac:dyDescent="0.3">
      <c r="A531">
        <v>2</v>
      </c>
      <c r="B531">
        <v>4</v>
      </c>
      <c r="C531">
        <v>218</v>
      </c>
      <c r="D531">
        <v>5.4779999999999998</v>
      </c>
      <c r="R531">
        <v>25</v>
      </c>
    </row>
    <row r="532" spans="1:18" x14ac:dyDescent="0.3">
      <c r="A532">
        <v>2</v>
      </c>
      <c r="B532">
        <v>5</v>
      </c>
      <c r="C532">
        <v>219</v>
      </c>
      <c r="D532">
        <v>4.492</v>
      </c>
      <c r="R532">
        <v>30</v>
      </c>
    </row>
    <row r="533" spans="1:18" x14ac:dyDescent="0.3">
      <c r="A533">
        <v>2</v>
      </c>
      <c r="B533">
        <v>5</v>
      </c>
      <c r="C533">
        <v>220</v>
      </c>
      <c r="D533">
        <v>5.5519999999999996</v>
      </c>
      <c r="R533">
        <v>25</v>
      </c>
    </row>
    <row r="534" spans="1:18" x14ac:dyDescent="0.3">
      <c r="A534">
        <v>2</v>
      </c>
      <c r="B534">
        <v>3</v>
      </c>
      <c r="C534">
        <v>221</v>
      </c>
      <c r="D534">
        <v>4.0540000000000003</v>
      </c>
      <c r="R534">
        <v>65</v>
      </c>
    </row>
    <row r="535" spans="1:18" x14ac:dyDescent="0.3">
      <c r="A535">
        <v>2</v>
      </c>
      <c r="B535">
        <v>1</v>
      </c>
      <c r="C535">
        <v>222</v>
      </c>
      <c r="D535">
        <v>7.657</v>
      </c>
      <c r="R535">
        <v>8</v>
      </c>
    </row>
    <row r="536" spans="1:18" x14ac:dyDescent="0.3">
      <c r="A536">
        <v>2</v>
      </c>
      <c r="B536">
        <v>7</v>
      </c>
      <c r="C536">
        <v>225</v>
      </c>
      <c r="D536">
        <v>4.9359999999999999</v>
      </c>
      <c r="R536">
        <v>30</v>
      </c>
    </row>
    <row r="537" spans="1:18" x14ac:dyDescent="0.3">
      <c r="A537">
        <v>2</v>
      </c>
      <c r="B537">
        <v>7</v>
      </c>
      <c r="C537">
        <v>225</v>
      </c>
      <c r="R537">
        <v>10</v>
      </c>
    </row>
    <row r="538" spans="1:18" x14ac:dyDescent="0.3">
      <c r="A538">
        <v>2</v>
      </c>
      <c r="B538">
        <v>4</v>
      </c>
      <c r="C538">
        <v>226</v>
      </c>
      <c r="D538">
        <v>5.01</v>
      </c>
      <c r="R538">
        <v>15</v>
      </c>
    </row>
    <row r="539" spans="1:18" x14ac:dyDescent="0.3">
      <c r="A539">
        <v>2</v>
      </c>
      <c r="B539">
        <v>3</v>
      </c>
      <c r="C539">
        <v>227</v>
      </c>
      <c r="D539">
        <v>3.2029999999999998</v>
      </c>
      <c r="R539">
        <v>5</v>
      </c>
    </row>
    <row r="540" spans="1:18" x14ac:dyDescent="0.3">
      <c r="A540">
        <v>2</v>
      </c>
      <c r="B540">
        <v>2</v>
      </c>
      <c r="C540">
        <v>228</v>
      </c>
      <c r="D540">
        <v>4.0199999999999996</v>
      </c>
      <c r="R540">
        <v>60</v>
      </c>
    </row>
    <row r="541" spans="1:18" x14ac:dyDescent="0.3">
      <c r="A541">
        <v>2</v>
      </c>
      <c r="B541">
        <v>4</v>
      </c>
      <c r="C541">
        <v>229</v>
      </c>
      <c r="D541">
        <v>2.9769999999999999</v>
      </c>
      <c r="R541">
        <v>30</v>
      </c>
    </row>
    <row r="542" spans="1:18" x14ac:dyDescent="0.3">
      <c r="A542">
        <v>2</v>
      </c>
      <c r="B542">
        <v>6</v>
      </c>
      <c r="C542">
        <v>230</v>
      </c>
      <c r="D542">
        <v>10.061</v>
      </c>
      <c r="R542">
        <v>2</v>
      </c>
    </row>
    <row r="543" spans="1:18" x14ac:dyDescent="0.3">
      <c r="A543">
        <v>2</v>
      </c>
      <c r="B543">
        <v>5</v>
      </c>
      <c r="C543">
        <v>231</v>
      </c>
      <c r="D543">
        <v>6.7060000000000004</v>
      </c>
      <c r="R543">
        <v>20</v>
      </c>
    </row>
    <row r="544" spans="1:18" x14ac:dyDescent="0.3">
      <c r="A544">
        <v>2</v>
      </c>
      <c r="B544">
        <v>5</v>
      </c>
      <c r="C544">
        <v>232</v>
      </c>
      <c r="D544">
        <v>6.4020000000000001</v>
      </c>
      <c r="R544">
        <v>25</v>
      </c>
    </row>
    <row r="545" spans="1:18" x14ac:dyDescent="0.3">
      <c r="A545">
        <v>2</v>
      </c>
      <c r="B545">
        <v>5</v>
      </c>
      <c r="C545">
        <v>233</v>
      </c>
      <c r="D545">
        <v>5.9939999999999998</v>
      </c>
      <c r="R545">
        <v>30</v>
      </c>
    </row>
    <row r="546" spans="1:18" x14ac:dyDescent="0.3">
      <c r="A546">
        <v>2</v>
      </c>
      <c r="B546">
        <v>2</v>
      </c>
      <c r="C546">
        <v>234</v>
      </c>
      <c r="D546">
        <v>4.3259999999999996</v>
      </c>
      <c r="R546">
        <v>35</v>
      </c>
    </row>
    <row r="547" spans="1:18" x14ac:dyDescent="0.3">
      <c r="A547">
        <v>2</v>
      </c>
      <c r="B547">
        <v>2</v>
      </c>
      <c r="C547">
        <v>235</v>
      </c>
      <c r="D547">
        <v>5.9029999999999996</v>
      </c>
      <c r="R547">
        <v>40</v>
      </c>
    </row>
    <row r="548" spans="1:18" x14ac:dyDescent="0.3">
      <c r="A548">
        <v>2</v>
      </c>
      <c r="B548">
        <v>4</v>
      </c>
      <c r="C548">
        <v>236</v>
      </c>
      <c r="D548">
        <v>7.1070000000000002</v>
      </c>
      <c r="R548">
        <v>18</v>
      </c>
    </row>
    <row r="549" spans="1:18" x14ac:dyDescent="0.3">
      <c r="A549">
        <v>2</v>
      </c>
      <c r="B549">
        <v>5</v>
      </c>
      <c r="C549">
        <v>237</v>
      </c>
      <c r="D549">
        <v>2.9950000000000001</v>
      </c>
      <c r="R549">
        <v>30</v>
      </c>
    </row>
    <row r="550" spans="1:18" x14ac:dyDescent="0.3">
      <c r="A550">
        <v>2</v>
      </c>
      <c r="B550">
        <v>7</v>
      </c>
      <c r="C550">
        <v>238</v>
      </c>
      <c r="D550">
        <v>4.0380000000000003</v>
      </c>
      <c r="R550">
        <v>50</v>
      </c>
    </row>
    <row r="551" spans="1:18" x14ac:dyDescent="0.3">
      <c r="A551">
        <v>2</v>
      </c>
      <c r="B551">
        <v>1</v>
      </c>
      <c r="C551">
        <v>239</v>
      </c>
      <c r="D551">
        <v>5.7359999999999998</v>
      </c>
      <c r="R551">
        <v>8</v>
      </c>
    </row>
    <row r="552" spans="1:18" x14ac:dyDescent="0.3">
      <c r="A552">
        <v>2</v>
      </c>
      <c r="B552">
        <v>1</v>
      </c>
      <c r="C552">
        <v>240</v>
      </c>
      <c r="D552">
        <v>6.0439999999999996</v>
      </c>
      <c r="R552">
        <v>15</v>
      </c>
    </row>
    <row r="553" spans="1:18" x14ac:dyDescent="0.3">
      <c r="A553">
        <v>2</v>
      </c>
      <c r="B553">
        <v>5</v>
      </c>
      <c r="C553">
        <v>241</v>
      </c>
      <c r="D553">
        <v>8.8439999999999994</v>
      </c>
      <c r="R553">
        <v>12</v>
      </c>
    </row>
    <row r="554" spans="1:18" x14ac:dyDescent="0.3">
      <c r="A554">
        <v>2</v>
      </c>
      <c r="B554">
        <v>1</v>
      </c>
      <c r="C554">
        <v>242</v>
      </c>
      <c r="D554">
        <v>6.2279999999999998</v>
      </c>
      <c r="R554">
        <v>10</v>
      </c>
    </row>
    <row r="555" spans="1:18" x14ac:dyDescent="0.3">
      <c r="A555">
        <v>2</v>
      </c>
      <c r="B555">
        <v>1</v>
      </c>
      <c r="C555">
        <v>243</v>
      </c>
      <c r="D555">
        <v>2.4820000000000002</v>
      </c>
      <c r="R555">
        <v>5</v>
      </c>
    </row>
    <row r="556" spans="1:18" x14ac:dyDescent="0.3">
      <c r="A556">
        <v>2</v>
      </c>
      <c r="B556">
        <v>1</v>
      </c>
      <c r="C556">
        <v>244</v>
      </c>
      <c r="D556">
        <v>1.319</v>
      </c>
      <c r="R556">
        <v>10</v>
      </c>
    </row>
    <row r="557" spans="1:18" x14ac:dyDescent="0.3">
      <c r="A557">
        <v>2</v>
      </c>
      <c r="B557">
        <v>1</v>
      </c>
      <c r="C557">
        <v>245</v>
      </c>
      <c r="D557">
        <v>3.37</v>
      </c>
      <c r="R557">
        <v>30</v>
      </c>
    </row>
    <row r="558" spans="1:18" x14ac:dyDescent="0.3">
      <c r="A558">
        <v>2</v>
      </c>
      <c r="B558">
        <v>2</v>
      </c>
      <c r="C558">
        <v>247</v>
      </c>
      <c r="D558">
        <v>10.542</v>
      </c>
      <c r="R558">
        <v>15</v>
      </c>
    </row>
    <row r="559" spans="1:18" x14ac:dyDescent="0.3">
      <c r="A559">
        <v>2</v>
      </c>
      <c r="B559">
        <v>1</v>
      </c>
      <c r="C559">
        <v>248</v>
      </c>
      <c r="D559">
        <v>2.5630000000000002</v>
      </c>
      <c r="R559">
        <v>10</v>
      </c>
    </row>
    <row r="560" spans="1:18" x14ac:dyDescent="0.3">
      <c r="A560">
        <v>2</v>
      </c>
      <c r="B560">
        <v>7</v>
      </c>
      <c r="C560">
        <v>249</v>
      </c>
      <c r="D560">
        <v>3.1539999999999999</v>
      </c>
      <c r="R560">
        <v>10</v>
      </c>
    </row>
    <row r="561" spans="1:18" x14ac:dyDescent="0.3">
      <c r="A561">
        <v>2</v>
      </c>
      <c r="B561">
        <v>1</v>
      </c>
      <c r="C561">
        <v>250</v>
      </c>
      <c r="D561">
        <v>2.95</v>
      </c>
      <c r="R561">
        <v>2</v>
      </c>
    </row>
    <row r="562" spans="1:18" x14ac:dyDescent="0.3">
      <c r="A562">
        <v>2</v>
      </c>
      <c r="B562">
        <v>4</v>
      </c>
      <c r="C562">
        <v>251</v>
      </c>
      <c r="D562">
        <v>6.0830000000000002</v>
      </c>
      <c r="R562">
        <v>20</v>
      </c>
    </row>
    <row r="563" spans="1:18" x14ac:dyDescent="0.3">
      <c r="A563">
        <v>2</v>
      </c>
      <c r="B563">
        <v>4</v>
      </c>
      <c r="C563">
        <v>252</v>
      </c>
      <c r="D563">
        <v>2.5019999999999998</v>
      </c>
      <c r="R563">
        <v>5</v>
      </c>
    </row>
    <row r="564" spans="1:18" x14ac:dyDescent="0.3">
      <c r="A564">
        <v>2</v>
      </c>
      <c r="B564">
        <v>7</v>
      </c>
      <c r="C564">
        <v>253</v>
      </c>
      <c r="D564">
        <v>3.9529999999999998</v>
      </c>
      <c r="R564">
        <v>25</v>
      </c>
    </row>
    <row r="565" spans="1:18" x14ac:dyDescent="0.3">
      <c r="A565">
        <v>2</v>
      </c>
      <c r="B565">
        <v>1</v>
      </c>
      <c r="C565">
        <v>254</v>
      </c>
      <c r="D565">
        <v>2.9089999999999998</v>
      </c>
      <c r="R565">
        <v>10</v>
      </c>
    </row>
    <row r="566" spans="1:18" x14ac:dyDescent="0.3">
      <c r="A566">
        <v>2</v>
      </c>
      <c r="B566">
        <v>4</v>
      </c>
      <c r="C566">
        <v>255</v>
      </c>
      <c r="D566">
        <v>4.1929999999999996</v>
      </c>
      <c r="R566">
        <v>15</v>
      </c>
    </row>
    <row r="567" spans="1:18" x14ac:dyDescent="0.3">
      <c r="A567">
        <v>2</v>
      </c>
      <c r="B567">
        <v>7</v>
      </c>
      <c r="C567">
        <v>255</v>
      </c>
      <c r="R567">
        <v>20</v>
      </c>
    </row>
    <row r="568" spans="1:18" x14ac:dyDescent="0.3">
      <c r="A568">
        <v>2</v>
      </c>
      <c r="B568">
        <v>1</v>
      </c>
      <c r="C568">
        <v>256</v>
      </c>
      <c r="D568">
        <v>7.08</v>
      </c>
      <c r="R568">
        <v>15</v>
      </c>
    </row>
    <row r="569" spans="1:18" x14ac:dyDescent="0.3">
      <c r="A569">
        <v>2</v>
      </c>
      <c r="B569">
        <v>1</v>
      </c>
      <c r="C569">
        <v>257</v>
      </c>
      <c r="D569">
        <v>5.3819999999999997</v>
      </c>
      <c r="R569">
        <v>15</v>
      </c>
    </row>
    <row r="570" spans="1:18" x14ac:dyDescent="0.3">
      <c r="A570">
        <v>2</v>
      </c>
      <c r="B570">
        <v>4</v>
      </c>
      <c r="C570">
        <v>258</v>
      </c>
      <c r="D570">
        <v>5.694</v>
      </c>
      <c r="R570">
        <v>15</v>
      </c>
    </row>
    <row r="571" spans="1:18" x14ac:dyDescent="0.3">
      <c r="A571">
        <v>2</v>
      </c>
      <c r="B571">
        <v>5</v>
      </c>
      <c r="C571">
        <v>259</v>
      </c>
      <c r="D571">
        <v>6.1219999999999999</v>
      </c>
      <c r="R571">
        <v>45</v>
      </c>
    </row>
    <row r="572" spans="1:18" x14ac:dyDescent="0.3">
      <c r="A572">
        <v>2</v>
      </c>
      <c r="B572">
        <v>3</v>
      </c>
      <c r="C572">
        <v>260</v>
      </c>
      <c r="D572">
        <v>7.5069999999999997</v>
      </c>
      <c r="R572">
        <v>20</v>
      </c>
    </row>
    <row r="573" spans="1:18" x14ac:dyDescent="0.3">
      <c r="A573">
        <v>2</v>
      </c>
      <c r="B573">
        <v>4</v>
      </c>
      <c r="C573">
        <v>261</v>
      </c>
      <c r="D573">
        <v>7.4980000000000002</v>
      </c>
      <c r="R573">
        <v>30</v>
      </c>
    </row>
    <row r="574" spans="1:18" x14ac:dyDescent="0.3">
      <c r="A574">
        <v>2</v>
      </c>
      <c r="B574">
        <v>1</v>
      </c>
      <c r="C574">
        <v>262</v>
      </c>
      <c r="D574">
        <v>3.0579999999999998</v>
      </c>
      <c r="R574">
        <v>8</v>
      </c>
    </row>
    <row r="575" spans="1:18" x14ac:dyDescent="0.3">
      <c r="A575">
        <v>2</v>
      </c>
      <c r="B575">
        <v>5</v>
      </c>
      <c r="C575">
        <v>263</v>
      </c>
      <c r="D575">
        <v>2.9209999999999998</v>
      </c>
      <c r="R575">
        <v>25</v>
      </c>
    </row>
    <row r="576" spans="1:18" x14ac:dyDescent="0.3">
      <c r="A576">
        <v>2</v>
      </c>
      <c r="B576">
        <v>5</v>
      </c>
      <c r="C576">
        <v>264</v>
      </c>
      <c r="D576">
        <v>2.9289999999999998</v>
      </c>
      <c r="R576">
        <v>20</v>
      </c>
    </row>
    <row r="577" spans="1:18" x14ac:dyDescent="0.3">
      <c r="A577">
        <v>2</v>
      </c>
      <c r="B577">
        <v>4</v>
      </c>
      <c r="C577">
        <v>265</v>
      </c>
      <c r="D577">
        <v>4.5839999999999996</v>
      </c>
      <c r="R577">
        <v>8</v>
      </c>
    </row>
    <row r="578" spans="1:18" x14ac:dyDescent="0.3">
      <c r="A578">
        <v>2</v>
      </c>
      <c r="B578">
        <v>5</v>
      </c>
      <c r="C578">
        <v>266</v>
      </c>
      <c r="D578">
        <v>3.3740000000000001</v>
      </c>
      <c r="R578">
        <v>10</v>
      </c>
    </row>
    <row r="579" spans="1:18" x14ac:dyDescent="0.3">
      <c r="A579">
        <v>2</v>
      </c>
      <c r="B579">
        <v>1</v>
      </c>
      <c r="C579">
        <v>267</v>
      </c>
      <c r="D579">
        <v>2.6480000000000001</v>
      </c>
      <c r="R579">
        <v>5</v>
      </c>
    </row>
    <row r="580" spans="1:18" x14ac:dyDescent="0.3">
      <c r="A580">
        <v>2</v>
      </c>
      <c r="B580">
        <v>1</v>
      </c>
      <c r="C580">
        <v>268</v>
      </c>
      <c r="D580">
        <v>2.7810000000000001</v>
      </c>
      <c r="R580">
        <v>20</v>
      </c>
    </row>
    <row r="581" spans="1:18" x14ac:dyDescent="0.3">
      <c r="A581">
        <v>2</v>
      </c>
      <c r="B581">
        <v>2</v>
      </c>
      <c r="C581">
        <v>269</v>
      </c>
      <c r="D581">
        <v>2.6989999999999998</v>
      </c>
      <c r="R581">
        <v>3</v>
      </c>
    </row>
    <row r="582" spans="1:18" x14ac:dyDescent="0.3">
      <c r="A582">
        <v>2</v>
      </c>
      <c r="B582">
        <v>7</v>
      </c>
      <c r="C582">
        <v>269</v>
      </c>
      <c r="R582">
        <v>10</v>
      </c>
    </row>
    <row r="583" spans="1:18" x14ac:dyDescent="0.3">
      <c r="A583">
        <v>2</v>
      </c>
      <c r="B583">
        <v>3</v>
      </c>
      <c r="C583">
        <v>270</v>
      </c>
      <c r="D583">
        <v>2.8420000000000001</v>
      </c>
      <c r="R583">
        <v>15</v>
      </c>
    </row>
    <row r="584" spans="1:18" x14ac:dyDescent="0.3">
      <c r="A584">
        <v>2</v>
      </c>
      <c r="B584">
        <v>5</v>
      </c>
      <c r="C584">
        <v>272</v>
      </c>
      <c r="D584">
        <v>1.952</v>
      </c>
      <c r="R584">
        <v>40</v>
      </c>
    </row>
    <row r="585" spans="1:18" x14ac:dyDescent="0.3">
      <c r="A585">
        <v>2</v>
      </c>
      <c r="B585">
        <v>4</v>
      </c>
      <c r="C585">
        <v>273</v>
      </c>
      <c r="D585">
        <v>2.5619999999999998</v>
      </c>
      <c r="R585">
        <v>25</v>
      </c>
    </row>
    <row r="586" spans="1:18" x14ac:dyDescent="0.3">
      <c r="A586">
        <v>2</v>
      </c>
      <c r="B586">
        <v>4</v>
      </c>
      <c r="C586">
        <v>274</v>
      </c>
      <c r="D586">
        <v>5.423</v>
      </c>
      <c r="R586">
        <v>5</v>
      </c>
    </row>
    <row r="587" spans="1:18" x14ac:dyDescent="0.3">
      <c r="A587">
        <v>2</v>
      </c>
      <c r="B587">
        <v>4</v>
      </c>
      <c r="C587">
        <v>275</v>
      </c>
      <c r="D587">
        <v>2.2770000000000001</v>
      </c>
      <c r="R587">
        <v>10</v>
      </c>
    </row>
    <row r="588" spans="1:18" x14ac:dyDescent="0.3">
      <c r="A588">
        <v>2</v>
      </c>
      <c r="B588">
        <v>4</v>
      </c>
      <c r="C588">
        <v>277</v>
      </c>
      <c r="D588">
        <v>3.9529999999999998</v>
      </c>
      <c r="R588">
        <v>5</v>
      </c>
    </row>
    <row r="589" spans="1:18" x14ac:dyDescent="0.3">
      <c r="A589">
        <v>2</v>
      </c>
      <c r="B589">
        <v>5</v>
      </c>
      <c r="C589">
        <v>278</v>
      </c>
      <c r="D589">
        <v>5.202</v>
      </c>
      <c r="R589">
        <v>15</v>
      </c>
    </row>
    <row r="590" spans="1:18" x14ac:dyDescent="0.3">
      <c r="A590">
        <v>2</v>
      </c>
      <c r="B590">
        <v>4</v>
      </c>
      <c r="C590">
        <v>279</v>
      </c>
      <c r="D590">
        <v>3.5750000000000002</v>
      </c>
      <c r="R590">
        <v>15</v>
      </c>
    </row>
    <row r="591" spans="1:18" x14ac:dyDescent="0.3">
      <c r="A591">
        <v>2</v>
      </c>
      <c r="B591">
        <v>4</v>
      </c>
      <c r="C591">
        <v>280</v>
      </c>
      <c r="D591">
        <v>11.632999999999999</v>
      </c>
      <c r="R591">
        <v>20</v>
      </c>
    </row>
    <row r="592" spans="1:18" x14ac:dyDescent="0.3">
      <c r="A592">
        <v>2</v>
      </c>
      <c r="B592">
        <v>4</v>
      </c>
      <c r="C592">
        <v>281</v>
      </c>
      <c r="D592">
        <v>9.3239999999999998</v>
      </c>
      <c r="R592">
        <v>18</v>
      </c>
    </row>
    <row r="593" spans="1:18" x14ac:dyDescent="0.3">
      <c r="A593">
        <v>2</v>
      </c>
      <c r="B593">
        <v>1</v>
      </c>
      <c r="C593">
        <v>282</v>
      </c>
      <c r="D593">
        <v>5.9130000000000003</v>
      </c>
      <c r="R593">
        <v>15</v>
      </c>
    </row>
    <row r="594" spans="1:18" x14ac:dyDescent="0.3">
      <c r="A594">
        <v>2</v>
      </c>
      <c r="B594">
        <v>3</v>
      </c>
      <c r="C594">
        <v>283</v>
      </c>
      <c r="D594">
        <v>3.8109999999999999</v>
      </c>
      <c r="R594">
        <v>35</v>
      </c>
    </row>
    <row r="595" spans="1:18" x14ac:dyDescent="0.3">
      <c r="A595">
        <v>2</v>
      </c>
      <c r="B595">
        <v>1</v>
      </c>
      <c r="C595">
        <v>284</v>
      </c>
      <c r="D595">
        <v>7.7220000000000004</v>
      </c>
      <c r="R595">
        <v>12</v>
      </c>
    </row>
    <row r="596" spans="1:18" x14ac:dyDescent="0.3">
      <c r="A596">
        <v>2</v>
      </c>
      <c r="B596">
        <v>5</v>
      </c>
      <c r="C596">
        <v>285</v>
      </c>
      <c r="D596">
        <v>4.6180000000000003</v>
      </c>
      <c r="R596">
        <v>15</v>
      </c>
    </row>
    <row r="597" spans="1:18" x14ac:dyDescent="0.3">
      <c r="A597">
        <v>2</v>
      </c>
      <c r="B597">
        <v>6</v>
      </c>
      <c r="C597">
        <v>286</v>
      </c>
      <c r="D597">
        <v>4.2060000000000004</v>
      </c>
      <c r="R597">
        <v>5</v>
      </c>
    </row>
    <row r="598" spans="1:18" x14ac:dyDescent="0.3">
      <c r="A598">
        <v>2</v>
      </c>
      <c r="B598">
        <v>6</v>
      </c>
      <c r="C598">
        <v>286</v>
      </c>
      <c r="D598">
        <v>3.4039999999999999</v>
      </c>
      <c r="R598">
        <v>5</v>
      </c>
    </row>
    <row r="599" spans="1:18" x14ac:dyDescent="0.3">
      <c r="A599">
        <v>2</v>
      </c>
      <c r="B599">
        <v>7</v>
      </c>
      <c r="C599">
        <v>286</v>
      </c>
      <c r="R599">
        <v>10</v>
      </c>
    </row>
    <row r="600" spans="1:18" x14ac:dyDescent="0.3">
      <c r="A600">
        <v>2</v>
      </c>
      <c r="B600">
        <v>4</v>
      </c>
      <c r="C600">
        <v>287</v>
      </c>
      <c r="D600">
        <v>5.3769999999999998</v>
      </c>
      <c r="R600">
        <v>3</v>
      </c>
    </row>
    <row r="601" spans="1:18" x14ac:dyDescent="0.3">
      <c r="A601">
        <v>2</v>
      </c>
      <c r="B601">
        <v>1</v>
      </c>
      <c r="C601">
        <v>288</v>
      </c>
      <c r="D601">
        <v>10.348000000000001</v>
      </c>
      <c r="R601">
        <v>10</v>
      </c>
    </row>
    <row r="602" spans="1:18" x14ac:dyDescent="0.3">
      <c r="A602">
        <v>2</v>
      </c>
      <c r="B602">
        <v>6</v>
      </c>
      <c r="C602">
        <v>289</v>
      </c>
      <c r="D602">
        <v>5.8150000000000004</v>
      </c>
      <c r="R602">
        <v>10</v>
      </c>
    </row>
    <row r="603" spans="1:18" x14ac:dyDescent="0.3">
      <c r="A603">
        <v>2</v>
      </c>
      <c r="B603">
        <v>6</v>
      </c>
      <c r="C603">
        <v>290</v>
      </c>
      <c r="D603">
        <v>6.3330000000000002</v>
      </c>
      <c r="R603">
        <v>15</v>
      </c>
    </row>
    <row r="604" spans="1:18" x14ac:dyDescent="0.3">
      <c r="A604">
        <v>2</v>
      </c>
      <c r="B604">
        <v>6</v>
      </c>
      <c r="C604">
        <v>291</v>
      </c>
      <c r="D604">
        <v>9.7449999999999992</v>
      </c>
      <c r="R604">
        <v>20</v>
      </c>
    </row>
    <row r="605" spans="1:18" x14ac:dyDescent="0.3">
      <c r="A605">
        <v>2</v>
      </c>
      <c r="B605">
        <v>5</v>
      </c>
      <c r="C605">
        <v>292</v>
      </c>
      <c r="D605">
        <v>6.35</v>
      </c>
      <c r="R605">
        <v>35</v>
      </c>
    </row>
    <row r="606" spans="1:18" x14ac:dyDescent="0.3">
      <c r="A606">
        <v>2</v>
      </c>
      <c r="B606">
        <v>5</v>
      </c>
      <c r="C606">
        <v>293</v>
      </c>
      <c r="D606">
        <v>3.61</v>
      </c>
      <c r="R606">
        <v>20</v>
      </c>
    </row>
    <row r="607" spans="1:18" x14ac:dyDescent="0.3">
      <c r="A607">
        <v>2</v>
      </c>
      <c r="B607">
        <v>5</v>
      </c>
      <c r="C607">
        <v>294</v>
      </c>
      <c r="D607">
        <v>4.9580000000000002</v>
      </c>
      <c r="R607">
        <v>15</v>
      </c>
    </row>
    <row r="608" spans="1:18" x14ac:dyDescent="0.3">
      <c r="A608">
        <v>2</v>
      </c>
      <c r="B608">
        <v>5</v>
      </c>
      <c r="C608">
        <v>295</v>
      </c>
      <c r="D608">
        <v>6.0529999999999999</v>
      </c>
      <c r="R608">
        <v>15</v>
      </c>
    </row>
    <row r="609" spans="1:18" x14ac:dyDescent="0.3">
      <c r="A609">
        <v>2</v>
      </c>
      <c r="B609">
        <v>5</v>
      </c>
      <c r="C609">
        <v>296</v>
      </c>
      <c r="D609">
        <v>7.5129999999999999</v>
      </c>
      <c r="R609">
        <v>10</v>
      </c>
    </row>
    <row r="610" spans="1:18" x14ac:dyDescent="0.3">
      <c r="A610">
        <v>2</v>
      </c>
      <c r="B610">
        <v>5</v>
      </c>
      <c r="C610">
        <v>297</v>
      </c>
      <c r="D610">
        <v>7.0880000000000001</v>
      </c>
      <c r="R610">
        <v>8</v>
      </c>
    </row>
    <row r="611" spans="1:18" x14ac:dyDescent="0.3">
      <c r="A611">
        <v>2</v>
      </c>
      <c r="B611">
        <v>5</v>
      </c>
      <c r="C611">
        <v>298</v>
      </c>
      <c r="D611">
        <v>8.2200000000000006</v>
      </c>
      <c r="R611">
        <v>10</v>
      </c>
    </row>
    <row r="612" spans="1:18" x14ac:dyDescent="0.3">
      <c r="A612">
        <v>2</v>
      </c>
      <c r="B612">
        <v>5</v>
      </c>
      <c r="C612">
        <v>299</v>
      </c>
      <c r="D612">
        <v>7.9939999999999998</v>
      </c>
      <c r="R612">
        <v>20</v>
      </c>
    </row>
    <row r="613" spans="1:18" x14ac:dyDescent="0.3">
      <c r="A613">
        <v>2</v>
      </c>
      <c r="B613">
        <v>5</v>
      </c>
      <c r="C613">
        <v>300</v>
      </c>
      <c r="D613">
        <v>7.8659999999999997</v>
      </c>
      <c r="R613">
        <v>12</v>
      </c>
    </row>
    <row r="614" spans="1:18" x14ac:dyDescent="0.3">
      <c r="A614">
        <v>2</v>
      </c>
      <c r="B614">
        <v>1</v>
      </c>
      <c r="C614">
        <v>301</v>
      </c>
      <c r="D614">
        <v>5.3360000000000003</v>
      </c>
      <c r="R614">
        <v>10</v>
      </c>
    </row>
    <row r="615" spans="1:18" x14ac:dyDescent="0.3">
      <c r="A615">
        <v>2</v>
      </c>
      <c r="B615">
        <v>1</v>
      </c>
      <c r="C615">
        <v>302</v>
      </c>
      <c r="D615">
        <v>7.3810000000000002</v>
      </c>
      <c r="R615">
        <v>15</v>
      </c>
    </row>
    <row r="616" spans="1:18" x14ac:dyDescent="0.3">
      <c r="A616">
        <v>2</v>
      </c>
      <c r="B616">
        <v>1</v>
      </c>
      <c r="C616">
        <v>303</v>
      </c>
      <c r="D616">
        <v>4.6559999999999997</v>
      </c>
      <c r="R616">
        <v>10</v>
      </c>
    </row>
    <row r="617" spans="1:18" x14ac:dyDescent="0.3">
      <c r="A617">
        <v>2</v>
      </c>
      <c r="B617">
        <v>5</v>
      </c>
      <c r="C617">
        <v>304</v>
      </c>
      <c r="D617">
        <v>4.4710000000000001</v>
      </c>
      <c r="R617">
        <v>25</v>
      </c>
    </row>
    <row r="618" spans="1:18" x14ac:dyDescent="0.3">
      <c r="A618">
        <v>2</v>
      </c>
      <c r="B618">
        <v>7</v>
      </c>
      <c r="C618">
        <v>305</v>
      </c>
      <c r="D618">
        <v>1.845</v>
      </c>
      <c r="R618">
        <v>20</v>
      </c>
    </row>
    <row r="619" spans="1:18" x14ac:dyDescent="0.3">
      <c r="A619">
        <v>2</v>
      </c>
      <c r="B619">
        <v>5</v>
      </c>
      <c r="C619">
        <v>306</v>
      </c>
      <c r="D619">
        <v>2.056</v>
      </c>
      <c r="R619">
        <v>30</v>
      </c>
    </row>
    <row r="620" spans="1:18" x14ac:dyDescent="0.3">
      <c r="A620">
        <v>2</v>
      </c>
      <c r="B620">
        <v>6</v>
      </c>
      <c r="C620">
        <v>307</v>
      </c>
      <c r="D620">
        <v>5.1349999999999998</v>
      </c>
      <c r="R620">
        <v>18</v>
      </c>
    </row>
    <row r="621" spans="1:18" x14ac:dyDescent="0.3">
      <c r="A621">
        <v>2</v>
      </c>
      <c r="B621">
        <v>5</v>
      </c>
      <c r="C621">
        <v>308</v>
      </c>
      <c r="D621">
        <v>2.2320000000000002</v>
      </c>
      <c r="R621">
        <v>15</v>
      </c>
    </row>
    <row r="622" spans="1:18" x14ac:dyDescent="0.3">
      <c r="A622">
        <v>2</v>
      </c>
      <c r="B622">
        <v>6</v>
      </c>
      <c r="C622">
        <v>309</v>
      </c>
      <c r="D622">
        <v>2.5270000000000001</v>
      </c>
      <c r="R622">
        <v>5</v>
      </c>
    </row>
    <row r="623" spans="1:18" x14ac:dyDescent="0.3">
      <c r="A623">
        <v>2</v>
      </c>
      <c r="B623">
        <v>6</v>
      </c>
      <c r="C623">
        <v>311</v>
      </c>
      <c r="D623">
        <v>3.6120000000000001</v>
      </c>
      <c r="R623">
        <v>5</v>
      </c>
    </row>
    <row r="624" spans="1:18" x14ac:dyDescent="0.3">
      <c r="A624">
        <v>2</v>
      </c>
      <c r="B624">
        <v>7</v>
      </c>
      <c r="C624">
        <v>312</v>
      </c>
      <c r="D624">
        <v>0.78300000000000003</v>
      </c>
      <c r="R624">
        <v>20</v>
      </c>
    </row>
    <row r="625" spans="1:18" x14ac:dyDescent="0.3">
      <c r="A625">
        <v>2</v>
      </c>
      <c r="B625">
        <v>7</v>
      </c>
      <c r="C625">
        <v>313</v>
      </c>
      <c r="D625">
        <v>4.2380000000000004</v>
      </c>
      <c r="R625">
        <v>40</v>
      </c>
    </row>
    <row r="626" spans="1:18" x14ac:dyDescent="0.3">
      <c r="A626">
        <v>2</v>
      </c>
      <c r="B626">
        <v>5</v>
      </c>
      <c r="C626">
        <v>315</v>
      </c>
      <c r="D626">
        <v>3.1280000000000001</v>
      </c>
      <c r="R626">
        <v>30</v>
      </c>
    </row>
    <row r="627" spans="1:18" x14ac:dyDescent="0.3">
      <c r="A627">
        <v>2</v>
      </c>
      <c r="B627">
        <v>2</v>
      </c>
      <c r="C627">
        <v>316</v>
      </c>
      <c r="D627">
        <v>2.1080000000000001</v>
      </c>
      <c r="R627">
        <v>15</v>
      </c>
    </row>
    <row r="628" spans="1:18" x14ac:dyDescent="0.3">
      <c r="A628">
        <v>2</v>
      </c>
      <c r="B628">
        <v>6</v>
      </c>
      <c r="C628">
        <v>317</v>
      </c>
      <c r="D628">
        <v>3.2050000000000001</v>
      </c>
      <c r="R628">
        <v>12</v>
      </c>
    </row>
    <row r="629" spans="1:18" x14ac:dyDescent="0.3">
      <c r="A629">
        <v>2</v>
      </c>
      <c r="B629">
        <v>3</v>
      </c>
      <c r="C629">
        <v>318</v>
      </c>
      <c r="D629">
        <v>3.4060000000000001</v>
      </c>
      <c r="R629">
        <v>60</v>
      </c>
    </row>
    <row r="630" spans="1:18" x14ac:dyDescent="0.3">
      <c r="A630">
        <v>2</v>
      </c>
      <c r="B630">
        <v>2</v>
      </c>
      <c r="C630">
        <v>319</v>
      </c>
      <c r="D630">
        <v>5.274</v>
      </c>
      <c r="R630">
        <v>15</v>
      </c>
    </row>
    <row r="631" spans="1:18" x14ac:dyDescent="0.3">
      <c r="A631">
        <v>2</v>
      </c>
      <c r="B631">
        <v>7</v>
      </c>
      <c r="C631">
        <v>320</v>
      </c>
      <c r="D631">
        <v>4.798</v>
      </c>
      <c r="R631">
        <v>35</v>
      </c>
    </row>
    <row r="632" spans="1:18" x14ac:dyDescent="0.3">
      <c r="A632">
        <v>2</v>
      </c>
      <c r="B632">
        <v>7</v>
      </c>
      <c r="C632">
        <v>320</v>
      </c>
      <c r="R632">
        <v>15</v>
      </c>
    </row>
    <row r="633" spans="1:18" x14ac:dyDescent="0.3">
      <c r="A633">
        <v>2</v>
      </c>
      <c r="B633">
        <v>7</v>
      </c>
      <c r="C633">
        <v>326</v>
      </c>
      <c r="R633">
        <v>15</v>
      </c>
    </row>
    <row r="634" spans="1:18" x14ac:dyDescent="0.3">
      <c r="A634">
        <v>2</v>
      </c>
      <c r="B634">
        <v>2</v>
      </c>
      <c r="C634">
        <v>2768</v>
      </c>
      <c r="D634">
        <v>6.8220000000000001</v>
      </c>
      <c r="R634">
        <v>15</v>
      </c>
    </row>
    <row r="635" spans="1:18" x14ac:dyDescent="0.3">
      <c r="A635">
        <v>2</v>
      </c>
      <c r="B635">
        <v>1</v>
      </c>
      <c r="C635" t="s">
        <v>18</v>
      </c>
      <c r="D635">
        <v>3.7170000000000001</v>
      </c>
      <c r="R635">
        <v>35</v>
      </c>
    </row>
    <row r="636" spans="1:18" x14ac:dyDescent="0.3">
      <c r="A636">
        <v>2</v>
      </c>
      <c r="B636">
        <v>2</v>
      </c>
      <c r="C636" t="s">
        <v>18</v>
      </c>
      <c r="D636">
        <v>3.669</v>
      </c>
      <c r="R636">
        <v>40</v>
      </c>
    </row>
    <row r="637" spans="1:18" x14ac:dyDescent="0.3">
      <c r="A637">
        <v>2</v>
      </c>
      <c r="B637">
        <v>3</v>
      </c>
      <c r="C637" t="s">
        <v>18</v>
      </c>
      <c r="D637">
        <v>3.6360000000000001</v>
      </c>
      <c r="R637">
        <v>25</v>
      </c>
    </row>
    <row r="638" spans="1:18" x14ac:dyDescent="0.3">
      <c r="A638">
        <v>2</v>
      </c>
      <c r="B638">
        <v>4</v>
      </c>
      <c r="C638" t="s">
        <v>18</v>
      </c>
      <c r="D638">
        <v>3.9009999999999998</v>
      </c>
      <c r="R638">
        <v>30</v>
      </c>
    </row>
    <row r="639" spans="1:18" x14ac:dyDescent="0.3">
      <c r="A639">
        <v>2</v>
      </c>
      <c r="B639">
        <v>5</v>
      </c>
      <c r="C639" t="s">
        <v>18</v>
      </c>
      <c r="D639">
        <v>3.95</v>
      </c>
      <c r="R639">
        <v>20</v>
      </c>
    </row>
    <row r="640" spans="1:18" x14ac:dyDescent="0.3">
      <c r="A640">
        <v>2</v>
      </c>
      <c r="B640">
        <v>6</v>
      </c>
      <c r="C640" t="s">
        <v>18</v>
      </c>
      <c r="D640">
        <v>3.5089999999999999</v>
      </c>
      <c r="R640">
        <v>15</v>
      </c>
    </row>
    <row r="641" spans="1:18" x14ac:dyDescent="0.3">
      <c r="A641">
        <v>2</v>
      </c>
      <c r="B641">
        <v>7</v>
      </c>
      <c r="C641" t="s">
        <v>18</v>
      </c>
      <c r="D641">
        <v>3.3090000000000002</v>
      </c>
      <c r="R641">
        <v>25</v>
      </c>
    </row>
    <row r="642" spans="1:18" x14ac:dyDescent="0.3">
      <c r="A642">
        <v>2</v>
      </c>
      <c r="B642">
        <v>7</v>
      </c>
      <c r="C642" t="s">
        <v>20</v>
      </c>
      <c r="R642">
        <v>40</v>
      </c>
    </row>
    <row r="643" spans="1:18" x14ac:dyDescent="0.3">
      <c r="A643">
        <v>2</v>
      </c>
      <c r="B643">
        <v>7</v>
      </c>
      <c r="C643" t="s">
        <v>19</v>
      </c>
      <c r="R643">
        <v>15</v>
      </c>
    </row>
    <row r="644" spans="1:18" x14ac:dyDescent="0.3">
      <c r="A644">
        <v>3</v>
      </c>
      <c r="B644">
        <v>3</v>
      </c>
      <c r="C644">
        <v>1</v>
      </c>
    </row>
    <row r="645" spans="1:18" x14ac:dyDescent="0.3">
      <c r="A645">
        <v>3</v>
      </c>
      <c r="B645">
        <v>3</v>
      </c>
      <c r="C645">
        <v>2</v>
      </c>
    </row>
    <row r="646" spans="1:18" x14ac:dyDescent="0.3">
      <c r="A646">
        <v>3</v>
      </c>
      <c r="B646">
        <v>1</v>
      </c>
      <c r="C646">
        <v>3</v>
      </c>
    </row>
    <row r="647" spans="1:18" x14ac:dyDescent="0.3">
      <c r="A647">
        <v>3</v>
      </c>
      <c r="B647">
        <v>1</v>
      </c>
      <c r="C647">
        <v>4</v>
      </c>
    </row>
    <row r="648" spans="1:18" x14ac:dyDescent="0.3">
      <c r="A648">
        <v>3</v>
      </c>
      <c r="B648">
        <v>3</v>
      </c>
      <c r="C648">
        <v>5</v>
      </c>
    </row>
    <row r="649" spans="1:18" x14ac:dyDescent="0.3">
      <c r="A649">
        <v>3</v>
      </c>
      <c r="B649">
        <v>1</v>
      </c>
      <c r="C649">
        <v>6</v>
      </c>
    </row>
    <row r="650" spans="1:18" x14ac:dyDescent="0.3">
      <c r="A650">
        <v>3</v>
      </c>
      <c r="B650">
        <v>4</v>
      </c>
      <c r="C650">
        <v>7</v>
      </c>
    </row>
    <row r="651" spans="1:18" x14ac:dyDescent="0.3">
      <c r="A651">
        <v>3</v>
      </c>
      <c r="B651">
        <v>3</v>
      </c>
      <c r="C651">
        <v>8</v>
      </c>
    </row>
    <row r="652" spans="1:18" x14ac:dyDescent="0.3">
      <c r="A652">
        <v>3</v>
      </c>
      <c r="B652">
        <v>1</v>
      </c>
      <c r="C652">
        <v>9</v>
      </c>
    </row>
    <row r="653" spans="1:18" x14ac:dyDescent="0.3">
      <c r="A653">
        <v>3</v>
      </c>
      <c r="B653">
        <v>3</v>
      </c>
      <c r="C653">
        <v>10</v>
      </c>
    </row>
    <row r="654" spans="1:18" x14ac:dyDescent="0.3">
      <c r="A654">
        <v>3</v>
      </c>
      <c r="B654">
        <v>3</v>
      </c>
      <c r="C654">
        <v>11</v>
      </c>
    </row>
    <row r="655" spans="1:18" x14ac:dyDescent="0.3">
      <c r="A655">
        <v>3</v>
      </c>
      <c r="B655">
        <v>7</v>
      </c>
      <c r="C655">
        <v>11</v>
      </c>
    </row>
    <row r="656" spans="1:18" x14ac:dyDescent="0.3">
      <c r="A656">
        <v>3</v>
      </c>
      <c r="B656">
        <v>2</v>
      </c>
      <c r="C656">
        <v>12</v>
      </c>
    </row>
    <row r="657" spans="1:3" x14ac:dyDescent="0.3">
      <c r="A657">
        <v>3</v>
      </c>
      <c r="B657">
        <v>6</v>
      </c>
      <c r="C657">
        <v>12</v>
      </c>
    </row>
    <row r="658" spans="1:3" x14ac:dyDescent="0.3">
      <c r="A658">
        <v>3</v>
      </c>
      <c r="B658">
        <v>1</v>
      </c>
      <c r="C658">
        <v>14</v>
      </c>
    </row>
    <row r="659" spans="1:3" x14ac:dyDescent="0.3">
      <c r="A659">
        <v>3</v>
      </c>
      <c r="B659">
        <v>1</v>
      </c>
      <c r="C659">
        <v>15</v>
      </c>
    </row>
    <row r="660" spans="1:3" x14ac:dyDescent="0.3">
      <c r="A660">
        <v>3</v>
      </c>
      <c r="B660">
        <v>4</v>
      </c>
      <c r="C660">
        <v>16</v>
      </c>
    </row>
    <row r="661" spans="1:3" x14ac:dyDescent="0.3">
      <c r="A661">
        <v>3</v>
      </c>
      <c r="B661">
        <v>2</v>
      </c>
      <c r="C661">
        <v>17</v>
      </c>
    </row>
    <row r="662" spans="1:3" x14ac:dyDescent="0.3">
      <c r="A662">
        <v>3</v>
      </c>
      <c r="B662">
        <v>1</v>
      </c>
      <c r="C662">
        <v>18</v>
      </c>
    </row>
    <row r="663" spans="1:3" x14ac:dyDescent="0.3">
      <c r="A663">
        <v>3</v>
      </c>
      <c r="B663">
        <v>3</v>
      </c>
      <c r="C663">
        <v>19</v>
      </c>
    </row>
    <row r="664" spans="1:3" x14ac:dyDescent="0.3">
      <c r="A664">
        <v>3</v>
      </c>
      <c r="B664">
        <v>3</v>
      </c>
      <c r="C664">
        <v>20</v>
      </c>
    </row>
    <row r="665" spans="1:3" x14ac:dyDescent="0.3">
      <c r="A665">
        <v>3</v>
      </c>
      <c r="B665">
        <v>3</v>
      </c>
      <c r="C665">
        <v>23</v>
      </c>
    </row>
    <row r="666" spans="1:3" x14ac:dyDescent="0.3">
      <c r="A666">
        <v>3</v>
      </c>
      <c r="B666">
        <v>1</v>
      </c>
      <c r="C666">
        <v>24</v>
      </c>
    </row>
    <row r="667" spans="1:3" x14ac:dyDescent="0.3">
      <c r="A667">
        <v>3</v>
      </c>
      <c r="B667">
        <v>1</v>
      </c>
      <c r="C667">
        <v>25</v>
      </c>
    </row>
    <row r="668" spans="1:3" x14ac:dyDescent="0.3">
      <c r="A668">
        <v>3</v>
      </c>
      <c r="B668">
        <v>1</v>
      </c>
      <c r="C668">
        <v>26</v>
      </c>
    </row>
    <row r="669" spans="1:3" x14ac:dyDescent="0.3">
      <c r="A669">
        <v>3</v>
      </c>
      <c r="B669">
        <v>3</v>
      </c>
      <c r="C669">
        <v>27</v>
      </c>
    </row>
    <row r="670" spans="1:3" x14ac:dyDescent="0.3">
      <c r="A670">
        <v>3</v>
      </c>
      <c r="B670">
        <v>3</v>
      </c>
      <c r="C670">
        <v>28</v>
      </c>
    </row>
    <row r="671" spans="1:3" x14ac:dyDescent="0.3">
      <c r="A671">
        <v>3</v>
      </c>
      <c r="B671">
        <v>1</v>
      </c>
      <c r="C671">
        <v>29</v>
      </c>
    </row>
    <row r="672" spans="1:3" x14ac:dyDescent="0.3">
      <c r="A672">
        <v>3</v>
      </c>
      <c r="B672">
        <v>3</v>
      </c>
      <c r="C672">
        <v>30</v>
      </c>
    </row>
    <row r="673" spans="1:3" x14ac:dyDescent="0.3">
      <c r="A673">
        <v>3</v>
      </c>
      <c r="B673">
        <v>1</v>
      </c>
      <c r="C673">
        <v>31</v>
      </c>
    </row>
    <row r="674" spans="1:3" x14ac:dyDescent="0.3">
      <c r="A674">
        <v>3</v>
      </c>
      <c r="B674">
        <v>3</v>
      </c>
      <c r="C674">
        <v>31</v>
      </c>
    </row>
    <row r="675" spans="1:3" x14ac:dyDescent="0.3">
      <c r="A675">
        <v>3</v>
      </c>
      <c r="B675">
        <v>1</v>
      </c>
      <c r="C675">
        <v>32</v>
      </c>
    </row>
    <row r="676" spans="1:3" x14ac:dyDescent="0.3">
      <c r="A676">
        <v>3</v>
      </c>
      <c r="B676">
        <v>1</v>
      </c>
      <c r="C676">
        <v>33</v>
      </c>
    </row>
    <row r="677" spans="1:3" x14ac:dyDescent="0.3">
      <c r="A677">
        <v>3</v>
      </c>
      <c r="B677">
        <v>1</v>
      </c>
      <c r="C677">
        <v>34</v>
      </c>
    </row>
    <row r="678" spans="1:3" x14ac:dyDescent="0.3">
      <c r="A678">
        <v>3</v>
      </c>
      <c r="B678">
        <v>1</v>
      </c>
      <c r="C678">
        <v>35</v>
      </c>
    </row>
    <row r="679" spans="1:3" x14ac:dyDescent="0.3">
      <c r="A679">
        <v>3</v>
      </c>
      <c r="B679">
        <v>1</v>
      </c>
      <c r="C679">
        <v>36</v>
      </c>
    </row>
    <row r="680" spans="1:3" x14ac:dyDescent="0.3">
      <c r="A680">
        <v>3</v>
      </c>
      <c r="B680">
        <v>3</v>
      </c>
      <c r="C680">
        <v>37</v>
      </c>
    </row>
    <row r="681" spans="1:3" x14ac:dyDescent="0.3">
      <c r="A681">
        <v>3</v>
      </c>
      <c r="B681">
        <v>5</v>
      </c>
      <c r="C681">
        <v>37</v>
      </c>
    </row>
    <row r="682" spans="1:3" x14ac:dyDescent="0.3">
      <c r="A682">
        <v>3</v>
      </c>
      <c r="B682">
        <v>3</v>
      </c>
      <c r="C682">
        <v>38</v>
      </c>
    </row>
    <row r="683" spans="1:3" x14ac:dyDescent="0.3">
      <c r="A683">
        <v>3</v>
      </c>
      <c r="B683">
        <v>3</v>
      </c>
      <c r="C683">
        <v>39</v>
      </c>
    </row>
    <row r="684" spans="1:3" x14ac:dyDescent="0.3">
      <c r="A684">
        <v>3</v>
      </c>
      <c r="B684">
        <v>3</v>
      </c>
      <c r="C684">
        <v>40</v>
      </c>
    </row>
    <row r="685" spans="1:3" x14ac:dyDescent="0.3">
      <c r="A685">
        <v>3</v>
      </c>
      <c r="B685">
        <v>3</v>
      </c>
      <c r="C685">
        <v>41</v>
      </c>
    </row>
    <row r="686" spans="1:3" x14ac:dyDescent="0.3">
      <c r="A686">
        <v>3</v>
      </c>
      <c r="B686">
        <v>1</v>
      </c>
      <c r="C686">
        <v>42</v>
      </c>
    </row>
    <row r="687" spans="1:3" x14ac:dyDescent="0.3">
      <c r="A687">
        <v>3</v>
      </c>
      <c r="B687">
        <v>3</v>
      </c>
      <c r="C687">
        <v>43</v>
      </c>
    </row>
    <row r="688" spans="1:3" x14ac:dyDescent="0.3">
      <c r="A688">
        <v>3</v>
      </c>
      <c r="B688">
        <v>1</v>
      </c>
      <c r="C688">
        <v>44</v>
      </c>
    </row>
    <row r="689" spans="1:3" x14ac:dyDescent="0.3">
      <c r="A689">
        <v>3</v>
      </c>
      <c r="B689">
        <v>1</v>
      </c>
      <c r="C689">
        <v>45</v>
      </c>
    </row>
    <row r="690" spans="1:3" x14ac:dyDescent="0.3">
      <c r="A690">
        <v>3</v>
      </c>
      <c r="B690">
        <v>6</v>
      </c>
      <c r="C690">
        <v>45</v>
      </c>
    </row>
    <row r="691" spans="1:3" x14ac:dyDescent="0.3">
      <c r="A691">
        <v>3</v>
      </c>
      <c r="B691">
        <v>3</v>
      </c>
      <c r="C691">
        <v>46</v>
      </c>
    </row>
    <row r="692" spans="1:3" x14ac:dyDescent="0.3">
      <c r="A692">
        <v>3</v>
      </c>
      <c r="B692">
        <v>4</v>
      </c>
      <c r="C692">
        <v>47</v>
      </c>
    </row>
    <row r="693" spans="1:3" x14ac:dyDescent="0.3">
      <c r="A693">
        <v>3</v>
      </c>
      <c r="B693">
        <v>1</v>
      </c>
      <c r="C693">
        <v>48</v>
      </c>
    </row>
    <row r="694" spans="1:3" x14ac:dyDescent="0.3">
      <c r="A694">
        <v>3</v>
      </c>
      <c r="B694">
        <v>3</v>
      </c>
      <c r="C694">
        <v>49</v>
      </c>
    </row>
    <row r="695" spans="1:3" x14ac:dyDescent="0.3">
      <c r="A695">
        <v>3</v>
      </c>
      <c r="B695">
        <v>1</v>
      </c>
      <c r="C695">
        <v>50</v>
      </c>
    </row>
    <row r="696" spans="1:3" x14ac:dyDescent="0.3">
      <c r="A696">
        <v>3</v>
      </c>
      <c r="B696">
        <v>3</v>
      </c>
      <c r="C696">
        <v>51</v>
      </c>
    </row>
    <row r="697" spans="1:3" x14ac:dyDescent="0.3">
      <c r="A697">
        <v>3</v>
      </c>
      <c r="B697">
        <v>3</v>
      </c>
      <c r="C697">
        <v>52</v>
      </c>
    </row>
    <row r="698" spans="1:3" x14ac:dyDescent="0.3">
      <c r="A698">
        <v>3</v>
      </c>
      <c r="B698">
        <v>1</v>
      </c>
      <c r="C698">
        <v>53</v>
      </c>
    </row>
    <row r="699" spans="1:3" x14ac:dyDescent="0.3">
      <c r="A699">
        <v>3</v>
      </c>
      <c r="B699">
        <v>1</v>
      </c>
      <c r="C699">
        <v>54</v>
      </c>
    </row>
    <row r="700" spans="1:3" x14ac:dyDescent="0.3">
      <c r="A700">
        <v>3</v>
      </c>
      <c r="B700">
        <v>2</v>
      </c>
      <c r="C700">
        <v>55</v>
      </c>
    </row>
    <row r="701" spans="1:3" x14ac:dyDescent="0.3">
      <c r="A701">
        <v>3</v>
      </c>
      <c r="B701">
        <v>1</v>
      </c>
      <c r="C701">
        <v>56</v>
      </c>
    </row>
    <row r="702" spans="1:3" x14ac:dyDescent="0.3">
      <c r="A702">
        <v>3</v>
      </c>
      <c r="B702">
        <v>2</v>
      </c>
      <c r="C702">
        <v>57</v>
      </c>
    </row>
    <row r="703" spans="1:3" x14ac:dyDescent="0.3">
      <c r="A703">
        <v>3</v>
      </c>
      <c r="B703">
        <v>5</v>
      </c>
      <c r="C703">
        <v>58</v>
      </c>
    </row>
    <row r="704" spans="1:3" x14ac:dyDescent="0.3">
      <c r="A704">
        <v>3</v>
      </c>
      <c r="B704">
        <v>3</v>
      </c>
      <c r="C704">
        <v>59</v>
      </c>
    </row>
    <row r="705" spans="1:3" x14ac:dyDescent="0.3">
      <c r="A705">
        <v>3</v>
      </c>
      <c r="B705">
        <v>4</v>
      </c>
      <c r="C705">
        <v>60</v>
      </c>
    </row>
    <row r="706" spans="1:3" x14ac:dyDescent="0.3">
      <c r="A706">
        <v>3</v>
      </c>
      <c r="B706">
        <v>4</v>
      </c>
      <c r="C706">
        <v>60</v>
      </c>
    </row>
    <row r="707" spans="1:3" x14ac:dyDescent="0.3">
      <c r="A707">
        <v>3</v>
      </c>
      <c r="B707">
        <v>2</v>
      </c>
      <c r="C707">
        <v>61</v>
      </c>
    </row>
    <row r="708" spans="1:3" x14ac:dyDescent="0.3">
      <c r="A708">
        <v>3</v>
      </c>
      <c r="B708">
        <v>1</v>
      </c>
      <c r="C708">
        <v>62</v>
      </c>
    </row>
    <row r="709" spans="1:3" x14ac:dyDescent="0.3">
      <c r="A709">
        <v>3</v>
      </c>
      <c r="B709">
        <v>1</v>
      </c>
      <c r="C709">
        <v>63</v>
      </c>
    </row>
    <row r="710" spans="1:3" x14ac:dyDescent="0.3">
      <c r="A710">
        <v>3</v>
      </c>
      <c r="B710">
        <v>2</v>
      </c>
      <c r="C710">
        <v>64</v>
      </c>
    </row>
    <row r="711" spans="1:3" x14ac:dyDescent="0.3">
      <c r="A711">
        <v>3</v>
      </c>
      <c r="B711">
        <v>6</v>
      </c>
      <c r="C711">
        <v>65</v>
      </c>
    </row>
    <row r="712" spans="1:3" x14ac:dyDescent="0.3">
      <c r="A712">
        <v>3</v>
      </c>
      <c r="B712">
        <v>7</v>
      </c>
      <c r="C712">
        <v>65</v>
      </c>
    </row>
    <row r="713" spans="1:3" x14ac:dyDescent="0.3">
      <c r="A713">
        <v>3</v>
      </c>
      <c r="B713">
        <v>2</v>
      </c>
      <c r="C713">
        <v>66</v>
      </c>
    </row>
    <row r="714" spans="1:3" x14ac:dyDescent="0.3">
      <c r="A714">
        <v>3</v>
      </c>
      <c r="B714">
        <v>2</v>
      </c>
      <c r="C714">
        <v>67</v>
      </c>
    </row>
    <row r="715" spans="1:3" x14ac:dyDescent="0.3">
      <c r="A715">
        <v>3</v>
      </c>
      <c r="B715">
        <v>3</v>
      </c>
      <c r="C715">
        <v>68</v>
      </c>
    </row>
    <row r="716" spans="1:3" x14ac:dyDescent="0.3">
      <c r="A716">
        <v>3</v>
      </c>
      <c r="B716">
        <v>4</v>
      </c>
      <c r="C716">
        <v>69</v>
      </c>
    </row>
    <row r="717" spans="1:3" x14ac:dyDescent="0.3">
      <c r="A717">
        <v>3</v>
      </c>
      <c r="B717">
        <v>2</v>
      </c>
      <c r="C717">
        <v>70</v>
      </c>
    </row>
    <row r="718" spans="1:3" x14ac:dyDescent="0.3">
      <c r="A718">
        <v>3</v>
      </c>
      <c r="B718">
        <v>6</v>
      </c>
      <c r="C718">
        <v>71</v>
      </c>
    </row>
    <row r="719" spans="1:3" x14ac:dyDescent="0.3">
      <c r="A719">
        <v>3</v>
      </c>
      <c r="B719">
        <v>2</v>
      </c>
      <c r="C719">
        <v>72</v>
      </c>
    </row>
    <row r="720" spans="1:3" x14ac:dyDescent="0.3">
      <c r="A720">
        <v>3</v>
      </c>
      <c r="B720">
        <v>2</v>
      </c>
      <c r="C720">
        <v>73</v>
      </c>
    </row>
    <row r="721" spans="1:3" x14ac:dyDescent="0.3">
      <c r="A721">
        <v>3</v>
      </c>
      <c r="B721">
        <v>1</v>
      </c>
      <c r="C721">
        <v>74</v>
      </c>
    </row>
    <row r="722" spans="1:3" x14ac:dyDescent="0.3">
      <c r="A722">
        <v>3</v>
      </c>
      <c r="B722">
        <v>3</v>
      </c>
      <c r="C722">
        <v>75</v>
      </c>
    </row>
    <row r="723" spans="1:3" x14ac:dyDescent="0.3">
      <c r="A723">
        <v>3</v>
      </c>
      <c r="B723">
        <v>2</v>
      </c>
      <c r="C723">
        <v>76</v>
      </c>
    </row>
    <row r="724" spans="1:3" x14ac:dyDescent="0.3">
      <c r="A724">
        <v>3</v>
      </c>
      <c r="B724">
        <v>4</v>
      </c>
      <c r="C724">
        <v>77</v>
      </c>
    </row>
    <row r="725" spans="1:3" x14ac:dyDescent="0.3">
      <c r="A725">
        <v>3</v>
      </c>
      <c r="B725">
        <v>2</v>
      </c>
      <c r="C725">
        <v>78</v>
      </c>
    </row>
    <row r="726" spans="1:3" x14ac:dyDescent="0.3">
      <c r="A726">
        <v>3</v>
      </c>
      <c r="B726">
        <v>4</v>
      </c>
      <c r="C726">
        <v>78</v>
      </c>
    </row>
    <row r="727" spans="1:3" x14ac:dyDescent="0.3">
      <c r="A727">
        <v>3</v>
      </c>
      <c r="B727">
        <v>3</v>
      </c>
      <c r="C727">
        <v>79</v>
      </c>
    </row>
    <row r="728" spans="1:3" x14ac:dyDescent="0.3">
      <c r="A728">
        <v>3</v>
      </c>
      <c r="B728">
        <v>2</v>
      </c>
      <c r="C728">
        <v>82</v>
      </c>
    </row>
    <row r="729" spans="1:3" x14ac:dyDescent="0.3">
      <c r="A729">
        <v>3</v>
      </c>
      <c r="B729">
        <v>4</v>
      </c>
      <c r="C729">
        <v>83</v>
      </c>
    </row>
    <row r="730" spans="1:3" x14ac:dyDescent="0.3">
      <c r="A730">
        <v>3</v>
      </c>
      <c r="B730">
        <v>2</v>
      </c>
      <c r="C730">
        <v>84</v>
      </c>
    </row>
    <row r="731" spans="1:3" x14ac:dyDescent="0.3">
      <c r="A731">
        <v>3</v>
      </c>
      <c r="B731">
        <v>2</v>
      </c>
      <c r="C731">
        <v>85</v>
      </c>
    </row>
    <row r="732" spans="1:3" x14ac:dyDescent="0.3">
      <c r="A732">
        <v>3</v>
      </c>
      <c r="B732">
        <v>6</v>
      </c>
      <c r="C732">
        <v>86</v>
      </c>
    </row>
    <row r="733" spans="1:3" x14ac:dyDescent="0.3">
      <c r="A733">
        <v>3</v>
      </c>
      <c r="B733">
        <v>4</v>
      </c>
      <c r="C733">
        <v>87</v>
      </c>
    </row>
    <row r="734" spans="1:3" x14ac:dyDescent="0.3">
      <c r="A734">
        <v>3</v>
      </c>
      <c r="B734">
        <v>5</v>
      </c>
      <c r="C734">
        <v>87</v>
      </c>
    </row>
    <row r="735" spans="1:3" x14ac:dyDescent="0.3">
      <c r="A735">
        <v>3</v>
      </c>
      <c r="B735">
        <v>6</v>
      </c>
      <c r="C735">
        <v>88</v>
      </c>
    </row>
    <row r="736" spans="1:3" x14ac:dyDescent="0.3">
      <c r="A736">
        <v>3</v>
      </c>
      <c r="B736">
        <v>3</v>
      </c>
      <c r="C736">
        <v>89</v>
      </c>
    </row>
    <row r="737" spans="1:3" x14ac:dyDescent="0.3">
      <c r="A737">
        <v>3</v>
      </c>
      <c r="B737">
        <v>4</v>
      </c>
      <c r="C737">
        <v>90</v>
      </c>
    </row>
    <row r="738" spans="1:3" x14ac:dyDescent="0.3">
      <c r="A738">
        <v>3</v>
      </c>
      <c r="B738">
        <v>6</v>
      </c>
      <c r="C738">
        <v>90</v>
      </c>
    </row>
    <row r="739" spans="1:3" x14ac:dyDescent="0.3">
      <c r="A739">
        <v>3</v>
      </c>
      <c r="B739">
        <v>4</v>
      </c>
      <c r="C739">
        <v>91</v>
      </c>
    </row>
    <row r="740" spans="1:3" x14ac:dyDescent="0.3">
      <c r="A740">
        <v>3</v>
      </c>
      <c r="B740">
        <v>6</v>
      </c>
      <c r="C740">
        <v>92</v>
      </c>
    </row>
    <row r="741" spans="1:3" x14ac:dyDescent="0.3">
      <c r="A741">
        <v>3</v>
      </c>
      <c r="B741">
        <v>4</v>
      </c>
      <c r="C741">
        <v>93</v>
      </c>
    </row>
    <row r="742" spans="1:3" x14ac:dyDescent="0.3">
      <c r="A742">
        <v>3</v>
      </c>
      <c r="B742">
        <v>7</v>
      </c>
      <c r="C742">
        <v>94</v>
      </c>
    </row>
    <row r="743" spans="1:3" x14ac:dyDescent="0.3">
      <c r="A743">
        <v>3</v>
      </c>
      <c r="B743">
        <v>3</v>
      </c>
      <c r="C743">
        <v>96</v>
      </c>
    </row>
    <row r="744" spans="1:3" x14ac:dyDescent="0.3">
      <c r="A744">
        <v>3</v>
      </c>
      <c r="B744">
        <v>3</v>
      </c>
      <c r="C744">
        <v>96</v>
      </c>
    </row>
    <row r="745" spans="1:3" x14ac:dyDescent="0.3">
      <c r="A745">
        <v>3</v>
      </c>
      <c r="B745">
        <v>6</v>
      </c>
      <c r="C745">
        <v>97</v>
      </c>
    </row>
    <row r="746" spans="1:3" x14ac:dyDescent="0.3">
      <c r="A746">
        <v>3</v>
      </c>
      <c r="B746">
        <v>2</v>
      </c>
      <c r="C746">
        <v>98</v>
      </c>
    </row>
    <row r="747" spans="1:3" x14ac:dyDescent="0.3">
      <c r="A747">
        <v>3</v>
      </c>
      <c r="B747">
        <v>4</v>
      </c>
      <c r="C747">
        <v>99</v>
      </c>
    </row>
    <row r="748" spans="1:3" x14ac:dyDescent="0.3">
      <c r="A748">
        <v>3</v>
      </c>
      <c r="B748">
        <v>4</v>
      </c>
      <c r="C748">
        <v>100</v>
      </c>
    </row>
    <row r="749" spans="1:3" x14ac:dyDescent="0.3">
      <c r="A749">
        <v>3</v>
      </c>
      <c r="B749">
        <v>4</v>
      </c>
      <c r="C749">
        <v>101</v>
      </c>
    </row>
    <row r="750" spans="1:3" x14ac:dyDescent="0.3">
      <c r="A750">
        <v>3</v>
      </c>
      <c r="B750">
        <v>6</v>
      </c>
      <c r="C750">
        <v>102</v>
      </c>
    </row>
    <row r="751" spans="1:3" x14ac:dyDescent="0.3">
      <c r="A751">
        <v>3</v>
      </c>
      <c r="B751">
        <v>5</v>
      </c>
      <c r="C751">
        <v>103</v>
      </c>
    </row>
    <row r="752" spans="1:3" x14ac:dyDescent="0.3">
      <c r="A752">
        <v>3</v>
      </c>
      <c r="B752">
        <v>7</v>
      </c>
      <c r="C752">
        <v>103</v>
      </c>
    </row>
    <row r="753" spans="1:3" x14ac:dyDescent="0.3">
      <c r="A753">
        <v>3</v>
      </c>
      <c r="B753">
        <v>7</v>
      </c>
      <c r="C753">
        <v>104</v>
      </c>
    </row>
    <row r="754" spans="1:3" x14ac:dyDescent="0.3">
      <c r="A754">
        <v>3</v>
      </c>
      <c r="B754">
        <v>1</v>
      </c>
      <c r="C754">
        <v>105</v>
      </c>
    </row>
    <row r="755" spans="1:3" x14ac:dyDescent="0.3">
      <c r="A755">
        <v>3</v>
      </c>
      <c r="B755">
        <v>4</v>
      </c>
      <c r="C755">
        <v>106</v>
      </c>
    </row>
    <row r="756" spans="1:3" x14ac:dyDescent="0.3">
      <c r="A756">
        <v>3</v>
      </c>
      <c r="B756">
        <v>6</v>
      </c>
      <c r="C756">
        <v>107</v>
      </c>
    </row>
    <row r="757" spans="1:3" x14ac:dyDescent="0.3">
      <c r="A757">
        <v>3</v>
      </c>
      <c r="B757">
        <v>5</v>
      </c>
      <c r="C757">
        <v>108</v>
      </c>
    </row>
    <row r="758" spans="1:3" x14ac:dyDescent="0.3">
      <c r="A758">
        <v>3</v>
      </c>
      <c r="B758">
        <v>7</v>
      </c>
      <c r="C758">
        <v>110</v>
      </c>
    </row>
    <row r="759" spans="1:3" x14ac:dyDescent="0.3">
      <c r="A759">
        <v>3</v>
      </c>
      <c r="B759">
        <v>4</v>
      </c>
      <c r="C759">
        <v>112</v>
      </c>
    </row>
    <row r="760" spans="1:3" x14ac:dyDescent="0.3">
      <c r="A760">
        <v>3</v>
      </c>
      <c r="B760">
        <v>7</v>
      </c>
      <c r="C760">
        <v>113</v>
      </c>
    </row>
    <row r="761" spans="1:3" x14ac:dyDescent="0.3">
      <c r="A761">
        <v>3</v>
      </c>
      <c r="B761">
        <v>7</v>
      </c>
      <c r="C761">
        <v>115</v>
      </c>
    </row>
    <row r="762" spans="1:3" x14ac:dyDescent="0.3">
      <c r="A762">
        <v>3</v>
      </c>
      <c r="B762">
        <v>7</v>
      </c>
      <c r="C762">
        <v>117</v>
      </c>
    </row>
    <row r="763" spans="1:3" x14ac:dyDescent="0.3">
      <c r="A763">
        <v>3</v>
      </c>
      <c r="B763">
        <v>6</v>
      </c>
      <c r="C763">
        <v>118</v>
      </c>
    </row>
    <row r="764" spans="1:3" x14ac:dyDescent="0.3">
      <c r="A764">
        <v>3</v>
      </c>
      <c r="B764">
        <v>4</v>
      </c>
      <c r="C764">
        <v>119</v>
      </c>
    </row>
    <row r="765" spans="1:3" x14ac:dyDescent="0.3">
      <c r="A765">
        <v>3</v>
      </c>
      <c r="B765">
        <v>2</v>
      </c>
      <c r="C765">
        <v>120</v>
      </c>
    </row>
    <row r="766" spans="1:3" x14ac:dyDescent="0.3">
      <c r="A766">
        <v>3</v>
      </c>
      <c r="B766">
        <v>3</v>
      </c>
      <c r="C766">
        <v>122</v>
      </c>
    </row>
    <row r="767" spans="1:3" x14ac:dyDescent="0.3">
      <c r="A767">
        <v>3</v>
      </c>
      <c r="B767">
        <v>6</v>
      </c>
      <c r="C767">
        <v>123</v>
      </c>
    </row>
    <row r="768" spans="1:3" x14ac:dyDescent="0.3">
      <c r="A768">
        <v>3</v>
      </c>
      <c r="B768">
        <v>4</v>
      </c>
      <c r="C768">
        <v>124</v>
      </c>
    </row>
    <row r="769" spans="1:3" x14ac:dyDescent="0.3">
      <c r="A769">
        <v>3</v>
      </c>
      <c r="B769">
        <v>4</v>
      </c>
      <c r="C769">
        <v>125</v>
      </c>
    </row>
    <row r="770" spans="1:3" x14ac:dyDescent="0.3">
      <c r="A770">
        <v>3</v>
      </c>
      <c r="B770">
        <v>6</v>
      </c>
      <c r="C770">
        <v>126</v>
      </c>
    </row>
    <row r="771" spans="1:3" x14ac:dyDescent="0.3">
      <c r="A771">
        <v>3</v>
      </c>
      <c r="B771">
        <v>4</v>
      </c>
      <c r="C771">
        <v>127</v>
      </c>
    </row>
    <row r="772" spans="1:3" x14ac:dyDescent="0.3">
      <c r="A772">
        <v>3</v>
      </c>
      <c r="B772">
        <v>4</v>
      </c>
      <c r="C772">
        <v>128</v>
      </c>
    </row>
    <row r="773" spans="1:3" x14ac:dyDescent="0.3">
      <c r="A773">
        <v>3</v>
      </c>
      <c r="B773">
        <v>6</v>
      </c>
      <c r="C773">
        <v>129</v>
      </c>
    </row>
    <row r="774" spans="1:3" x14ac:dyDescent="0.3">
      <c r="A774">
        <v>3</v>
      </c>
      <c r="B774">
        <v>4</v>
      </c>
      <c r="C774">
        <v>130</v>
      </c>
    </row>
    <row r="775" spans="1:3" x14ac:dyDescent="0.3">
      <c r="A775">
        <v>3</v>
      </c>
      <c r="B775">
        <v>3</v>
      </c>
      <c r="C775">
        <v>131</v>
      </c>
    </row>
    <row r="776" spans="1:3" x14ac:dyDescent="0.3">
      <c r="A776">
        <v>3</v>
      </c>
      <c r="B776">
        <v>4</v>
      </c>
      <c r="C776">
        <v>132</v>
      </c>
    </row>
    <row r="777" spans="1:3" x14ac:dyDescent="0.3">
      <c r="A777">
        <v>3</v>
      </c>
      <c r="B777">
        <v>7</v>
      </c>
      <c r="C777">
        <v>133</v>
      </c>
    </row>
    <row r="778" spans="1:3" x14ac:dyDescent="0.3">
      <c r="A778">
        <v>3</v>
      </c>
      <c r="B778">
        <v>7</v>
      </c>
      <c r="C778">
        <v>135</v>
      </c>
    </row>
    <row r="779" spans="1:3" x14ac:dyDescent="0.3">
      <c r="A779">
        <v>3</v>
      </c>
      <c r="B779">
        <v>6</v>
      </c>
      <c r="C779">
        <v>136</v>
      </c>
    </row>
    <row r="780" spans="1:3" x14ac:dyDescent="0.3">
      <c r="A780">
        <v>3</v>
      </c>
      <c r="B780">
        <v>6</v>
      </c>
      <c r="C780">
        <v>138</v>
      </c>
    </row>
    <row r="781" spans="1:3" x14ac:dyDescent="0.3">
      <c r="A781">
        <v>3</v>
      </c>
      <c r="B781">
        <v>6</v>
      </c>
      <c r="C781">
        <v>139</v>
      </c>
    </row>
    <row r="782" spans="1:3" x14ac:dyDescent="0.3">
      <c r="A782">
        <v>3</v>
      </c>
      <c r="B782">
        <v>6</v>
      </c>
      <c r="C782">
        <v>140</v>
      </c>
    </row>
    <row r="783" spans="1:3" x14ac:dyDescent="0.3">
      <c r="A783">
        <v>3</v>
      </c>
      <c r="B783">
        <v>6</v>
      </c>
      <c r="C783">
        <v>141</v>
      </c>
    </row>
    <row r="784" spans="1:3" x14ac:dyDescent="0.3">
      <c r="A784">
        <v>3</v>
      </c>
      <c r="B784">
        <v>2</v>
      </c>
      <c r="C784">
        <v>142</v>
      </c>
    </row>
    <row r="785" spans="1:3" x14ac:dyDescent="0.3">
      <c r="A785">
        <v>3</v>
      </c>
      <c r="B785">
        <v>7</v>
      </c>
      <c r="C785">
        <v>142</v>
      </c>
    </row>
    <row r="786" spans="1:3" x14ac:dyDescent="0.3">
      <c r="A786">
        <v>3</v>
      </c>
      <c r="B786">
        <v>7</v>
      </c>
      <c r="C786">
        <v>144</v>
      </c>
    </row>
    <row r="787" spans="1:3" x14ac:dyDescent="0.3">
      <c r="A787">
        <v>3</v>
      </c>
      <c r="B787">
        <v>5</v>
      </c>
      <c r="C787">
        <v>145</v>
      </c>
    </row>
    <row r="788" spans="1:3" x14ac:dyDescent="0.3">
      <c r="A788">
        <v>3</v>
      </c>
      <c r="B788">
        <v>2</v>
      </c>
      <c r="C788">
        <v>146</v>
      </c>
    </row>
    <row r="789" spans="1:3" x14ac:dyDescent="0.3">
      <c r="A789">
        <v>3</v>
      </c>
      <c r="B789">
        <v>5</v>
      </c>
      <c r="C789">
        <v>147</v>
      </c>
    </row>
    <row r="790" spans="1:3" x14ac:dyDescent="0.3">
      <c r="A790">
        <v>3</v>
      </c>
      <c r="B790">
        <v>7</v>
      </c>
      <c r="C790">
        <v>148</v>
      </c>
    </row>
    <row r="791" spans="1:3" x14ac:dyDescent="0.3">
      <c r="A791">
        <v>3</v>
      </c>
      <c r="B791">
        <v>5</v>
      </c>
      <c r="C791">
        <v>149</v>
      </c>
    </row>
    <row r="792" spans="1:3" x14ac:dyDescent="0.3">
      <c r="A792">
        <v>3</v>
      </c>
      <c r="B792">
        <v>7</v>
      </c>
      <c r="C792">
        <v>150</v>
      </c>
    </row>
    <row r="793" spans="1:3" x14ac:dyDescent="0.3">
      <c r="A793">
        <v>3</v>
      </c>
      <c r="B793">
        <v>7</v>
      </c>
      <c r="C793">
        <v>152</v>
      </c>
    </row>
    <row r="794" spans="1:3" x14ac:dyDescent="0.3">
      <c r="A794">
        <v>3</v>
      </c>
      <c r="B794">
        <v>2</v>
      </c>
      <c r="C794">
        <v>153</v>
      </c>
    </row>
    <row r="795" spans="1:3" x14ac:dyDescent="0.3">
      <c r="A795">
        <v>3</v>
      </c>
      <c r="B795">
        <v>5</v>
      </c>
      <c r="C795">
        <v>154</v>
      </c>
    </row>
    <row r="796" spans="1:3" x14ac:dyDescent="0.3">
      <c r="A796">
        <v>3</v>
      </c>
      <c r="B796">
        <v>7</v>
      </c>
      <c r="C796">
        <v>155</v>
      </c>
    </row>
    <row r="797" spans="1:3" x14ac:dyDescent="0.3">
      <c r="A797">
        <v>3</v>
      </c>
      <c r="B797">
        <v>6</v>
      </c>
      <c r="C797">
        <v>156</v>
      </c>
    </row>
    <row r="798" spans="1:3" x14ac:dyDescent="0.3">
      <c r="A798">
        <v>3</v>
      </c>
      <c r="B798">
        <v>6</v>
      </c>
      <c r="C798">
        <v>157</v>
      </c>
    </row>
    <row r="799" spans="1:3" x14ac:dyDescent="0.3">
      <c r="A799">
        <v>3</v>
      </c>
      <c r="B799">
        <v>7</v>
      </c>
      <c r="C799">
        <v>158</v>
      </c>
    </row>
    <row r="800" spans="1:3" x14ac:dyDescent="0.3">
      <c r="A800">
        <v>3</v>
      </c>
      <c r="B800">
        <v>6</v>
      </c>
      <c r="C800">
        <v>159</v>
      </c>
    </row>
    <row r="801" spans="1:3" x14ac:dyDescent="0.3">
      <c r="A801">
        <v>3</v>
      </c>
      <c r="B801">
        <v>7</v>
      </c>
      <c r="C801">
        <v>160</v>
      </c>
    </row>
    <row r="802" spans="1:3" x14ac:dyDescent="0.3">
      <c r="A802">
        <v>3</v>
      </c>
      <c r="B802">
        <v>6</v>
      </c>
      <c r="C802">
        <v>161</v>
      </c>
    </row>
    <row r="803" spans="1:3" x14ac:dyDescent="0.3">
      <c r="A803">
        <v>3</v>
      </c>
      <c r="B803">
        <v>6</v>
      </c>
      <c r="C803">
        <v>162</v>
      </c>
    </row>
    <row r="804" spans="1:3" x14ac:dyDescent="0.3">
      <c r="A804">
        <v>3</v>
      </c>
      <c r="B804">
        <v>6</v>
      </c>
      <c r="C804">
        <v>163</v>
      </c>
    </row>
    <row r="805" spans="1:3" x14ac:dyDescent="0.3">
      <c r="A805">
        <v>3</v>
      </c>
      <c r="B805">
        <v>7</v>
      </c>
      <c r="C805">
        <v>164</v>
      </c>
    </row>
    <row r="806" spans="1:3" x14ac:dyDescent="0.3">
      <c r="A806">
        <v>3</v>
      </c>
      <c r="B806">
        <v>6</v>
      </c>
      <c r="C806">
        <v>165</v>
      </c>
    </row>
    <row r="807" spans="1:3" x14ac:dyDescent="0.3">
      <c r="A807">
        <v>3</v>
      </c>
      <c r="B807">
        <v>2</v>
      </c>
      <c r="C807">
        <v>166</v>
      </c>
    </row>
    <row r="808" spans="1:3" x14ac:dyDescent="0.3">
      <c r="A808">
        <v>3</v>
      </c>
      <c r="B808">
        <v>6</v>
      </c>
      <c r="C808">
        <v>166</v>
      </c>
    </row>
    <row r="809" spans="1:3" x14ac:dyDescent="0.3">
      <c r="A809">
        <v>3</v>
      </c>
      <c r="B809">
        <v>2</v>
      </c>
      <c r="C809">
        <v>167</v>
      </c>
    </row>
    <row r="810" spans="1:3" x14ac:dyDescent="0.3">
      <c r="A810">
        <v>3</v>
      </c>
      <c r="B810">
        <v>7</v>
      </c>
      <c r="C810">
        <v>167</v>
      </c>
    </row>
    <row r="811" spans="1:3" x14ac:dyDescent="0.3">
      <c r="A811">
        <v>3</v>
      </c>
      <c r="B811">
        <v>5</v>
      </c>
      <c r="C811">
        <v>168</v>
      </c>
    </row>
    <row r="812" spans="1:3" x14ac:dyDescent="0.3">
      <c r="A812">
        <v>3</v>
      </c>
      <c r="B812">
        <v>5</v>
      </c>
      <c r="C812">
        <v>169</v>
      </c>
    </row>
    <row r="813" spans="1:3" x14ac:dyDescent="0.3">
      <c r="A813">
        <v>3</v>
      </c>
      <c r="B813">
        <v>5</v>
      </c>
      <c r="C813">
        <v>169</v>
      </c>
    </row>
    <row r="814" spans="1:3" x14ac:dyDescent="0.3">
      <c r="A814">
        <v>3</v>
      </c>
      <c r="B814">
        <v>5</v>
      </c>
      <c r="C814">
        <v>170</v>
      </c>
    </row>
    <row r="815" spans="1:3" x14ac:dyDescent="0.3">
      <c r="A815">
        <v>3</v>
      </c>
      <c r="B815">
        <v>5</v>
      </c>
      <c r="C815">
        <v>171</v>
      </c>
    </row>
    <row r="816" spans="1:3" x14ac:dyDescent="0.3">
      <c r="A816">
        <v>3</v>
      </c>
      <c r="B816">
        <v>7</v>
      </c>
      <c r="C816">
        <v>172</v>
      </c>
    </row>
    <row r="817" spans="1:3" x14ac:dyDescent="0.3">
      <c r="A817">
        <v>3</v>
      </c>
      <c r="B817">
        <v>5</v>
      </c>
      <c r="C817">
        <v>173</v>
      </c>
    </row>
    <row r="818" spans="1:3" x14ac:dyDescent="0.3">
      <c r="A818">
        <v>3</v>
      </c>
      <c r="B818">
        <v>5</v>
      </c>
      <c r="C818">
        <v>174</v>
      </c>
    </row>
    <row r="819" spans="1:3" x14ac:dyDescent="0.3">
      <c r="A819">
        <v>3</v>
      </c>
      <c r="B819">
        <v>5</v>
      </c>
      <c r="C819">
        <v>175</v>
      </c>
    </row>
    <row r="820" spans="1:3" x14ac:dyDescent="0.3">
      <c r="A820">
        <v>3</v>
      </c>
      <c r="B820">
        <v>5</v>
      </c>
      <c r="C820">
        <v>176</v>
      </c>
    </row>
    <row r="821" spans="1:3" x14ac:dyDescent="0.3">
      <c r="A821">
        <v>3</v>
      </c>
      <c r="B821">
        <v>4</v>
      </c>
      <c r="C821">
        <v>177</v>
      </c>
    </row>
    <row r="822" spans="1:3" x14ac:dyDescent="0.3">
      <c r="A822">
        <v>3</v>
      </c>
      <c r="B822">
        <v>5</v>
      </c>
      <c r="C822">
        <v>177</v>
      </c>
    </row>
    <row r="823" spans="1:3" x14ac:dyDescent="0.3">
      <c r="A823">
        <v>3</v>
      </c>
      <c r="B823">
        <v>5</v>
      </c>
      <c r="C823">
        <v>178</v>
      </c>
    </row>
    <row r="824" spans="1:3" x14ac:dyDescent="0.3">
      <c r="A824">
        <v>3</v>
      </c>
      <c r="B824">
        <v>3</v>
      </c>
      <c r="C824">
        <v>179</v>
      </c>
    </row>
    <row r="825" spans="1:3" x14ac:dyDescent="0.3">
      <c r="A825">
        <v>3</v>
      </c>
      <c r="B825">
        <v>3</v>
      </c>
      <c r="C825">
        <v>180</v>
      </c>
    </row>
    <row r="826" spans="1:3" x14ac:dyDescent="0.3">
      <c r="A826">
        <v>3</v>
      </c>
      <c r="B826">
        <v>7</v>
      </c>
      <c r="C826">
        <v>181</v>
      </c>
    </row>
    <row r="827" spans="1:3" x14ac:dyDescent="0.3">
      <c r="A827">
        <v>3</v>
      </c>
      <c r="B827">
        <v>7</v>
      </c>
      <c r="C827">
        <v>182</v>
      </c>
    </row>
    <row r="828" spans="1:3" x14ac:dyDescent="0.3">
      <c r="A828">
        <v>3</v>
      </c>
      <c r="B828">
        <v>5</v>
      </c>
      <c r="C828">
        <v>184</v>
      </c>
    </row>
    <row r="829" spans="1:3" x14ac:dyDescent="0.3">
      <c r="A829">
        <v>3</v>
      </c>
      <c r="B829">
        <v>5</v>
      </c>
      <c r="C829">
        <v>185</v>
      </c>
    </row>
    <row r="830" spans="1:3" x14ac:dyDescent="0.3">
      <c r="A830">
        <v>3</v>
      </c>
      <c r="B830">
        <v>5</v>
      </c>
      <c r="C830">
        <v>186</v>
      </c>
    </row>
    <row r="831" spans="1:3" x14ac:dyDescent="0.3">
      <c r="A831">
        <v>3</v>
      </c>
      <c r="B831">
        <v>5</v>
      </c>
      <c r="C831">
        <v>186</v>
      </c>
    </row>
    <row r="832" spans="1:3" x14ac:dyDescent="0.3">
      <c r="A832">
        <v>3</v>
      </c>
      <c r="B832">
        <v>5</v>
      </c>
      <c r="C832">
        <v>187</v>
      </c>
    </row>
    <row r="833" spans="1:3" x14ac:dyDescent="0.3">
      <c r="A833">
        <v>3</v>
      </c>
      <c r="B833">
        <v>5</v>
      </c>
      <c r="C833">
        <v>188</v>
      </c>
    </row>
    <row r="834" spans="1:3" x14ac:dyDescent="0.3">
      <c r="A834">
        <v>3</v>
      </c>
      <c r="B834">
        <v>3</v>
      </c>
      <c r="C834">
        <v>189</v>
      </c>
    </row>
    <row r="835" spans="1:3" x14ac:dyDescent="0.3">
      <c r="A835">
        <v>3</v>
      </c>
      <c r="B835">
        <v>6</v>
      </c>
      <c r="C835">
        <v>190</v>
      </c>
    </row>
    <row r="836" spans="1:3" x14ac:dyDescent="0.3">
      <c r="A836">
        <v>3</v>
      </c>
      <c r="B836">
        <v>6</v>
      </c>
      <c r="C836">
        <v>190</v>
      </c>
    </row>
    <row r="837" spans="1:3" x14ac:dyDescent="0.3">
      <c r="A837">
        <v>3</v>
      </c>
      <c r="B837">
        <v>7</v>
      </c>
      <c r="C837">
        <v>191</v>
      </c>
    </row>
    <row r="838" spans="1:3" x14ac:dyDescent="0.3">
      <c r="A838">
        <v>3</v>
      </c>
      <c r="B838">
        <v>7</v>
      </c>
      <c r="C838">
        <v>192</v>
      </c>
    </row>
    <row r="839" spans="1:3" x14ac:dyDescent="0.3">
      <c r="A839">
        <v>3</v>
      </c>
      <c r="B839">
        <v>3</v>
      </c>
      <c r="C839">
        <v>193</v>
      </c>
    </row>
    <row r="840" spans="1:3" x14ac:dyDescent="0.3">
      <c r="A840">
        <v>3</v>
      </c>
      <c r="B840">
        <v>7</v>
      </c>
      <c r="C840">
        <v>194</v>
      </c>
    </row>
    <row r="841" spans="1:3" x14ac:dyDescent="0.3">
      <c r="A841">
        <v>3</v>
      </c>
      <c r="B841">
        <v>6</v>
      </c>
      <c r="C841">
        <v>195</v>
      </c>
    </row>
    <row r="842" spans="1:3" x14ac:dyDescent="0.3">
      <c r="A842">
        <v>3</v>
      </c>
      <c r="B842">
        <v>6</v>
      </c>
      <c r="C842">
        <v>196</v>
      </c>
    </row>
    <row r="843" spans="1:3" x14ac:dyDescent="0.3">
      <c r="A843">
        <v>3</v>
      </c>
      <c r="B843">
        <v>5</v>
      </c>
      <c r="C843">
        <v>198</v>
      </c>
    </row>
    <row r="844" spans="1:3" x14ac:dyDescent="0.3">
      <c r="A844">
        <v>3</v>
      </c>
      <c r="B844">
        <v>5</v>
      </c>
      <c r="C844">
        <v>199</v>
      </c>
    </row>
    <row r="845" spans="1:3" x14ac:dyDescent="0.3">
      <c r="A845">
        <v>3</v>
      </c>
      <c r="B845">
        <v>5</v>
      </c>
      <c r="C845">
        <v>200</v>
      </c>
    </row>
    <row r="846" spans="1:3" x14ac:dyDescent="0.3">
      <c r="A846">
        <v>3</v>
      </c>
      <c r="B846">
        <v>2</v>
      </c>
      <c r="C846">
        <v>201</v>
      </c>
    </row>
    <row r="847" spans="1:3" x14ac:dyDescent="0.3">
      <c r="A847">
        <v>3</v>
      </c>
      <c r="B847">
        <v>2</v>
      </c>
      <c r="C847">
        <v>202</v>
      </c>
    </row>
    <row r="848" spans="1:3" x14ac:dyDescent="0.3">
      <c r="A848">
        <v>3</v>
      </c>
      <c r="B848">
        <v>2</v>
      </c>
      <c r="C848">
        <v>203</v>
      </c>
    </row>
    <row r="849" spans="1:3" x14ac:dyDescent="0.3">
      <c r="A849">
        <v>3</v>
      </c>
      <c r="B849">
        <v>7</v>
      </c>
      <c r="C849">
        <v>204</v>
      </c>
    </row>
    <row r="850" spans="1:3" x14ac:dyDescent="0.3">
      <c r="A850">
        <v>3</v>
      </c>
      <c r="B850">
        <v>7</v>
      </c>
      <c r="C850">
        <v>205</v>
      </c>
    </row>
    <row r="851" spans="1:3" x14ac:dyDescent="0.3">
      <c r="A851">
        <v>3</v>
      </c>
      <c r="B851">
        <v>7</v>
      </c>
      <c r="C851">
        <v>206</v>
      </c>
    </row>
    <row r="852" spans="1:3" x14ac:dyDescent="0.3">
      <c r="A852">
        <v>3</v>
      </c>
      <c r="B852">
        <v>7</v>
      </c>
      <c r="C852">
        <v>207</v>
      </c>
    </row>
    <row r="853" spans="1:3" x14ac:dyDescent="0.3">
      <c r="A853">
        <v>3</v>
      </c>
      <c r="B853">
        <v>1</v>
      </c>
      <c r="C853">
        <v>208</v>
      </c>
    </row>
    <row r="854" spans="1:3" x14ac:dyDescent="0.3">
      <c r="A854">
        <v>3</v>
      </c>
      <c r="B854">
        <v>7</v>
      </c>
      <c r="C854">
        <v>209</v>
      </c>
    </row>
    <row r="855" spans="1:3" x14ac:dyDescent="0.3">
      <c r="A855">
        <v>3</v>
      </c>
      <c r="B855">
        <v>7</v>
      </c>
      <c r="C855">
        <v>210</v>
      </c>
    </row>
    <row r="856" spans="1:3" x14ac:dyDescent="0.3">
      <c r="A856">
        <v>3</v>
      </c>
      <c r="B856">
        <v>7</v>
      </c>
      <c r="C856">
        <v>211</v>
      </c>
    </row>
    <row r="857" spans="1:3" x14ac:dyDescent="0.3">
      <c r="A857">
        <v>3</v>
      </c>
      <c r="B857">
        <v>1</v>
      </c>
      <c r="C857">
        <v>212</v>
      </c>
    </row>
    <row r="858" spans="1:3" x14ac:dyDescent="0.3">
      <c r="A858">
        <v>3</v>
      </c>
      <c r="B858">
        <v>6</v>
      </c>
      <c r="C858">
        <v>213</v>
      </c>
    </row>
    <row r="859" spans="1:3" x14ac:dyDescent="0.3">
      <c r="A859">
        <v>3</v>
      </c>
      <c r="B859">
        <v>7</v>
      </c>
      <c r="C859">
        <v>214</v>
      </c>
    </row>
    <row r="860" spans="1:3" x14ac:dyDescent="0.3">
      <c r="A860">
        <v>3</v>
      </c>
      <c r="B860">
        <v>6</v>
      </c>
      <c r="C860">
        <v>215</v>
      </c>
    </row>
    <row r="861" spans="1:3" x14ac:dyDescent="0.3">
      <c r="A861">
        <v>3</v>
      </c>
      <c r="B861">
        <v>7</v>
      </c>
      <c r="C861">
        <v>216</v>
      </c>
    </row>
    <row r="862" spans="1:3" x14ac:dyDescent="0.3">
      <c r="A862">
        <v>3</v>
      </c>
      <c r="B862">
        <v>7</v>
      </c>
      <c r="C862">
        <v>217</v>
      </c>
    </row>
    <row r="863" spans="1:3" x14ac:dyDescent="0.3">
      <c r="A863">
        <v>3</v>
      </c>
      <c r="B863">
        <v>6</v>
      </c>
      <c r="C863">
        <v>218</v>
      </c>
    </row>
    <row r="864" spans="1:3" x14ac:dyDescent="0.3">
      <c r="A864">
        <v>3</v>
      </c>
      <c r="B864">
        <v>7</v>
      </c>
      <c r="C864">
        <v>219</v>
      </c>
    </row>
    <row r="865" spans="1:3" x14ac:dyDescent="0.3">
      <c r="A865">
        <v>3</v>
      </c>
      <c r="B865">
        <v>1</v>
      </c>
      <c r="C865">
        <v>220</v>
      </c>
    </row>
    <row r="866" spans="1:3" x14ac:dyDescent="0.3">
      <c r="A866">
        <v>3</v>
      </c>
      <c r="B866">
        <v>4</v>
      </c>
      <c r="C866">
        <v>221</v>
      </c>
    </row>
    <row r="867" spans="1:3" x14ac:dyDescent="0.3">
      <c r="A867">
        <v>3</v>
      </c>
      <c r="B867">
        <v>5</v>
      </c>
      <c r="C867">
        <v>222</v>
      </c>
    </row>
    <row r="868" spans="1:3" x14ac:dyDescent="0.3">
      <c r="A868">
        <v>3</v>
      </c>
      <c r="B868">
        <v>1</v>
      </c>
      <c r="C868">
        <v>223</v>
      </c>
    </row>
    <row r="869" spans="1:3" x14ac:dyDescent="0.3">
      <c r="A869">
        <v>3</v>
      </c>
      <c r="B869">
        <v>7</v>
      </c>
      <c r="C869">
        <v>223</v>
      </c>
    </row>
    <row r="870" spans="1:3" x14ac:dyDescent="0.3">
      <c r="A870">
        <v>3</v>
      </c>
      <c r="B870">
        <v>7</v>
      </c>
      <c r="C870">
        <v>224</v>
      </c>
    </row>
    <row r="871" spans="1:3" x14ac:dyDescent="0.3">
      <c r="A871">
        <v>3</v>
      </c>
      <c r="B871">
        <v>5</v>
      </c>
      <c r="C871">
        <v>225</v>
      </c>
    </row>
    <row r="872" spans="1:3" x14ac:dyDescent="0.3">
      <c r="A872">
        <v>3</v>
      </c>
      <c r="B872">
        <v>5</v>
      </c>
      <c r="C872">
        <v>227</v>
      </c>
    </row>
    <row r="873" spans="1:3" x14ac:dyDescent="0.3">
      <c r="A873">
        <v>3</v>
      </c>
      <c r="B873">
        <v>2</v>
      </c>
      <c r="C873">
        <v>228</v>
      </c>
    </row>
    <row r="874" spans="1:3" x14ac:dyDescent="0.3">
      <c r="A874">
        <v>3</v>
      </c>
      <c r="B874">
        <v>1</v>
      </c>
      <c r="C874">
        <v>229</v>
      </c>
    </row>
    <row r="875" spans="1:3" x14ac:dyDescent="0.3">
      <c r="A875">
        <v>3</v>
      </c>
      <c r="B875">
        <v>1</v>
      </c>
      <c r="C875">
        <v>230</v>
      </c>
    </row>
    <row r="876" spans="1:3" x14ac:dyDescent="0.3">
      <c r="A876">
        <v>3</v>
      </c>
      <c r="B876">
        <v>1</v>
      </c>
      <c r="C876">
        <v>231</v>
      </c>
    </row>
    <row r="877" spans="1:3" x14ac:dyDescent="0.3">
      <c r="A877">
        <v>3</v>
      </c>
      <c r="B877">
        <v>1</v>
      </c>
      <c r="C877">
        <v>232</v>
      </c>
    </row>
    <row r="878" spans="1:3" x14ac:dyDescent="0.3">
      <c r="A878">
        <v>3</v>
      </c>
      <c r="B878">
        <v>4</v>
      </c>
      <c r="C878">
        <v>233</v>
      </c>
    </row>
    <row r="879" spans="1:3" x14ac:dyDescent="0.3">
      <c r="A879">
        <v>3</v>
      </c>
      <c r="B879">
        <v>2</v>
      </c>
      <c r="C879">
        <v>234</v>
      </c>
    </row>
    <row r="880" spans="1:3" x14ac:dyDescent="0.3">
      <c r="A880">
        <v>3</v>
      </c>
      <c r="B880">
        <v>2</v>
      </c>
      <c r="C880">
        <v>235</v>
      </c>
    </row>
    <row r="881" spans="1:3" x14ac:dyDescent="0.3">
      <c r="A881">
        <v>3</v>
      </c>
      <c r="B881">
        <v>1</v>
      </c>
      <c r="C881">
        <v>236</v>
      </c>
    </row>
    <row r="882" spans="1:3" x14ac:dyDescent="0.3">
      <c r="A882">
        <v>3</v>
      </c>
      <c r="B882">
        <v>4</v>
      </c>
      <c r="C882">
        <v>236</v>
      </c>
    </row>
    <row r="883" spans="1:3" x14ac:dyDescent="0.3">
      <c r="A883">
        <v>3</v>
      </c>
      <c r="B883">
        <v>5</v>
      </c>
      <c r="C883">
        <v>236</v>
      </c>
    </row>
    <row r="884" spans="1:3" x14ac:dyDescent="0.3">
      <c r="A884">
        <v>3</v>
      </c>
      <c r="B884">
        <v>6</v>
      </c>
      <c r="C884">
        <v>237</v>
      </c>
    </row>
    <row r="885" spans="1:3" x14ac:dyDescent="0.3">
      <c r="A885">
        <v>3</v>
      </c>
      <c r="B885">
        <v>6</v>
      </c>
      <c r="C885">
        <v>238</v>
      </c>
    </row>
    <row r="886" spans="1:3" x14ac:dyDescent="0.3">
      <c r="A886">
        <v>3</v>
      </c>
      <c r="B886">
        <v>5</v>
      </c>
      <c r="C886">
        <v>239</v>
      </c>
    </row>
    <row r="887" spans="1:3" x14ac:dyDescent="0.3">
      <c r="A887">
        <v>3</v>
      </c>
      <c r="B887">
        <v>4</v>
      </c>
      <c r="C887">
        <v>240</v>
      </c>
    </row>
    <row r="888" spans="1:3" x14ac:dyDescent="0.3">
      <c r="A888">
        <v>3</v>
      </c>
      <c r="B888">
        <v>7</v>
      </c>
      <c r="C888">
        <v>241</v>
      </c>
    </row>
    <row r="889" spans="1:3" x14ac:dyDescent="0.3">
      <c r="A889">
        <v>3</v>
      </c>
      <c r="B889">
        <v>5</v>
      </c>
      <c r="C889">
        <v>242</v>
      </c>
    </row>
    <row r="890" spans="1:3" x14ac:dyDescent="0.3">
      <c r="A890">
        <v>3</v>
      </c>
      <c r="B890">
        <v>5</v>
      </c>
      <c r="C890">
        <v>243</v>
      </c>
    </row>
    <row r="891" spans="1:3" x14ac:dyDescent="0.3">
      <c r="A891">
        <v>3</v>
      </c>
      <c r="B891">
        <v>6</v>
      </c>
      <c r="C891">
        <v>243</v>
      </c>
    </row>
    <row r="892" spans="1:3" x14ac:dyDescent="0.3">
      <c r="A892">
        <v>3</v>
      </c>
      <c r="B892">
        <v>2</v>
      </c>
      <c r="C892">
        <v>244</v>
      </c>
    </row>
    <row r="893" spans="1:3" x14ac:dyDescent="0.3">
      <c r="A893">
        <v>3</v>
      </c>
      <c r="B893">
        <v>2</v>
      </c>
      <c r="C893">
        <v>245</v>
      </c>
    </row>
    <row r="894" spans="1:3" x14ac:dyDescent="0.3">
      <c r="A894">
        <v>3</v>
      </c>
      <c r="B894">
        <v>2</v>
      </c>
      <c r="C894">
        <v>246</v>
      </c>
    </row>
    <row r="895" spans="1:3" x14ac:dyDescent="0.3">
      <c r="A895">
        <v>3</v>
      </c>
      <c r="B895">
        <v>6</v>
      </c>
      <c r="C895">
        <v>247</v>
      </c>
    </row>
    <row r="896" spans="1:3" x14ac:dyDescent="0.3">
      <c r="A896">
        <v>3</v>
      </c>
      <c r="B896">
        <v>6</v>
      </c>
      <c r="C896">
        <v>248</v>
      </c>
    </row>
    <row r="897" spans="1:3" x14ac:dyDescent="0.3">
      <c r="A897">
        <v>3</v>
      </c>
      <c r="B897">
        <v>7</v>
      </c>
      <c r="C897">
        <v>249</v>
      </c>
    </row>
    <row r="898" spans="1:3" x14ac:dyDescent="0.3">
      <c r="A898">
        <v>3</v>
      </c>
      <c r="B898">
        <v>5</v>
      </c>
      <c r="C898">
        <v>250</v>
      </c>
    </row>
    <row r="899" spans="1:3" x14ac:dyDescent="0.3">
      <c r="A899">
        <v>3</v>
      </c>
      <c r="B899">
        <v>7</v>
      </c>
      <c r="C899">
        <v>251</v>
      </c>
    </row>
    <row r="900" spans="1:3" x14ac:dyDescent="0.3">
      <c r="A900">
        <v>3</v>
      </c>
      <c r="B900">
        <v>6</v>
      </c>
      <c r="C900">
        <v>252</v>
      </c>
    </row>
    <row r="901" spans="1:3" x14ac:dyDescent="0.3">
      <c r="A901">
        <v>3</v>
      </c>
      <c r="B901">
        <v>4</v>
      </c>
      <c r="C901">
        <v>255</v>
      </c>
    </row>
    <row r="902" spans="1:3" x14ac:dyDescent="0.3">
      <c r="A902">
        <v>3</v>
      </c>
      <c r="B902">
        <v>4</v>
      </c>
      <c r="C902">
        <v>256</v>
      </c>
    </row>
    <row r="903" spans="1:3" x14ac:dyDescent="0.3">
      <c r="A903">
        <v>3</v>
      </c>
      <c r="B903">
        <v>4</v>
      </c>
      <c r="C903">
        <v>257</v>
      </c>
    </row>
    <row r="904" spans="1:3" x14ac:dyDescent="0.3">
      <c r="A904">
        <v>3</v>
      </c>
      <c r="B904">
        <v>1</v>
      </c>
      <c r="C904">
        <v>258</v>
      </c>
    </row>
    <row r="905" spans="1:3" x14ac:dyDescent="0.3">
      <c r="A905">
        <v>3</v>
      </c>
      <c r="B905">
        <v>2</v>
      </c>
      <c r="C905">
        <v>259</v>
      </c>
    </row>
    <row r="906" spans="1:3" x14ac:dyDescent="0.3">
      <c r="A906">
        <v>3</v>
      </c>
      <c r="B906">
        <v>6</v>
      </c>
      <c r="C906">
        <v>259</v>
      </c>
    </row>
    <row r="907" spans="1:3" x14ac:dyDescent="0.3">
      <c r="A907">
        <v>3</v>
      </c>
      <c r="B907">
        <v>6</v>
      </c>
      <c r="C907">
        <v>260</v>
      </c>
    </row>
    <row r="908" spans="1:3" x14ac:dyDescent="0.3">
      <c r="A908">
        <v>3</v>
      </c>
      <c r="B908">
        <v>6</v>
      </c>
      <c r="C908">
        <v>261</v>
      </c>
    </row>
    <row r="909" spans="1:3" x14ac:dyDescent="0.3">
      <c r="A909">
        <v>3</v>
      </c>
      <c r="B909">
        <v>4</v>
      </c>
      <c r="C909">
        <v>262</v>
      </c>
    </row>
    <row r="910" spans="1:3" x14ac:dyDescent="0.3">
      <c r="A910">
        <v>3</v>
      </c>
      <c r="B910">
        <v>2</v>
      </c>
      <c r="C910">
        <v>263</v>
      </c>
    </row>
    <row r="911" spans="1:3" x14ac:dyDescent="0.3">
      <c r="A911">
        <v>3</v>
      </c>
      <c r="B911">
        <v>6</v>
      </c>
      <c r="C911">
        <v>264</v>
      </c>
    </row>
    <row r="912" spans="1:3" x14ac:dyDescent="0.3">
      <c r="A912">
        <v>3</v>
      </c>
      <c r="B912">
        <v>7</v>
      </c>
      <c r="C912">
        <v>266</v>
      </c>
    </row>
    <row r="913" spans="1:3" x14ac:dyDescent="0.3">
      <c r="A913">
        <v>3</v>
      </c>
      <c r="B913">
        <v>1</v>
      </c>
      <c r="C913">
        <v>267</v>
      </c>
    </row>
    <row r="914" spans="1:3" x14ac:dyDescent="0.3">
      <c r="A914">
        <v>3</v>
      </c>
      <c r="B914">
        <v>1</v>
      </c>
      <c r="C914">
        <v>268</v>
      </c>
    </row>
    <row r="915" spans="1:3" x14ac:dyDescent="0.3">
      <c r="A915">
        <v>3</v>
      </c>
      <c r="B915">
        <v>1</v>
      </c>
      <c r="C915">
        <v>270</v>
      </c>
    </row>
    <row r="916" spans="1:3" x14ac:dyDescent="0.3">
      <c r="A916">
        <v>3</v>
      </c>
      <c r="B916">
        <v>1</v>
      </c>
      <c r="C916">
        <v>271</v>
      </c>
    </row>
    <row r="917" spans="1:3" x14ac:dyDescent="0.3">
      <c r="A917">
        <v>3</v>
      </c>
      <c r="B917">
        <v>1</v>
      </c>
      <c r="C917">
        <v>272</v>
      </c>
    </row>
    <row r="918" spans="1:3" x14ac:dyDescent="0.3">
      <c r="A918">
        <v>3</v>
      </c>
      <c r="B918">
        <v>4</v>
      </c>
      <c r="C918">
        <v>274</v>
      </c>
    </row>
    <row r="919" spans="1:3" x14ac:dyDescent="0.3">
      <c r="A919">
        <v>3</v>
      </c>
      <c r="B919">
        <v>3</v>
      </c>
      <c r="C919">
        <v>276</v>
      </c>
    </row>
    <row r="920" spans="1:3" x14ac:dyDescent="0.3">
      <c r="A920">
        <v>3</v>
      </c>
      <c r="B920">
        <v>4</v>
      </c>
      <c r="C920">
        <v>277</v>
      </c>
    </row>
    <row r="921" spans="1:3" x14ac:dyDescent="0.3">
      <c r="A921">
        <v>3</v>
      </c>
      <c r="B921">
        <v>7</v>
      </c>
      <c r="C921">
        <v>278</v>
      </c>
    </row>
    <row r="922" spans="1:3" x14ac:dyDescent="0.3">
      <c r="A922">
        <v>3</v>
      </c>
      <c r="B922">
        <v>2</v>
      </c>
      <c r="C922">
        <v>279</v>
      </c>
    </row>
    <row r="923" spans="1:3" x14ac:dyDescent="0.3">
      <c r="A923">
        <v>3</v>
      </c>
      <c r="B923">
        <v>3</v>
      </c>
      <c r="C923">
        <v>280</v>
      </c>
    </row>
    <row r="924" spans="1:3" x14ac:dyDescent="0.3">
      <c r="A924">
        <v>3</v>
      </c>
      <c r="B924">
        <v>2</v>
      </c>
      <c r="C924">
        <v>281</v>
      </c>
    </row>
    <row r="925" spans="1:3" x14ac:dyDescent="0.3">
      <c r="A925">
        <v>3</v>
      </c>
      <c r="B925">
        <v>3</v>
      </c>
      <c r="C925">
        <v>281</v>
      </c>
    </row>
    <row r="926" spans="1:3" x14ac:dyDescent="0.3">
      <c r="A926">
        <v>3</v>
      </c>
      <c r="B926">
        <v>5</v>
      </c>
      <c r="C926">
        <v>282</v>
      </c>
    </row>
    <row r="927" spans="1:3" x14ac:dyDescent="0.3">
      <c r="A927">
        <v>3</v>
      </c>
      <c r="B927">
        <v>5</v>
      </c>
      <c r="C927">
        <v>283</v>
      </c>
    </row>
    <row r="928" spans="1:3" x14ac:dyDescent="0.3">
      <c r="A928">
        <v>3</v>
      </c>
      <c r="B928">
        <v>2</v>
      </c>
      <c r="C928">
        <v>285</v>
      </c>
    </row>
    <row r="929" spans="1:3" x14ac:dyDescent="0.3">
      <c r="A929">
        <v>3</v>
      </c>
      <c r="B929">
        <v>4</v>
      </c>
      <c r="C929">
        <v>285</v>
      </c>
    </row>
    <row r="930" spans="1:3" x14ac:dyDescent="0.3">
      <c r="A930">
        <v>3</v>
      </c>
      <c r="B930">
        <v>4</v>
      </c>
      <c r="C930">
        <v>286</v>
      </c>
    </row>
    <row r="931" spans="1:3" x14ac:dyDescent="0.3">
      <c r="A931">
        <v>3</v>
      </c>
      <c r="B931">
        <v>2</v>
      </c>
      <c r="C931">
        <v>287</v>
      </c>
    </row>
    <row r="932" spans="1:3" x14ac:dyDescent="0.3">
      <c r="A932">
        <v>3</v>
      </c>
      <c r="B932">
        <v>5</v>
      </c>
      <c r="C932">
        <v>287</v>
      </c>
    </row>
    <row r="933" spans="1:3" x14ac:dyDescent="0.3">
      <c r="A933">
        <v>3</v>
      </c>
      <c r="B933">
        <v>2</v>
      </c>
      <c r="C933">
        <v>288</v>
      </c>
    </row>
    <row r="934" spans="1:3" x14ac:dyDescent="0.3">
      <c r="A934">
        <v>3</v>
      </c>
      <c r="B934">
        <v>1</v>
      </c>
      <c r="C934">
        <v>289</v>
      </c>
    </row>
    <row r="935" spans="1:3" x14ac:dyDescent="0.3">
      <c r="A935">
        <v>3</v>
      </c>
      <c r="B935">
        <v>1</v>
      </c>
      <c r="C935">
        <v>290</v>
      </c>
    </row>
    <row r="936" spans="1:3" x14ac:dyDescent="0.3">
      <c r="A936">
        <v>3</v>
      </c>
      <c r="B936">
        <v>4</v>
      </c>
      <c r="C936">
        <v>292</v>
      </c>
    </row>
    <row r="937" spans="1:3" x14ac:dyDescent="0.3">
      <c r="A937">
        <v>3</v>
      </c>
      <c r="B937">
        <v>2</v>
      </c>
      <c r="C937">
        <v>293</v>
      </c>
    </row>
    <row r="938" spans="1:3" x14ac:dyDescent="0.3">
      <c r="A938">
        <v>3</v>
      </c>
      <c r="B938">
        <v>2</v>
      </c>
      <c r="C938">
        <v>294</v>
      </c>
    </row>
    <row r="939" spans="1:3" x14ac:dyDescent="0.3">
      <c r="A939">
        <v>3</v>
      </c>
      <c r="B939">
        <v>4</v>
      </c>
      <c r="C939">
        <v>295</v>
      </c>
    </row>
    <row r="940" spans="1:3" x14ac:dyDescent="0.3">
      <c r="A940">
        <v>3</v>
      </c>
      <c r="B940">
        <v>4</v>
      </c>
      <c r="C940">
        <v>296</v>
      </c>
    </row>
    <row r="941" spans="1:3" x14ac:dyDescent="0.3">
      <c r="A941">
        <v>3</v>
      </c>
      <c r="B941">
        <v>4</v>
      </c>
      <c r="C941">
        <v>297</v>
      </c>
    </row>
    <row r="942" spans="1:3" x14ac:dyDescent="0.3">
      <c r="A942">
        <v>3</v>
      </c>
      <c r="B942">
        <v>6</v>
      </c>
      <c r="C942">
        <v>298</v>
      </c>
    </row>
    <row r="943" spans="1:3" x14ac:dyDescent="0.3">
      <c r="A943">
        <v>3</v>
      </c>
      <c r="B943">
        <v>2</v>
      </c>
      <c r="C943">
        <v>299</v>
      </c>
    </row>
    <row r="944" spans="1:3" x14ac:dyDescent="0.3">
      <c r="A944">
        <v>3</v>
      </c>
      <c r="B944">
        <v>7</v>
      </c>
      <c r="C944">
        <v>300</v>
      </c>
    </row>
    <row r="945" spans="1:3" x14ac:dyDescent="0.3">
      <c r="A945">
        <v>3</v>
      </c>
      <c r="B945">
        <v>5</v>
      </c>
      <c r="C945">
        <v>301</v>
      </c>
    </row>
    <row r="946" spans="1:3" x14ac:dyDescent="0.3">
      <c r="A946">
        <v>3</v>
      </c>
      <c r="B946">
        <v>5</v>
      </c>
      <c r="C946">
        <v>302</v>
      </c>
    </row>
    <row r="947" spans="1:3" x14ac:dyDescent="0.3">
      <c r="A947">
        <v>3</v>
      </c>
      <c r="B947">
        <v>5</v>
      </c>
      <c r="C947">
        <v>303</v>
      </c>
    </row>
    <row r="948" spans="1:3" x14ac:dyDescent="0.3">
      <c r="A948">
        <v>3</v>
      </c>
      <c r="B948">
        <v>5</v>
      </c>
      <c r="C948">
        <v>303</v>
      </c>
    </row>
    <row r="949" spans="1:3" x14ac:dyDescent="0.3">
      <c r="A949">
        <v>3</v>
      </c>
      <c r="B949">
        <v>2</v>
      </c>
      <c r="C949">
        <v>305</v>
      </c>
    </row>
    <row r="950" spans="1:3" x14ac:dyDescent="0.3">
      <c r="A950">
        <v>3</v>
      </c>
      <c r="B950">
        <v>2</v>
      </c>
      <c r="C950">
        <v>306</v>
      </c>
    </row>
    <row r="951" spans="1:3" x14ac:dyDescent="0.3">
      <c r="A951">
        <v>3</v>
      </c>
      <c r="B951">
        <v>2</v>
      </c>
      <c r="C951">
        <v>307</v>
      </c>
    </row>
    <row r="952" spans="1:3" x14ac:dyDescent="0.3">
      <c r="A952">
        <v>3</v>
      </c>
      <c r="B952">
        <v>5</v>
      </c>
      <c r="C952">
        <v>308</v>
      </c>
    </row>
    <row r="953" spans="1:3" x14ac:dyDescent="0.3">
      <c r="A953">
        <v>3</v>
      </c>
      <c r="B953">
        <v>5</v>
      </c>
      <c r="C953">
        <v>309</v>
      </c>
    </row>
    <row r="954" spans="1:3" x14ac:dyDescent="0.3">
      <c r="A954">
        <v>3</v>
      </c>
      <c r="B954">
        <v>5</v>
      </c>
      <c r="C954">
        <v>311</v>
      </c>
    </row>
    <row r="955" spans="1:3" x14ac:dyDescent="0.3">
      <c r="A955">
        <v>3</v>
      </c>
      <c r="B955">
        <v>4</v>
      </c>
      <c r="C955">
        <v>312</v>
      </c>
    </row>
    <row r="956" spans="1:3" x14ac:dyDescent="0.3">
      <c r="A956">
        <v>3</v>
      </c>
      <c r="B956">
        <v>4</v>
      </c>
      <c r="C956">
        <v>313</v>
      </c>
    </row>
    <row r="957" spans="1:3" x14ac:dyDescent="0.3">
      <c r="A957">
        <v>3</v>
      </c>
      <c r="B957">
        <v>4</v>
      </c>
      <c r="C957">
        <v>315</v>
      </c>
    </row>
    <row r="958" spans="1:3" x14ac:dyDescent="0.3">
      <c r="A958">
        <v>3</v>
      </c>
      <c r="B958">
        <v>6</v>
      </c>
      <c r="C958">
        <v>316</v>
      </c>
    </row>
    <row r="959" spans="1:3" x14ac:dyDescent="0.3">
      <c r="A959">
        <v>3</v>
      </c>
      <c r="B959">
        <v>1</v>
      </c>
      <c r="C959">
        <v>317</v>
      </c>
    </row>
    <row r="960" spans="1:3" x14ac:dyDescent="0.3">
      <c r="A960">
        <v>3</v>
      </c>
      <c r="B960">
        <v>2</v>
      </c>
      <c r="C960">
        <v>318</v>
      </c>
    </row>
    <row r="961" spans="1:3" x14ac:dyDescent="0.3">
      <c r="A961">
        <v>3</v>
      </c>
      <c r="B961">
        <v>7</v>
      </c>
      <c r="C961">
        <v>319</v>
      </c>
    </row>
    <row r="962" spans="1:3" x14ac:dyDescent="0.3">
      <c r="A962">
        <v>3</v>
      </c>
      <c r="B962">
        <v>2</v>
      </c>
      <c r="C962">
        <v>320</v>
      </c>
    </row>
    <row r="963" spans="1:3" x14ac:dyDescent="0.3">
      <c r="A963">
        <v>3</v>
      </c>
      <c r="B963">
        <v>3</v>
      </c>
      <c r="C963">
        <v>326</v>
      </c>
    </row>
    <row r="964" spans="1:3" x14ac:dyDescent="0.3">
      <c r="A964">
        <v>3</v>
      </c>
      <c r="B964">
        <v>4</v>
      </c>
      <c r="C964">
        <v>2678</v>
      </c>
    </row>
    <row r="965" spans="1:3" x14ac:dyDescent="0.3">
      <c r="A965">
        <v>3</v>
      </c>
      <c r="B965">
        <v>6</v>
      </c>
      <c r="C965" t="s">
        <v>30</v>
      </c>
    </row>
    <row r="966" spans="1:3" x14ac:dyDescent="0.3">
      <c r="A966">
        <v>3</v>
      </c>
      <c r="B966">
        <v>3</v>
      </c>
      <c r="C966" t="s">
        <v>28</v>
      </c>
    </row>
    <row r="967" spans="1:3" x14ac:dyDescent="0.3">
      <c r="A967">
        <v>3</v>
      </c>
      <c r="B967">
        <v>1</v>
      </c>
      <c r="C967" t="s">
        <v>18</v>
      </c>
    </row>
    <row r="968" spans="1:3" x14ac:dyDescent="0.3">
      <c r="A968">
        <v>3</v>
      </c>
      <c r="B968">
        <v>3</v>
      </c>
      <c r="C968" t="s">
        <v>18</v>
      </c>
    </row>
    <row r="969" spans="1:3" x14ac:dyDescent="0.3">
      <c r="A969">
        <v>3</v>
      </c>
      <c r="B969">
        <v>5</v>
      </c>
      <c r="C969" t="s">
        <v>18</v>
      </c>
    </row>
    <row r="970" spans="1:3" x14ac:dyDescent="0.3">
      <c r="A970">
        <v>3</v>
      </c>
      <c r="B970">
        <v>3</v>
      </c>
      <c r="C970" t="s">
        <v>25</v>
      </c>
    </row>
    <row r="971" spans="1:3" x14ac:dyDescent="0.3">
      <c r="A971">
        <v>3</v>
      </c>
      <c r="B971">
        <v>4</v>
      </c>
      <c r="C971" t="s">
        <v>19</v>
      </c>
    </row>
    <row r="972" spans="1:3" x14ac:dyDescent="0.3">
      <c r="A972">
        <v>3</v>
      </c>
      <c r="B972">
        <v>3</v>
      </c>
      <c r="C972" t="s">
        <v>23</v>
      </c>
    </row>
    <row r="973" spans="1:3" x14ac:dyDescent="0.3">
      <c r="A973">
        <v>3</v>
      </c>
      <c r="B973">
        <v>3</v>
      </c>
      <c r="C973" t="s">
        <v>27</v>
      </c>
    </row>
    <row r="974" spans="1:3" x14ac:dyDescent="0.3">
      <c r="A974">
        <v>3</v>
      </c>
      <c r="B974">
        <v>3</v>
      </c>
      <c r="C974" t="s">
        <v>26</v>
      </c>
    </row>
    <row r="975" spans="1:3" x14ac:dyDescent="0.3">
      <c r="A975">
        <v>3</v>
      </c>
      <c r="B975">
        <v>3</v>
      </c>
      <c r="C975" t="s">
        <v>24</v>
      </c>
    </row>
    <row r="976" spans="1:3" x14ac:dyDescent="0.3">
      <c r="A976">
        <v>4</v>
      </c>
      <c r="B976">
        <v>3</v>
      </c>
      <c r="C976">
        <v>1</v>
      </c>
    </row>
    <row r="977" spans="1:3" x14ac:dyDescent="0.3">
      <c r="A977">
        <v>4</v>
      </c>
      <c r="B977">
        <v>3</v>
      </c>
      <c r="C977">
        <v>2</v>
      </c>
    </row>
    <row r="978" spans="1:3" x14ac:dyDescent="0.3">
      <c r="A978">
        <v>4</v>
      </c>
      <c r="B978">
        <v>1</v>
      </c>
      <c r="C978">
        <v>4</v>
      </c>
    </row>
    <row r="979" spans="1:3" x14ac:dyDescent="0.3">
      <c r="A979">
        <v>4</v>
      </c>
      <c r="B979">
        <v>3</v>
      </c>
      <c r="C979">
        <v>5</v>
      </c>
    </row>
    <row r="980" spans="1:3" x14ac:dyDescent="0.3">
      <c r="A980">
        <v>4</v>
      </c>
      <c r="B980">
        <v>1</v>
      </c>
      <c r="C980">
        <v>6</v>
      </c>
    </row>
    <row r="981" spans="1:3" x14ac:dyDescent="0.3">
      <c r="A981">
        <v>4</v>
      </c>
      <c r="B981">
        <v>4</v>
      </c>
      <c r="C981">
        <v>7</v>
      </c>
    </row>
    <row r="982" spans="1:3" x14ac:dyDescent="0.3">
      <c r="A982">
        <v>4</v>
      </c>
      <c r="B982">
        <v>3</v>
      </c>
      <c r="C982">
        <v>8</v>
      </c>
    </row>
    <row r="983" spans="1:3" x14ac:dyDescent="0.3">
      <c r="A983">
        <v>4</v>
      </c>
      <c r="B983">
        <v>1</v>
      </c>
      <c r="C983">
        <v>9</v>
      </c>
    </row>
    <row r="984" spans="1:3" x14ac:dyDescent="0.3">
      <c r="A984">
        <v>4</v>
      </c>
      <c r="B984">
        <v>3</v>
      </c>
      <c r="C984">
        <v>10</v>
      </c>
    </row>
    <row r="985" spans="1:3" x14ac:dyDescent="0.3">
      <c r="A985">
        <v>4</v>
      </c>
      <c r="B985">
        <v>3</v>
      </c>
      <c r="C985">
        <v>11</v>
      </c>
    </row>
    <row r="986" spans="1:3" x14ac:dyDescent="0.3">
      <c r="A986">
        <v>4</v>
      </c>
      <c r="B986">
        <v>2</v>
      </c>
      <c r="C986">
        <v>12</v>
      </c>
    </row>
    <row r="987" spans="1:3" x14ac:dyDescent="0.3">
      <c r="A987">
        <v>4</v>
      </c>
      <c r="B987">
        <v>6</v>
      </c>
      <c r="C987">
        <v>12</v>
      </c>
    </row>
    <row r="988" spans="1:3" x14ac:dyDescent="0.3">
      <c r="A988">
        <v>4</v>
      </c>
      <c r="B988">
        <v>3</v>
      </c>
      <c r="C988">
        <v>13</v>
      </c>
    </row>
    <row r="989" spans="1:3" x14ac:dyDescent="0.3">
      <c r="A989">
        <v>4</v>
      </c>
      <c r="B989">
        <v>1</v>
      </c>
      <c r="C989">
        <v>14</v>
      </c>
    </row>
    <row r="990" spans="1:3" x14ac:dyDescent="0.3">
      <c r="A990">
        <v>4</v>
      </c>
      <c r="B990">
        <v>1</v>
      </c>
      <c r="C990">
        <v>15</v>
      </c>
    </row>
    <row r="991" spans="1:3" x14ac:dyDescent="0.3">
      <c r="A991">
        <v>4</v>
      </c>
      <c r="B991">
        <v>4</v>
      </c>
      <c r="C991">
        <v>16</v>
      </c>
    </row>
    <row r="992" spans="1:3" x14ac:dyDescent="0.3">
      <c r="A992">
        <v>4</v>
      </c>
      <c r="B992">
        <v>1</v>
      </c>
      <c r="C992">
        <v>17</v>
      </c>
    </row>
    <row r="993" spans="1:3" x14ac:dyDescent="0.3">
      <c r="A993">
        <v>4</v>
      </c>
      <c r="B993">
        <v>1</v>
      </c>
      <c r="C993">
        <v>18</v>
      </c>
    </row>
    <row r="994" spans="1:3" x14ac:dyDescent="0.3">
      <c r="A994">
        <v>4</v>
      </c>
      <c r="B994">
        <v>3</v>
      </c>
      <c r="C994">
        <v>20</v>
      </c>
    </row>
    <row r="995" spans="1:3" x14ac:dyDescent="0.3">
      <c r="A995">
        <v>4</v>
      </c>
      <c r="B995">
        <v>3</v>
      </c>
      <c r="C995">
        <v>23</v>
      </c>
    </row>
    <row r="996" spans="1:3" x14ac:dyDescent="0.3">
      <c r="A996">
        <v>4</v>
      </c>
      <c r="B996">
        <v>1</v>
      </c>
      <c r="C996">
        <v>24</v>
      </c>
    </row>
    <row r="997" spans="1:3" x14ac:dyDescent="0.3">
      <c r="A997">
        <v>4</v>
      </c>
      <c r="B997">
        <v>1</v>
      </c>
      <c r="C997">
        <v>25</v>
      </c>
    </row>
    <row r="998" spans="1:3" x14ac:dyDescent="0.3">
      <c r="A998">
        <v>4</v>
      </c>
      <c r="B998">
        <v>1</v>
      </c>
      <c r="C998">
        <v>26</v>
      </c>
    </row>
    <row r="999" spans="1:3" x14ac:dyDescent="0.3">
      <c r="A999">
        <v>4</v>
      </c>
      <c r="B999">
        <v>3</v>
      </c>
      <c r="C999">
        <v>27</v>
      </c>
    </row>
    <row r="1000" spans="1:3" x14ac:dyDescent="0.3">
      <c r="A1000">
        <v>4</v>
      </c>
      <c r="B1000">
        <v>3</v>
      </c>
      <c r="C1000">
        <v>28</v>
      </c>
    </row>
    <row r="1001" spans="1:3" x14ac:dyDescent="0.3">
      <c r="A1001">
        <v>4</v>
      </c>
      <c r="B1001">
        <v>1</v>
      </c>
      <c r="C1001">
        <v>29</v>
      </c>
    </row>
    <row r="1002" spans="1:3" x14ac:dyDescent="0.3">
      <c r="A1002">
        <v>4</v>
      </c>
      <c r="B1002">
        <v>3</v>
      </c>
      <c r="C1002">
        <v>30</v>
      </c>
    </row>
    <row r="1003" spans="1:3" x14ac:dyDescent="0.3">
      <c r="A1003">
        <v>4</v>
      </c>
      <c r="B1003">
        <v>3</v>
      </c>
      <c r="C1003">
        <v>31</v>
      </c>
    </row>
    <row r="1004" spans="1:3" x14ac:dyDescent="0.3">
      <c r="A1004">
        <v>4</v>
      </c>
      <c r="B1004">
        <v>1</v>
      </c>
      <c r="C1004">
        <v>32</v>
      </c>
    </row>
    <row r="1005" spans="1:3" x14ac:dyDescent="0.3">
      <c r="A1005">
        <v>4</v>
      </c>
      <c r="B1005">
        <v>1</v>
      </c>
      <c r="C1005">
        <v>33</v>
      </c>
    </row>
    <row r="1006" spans="1:3" x14ac:dyDescent="0.3">
      <c r="A1006">
        <v>4</v>
      </c>
      <c r="B1006">
        <v>1</v>
      </c>
      <c r="C1006">
        <v>34</v>
      </c>
    </row>
    <row r="1007" spans="1:3" x14ac:dyDescent="0.3">
      <c r="A1007">
        <v>4</v>
      </c>
      <c r="B1007">
        <v>1</v>
      </c>
      <c r="C1007">
        <v>35</v>
      </c>
    </row>
    <row r="1008" spans="1:3" x14ac:dyDescent="0.3">
      <c r="A1008">
        <v>4</v>
      </c>
      <c r="B1008">
        <v>1</v>
      </c>
      <c r="C1008">
        <v>36</v>
      </c>
    </row>
    <row r="1009" spans="1:3" x14ac:dyDescent="0.3">
      <c r="A1009">
        <v>4</v>
      </c>
      <c r="B1009">
        <v>3</v>
      </c>
      <c r="C1009">
        <v>37</v>
      </c>
    </row>
    <row r="1010" spans="1:3" x14ac:dyDescent="0.3">
      <c r="A1010">
        <v>4</v>
      </c>
      <c r="B1010">
        <v>3</v>
      </c>
      <c r="C1010">
        <v>38</v>
      </c>
    </row>
    <row r="1011" spans="1:3" x14ac:dyDescent="0.3">
      <c r="A1011">
        <v>4</v>
      </c>
      <c r="B1011">
        <v>3</v>
      </c>
      <c r="C1011">
        <v>39</v>
      </c>
    </row>
    <row r="1012" spans="1:3" x14ac:dyDescent="0.3">
      <c r="A1012">
        <v>4</v>
      </c>
      <c r="B1012">
        <v>3</v>
      </c>
      <c r="C1012">
        <v>40</v>
      </c>
    </row>
    <row r="1013" spans="1:3" x14ac:dyDescent="0.3">
      <c r="A1013">
        <v>4</v>
      </c>
      <c r="B1013">
        <v>3</v>
      </c>
      <c r="C1013">
        <v>41</v>
      </c>
    </row>
    <row r="1014" spans="1:3" x14ac:dyDescent="0.3">
      <c r="A1014">
        <v>4</v>
      </c>
      <c r="B1014">
        <v>1</v>
      </c>
      <c r="C1014">
        <v>42</v>
      </c>
    </row>
    <row r="1015" spans="1:3" x14ac:dyDescent="0.3">
      <c r="A1015">
        <v>4</v>
      </c>
      <c r="B1015">
        <v>3</v>
      </c>
      <c r="C1015">
        <v>43</v>
      </c>
    </row>
    <row r="1016" spans="1:3" x14ac:dyDescent="0.3">
      <c r="A1016">
        <v>4</v>
      </c>
      <c r="B1016">
        <v>1</v>
      </c>
      <c r="C1016">
        <v>44</v>
      </c>
    </row>
    <row r="1017" spans="1:3" x14ac:dyDescent="0.3">
      <c r="A1017">
        <v>4</v>
      </c>
      <c r="B1017">
        <v>1</v>
      </c>
      <c r="C1017">
        <v>45</v>
      </c>
    </row>
    <row r="1018" spans="1:3" x14ac:dyDescent="0.3">
      <c r="A1018">
        <v>4</v>
      </c>
      <c r="B1018">
        <v>3</v>
      </c>
      <c r="C1018">
        <v>46</v>
      </c>
    </row>
    <row r="1019" spans="1:3" x14ac:dyDescent="0.3">
      <c r="A1019">
        <v>4</v>
      </c>
      <c r="B1019">
        <v>4</v>
      </c>
      <c r="C1019">
        <v>47</v>
      </c>
    </row>
    <row r="1020" spans="1:3" x14ac:dyDescent="0.3">
      <c r="A1020">
        <v>4</v>
      </c>
      <c r="B1020">
        <v>1</v>
      </c>
      <c r="C1020">
        <v>48</v>
      </c>
    </row>
    <row r="1021" spans="1:3" x14ac:dyDescent="0.3">
      <c r="A1021">
        <v>4</v>
      </c>
      <c r="B1021">
        <v>4</v>
      </c>
      <c r="C1021">
        <v>49</v>
      </c>
    </row>
    <row r="1022" spans="1:3" x14ac:dyDescent="0.3">
      <c r="A1022">
        <v>4</v>
      </c>
      <c r="B1022">
        <v>1</v>
      </c>
      <c r="C1022">
        <v>50</v>
      </c>
    </row>
    <row r="1023" spans="1:3" x14ac:dyDescent="0.3">
      <c r="A1023">
        <v>4</v>
      </c>
      <c r="B1023">
        <v>1</v>
      </c>
      <c r="C1023">
        <v>50</v>
      </c>
    </row>
    <row r="1024" spans="1:3" x14ac:dyDescent="0.3">
      <c r="A1024">
        <v>4</v>
      </c>
      <c r="B1024">
        <v>3</v>
      </c>
      <c r="C1024">
        <v>51</v>
      </c>
    </row>
    <row r="1025" spans="1:3" x14ac:dyDescent="0.3">
      <c r="A1025">
        <v>4</v>
      </c>
      <c r="B1025">
        <v>3</v>
      </c>
      <c r="C1025">
        <v>52</v>
      </c>
    </row>
    <row r="1026" spans="1:3" x14ac:dyDescent="0.3">
      <c r="A1026">
        <v>4</v>
      </c>
      <c r="B1026">
        <v>1</v>
      </c>
      <c r="C1026">
        <v>54</v>
      </c>
    </row>
    <row r="1027" spans="1:3" x14ac:dyDescent="0.3">
      <c r="A1027">
        <v>4</v>
      </c>
      <c r="B1027">
        <v>2</v>
      </c>
      <c r="C1027">
        <v>55</v>
      </c>
    </row>
    <row r="1028" spans="1:3" x14ac:dyDescent="0.3">
      <c r="A1028">
        <v>4</v>
      </c>
      <c r="B1028">
        <v>1</v>
      </c>
      <c r="C1028">
        <v>56</v>
      </c>
    </row>
    <row r="1029" spans="1:3" x14ac:dyDescent="0.3">
      <c r="A1029">
        <v>4</v>
      </c>
      <c r="B1029">
        <v>2</v>
      </c>
      <c r="C1029">
        <v>57</v>
      </c>
    </row>
    <row r="1030" spans="1:3" x14ac:dyDescent="0.3">
      <c r="A1030">
        <v>4</v>
      </c>
      <c r="B1030">
        <v>5</v>
      </c>
      <c r="C1030">
        <v>58</v>
      </c>
    </row>
    <row r="1031" spans="1:3" x14ac:dyDescent="0.3">
      <c r="A1031">
        <v>4</v>
      </c>
      <c r="B1031">
        <v>3</v>
      </c>
      <c r="C1031">
        <v>59</v>
      </c>
    </row>
    <row r="1032" spans="1:3" x14ac:dyDescent="0.3">
      <c r="A1032">
        <v>4</v>
      </c>
      <c r="B1032">
        <v>2</v>
      </c>
      <c r="C1032">
        <v>61</v>
      </c>
    </row>
    <row r="1033" spans="1:3" x14ac:dyDescent="0.3">
      <c r="A1033">
        <v>4</v>
      </c>
      <c r="B1033">
        <v>1</v>
      </c>
      <c r="C1033">
        <v>62</v>
      </c>
    </row>
    <row r="1034" spans="1:3" x14ac:dyDescent="0.3">
      <c r="A1034">
        <v>4</v>
      </c>
      <c r="B1034">
        <v>1</v>
      </c>
      <c r="C1034">
        <v>63</v>
      </c>
    </row>
    <row r="1035" spans="1:3" x14ac:dyDescent="0.3">
      <c r="A1035">
        <v>4</v>
      </c>
      <c r="B1035">
        <v>2</v>
      </c>
      <c r="C1035">
        <v>64</v>
      </c>
    </row>
    <row r="1036" spans="1:3" x14ac:dyDescent="0.3">
      <c r="A1036">
        <v>4</v>
      </c>
      <c r="B1036">
        <v>5</v>
      </c>
      <c r="C1036">
        <v>65</v>
      </c>
    </row>
    <row r="1037" spans="1:3" x14ac:dyDescent="0.3">
      <c r="A1037">
        <v>4</v>
      </c>
      <c r="B1037">
        <v>2</v>
      </c>
      <c r="C1037">
        <v>66</v>
      </c>
    </row>
    <row r="1038" spans="1:3" x14ac:dyDescent="0.3">
      <c r="A1038">
        <v>4</v>
      </c>
      <c r="B1038">
        <v>2</v>
      </c>
      <c r="C1038">
        <v>66</v>
      </c>
    </row>
    <row r="1039" spans="1:3" x14ac:dyDescent="0.3">
      <c r="A1039">
        <v>4</v>
      </c>
      <c r="B1039">
        <v>4</v>
      </c>
      <c r="C1039">
        <v>67</v>
      </c>
    </row>
    <row r="1040" spans="1:3" x14ac:dyDescent="0.3">
      <c r="A1040">
        <v>4</v>
      </c>
      <c r="B1040">
        <v>3</v>
      </c>
      <c r="C1040">
        <v>68</v>
      </c>
    </row>
    <row r="1041" spans="1:3" x14ac:dyDescent="0.3">
      <c r="A1041">
        <v>4</v>
      </c>
      <c r="B1041">
        <v>4</v>
      </c>
      <c r="C1041">
        <v>69</v>
      </c>
    </row>
    <row r="1042" spans="1:3" x14ac:dyDescent="0.3">
      <c r="A1042">
        <v>4</v>
      </c>
      <c r="B1042">
        <v>3</v>
      </c>
      <c r="C1042">
        <v>70</v>
      </c>
    </row>
    <row r="1043" spans="1:3" x14ac:dyDescent="0.3">
      <c r="A1043">
        <v>4</v>
      </c>
      <c r="B1043">
        <v>2</v>
      </c>
      <c r="C1043">
        <v>71</v>
      </c>
    </row>
    <row r="1044" spans="1:3" x14ac:dyDescent="0.3">
      <c r="A1044">
        <v>4</v>
      </c>
      <c r="B1044">
        <v>6</v>
      </c>
      <c r="C1044">
        <v>71</v>
      </c>
    </row>
    <row r="1045" spans="1:3" x14ac:dyDescent="0.3">
      <c r="A1045">
        <v>4</v>
      </c>
      <c r="B1045">
        <v>2</v>
      </c>
      <c r="C1045">
        <v>72</v>
      </c>
    </row>
    <row r="1046" spans="1:3" x14ac:dyDescent="0.3">
      <c r="A1046">
        <v>4</v>
      </c>
      <c r="B1046">
        <v>2</v>
      </c>
      <c r="C1046">
        <v>73</v>
      </c>
    </row>
    <row r="1047" spans="1:3" x14ac:dyDescent="0.3">
      <c r="A1047">
        <v>4</v>
      </c>
      <c r="B1047">
        <v>1</v>
      </c>
      <c r="C1047">
        <v>74</v>
      </c>
    </row>
    <row r="1048" spans="1:3" x14ac:dyDescent="0.3">
      <c r="A1048">
        <v>4</v>
      </c>
      <c r="B1048">
        <v>3</v>
      </c>
      <c r="C1048">
        <v>75</v>
      </c>
    </row>
    <row r="1049" spans="1:3" x14ac:dyDescent="0.3">
      <c r="A1049">
        <v>4</v>
      </c>
      <c r="B1049">
        <v>2</v>
      </c>
      <c r="C1049">
        <v>76</v>
      </c>
    </row>
    <row r="1050" spans="1:3" x14ac:dyDescent="0.3">
      <c r="A1050">
        <v>4</v>
      </c>
      <c r="B1050">
        <v>3</v>
      </c>
      <c r="C1050">
        <v>76</v>
      </c>
    </row>
    <row r="1051" spans="1:3" x14ac:dyDescent="0.3">
      <c r="A1051">
        <v>4</v>
      </c>
      <c r="B1051">
        <v>4</v>
      </c>
      <c r="C1051">
        <v>77</v>
      </c>
    </row>
    <row r="1052" spans="1:3" x14ac:dyDescent="0.3">
      <c r="A1052">
        <v>4</v>
      </c>
      <c r="B1052">
        <v>2</v>
      </c>
      <c r="C1052">
        <v>78</v>
      </c>
    </row>
    <row r="1053" spans="1:3" x14ac:dyDescent="0.3">
      <c r="A1053">
        <v>4</v>
      </c>
      <c r="B1053">
        <v>4</v>
      </c>
      <c r="C1053">
        <v>78</v>
      </c>
    </row>
    <row r="1054" spans="1:3" x14ac:dyDescent="0.3">
      <c r="A1054">
        <v>4</v>
      </c>
      <c r="B1054">
        <v>7</v>
      </c>
      <c r="C1054">
        <v>78</v>
      </c>
    </row>
    <row r="1055" spans="1:3" x14ac:dyDescent="0.3">
      <c r="A1055">
        <v>4</v>
      </c>
      <c r="B1055">
        <v>3</v>
      </c>
      <c r="C1055">
        <v>79</v>
      </c>
    </row>
    <row r="1056" spans="1:3" x14ac:dyDescent="0.3">
      <c r="A1056">
        <v>4</v>
      </c>
      <c r="B1056">
        <v>4</v>
      </c>
      <c r="C1056">
        <v>80</v>
      </c>
    </row>
    <row r="1057" spans="1:3" x14ac:dyDescent="0.3">
      <c r="A1057">
        <v>4</v>
      </c>
      <c r="B1057">
        <v>2</v>
      </c>
      <c r="C1057">
        <v>81</v>
      </c>
    </row>
    <row r="1058" spans="1:3" x14ac:dyDescent="0.3">
      <c r="A1058">
        <v>4</v>
      </c>
      <c r="B1058">
        <v>2</v>
      </c>
      <c r="C1058">
        <v>82</v>
      </c>
    </row>
    <row r="1059" spans="1:3" x14ac:dyDescent="0.3">
      <c r="A1059">
        <v>4</v>
      </c>
      <c r="B1059">
        <v>5</v>
      </c>
      <c r="C1059">
        <v>82</v>
      </c>
    </row>
    <row r="1060" spans="1:3" x14ac:dyDescent="0.3">
      <c r="A1060">
        <v>4</v>
      </c>
      <c r="B1060">
        <v>4</v>
      </c>
      <c r="C1060">
        <v>83</v>
      </c>
    </row>
    <row r="1061" spans="1:3" x14ac:dyDescent="0.3">
      <c r="A1061">
        <v>4</v>
      </c>
      <c r="B1061">
        <v>3</v>
      </c>
      <c r="C1061">
        <v>84</v>
      </c>
    </row>
    <row r="1062" spans="1:3" x14ac:dyDescent="0.3">
      <c r="A1062">
        <v>4</v>
      </c>
      <c r="B1062">
        <v>2</v>
      </c>
      <c r="C1062">
        <v>85</v>
      </c>
    </row>
    <row r="1063" spans="1:3" x14ac:dyDescent="0.3">
      <c r="A1063">
        <v>4</v>
      </c>
      <c r="B1063">
        <v>6</v>
      </c>
      <c r="C1063">
        <v>86</v>
      </c>
    </row>
    <row r="1064" spans="1:3" x14ac:dyDescent="0.3">
      <c r="A1064">
        <v>4</v>
      </c>
      <c r="B1064">
        <v>5</v>
      </c>
      <c r="C1064">
        <v>87</v>
      </c>
    </row>
    <row r="1065" spans="1:3" x14ac:dyDescent="0.3">
      <c r="A1065">
        <v>4</v>
      </c>
      <c r="B1065">
        <v>6</v>
      </c>
      <c r="C1065">
        <v>88</v>
      </c>
    </row>
    <row r="1066" spans="1:3" x14ac:dyDescent="0.3">
      <c r="A1066">
        <v>4</v>
      </c>
      <c r="B1066">
        <v>3</v>
      </c>
      <c r="C1066">
        <v>89</v>
      </c>
    </row>
    <row r="1067" spans="1:3" x14ac:dyDescent="0.3">
      <c r="A1067">
        <v>4</v>
      </c>
      <c r="B1067">
        <v>4</v>
      </c>
      <c r="C1067">
        <v>93</v>
      </c>
    </row>
    <row r="1068" spans="1:3" x14ac:dyDescent="0.3">
      <c r="A1068">
        <v>4</v>
      </c>
      <c r="B1068">
        <v>7</v>
      </c>
      <c r="C1068">
        <v>94</v>
      </c>
    </row>
    <row r="1069" spans="1:3" x14ac:dyDescent="0.3">
      <c r="A1069">
        <v>4</v>
      </c>
      <c r="B1069">
        <v>3</v>
      </c>
      <c r="C1069">
        <v>96</v>
      </c>
    </row>
    <row r="1070" spans="1:3" x14ac:dyDescent="0.3">
      <c r="A1070">
        <v>4</v>
      </c>
      <c r="B1070">
        <v>5</v>
      </c>
      <c r="C1070">
        <v>97</v>
      </c>
    </row>
    <row r="1071" spans="1:3" x14ac:dyDescent="0.3">
      <c r="A1071">
        <v>4</v>
      </c>
      <c r="B1071">
        <v>2</v>
      </c>
      <c r="C1071">
        <v>98</v>
      </c>
    </row>
    <row r="1072" spans="1:3" x14ac:dyDescent="0.3">
      <c r="A1072">
        <v>4</v>
      </c>
      <c r="B1072">
        <v>5</v>
      </c>
      <c r="C1072">
        <v>98</v>
      </c>
    </row>
    <row r="1073" spans="1:3" x14ac:dyDescent="0.3">
      <c r="A1073">
        <v>4</v>
      </c>
      <c r="B1073">
        <v>4</v>
      </c>
      <c r="C1073">
        <v>101</v>
      </c>
    </row>
    <row r="1074" spans="1:3" x14ac:dyDescent="0.3">
      <c r="A1074">
        <v>4</v>
      </c>
      <c r="B1074">
        <v>2</v>
      </c>
      <c r="C1074">
        <v>102</v>
      </c>
    </row>
    <row r="1075" spans="1:3" x14ac:dyDescent="0.3">
      <c r="A1075">
        <v>4</v>
      </c>
      <c r="B1075">
        <v>6</v>
      </c>
      <c r="C1075">
        <v>102</v>
      </c>
    </row>
    <row r="1076" spans="1:3" x14ac:dyDescent="0.3">
      <c r="A1076">
        <v>4</v>
      </c>
      <c r="B1076">
        <v>5</v>
      </c>
      <c r="C1076">
        <v>103</v>
      </c>
    </row>
    <row r="1077" spans="1:3" x14ac:dyDescent="0.3">
      <c r="A1077">
        <v>4</v>
      </c>
      <c r="B1077">
        <v>7</v>
      </c>
      <c r="C1077">
        <v>104</v>
      </c>
    </row>
    <row r="1078" spans="1:3" x14ac:dyDescent="0.3">
      <c r="A1078">
        <v>4</v>
      </c>
      <c r="B1078">
        <v>1</v>
      </c>
      <c r="C1078">
        <v>105</v>
      </c>
    </row>
    <row r="1079" spans="1:3" x14ac:dyDescent="0.3">
      <c r="A1079">
        <v>4</v>
      </c>
      <c r="B1079">
        <v>6</v>
      </c>
      <c r="C1079">
        <v>107</v>
      </c>
    </row>
    <row r="1080" spans="1:3" x14ac:dyDescent="0.3">
      <c r="A1080">
        <v>4</v>
      </c>
      <c r="B1080">
        <v>5</v>
      </c>
      <c r="C1080">
        <v>108</v>
      </c>
    </row>
    <row r="1081" spans="1:3" x14ac:dyDescent="0.3">
      <c r="A1081">
        <v>4</v>
      </c>
      <c r="B1081">
        <v>7</v>
      </c>
      <c r="C1081">
        <v>109</v>
      </c>
    </row>
    <row r="1082" spans="1:3" x14ac:dyDescent="0.3">
      <c r="A1082">
        <v>4</v>
      </c>
      <c r="B1082">
        <v>7</v>
      </c>
      <c r="C1082">
        <v>110</v>
      </c>
    </row>
    <row r="1083" spans="1:3" x14ac:dyDescent="0.3">
      <c r="A1083">
        <v>4</v>
      </c>
      <c r="B1083">
        <v>7</v>
      </c>
      <c r="C1083">
        <v>111</v>
      </c>
    </row>
    <row r="1084" spans="1:3" x14ac:dyDescent="0.3">
      <c r="A1084">
        <v>4</v>
      </c>
      <c r="B1084">
        <v>4</v>
      </c>
      <c r="C1084">
        <v>112</v>
      </c>
    </row>
    <row r="1085" spans="1:3" x14ac:dyDescent="0.3">
      <c r="A1085">
        <v>4</v>
      </c>
      <c r="B1085">
        <v>6</v>
      </c>
      <c r="C1085">
        <v>113</v>
      </c>
    </row>
    <row r="1086" spans="1:3" x14ac:dyDescent="0.3">
      <c r="A1086">
        <v>4</v>
      </c>
      <c r="B1086">
        <v>7</v>
      </c>
      <c r="C1086">
        <v>114</v>
      </c>
    </row>
    <row r="1087" spans="1:3" x14ac:dyDescent="0.3">
      <c r="A1087">
        <v>4</v>
      </c>
      <c r="B1087">
        <v>7</v>
      </c>
      <c r="C1087">
        <v>115</v>
      </c>
    </row>
    <row r="1088" spans="1:3" x14ac:dyDescent="0.3">
      <c r="A1088">
        <v>4</v>
      </c>
      <c r="B1088">
        <v>2</v>
      </c>
      <c r="C1088">
        <v>116</v>
      </c>
    </row>
    <row r="1089" spans="1:3" x14ac:dyDescent="0.3">
      <c r="A1089">
        <v>4</v>
      </c>
      <c r="B1089">
        <v>6</v>
      </c>
      <c r="C1089">
        <v>117</v>
      </c>
    </row>
    <row r="1090" spans="1:3" x14ac:dyDescent="0.3">
      <c r="A1090">
        <v>4</v>
      </c>
      <c r="B1090">
        <v>6</v>
      </c>
      <c r="C1090">
        <v>118</v>
      </c>
    </row>
    <row r="1091" spans="1:3" x14ac:dyDescent="0.3">
      <c r="A1091">
        <v>4</v>
      </c>
      <c r="B1091">
        <v>4</v>
      </c>
      <c r="C1091">
        <v>119</v>
      </c>
    </row>
    <row r="1092" spans="1:3" x14ac:dyDescent="0.3">
      <c r="A1092">
        <v>4</v>
      </c>
      <c r="B1092">
        <v>2</v>
      </c>
      <c r="C1092">
        <v>120</v>
      </c>
    </row>
    <row r="1093" spans="1:3" x14ac:dyDescent="0.3">
      <c r="A1093">
        <v>4</v>
      </c>
      <c r="B1093">
        <v>3</v>
      </c>
      <c r="C1093">
        <v>122</v>
      </c>
    </row>
    <row r="1094" spans="1:3" x14ac:dyDescent="0.3">
      <c r="A1094">
        <v>4</v>
      </c>
      <c r="B1094">
        <v>6</v>
      </c>
      <c r="C1094">
        <v>123</v>
      </c>
    </row>
    <row r="1095" spans="1:3" x14ac:dyDescent="0.3">
      <c r="A1095">
        <v>4</v>
      </c>
      <c r="B1095">
        <v>4</v>
      </c>
      <c r="C1095">
        <v>127</v>
      </c>
    </row>
    <row r="1096" spans="1:3" x14ac:dyDescent="0.3">
      <c r="A1096">
        <v>4</v>
      </c>
      <c r="B1096">
        <v>4</v>
      </c>
      <c r="C1096">
        <v>128</v>
      </c>
    </row>
    <row r="1097" spans="1:3" x14ac:dyDescent="0.3">
      <c r="A1097">
        <v>4</v>
      </c>
      <c r="B1097">
        <v>6</v>
      </c>
      <c r="C1097">
        <v>129</v>
      </c>
    </row>
    <row r="1098" spans="1:3" x14ac:dyDescent="0.3">
      <c r="A1098">
        <v>4</v>
      </c>
      <c r="B1098">
        <v>4</v>
      </c>
      <c r="C1098">
        <v>130</v>
      </c>
    </row>
    <row r="1099" spans="1:3" x14ac:dyDescent="0.3">
      <c r="A1099">
        <v>4</v>
      </c>
      <c r="B1099">
        <v>3</v>
      </c>
      <c r="C1099">
        <v>131</v>
      </c>
    </row>
    <row r="1100" spans="1:3" x14ac:dyDescent="0.3">
      <c r="A1100">
        <v>4</v>
      </c>
      <c r="B1100">
        <v>4</v>
      </c>
      <c r="C1100">
        <v>132</v>
      </c>
    </row>
    <row r="1101" spans="1:3" x14ac:dyDescent="0.3">
      <c r="A1101">
        <v>4</v>
      </c>
      <c r="B1101">
        <v>7</v>
      </c>
      <c r="C1101">
        <v>133</v>
      </c>
    </row>
    <row r="1102" spans="1:3" x14ac:dyDescent="0.3">
      <c r="A1102">
        <v>4</v>
      </c>
      <c r="B1102">
        <v>7</v>
      </c>
      <c r="C1102">
        <v>134</v>
      </c>
    </row>
    <row r="1103" spans="1:3" x14ac:dyDescent="0.3">
      <c r="A1103">
        <v>4</v>
      </c>
      <c r="B1103">
        <v>7</v>
      </c>
      <c r="C1103">
        <v>135</v>
      </c>
    </row>
    <row r="1104" spans="1:3" x14ac:dyDescent="0.3">
      <c r="A1104">
        <v>4</v>
      </c>
      <c r="B1104">
        <v>6</v>
      </c>
      <c r="C1104">
        <v>136</v>
      </c>
    </row>
    <row r="1105" spans="1:3" x14ac:dyDescent="0.3">
      <c r="A1105">
        <v>4</v>
      </c>
      <c r="B1105">
        <v>6</v>
      </c>
      <c r="C1105">
        <v>138</v>
      </c>
    </row>
    <row r="1106" spans="1:3" x14ac:dyDescent="0.3">
      <c r="A1106">
        <v>4</v>
      </c>
      <c r="B1106">
        <v>5</v>
      </c>
      <c r="C1106">
        <v>139</v>
      </c>
    </row>
    <row r="1107" spans="1:3" x14ac:dyDescent="0.3">
      <c r="A1107">
        <v>4</v>
      </c>
      <c r="B1107">
        <v>5</v>
      </c>
      <c r="C1107">
        <v>140</v>
      </c>
    </row>
    <row r="1108" spans="1:3" x14ac:dyDescent="0.3">
      <c r="A1108">
        <v>4</v>
      </c>
      <c r="B1108">
        <v>5</v>
      </c>
      <c r="C1108">
        <v>141</v>
      </c>
    </row>
    <row r="1109" spans="1:3" x14ac:dyDescent="0.3">
      <c r="A1109">
        <v>4</v>
      </c>
      <c r="B1109">
        <v>2</v>
      </c>
      <c r="C1109">
        <v>142</v>
      </c>
    </row>
    <row r="1110" spans="1:3" x14ac:dyDescent="0.3">
      <c r="A1110">
        <v>4</v>
      </c>
      <c r="B1110">
        <v>7</v>
      </c>
      <c r="C1110">
        <v>142</v>
      </c>
    </row>
    <row r="1111" spans="1:3" x14ac:dyDescent="0.3">
      <c r="A1111">
        <v>4</v>
      </c>
      <c r="B1111">
        <v>1</v>
      </c>
      <c r="C1111">
        <v>143</v>
      </c>
    </row>
    <row r="1112" spans="1:3" x14ac:dyDescent="0.3">
      <c r="A1112">
        <v>4</v>
      </c>
      <c r="B1112">
        <v>2</v>
      </c>
      <c r="C1112">
        <v>144</v>
      </c>
    </row>
    <row r="1113" spans="1:3" x14ac:dyDescent="0.3">
      <c r="A1113">
        <v>4</v>
      </c>
      <c r="B1113">
        <v>5</v>
      </c>
      <c r="C1113">
        <v>145</v>
      </c>
    </row>
    <row r="1114" spans="1:3" x14ac:dyDescent="0.3">
      <c r="A1114">
        <v>4</v>
      </c>
      <c r="B1114">
        <v>2</v>
      </c>
      <c r="C1114">
        <v>146</v>
      </c>
    </row>
    <row r="1115" spans="1:3" x14ac:dyDescent="0.3">
      <c r="A1115">
        <v>4</v>
      </c>
      <c r="B1115">
        <v>4</v>
      </c>
      <c r="C1115">
        <v>147</v>
      </c>
    </row>
    <row r="1116" spans="1:3" x14ac:dyDescent="0.3">
      <c r="A1116">
        <v>4</v>
      </c>
      <c r="B1116">
        <v>5</v>
      </c>
      <c r="C1116">
        <v>147</v>
      </c>
    </row>
    <row r="1117" spans="1:3" x14ac:dyDescent="0.3">
      <c r="A1117">
        <v>4</v>
      </c>
      <c r="B1117">
        <v>7</v>
      </c>
      <c r="C1117">
        <v>148</v>
      </c>
    </row>
    <row r="1118" spans="1:3" x14ac:dyDescent="0.3">
      <c r="A1118">
        <v>4</v>
      </c>
      <c r="B1118">
        <v>5</v>
      </c>
      <c r="C1118">
        <v>149</v>
      </c>
    </row>
    <row r="1119" spans="1:3" x14ac:dyDescent="0.3">
      <c r="A1119">
        <v>4</v>
      </c>
      <c r="B1119">
        <v>6</v>
      </c>
      <c r="C1119">
        <v>150</v>
      </c>
    </row>
    <row r="1120" spans="1:3" x14ac:dyDescent="0.3">
      <c r="A1120">
        <v>4</v>
      </c>
      <c r="B1120">
        <v>4</v>
      </c>
      <c r="C1120">
        <v>151</v>
      </c>
    </row>
    <row r="1121" spans="1:3" x14ac:dyDescent="0.3">
      <c r="A1121">
        <v>4</v>
      </c>
      <c r="B1121">
        <v>7</v>
      </c>
      <c r="C1121">
        <v>152</v>
      </c>
    </row>
    <row r="1122" spans="1:3" x14ac:dyDescent="0.3">
      <c r="A1122">
        <v>4</v>
      </c>
      <c r="B1122">
        <v>1</v>
      </c>
      <c r="C1122">
        <v>153</v>
      </c>
    </row>
    <row r="1123" spans="1:3" x14ac:dyDescent="0.3">
      <c r="A1123">
        <v>4</v>
      </c>
      <c r="B1123">
        <v>2</v>
      </c>
      <c r="C1123">
        <v>153</v>
      </c>
    </row>
    <row r="1124" spans="1:3" x14ac:dyDescent="0.3">
      <c r="A1124">
        <v>4</v>
      </c>
      <c r="B1124">
        <v>5</v>
      </c>
      <c r="C1124">
        <v>154</v>
      </c>
    </row>
    <row r="1125" spans="1:3" x14ac:dyDescent="0.3">
      <c r="A1125">
        <v>4</v>
      </c>
      <c r="B1125">
        <v>6</v>
      </c>
      <c r="C1125">
        <v>155</v>
      </c>
    </row>
    <row r="1126" spans="1:3" x14ac:dyDescent="0.3">
      <c r="A1126">
        <v>4</v>
      </c>
      <c r="B1126">
        <v>5</v>
      </c>
      <c r="C1126">
        <v>156</v>
      </c>
    </row>
    <row r="1127" spans="1:3" x14ac:dyDescent="0.3">
      <c r="A1127">
        <v>4</v>
      </c>
      <c r="B1127">
        <v>6</v>
      </c>
      <c r="C1127">
        <v>157</v>
      </c>
    </row>
    <row r="1128" spans="1:3" x14ac:dyDescent="0.3">
      <c r="A1128">
        <v>4</v>
      </c>
      <c r="B1128">
        <v>6</v>
      </c>
      <c r="C1128">
        <v>158</v>
      </c>
    </row>
    <row r="1129" spans="1:3" x14ac:dyDescent="0.3">
      <c r="A1129">
        <v>4</v>
      </c>
      <c r="B1129">
        <v>6</v>
      </c>
      <c r="C1129">
        <v>159</v>
      </c>
    </row>
    <row r="1130" spans="1:3" x14ac:dyDescent="0.3">
      <c r="A1130">
        <v>4</v>
      </c>
      <c r="B1130">
        <v>7</v>
      </c>
      <c r="C1130">
        <v>160</v>
      </c>
    </row>
    <row r="1131" spans="1:3" x14ac:dyDescent="0.3">
      <c r="A1131">
        <v>4</v>
      </c>
      <c r="B1131">
        <v>6</v>
      </c>
      <c r="C1131">
        <v>161</v>
      </c>
    </row>
    <row r="1132" spans="1:3" x14ac:dyDescent="0.3">
      <c r="A1132">
        <v>4</v>
      </c>
      <c r="B1132">
        <v>6</v>
      </c>
      <c r="C1132">
        <v>162</v>
      </c>
    </row>
    <row r="1133" spans="1:3" x14ac:dyDescent="0.3">
      <c r="A1133">
        <v>4</v>
      </c>
      <c r="B1133">
        <v>6</v>
      </c>
      <c r="C1133">
        <v>163</v>
      </c>
    </row>
    <row r="1134" spans="1:3" x14ac:dyDescent="0.3">
      <c r="A1134">
        <v>4</v>
      </c>
      <c r="B1134">
        <v>4</v>
      </c>
      <c r="C1134">
        <v>164</v>
      </c>
    </row>
    <row r="1135" spans="1:3" x14ac:dyDescent="0.3">
      <c r="A1135">
        <v>4</v>
      </c>
      <c r="B1135">
        <v>6</v>
      </c>
      <c r="C1135">
        <v>165</v>
      </c>
    </row>
    <row r="1136" spans="1:3" x14ac:dyDescent="0.3">
      <c r="A1136">
        <v>4</v>
      </c>
      <c r="B1136">
        <v>6</v>
      </c>
      <c r="C1136">
        <v>166</v>
      </c>
    </row>
    <row r="1137" spans="1:3" x14ac:dyDescent="0.3">
      <c r="A1137">
        <v>4</v>
      </c>
      <c r="B1137">
        <v>6</v>
      </c>
      <c r="C1137">
        <v>167</v>
      </c>
    </row>
    <row r="1138" spans="1:3" x14ac:dyDescent="0.3">
      <c r="A1138">
        <v>4</v>
      </c>
      <c r="B1138">
        <v>5</v>
      </c>
      <c r="C1138">
        <v>168</v>
      </c>
    </row>
    <row r="1139" spans="1:3" x14ac:dyDescent="0.3">
      <c r="A1139">
        <v>4</v>
      </c>
      <c r="B1139">
        <v>5</v>
      </c>
      <c r="C1139">
        <v>169</v>
      </c>
    </row>
    <row r="1140" spans="1:3" x14ac:dyDescent="0.3">
      <c r="A1140">
        <v>4</v>
      </c>
      <c r="B1140">
        <v>5</v>
      </c>
      <c r="C1140">
        <v>170</v>
      </c>
    </row>
    <row r="1141" spans="1:3" x14ac:dyDescent="0.3">
      <c r="A1141">
        <v>4</v>
      </c>
      <c r="B1141">
        <v>5</v>
      </c>
      <c r="C1141">
        <v>171</v>
      </c>
    </row>
    <row r="1142" spans="1:3" x14ac:dyDescent="0.3">
      <c r="A1142">
        <v>4</v>
      </c>
      <c r="B1142">
        <v>7</v>
      </c>
      <c r="C1142">
        <v>172</v>
      </c>
    </row>
    <row r="1143" spans="1:3" x14ac:dyDescent="0.3">
      <c r="A1143">
        <v>4</v>
      </c>
      <c r="B1143">
        <v>5</v>
      </c>
      <c r="C1143">
        <v>173</v>
      </c>
    </row>
    <row r="1144" spans="1:3" x14ac:dyDescent="0.3">
      <c r="A1144">
        <v>4</v>
      </c>
      <c r="B1144">
        <v>5</v>
      </c>
      <c r="C1144">
        <v>174</v>
      </c>
    </row>
    <row r="1145" spans="1:3" x14ac:dyDescent="0.3">
      <c r="A1145">
        <v>4</v>
      </c>
      <c r="B1145">
        <v>4</v>
      </c>
      <c r="C1145">
        <v>175</v>
      </c>
    </row>
    <row r="1146" spans="1:3" x14ac:dyDescent="0.3">
      <c r="A1146">
        <v>4</v>
      </c>
      <c r="B1146">
        <v>5</v>
      </c>
      <c r="C1146">
        <v>176</v>
      </c>
    </row>
    <row r="1147" spans="1:3" x14ac:dyDescent="0.3">
      <c r="A1147">
        <v>4</v>
      </c>
      <c r="B1147">
        <v>5</v>
      </c>
      <c r="C1147">
        <v>177</v>
      </c>
    </row>
    <row r="1148" spans="1:3" x14ac:dyDescent="0.3">
      <c r="A1148">
        <v>4</v>
      </c>
      <c r="B1148">
        <v>5</v>
      </c>
      <c r="C1148">
        <v>178</v>
      </c>
    </row>
    <row r="1149" spans="1:3" x14ac:dyDescent="0.3">
      <c r="A1149">
        <v>4</v>
      </c>
      <c r="B1149">
        <v>3</v>
      </c>
      <c r="C1149">
        <v>179</v>
      </c>
    </row>
    <row r="1150" spans="1:3" x14ac:dyDescent="0.3">
      <c r="A1150">
        <v>4</v>
      </c>
      <c r="B1150">
        <v>3</v>
      </c>
      <c r="C1150">
        <v>180</v>
      </c>
    </row>
    <row r="1151" spans="1:3" x14ac:dyDescent="0.3">
      <c r="A1151">
        <v>4</v>
      </c>
      <c r="B1151">
        <v>7</v>
      </c>
      <c r="C1151">
        <v>181</v>
      </c>
    </row>
    <row r="1152" spans="1:3" x14ac:dyDescent="0.3">
      <c r="A1152">
        <v>4</v>
      </c>
      <c r="B1152">
        <v>6</v>
      </c>
      <c r="C1152">
        <v>182</v>
      </c>
    </row>
    <row r="1153" spans="1:3" x14ac:dyDescent="0.3">
      <c r="A1153">
        <v>4</v>
      </c>
      <c r="B1153">
        <v>5</v>
      </c>
      <c r="C1153">
        <v>183</v>
      </c>
    </row>
    <row r="1154" spans="1:3" x14ac:dyDescent="0.3">
      <c r="A1154">
        <v>4</v>
      </c>
      <c r="B1154">
        <v>5</v>
      </c>
      <c r="C1154">
        <v>184</v>
      </c>
    </row>
    <row r="1155" spans="1:3" x14ac:dyDescent="0.3">
      <c r="A1155">
        <v>4</v>
      </c>
      <c r="B1155">
        <v>4</v>
      </c>
      <c r="C1155">
        <v>185</v>
      </c>
    </row>
    <row r="1156" spans="1:3" x14ac:dyDescent="0.3">
      <c r="A1156">
        <v>4</v>
      </c>
      <c r="B1156">
        <v>5</v>
      </c>
      <c r="C1156">
        <v>186</v>
      </c>
    </row>
    <row r="1157" spans="1:3" x14ac:dyDescent="0.3">
      <c r="A1157">
        <v>4</v>
      </c>
      <c r="B1157">
        <v>5</v>
      </c>
      <c r="C1157">
        <v>187</v>
      </c>
    </row>
    <row r="1158" spans="1:3" x14ac:dyDescent="0.3">
      <c r="A1158">
        <v>4</v>
      </c>
      <c r="B1158">
        <v>5</v>
      </c>
      <c r="C1158">
        <v>188</v>
      </c>
    </row>
    <row r="1159" spans="1:3" x14ac:dyDescent="0.3">
      <c r="A1159">
        <v>4</v>
      </c>
      <c r="B1159">
        <v>3</v>
      </c>
      <c r="C1159">
        <v>189</v>
      </c>
    </row>
    <row r="1160" spans="1:3" x14ac:dyDescent="0.3">
      <c r="A1160">
        <v>4</v>
      </c>
      <c r="B1160">
        <v>3</v>
      </c>
      <c r="C1160">
        <v>190</v>
      </c>
    </row>
    <row r="1161" spans="1:3" x14ac:dyDescent="0.3">
      <c r="A1161">
        <v>4</v>
      </c>
      <c r="B1161">
        <v>6</v>
      </c>
      <c r="C1161">
        <v>190</v>
      </c>
    </row>
    <row r="1162" spans="1:3" x14ac:dyDescent="0.3">
      <c r="A1162">
        <v>4</v>
      </c>
      <c r="B1162">
        <v>7</v>
      </c>
      <c r="C1162">
        <v>191</v>
      </c>
    </row>
    <row r="1163" spans="1:3" x14ac:dyDescent="0.3">
      <c r="A1163">
        <v>4</v>
      </c>
      <c r="B1163">
        <v>3</v>
      </c>
      <c r="C1163">
        <v>193</v>
      </c>
    </row>
    <row r="1164" spans="1:3" x14ac:dyDescent="0.3">
      <c r="A1164">
        <v>4</v>
      </c>
      <c r="B1164">
        <v>7</v>
      </c>
      <c r="C1164">
        <v>194</v>
      </c>
    </row>
    <row r="1165" spans="1:3" x14ac:dyDescent="0.3">
      <c r="A1165">
        <v>4</v>
      </c>
      <c r="B1165">
        <v>6</v>
      </c>
      <c r="C1165">
        <v>195</v>
      </c>
    </row>
    <row r="1166" spans="1:3" x14ac:dyDescent="0.3">
      <c r="A1166">
        <v>4</v>
      </c>
      <c r="B1166">
        <v>6</v>
      </c>
      <c r="C1166">
        <v>196</v>
      </c>
    </row>
    <row r="1167" spans="1:3" x14ac:dyDescent="0.3">
      <c r="A1167">
        <v>4</v>
      </c>
      <c r="B1167">
        <v>2</v>
      </c>
      <c r="C1167">
        <v>197</v>
      </c>
    </row>
    <row r="1168" spans="1:3" x14ac:dyDescent="0.3">
      <c r="A1168">
        <v>4</v>
      </c>
      <c r="B1168">
        <v>4</v>
      </c>
      <c r="C1168">
        <v>198</v>
      </c>
    </row>
    <row r="1169" spans="1:3" x14ac:dyDescent="0.3">
      <c r="A1169">
        <v>4</v>
      </c>
      <c r="B1169">
        <v>5</v>
      </c>
      <c r="C1169">
        <v>199</v>
      </c>
    </row>
    <row r="1170" spans="1:3" x14ac:dyDescent="0.3">
      <c r="A1170">
        <v>4</v>
      </c>
      <c r="B1170">
        <v>5</v>
      </c>
      <c r="C1170">
        <v>200</v>
      </c>
    </row>
    <row r="1171" spans="1:3" x14ac:dyDescent="0.3">
      <c r="A1171">
        <v>4</v>
      </c>
      <c r="B1171">
        <v>4</v>
      </c>
      <c r="C1171">
        <v>201</v>
      </c>
    </row>
    <row r="1172" spans="1:3" x14ac:dyDescent="0.3">
      <c r="A1172">
        <v>4</v>
      </c>
      <c r="B1172">
        <v>2</v>
      </c>
      <c r="C1172">
        <v>202</v>
      </c>
    </row>
    <row r="1173" spans="1:3" x14ac:dyDescent="0.3">
      <c r="A1173">
        <v>4</v>
      </c>
      <c r="B1173">
        <v>2</v>
      </c>
      <c r="C1173">
        <v>203</v>
      </c>
    </row>
    <row r="1174" spans="1:3" x14ac:dyDescent="0.3">
      <c r="A1174">
        <v>4</v>
      </c>
      <c r="B1174">
        <v>7</v>
      </c>
      <c r="C1174">
        <v>204</v>
      </c>
    </row>
    <row r="1175" spans="1:3" x14ac:dyDescent="0.3">
      <c r="A1175">
        <v>4</v>
      </c>
      <c r="B1175">
        <v>7</v>
      </c>
      <c r="C1175">
        <v>205</v>
      </c>
    </row>
    <row r="1176" spans="1:3" x14ac:dyDescent="0.3">
      <c r="A1176">
        <v>4</v>
      </c>
      <c r="B1176">
        <v>7</v>
      </c>
      <c r="C1176">
        <v>206</v>
      </c>
    </row>
    <row r="1177" spans="1:3" x14ac:dyDescent="0.3">
      <c r="A1177">
        <v>4</v>
      </c>
      <c r="B1177">
        <v>6</v>
      </c>
      <c r="C1177">
        <v>207</v>
      </c>
    </row>
    <row r="1178" spans="1:3" x14ac:dyDescent="0.3">
      <c r="A1178">
        <v>4</v>
      </c>
      <c r="B1178">
        <v>7</v>
      </c>
      <c r="C1178">
        <v>209</v>
      </c>
    </row>
    <row r="1179" spans="1:3" x14ac:dyDescent="0.3">
      <c r="A1179">
        <v>4</v>
      </c>
      <c r="B1179">
        <v>7</v>
      </c>
      <c r="C1179">
        <v>210</v>
      </c>
    </row>
    <row r="1180" spans="1:3" x14ac:dyDescent="0.3">
      <c r="A1180">
        <v>4</v>
      </c>
      <c r="B1180">
        <v>7</v>
      </c>
      <c r="C1180">
        <v>211</v>
      </c>
    </row>
    <row r="1181" spans="1:3" x14ac:dyDescent="0.3">
      <c r="A1181">
        <v>4</v>
      </c>
      <c r="B1181">
        <v>1</v>
      </c>
      <c r="C1181">
        <v>212</v>
      </c>
    </row>
    <row r="1182" spans="1:3" x14ac:dyDescent="0.3">
      <c r="A1182">
        <v>4</v>
      </c>
      <c r="B1182">
        <v>6</v>
      </c>
      <c r="C1182">
        <v>213</v>
      </c>
    </row>
    <row r="1183" spans="1:3" x14ac:dyDescent="0.3">
      <c r="A1183">
        <v>4</v>
      </c>
      <c r="B1183">
        <v>6</v>
      </c>
      <c r="C1183">
        <v>214</v>
      </c>
    </row>
    <row r="1184" spans="1:3" x14ac:dyDescent="0.3">
      <c r="A1184">
        <v>4</v>
      </c>
      <c r="B1184">
        <v>6</v>
      </c>
      <c r="C1184">
        <v>215</v>
      </c>
    </row>
    <row r="1185" spans="1:3" x14ac:dyDescent="0.3">
      <c r="A1185">
        <v>4</v>
      </c>
      <c r="B1185">
        <v>7</v>
      </c>
      <c r="C1185">
        <v>216</v>
      </c>
    </row>
    <row r="1186" spans="1:3" x14ac:dyDescent="0.3">
      <c r="A1186">
        <v>4</v>
      </c>
      <c r="B1186">
        <v>7</v>
      </c>
      <c r="C1186">
        <v>217</v>
      </c>
    </row>
    <row r="1187" spans="1:3" x14ac:dyDescent="0.3">
      <c r="A1187">
        <v>4</v>
      </c>
      <c r="B1187">
        <v>6</v>
      </c>
      <c r="C1187">
        <v>218</v>
      </c>
    </row>
    <row r="1188" spans="1:3" x14ac:dyDescent="0.3">
      <c r="A1188">
        <v>4</v>
      </c>
      <c r="B1188">
        <v>7</v>
      </c>
      <c r="C1188">
        <v>219</v>
      </c>
    </row>
    <row r="1189" spans="1:3" x14ac:dyDescent="0.3">
      <c r="A1189">
        <v>4</v>
      </c>
      <c r="B1189">
        <v>1</v>
      </c>
      <c r="C1189">
        <v>220</v>
      </c>
    </row>
    <row r="1190" spans="1:3" x14ac:dyDescent="0.3">
      <c r="A1190">
        <v>4</v>
      </c>
      <c r="B1190">
        <v>4</v>
      </c>
      <c r="C1190">
        <v>221</v>
      </c>
    </row>
    <row r="1191" spans="1:3" x14ac:dyDescent="0.3">
      <c r="A1191">
        <v>4</v>
      </c>
      <c r="B1191">
        <v>4</v>
      </c>
      <c r="C1191">
        <v>222</v>
      </c>
    </row>
    <row r="1192" spans="1:3" x14ac:dyDescent="0.3">
      <c r="A1192">
        <v>4</v>
      </c>
      <c r="B1192">
        <v>1</v>
      </c>
      <c r="C1192">
        <v>223</v>
      </c>
    </row>
    <row r="1193" spans="1:3" x14ac:dyDescent="0.3">
      <c r="A1193">
        <v>4</v>
      </c>
      <c r="B1193">
        <v>2</v>
      </c>
      <c r="C1193">
        <v>224</v>
      </c>
    </row>
    <row r="1194" spans="1:3" x14ac:dyDescent="0.3">
      <c r="A1194">
        <v>4</v>
      </c>
      <c r="B1194">
        <v>7</v>
      </c>
      <c r="C1194">
        <v>224</v>
      </c>
    </row>
    <row r="1195" spans="1:3" x14ac:dyDescent="0.3">
      <c r="A1195">
        <v>4</v>
      </c>
      <c r="B1195">
        <v>5</v>
      </c>
      <c r="C1195">
        <v>225</v>
      </c>
    </row>
    <row r="1196" spans="1:3" x14ac:dyDescent="0.3">
      <c r="A1196">
        <v>4</v>
      </c>
      <c r="B1196">
        <v>1</v>
      </c>
      <c r="C1196">
        <v>226</v>
      </c>
    </row>
    <row r="1197" spans="1:3" x14ac:dyDescent="0.3">
      <c r="A1197">
        <v>4</v>
      </c>
      <c r="B1197">
        <v>4</v>
      </c>
      <c r="C1197">
        <v>227</v>
      </c>
    </row>
    <row r="1198" spans="1:3" x14ac:dyDescent="0.3">
      <c r="A1198">
        <v>4</v>
      </c>
      <c r="B1198">
        <v>4</v>
      </c>
      <c r="C1198">
        <v>228</v>
      </c>
    </row>
    <row r="1199" spans="1:3" x14ac:dyDescent="0.3">
      <c r="A1199">
        <v>4</v>
      </c>
      <c r="B1199">
        <v>1</v>
      </c>
      <c r="C1199">
        <v>229</v>
      </c>
    </row>
    <row r="1200" spans="1:3" x14ac:dyDescent="0.3">
      <c r="A1200">
        <v>4</v>
      </c>
      <c r="B1200">
        <v>1</v>
      </c>
      <c r="C1200">
        <v>230</v>
      </c>
    </row>
    <row r="1201" spans="1:3" x14ac:dyDescent="0.3">
      <c r="A1201">
        <v>4</v>
      </c>
      <c r="B1201">
        <v>1</v>
      </c>
      <c r="C1201">
        <v>231</v>
      </c>
    </row>
    <row r="1202" spans="1:3" x14ac:dyDescent="0.3">
      <c r="A1202">
        <v>4</v>
      </c>
      <c r="B1202">
        <v>4</v>
      </c>
      <c r="C1202">
        <v>231</v>
      </c>
    </row>
    <row r="1203" spans="1:3" x14ac:dyDescent="0.3">
      <c r="A1203">
        <v>4</v>
      </c>
      <c r="B1203">
        <v>1</v>
      </c>
      <c r="C1203">
        <v>232</v>
      </c>
    </row>
    <row r="1204" spans="1:3" x14ac:dyDescent="0.3">
      <c r="A1204">
        <v>4</v>
      </c>
      <c r="B1204">
        <v>2</v>
      </c>
      <c r="C1204">
        <v>234</v>
      </c>
    </row>
    <row r="1205" spans="1:3" x14ac:dyDescent="0.3">
      <c r="A1205">
        <v>4</v>
      </c>
      <c r="B1205">
        <v>2</v>
      </c>
      <c r="C1205">
        <v>235</v>
      </c>
    </row>
    <row r="1206" spans="1:3" x14ac:dyDescent="0.3">
      <c r="A1206">
        <v>4</v>
      </c>
      <c r="B1206">
        <v>4</v>
      </c>
      <c r="C1206">
        <v>236</v>
      </c>
    </row>
    <row r="1207" spans="1:3" x14ac:dyDescent="0.3">
      <c r="A1207">
        <v>4</v>
      </c>
      <c r="B1207">
        <v>1</v>
      </c>
      <c r="C1207">
        <v>237</v>
      </c>
    </row>
    <row r="1208" spans="1:3" x14ac:dyDescent="0.3">
      <c r="A1208">
        <v>4</v>
      </c>
      <c r="B1208">
        <v>5</v>
      </c>
      <c r="C1208">
        <v>237</v>
      </c>
    </row>
    <row r="1209" spans="1:3" x14ac:dyDescent="0.3">
      <c r="A1209">
        <v>4</v>
      </c>
      <c r="B1209">
        <v>6</v>
      </c>
      <c r="C1209">
        <v>238</v>
      </c>
    </row>
    <row r="1210" spans="1:3" x14ac:dyDescent="0.3">
      <c r="A1210">
        <v>4</v>
      </c>
      <c r="B1210">
        <v>4</v>
      </c>
      <c r="C1210">
        <v>240</v>
      </c>
    </row>
    <row r="1211" spans="1:3" x14ac:dyDescent="0.3">
      <c r="A1211">
        <v>4</v>
      </c>
      <c r="B1211">
        <v>6</v>
      </c>
      <c r="C1211">
        <v>241</v>
      </c>
    </row>
    <row r="1212" spans="1:3" x14ac:dyDescent="0.3">
      <c r="A1212">
        <v>4</v>
      </c>
      <c r="B1212">
        <v>5</v>
      </c>
      <c r="C1212">
        <v>242</v>
      </c>
    </row>
    <row r="1213" spans="1:3" x14ac:dyDescent="0.3">
      <c r="A1213">
        <v>4</v>
      </c>
      <c r="B1213">
        <v>5</v>
      </c>
      <c r="C1213">
        <v>243</v>
      </c>
    </row>
    <row r="1214" spans="1:3" x14ac:dyDescent="0.3">
      <c r="A1214">
        <v>4</v>
      </c>
      <c r="B1214">
        <v>2</v>
      </c>
      <c r="C1214">
        <v>244</v>
      </c>
    </row>
    <row r="1215" spans="1:3" x14ac:dyDescent="0.3">
      <c r="A1215">
        <v>4</v>
      </c>
      <c r="B1215">
        <v>2</v>
      </c>
      <c r="C1215">
        <v>245</v>
      </c>
    </row>
    <row r="1216" spans="1:3" x14ac:dyDescent="0.3">
      <c r="A1216">
        <v>4</v>
      </c>
      <c r="B1216">
        <v>2</v>
      </c>
      <c r="C1216">
        <v>246</v>
      </c>
    </row>
    <row r="1217" spans="1:3" x14ac:dyDescent="0.3">
      <c r="A1217">
        <v>4</v>
      </c>
      <c r="B1217">
        <v>6</v>
      </c>
      <c r="C1217">
        <v>247</v>
      </c>
    </row>
    <row r="1218" spans="1:3" x14ac:dyDescent="0.3">
      <c r="A1218">
        <v>4</v>
      </c>
      <c r="B1218">
        <v>6</v>
      </c>
      <c r="C1218">
        <v>248</v>
      </c>
    </row>
    <row r="1219" spans="1:3" x14ac:dyDescent="0.3">
      <c r="A1219">
        <v>4</v>
      </c>
      <c r="B1219">
        <v>7</v>
      </c>
      <c r="C1219">
        <v>249</v>
      </c>
    </row>
    <row r="1220" spans="1:3" x14ac:dyDescent="0.3">
      <c r="A1220">
        <v>4</v>
      </c>
      <c r="B1220">
        <v>5</v>
      </c>
      <c r="C1220">
        <v>250</v>
      </c>
    </row>
    <row r="1221" spans="1:3" x14ac:dyDescent="0.3">
      <c r="A1221">
        <v>4</v>
      </c>
      <c r="B1221">
        <v>7</v>
      </c>
      <c r="C1221">
        <v>251</v>
      </c>
    </row>
    <row r="1222" spans="1:3" x14ac:dyDescent="0.3">
      <c r="A1222">
        <v>4</v>
      </c>
      <c r="B1222">
        <v>6</v>
      </c>
      <c r="C1222">
        <v>252</v>
      </c>
    </row>
    <row r="1223" spans="1:3" x14ac:dyDescent="0.3">
      <c r="A1223">
        <v>4</v>
      </c>
      <c r="B1223">
        <v>3</v>
      </c>
      <c r="C1223">
        <v>253</v>
      </c>
    </row>
    <row r="1224" spans="1:3" x14ac:dyDescent="0.3">
      <c r="A1224">
        <v>4</v>
      </c>
      <c r="B1224">
        <v>2</v>
      </c>
      <c r="C1224">
        <v>254</v>
      </c>
    </row>
    <row r="1225" spans="1:3" x14ac:dyDescent="0.3">
      <c r="A1225">
        <v>4</v>
      </c>
      <c r="B1225">
        <v>4</v>
      </c>
      <c r="C1225">
        <v>255</v>
      </c>
    </row>
    <row r="1226" spans="1:3" x14ac:dyDescent="0.3">
      <c r="A1226">
        <v>4</v>
      </c>
      <c r="B1226">
        <v>4</v>
      </c>
      <c r="C1226">
        <v>257</v>
      </c>
    </row>
    <row r="1227" spans="1:3" x14ac:dyDescent="0.3">
      <c r="A1227">
        <v>4</v>
      </c>
      <c r="B1227">
        <v>1</v>
      </c>
      <c r="C1227">
        <v>258</v>
      </c>
    </row>
    <row r="1228" spans="1:3" x14ac:dyDescent="0.3">
      <c r="A1228">
        <v>4</v>
      </c>
      <c r="B1228">
        <v>3</v>
      </c>
      <c r="C1228">
        <v>259</v>
      </c>
    </row>
    <row r="1229" spans="1:3" x14ac:dyDescent="0.3">
      <c r="A1229">
        <v>4</v>
      </c>
      <c r="B1229">
        <v>6</v>
      </c>
      <c r="C1229">
        <v>260</v>
      </c>
    </row>
    <row r="1230" spans="1:3" x14ac:dyDescent="0.3">
      <c r="A1230">
        <v>4</v>
      </c>
      <c r="B1230">
        <v>6</v>
      </c>
      <c r="C1230">
        <v>261</v>
      </c>
    </row>
    <row r="1231" spans="1:3" x14ac:dyDescent="0.3">
      <c r="A1231">
        <v>4</v>
      </c>
      <c r="B1231">
        <v>4</v>
      </c>
      <c r="C1231">
        <v>262</v>
      </c>
    </row>
    <row r="1232" spans="1:3" x14ac:dyDescent="0.3">
      <c r="A1232">
        <v>4</v>
      </c>
      <c r="B1232">
        <v>2</v>
      </c>
      <c r="C1232">
        <v>263</v>
      </c>
    </row>
    <row r="1233" spans="1:3" x14ac:dyDescent="0.3">
      <c r="A1233">
        <v>4</v>
      </c>
      <c r="B1233">
        <v>6</v>
      </c>
      <c r="C1233">
        <v>264</v>
      </c>
    </row>
    <row r="1234" spans="1:3" x14ac:dyDescent="0.3">
      <c r="A1234">
        <v>4</v>
      </c>
      <c r="B1234">
        <v>6</v>
      </c>
      <c r="C1234">
        <v>265</v>
      </c>
    </row>
    <row r="1235" spans="1:3" x14ac:dyDescent="0.3">
      <c r="A1235">
        <v>4</v>
      </c>
      <c r="B1235">
        <v>7</v>
      </c>
      <c r="C1235">
        <v>266</v>
      </c>
    </row>
    <row r="1236" spans="1:3" x14ac:dyDescent="0.3">
      <c r="A1236">
        <v>4</v>
      </c>
      <c r="B1236">
        <v>1</v>
      </c>
      <c r="C1236">
        <v>268</v>
      </c>
    </row>
    <row r="1237" spans="1:3" x14ac:dyDescent="0.3">
      <c r="A1237">
        <v>4</v>
      </c>
      <c r="B1237">
        <v>6</v>
      </c>
      <c r="C1237">
        <v>269</v>
      </c>
    </row>
    <row r="1238" spans="1:3" x14ac:dyDescent="0.3">
      <c r="A1238">
        <v>4</v>
      </c>
      <c r="B1238">
        <v>1</v>
      </c>
      <c r="C1238">
        <v>270</v>
      </c>
    </row>
    <row r="1239" spans="1:3" x14ac:dyDescent="0.3">
      <c r="A1239">
        <v>4</v>
      </c>
      <c r="B1239">
        <v>1</v>
      </c>
      <c r="C1239">
        <v>271</v>
      </c>
    </row>
    <row r="1240" spans="1:3" x14ac:dyDescent="0.3">
      <c r="A1240">
        <v>4</v>
      </c>
      <c r="B1240">
        <v>1</v>
      </c>
      <c r="C1240">
        <v>272</v>
      </c>
    </row>
    <row r="1241" spans="1:3" x14ac:dyDescent="0.3">
      <c r="A1241">
        <v>4</v>
      </c>
      <c r="B1241">
        <v>4</v>
      </c>
      <c r="C1241">
        <v>274</v>
      </c>
    </row>
    <row r="1242" spans="1:3" x14ac:dyDescent="0.3">
      <c r="A1242">
        <v>4</v>
      </c>
      <c r="B1242">
        <v>4</v>
      </c>
      <c r="C1242">
        <v>275</v>
      </c>
    </row>
    <row r="1243" spans="1:3" x14ac:dyDescent="0.3">
      <c r="A1243">
        <v>4</v>
      </c>
      <c r="B1243">
        <v>4</v>
      </c>
      <c r="C1243">
        <v>277</v>
      </c>
    </row>
    <row r="1244" spans="1:3" x14ac:dyDescent="0.3">
      <c r="A1244">
        <v>4</v>
      </c>
      <c r="B1244">
        <v>6</v>
      </c>
      <c r="C1244">
        <v>278</v>
      </c>
    </row>
    <row r="1245" spans="1:3" x14ac:dyDescent="0.3">
      <c r="A1245">
        <v>4</v>
      </c>
      <c r="B1245">
        <v>7</v>
      </c>
      <c r="C1245">
        <v>278</v>
      </c>
    </row>
    <row r="1246" spans="1:3" x14ac:dyDescent="0.3">
      <c r="A1246">
        <v>4</v>
      </c>
      <c r="B1246">
        <v>2</v>
      </c>
      <c r="C1246">
        <v>279</v>
      </c>
    </row>
    <row r="1247" spans="1:3" x14ac:dyDescent="0.3">
      <c r="A1247">
        <v>4</v>
      </c>
      <c r="B1247">
        <v>3</v>
      </c>
      <c r="C1247">
        <v>280</v>
      </c>
    </row>
    <row r="1248" spans="1:3" x14ac:dyDescent="0.3">
      <c r="A1248">
        <v>4</v>
      </c>
      <c r="B1248">
        <v>3</v>
      </c>
      <c r="C1248">
        <v>281</v>
      </c>
    </row>
    <row r="1249" spans="1:3" x14ac:dyDescent="0.3">
      <c r="A1249">
        <v>4</v>
      </c>
      <c r="B1249">
        <v>5</v>
      </c>
      <c r="C1249">
        <v>282</v>
      </c>
    </row>
    <row r="1250" spans="1:3" x14ac:dyDescent="0.3">
      <c r="A1250">
        <v>4</v>
      </c>
      <c r="B1250">
        <v>5</v>
      </c>
      <c r="C1250">
        <v>283</v>
      </c>
    </row>
    <row r="1251" spans="1:3" x14ac:dyDescent="0.3">
      <c r="A1251">
        <v>4</v>
      </c>
      <c r="B1251">
        <v>4</v>
      </c>
      <c r="C1251">
        <v>284</v>
      </c>
    </row>
    <row r="1252" spans="1:3" x14ac:dyDescent="0.3">
      <c r="A1252">
        <v>4</v>
      </c>
      <c r="B1252">
        <v>2</v>
      </c>
      <c r="C1252">
        <v>285</v>
      </c>
    </row>
    <row r="1253" spans="1:3" x14ac:dyDescent="0.3">
      <c r="A1253">
        <v>4</v>
      </c>
      <c r="B1253">
        <v>4</v>
      </c>
      <c r="C1253">
        <v>286</v>
      </c>
    </row>
    <row r="1254" spans="1:3" x14ac:dyDescent="0.3">
      <c r="A1254">
        <v>4</v>
      </c>
      <c r="B1254">
        <v>5</v>
      </c>
      <c r="C1254">
        <v>286</v>
      </c>
    </row>
    <row r="1255" spans="1:3" x14ac:dyDescent="0.3">
      <c r="A1255">
        <v>4</v>
      </c>
      <c r="B1255">
        <v>5</v>
      </c>
      <c r="C1255">
        <v>287</v>
      </c>
    </row>
    <row r="1256" spans="1:3" x14ac:dyDescent="0.3">
      <c r="A1256">
        <v>4</v>
      </c>
      <c r="B1256">
        <v>2</v>
      </c>
      <c r="C1256">
        <v>288</v>
      </c>
    </row>
    <row r="1257" spans="1:3" x14ac:dyDescent="0.3">
      <c r="A1257">
        <v>4</v>
      </c>
      <c r="B1257">
        <v>2</v>
      </c>
      <c r="C1257">
        <v>289</v>
      </c>
    </row>
    <row r="1258" spans="1:3" x14ac:dyDescent="0.3">
      <c r="A1258">
        <v>4</v>
      </c>
      <c r="B1258">
        <v>1</v>
      </c>
      <c r="C1258">
        <v>290</v>
      </c>
    </row>
    <row r="1259" spans="1:3" x14ac:dyDescent="0.3">
      <c r="A1259">
        <v>4</v>
      </c>
      <c r="B1259">
        <v>2</v>
      </c>
      <c r="C1259">
        <v>291</v>
      </c>
    </row>
    <row r="1260" spans="1:3" x14ac:dyDescent="0.3">
      <c r="A1260">
        <v>4</v>
      </c>
      <c r="B1260">
        <v>4</v>
      </c>
      <c r="C1260">
        <v>292</v>
      </c>
    </row>
    <row r="1261" spans="1:3" x14ac:dyDescent="0.3">
      <c r="A1261">
        <v>4</v>
      </c>
      <c r="B1261">
        <v>2</v>
      </c>
      <c r="C1261">
        <v>293</v>
      </c>
    </row>
    <row r="1262" spans="1:3" x14ac:dyDescent="0.3">
      <c r="A1262">
        <v>4</v>
      </c>
      <c r="B1262">
        <v>2</v>
      </c>
      <c r="C1262">
        <v>294</v>
      </c>
    </row>
    <row r="1263" spans="1:3" x14ac:dyDescent="0.3">
      <c r="A1263">
        <v>4</v>
      </c>
      <c r="B1263">
        <v>4</v>
      </c>
      <c r="C1263">
        <v>296</v>
      </c>
    </row>
    <row r="1264" spans="1:3" x14ac:dyDescent="0.3">
      <c r="A1264">
        <v>4</v>
      </c>
      <c r="B1264">
        <v>4</v>
      </c>
      <c r="C1264">
        <v>297</v>
      </c>
    </row>
    <row r="1265" spans="1:3" x14ac:dyDescent="0.3">
      <c r="A1265">
        <v>4</v>
      </c>
      <c r="B1265">
        <v>5</v>
      </c>
      <c r="C1265">
        <v>298</v>
      </c>
    </row>
    <row r="1266" spans="1:3" x14ac:dyDescent="0.3">
      <c r="A1266">
        <v>4</v>
      </c>
      <c r="B1266">
        <v>2</v>
      </c>
      <c r="C1266">
        <v>299</v>
      </c>
    </row>
    <row r="1267" spans="1:3" x14ac:dyDescent="0.3">
      <c r="A1267">
        <v>4</v>
      </c>
      <c r="B1267">
        <v>6</v>
      </c>
      <c r="C1267">
        <v>300</v>
      </c>
    </row>
    <row r="1268" spans="1:3" x14ac:dyDescent="0.3">
      <c r="A1268">
        <v>4</v>
      </c>
      <c r="B1268">
        <v>4</v>
      </c>
      <c r="C1268">
        <v>301</v>
      </c>
    </row>
    <row r="1269" spans="1:3" x14ac:dyDescent="0.3">
      <c r="A1269">
        <v>4</v>
      </c>
      <c r="B1269">
        <v>5</v>
      </c>
      <c r="C1269">
        <v>302</v>
      </c>
    </row>
    <row r="1270" spans="1:3" x14ac:dyDescent="0.3">
      <c r="A1270">
        <v>4</v>
      </c>
      <c r="B1270">
        <v>5</v>
      </c>
      <c r="C1270">
        <v>303</v>
      </c>
    </row>
    <row r="1271" spans="1:3" x14ac:dyDescent="0.3">
      <c r="A1271">
        <v>4</v>
      </c>
      <c r="B1271">
        <v>5</v>
      </c>
      <c r="C1271">
        <v>304</v>
      </c>
    </row>
    <row r="1272" spans="1:3" x14ac:dyDescent="0.3">
      <c r="A1272">
        <v>4</v>
      </c>
      <c r="B1272">
        <v>2</v>
      </c>
      <c r="C1272">
        <v>305</v>
      </c>
    </row>
    <row r="1273" spans="1:3" x14ac:dyDescent="0.3">
      <c r="A1273">
        <v>4</v>
      </c>
      <c r="B1273">
        <v>2</v>
      </c>
      <c r="C1273">
        <v>306</v>
      </c>
    </row>
    <row r="1274" spans="1:3" x14ac:dyDescent="0.3">
      <c r="A1274">
        <v>4</v>
      </c>
      <c r="B1274">
        <v>2</v>
      </c>
      <c r="C1274">
        <v>307</v>
      </c>
    </row>
    <row r="1275" spans="1:3" x14ac:dyDescent="0.3">
      <c r="A1275">
        <v>4</v>
      </c>
      <c r="B1275">
        <v>5</v>
      </c>
      <c r="C1275">
        <v>308</v>
      </c>
    </row>
    <row r="1276" spans="1:3" x14ac:dyDescent="0.3">
      <c r="A1276">
        <v>4</v>
      </c>
      <c r="B1276">
        <v>5</v>
      </c>
      <c r="C1276">
        <v>309</v>
      </c>
    </row>
    <row r="1277" spans="1:3" x14ac:dyDescent="0.3">
      <c r="A1277">
        <v>4</v>
      </c>
      <c r="B1277">
        <v>5</v>
      </c>
      <c r="C1277">
        <v>311</v>
      </c>
    </row>
    <row r="1278" spans="1:3" x14ac:dyDescent="0.3">
      <c r="A1278">
        <v>4</v>
      </c>
      <c r="B1278">
        <v>6</v>
      </c>
      <c r="C1278">
        <v>312</v>
      </c>
    </row>
    <row r="1279" spans="1:3" x14ac:dyDescent="0.3">
      <c r="A1279">
        <v>4</v>
      </c>
      <c r="B1279">
        <v>6</v>
      </c>
      <c r="C1279">
        <v>313</v>
      </c>
    </row>
    <row r="1280" spans="1:3" x14ac:dyDescent="0.3">
      <c r="A1280">
        <v>4</v>
      </c>
      <c r="B1280">
        <v>4</v>
      </c>
      <c r="C1280">
        <v>315</v>
      </c>
    </row>
    <row r="1281" spans="1:3" x14ac:dyDescent="0.3">
      <c r="A1281">
        <v>4</v>
      </c>
      <c r="B1281">
        <v>6</v>
      </c>
      <c r="C1281">
        <v>316</v>
      </c>
    </row>
    <row r="1282" spans="1:3" x14ac:dyDescent="0.3">
      <c r="A1282">
        <v>4</v>
      </c>
      <c r="B1282">
        <v>1</v>
      </c>
      <c r="C1282">
        <v>317</v>
      </c>
    </row>
    <row r="1283" spans="1:3" x14ac:dyDescent="0.3">
      <c r="A1283">
        <v>4</v>
      </c>
      <c r="B1283">
        <v>2</v>
      </c>
      <c r="C1283">
        <v>318</v>
      </c>
    </row>
    <row r="1284" spans="1:3" x14ac:dyDescent="0.3">
      <c r="A1284">
        <v>4</v>
      </c>
      <c r="B1284">
        <v>7</v>
      </c>
      <c r="C1284">
        <v>319</v>
      </c>
    </row>
    <row r="1285" spans="1:3" x14ac:dyDescent="0.3">
      <c r="A1285">
        <v>4</v>
      </c>
      <c r="B1285">
        <v>2</v>
      </c>
      <c r="C1285">
        <v>320</v>
      </c>
    </row>
    <row r="1286" spans="1:3" x14ac:dyDescent="0.3">
      <c r="A1286">
        <v>4</v>
      </c>
      <c r="B1286">
        <v>3</v>
      </c>
      <c r="C1286">
        <v>326</v>
      </c>
    </row>
    <row r="1287" spans="1:3" x14ac:dyDescent="0.3">
      <c r="A1287">
        <v>4</v>
      </c>
      <c r="B1287">
        <v>3</v>
      </c>
      <c r="C1287">
        <v>637</v>
      </c>
    </row>
    <row r="1288" spans="1:3" x14ac:dyDescent="0.3">
      <c r="A1288">
        <v>4</v>
      </c>
      <c r="B1288">
        <v>4</v>
      </c>
      <c r="C1288">
        <v>2768</v>
      </c>
    </row>
    <row r="1289" spans="1:3" x14ac:dyDescent="0.3">
      <c r="A1289">
        <v>4</v>
      </c>
      <c r="B1289">
        <v>1</v>
      </c>
      <c r="C1289" t="s">
        <v>21</v>
      </c>
    </row>
    <row r="1290" spans="1:3" x14ac:dyDescent="0.3">
      <c r="A1290">
        <v>4</v>
      </c>
      <c r="B1290">
        <v>1</v>
      </c>
      <c r="C1290" t="s">
        <v>22</v>
      </c>
    </row>
    <row r="1291" spans="1:3" x14ac:dyDescent="0.3">
      <c r="A1291">
        <v>4</v>
      </c>
      <c r="B1291">
        <v>2</v>
      </c>
      <c r="C1291" t="s">
        <v>18</v>
      </c>
    </row>
    <row r="1292" spans="1:3" x14ac:dyDescent="0.3">
      <c r="A1292">
        <v>4</v>
      </c>
      <c r="B1292">
        <v>4</v>
      </c>
      <c r="C1292" t="s">
        <v>18</v>
      </c>
    </row>
    <row r="1293" spans="1:3" x14ac:dyDescent="0.3">
      <c r="A1293">
        <v>4</v>
      </c>
      <c r="B1293">
        <v>3</v>
      </c>
      <c r="C1293" t="s">
        <v>25</v>
      </c>
    </row>
    <row r="1294" spans="1:3" x14ac:dyDescent="0.3">
      <c r="A1294">
        <v>4</v>
      </c>
      <c r="B1294">
        <v>4</v>
      </c>
      <c r="C1294" t="s">
        <v>19</v>
      </c>
    </row>
    <row r="1295" spans="1:3" x14ac:dyDescent="0.3">
      <c r="A1295">
        <v>4</v>
      </c>
      <c r="B1295">
        <v>3</v>
      </c>
      <c r="C1295" t="s">
        <v>23</v>
      </c>
    </row>
    <row r="1296" spans="1:3" x14ac:dyDescent="0.3">
      <c r="A1296">
        <v>4</v>
      </c>
      <c r="B1296">
        <v>3</v>
      </c>
      <c r="C1296" t="s">
        <v>26</v>
      </c>
    </row>
    <row r="1297" spans="1:3" x14ac:dyDescent="0.3">
      <c r="A1297">
        <v>4</v>
      </c>
      <c r="B1297">
        <v>3</v>
      </c>
      <c r="C1297" t="s">
        <v>24</v>
      </c>
    </row>
  </sheetData>
  <sortState xmlns:xlrd2="http://schemas.microsoft.com/office/spreadsheetml/2017/richdata2" ref="A2:R1395">
    <sortCondition ref="A1:A139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BE17F-2DE9-49BF-84AF-53CB464AECB7}">
  <dimension ref="A1:R1318"/>
  <sheetViews>
    <sheetView workbookViewId="0">
      <selection activeCell="C865" sqref="A862:C865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7.44140625" bestFit="1" customWidth="1"/>
    <col min="4" max="4" width="8.33203125" bestFit="1" customWidth="1"/>
    <col min="5" max="7" width="4.44140625" bestFit="1" customWidth="1"/>
    <col min="8" max="11" width="5.44140625" bestFit="1" customWidth="1"/>
    <col min="12" max="12" width="9.5546875" bestFit="1" customWidth="1"/>
    <col min="13" max="13" width="10.109375" bestFit="1" customWidth="1"/>
    <col min="14" max="14" width="6.77734375" bestFit="1" customWidth="1"/>
    <col min="15" max="15" width="2.5546875" bestFit="1" customWidth="1"/>
    <col min="16" max="16" width="2.44140625" bestFit="1" customWidth="1"/>
    <col min="17" max="17" width="4.88671875" bestFit="1" customWidth="1"/>
    <col min="18" max="18" width="3.109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2</v>
      </c>
      <c r="C2">
        <v>1</v>
      </c>
      <c r="D2">
        <v>5.4710000000000001</v>
      </c>
    </row>
    <row r="3" spans="1:18" x14ac:dyDescent="0.3">
      <c r="A3">
        <v>2</v>
      </c>
      <c r="B3">
        <v>3</v>
      </c>
      <c r="C3">
        <v>1</v>
      </c>
      <c r="D3">
        <v>4.7850000000000001</v>
      </c>
      <c r="R3">
        <v>35</v>
      </c>
    </row>
    <row r="4" spans="1:18" x14ac:dyDescent="0.3">
      <c r="A4">
        <v>4</v>
      </c>
      <c r="B4">
        <v>3</v>
      </c>
      <c r="C4">
        <v>1</v>
      </c>
    </row>
    <row r="5" spans="1:18" x14ac:dyDescent="0.3">
      <c r="A5">
        <v>3</v>
      </c>
      <c r="B5">
        <v>3</v>
      </c>
      <c r="C5">
        <v>1</v>
      </c>
    </row>
    <row r="6" spans="1:18" x14ac:dyDescent="0.3">
      <c r="A6">
        <v>1</v>
      </c>
      <c r="B6">
        <v>5</v>
      </c>
      <c r="C6">
        <v>2</v>
      </c>
      <c r="D6">
        <v>8.4890000000000008</v>
      </c>
    </row>
    <row r="7" spans="1:18" x14ac:dyDescent="0.3">
      <c r="A7">
        <v>2</v>
      </c>
      <c r="B7">
        <v>5</v>
      </c>
      <c r="C7">
        <v>2</v>
      </c>
      <c r="D7">
        <v>6.1989999999999998</v>
      </c>
      <c r="R7">
        <v>35</v>
      </c>
    </row>
    <row r="8" spans="1:18" x14ac:dyDescent="0.3">
      <c r="A8">
        <v>4</v>
      </c>
      <c r="B8">
        <v>3</v>
      </c>
      <c r="C8">
        <v>2</v>
      </c>
    </row>
    <row r="9" spans="1:18" x14ac:dyDescent="0.3">
      <c r="A9">
        <v>3</v>
      </c>
      <c r="B9">
        <v>3</v>
      </c>
      <c r="C9">
        <v>2</v>
      </c>
    </row>
    <row r="10" spans="1:18" x14ac:dyDescent="0.3">
      <c r="A10">
        <v>1</v>
      </c>
      <c r="B10">
        <v>5</v>
      </c>
      <c r="C10">
        <v>3</v>
      </c>
      <c r="D10">
        <v>3.2450000000000001</v>
      </c>
    </row>
    <row r="11" spans="1:18" x14ac:dyDescent="0.3">
      <c r="A11">
        <v>2</v>
      </c>
      <c r="B11">
        <v>5</v>
      </c>
      <c r="C11">
        <v>3</v>
      </c>
      <c r="D11">
        <v>3.4350000000000001</v>
      </c>
      <c r="R11">
        <v>60</v>
      </c>
    </row>
    <row r="12" spans="1:18" x14ac:dyDescent="0.3">
      <c r="A12">
        <v>3</v>
      </c>
      <c r="B12">
        <v>1</v>
      </c>
      <c r="C12">
        <v>3</v>
      </c>
    </row>
    <row r="14" spans="1:18" x14ac:dyDescent="0.3">
      <c r="A14">
        <v>1</v>
      </c>
      <c r="B14">
        <v>1</v>
      </c>
      <c r="C14">
        <v>4</v>
      </c>
      <c r="D14">
        <v>5.0910000000000002</v>
      </c>
    </row>
    <row r="15" spans="1:18" x14ac:dyDescent="0.3">
      <c r="A15">
        <v>2</v>
      </c>
      <c r="B15">
        <v>1</v>
      </c>
      <c r="C15">
        <v>4</v>
      </c>
      <c r="D15">
        <v>4.3959999999999999</v>
      </c>
      <c r="R15">
        <v>20</v>
      </c>
    </row>
    <row r="16" spans="1:18" x14ac:dyDescent="0.3">
      <c r="A16">
        <v>4</v>
      </c>
      <c r="B16">
        <v>1</v>
      </c>
      <c r="C16">
        <v>4</v>
      </c>
    </row>
    <row r="17" spans="1:18" x14ac:dyDescent="0.3">
      <c r="A17">
        <v>3</v>
      </c>
      <c r="B17">
        <v>1</v>
      </c>
      <c r="C17">
        <v>4</v>
      </c>
    </row>
    <row r="18" spans="1:18" x14ac:dyDescent="0.3">
      <c r="A18">
        <v>1</v>
      </c>
      <c r="B18">
        <v>2</v>
      </c>
      <c r="C18">
        <v>5</v>
      </c>
      <c r="D18">
        <v>4.2350000000000003</v>
      </c>
    </row>
    <row r="19" spans="1:18" x14ac:dyDescent="0.3">
      <c r="A19">
        <v>2</v>
      </c>
      <c r="B19">
        <v>1</v>
      </c>
      <c r="C19">
        <v>5</v>
      </c>
      <c r="D19">
        <v>4.3789999999999996</v>
      </c>
      <c r="R19">
        <v>15</v>
      </c>
    </row>
    <row r="20" spans="1:18" x14ac:dyDescent="0.3">
      <c r="A20">
        <v>4</v>
      </c>
      <c r="B20">
        <v>3</v>
      </c>
      <c r="C20">
        <v>5</v>
      </c>
    </row>
    <row r="21" spans="1:18" x14ac:dyDescent="0.3">
      <c r="A21">
        <v>3</v>
      </c>
      <c r="B21">
        <v>3</v>
      </c>
      <c r="C21">
        <v>5</v>
      </c>
    </row>
    <row r="22" spans="1:18" x14ac:dyDescent="0.3">
      <c r="A22">
        <v>1</v>
      </c>
      <c r="B22">
        <v>3</v>
      </c>
      <c r="C22">
        <v>6</v>
      </c>
      <c r="D22">
        <v>6.0460000000000003</v>
      </c>
    </row>
    <row r="23" spans="1:18" x14ac:dyDescent="0.3">
      <c r="A23">
        <v>2</v>
      </c>
      <c r="B23">
        <v>3</v>
      </c>
      <c r="C23">
        <v>6</v>
      </c>
      <c r="D23">
        <v>2.4420000000000002</v>
      </c>
      <c r="R23">
        <v>25</v>
      </c>
    </row>
    <row r="24" spans="1:18" x14ac:dyDescent="0.3">
      <c r="A24">
        <v>4</v>
      </c>
      <c r="B24">
        <v>1</v>
      </c>
      <c r="C24">
        <v>6</v>
      </c>
    </row>
    <row r="25" spans="1:18" x14ac:dyDescent="0.3">
      <c r="A25">
        <v>3</v>
      </c>
      <c r="B25">
        <v>1</v>
      </c>
      <c r="C25">
        <v>6</v>
      </c>
    </row>
    <row r="26" spans="1:18" x14ac:dyDescent="0.3">
      <c r="A26">
        <v>1</v>
      </c>
      <c r="B26">
        <v>3</v>
      </c>
      <c r="C26">
        <v>7</v>
      </c>
      <c r="D26">
        <v>5.9850000000000003</v>
      </c>
    </row>
    <row r="27" spans="1:18" x14ac:dyDescent="0.3">
      <c r="A27">
        <v>2</v>
      </c>
      <c r="B27">
        <v>3</v>
      </c>
      <c r="C27">
        <v>7</v>
      </c>
      <c r="D27">
        <v>4.9539999999999997</v>
      </c>
      <c r="R27">
        <v>15</v>
      </c>
    </row>
    <row r="28" spans="1:18" x14ac:dyDescent="0.3">
      <c r="A28">
        <v>4</v>
      </c>
      <c r="B28">
        <v>4</v>
      </c>
      <c r="C28">
        <v>7</v>
      </c>
    </row>
    <row r="29" spans="1:18" x14ac:dyDescent="0.3">
      <c r="A29">
        <v>3</v>
      </c>
      <c r="B29">
        <v>4</v>
      </c>
      <c r="C29">
        <v>7</v>
      </c>
    </row>
    <row r="30" spans="1:18" x14ac:dyDescent="0.3">
      <c r="A30">
        <v>1</v>
      </c>
      <c r="B30">
        <v>1</v>
      </c>
      <c r="C30">
        <v>8</v>
      </c>
      <c r="D30">
        <v>5.9249999999999998</v>
      </c>
    </row>
    <row r="31" spans="1:18" x14ac:dyDescent="0.3">
      <c r="A31">
        <v>2</v>
      </c>
      <c r="B31">
        <v>7</v>
      </c>
      <c r="C31">
        <v>8</v>
      </c>
      <c r="D31">
        <v>3.3839999999999999</v>
      </c>
      <c r="R31">
        <v>15</v>
      </c>
    </row>
    <row r="32" spans="1:18" x14ac:dyDescent="0.3">
      <c r="A32">
        <v>4</v>
      </c>
      <c r="B32">
        <v>3</v>
      </c>
      <c r="C32">
        <v>8</v>
      </c>
    </row>
    <row r="33" spans="1:18" x14ac:dyDescent="0.3">
      <c r="A33">
        <v>3</v>
      </c>
      <c r="B33">
        <v>3</v>
      </c>
      <c r="C33">
        <v>8</v>
      </c>
    </row>
    <row r="34" spans="1:18" x14ac:dyDescent="0.3">
      <c r="A34">
        <v>1</v>
      </c>
      <c r="B34">
        <v>3</v>
      </c>
      <c r="C34">
        <v>9</v>
      </c>
      <c r="D34">
        <v>3.4910000000000001</v>
      </c>
    </row>
    <row r="35" spans="1:18" x14ac:dyDescent="0.3">
      <c r="A35">
        <v>2</v>
      </c>
      <c r="B35">
        <v>3</v>
      </c>
      <c r="C35">
        <v>9</v>
      </c>
      <c r="D35">
        <v>5.1769999999999996</v>
      </c>
      <c r="R35">
        <v>55</v>
      </c>
    </row>
    <row r="36" spans="1:18" x14ac:dyDescent="0.3">
      <c r="A36">
        <v>4</v>
      </c>
      <c r="B36">
        <v>1</v>
      </c>
      <c r="C36">
        <v>9</v>
      </c>
    </row>
    <row r="37" spans="1:18" x14ac:dyDescent="0.3">
      <c r="A37">
        <v>3</v>
      </c>
      <c r="B37">
        <v>1</v>
      </c>
      <c r="C37">
        <v>9</v>
      </c>
    </row>
    <row r="38" spans="1:18" x14ac:dyDescent="0.3">
      <c r="A38">
        <v>2</v>
      </c>
      <c r="B38">
        <v>1</v>
      </c>
      <c r="C38">
        <v>10</v>
      </c>
      <c r="D38">
        <v>6.0209999999999999</v>
      </c>
      <c r="R38">
        <v>25</v>
      </c>
    </row>
    <row r="39" spans="1:18" x14ac:dyDescent="0.3">
      <c r="A39">
        <v>4</v>
      </c>
      <c r="B39">
        <v>3</v>
      </c>
      <c r="C39">
        <v>10</v>
      </c>
    </row>
    <row r="40" spans="1:18" x14ac:dyDescent="0.3">
      <c r="A40">
        <v>3</v>
      </c>
      <c r="B40">
        <v>3</v>
      </c>
      <c r="C40">
        <v>10</v>
      </c>
    </row>
    <row r="42" spans="1:18" x14ac:dyDescent="0.3">
      <c r="A42">
        <v>1</v>
      </c>
      <c r="B42">
        <v>5</v>
      </c>
      <c r="C42">
        <v>11</v>
      </c>
      <c r="D42">
        <v>6.8520000000000003</v>
      </c>
    </row>
    <row r="43" spans="1:18" x14ac:dyDescent="0.3">
      <c r="A43">
        <v>2</v>
      </c>
      <c r="B43">
        <v>5</v>
      </c>
      <c r="C43">
        <v>11</v>
      </c>
      <c r="D43">
        <v>3.363</v>
      </c>
      <c r="R43">
        <v>35</v>
      </c>
    </row>
    <row r="44" spans="1:18" x14ac:dyDescent="0.3">
      <c r="A44">
        <v>4</v>
      </c>
      <c r="B44">
        <v>3</v>
      </c>
      <c r="C44">
        <v>11</v>
      </c>
    </row>
    <row r="45" spans="1:18" x14ac:dyDescent="0.3">
      <c r="A45" s="1">
        <v>3</v>
      </c>
      <c r="B45" s="1">
        <v>3</v>
      </c>
      <c r="C45" s="1">
        <v>11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3">
      <c r="A46" s="1">
        <v>3</v>
      </c>
      <c r="B46" s="1">
        <v>7</v>
      </c>
      <c r="C46" s="1">
        <v>11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3">
      <c r="A47">
        <v>1</v>
      </c>
      <c r="B47">
        <v>3</v>
      </c>
      <c r="C47">
        <v>12</v>
      </c>
      <c r="D47">
        <v>7.8319999999999999</v>
      </c>
    </row>
    <row r="48" spans="1:18" x14ac:dyDescent="0.3">
      <c r="A48">
        <v>2</v>
      </c>
      <c r="B48">
        <v>3</v>
      </c>
      <c r="C48">
        <v>12</v>
      </c>
      <c r="D48">
        <v>9.2210000000000001</v>
      </c>
      <c r="R48">
        <v>50</v>
      </c>
    </row>
    <row r="49" spans="1:18" x14ac:dyDescent="0.3">
      <c r="A49" s="1">
        <v>4</v>
      </c>
      <c r="B49" s="1">
        <v>2</v>
      </c>
      <c r="C49" s="1">
        <v>12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x14ac:dyDescent="0.3">
      <c r="A50" s="1">
        <v>4</v>
      </c>
      <c r="B50" s="1">
        <v>6</v>
      </c>
      <c r="C50" s="1">
        <v>12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x14ac:dyDescent="0.3">
      <c r="A51" s="1">
        <v>3</v>
      </c>
      <c r="B51" s="1">
        <v>2</v>
      </c>
      <c r="C51" s="1">
        <v>12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x14ac:dyDescent="0.3">
      <c r="A52" s="1">
        <v>3</v>
      </c>
      <c r="B52" s="1">
        <v>6</v>
      </c>
      <c r="C52" s="1">
        <v>12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x14ac:dyDescent="0.3">
      <c r="A53">
        <v>1</v>
      </c>
      <c r="B53">
        <v>3</v>
      </c>
      <c r="C53">
        <v>13</v>
      </c>
      <c r="D53">
        <v>6.7990000000000004</v>
      </c>
    </row>
    <row r="54" spans="1:18" x14ac:dyDescent="0.3">
      <c r="A54">
        <v>2</v>
      </c>
      <c r="B54">
        <v>3</v>
      </c>
      <c r="C54">
        <v>13</v>
      </c>
      <c r="D54">
        <v>5.5979999999999999</v>
      </c>
      <c r="R54">
        <v>30</v>
      </c>
    </row>
    <row r="55" spans="1:18" x14ac:dyDescent="0.3">
      <c r="A55">
        <v>4</v>
      </c>
      <c r="B55">
        <v>3</v>
      </c>
      <c r="C55">
        <v>13</v>
      </c>
    </row>
    <row r="57" spans="1:18" x14ac:dyDescent="0.3">
      <c r="A57">
        <v>1</v>
      </c>
      <c r="B57">
        <v>5</v>
      </c>
      <c r="C57">
        <v>14</v>
      </c>
      <c r="D57">
        <v>13.776999999999999</v>
      </c>
    </row>
    <row r="58" spans="1:18" x14ac:dyDescent="0.3">
      <c r="A58">
        <v>2</v>
      </c>
      <c r="B58">
        <v>5</v>
      </c>
      <c r="C58">
        <v>14</v>
      </c>
      <c r="D58">
        <v>10.135</v>
      </c>
      <c r="R58">
        <v>15</v>
      </c>
    </row>
    <row r="59" spans="1:18" x14ac:dyDescent="0.3">
      <c r="A59">
        <v>4</v>
      </c>
      <c r="B59">
        <v>1</v>
      </c>
      <c r="C59">
        <v>14</v>
      </c>
    </row>
    <row r="60" spans="1:18" x14ac:dyDescent="0.3">
      <c r="A60">
        <v>3</v>
      </c>
      <c r="B60">
        <v>1</v>
      </c>
      <c r="C60">
        <v>14</v>
      </c>
    </row>
    <row r="61" spans="1:18" x14ac:dyDescent="0.3">
      <c r="A61">
        <v>1</v>
      </c>
      <c r="B61">
        <v>1</v>
      </c>
      <c r="C61">
        <v>15</v>
      </c>
      <c r="D61">
        <v>14.773</v>
      </c>
    </row>
    <row r="62" spans="1:18" x14ac:dyDescent="0.3">
      <c r="A62">
        <v>2</v>
      </c>
      <c r="B62">
        <v>1</v>
      </c>
      <c r="C62">
        <v>15</v>
      </c>
      <c r="D62">
        <v>10.608000000000001</v>
      </c>
      <c r="R62">
        <v>25</v>
      </c>
    </row>
    <row r="63" spans="1:18" x14ac:dyDescent="0.3">
      <c r="A63">
        <v>4</v>
      </c>
      <c r="B63">
        <v>1</v>
      </c>
      <c r="C63">
        <v>15</v>
      </c>
    </row>
    <row r="64" spans="1:18" x14ac:dyDescent="0.3">
      <c r="A64">
        <v>3</v>
      </c>
      <c r="B64">
        <v>1</v>
      </c>
      <c r="C64">
        <v>15</v>
      </c>
    </row>
    <row r="65" spans="1:18" x14ac:dyDescent="0.3">
      <c r="A65">
        <v>2</v>
      </c>
      <c r="B65">
        <v>7</v>
      </c>
      <c r="C65">
        <v>16</v>
      </c>
      <c r="D65">
        <v>2.323</v>
      </c>
      <c r="R65">
        <v>20</v>
      </c>
    </row>
    <row r="66" spans="1:18" x14ac:dyDescent="0.3">
      <c r="A66">
        <v>4</v>
      </c>
      <c r="B66">
        <v>4</v>
      </c>
      <c r="C66">
        <v>16</v>
      </c>
    </row>
    <row r="67" spans="1:18" x14ac:dyDescent="0.3">
      <c r="A67">
        <v>3</v>
      </c>
      <c r="B67">
        <v>4</v>
      </c>
      <c r="C67">
        <v>16</v>
      </c>
    </row>
    <row r="69" spans="1:18" x14ac:dyDescent="0.3">
      <c r="A69">
        <v>1</v>
      </c>
      <c r="B69">
        <v>3</v>
      </c>
      <c r="C69">
        <v>17</v>
      </c>
      <c r="D69">
        <v>8.1189999999999998</v>
      </c>
    </row>
    <row r="70" spans="1:18" x14ac:dyDescent="0.3">
      <c r="A70">
        <v>2</v>
      </c>
      <c r="B70">
        <v>7</v>
      </c>
      <c r="C70">
        <v>17</v>
      </c>
      <c r="D70">
        <v>1.2390000000000001</v>
      </c>
      <c r="R70">
        <v>5</v>
      </c>
    </row>
    <row r="71" spans="1:18" x14ac:dyDescent="0.3">
      <c r="A71">
        <v>4</v>
      </c>
      <c r="B71">
        <v>1</v>
      </c>
      <c r="C71">
        <v>17</v>
      </c>
    </row>
    <row r="72" spans="1:18" x14ac:dyDescent="0.3">
      <c r="A72">
        <v>3</v>
      </c>
      <c r="B72">
        <v>2</v>
      </c>
      <c r="C72">
        <v>17</v>
      </c>
    </row>
    <row r="73" spans="1:18" x14ac:dyDescent="0.3">
      <c r="A73">
        <v>1</v>
      </c>
      <c r="B73">
        <v>4</v>
      </c>
      <c r="C73">
        <v>18</v>
      </c>
      <c r="D73">
        <v>4.7290000000000001</v>
      </c>
    </row>
    <row r="74" spans="1:18" x14ac:dyDescent="0.3">
      <c r="A74">
        <v>2</v>
      </c>
      <c r="B74">
        <v>4</v>
      </c>
      <c r="C74">
        <v>18</v>
      </c>
      <c r="D74">
        <v>3.4510000000000001</v>
      </c>
      <c r="R74">
        <v>20</v>
      </c>
    </row>
    <row r="75" spans="1:18" x14ac:dyDescent="0.3">
      <c r="A75">
        <v>4</v>
      </c>
      <c r="B75">
        <v>1</v>
      </c>
      <c r="C75">
        <v>18</v>
      </c>
    </row>
    <row r="76" spans="1:18" x14ac:dyDescent="0.3">
      <c r="A76">
        <v>3</v>
      </c>
      <c r="B76">
        <v>1</v>
      </c>
      <c r="C76">
        <v>18</v>
      </c>
    </row>
    <row r="77" spans="1:18" x14ac:dyDescent="0.3">
      <c r="A77">
        <v>1</v>
      </c>
      <c r="B77">
        <v>1</v>
      </c>
      <c r="C77">
        <v>19</v>
      </c>
      <c r="D77">
        <v>6.718</v>
      </c>
    </row>
    <row r="78" spans="1:18" x14ac:dyDescent="0.3">
      <c r="A78">
        <v>2</v>
      </c>
      <c r="B78">
        <v>7</v>
      </c>
      <c r="C78">
        <v>19</v>
      </c>
      <c r="D78">
        <v>0.89200000000000002</v>
      </c>
      <c r="R78">
        <v>25</v>
      </c>
    </row>
    <row r="79" spans="1:18" x14ac:dyDescent="0.3">
      <c r="A79">
        <v>3</v>
      </c>
      <c r="B79">
        <v>3</v>
      </c>
      <c r="C79">
        <v>19</v>
      </c>
    </row>
    <row r="81" spans="1:18" x14ac:dyDescent="0.3">
      <c r="A81">
        <v>1</v>
      </c>
      <c r="B81">
        <v>4</v>
      </c>
      <c r="C81">
        <v>20</v>
      </c>
      <c r="D81">
        <v>4.8010000000000002</v>
      </c>
    </row>
    <row r="82" spans="1:18" x14ac:dyDescent="0.3">
      <c r="A82">
        <v>2</v>
      </c>
      <c r="B82">
        <v>1</v>
      </c>
      <c r="C82">
        <v>20</v>
      </c>
      <c r="D82">
        <v>4.984</v>
      </c>
      <c r="R82">
        <v>15</v>
      </c>
    </row>
    <row r="83" spans="1:18" x14ac:dyDescent="0.3">
      <c r="A83">
        <v>4</v>
      </c>
      <c r="B83">
        <v>3</v>
      </c>
      <c r="C83">
        <v>20</v>
      </c>
    </row>
    <row r="84" spans="1:18" x14ac:dyDescent="0.3">
      <c r="A84">
        <v>3</v>
      </c>
      <c r="B84">
        <v>3</v>
      </c>
      <c r="C84">
        <v>20</v>
      </c>
    </row>
    <row r="85" spans="1:18" x14ac:dyDescent="0.3">
      <c r="C85">
        <v>21</v>
      </c>
    </row>
    <row r="86" spans="1:18" x14ac:dyDescent="0.3">
      <c r="C86">
        <v>21</v>
      </c>
    </row>
    <row r="87" spans="1:18" x14ac:dyDescent="0.3">
      <c r="C87">
        <v>21</v>
      </c>
    </row>
    <row r="88" spans="1:18" x14ac:dyDescent="0.3">
      <c r="C88">
        <v>21</v>
      </c>
    </row>
    <row r="89" spans="1:18" x14ac:dyDescent="0.3">
      <c r="C89">
        <v>22</v>
      </c>
    </row>
    <row r="90" spans="1:18" x14ac:dyDescent="0.3">
      <c r="C90">
        <v>22</v>
      </c>
    </row>
    <row r="91" spans="1:18" x14ac:dyDescent="0.3">
      <c r="C91">
        <v>22</v>
      </c>
    </row>
    <row r="92" spans="1:18" x14ac:dyDescent="0.3">
      <c r="C92">
        <v>22</v>
      </c>
    </row>
    <row r="93" spans="1:18" x14ac:dyDescent="0.3">
      <c r="A93">
        <v>1</v>
      </c>
      <c r="B93">
        <v>1</v>
      </c>
      <c r="C93">
        <v>23</v>
      </c>
      <c r="D93">
        <v>3.2080000000000002</v>
      </c>
    </row>
    <row r="94" spans="1:18" x14ac:dyDescent="0.3">
      <c r="A94">
        <v>2</v>
      </c>
      <c r="B94">
        <v>1</v>
      </c>
      <c r="C94">
        <v>23</v>
      </c>
      <c r="D94">
        <v>2.7839999999999998</v>
      </c>
      <c r="R94">
        <v>20</v>
      </c>
    </row>
    <row r="95" spans="1:18" x14ac:dyDescent="0.3">
      <c r="A95">
        <v>4</v>
      </c>
      <c r="B95">
        <v>3</v>
      </c>
      <c r="C95">
        <v>23</v>
      </c>
    </row>
    <row r="96" spans="1:18" x14ac:dyDescent="0.3">
      <c r="A96">
        <v>3</v>
      </c>
      <c r="B96">
        <v>3</v>
      </c>
      <c r="C96">
        <v>23</v>
      </c>
    </row>
    <row r="97" spans="1:18" x14ac:dyDescent="0.3">
      <c r="A97">
        <v>1</v>
      </c>
      <c r="B97">
        <v>1</v>
      </c>
      <c r="C97">
        <v>24</v>
      </c>
      <c r="D97">
        <v>4.5919999999999996</v>
      </c>
    </row>
    <row r="98" spans="1:18" x14ac:dyDescent="0.3">
      <c r="A98">
        <v>2</v>
      </c>
      <c r="B98">
        <v>1</v>
      </c>
      <c r="C98">
        <v>24</v>
      </c>
      <c r="D98">
        <v>4.8550000000000004</v>
      </c>
      <c r="R98">
        <v>10</v>
      </c>
    </row>
    <row r="99" spans="1:18" x14ac:dyDescent="0.3">
      <c r="A99">
        <v>4</v>
      </c>
      <c r="B99">
        <v>1</v>
      </c>
      <c r="C99">
        <v>24</v>
      </c>
    </row>
    <row r="100" spans="1:18" x14ac:dyDescent="0.3">
      <c r="A100">
        <v>3</v>
      </c>
      <c r="B100">
        <v>1</v>
      </c>
      <c r="C100">
        <v>24</v>
      </c>
    </row>
    <row r="101" spans="1:18" x14ac:dyDescent="0.3">
      <c r="A101">
        <v>2</v>
      </c>
      <c r="B101">
        <v>3</v>
      </c>
      <c r="C101">
        <v>25</v>
      </c>
      <c r="D101">
        <v>0.83099999999999996</v>
      </c>
      <c r="R101">
        <v>15</v>
      </c>
    </row>
    <row r="102" spans="1:18" x14ac:dyDescent="0.3">
      <c r="A102">
        <v>2</v>
      </c>
      <c r="B102">
        <v>7</v>
      </c>
      <c r="C102">
        <v>25</v>
      </c>
      <c r="R102">
        <v>12</v>
      </c>
    </row>
    <row r="103" spans="1:18" x14ac:dyDescent="0.3">
      <c r="A103">
        <v>4</v>
      </c>
      <c r="B103">
        <v>1</v>
      </c>
      <c r="C103">
        <v>25</v>
      </c>
    </row>
    <row r="104" spans="1:18" x14ac:dyDescent="0.3">
      <c r="A104">
        <v>3</v>
      </c>
      <c r="B104">
        <v>1</v>
      </c>
      <c r="C104">
        <v>25</v>
      </c>
    </row>
    <row r="105" spans="1:18" x14ac:dyDescent="0.3">
      <c r="A105">
        <v>1</v>
      </c>
      <c r="B105">
        <v>3</v>
      </c>
      <c r="C105">
        <v>26</v>
      </c>
      <c r="D105">
        <v>5.3220000000000001</v>
      </c>
    </row>
    <row r="106" spans="1:18" x14ac:dyDescent="0.3">
      <c r="A106">
        <v>2</v>
      </c>
      <c r="B106">
        <v>3</v>
      </c>
      <c r="C106">
        <v>26</v>
      </c>
      <c r="D106">
        <v>7.2030000000000003</v>
      </c>
      <c r="R106">
        <v>30</v>
      </c>
    </row>
    <row r="107" spans="1:18" x14ac:dyDescent="0.3">
      <c r="A107">
        <v>4</v>
      </c>
      <c r="B107">
        <v>1</v>
      </c>
      <c r="C107">
        <v>26</v>
      </c>
    </row>
    <row r="108" spans="1:18" x14ac:dyDescent="0.3">
      <c r="A108">
        <v>3</v>
      </c>
      <c r="B108">
        <v>1</v>
      </c>
      <c r="C108">
        <v>26</v>
      </c>
    </row>
    <row r="109" spans="1:18" x14ac:dyDescent="0.3">
      <c r="A109">
        <v>1</v>
      </c>
      <c r="B109">
        <v>7</v>
      </c>
      <c r="C109">
        <v>27</v>
      </c>
      <c r="D109">
        <v>5.3920000000000003</v>
      </c>
    </row>
    <row r="110" spans="1:18" x14ac:dyDescent="0.3">
      <c r="A110" s="1">
        <v>2</v>
      </c>
      <c r="B110" s="1">
        <v>5</v>
      </c>
      <c r="C110" s="1">
        <v>27</v>
      </c>
      <c r="D110" s="1">
        <v>8.5839999999999996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15</v>
      </c>
    </row>
    <row r="111" spans="1:18" x14ac:dyDescent="0.3">
      <c r="A111" s="1">
        <v>2</v>
      </c>
      <c r="B111" s="1">
        <v>7</v>
      </c>
      <c r="C111" s="1">
        <v>27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20</v>
      </c>
    </row>
    <row r="112" spans="1:18" x14ac:dyDescent="0.3">
      <c r="A112">
        <v>4</v>
      </c>
      <c r="B112">
        <v>3</v>
      </c>
      <c r="C112">
        <v>27</v>
      </c>
    </row>
    <row r="113" spans="1:18" x14ac:dyDescent="0.3">
      <c r="A113">
        <v>3</v>
      </c>
      <c r="B113">
        <v>3</v>
      </c>
      <c r="C113">
        <v>27</v>
      </c>
    </row>
    <row r="114" spans="1:18" x14ac:dyDescent="0.3">
      <c r="A114">
        <v>1</v>
      </c>
      <c r="B114">
        <v>1</v>
      </c>
      <c r="C114">
        <v>28</v>
      </c>
      <c r="D114">
        <v>5.1740000000000004</v>
      </c>
    </row>
    <row r="115" spans="1:18" x14ac:dyDescent="0.3">
      <c r="A115">
        <v>2</v>
      </c>
      <c r="B115">
        <v>2</v>
      </c>
      <c r="C115">
        <v>28</v>
      </c>
      <c r="D115">
        <v>6.7110000000000003</v>
      </c>
      <c r="R115">
        <v>10</v>
      </c>
    </row>
    <row r="116" spans="1:18" x14ac:dyDescent="0.3">
      <c r="A116">
        <v>4</v>
      </c>
      <c r="B116">
        <v>3</v>
      </c>
      <c r="C116">
        <v>28</v>
      </c>
    </row>
    <row r="117" spans="1:18" x14ac:dyDescent="0.3">
      <c r="A117">
        <v>3</v>
      </c>
      <c r="B117">
        <v>3</v>
      </c>
      <c r="C117">
        <v>28</v>
      </c>
    </row>
    <row r="118" spans="1:18" x14ac:dyDescent="0.3">
      <c r="A118">
        <v>1</v>
      </c>
      <c r="B118">
        <v>3</v>
      </c>
      <c r="C118">
        <v>29</v>
      </c>
      <c r="D118">
        <v>7.2160000000000002</v>
      </c>
    </row>
    <row r="119" spans="1:18" x14ac:dyDescent="0.3">
      <c r="A119">
        <v>2</v>
      </c>
      <c r="B119">
        <v>6</v>
      </c>
      <c r="C119">
        <v>29</v>
      </c>
      <c r="D119">
        <v>6.782</v>
      </c>
      <c r="R119">
        <v>15</v>
      </c>
    </row>
    <row r="120" spans="1:18" x14ac:dyDescent="0.3">
      <c r="A120">
        <v>4</v>
      </c>
      <c r="B120">
        <v>1</v>
      </c>
      <c r="C120">
        <v>29</v>
      </c>
    </row>
    <row r="121" spans="1:18" x14ac:dyDescent="0.3">
      <c r="A121">
        <v>3</v>
      </c>
      <c r="B121">
        <v>1</v>
      </c>
      <c r="C121">
        <v>29</v>
      </c>
    </row>
    <row r="122" spans="1:18" x14ac:dyDescent="0.3">
      <c r="A122">
        <v>1</v>
      </c>
      <c r="B122">
        <v>5</v>
      </c>
      <c r="C122">
        <v>30</v>
      </c>
      <c r="D122">
        <v>6.0229999999999997</v>
      </c>
    </row>
    <row r="123" spans="1:18" x14ac:dyDescent="0.3">
      <c r="A123">
        <v>2</v>
      </c>
      <c r="B123">
        <v>5</v>
      </c>
      <c r="C123">
        <v>30</v>
      </c>
      <c r="D123">
        <v>7.9909999999999997</v>
      </c>
      <c r="R123">
        <v>10</v>
      </c>
    </row>
    <row r="124" spans="1:18" x14ac:dyDescent="0.3">
      <c r="A124">
        <v>4</v>
      </c>
      <c r="B124">
        <v>3</v>
      </c>
      <c r="C124">
        <v>30</v>
      </c>
    </row>
    <row r="125" spans="1:18" x14ac:dyDescent="0.3">
      <c r="A125">
        <v>3</v>
      </c>
      <c r="B125">
        <v>3</v>
      </c>
      <c r="C125">
        <v>30</v>
      </c>
    </row>
    <row r="126" spans="1:18" x14ac:dyDescent="0.3">
      <c r="A126">
        <v>1</v>
      </c>
      <c r="B126">
        <v>1</v>
      </c>
      <c r="C126">
        <v>31</v>
      </c>
      <c r="D126">
        <v>7.4690000000000003</v>
      </c>
    </row>
    <row r="127" spans="1:18" x14ac:dyDescent="0.3">
      <c r="A127">
        <v>2</v>
      </c>
      <c r="B127">
        <v>3</v>
      </c>
      <c r="C127">
        <v>31</v>
      </c>
      <c r="D127">
        <v>6.851</v>
      </c>
      <c r="R127">
        <v>20</v>
      </c>
    </row>
    <row r="128" spans="1:18" x14ac:dyDescent="0.3">
      <c r="A128">
        <v>4</v>
      </c>
      <c r="B128">
        <v>3</v>
      </c>
      <c r="C128">
        <v>31</v>
      </c>
    </row>
    <row r="129" spans="1:18" x14ac:dyDescent="0.3">
      <c r="A129" s="1">
        <v>3</v>
      </c>
      <c r="B129" s="1">
        <v>1</v>
      </c>
      <c r="C129" s="1">
        <v>31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x14ac:dyDescent="0.3">
      <c r="A130" s="1">
        <v>3</v>
      </c>
      <c r="B130" s="1">
        <v>3</v>
      </c>
      <c r="C130" s="1">
        <v>31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x14ac:dyDescent="0.3">
      <c r="A131">
        <v>1</v>
      </c>
      <c r="B131">
        <v>6</v>
      </c>
      <c r="C131">
        <v>32</v>
      </c>
      <c r="D131">
        <v>8.8089999999999993</v>
      </c>
    </row>
    <row r="132" spans="1:18" x14ac:dyDescent="0.3">
      <c r="A132">
        <v>2</v>
      </c>
      <c r="B132">
        <v>6</v>
      </c>
      <c r="C132">
        <v>32</v>
      </c>
      <c r="D132">
        <v>10.292</v>
      </c>
      <c r="R132">
        <v>20</v>
      </c>
    </row>
    <row r="133" spans="1:18" x14ac:dyDescent="0.3">
      <c r="A133">
        <v>4</v>
      </c>
      <c r="B133">
        <v>1</v>
      </c>
      <c r="C133">
        <v>32</v>
      </c>
    </row>
    <row r="134" spans="1:18" x14ac:dyDescent="0.3">
      <c r="A134">
        <v>3</v>
      </c>
      <c r="B134">
        <v>1</v>
      </c>
      <c r="C134">
        <v>32</v>
      </c>
    </row>
    <row r="135" spans="1:18" x14ac:dyDescent="0.3">
      <c r="A135">
        <v>1</v>
      </c>
      <c r="B135">
        <v>6</v>
      </c>
      <c r="C135">
        <v>33</v>
      </c>
      <c r="D135">
        <v>5.1529999999999996</v>
      </c>
    </row>
    <row r="136" spans="1:18" x14ac:dyDescent="0.3">
      <c r="A136">
        <v>2</v>
      </c>
      <c r="B136">
        <v>6</v>
      </c>
      <c r="C136">
        <v>33</v>
      </c>
      <c r="D136">
        <v>5.1189999999999998</v>
      </c>
      <c r="R136">
        <v>20</v>
      </c>
    </row>
    <row r="137" spans="1:18" x14ac:dyDescent="0.3">
      <c r="A137">
        <v>4</v>
      </c>
      <c r="B137">
        <v>1</v>
      </c>
      <c r="C137">
        <v>33</v>
      </c>
    </row>
    <row r="138" spans="1:18" x14ac:dyDescent="0.3">
      <c r="A138">
        <v>3</v>
      </c>
      <c r="B138">
        <v>1</v>
      </c>
      <c r="C138">
        <v>33</v>
      </c>
    </row>
    <row r="139" spans="1:18" x14ac:dyDescent="0.3">
      <c r="A139">
        <v>1</v>
      </c>
      <c r="B139">
        <v>6</v>
      </c>
      <c r="C139">
        <v>34</v>
      </c>
      <c r="D139">
        <v>4.5519999999999996</v>
      </c>
    </row>
    <row r="140" spans="1:18" x14ac:dyDescent="0.3">
      <c r="A140">
        <v>2</v>
      </c>
      <c r="B140">
        <v>6</v>
      </c>
      <c r="C140">
        <v>34</v>
      </c>
      <c r="D140">
        <v>14.422000000000001</v>
      </c>
      <c r="R140">
        <v>15</v>
      </c>
    </row>
    <row r="141" spans="1:18" x14ac:dyDescent="0.3">
      <c r="A141">
        <v>4</v>
      </c>
      <c r="B141">
        <v>1</v>
      </c>
      <c r="C141">
        <v>34</v>
      </c>
    </row>
    <row r="142" spans="1:18" x14ac:dyDescent="0.3">
      <c r="A142">
        <v>3</v>
      </c>
      <c r="B142">
        <v>1</v>
      </c>
      <c r="C142">
        <v>34</v>
      </c>
    </row>
    <row r="143" spans="1:18" x14ac:dyDescent="0.3">
      <c r="A143">
        <v>1</v>
      </c>
      <c r="B143">
        <v>5</v>
      </c>
      <c r="C143">
        <v>35</v>
      </c>
      <c r="D143">
        <v>6.6920000000000002</v>
      </c>
    </row>
    <row r="144" spans="1:18" x14ac:dyDescent="0.3">
      <c r="A144">
        <v>2</v>
      </c>
      <c r="B144">
        <v>5</v>
      </c>
      <c r="C144">
        <v>35</v>
      </c>
      <c r="D144">
        <v>4.5979999999999999</v>
      </c>
      <c r="R144">
        <v>15</v>
      </c>
    </row>
    <row r="145" spans="1:18" x14ac:dyDescent="0.3">
      <c r="A145">
        <v>4</v>
      </c>
      <c r="B145">
        <v>1</v>
      </c>
      <c r="C145">
        <v>35</v>
      </c>
    </row>
    <row r="146" spans="1:18" x14ac:dyDescent="0.3">
      <c r="A146">
        <v>3</v>
      </c>
      <c r="B146">
        <v>1</v>
      </c>
      <c r="C146">
        <v>35</v>
      </c>
    </row>
    <row r="147" spans="1:18" x14ac:dyDescent="0.3">
      <c r="A147">
        <v>1</v>
      </c>
      <c r="B147">
        <v>6</v>
      </c>
      <c r="C147">
        <v>36</v>
      </c>
      <c r="D147">
        <v>9.5139999999999993</v>
      </c>
    </row>
    <row r="148" spans="1:18" x14ac:dyDescent="0.3">
      <c r="A148">
        <v>2</v>
      </c>
      <c r="B148">
        <v>6</v>
      </c>
      <c r="C148">
        <v>36</v>
      </c>
      <c r="D148">
        <v>7.6319999999999997</v>
      </c>
      <c r="R148">
        <v>15</v>
      </c>
    </row>
    <row r="149" spans="1:18" x14ac:dyDescent="0.3">
      <c r="A149">
        <v>4</v>
      </c>
      <c r="B149">
        <v>1</v>
      </c>
      <c r="C149">
        <v>36</v>
      </c>
    </row>
    <row r="150" spans="1:18" x14ac:dyDescent="0.3">
      <c r="A150">
        <v>3</v>
      </c>
      <c r="B150">
        <v>1</v>
      </c>
      <c r="C150">
        <v>36</v>
      </c>
    </row>
    <row r="151" spans="1:18" x14ac:dyDescent="0.3">
      <c r="A151">
        <v>1</v>
      </c>
      <c r="B151">
        <v>6</v>
      </c>
      <c r="C151">
        <v>37</v>
      </c>
      <c r="D151">
        <v>5.2889999999999997</v>
      </c>
    </row>
    <row r="152" spans="1:18" x14ac:dyDescent="0.3">
      <c r="A152">
        <v>2</v>
      </c>
      <c r="B152">
        <v>6</v>
      </c>
      <c r="C152">
        <v>37</v>
      </c>
      <c r="D152">
        <v>4.9649999999999999</v>
      </c>
      <c r="R152">
        <v>5</v>
      </c>
    </row>
    <row r="153" spans="1:18" x14ac:dyDescent="0.3">
      <c r="A153">
        <v>4</v>
      </c>
      <c r="B153">
        <v>3</v>
      </c>
      <c r="C153">
        <v>37</v>
      </c>
    </row>
    <row r="154" spans="1:18" x14ac:dyDescent="0.3">
      <c r="A154" s="1">
        <v>3</v>
      </c>
      <c r="B154" s="1">
        <v>3</v>
      </c>
      <c r="C154" s="1">
        <v>37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x14ac:dyDescent="0.3">
      <c r="A155" s="1">
        <v>3</v>
      </c>
      <c r="B155" s="1">
        <v>5</v>
      </c>
      <c r="C155" s="1">
        <v>37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x14ac:dyDescent="0.3">
      <c r="A156">
        <v>1</v>
      </c>
      <c r="B156">
        <v>3</v>
      </c>
      <c r="C156">
        <v>38</v>
      </c>
      <c r="D156">
        <v>5.4379999999999997</v>
      </c>
    </row>
    <row r="157" spans="1:18" x14ac:dyDescent="0.3">
      <c r="A157">
        <v>2</v>
      </c>
      <c r="B157">
        <v>3</v>
      </c>
      <c r="C157">
        <v>38</v>
      </c>
      <c r="D157">
        <v>4.5039999999999996</v>
      </c>
      <c r="R157">
        <v>40</v>
      </c>
    </row>
    <row r="158" spans="1:18" x14ac:dyDescent="0.3">
      <c r="A158">
        <v>4</v>
      </c>
      <c r="B158">
        <v>3</v>
      </c>
      <c r="C158">
        <v>38</v>
      </c>
    </row>
    <row r="159" spans="1:18" x14ac:dyDescent="0.3">
      <c r="A159">
        <v>3</v>
      </c>
      <c r="B159">
        <v>3</v>
      </c>
      <c r="C159">
        <v>38</v>
      </c>
    </row>
    <row r="160" spans="1:18" x14ac:dyDescent="0.3">
      <c r="A160">
        <v>1</v>
      </c>
      <c r="B160">
        <v>7</v>
      </c>
      <c r="C160">
        <v>39</v>
      </c>
      <c r="D160">
        <v>6.4770000000000003</v>
      </c>
    </row>
    <row r="161" spans="1:18" x14ac:dyDescent="0.3">
      <c r="A161" s="1">
        <v>2</v>
      </c>
      <c r="B161" s="1">
        <v>1</v>
      </c>
      <c r="C161" s="1">
        <v>39</v>
      </c>
      <c r="D161" s="1">
        <v>3.3359999999999999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2</v>
      </c>
    </row>
    <row r="162" spans="1:18" x14ac:dyDescent="0.3">
      <c r="A162" s="1">
        <v>2</v>
      </c>
      <c r="B162" s="1">
        <v>7</v>
      </c>
      <c r="C162" s="1">
        <v>39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45</v>
      </c>
    </row>
    <row r="163" spans="1:18" x14ac:dyDescent="0.3">
      <c r="A163">
        <v>4</v>
      </c>
      <c r="B163">
        <v>3</v>
      </c>
      <c r="C163">
        <v>39</v>
      </c>
    </row>
    <row r="164" spans="1:18" x14ac:dyDescent="0.3">
      <c r="A164">
        <v>3</v>
      </c>
      <c r="B164">
        <v>3</v>
      </c>
      <c r="C164">
        <v>39</v>
      </c>
    </row>
    <row r="165" spans="1:18" x14ac:dyDescent="0.3">
      <c r="A165">
        <v>1</v>
      </c>
      <c r="B165">
        <v>1</v>
      </c>
      <c r="C165">
        <v>40</v>
      </c>
      <c r="D165">
        <v>5.8849999999999998</v>
      </c>
    </row>
    <row r="166" spans="1:18" x14ac:dyDescent="0.3">
      <c r="A166">
        <v>2</v>
      </c>
      <c r="B166">
        <v>1</v>
      </c>
      <c r="C166">
        <v>40</v>
      </c>
      <c r="D166">
        <v>4.7869999999999999</v>
      </c>
      <c r="R166">
        <v>10</v>
      </c>
    </row>
    <row r="167" spans="1:18" x14ac:dyDescent="0.3">
      <c r="A167">
        <v>4</v>
      </c>
      <c r="B167">
        <v>3</v>
      </c>
      <c r="C167">
        <v>40</v>
      </c>
    </row>
    <row r="168" spans="1:18" x14ac:dyDescent="0.3">
      <c r="A168">
        <v>3</v>
      </c>
      <c r="B168">
        <v>3</v>
      </c>
      <c r="C168">
        <v>40</v>
      </c>
    </row>
    <row r="169" spans="1:18" x14ac:dyDescent="0.3">
      <c r="A169">
        <v>1</v>
      </c>
      <c r="B169">
        <v>3</v>
      </c>
      <c r="C169">
        <v>41</v>
      </c>
      <c r="D169">
        <v>7.0540000000000003</v>
      </c>
    </row>
    <row r="170" spans="1:18" x14ac:dyDescent="0.3">
      <c r="A170">
        <v>2</v>
      </c>
      <c r="B170">
        <v>3</v>
      </c>
      <c r="C170">
        <v>41</v>
      </c>
      <c r="D170">
        <v>3.387</v>
      </c>
      <c r="R170">
        <v>5</v>
      </c>
    </row>
    <row r="171" spans="1:18" x14ac:dyDescent="0.3">
      <c r="A171">
        <v>4</v>
      </c>
      <c r="B171">
        <v>3</v>
      </c>
      <c r="C171">
        <v>41</v>
      </c>
    </row>
    <row r="172" spans="1:18" x14ac:dyDescent="0.3">
      <c r="A172">
        <v>3</v>
      </c>
      <c r="B172">
        <v>3</v>
      </c>
      <c r="C172">
        <v>41</v>
      </c>
    </row>
    <row r="173" spans="1:18" x14ac:dyDescent="0.3">
      <c r="A173">
        <v>1</v>
      </c>
      <c r="B173">
        <v>1</v>
      </c>
      <c r="C173">
        <v>42</v>
      </c>
      <c r="D173">
        <v>8.3469999999999995</v>
      </c>
    </row>
    <row r="174" spans="1:18" x14ac:dyDescent="0.3">
      <c r="A174">
        <v>2</v>
      </c>
      <c r="B174">
        <v>1</v>
      </c>
      <c r="C174">
        <v>42</v>
      </c>
      <c r="D174">
        <v>8.4969999999999999</v>
      </c>
      <c r="R174">
        <v>25</v>
      </c>
    </row>
    <row r="175" spans="1:18" x14ac:dyDescent="0.3">
      <c r="A175">
        <v>4</v>
      </c>
      <c r="B175">
        <v>1</v>
      </c>
      <c r="C175">
        <v>42</v>
      </c>
    </row>
    <row r="176" spans="1:18" x14ac:dyDescent="0.3">
      <c r="A176">
        <v>3</v>
      </c>
      <c r="B176">
        <v>1</v>
      </c>
      <c r="C176">
        <v>42</v>
      </c>
    </row>
    <row r="177" spans="1:18" x14ac:dyDescent="0.3">
      <c r="A177">
        <v>1</v>
      </c>
      <c r="B177">
        <v>3</v>
      </c>
      <c r="C177">
        <v>43</v>
      </c>
      <c r="D177">
        <v>8.3870000000000005</v>
      </c>
    </row>
    <row r="178" spans="1:18" x14ac:dyDescent="0.3">
      <c r="A178">
        <v>2</v>
      </c>
      <c r="B178">
        <v>3</v>
      </c>
      <c r="C178">
        <v>43</v>
      </c>
      <c r="D178">
        <v>7.0960000000000001</v>
      </c>
      <c r="R178">
        <v>25</v>
      </c>
    </row>
    <row r="179" spans="1:18" x14ac:dyDescent="0.3">
      <c r="A179">
        <v>4</v>
      </c>
      <c r="B179">
        <v>3</v>
      </c>
      <c r="C179">
        <v>43</v>
      </c>
    </row>
    <row r="180" spans="1:18" x14ac:dyDescent="0.3">
      <c r="A180">
        <v>3</v>
      </c>
      <c r="B180">
        <v>3</v>
      </c>
      <c r="C180">
        <v>43</v>
      </c>
    </row>
    <row r="181" spans="1:18" x14ac:dyDescent="0.3">
      <c r="A181">
        <v>1</v>
      </c>
      <c r="B181">
        <v>3</v>
      </c>
      <c r="C181">
        <v>44</v>
      </c>
      <c r="D181">
        <v>10.189</v>
      </c>
    </row>
    <row r="182" spans="1:18" x14ac:dyDescent="0.3">
      <c r="A182">
        <v>2</v>
      </c>
      <c r="B182">
        <v>3</v>
      </c>
      <c r="C182">
        <v>44</v>
      </c>
      <c r="D182">
        <v>11.71</v>
      </c>
      <c r="R182">
        <v>25</v>
      </c>
    </row>
    <row r="183" spans="1:18" x14ac:dyDescent="0.3">
      <c r="A183">
        <v>4</v>
      </c>
      <c r="B183">
        <v>1</v>
      </c>
      <c r="C183">
        <v>44</v>
      </c>
    </row>
    <row r="184" spans="1:18" x14ac:dyDescent="0.3">
      <c r="A184">
        <v>3</v>
      </c>
      <c r="B184">
        <v>1</v>
      </c>
      <c r="C184">
        <v>44</v>
      </c>
    </row>
    <row r="185" spans="1:18" x14ac:dyDescent="0.3">
      <c r="A185">
        <v>1</v>
      </c>
      <c r="B185">
        <v>3</v>
      </c>
      <c r="C185">
        <v>45</v>
      </c>
      <c r="D185">
        <v>11.868</v>
      </c>
    </row>
    <row r="186" spans="1:18" x14ac:dyDescent="0.3">
      <c r="A186">
        <v>2</v>
      </c>
      <c r="B186">
        <v>3</v>
      </c>
      <c r="C186">
        <v>45</v>
      </c>
      <c r="D186">
        <v>7.6459999999999999</v>
      </c>
      <c r="R186">
        <v>10</v>
      </c>
    </row>
    <row r="187" spans="1:18" x14ac:dyDescent="0.3">
      <c r="A187">
        <v>4</v>
      </c>
      <c r="B187">
        <v>1</v>
      </c>
      <c r="C187">
        <v>45</v>
      </c>
    </row>
    <row r="188" spans="1:18" x14ac:dyDescent="0.3">
      <c r="A188" s="1">
        <v>3</v>
      </c>
      <c r="B188" s="1">
        <v>1</v>
      </c>
      <c r="C188" s="1">
        <v>45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x14ac:dyDescent="0.3">
      <c r="A189" s="1">
        <v>3</v>
      </c>
      <c r="B189" s="1">
        <v>6</v>
      </c>
      <c r="C189" s="1">
        <v>45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x14ac:dyDescent="0.3">
      <c r="A190">
        <v>1</v>
      </c>
      <c r="B190">
        <v>6</v>
      </c>
      <c r="C190">
        <v>46</v>
      </c>
      <c r="D190">
        <v>11.342000000000001</v>
      </c>
    </row>
    <row r="191" spans="1:18" x14ac:dyDescent="0.3">
      <c r="A191">
        <v>2</v>
      </c>
      <c r="B191">
        <v>6</v>
      </c>
      <c r="C191">
        <v>46</v>
      </c>
      <c r="D191">
        <v>4.7969999999999997</v>
      </c>
      <c r="R191">
        <v>2</v>
      </c>
    </row>
    <row r="192" spans="1:18" x14ac:dyDescent="0.3">
      <c r="A192">
        <v>4</v>
      </c>
      <c r="B192">
        <v>3</v>
      </c>
      <c r="C192">
        <v>46</v>
      </c>
    </row>
    <row r="193" spans="1:18" x14ac:dyDescent="0.3">
      <c r="A193">
        <v>3</v>
      </c>
      <c r="B193">
        <v>3</v>
      </c>
      <c r="C193">
        <v>46</v>
      </c>
    </row>
    <row r="194" spans="1:18" x14ac:dyDescent="0.3">
      <c r="A194">
        <v>1</v>
      </c>
      <c r="B194">
        <v>3</v>
      </c>
      <c r="C194">
        <v>47</v>
      </c>
      <c r="D194">
        <v>8.3559999999999999</v>
      </c>
    </row>
    <row r="195" spans="1:18" x14ac:dyDescent="0.3">
      <c r="A195">
        <v>2</v>
      </c>
      <c r="B195">
        <v>3</v>
      </c>
      <c r="C195">
        <v>47</v>
      </c>
      <c r="D195">
        <v>8.5820000000000007</v>
      </c>
      <c r="R195">
        <v>30</v>
      </c>
    </row>
    <row r="196" spans="1:18" x14ac:dyDescent="0.3">
      <c r="A196">
        <v>4</v>
      </c>
      <c r="B196">
        <v>4</v>
      </c>
      <c r="C196">
        <v>47</v>
      </c>
    </row>
    <row r="197" spans="1:18" x14ac:dyDescent="0.3">
      <c r="A197">
        <v>3</v>
      </c>
      <c r="B197">
        <v>4</v>
      </c>
      <c r="C197">
        <v>47</v>
      </c>
    </row>
    <row r="198" spans="1:18" x14ac:dyDescent="0.3">
      <c r="A198">
        <v>1</v>
      </c>
      <c r="B198">
        <v>3</v>
      </c>
      <c r="C198">
        <v>48</v>
      </c>
      <c r="D198">
        <v>7.9809999999999999</v>
      </c>
    </row>
    <row r="199" spans="1:18" x14ac:dyDescent="0.3">
      <c r="A199">
        <v>4</v>
      </c>
      <c r="B199">
        <v>1</v>
      </c>
      <c r="C199">
        <v>48</v>
      </c>
    </row>
    <row r="200" spans="1:18" x14ac:dyDescent="0.3">
      <c r="A200">
        <v>3</v>
      </c>
      <c r="B200">
        <v>1</v>
      </c>
      <c r="C200">
        <v>48</v>
      </c>
    </row>
    <row r="201" spans="1:18" x14ac:dyDescent="0.3">
      <c r="C201">
        <v>48</v>
      </c>
    </row>
    <row r="202" spans="1:18" x14ac:dyDescent="0.3">
      <c r="A202">
        <v>1</v>
      </c>
      <c r="B202">
        <v>1</v>
      </c>
      <c r="C202">
        <v>49</v>
      </c>
      <c r="D202">
        <v>7.61</v>
      </c>
    </row>
    <row r="203" spans="1:18" x14ac:dyDescent="0.3">
      <c r="A203">
        <v>2</v>
      </c>
      <c r="B203">
        <v>6</v>
      </c>
      <c r="C203">
        <v>49</v>
      </c>
      <c r="D203">
        <v>5.4630000000000001</v>
      </c>
      <c r="R203">
        <v>10</v>
      </c>
    </row>
    <row r="204" spans="1:18" x14ac:dyDescent="0.3">
      <c r="A204">
        <v>4</v>
      </c>
      <c r="B204">
        <v>4</v>
      </c>
      <c r="C204">
        <v>49</v>
      </c>
    </row>
    <row r="205" spans="1:18" x14ac:dyDescent="0.3">
      <c r="A205">
        <v>3</v>
      </c>
      <c r="B205">
        <v>3</v>
      </c>
      <c r="C205">
        <v>49</v>
      </c>
    </row>
    <row r="206" spans="1:18" x14ac:dyDescent="0.3">
      <c r="A206">
        <v>1</v>
      </c>
      <c r="B206">
        <v>1</v>
      </c>
      <c r="C206">
        <v>50</v>
      </c>
      <c r="D206">
        <v>7.6959999999999997</v>
      </c>
    </row>
    <row r="207" spans="1:18" x14ac:dyDescent="0.3">
      <c r="A207">
        <v>2</v>
      </c>
      <c r="B207">
        <v>1</v>
      </c>
      <c r="C207">
        <v>50</v>
      </c>
      <c r="D207">
        <v>7.024</v>
      </c>
      <c r="R207">
        <v>10</v>
      </c>
    </row>
    <row r="208" spans="1:18" x14ac:dyDescent="0.3">
      <c r="A208" s="1">
        <v>4</v>
      </c>
      <c r="B208" s="1">
        <v>1</v>
      </c>
      <c r="C208" s="1">
        <v>50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x14ac:dyDescent="0.3">
      <c r="A209" s="1">
        <v>4</v>
      </c>
      <c r="B209" s="1">
        <v>1</v>
      </c>
      <c r="C209" s="1">
        <v>50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x14ac:dyDescent="0.3">
      <c r="A210">
        <v>3</v>
      </c>
      <c r="B210">
        <v>1</v>
      </c>
      <c r="C210">
        <v>50</v>
      </c>
    </row>
    <row r="211" spans="1:18" x14ac:dyDescent="0.3">
      <c r="A211">
        <v>1</v>
      </c>
      <c r="B211">
        <v>3</v>
      </c>
      <c r="C211">
        <v>51</v>
      </c>
      <c r="D211">
        <v>5.0919999999999996</v>
      </c>
    </row>
    <row r="212" spans="1:18" x14ac:dyDescent="0.3">
      <c r="A212">
        <v>2</v>
      </c>
      <c r="B212">
        <v>3</v>
      </c>
      <c r="C212">
        <v>51</v>
      </c>
      <c r="D212">
        <v>4.391</v>
      </c>
      <c r="R212">
        <v>35</v>
      </c>
    </row>
    <row r="213" spans="1:18" x14ac:dyDescent="0.3">
      <c r="A213">
        <v>4</v>
      </c>
      <c r="B213">
        <v>3</v>
      </c>
      <c r="C213">
        <v>51</v>
      </c>
    </row>
    <row r="214" spans="1:18" x14ac:dyDescent="0.3">
      <c r="A214">
        <v>3</v>
      </c>
      <c r="B214">
        <v>3</v>
      </c>
      <c r="C214">
        <v>51</v>
      </c>
    </row>
    <row r="215" spans="1:18" x14ac:dyDescent="0.3">
      <c r="A215">
        <v>1</v>
      </c>
      <c r="B215">
        <v>3</v>
      </c>
      <c r="C215">
        <v>52</v>
      </c>
      <c r="D215">
        <v>4.4160000000000004</v>
      </c>
    </row>
    <row r="216" spans="1:18" x14ac:dyDescent="0.3">
      <c r="A216">
        <v>2</v>
      </c>
      <c r="B216">
        <v>3</v>
      </c>
      <c r="C216">
        <v>52</v>
      </c>
      <c r="D216">
        <v>5.4210000000000003</v>
      </c>
      <c r="R216">
        <v>15</v>
      </c>
    </row>
    <row r="217" spans="1:18" x14ac:dyDescent="0.3">
      <c r="A217">
        <v>4</v>
      </c>
      <c r="B217">
        <v>3</v>
      </c>
      <c r="C217">
        <v>52</v>
      </c>
    </row>
    <row r="218" spans="1:18" x14ac:dyDescent="0.3">
      <c r="A218">
        <v>3</v>
      </c>
      <c r="B218">
        <v>3</v>
      </c>
      <c r="C218">
        <v>52</v>
      </c>
    </row>
    <row r="219" spans="1:18" x14ac:dyDescent="0.3">
      <c r="A219">
        <v>1</v>
      </c>
      <c r="B219">
        <v>1</v>
      </c>
      <c r="C219">
        <v>53</v>
      </c>
      <c r="D219">
        <v>7.3159999999999998</v>
      </c>
    </row>
    <row r="220" spans="1:18" x14ac:dyDescent="0.3">
      <c r="A220">
        <v>2</v>
      </c>
      <c r="B220">
        <v>1</v>
      </c>
      <c r="C220">
        <v>53</v>
      </c>
      <c r="D220">
        <v>8.8680000000000003</v>
      </c>
      <c r="R220">
        <v>20</v>
      </c>
    </row>
    <row r="221" spans="1:18" x14ac:dyDescent="0.3">
      <c r="A221">
        <v>3</v>
      </c>
      <c r="B221">
        <v>1</v>
      </c>
      <c r="C221">
        <v>53</v>
      </c>
    </row>
    <row r="222" spans="1:18" x14ac:dyDescent="0.3">
      <c r="A222">
        <v>4</v>
      </c>
      <c r="B222">
        <v>1</v>
      </c>
      <c r="C222">
        <v>53</v>
      </c>
    </row>
    <row r="223" spans="1:18" x14ac:dyDescent="0.3">
      <c r="A223">
        <v>1</v>
      </c>
      <c r="B223">
        <v>1</v>
      </c>
      <c r="C223">
        <v>54</v>
      </c>
      <c r="D223">
        <v>3.903</v>
      </c>
    </row>
    <row r="224" spans="1:18" x14ac:dyDescent="0.3">
      <c r="A224">
        <v>2</v>
      </c>
      <c r="B224">
        <v>1</v>
      </c>
      <c r="C224">
        <v>54</v>
      </c>
      <c r="D224">
        <v>3.5230000000000001</v>
      </c>
      <c r="R224">
        <v>20</v>
      </c>
    </row>
    <row r="225" spans="1:18" x14ac:dyDescent="0.3">
      <c r="A225">
        <v>4</v>
      </c>
      <c r="B225">
        <v>1</v>
      </c>
      <c r="C225">
        <v>54</v>
      </c>
    </row>
    <row r="226" spans="1:18" x14ac:dyDescent="0.3">
      <c r="A226">
        <v>3</v>
      </c>
      <c r="B226">
        <v>1</v>
      </c>
      <c r="C226">
        <v>54</v>
      </c>
    </row>
    <row r="227" spans="1:18" x14ac:dyDescent="0.3">
      <c r="A227">
        <v>1</v>
      </c>
      <c r="B227">
        <v>1</v>
      </c>
      <c r="C227">
        <v>55</v>
      </c>
      <c r="D227">
        <v>7.2919999999999998</v>
      </c>
    </row>
    <row r="228" spans="1:18" x14ac:dyDescent="0.3">
      <c r="A228">
        <v>2</v>
      </c>
      <c r="B228">
        <v>1</v>
      </c>
      <c r="C228">
        <v>55</v>
      </c>
      <c r="D228">
        <v>8.3030000000000008</v>
      </c>
      <c r="R228">
        <v>15</v>
      </c>
    </row>
    <row r="229" spans="1:18" x14ac:dyDescent="0.3">
      <c r="A229">
        <v>4</v>
      </c>
      <c r="B229">
        <v>2</v>
      </c>
      <c r="C229">
        <v>55</v>
      </c>
    </row>
    <row r="230" spans="1:18" x14ac:dyDescent="0.3">
      <c r="A230">
        <v>3</v>
      </c>
      <c r="B230">
        <v>2</v>
      </c>
      <c r="C230">
        <v>55</v>
      </c>
    </row>
    <row r="231" spans="1:18" x14ac:dyDescent="0.3">
      <c r="A231">
        <v>1</v>
      </c>
      <c r="B231">
        <v>3</v>
      </c>
      <c r="C231">
        <v>56</v>
      </c>
      <c r="D231">
        <v>6.0270000000000001</v>
      </c>
    </row>
    <row r="232" spans="1:18" x14ac:dyDescent="0.3">
      <c r="A232">
        <v>2</v>
      </c>
      <c r="B232">
        <v>3</v>
      </c>
      <c r="C232">
        <v>56</v>
      </c>
      <c r="D232">
        <v>7.2080000000000002</v>
      </c>
      <c r="R232">
        <v>15</v>
      </c>
    </row>
    <row r="233" spans="1:18" x14ac:dyDescent="0.3">
      <c r="A233">
        <v>4</v>
      </c>
      <c r="B233">
        <v>1</v>
      </c>
      <c r="C233">
        <v>56</v>
      </c>
    </row>
    <row r="234" spans="1:18" x14ac:dyDescent="0.3">
      <c r="A234">
        <v>3</v>
      </c>
      <c r="B234">
        <v>1</v>
      </c>
      <c r="C234">
        <v>56</v>
      </c>
    </row>
    <row r="235" spans="1:18" x14ac:dyDescent="0.3">
      <c r="A235">
        <v>1</v>
      </c>
      <c r="B235">
        <v>2</v>
      </c>
      <c r="C235">
        <v>57</v>
      </c>
      <c r="D235">
        <v>6.742</v>
      </c>
    </row>
    <row r="236" spans="1:18" x14ac:dyDescent="0.3">
      <c r="A236">
        <v>2</v>
      </c>
      <c r="B236">
        <v>2</v>
      </c>
      <c r="C236">
        <v>57</v>
      </c>
      <c r="D236">
        <v>1.2889999999999999</v>
      </c>
      <c r="R236">
        <v>2</v>
      </c>
    </row>
    <row r="237" spans="1:18" x14ac:dyDescent="0.3">
      <c r="A237">
        <v>4</v>
      </c>
      <c r="B237">
        <v>2</v>
      </c>
      <c r="C237">
        <v>57</v>
      </c>
    </row>
    <row r="238" spans="1:18" x14ac:dyDescent="0.3">
      <c r="A238">
        <v>3</v>
      </c>
      <c r="B238">
        <v>2</v>
      </c>
      <c r="C238">
        <v>57</v>
      </c>
    </row>
    <row r="239" spans="1:18" x14ac:dyDescent="0.3">
      <c r="A239">
        <v>1</v>
      </c>
      <c r="B239">
        <v>2</v>
      </c>
      <c r="C239">
        <v>58</v>
      </c>
      <c r="D239">
        <v>6.46</v>
      </c>
    </row>
    <row r="240" spans="1:18" x14ac:dyDescent="0.3">
      <c r="A240">
        <v>2</v>
      </c>
      <c r="B240">
        <v>2</v>
      </c>
      <c r="C240">
        <v>58</v>
      </c>
      <c r="D240">
        <v>4.1959999999999997</v>
      </c>
      <c r="R240">
        <v>20</v>
      </c>
    </row>
    <row r="241" spans="1:18" x14ac:dyDescent="0.3">
      <c r="A241">
        <v>4</v>
      </c>
      <c r="B241">
        <v>5</v>
      </c>
      <c r="C241">
        <v>58</v>
      </c>
    </row>
    <row r="242" spans="1:18" x14ac:dyDescent="0.3">
      <c r="A242">
        <v>3</v>
      </c>
      <c r="B242">
        <v>5</v>
      </c>
      <c r="C242">
        <v>58</v>
      </c>
    </row>
    <row r="243" spans="1:18" x14ac:dyDescent="0.3">
      <c r="A243">
        <v>1</v>
      </c>
      <c r="B243">
        <v>1</v>
      </c>
      <c r="C243">
        <v>59</v>
      </c>
      <c r="D243">
        <v>8.4329999999999998</v>
      </c>
    </row>
    <row r="244" spans="1:18" x14ac:dyDescent="0.3">
      <c r="A244">
        <v>2</v>
      </c>
      <c r="B244">
        <v>1</v>
      </c>
      <c r="C244">
        <v>59</v>
      </c>
      <c r="D244">
        <v>9.0489999999999995</v>
      </c>
      <c r="R244">
        <v>25</v>
      </c>
    </row>
    <row r="245" spans="1:18" x14ac:dyDescent="0.3">
      <c r="A245">
        <v>4</v>
      </c>
      <c r="B245">
        <v>3</v>
      </c>
      <c r="C245">
        <v>59</v>
      </c>
    </row>
    <row r="246" spans="1:18" x14ac:dyDescent="0.3">
      <c r="A246">
        <v>3</v>
      </c>
      <c r="B246">
        <v>3</v>
      </c>
      <c r="C246">
        <v>59</v>
      </c>
    </row>
    <row r="247" spans="1:18" x14ac:dyDescent="0.3">
      <c r="A247">
        <v>1</v>
      </c>
      <c r="B247">
        <v>1</v>
      </c>
      <c r="C247">
        <v>60</v>
      </c>
      <c r="D247">
        <v>9.4480000000000004</v>
      </c>
    </row>
    <row r="248" spans="1:18" x14ac:dyDescent="0.3">
      <c r="A248">
        <v>2</v>
      </c>
      <c r="B248">
        <v>1</v>
      </c>
      <c r="C248">
        <v>60</v>
      </c>
      <c r="D248">
        <v>6.992</v>
      </c>
      <c r="R248">
        <v>25</v>
      </c>
    </row>
    <row r="249" spans="1:18" x14ac:dyDescent="0.3">
      <c r="A249">
        <v>3</v>
      </c>
      <c r="B249">
        <v>4</v>
      </c>
      <c r="C249">
        <v>60</v>
      </c>
    </row>
    <row r="250" spans="1:18" x14ac:dyDescent="0.3">
      <c r="A250">
        <v>3</v>
      </c>
      <c r="B250">
        <v>4</v>
      </c>
      <c r="C250">
        <v>60</v>
      </c>
    </row>
    <row r="251" spans="1:18" x14ac:dyDescent="0.3">
      <c r="A251">
        <v>1</v>
      </c>
      <c r="B251">
        <v>2</v>
      </c>
      <c r="C251">
        <v>61</v>
      </c>
      <c r="D251">
        <v>5.524</v>
      </c>
    </row>
    <row r="252" spans="1:18" x14ac:dyDescent="0.3">
      <c r="A252">
        <v>2</v>
      </c>
      <c r="B252">
        <v>2</v>
      </c>
      <c r="C252">
        <v>61</v>
      </c>
      <c r="D252">
        <v>6.8689999999999998</v>
      </c>
      <c r="R252">
        <v>25</v>
      </c>
    </row>
    <row r="253" spans="1:18" x14ac:dyDescent="0.3">
      <c r="A253">
        <v>4</v>
      </c>
      <c r="B253">
        <v>2</v>
      </c>
      <c r="C253">
        <v>61</v>
      </c>
    </row>
    <row r="254" spans="1:18" x14ac:dyDescent="0.3">
      <c r="A254">
        <v>3</v>
      </c>
      <c r="B254">
        <v>2</v>
      </c>
      <c r="C254">
        <v>61</v>
      </c>
    </row>
    <row r="255" spans="1:18" x14ac:dyDescent="0.3">
      <c r="A255">
        <v>1</v>
      </c>
      <c r="B255">
        <v>1</v>
      </c>
      <c r="C255">
        <v>62</v>
      </c>
      <c r="D255">
        <v>9.3849999999999998</v>
      </c>
    </row>
    <row r="256" spans="1:18" x14ac:dyDescent="0.3">
      <c r="A256">
        <v>2</v>
      </c>
      <c r="B256">
        <v>1</v>
      </c>
      <c r="C256">
        <v>62</v>
      </c>
      <c r="D256">
        <v>9.6649999999999991</v>
      </c>
      <c r="R256">
        <v>25</v>
      </c>
    </row>
    <row r="257" spans="1:18" x14ac:dyDescent="0.3">
      <c r="A257">
        <v>4</v>
      </c>
      <c r="B257">
        <v>1</v>
      </c>
      <c r="C257">
        <v>62</v>
      </c>
    </row>
    <row r="258" spans="1:18" x14ac:dyDescent="0.3">
      <c r="A258">
        <v>3</v>
      </c>
      <c r="B258">
        <v>1</v>
      </c>
      <c r="C258">
        <v>62</v>
      </c>
    </row>
    <row r="259" spans="1:18" x14ac:dyDescent="0.3">
      <c r="A259">
        <v>1</v>
      </c>
      <c r="B259">
        <v>2</v>
      </c>
      <c r="C259">
        <v>63</v>
      </c>
      <c r="D259">
        <v>3.7650000000000001</v>
      </c>
    </row>
    <row r="260" spans="1:18" x14ac:dyDescent="0.3">
      <c r="A260">
        <v>2</v>
      </c>
      <c r="B260">
        <v>2</v>
      </c>
      <c r="C260">
        <v>63</v>
      </c>
      <c r="D260">
        <v>6.8529999999999998</v>
      </c>
      <c r="R260">
        <v>25</v>
      </c>
    </row>
    <row r="261" spans="1:18" x14ac:dyDescent="0.3">
      <c r="A261">
        <v>4</v>
      </c>
      <c r="B261">
        <v>1</v>
      </c>
      <c r="C261">
        <v>63</v>
      </c>
    </row>
    <row r="262" spans="1:18" x14ac:dyDescent="0.3">
      <c r="A262">
        <v>3</v>
      </c>
      <c r="B262">
        <v>1</v>
      </c>
      <c r="C262">
        <v>63</v>
      </c>
    </row>
    <row r="263" spans="1:18" x14ac:dyDescent="0.3">
      <c r="A263">
        <v>2</v>
      </c>
      <c r="B263">
        <v>2</v>
      </c>
      <c r="C263">
        <v>64</v>
      </c>
      <c r="D263">
        <v>6.0860000000000003</v>
      </c>
      <c r="R263">
        <v>25</v>
      </c>
    </row>
    <row r="264" spans="1:18" x14ac:dyDescent="0.3">
      <c r="A264">
        <v>2</v>
      </c>
      <c r="B264">
        <v>7</v>
      </c>
      <c r="C264">
        <v>64</v>
      </c>
      <c r="D264">
        <v>4.9189999999999996</v>
      </c>
      <c r="R264">
        <v>20</v>
      </c>
    </row>
    <row r="265" spans="1:18" x14ac:dyDescent="0.3">
      <c r="A265">
        <v>4</v>
      </c>
      <c r="B265">
        <v>2</v>
      </c>
      <c r="C265">
        <v>64</v>
      </c>
    </row>
    <row r="266" spans="1:18" x14ac:dyDescent="0.3">
      <c r="A266">
        <v>3</v>
      </c>
      <c r="B266">
        <v>2</v>
      </c>
      <c r="C266">
        <v>64</v>
      </c>
    </row>
    <row r="267" spans="1:18" x14ac:dyDescent="0.3">
      <c r="A267">
        <v>2</v>
      </c>
      <c r="B267">
        <v>7</v>
      </c>
      <c r="C267">
        <v>65</v>
      </c>
      <c r="D267">
        <v>6.3479999999999999</v>
      </c>
      <c r="R267">
        <v>15</v>
      </c>
    </row>
    <row r="268" spans="1:18" x14ac:dyDescent="0.3">
      <c r="A268">
        <v>2</v>
      </c>
      <c r="B268">
        <v>7</v>
      </c>
      <c r="C268">
        <v>65</v>
      </c>
      <c r="R268">
        <v>10</v>
      </c>
    </row>
    <row r="269" spans="1:18" x14ac:dyDescent="0.3">
      <c r="A269">
        <v>4</v>
      </c>
      <c r="B269">
        <v>5</v>
      </c>
      <c r="C269">
        <v>65</v>
      </c>
    </row>
    <row r="270" spans="1:18" x14ac:dyDescent="0.3">
      <c r="A270">
        <v>3</v>
      </c>
      <c r="B270">
        <v>6</v>
      </c>
      <c r="C270">
        <v>65</v>
      </c>
    </row>
    <row r="271" spans="1:18" x14ac:dyDescent="0.3">
      <c r="A271">
        <v>3</v>
      </c>
      <c r="B271">
        <v>7</v>
      </c>
      <c r="C271">
        <v>65</v>
      </c>
    </row>
    <row r="272" spans="1:18" x14ac:dyDescent="0.3">
      <c r="A272">
        <v>1</v>
      </c>
      <c r="B272">
        <v>1</v>
      </c>
      <c r="C272">
        <v>66</v>
      </c>
      <c r="D272">
        <v>7.1150000000000002</v>
      </c>
    </row>
    <row r="273" spans="1:18" x14ac:dyDescent="0.3">
      <c r="A273">
        <v>2</v>
      </c>
      <c r="B273">
        <v>1</v>
      </c>
      <c r="C273">
        <v>66</v>
      </c>
      <c r="D273">
        <v>7.7329999999999997</v>
      </c>
      <c r="R273">
        <v>10</v>
      </c>
    </row>
    <row r="274" spans="1:18" x14ac:dyDescent="0.3">
      <c r="A274">
        <v>4</v>
      </c>
      <c r="B274">
        <v>2</v>
      </c>
      <c r="C274">
        <v>66</v>
      </c>
    </row>
    <row r="275" spans="1:18" x14ac:dyDescent="0.3">
      <c r="A275">
        <v>4</v>
      </c>
      <c r="B275">
        <v>2</v>
      </c>
      <c r="C275">
        <v>66</v>
      </c>
    </row>
    <row r="276" spans="1:18" x14ac:dyDescent="0.3">
      <c r="A276">
        <v>3</v>
      </c>
      <c r="B276">
        <v>2</v>
      </c>
      <c r="C276">
        <v>66</v>
      </c>
    </row>
    <row r="277" spans="1:18" x14ac:dyDescent="0.3">
      <c r="A277">
        <v>1</v>
      </c>
      <c r="B277">
        <v>3</v>
      </c>
      <c r="C277">
        <v>67</v>
      </c>
      <c r="D277">
        <v>8.6859999999999999</v>
      </c>
    </row>
    <row r="278" spans="1:18" x14ac:dyDescent="0.3">
      <c r="A278">
        <v>2</v>
      </c>
      <c r="B278">
        <v>3</v>
      </c>
      <c r="C278">
        <v>67</v>
      </c>
      <c r="D278">
        <v>12.294</v>
      </c>
      <c r="R278">
        <v>15</v>
      </c>
    </row>
    <row r="279" spans="1:18" x14ac:dyDescent="0.3">
      <c r="A279">
        <v>4</v>
      </c>
      <c r="B279">
        <v>4</v>
      </c>
      <c r="C279">
        <v>67</v>
      </c>
    </row>
    <row r="280" spans="1:18" x14ac:dyDescent="0.3">
      <c r="A280">
        <v>3</v>
      </c>
      <c r="B280">
        <v>2</v>
      </c>
      <c r="C280">
        <v>67</v>
      </c>
    </row>
    <row r="281" spans="1:18" x14ac:dyDescent="0.3">
      <c r="A281">
        <v>1</v>
      </c>
      <c r="B281">
        <v>6</v>
      </c>
      <c r="C281">
        <v>68</v>
      </c>
      <c r="D281">
        <v>6.6929999999999996</v>
      </c>
    </row>
    <row r="282" spans="1:18" x14ac:dyDescent="0.3">
      <c r="A282">
        <v>2</v>
      </c>
      <c r="B282">
        <v>6</v>
      </c>
      <c r="C282">
        <v>68</v>
      </c>
      <c r="D282">
        <v>7.0579999999999998</v>
      </c>
      <c r="R282">
        <v>15</v>
      </c>
    </row>
    <row r="283" spans="1:18" x14ac:dyDescent="0.3">
      <c r="A283">
        <v>4</v>
      </c>
      <c r="B283">
        <v>3</v>
      </c>
      <c r="C283">
        <v>68</v>
      </c>
    </row>
    <row r="284" spans="1:18" x14ac:dyDescent="0.3">
      <c r="A284">
        <v>3</v>
      </c>
      <c r="B284">
        <v>3</v>
      </c>
      <c r="C284">
        <v>68</v>
      </c>
    </row>
    <row r="285" spans="1:18" x14ac:dyDescent="0.3">
      <c r="A285">
        <v>1</v>
      </c>
      <c r="B285">
        <v>6</v>
      </c>
      <c r="C285">
        <v>69</v>
      </c>
      <c r="D285">
        <v>9.34</v>
      </c>
    </row>
    <row r="286" spans="1:18" x14ac:dyDescent="0.3">
      <c r="A286">
        <v>2</v>
      </c>
      <c r="B286">
        <v>6</v>
      </c>
      <c r="C286">
        <v>69</v>
      </c>
      <c r="D286">
        <v>11.122999999999999</v>
      </c>
      <c r="R286">
        <v>15</v>
      </c>
    </row>
    <row r="287" spans="1:18" x14ac:dyDescent="0.3">
      <c r="A287">
        <v>4</v>
      </c>
      <c r="B287">
        <v>4</v>
      </c>
      <c r="C287">
        <v>69</v>
      </c>
    </row>
    <row r="288" spans="1:18" x14ac:dyDescent="0.3">
      <c r="A288">
        <v>3</v>
      </c>
      <c r="B288">
        <v>4</v>
      </c>
      <c r="C288">
        <v>69</v>
      </c>
    </row>
    <row r="289" spans="1:18" x14ac:dyDescent="0.3">
      <c r="A289">
        <v>1</v>
      </c>
      <c r="B289">
        <v>3</v>
      </c>
      <c r="C289">
        <v>70</v>
      </c>
      <c r="D289">
        <v>9.4239999999999995</v>
      </c>
    </row>
    <row r="290" spans="1:18" x14ac:dyDescent="0.3">
      <c r="A290">
        <v>2</v>
      </c>
      <c r="B290">
        <v>3</v>
      </c>
      <c r="C290">
        <v>70</v>
      </c>
      <c r="D290">
        <v>8.4469999999999992</v>
      </c>
      <c r="R290">
        <v>15</v>
      </c>
    </row>
    <row r="291" spans="1:18" x14ac:dyDescent="0.3">
      <c r="A291">
        <v>4</v>
      </c>
      <c r="B291">
        <v>3</v>
      </c>
      <c r="C291">
        <v>70</v>
      </c>
    </row>
    <row r="292" spans="1:18" x14ac:dyDescent="0.3">
      <c r="A292">
        <v>3</v>
      </c>
      <c r="B292">
        <v>2</v>
      </c>
      <c r="C292">
        <v>70</v>
      </c>
    </row>
    <row r="293" spans="1:18" x14ac:dyDescent="0.3">
      <c r="A293">
        <v>2</v>
      </c>
      <c r="B293">
        <v>6</v>
      </c>
      <c r="C293">
        <v>71</v>
      </c>
      <c r="D293">
        <v>2.89</v>
      </c>
      <c r="R293">
        <v>5</v>
      </c>
    </row>
    <row r="294" spans="1:18" x14ac:dyDescent="0.3">
      <c r="A294">
        <v>4</v>
      </c>
      <c r="B294">
        <v>2</v>
      </c>
      <c r="C294">
        <v>71</v>
      </c>
    </row>
    <row r="295" spans="1:18" x14ac:dyDescent="0.3">
      <c r="A295">
        <v>4</v>
      </c>
      <c r="B295">
        <v>6</v>
      </c>
      <c r="C295">
        <v>71</v>
      </c>
    </row>
    <row r="296" spans="1:18" x14ac:dyDescent="0.3">
      <c r="A296">
        <v>3</v>
      </c>
      <c r="B296">
        <v>6</v>
      </c>
      <c r="C296">
        <v>71</v>
      </c>
    </row>
    <row r="297" spans="1:18" x14ac:dyDescent="0.3">
      <c r="A297">
        <v>2</v>
      </c>
      <c r="B297">
        <v>6</v>
      </c>
      <c r="C297">
        <v>72</v>
      </c>
      <c r="D297">
        <v>7.0279999999999996</v>
      </c>
      <c r="R297">
        <v>10</v>
      </c>
    </row>
    <row r="298" spans="1:18" x14ac:dyDescent="0.3">
      <c r="A298">
        <v>4</v>
      </c>
      <c r="B298">
        <v>2</v>
      </c>
      <c r="C298">
        <v>72</v>
      </c>
    </row>
    <row r="299" spans="1:18" x14ac:dyDescent="0.3">
      <c r="A299">
        <v>3</v>
      </c>
      <c r="B299">
        <v>2</v>
      </c>
      <c r="C299">
        <v>72</v>
      </c>
    </row>
    <row r="300" spans="1:18" x14ac:dyDescent="0.3">
      <c r="A300">
        <v>3</v>
      </c>
      <c r="B300">
        <v>3</v>
      </c>
      <c r="C300">
        <v>72</v>
      </c>
    </row>
    <row r="301" spans="1:18" x14ac:dyDescent="0.3">
      <c r="A301">
        <v>1</v>
      </c>
      <c r="B301">
        <v>2</v>
      </c>
      <c r="C301">
        <v>73</v>
      </c>
      <c r="D301">
        <v>5.444</v>
      </c>
    </row>
    <row r="302" spans="1:18" x14ac:dyDescent="0.3">
      <c r="A302">
        <v>4</v>
      </c>
      <c r="B302">
        <v>2</v>
      </c>
      <c r="C302">
        <v>73</v>
      </c>
    </row>
    <row r="303" spans="1:18" x14ac:dyDescent="0.3">
      <c r="A303">
        <v>3</v>
      </c>
      <c r="B303">
        <v>2</v>
      </c>
      <c r="C303">
        <v>73</v>
      </c>
    </row>
    <row r="304" spans="1:18" x14ac:dyDescent="0.3">
      <c r="C304">
        <v>73</v>
      </c>
    </row>
    <row r="305" spans="1:18" x14ac:dyDescent="0.3">
      <c r="A305">
        <v>1</v>
      </c>
      <c r="B305">
        <v>1</v>
      </c>
      <c r="C305">
        <v>74</v>
      </c>
      <c r="D305">
        <v>8.6829999999999998</v>
      </c>
    </row>
    <row r="306" spans="1:18" x14ac:dyDescent="0.3">
      <c r="A306">
        <v>2</v>
      </c>
      <c r="B306">
        <v>1</v>
      </c>
      <c r="C306">
        <v>74</v>
      </c>
      <c r="D306">
        <v>9.9809999999999999</v>
      </c>
      <c r="R306">
        <v>12</v>
      </c>
    </row>
    <row r="307" spans="1:18" x14ac:dyDescent="0.3">
      <c r="A307">
        <v>4</v>
      </c>
      <c r="B307">
        <v>1</v>
      </c>
      <c r="C307">
        <v>74</v>
      </c>
    </row>
    <row r="308" spans="1:18" x14ac:dyDescent="0.3">
      <c r="A308">
        <v>3</v>
      </c>
      <c r="B308">
        <v>1</v>
      </c>
      <c r="C308">
        <v>74</v>
      </c>
    </row>
    <row r="309" spans="1:18" x14ac:dyDescent="0.3">
      <c r="A309">
        <v>1</v>
      </c>
      <c r="B309">
        <v>1</v>
      </c>
      <c r="C309">
        <v>75</v>
      </c>
      <c r="D309">
        <v>11.202</v>
      </c>
    </row>
    <row r="310" spans="1:18" x14ac:dyDescent="0.3">
      <c r="A310">
        <v>2</v>
      </c>
      <c r="B310">
        <v>1</v>
      </c>
      <c r="C310">
        <v>75</v>
      </c>
      <c r="D310">
        <v>9.9149999999999991</v>
      </c>
      <c r="R310">
        <v>20</v>
      </c>
    </row>
    <row r="311" spans="1:18" x14ac:dyDescent="0.3">
      <c r="A311">
        <v>4</v>
      </c>
      <c r="B311">
        <v>3</v>
      </c>
      <c r="C311">
        <v>75</v>
      </c>
    </row>
    <row r="312" spans="1:18" x14ac:dyDescent="0.3">
      <c r="A312">
        <v>3</v>
      </c>
      <c r="B312">
        <v>3</v>
      </c>
      <c r="C312">
        <v>75</v>
      </c>
    </row>
    <row r="313" spans="1:18" x14ac:dyDescent="0.3">
      <c r="A313">
        <v>1</v>
      </c>
      <c r="B313">
        <v>3</v>
      </c>
      <c r="C313">
        <v>76</v>
      </c>
      <c r="D313">
        <v>6.6130000000000004</v>
      </c>
    </row>
    <row r="314" spans="1:18" x14ac:dyDescent="0.3">
      <c r="A314">
        <v>2</v>
      </c>
      <c r="B314">
        <v>3</v>
      </c>
      <c r="C314">
        <v>76</v>
      </c>
      <c r="D314">
        <v>6.9909999999999997</v>
      </c>
      <c r="R314">
        <v>30</v>
      </c>
    </row>
    <row r="315" spans="1:18" x14ac:dyDescent="0.3">
      <c r="A315" s="1">
        <v>4</v>
      </c>
      <c r="B315" s="1">
        <v>2</v>
      </c>
      <c r="C315" s="1">
        <v>76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3">
      <c r="A316" s="1">
        <v>4</v>
      </c>
      <c r="B316" s="1">
        <v>3</v>
      </c>
      <c r="C316" s="1">
        <v>76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3">
      <c r="A317">
        <v>3</v>
      </c>
      <c r="B317">
        <v>2</v>
      </c>
      <c r="C317">
        <v>76</v>
      </c>
    </row>
    <row r="318" spans="1:18" x14ac:dyDescent="0.3">
      <c r="A318">
        <v>1</v>
      </c>
      <c r="B318">
        <v>3</v>
      </c>
      <c r="C318">
        <v>77</v>
      </c>
      <c r="D318">
        <v>5.4720000000000004</v>
      </c>
    </row>
    <row r="319" spans="1:18" x14ac:dyDescent="0.3">
      <c r="A319">
        <v>2</v>
      </c>
      <c r="B319">
        <v>3</v>
      </c>
      <c r="C319">
        <v>77</v>
      </c>
      <c r="D319">
        <v>6.2839999999999998</v>
      </c>
      <c r="R319">
        <v>20</v>
      </c>
    </row>
    <row r="320" spans="1:18" x14ac:dyDescent="0.3">
      <c r="A320">
        <v>4</v>
      </c>
      <c r="B320">
        <v>4</v>
      </c>
      <c r="C320">
        <v>77</v>
      </c>
    </row>
    <row r="321" spans="1:18" x14ac:dyDescent="0.3">
      <c r="A321">
        <v>3</v>
      </c>
      <c r="B321">
        <v>4</v>
      </c>
      <c r="C321">
        <v>77</v>
      </c>
    </row>
    <row r="322" spans="1:18" x14ac:dyDescent="0.3">
      <c r="A322">
        <v>1</v>
      </c>
      <c r="B322">
        <v>3</v>
      </c>
      <c r="C322">
        <v>78</v>
      </c>
      <c r="D322">
        <v>6.032</v>
      </c>
    </row>
    <row r="323" spans="1:18" x14ac:dyDescent="0.3">
      <c r="A323" s="1">
        <v>2</v>
      </c>
      <c r="B323" s="1">
        <v>3</v>
      </c>
      <c r="C323" s="1">
        <v>78</v>
      </c>
      <c r="D323" s="1">
        <v>8.1210000000000004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15</v>
      </c>
    </row>
    <row r="324" spans="1:18" x14ac:dyDescent="0.3">
      <c r="A324" s="1">
        <v>2</v>
      </c>
      <c r="B324" s="1">
        <v>5</v>
      </c>
      <c r="C324" s="1">
        <v>78</v>
      </c>
      <c r="D324" s="1">
        <v>9.1140000000000008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20</v>
      </c>
    </row>
    <row r="325" spans="1:18" x14ac:dyDescent="0.3">
      <c r="A325" s="1">
        <v>4</v>
      </c>
      <c r="B325" s="1">
        <v>2</v>
      </c>
      <c r="C325" s="1">
        <v>78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3">
      <c r="A326" s="1">
        <v>4</v>
      </c>
      <c r="B326" s="1">
        <v>4</v>
      </c>
      <c r="C326" s="1">
        <v>78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3">
      <c r="A327" s="1">
        <v>4</v>
      </c>
      <c r="B327" s="1">
        <v>7</v>
      </c>
      <c r="C327" s="1">
        <v>78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3">
      <c r="A328" s="1">
        <v>3</v>
      </c>
      <c r="B328" s="1">
        <v>2</v>
      </c>
      <c r="C328" s="1">
        <v>78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3">
      <c r="A329" s="1">
        <v>3</v>
      </c>
      <c r="B329" s="1">
        <v>4</v>
      </c>
      <c r="C329" s="1">
        <v>78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3">
      <c r="A330">
        <v>1</v>
      </c>
      <c r="B330">
        <v>6</v>
      </c>
      <c r="C330">
        <v>79</v>
      </c>
      <c r="D330">
        <v>4.3029999999999999</v>
      </c>
    </row>
    <row r="331" spans="1:18" x14ac:dyDescent="0.3">
      <c r="A331">
        <v>2</v>
      </c>
      <c r="B331">
        <v>6</v>
      </c>
      <c r="C331">
        <v>79</v>
      </c>
      <c r="D331">
        <v>10.614000000000001</v>
      </c>
      <c r="R331">
        <v>30</v>
      </c>
    </row>
    <row r="332" spans="1:18" x14ac:dyDescent="0.3">
      <c r="A332">
        <v>4</v>
      </c>
      <c r="B332">
        <v>3</v>
      </c>
      <c r="C332">
        <v>79</v>
      </c>
    </row>
    <row r="333" spans="1:18" x14ac:dyDescent="0.3">
      <c r="A333">
        <v>3</v>
      </c>
      <c r="B333">
        <v>3</v>
      </c>
      <c r="C333">
        <v>79</v>
      </c>
    </row>
    <row r="334" spans="1:18" x14ac:dyDescent="0.3">
      <c r="A334">
        <v>1</v>
      </c>
      <c r="B334">
        <v>3</v>
      </c>
      <c r="C334">
        <v>80</v>
      </c>
      <c r="D334">
        <v>5.7510000000000003</v>
      </c>
    </row>
    <row r="335" spans="1:18" x14ac:dyDescent="0.3">
      <c r="A335">
        <v>2</v>
      </c>
      <c r="B335">
        <v>3</v>
      </c>
      <c r="C335">
        <v>80</v>
      </c>
      <c r="D335">
        <v>9.0960000000000001</v>
      </c>
      <c r="R335">
        <v>35</v>
      </c>
    </row>
    <row r="336" spans="1:18" x14ac:dyDescent="0.3">
      <c r="A336">
        <v>4</v>
      </c>
      <c r="B336">
        <v>4</v>
      </c>
      <c r="C336">
        <v>80</v>
      </c>
    </row>
    <row r="337" spans="1:18" x14ac:dyDescent="0.3">
      <c r="C337">
        <v>80</v>
      </c>
    </row>
    <row r="338" spans="1:18" x14ac:dyDescent="0.3">
      <c r="A338">
        <v>4</v>
      </c>
      <c r="B338">
        <v>2</v>
      </c>
      <c r="C338">
        <v>81</v>
      </c>
    </row>
    <row r="339" spans="1:18" x14ac:dyDescent="0.3">
      <c r="C339">
        <v>81</v>
      </c>
    </row>
    <row r="340" spans="1:18" x14ac:dyDescent="0.3">
      <c r="C340">
        <v>81</v>
      </c>
    </row>
    <row r="341" spans="1:18" x14ac:dyDescent="0.3">
      <c r="C341">
        <v>81</v>
      </c>
    </row>
    <row r="342" spans="1:18" x14ac:dyDescent="0.3">
      <c r="A342">
        <v>1</v>
      </c>
      <c r="B342">
        <v>1</v>
      </c>
      <c r="C342">
        <v>82</v>
      </c>
      <c r="D342">
        <v>7.7519999999999998</v>
      </c>
    </row>
    <row r="343" spans="1:18" x14ac:dyDescent="0.3">
      <c r="A343">
        <v>2</v>
      </c>
      <c r="B343">
        <v>1</v>
      </c>
      <c r="C343">
        <v>82</v>
      </c>
      <c r="D343">
        <v>7.1280000000000001</v>
      </c>
      <c r="R343">
        <v>3</v>
      </c>
    </row>
    <row r="344" spans="1:18" x14ac:dyDescent="0.3">
      <c r="A344">
        <v>4</v>
      </c>
      <c r="B344">
        <v>2</v>
      </c>
      <c r="C344">
        <v>82</v>
      </c>
    </row>
    <row r="345" spans="1:18" x14ac:dyDescent="0.3">
      <c r="A345">
        <v>4</v>
      </c>
      <c r="B345">
        <v>5</v>
      </c>
      <c r="C345">
        <v>82</v>
      </c>
    </row>
    <row r="346" spans="1:18" x14ac:dyDescent="0.3">
      <c r="A346">
        <v>3</v>
      </c>
      <c r="B346">
        <v>2</v>
      </c>
      <c r="C346">
        <v>82</v>
      </c>
    </row>
    <row r="347" spans="1:18" x14ac:dyDescent="0.3">
      <c r="A347">
        <v>1</v>
      </c>
      <c r="B347">
        <v>1</v>
      </c>
      <c r="C347">
        <v>83</v>
      </c>
      <c r="D347">
        <v>7.8760000000000003</v>
      </c>
    </row>
    <row r="348" spans="1:18" x14ac:dyDescent="0.3">
      <c r="A348">
        <v>2</v>
      </c>
      <c r="B348">
        <v>1</v>
      </c>
      <c r="C348">
        <v>83</v>
      </c>
      <c r="D348">
        <v>9.2729999999999997</v>
      </c>
      <c r="R348">
        <v>15</v>
      </c>
    </row>
    <row r="349" spans="1:18" x14ac:dyDescent="0.3">
      <c r="A349">
        <v>4</v>
      </c>
      <c r="B349">
        <v>4</v>
      </c>
      <c r="C349">
        <v>83</v>
      </c>
    </row>
    <row r="350" spans="1:18" x14ac:dyDescent="0.3">
      <c r="A350">
        <v>3</v>
      </c>
      <c r="B350">
        <v>4</v>
      </c>
      <c r="C350">
        <v>83</v>
      </c>
    </row>
    <row r="351" spans="1:18" x14ac:dyDescent="0.3">
      <c r="A351">
        <v>1</v>
      </c>
      <c r="B351">
        <v>6</v>
      </c>
      <c r="C351">
        <v>84</v>
      </c>
      <c r="D351">
        <v>3.4609999999999999</v>
      </c>
    </row>
    <row r="352" spans="1:18" x14ac:dyDescent="0.3">
      <c r="A352">
        <v>2</v>
      </c>
      <c r="B352">
        <v>6</v>
      </c>
      <c r="C352">
        <v>84</v>
      </c>
      <c r="D352">
        <v>6.0469999999999997</v>
      </c>
      <c r="R352">
        <v>20</v>
      </c>
    </row>
    <row r="353" spans="1:18" x14ac:dyDescent="0.3">
      <c r="A353">
        <v>4</v>
      </c>
      <c r="B353">
        <v>3</v>
      </c>
      <c r="C353">
        <v>84</v>
      </c>
    </row>
    <row r="354" spans="1:18" x14ac:dyDescent="0.3">
      <c r="A354">
        <v>3</v>
      </c>
      <c r="B354">
        <v>2</v>
      </c>
      <c r="C354">
        <v>84</v>
      </c>
    </row>
    <row r="355" spans="1:18" x14ac:dyDescent="0.3">
      <c r="A355">
        <v>1</v>
      </c>
      <c r="B355">
        <v>3</v>
      </c>
      <c r="C355">
        <v>85</v>
      </c>
      <c r="D355">
        <v>7.1029999999999998</v>
      </c>
    </row>
    <row r="356" spans="1:18" x14ac:dyDescent="0.3">
      <c r="A356">
        <v>2</v>
      </c>
      <c r="B356">
        <v>3</v>
      </c>
      <c r="C356">
        <v>85</v>
      </c>
      <c r="D356">
        <v>6.8710000000000004</v>
      </c>
      <c r="R356">
        <v>30</v>
      </c>
    </row>
    <row r="357" spans="1:18" x14ac:dyDescent="0.3">
      <c r="A357">
        <v>4</v>
      </c>
      <c r="B357">
        <v>2</v>
      </c>
      <c r="C357">
        <v>85</v>
      </c>
    </row>
    <row r="358" spans="1:18" x14ac:dyDescent="0.3">
      <c r="A358">
        <v>3</v>
      </c>
      <c r="B358">
        <v>2</v>
      </c>
      <c r="C358">
        <v>85</v>
      </c>
    </row>
    <row r="359" spans="1:18" x14ac:dyDescent="0.3">
      <c r="A359">
        <v>1</v>
      </c>
      <c r="B359">
        <v>2</v>
      </c>
      <c r="C359">
        <v>86</v>
      </c>
      <c r="D359">
        <v>10.294</v>
      </c>
    </row>
    <row r="360" spans="1:18" x14ac:dyDescent="0.3">
      <c r="A360">
        <v>2</v>
      </c>
      <c r="B360">
        <v>2</v>
      </c>
      <c r="C360">
        <v>86</v>
      </c>
      <c r="D360">
        <v>5.6349999999999998</v>
      </c>
      <c r="R360">
        <v>12</v>
      </c>
    </row>
    <row r="361" spans="1:18" x14ac:dyDescent="0.3">
      <c r="A361">
        <v>4</v>
      </c>
      <c r="B361">
        <v>6</v>
      </c>
      <c r="C361">
        <v>86</v>
      </c>
    </row>
    <row r="362" spans="1:18" x14ac:dyDescent="0.3">
      <c r="A362">
        <v>3</v>
      </c>
      <c r="B362">
        <v>6</v>
      </c>
      <c r="C362">
        <v>86</v>
      </c>
    </row>
    <row r="363" spans="1:18" x14ac:dyDescent="0.3">
      <c r="A363">
        <v>1</v>
      </c>
      <c r="B363">
        <v>1</v>
      </c>
      <c r="C363">
        <v>87</v>
      </c>
      <c r="D363">
        <v>5.8360000000000003</v>
      </c>
    </row>
    <row r="364" spans="1:18" x14ac:dyDescent="0.3">
      <c r="A364">
        <v>1</v>
      </c>
      <c r="B364">
        <v>5</v>
      </c>
      <c r="C364">
        <v>87</v>
      </c>
      <c r="D364">
        <v>3.6429999999999998</v>
      </c>
    </row>
    <row r="365" spans="1:18" x14ac:dyDescent="0.3">
      <c r="A365">
        <v>2</v>
      </c>
      <c r="B365">
        <v>5</v>
      </c>
      <c r="C365">
        <v>87</v>
      </c>
      <c r="D365">
        <v>5.1029999999999998</v>
      </c>
      <c r="R365">
        <v>10</v>
      </c>
    </row>
    <row r="366" spans="1:18" x14ac:dyDescent="0.3">
      <c r="A366">
        <v>4</v>
      </c>
      <c r="B366">
        <v>5</v>
      </c>
      <c r="C366">
        <v>87</v>
      </c>
    </row>
    <row r="367" spans="1:18" x14ac:dyDescent="0.3">
      <c r="A367">
        <v>3</v>
      </c>
      <c r="B367">
        <v>4</v>
      </c>
      <c r="C367">
        <v>87</v>
      </c>
    </row>
    <row r="368" spans="1:18" x14ac:dyDescent="0.3">
      <c r="A368">
        <v>3</v>
      </c>
      <c r="B368">
        <v>5</v>
      </c>
      <c r="C368">
        <v>87</v>
      </c>
    </row>
    <row r="369" spans="1:18" x14ac:dyDescent="0.3">
      <c r="A369">
        <v>1</v>
      </c>
      <c r="B369">
        <v>7</v>
      </c>
      <c r="C369">
        <v>88</v>
      </c>
      <c r="D369">
        <v>3.4319999999999999</v>
      </c>
    </row>
    <row r="370" spans="1:18" x14ac:dyDescent="0.3">
      <c r="A370">
        <v>2</v>
      </c>
      <c r="B370">
        <v>7</v>
      </c>
      <c r="C370">
        <v>88</v>
      </c>
      <c r="R370">
        <v>10</v>
      </c>
    </row>
    <row r="371" spans="1:18" x14ac:dyDescent="0.3">
      <c r="A371">
        <v>4</v>
      </c>
      <c r="B371">
        <v>6</v>
      </c>
      <c r="C371">
        <v>88</v>
      </c>
    </row>
    <row r="372" spans="1:18" x14ac:dyDescent="0.3">
      <c r="A372">
        <v>3</v>
      </c>
      <c r="B372">
        <v>6</v>
      </c>
      <c r="C372">
        <v>88</v>
      </c>
    </row>
    <row r="373" spans="1:18" x14ac:dyDescent="0.3">
      <c r="A373">
        <v>1</v>
      </c>
      <c r="B373">
        <v>3</v>
      </c>
      <c r="C373">
        <v>89</v>
      </c>
      <c r="D373">
        <v>6.41</v>
      </c>
    </row>
    <row r="374" spans="1:18" x14ac:dyDescent="0.3">
      <c r="A374">
        <v>2</v>
      </c>
      <c r="B374">
        <v>3</v>
      </c>
      <c r="C374">
        <v>89</v>
      </c>
      <c r="D374">
        <v>5.7549999999999999</v>
      </c>
      <c r="R374">
        <v>15</v>
      </c>
    </row>
    <row r="375" spans="1:18" x14ac:dyDescent="0.3">
      <c r="A375">
        <v>4</v>
      </c>
      <c r="B375">
        <v>3</v>
      </c>
      <c r="C375">
        <v>89</v>
      </c>
    </row>
    <row r="376" spans="1:18" x14ac:dyDescent="0.3">
      <c r="A376">
        <v>3</v>
      </c>
      <c r="B376">
        <v>3</v>
      </c>
      <c r="C376">
        <v>89</v>
      </c>
    </row>
    <row r="377" spans="1:18" x14ac:dyDescent="0.3">
      <c r="A377">
        <v>2</v>
      </c>
      <c r="B377">
        <v>7</v>
      </c>
      <c r="C377">
        <v>90</v>
      </c>
      <c r="D377">
        <v>9.0090000000000003</v>
      </c>
      <c r="R377">
        <v>2</v>
      </c>
    </row>
    <row r="378" spans="1:18" x14ac:dyDescent="0.3">
      <c r="A378">
        <v>3</v>
      </c>
      <c r="B378">
        <v>4</v>
      </c>
      <c r="C378">
        <v>90</v>
      </c>
    </row>
    <row r="379" spans="1:18" x14ac:dyDescent="0.3">
      <c r="A379">
        <v>3</v>
      </c>
      <c r="B379">
        <v>6</v>
      </c>
      <c r="C379">
        <v>90</v>
      </c>
    </row>
    <row r="380" spans="1:18" x14ac:dyDescent="0.3">
      <c r="A380">
        <v>1</v>
      </c>
      <c r="B380">
        <v>7</v>
      </c>
      <c r="C380">
        <v>91</v>
      </c>
      <c r="D380">
        <v>3.4830000000000001</v>
      </c>
    </row>
    <row r="381" spans="1:18" x14ac:dyDescent="0.3">
      <c r="A381">
        <v>2</v>
      </c>
      <c r="B381">
        <v>2</v>
      </c>
      <c r="C381">
        <v>91</v>
      </c>
      <c r="D381">
        <v>4.8259999999999996</v>
      </c>
      <c r="R381">
        <v>35</v>
      </c>
    </row>
    <row r="382" spans="1:18" x14ac:dyDescent="0.3">
      <c r="A382">
        <v>2</v>
      </c>
      <c r="B382">
        <v>7</v>
      </c>
      <c r="C382">
        <v>91</v>
      </c>
      <c r="R382">
        <v>25</v>
      </c>
    </row>
    <row r="383" spans="1:18" x14ac:dyDescent="0.3">
      <c r="A383">
        <v>3</v>
      </c>
      <c r="B383">
        <v>4</v>
      </c>
      <c r="C383">
        <v>91</v>
      </c>
    </row>
    <row r="384" spans="1:18" x14ac:dyDescent="0.3">
      <c r="A384">
        <v>1</v>
      </c>
      <c r="B384">
        <v>7</v>
      </c>
      <c r="C384">
        <v>92</v>
      </c>
      <c r="D384">
        <v>4.8310000000000004</v>
      </c>
    </row>
    <row r="385" spans="1:18" x14ac:dyDescent="0.3">
      <c r="A385">
        <v>2</v>
      </c>
      <c r="B385">
        <v>2</v>
      </c>
      <c r="C385">
        <v>92</v>
      </c>
      <c r="D385">
        <v>5.2080000000000002</v>
      </c>
      <c r="R385">
        <v>40</v>
      </c>
    </row>
    <row r="386" spans="1:18" x14ac:dyDescent="0.3">
      <c r="A386">
        <v>2</v>
      </c>
      <c r="B386">
        <v>7</v>
      </c>
      <c r="C386">
        <v>92</v>
      </c>
      <c r="R386">
        <v>5</v>
      </c>
    </row>
    <row r="387" spans="1:18" x14ac:dyDescent="0.3">
      <c r="A387">
        <v>3</v>
      </c>
      <c r="B387">
        <v>6</v>
      </c>
      <c r="C387">
        <v>92</v>
      </c>
    </row>
    <row r="388" spans="1:18" x14ac:dyDescent="0.3">
      <c r="A388">
        <v>1</v>
      </c>
      <c r="B388">
        <v>3</v>
      </c>
      <c r="C388">
        <v>93</v>
      </c>
      <c r="D388">
        <v>6.5190000000000001</v>
      </c>
    </row>
    <row r="389" spans="1:18" x14ac:dyDescent="0.3">
      <c r="A389">
        <v>2</v>
      </c>
      <c r="B389">
        <v>3</v>
      </c>
      <c r="C389">
        <v>93</v>
      </c>
      <c r="D389">
        <v>6.9850000000000003</v>
      </c>
      <c r="R389">
        <v>40</v>
      </c>
    </row>
    <row r="390" spans="1:18" x14ac:dyDescent="0.3">
      <c r="A390">
        <v>4</v>
      </c>
      <c r="B390">
        <v>4</v>
      </c>
      <c r="C390">
        <v>93</v>
      </c>
    </row>
    <row r="391" spans="1:18" x14ac:dyDescent="0.3">
      <c r="A391">
        <v>3</v>
      </c>
      <c r="B391">
        <v>4</v>
      </c>
      <c r="C391">
        <v>93</v>
      </c>
    </row>
    <row r="392" spans="1:18" x14ac:dyDescent="0.3">
      <c r="A392">
        <v>1</v>
      </c>
      <c r="B392">
        <v>4</v>
      </c>
      <c r="C392">
        <v>94</v>
      </c>
      <c r="D392">
        <v>5.2539999999999996</v>
      </c>
    </row>
    <row r="393" spans="1:18" x14ac:dyDescent="0.3">
      <c r="A393">
        <v>2</v>
      </c>
      <c r="B393">
        <v>4</v>
      </c>
      <c r="C393">
        <v>94</v>
      </c>
      <c r="D393">
        <v>4.25</v>
      </c>
      <c r="R393">
        <v>15</v>
      </c>
    </row>
    <row r="394" spans="1:18" x14ac:dyDescent="0.3">
      <c r="A394">
        <v>4</v>
      </c>
      <c r="B394">
        <v>7</v>
      </c>
      <c r="C394">
        <v>94</v>
      </c>
    </row>
    <row r="395" spans="1:18" x14ac:dyDescent="0.3">
      <c r="A395">
        <v>3</v>
      </c>
      <c r="B395">
        <v>7</v>
      </c>
      <c r="C395">
        <v>94</v>
      </c>
    </row>
    <row r="396" spans="1:18" x14ac:dyDescent="0.3">
      <c r="A396">
        <v>1</v>
      </c>
      <c r="B396">
        <v>3</v>
      </c>
      <c r="C396">
        <v>95</v>
      </c>
      <c r="D396">
        <v>2.9340000000000002</v>
      </c>
    </row>
    <row r="397" spans="1:18" x14ac:dyDescent="0.3">
      <c r="A397">
        <v>2</v>
      </c>
      <c r="B397">
        <v>3</v>
      </c>
      <c r="C397">
        <v>95</v>
      </c>
      <c r="D397">
        <v>0.36</v>
      </c>
      <c r="R397">
        <v>1</v>
      </c>
    </row>
    <row r="398" spans="1:18" x14ac:dyDescent="0.3">
      <c r="A398">
        <v>1</v>
      </c>
      <c r="B398">
        <v>2</v>
      </c>
      <c r="C398">
        <v>96</v>
      </c>
      <c r="D398">
        <v>1.881</v>
      </c>
    </row>
    <row r="399" spans="1:18" x14ac:dyDescent="0.3">
      <c r="A399">
        <v>1</v>
      </c>
      <c r="B399">
        <v>5</v>
      </c>
      <c r="C399">
        <v>96</v>
      </c>
      <c r="D399">
        <v>3.149</v>
      </c>
    </row>
    <row r="400" spans="1:18" x14ac:dyDescent="0.3">
      <c r="A400">
        <v>2</v>
      </c>
      <c r="B400">
        <v>5</v>
      </c>
      <c r="C400">
        <v>96</v>
      </c>
      <c r="D400">
        <v>1.4430000000000001</v>
      </c>
      <c r="R400">
        <v>15</v>
      </c>
    </row>
    <row r="401" spans="1:18" x14ac:dyDescent="0.3">
      <c r="A401">
        <v>2</v>
      </c>
      <c r="B401">
        <v>7</v>
      </c>
      <c r="C401">
        <v>96</v>
      </c>
      <c r="D401">
        <v>1.6439999999999999</v>
      </c>
      <c r="R401">
        <v>15</v>
      </c>
    </row>
    <row r="402" spans="1:18" x14ac:dyDescent="0.3">
      <c r="A402">
        <v>4</v>
      </c>
      <c r="B402">
        <v>3</v>
      </c>
      <c r="C402">
        <v>96</v>
      </c>
    </row>
    <row r="403" spans="1:18" x14ac:dyDescent="0.3">
      <c r="A403">
        <v>3</v>
      </c>
      <c r="B403">
        <v>3</v>
      </c>
      <c r="C403">
        <v>96</v>
      </c>
    </row>
    <row r="404" spans="1:18" x14ac:dyDescent="0.3">
      <c r="A404">
        <v>3</v>
      </c>
      <c r="B404">
        <v>3</v>
      </c>
      <c r="C404">
        <v>96</v>
      </c>
    </row>
    <row r="405" spans="1:18" x14ac:dyDescent="0.3">
      <c r="A405">
        <v>1</v>
      </c>
      <c r="B405">
        <v>5</v>
      </c>
      <c r="C405">
        <v>97</v>
      </c>
      <c r="D405">
        <v>2.6880000000000002</v>
      </c>
    </row>
    <row r="406" spans="1:18" x14ac:dyDescent="0.3">
      <c r="A406">
        <v>2</v>
      </c>
      <c r="B406">
        <v>5</v>
      </c>
      <c r="C406">
        <v>97</v>
      </c>
      <c r="D406">
        <v>3.456</v>
      </c>
      <c r="R406">
        <v>15</v>
      </c>
    </row>
    <row r="407" spans="1:18" x14ac:dyDescent="0.3">
      <c r="A407">
        <v>4</v>
      </c>
      <c r="B407">
        <v>5</v>
      </c>
      <c r="C407">
        <v>97</v>
      </c>
    </row>
    <row r="408" spans="1:18" x14ac:dyDescent="0.3">
      <c r="A408">
        <v>3</v>
      </c>
      <c r="B408">
        <v>6</v>
      </c>
      <c r="C408">
        <v>97</v>
      </c>
    </row>
    <row r="409" spans="1:18" x14ac:dyDescent="0.3">
      <c r="A409">
        <v>1</v>
      </c>
      <c r="B409">
        <v>3</v>
      </c>
      <c r="C409">
        <v>98</v>
      </c>
      <c r="D409">
        <v>1.9890000000000001</v>
      </c>
    </row>
    <row r="410" spans="1:18" x14ac:dyDescent="0.3">
      <c r="A410">
        <v>2</v>
      </c>
      <c r="B410">
        <v>3</v>
      </c>
      <c r="C410">
        <v>98</v>
      </c>
      <c r="D410">
        <v>2.29</v>
      </c>
      <c r="R410">
        <v>5</v>
      </c>
    </row>
    <row r="411" spans="1:18" x14ac:dyDescent="0.3">
      <c r="A411">
        <v>4</v>
      </c>
      <c r="B411">
        <v>2</v>
      </c>
      <c r="C411">
        <v>98</v>
      </c>
    </row>
    <row r="412" spans="1:18" x14ac:dyDescent="0.3">
      <c r="A412">
        <v>4</v>
      </c>
      <c r="B412">
        <v>5</v>
      </c>
      <c r="C412">
        <v>98</v>
      </c>
    </row>
    <row r="413" spans="1:18" x14ac:dyDescent="0.3">
      <c r="A413">
        <v>3</v>
      </c>
      <c r="B413">
        <v>2</v>
      </c>
      <c r="C413">
        <v>98</v>
      </c>
    </row>
    <row r="414" spans="1:18" x14ac:dyDescent="0.3">
      <c r="A414">
        <v>1</v>
      </c>
      <c r="B414">
        <v>4</v>
      </c>
      <c r="C414">
        <v>99</v>
      </c>
      <c r="D414">
        <v>2.1779999999999999</v>
      </c>
    </row>
    <row r="415" spans="1:18" x14ac:dyDescent="0.3">
      <c r="A415">
        <v>2</v>
      </c>
      <c r="B415">
        <v>4</v>
      </c>
      <c r="C415">
        <v>99</v>
      </c>
      <c r="D415">
        <v>2.286</v>
      </c>
      <c r="R415">
        <v>12</v>
      </c>
    </row>
    <row r="416" spans="1:18" x14ac:dyDescent="0.3">
      <c r="A416">
        <v>3</v>
      </c>
      <c r="B416">
        <v>4</v>
      </c>
      <c r="C416">
        <v>99</v>
      </c>
    </row>
    <row r="417" spans="1:18" x14ac:dyDescent="0.3">
      <c r="A417">
        <v>1</v>
      </c>
      <c r="B417">
        <v>4</v>
      </c>
      <c r="C417">
        <v>100</v>
      </c>
      <c r="D417">
        <v>4.75</v>
      </c>
    </row>
    <row r="418" spans="1:18" x14ac:dyDescent="0.3">
      <c r="A418">
        <v>2</v>
      </c>
      <c r="B418">
        <v>4</v>
      </c>
      <c r="C418">
        <v>100</v>
      </c>
      <c r="D418">
        <v>4.2619999999999996</v>
      </c>
      <c r="R418">
        <v>15</v>
      </c>
    </row>
    <row r="419" spans="1:18" x14ac:dyDescent="0.3">
      <c r="A419">
        <v>3</v>
      </c>
      <c r="B419">
        <v>4</v>
      </c>
      <c r="C419">
        <v>100</v>
      </c>
    </row>
    <row r="420" spans="1:18" x14ac:dyDescent="0.3">
      <c r="A420">
        <v>1</v>
      </c>
      <c r="B420">
        <v>6</v>
      </c>
      <c r="C420">
        <v>101</v>
      </c>
      <c r="D420">
        <v>3.335</v>
      </c>
    </row>
    <row r="421" spans="1:18" x14ac:dyDescent="0.3">
      <c r="A421">
        <v>4</v>
      </c>
      <c r="B421">
        <v>4</v>
      </c>
      <c r="C421">
        <v>101</v>
      </c>
    </row>
    <row r="422" spans="1:18" x14ac:dyDescent="0.3">
      <c r="A422">
        <v>3</v>
      </c>
      <c r="B422">
        <v>4</v>
      </c>
      <c r="C422">
        <v>101</v>
      </c>
    </row>
    <row r="423" spans="1:18" x14ac:dyDescent="0.3">
      <c r="A423">
        <v>1</v>
      </c>
      <c r="B423">
        <v>4</v>
      </c>
      <c r="C423">
        <v>102</v>
      </c>
      <c r="D423">
        <v>3.12</v>
      </c>
    </row>
    <row r="424" spans="1:18" x14ac:dyDescent="0.3">
      <c r="A424">
        <v>2</v>
      </c>
      <c r="B424">
        <v>4</v>
      </c>
      <c r="C424">
        <v>102</v>
      </c>
      <c r="D424">
        <v>3.2890000000000001</v>
      </c>
      <c r="R424">
        <v>25</v>
      </c>
    </row>
    <row r="425" spans="1:18" x14ac:dyDescent="0.3">
      <c r="A425">
        <v>4</v>
      </c>
      <c r="B425">
        <v>2</v>
      </c>
      <c r="C425">
        <v>102</v>
      </c>
    </row>
    <row r="426" spans="1:18" x14ac:dyDescent="0.3">
      <c r="A426">
        <v>4</v>
      </c>
      <c r="B426">
        <v>6</v>
      </c>
      <c r="C426">
        <v>102</v>
      </c>
    </row>
    <row r="427" spans="1:18" x14ac:dyDescent="0.3">
      <c r="A427">
        <v>3</v>
      </c>
      <c r="B427">
        <v>6</v>
      </c>
      <c r="C427">
        <v>102</v>
      </c>
    </row>
    <row r="428" spans="1:18" x14ac:dyDescent="0.3">
      <c r="A428">
        <v>4</v>
      </c>
      <c r="B428">
        <v>5</v>
      </c>
      <c r="C428">
        <v>103</v>
      </c>
    </row>
    <row r="429" spans="1:18" x14ac:dyDescent="0.3">
      <c r="A429">
        <v>3</v>
      </c>
      <c r="B429">
        <v>5</v>
      </c>
      <c r="C429">
        <v>103</v>
      </c>
    </row>
    <row r="430" spans="1:18" x14ac:dyDescent="0.3">
      <c r="A430">
        <v>3</v>
      </c>
      <c r="B430">
        <v>7</v>
      </c>
      <c r="C430">
        <v>103</v>
      </c>
    </row>
    <row r="431" spans="1:18" x14ac:dyDescent="0.3">
      <c r="A431">
        <v>1</v>
      </c>
      <c r="B431">
        <v>6</v>
      </c>
      <c r="C431">
        <v>104</v>
      </c>
      <c r="D431">
        <v>5.1429999999999998</v>
      </c>
    </row>
    <row r="432" spans="1:18" x14ac:dyDescent="0.3">
      <c r="A432">
        <v>2</v>
      </c>
      <c r="B432">
        <v>2</v>
      </c>
      <c r="C432">
        <v>104</v>
      </c>
      <c r="D432">
        <v>6.3680000000000003</v>
      </c>
      <c r="R432">
        <v>25</v>
      </c>
    </row>
    <row r="433" spans="1:18" x14ac:dyDescent="0.3">
      <c r="A433">
        <v>4</v>
      </c>
      <c r="B433">
        <v>7</v>
      </c>
      <c r="C433">
        <v>104</v>
      </c>
    </row>
    <row r="434" spans="1:18" x14ac:dyDescent="0.3">
      <c r="A434">
        <v>3</v>
      </c>
      <c r="B434">
        <v>7</v>
      </c>
      <c r="C434">
        <v>104</v>
      </c>
    </row>
    <row r="435" spans="1:18" x14ac:dyDescent="0.3">
      <c r="A435">
        <v>1</v>
      </c>
      <c r="B435">
        <v>7</v>
      </c>
      <c r="C435">
        <v>105</v>
      </c>
      <c r="D435">
        <v>5.6260000000000003</v>
      </c>
    </row>
    <row r="436" spans="1:18" x14ac:dyDescent="0.3">
      <c r="A436">
        <v>2</v>
      </c>
      <c r="B436">
        <v>3</v>
      </c>
      <c r="C436">
        <v>105</v>
      </c>
      <c r="D436">
        <v>4.8310000000000004</v>
      </c>
      <c r="R436">
        <v>30</v>
      </c>
    </row>
    <row r="437" spans="1:18" x14ac:dyDescent="0.3">
      <c r="A437">
        <v>2</v>
      </c>
      <c r="B437">
        <v>7</v>
      </c>
      <c r="C437">
        <v>105</v>
      </c>
      <c r="R437">
        <v>15</v>
      </c>
    </row>
    <row r="438" spans="1:18" x14ac:dyDescent="0.3">
      <c r="A438">
        <v>4</v>
      </c>
      <c r="B438">
        <v>1</v>
      </c>
      <c r="C438">
        <v>105</v>
      </c>
    </row>
    <row r="439" spans="1:18" x14ac:dyDescent="0.3">
      <c r="A439">
        <v>3</v>
      </c>
      <c r="B439">
        <v>1</v>
      </c>
      <c r="C439">
        <v>105</v>
      </c>
    </row>
    <row r="440" spans="1:18" x14ac:dyDescent="0.3">
      <c r="A440">
        <v>1</v>
      </c>
      <c r="B440">
        <v>5</v>
      </c>
      <c r="C440">
        <v>106</v>
      </c>
      <c r="D440">
        <v>3.1080000000000001</v>
      </c>
    </row>
    <row r="441" spans="1:18" x14ac:dyDescent="0.3">
      <c r="A441">
        <v>2</v>
      </c>
      <c r="B441">
        <v>5</v>
      </c>
      <c r="C441">
        <v>106</v>
      </c>
      <c r="D441">
        <v>1.556</v>
      </c>
      <c r="R441">
        <v>10</v>
      </c>
    </row>
    <row r="442" spans="1:18" x14ac:dyDescent="0.3">
      <c r="A442">
        <v>3</v>
      </c>
      <c r="B442">
        <v>4</v>
      </c>
      <c r="C442">
        <v>106</v>
      </c>
    </row>
    <row r="443" spans="1:18" x14ac:dyDescent="0.3">
      <c r="A443">
        <v>1</v>
      </c>
      <c r="B443">
        <v>4</v>
      </c>
      <c r="C443">
        <v>107</v>
      </c>
      <c r="D443">
        <v>4.8570000000000002</v>
      </c>
    </row>
    <row r="444" spans="1:18" x14ac:dyDescent="0.3">
      <c r="A444">
        <v>2</v>
      </c>
      <c r="B444">
        <v>4</v>
      </c>
      <c r="C444">
        <v>107</v>
      </c>
      <c r="D444">
        <v>5.407</v>
      </c>
      <c r="R444">
        <v>20</v>
      </c>
    </row>
    <row r="445" spans="1:18" x14ac:dyDescent="0.3">
      <c r="A445">
        <v>4</v>
      </c>
      <c r="B445">
        <v>6</v>
      </c>
      <c r="C445">
        <v>107</v>
      </c>
    </row>
    <row r="446" spans="1:18" x14ac:dyDescent="0.3">
      <c r="A446">
        <v>3</v>
      </c>
      <c r="B446">
        <v>6</v>
      </c>
      <c r="C446">
        <v>107</v>
      </c>
    </row>
    <row r="447" spans="1:18" x14ac:dyDescent="0.3">
      <c r="A447">
        <v>2</v>
      </c>
      <c r="B447">
        <v>7</v>
      </c>
      <c r="C447">
        <v>108</v>
      </c>
      <c r="D447">
        <v>4.4960000000000004</v>
      </c>
      <c r="R447">
        <v>15</v>
      </c>
    </row>
    <row r="448" spans="1:18" x14ac:dyDescent="0.3">
      <c r="A448">
        <v>4</v>
      </c>
      <c r="B448">
        <v>5</v>
      </c>
      <c r="C448">
        <v>108</v>
      </c>
    </row>
    <row r="449" spans="1:18" x14ac:dyDescent="0.3">
      <c r="A449">
        <v>3</v>
      </c>
      <c r="B449">
        <v>5</v>
      </c>
      <c r="C449">
        <v>108</v>
      </c>
    </row>
    <row r="450" spans="1:18" x14ac:dyDescent="0.3">
      <c r="A450">
        <v>4</v>
      </c>
      <c r="B450">
        <v>7</v>
      </c>
      <c r="C450">
        <v>109</v>
      </c>
    </row>
    <row r="451" spans="1:18" x14ac:dyDescent="0.3">
      <c r="A451">
        <v>1</v>
      </c>
      <c r="B451">
        <v>4</v>
      </c>
      <c r="C451">
        <v>110</v>
      </c>
      <c r="D451">
        <v>3.2610000000000001</v>
      </c>
    </row>
    <row r="452" spans="1:18" x14ac:dyDescent="0.3">
      <c r="A452">
        <v>2</v>
      </c>
      <c r="B452">
        <v>7</v>
      </c>
      <c r="C452">
        <v>110</v>
      </c>
      <c r="D452">
        <v>2.5720000000000001</v>
      </c>
      <c r="R452">
        <v>40</v>
      </c>
    </row>
    <row r="453" spans="1:18" x14ac:dyDescent="0.3">
      <c r="A453">
        <v>4</v>
      </c>
      <c r="B453">
        <v>7</v>
      </c>
      <c r="C453">
        <v>110</v>
      </c>
    </row>
    <row r="454" spans="1:18" x14ac:dyDescent="0.3">
      <c r="A454">
        <v>3</v>
      </c>
      <c r="B454">
        <v>7</v>
      </c>
      <c r="C454">
        <v>110</v>
      </c>
    </row>
    <row r="455" spans="1:18" x14ac:dyDescent="0.3">
      <c r="A455">
        <v>1</v>
      </c>
      <c r="B455">
        <v>5</v>
      </c>
      <c r="C455">
        <v>111</v>
      </c>
      <c r="D455">
        <v>5.4219999999999997</v>
      </c>
    </row>
    <row r="456" spans="1:18" x14ac:dyDescent="0.3">
      <c r="A456">
        <v>2</v>
      </c>
      <c r="B456">
        <v>5</v>
      </c>
      <c r="C456">
        <v>111</v>
      </c>
      <c r="D456">
        <v>3.8220000000000001</v>
      </c>
      <c r="R456">
        <v>35</v>
      </c>
    </row>
    <row r="457" spans="1:18" x14ac:dyDescent="0.3">
      <c r="A457">
        <v>4</v>
      </c>
      <c r="B457">
        <v>7</v>
      </c>
      <c r="C457">
        <v>111</v>
      </c>
    </row>
    <row r="458" spans="1:18" x14ac:dyDescent="0.3">
      <c r="A458">
        <v>1</v>
      </c>
      <c r="B458">
        <v>5</v>
      </c>
      <c r="C458">
        <v>112</v>
      </c>
      <c r="D458">
        <v>6.6959999999999997</v>
      </c>
    </row>
    <row r="459" spans="1:18" x14ac:dyDescent="0.3">
      <c r="A459">
        <v>2</v>
      </c>
      <c r="B459">
        <v>5</v>
      </c>
      <c r="C459">
        <v>112</v>
      </c>
      <c r="D459">
        <v>4.5949999999999998</v>
      </c>
      <c r="R459">
        <v>10</v>
      </c>
    </row>
    <row r="460" spans="1:18" x14ac:dyDescent="0.3">
      <c r="A460">
        <v>4</v>
      </c>
      <c r="B460">
        <v>4</v>
      </c>
      <c r="C460">
        <v>112</v>
      </c>
    </row>
    <row r="461" spans="1:18" x14ac:dyDescent="0.3">
      <c r="A461">
        <v>3</v>
      </c>
      <c r="B461">
        <v>4</v>
      </c>
      <c r="C461">
        <v>112</v>
      </c>
    </row>
    <row r="462" spans="1:18" x14ac:dyDescent="0.3">
      <c r="A462">
        <v>1</v>
      </c>
      <c r="B462">
        <v>4</v>
      </c>
      <c r="C462">
        <v>113</v>
      </c>
      <c r="D462">
        <v>7.0259999999999998</v>
      </c>
    </row>
    <row r="463" spans="1:18" x14ac:dyDescent="0.3">
      <c r="A463">
        <v>2</v>
      </c>
      <c r="B463">
        <v>4</v>
      </c>
      <c r="C463">
        <v>113</v>
      </c>
      <c r="D463">
        <v>5.13</v>
      </c>
      <c r="R463">
        <v>10</v>
      </c>
    </row>
    <row r="464" spans="1:18" x14ac:dyDescent="0.3">
      <c r="A464">
        <v>4</v>
      </c>
      <c r="B464">
        <v>6</v>
      </c>
      <c r="C464">
        <v>113</v>
      </c>
    </row>
    <row r="465" spans="1:18" x14ac:dyDescent="0.3">
      <c r="A465">
        <v>3</v>
      </c>
      <c r="B465">
        <v>7</v>
      </c>
      <c r="C465">
        <v>113</v>
      </c>
    </row>
    <row r="466" spans="1:18" x14ac:dyDescent="0.3">
      <c r="A466">
        <v>1</v>
      </c>
      <c r="B466">
        <v>6</v>
      </c>
      <c r="C466">
        <v>114</v>
      </c>
      <c r="D466">
        <v>1.6379999999999999</v>
      </c>
    </row>
    <row r="467" spans="1:18" x14ac:dyDescent="0.3">
      <c r="A467">
        <v>4</v>
      </c>
      <c r="B467">
        <v>7</v>
      </c>
      <c r="C467">
        <v>114</v>
      </c>
    </row>
    <row r="468" spans="1:18" x14ac:dyDescent="0.3">
      <c r="A468">
        <v>1</v>
      </c>
      <c r="B468">
        <v>7</v>
      </c>
      <c r="C468">
        <v>115</v>
      </c>
      <c r="D468">
        <v>2.6779999999999999</v>
      </c>
    </row>
    <row r="469" spans="1:18" x14ac:dyDescent="0.3">
      <c r="A469">
        <v>2</v>
      </c>
      <c r="B469">
        <v>7</v>
      </c>
      <c r="C469">
        <v>115</v>
      </c>
      <c r="D469">
        <v>3.524</v>
      </c>
      <c r="R469">
        <v>15</v>
      </c>
    </row>
    <row r="470" spans="1:18" x14ac:dyDescent="0.3">
      <c r="A470">
        <v>4</v>
      </c>
      <c r="B470">
        <v>7</v>
      </c>
      <c r="C470">
        <v>115</v>
      </c>
    </row>
    <row r="471" spans="1:18" x14ac:dyDescent="0.3">
      <c r="A471">
        <v>3</v>
      </c>
      <c r="B471">
        <v>7</v>
      </c>
      <c r="C471">
        <v>115</v>
      </c>
    </row>
    <row r="472" spans="1:18" x14ac:dyDescent="0.3">
      <c r="A472">
        <v>1</v>
      </c>
      <c r="B472">
        <v>3</v>
      </c>
      <c r="C472">
        <v>116</v>
      </c>
      <c r="D472">
        <v>11.847</v>
      </c>
    </row>
    <row r="473" spans="1:18" x14ac:dyDescent="0.3">
      <c r="A473">
        <v>2</v>
      </c>
      <c r="B473">
        <v>3</v>
      </c>
      <c r="C473">
        <v>116</v>
      </c>
      <c r="D473">
        <v>4.8109999999999999</v>
      </c>
      <c r="R473">
        <v>30</v>
      </c>
    </row>
    <row r="474" spans="1:18" x14ac:dyDescent="0.3">
      <c r="A474">
        <v>4</v>
      </c>
      <c r="B474">
        <v>2</v>
      </c>
      <c r="C474">
        <v>116</v>
      </c>
    </row>
    <row r="475" spans="1:18" x14ac:dyDescent="0.3">
      <c r="A475">
        <v>1</v>
      </c>
      <c r="B475">
        <v>2</v>
      </c>
      <c r="C475">
        <v>117</v>
      </c>
      <c r="D475">
        <v>2.339</v>
      </c>
    </row>
    <row r="476" spans="1:18" x14ac:dyDescent="0.3">
      <c r="A476">
        <v>2</v>
      </c>
      <c r="B476">
        <v>7</v>
      </c>
      <c r="C476">
        <v>117</v>
      </c>
      <c r="D476">
        <v>1.506</v>
      </c>
      <c r="R476">
        <v>20</v>
      </c>
    </row>
    <row r="477" spans="1:18" x14ac:dyDescent="0.3">
      <c r="A477">
        <v>4</v>
      </c>
      <c r="B477">
        <v>6</v>
      </c>
      <c r="C477">
        <v>117</v>
      </c>
    </row>
    <row r="478" spans="1:18" x14ac:dyDescent="0.3">
      <c r="A478">
        <v>3</v>
      </c>
      <c r="B478">
        <v>7</v>
      </c>
      <c r="C478">
        <v>117</v>
      </c>
    </row>
    <row r="479" spans="1:18" x14ac:dyDescent="0.3">
      <c r="A479">
        <v>1</v>
      </c>
      <c r="B479">
        <v>4</v>
      </c>
      <c r="C479">
        <v>118</v>
      </c>
      <c r="D479">
        <v>6</v>
      </c>
    </row>
    <row r="480" spans="1:18" x14ac:dyDescent="0.3">
      <c r="A480">
        <v>2</v>
      </c>
      <c r="B480">
        <v>4</v>
      </c>
      <c r="C480">
        <v>118</v>
      </c>
      <c r="D480">
        <v>5.9589999999999996</v>
      </c>
      <c r="R480">
        <v>18</v>
      </c>
    </row>
    <row r="481" spans="1:18" x14ac:dyDescent="0.3">
      <c r="A481">
        <v>4</v>
      </c>
      <c r="B481">
        <v>6</v>
      </c>
      <c r="C481">
        <v>118</v>
      </c>
    </row>
    <row r="482" spans="1:18" x14ac:dyDescent="0.3">
      <c r="A482">
        <v>3</v>
      </c>
      <c r="B482">
        <v>6</v>
      </c>
      <c r="C482">
        <v>118</v>
      </c>
    </row>
    <row r="483" spans="1:18" x14ac:dyDescent="0.3">
      <c r="A483">
        <v>1</v>
      </c>
      <c r="B483">
        <v>3</v>
      </c>
      <c r="C483">
        <v>119</v>
      </c>
      <c r="D483">
        <v>4.5819999999999999</v>
      </c>
    </row>
    <row r="484" spans="1:18" x14ac:dyDescent="0.3">
      <c r="A484">
        <v>2</v>
      </c>
      <c r="B484">
        <v>7</v>
      </c>
      <c r="C484">
        <v>119</v>
      </c>
      <c r="D484">
        <v>2.9910000000000001</v>
      </c>
      <c r="R484">
        <v>12</v>
      </c>
    </row>
    <row r="485" spans="1:18" x14ac:dyDescent="0.3">
      <c r="A485">
        <v>4</v>
      </c>
      <c r="B485">
        <v>4</v>
      </c>
      <c r="C485">
        <v>119</v>
      </c>
    </row>
    <row r="486" spans="1:18" x14ac:dyDescent="0.3">
      <c r="A486">
        <v>3</v>
      </c>
      <c r="B486">
        <v>4</v>
      </c>
      <c r="C486">
        <v>119</v>
      </c>
    </row>
    <row r="487" spans="1:18" x14ac:dyDescent="0.3">
      <c r="A487">
        <v>1</v>
      </c>
      <c r="B487">
        <v>3</v>
      </c>
      <c r="C487">
        <v>120</v>
      </c>
      <c r="D487">
        <v>10.045999999999999</v>
      </c>
    </row>
    <row r="488" spans="1:18" x14ac:dyDescent="0.3">
      <c r="A488">
        <v>2</v>
      </c>
      <c r="B488">
        <v>3</v>
      </c>
      <c r="C488">
        <v>120</v>
      </c>
      <c r="D488">
        <v>9.6319999999999997</v>
      </c>
      <c r="R488">
        <v>15</v>
      </c>
    </row>
    <row r="489" spans="1:18" x14ac:dyDescent="0.3">
      <c r="A489">
        <v>4</v>
      </c>
      <c r="B489">
        <v>2</v>
      </c>
      <c r="C489">
        <v>120</v>
      </c>
    </row>
    <row r="490" spans="1:18" x14ac:dyDescent="0.3">
      <c r="A490">
        <v>3</v>
      </c>
      <c r="B490">
        <v>2</v>
      </c>
      <c r="C490">
        <v>120</v>
      </c>
    </row>
    <row r="491" spans="1:18" x14ac:dyDescent="0.3">
      <c r="A491">
        <v>1</v>
      </c>
      <c r="B491">
        <v>5</v>
      </c>
      <c r="C491">
        <v>121</v>
      </c>
      <c r="D491">
        <v>6.08</v>
      </c>
    </row>
    <row r="492" spans="1:18" x14ac:dyDescent="0.3">
      <c r="A492">
        <v>2</v>
      </c>
      <c r="B492">
        <v>5</v>
      </c>
      <c r="C492">
        <v>121</v>
      </c>
      <c r="D492">
        <v>9.1980000000000004</v>
      </c>
      <c r="R492">
        <v>35</v>
      </c>
    </row>
    <row r="493" spans="1:18" x14ac:dyDescent="0.3">
      <c r="A493">
        <v>1</v>
      </c>
      <c r="B493">
        <v>4</v>
      </c>
      <c r="C493">
        <v>122</v>
      </c>
      <c r="D493">
        <v>9.5429999999999993</v>
      </c>
    </row>
    <row r="494" spans="1:18" x14ac:dyDescent="0.3">
      <c r="A494">
        <v>2</v>
      </c>
      <c r="B494">
        <v>4</v>
      </c>
      <c r="C494">
        <v>122</v>
      </c>
      <c r="D494">
        <v>3.8980000000000001</v>
      </c>
      <c r="R494">
        <v>20</v>
      </c>
    </row>
    <row r="495" spans="1:18" x14ac:dyDescent="0.3">
      <c r="A495">
        <v>4</v>
      </c>
      <c r="B495">
        <v>3</v>
      </c>
      <c r="C495">
        <v>122</v>
      </c>
    </row>
    <row r="496" spans="1:18" x14ac:dyDescent="0.3">
      <c r="A496">
        <v>3</v>
      </c>
      <c r="B496">
        <v>3</v>
      </c>
      <c r="C496">
        <v>122</v>
      </c>
    </row>
    <row r="497" spans="1:18" x14ac:dyDescent="0.3">
      <c r="A497">
        <v>1</v>
      </c>
      <c r="B497">
        <v>4</v>
      </c>
      <c r="C497">
        <v>123</v>
      </c>
      <c r="D497">
        <v>4.9139999999999997</v>
      </c>
    </row>
    <row r="498" spans="1:18" x14ac:dyDescent="0.3">
      <c r="A498">
        <v>2</v>
      </c>
      <c r="B498">
        <v>4</v>
      </c>
      <c r="C498">
        <v>123</v>
      </c>
      <c r="D498">
        <v>2.496</v>
      </c>
      <c r="R498">
        <v>20</v>
      </c>
    </row>
    <row r="499" spans="1:18" x14ac:dyDescent="0.3">
      <c r="A499">
        <v>4</v>
      </c>
      <c r="B499">
        <v>6</v>
      </c>
      <c r="C499">
        <v>123</v>
      </c>
    </row>
    <row r="500" spans="1:18" x14ac:dyDescent="0.3">
      <c r="A500">
        <v>3</v>
      </c>
      <c r="B500">
        <v>6</v>
      </c>
      <c r="C500">
        <v>123</v>
      </c>
    </row>
    <row r="501" spans="1:18" x14ac:dyDescent="0.3">
      <c r="A501">
        <v>1</v>
      </c>
      <c r="B501">
        <v>4</v>
      </c>
      <c r="C501">
        <v>124</v>
      </c>
      <c r="D501">
        <v>1.4950000000000001</v>
      </c>
    </row>
    <row r="502" spans="1:18" x14ac:dyDescent="0.3">
      <c r="A502">
        <v>2</v>
      </c>
      <c r="B502">
        <v>4</v>
      </c>
      <c r="C502">
        <v>124</v>
      </c>
      <c r="D502">
        <v>2.2469999999999999</v>
      </c>
      <c r="R502">
        <v>5</v>
      </c>
    </row>
    <row r="503" spans="1:18" x14ac:dyDescent="0.3">
      <c r="A503">
        <v>3</v>
      </c>
      <c r="B503">
        <v>4</v>
      </c>
      <c r="C503">
        <v>124</v>
      </c>
    </row>
    <row r="504" spans="1:18" x14ac:dyDescent="0.3">
      <c r="A504">
        <v>1</v>
      </c>
      <c r="B504">
        <v>4</v>
      </c>
      <c r="C504">
        <v>125</v>
      </c>
      <c r="D504">
        <v>9.1530000000000005</v>
      </c>
    </row>
    <row r="505" spans="1:18" x14ac:dyDescent="0.3">
      <c r="A505">
        <v>2</v>
      </c>
      <c r="B505">
        <v>4</v>
      </c>
      <c r="C505">
        <v>125</v>
      </c>
      <c r="D505">
        <v>5.6210000000000004</v>
      </c>
      <c r="R505">
        <v>8</v>
      </c>
    </row>
    <row r="506" spans="1:18" x14ac:dyDescent="0.3">
      <c r="A506">
        <v>3</v>
      </c>
      <c r="B506">
        <v>4</v>
      </c>
      <c r="C506">
        <v>125</v>
      </c>
    </row>
    <row r="507" spans="1:18" x14ac:dyDescent="0.3">
      <c r="A507">
        <v>1</v>
      </c>
      <c r="B507">
        <v>7</v>
      </c>
      <c r="C507">
        <v>126</v>
      </c>
      <c r="D507">
        <v>3.976</v>
      </c>
    </row>
    <row r="508" spans="1:18" x14ac:dyDescent="0.3">
      <c r="A508">
        <v>2</v>
      </c>
      <c r="B508">
        <v>2</v>
      </c>
      <c r="C508">
        <v>126</v>
      </c>
      <c r="D508">
        <v>5.1040000000000001</v>
      </c>
      <c r="R508">
        <v>20</v>
      </c>
    </row>
    <row r="509" spans="1:18" x14ac:dyDescent="0.3">
      <c r="A509">
        <v>2</v>
      </c>
      <c r="B509">
        <v>7</v>
      </c>
      <c r="C509">
        <v>126</v>
      </c>
      <c r="D509">
        <v>3.6139999999999999</v>
      </c>
      <c r="R509">
        <v>10</v>
      </c>
    </row>
    <row r="510" spans="1:18" x14ac:dyDescent="0.3">
      <c r="A510">
        <v>3</v>
      </c>
      <c r="B510">
        <v>6</v>
      </c>
      <c r="C510">
        <v>126</v>
      </c>
    </row>
    <row r="511" spans="1:18" x14ac:dyDescent="0.3">
      <c r="A511">
        <v>1</v>
      </c>
      <c r="B511">
        <v>4</v>
      </c>
      <c r="C511">
        <v>127</v>
      </c>
      <c r="D511">
        <v>5.4560000000000004</v>
      </c>
    </row>
    <row r="512" spans="1:18" x14ac:dyDescent="0.3">
      <c r="A512">
        <v>2</v>
      </c>
      <c r="B512">
        <v>4</v>
      </c>
      <c r="C512">
        <v>127</v>
      </c>
      <c r="D512">
        <v>2.266</v>
      </c>
      <c r="R512">
        <v>10</v>
      </c>
    </row>
    <row r="513" spans="1:18" x14ac:dyDescent="0.3">
      <c r="A513">
        <v>4</v>
      </c>
      <c r="B513">
        <v>4</v>
      </c>
      <c r="C513">
        <v>127</v>
      </c>
    </row>
    <row r="514" spans="1:18" x14ac:dyDescent="0.3">
      <c r="A514">
        <v>3</v>
      </c>
      <c r="B514">
        <v>4</v>
      </c>
      <c r="C514">
        <v>127</v>
      </c>
    </row>
    <row r="515" spans="1:18" x14ac:dyDescent="0.3">
      <c r="A515">
        <v>1</v>
      </c>
      <c r="B515">
        <v>4</v>
      </c>
      <c r="C515">
        <v>128</v>
      </c>
      <c r="D515">
        <v>4.1580000000000004</v>
      </c>
    </row>
    <row r="516" spans="1:18" x14ac:dyDescent="0.3">
      <c r="A516">
        <v>2</v>
      </c>
      <c r="B516">
        <v>4</v>
      </c>
      <c r="C516">
        <v>128</v>
      </c>
      <c r="D516">
        <v>3.7280000000000002</v>
      </c>
      <c r="R516">
        <v>10</v>
      </c>
    </row>
    <row r="517" spans="1:18" x14ac:dyDescent="0.3">
      <c r="A517">
        <v>4</v>
      </c>
      <c r="B517">
        <v>4</v>
      </c>
      <c r="C517">
        <v>128</v>
      </c>
    </row>
    <row r="518" spans="1:18" x14ac:dyDescent="0.3">
      <c r="A518">
        <v>3</v>
      </c>
      <c r="B518">
        <v>4</v>
      </c>
      <c r="C518">
        <v>128</v>
      </c>
    </row>
    <row r="519" spans="1:18" x14ac:dyDescent="0.3">
      <c r="A519">
        <v>1</v>
      </c>
      <c r="B519">
        <v>4</v>
      </c>
      <c r="C519">
        <v>129</v>
      </c>
      <c r="D519">
        <v>2.6709999999999998</v>
      </c>
    </row>
    <row r="520" spans="1:18" x14ac:dyDescent="0.3">
      <c r="A520">
        <v>2</v>
      </c>
      <c r="B520">
        <v>4</v>
      </c>
      <c r="C520">
        <v>129</v>
      </c>
      <c r="D520">
        <v>2.7240000000000002</v>
      </c>
      <c r="R520">
        <v>10</v>
      </c>
    </row>
    <row r="521" spans="1:18" x14ac:dyDescent="0.3">
      <c r="A521">
        <v>4</v>
      </c>
      <c r="B521">
        <v>6</v>
      </c>
      <c r="C521">
        <v>129</v>
      </c>
    </row>
    <row r="522" spans="1:18" x14ac:dyDescent="0.3">
      <c r="A522">
        <v>3</v>
      </c>
      <c r="B522">
        <v>6</v>
      </c>
      <c r="C522">
        <v>129</v>
      </c>
    </row>
    <row r="523" spans="1:18" x14ac:dyDescent="0.3">
      <c r="A523">
        <v>1</v>
      </c>
      <c r="B523">
        <v>3</v>
      </c>
      <c r="C523">
        <v>130</v>
      </c>
      <c r="D523">
        <v>8.234</v>
      </c>
    </row>
    <row r="524" spans="1:18" x14ac:dyDescent="0.3">
      <c r="A524">
        <v>2</v>
      </c>
      <c r="B524">
        <v>3</v>
      </c>
      <c r="C524">
        <v>130</v>
      </c>
      <c r="D524">
        <v>7.0670000000000002</v>
      </c>
      <c r="R524">
        <v>12</v>
      </c>
    </row>
    <row r="525" spans="1:18" x14ac:dyDescent="0.3">
      <c r="A525">
        <v>4</v>
      </c>
      <c r="B525">
        <v>4</v>
      </c>
      <c r="C525">
        <v>130</v>
      </c>
    </row>
    <row r="526" spans="1:18" x14ac:dyDescent="0.3">
      <c r="A526">
        <v>3</v>
      </c>
      <c r="B526">
        <v>4</v>
      </c>
      <c r="C526">
        <v>130</v>
      </c>
    </row>
    <row r="527" spans="1:18" x14ac:dyDescent="0.3">
      <c r="A527">
        <v>1</v>
      </c>
      <c r="B527">
        <v>3</v>
      </c>
      <c r="C527">
        <v>131</v>
      </c>
      <c r="D527">
        <v>3.7639999999999998</v>
      </c>
    </row>
    <row r="528" spans="1:18" x14ac:dyDescent="0.3">
      <c r="A528">
        <v>2</v>
      </c>
      <c r="B528">
        <v>3</v>
      </c>
      <c r="C528">
        <v>131</v>
      </c>
      <c r="D528">
        <v>2.3039999999999998</v>
      </c>
      <c r="R528">
        <v>35</v>
      </c>
    </row>
    <row r="529" spans="1:18" x14ac:dyDescent="0.3">
      <c r="A529">
        <v>4</v>
      </c>
      <c r="B529">
        <v>3</v>
      </c>
      <c r="C529">
        <v>131</v>
      </c>
    </row>
    <row r="530" spans="1:18" x14ac:dyDescent="0.3">
      <c r="A530">
        <v>3</v>
      </c>
      <c r="B530">
        <v>3</v>
      </c>
      <c r="C530">
        <v>131</v>
      </c>
    </row>
    <row r="531" spans="1:18" x14ac:dyDescent="0.3">
      <c r="A531">
        <v>1</v>
      </c>
      <c r="B531">
        <v>3</v>
      </c>
      <c r="C531">
        <v>132</v>
      </c>
      <c r="D531">
        <v>7.4249999999999998</v>
      </c>
    </row>
    <row r="532" spans="1:18" x14ac:dyDescent="0.3">
      <c r="A532">
        <v>2</v>
      </c>
      <c r="B532">
        <v>3</v>
      </c>
      <c r="C532">
        <v>132</v>
      </c>
      <c r="D532">
        <v>6.5369999999999999</v>
      </c>
      <c r="R532">
        <v>25</v>
      </c>
    </row>
    <row r="533" spans="1:18" x14ac:dyDescent="0.3">
      <c r="A533">
        <v>4</v>
      </c>
      <c r="B533">
        <v>4</v>
      </c>
      <c r="C533">
        <v>132</v>
      </c>
    </row>
    <row r="534" spans="1:18" x14ac:dyDescent="0.3">
      <c r="A534">
        <v>3</v>
      </c>
      <c r="B534">
        <v>4</v>
      </c>
      <c r="C534">
        <v>132</v>
      </c>
    </row>
    <row r="535" spans="1:18" x14ac:dyDescent="0.3">
      <c r="A535">
        <v>1</v>
      </c>
      <c r="B535">
        <v>4</v>
      </c>
      <c r="C535">
        <v>133</v>
      </c>
      <c r="D535">
        <v>3.504</v>
      </c>
    </row>
    <row r="536" spans="1:18" x14ac:dyDescent="0.3">
      <c r="A536">
        <v>2</v>
      </c>
      <c r="B536">
        <v>4</v>
      </c>
      <c r="C536">
        <v>133</v>
      </c>
      <c r="D536">
        <v>2.778</v>
      </c>
      <c r="R536">
        <v>5</v>
      </c>
    </row>
    <row r="537" spans="1:18" x14ac:dyDescent="0.3">
      <c r="A537">
        <v>4</v>
      </c>
      <c r="B537">
        <v>7</v>
      </c>
      <c r="C537">
        <v>133</v>
      </c>
    </row>
    <row r="538" spans="1:18" x14ac:dyDescent="0.3">
      <c r="A538">
        <v>3</v>
      </c>
      <c r="B538">
        <v>7</v>
      </c>
      <c r="C538">
        <v>133</v>
      </c>
    </row>
    <row r="539" spans="1:18" x14ac:dyDescent="0.3">
      <c r="A539">
        <v>1</v>
      </c>
      <c r="B539">
        <v>4</v>
      </c>
      <c r="C539">
        <v>134</v>
      </c>
      <c r="D539">
        <v>9.5069999999999997</v>
      </c>
    </row>
    <row r="540" spans="1:18" x14ac:dyDescent="0.3">
      <c r="A540">
        <v>2</v>
      </c>
      <c r="B540">
        <v>4</v>
      </c>
      <c r="C540">
        <v>134</v>
      </c>
      <c r="D540">
        <v>7.3170000000000002</v>
      </c>
      <c r="R540">
        <v>15</v>
      </c>
    </row>
    <row r="541" spans="1:18" x14ac:dyDescent="0.3">
      <c r="A541">
        <v>4</v>
      </c>
      <c r="B541">
        <v>7</v>
      </c>
      <c r="C541">
        <v>134</v>
      </c>
    </row>
    <row r="542" spans="1:18" x14ac:dyDescent="0.3">
      <c r="A542">
        <v>1</v>
      </c>
      <c r="B542">
        <v>4</v>
      </c>
      <c r="C542">
        <v>135</v>
      </c>
      <c r="D542">
        <v>4.5270000000000001</v>
      </c>
    </row>
    <row r="543" spans="1:18" x14ac:dyDescent="0.3">
      <c r="A543">
        <v>2</v>
      </c>
      <c r="B543">
        <v>4</v>
      </c>
      <c r="C543">
        <v>135</v>
      </c>
      <c r="D543">
        <v>5.8090000000000002</v>
      </c>
      <c r="R543">
        <v>30</v>
      </c>
    </row>
    <row r="544" spans="1:18" x14ac:dyDescent="0.3">
      <c r="A544">
        <v>4</v>
      </c>
      <c r="B544">
        <v>7</v>
      </c>
      <c r="C544">
        <v>135</v>
      </c>
    </row>
    <row r="545" spans="1:18" x14ac:dyDescent="0.3">
      <c r="A545">
        <v>3</v>
      </c>
      <c r="B545">
        <v>7</v>
      </c>
      <c r="C545">
        <v>135</v>
      </c>
    </row>
    <row r="546" spans="1:18" x14ac:dyDescent="0.3">
      <c r="A546">
        <v>1</v>
      </c>
      <c r="B546">
        <v>4</v>
      </c>
      <c r="C546">
        <v>136</v>
      </c>
      <c r="D546">
        <v>4.7060000000000004</v>
      </c>
    </row>
    <row r="547" spans="1:18" x14ac:dyDescent="0.3">
      <c r="A547">
        <v>2</v>
      </c>
      <c r="B547">
        <v>4</v>
      </c>
      <c r="C547">
        <v>136</v>
      </c>
      <c r="D547">
        <v>5.8019999999999996</v>
      </c>
      <c r="R547">
        <v>20</v>
      </c>
    </row>
    <row r="548" spans="1:18" x14ac:dyDescent="0.3">
      <c r="A548">
        <v>4</v>
      </c>
      <c r="B548">
        <v>6</v>
      </c>
      <c r="C548">
        <v>136</v>
      </c>
    </row>
    <row r="549" spans="1:18" x14ac:dyDescent="0.3">
      <c r="A549">
        <v>3</v>
      </c>
      <c r="B549">
        <v>6</v>
      </c>
      <c r="C549">
        <v>136</v>
      </c>
    </row>
    <row r="550" spans="1:18" x14ac:dyDescent="0.3">
      <c r="A550">
        <v>1</v>
      </c>
      <c r="B550">
        <v>1</v>
      </c>
      <c r="C550">
        <v>137</v>
      </c>
      <c r="D550">
        <v>5.1829999999999998</v>
      </c>
    </row>
    <row r="551" spans="1:18" x14ac:dyDescent="0.3">
      <c r="A551">
        <v>2</v>
      </c>
      <c r="B551">
        <v>1</v>
      </c>
      <c r="C551">
        <v>137</v>
      </c>
      <c r="D551">
        <v>5.4980000000000002</v>
      </c>
      <c r="R551">
        <v>15</v>
      </c>
    </row>
    <row r="552" spans="1:18" x14ac:dyDescent="0.3">
      <c r="A552">
        <v>1</v>
      </c>
      <c r="B552">
        <v>4</v>
      </c>
      <c r="C552">
        <v>138</v>
      </c>
      <c r="D552">
        <v>8.8379999999999992</v>
      </c>
    </row>
    <row r="553" spans="1:18" x14ac:dyDescent="0.3">
      <c r="A553">
        <v>2</v>
      </c>
      <c r="B553">
        <v>4</v>
      </c>
      <c r="C553">
        <v>138</v>
      </c>
      <c r="D553">
        <v>11.356999999999999</v>
      </c>
      <c r="R553">
        <v>15</v>
      </c>
    </row>
    <row r="554" spans="1:18" x14ac:dyDescent="0.3">
      <c r="A554">
        <v>4</v>
      </c>
      <c r="B554">
        <v>6</v>
      </c>
      <c r="C554">
        <v>138</v>
      </c>
    </row>
    <row r="555" spans="1:18" x14ac:dyDescent="0.3">
      <c r="A555">
        <v>3</v>
      </c>
      <c r="B555">
        <v>6</v>
      </c>
      <c r="C555">
        <v>138</v>
      </c>
    </row>
    <row r="556" spans="1:18" x14ac:dyDescent="0.3">
      <c r="A556">
        <v>1</v>
      </c>
      <c r="B556">
        <v>4</v>
      </c>
      <c r="C556">
        <v>139</v>
      </c>
      <c r="D556">
        <v>5.6550000000000002</v>
      </c>
    </row>
    <row r="557" spans="1:18" x14ac:dyDescent="0.3">
      <c r="A557">
        <v>2</v>
      </c>
      <c r="B557">
        <v>7</v>
      </c>
      <c r="C557">
        <v>139</v>
      </c>
      <c r="D557">
        <v>4.4119999999999999</v>
      </c>
      <c r="R557">
        <v>40</v>
      </c>
    </row>
    <row r="558" spans="1:18" x14ac:dyDescent="0.3">
      <c r="A558">
        <v>4</v>
      </c>
      <c r="B558">
        <v>5</v>
      </c>
      <c r="C558">
        <v>139</v>
      </c>
    </row>
    <row r="559" spans="1:18" x14ac:dyDescent="0.3">
      <c r="A559">
        <v>3</v>
      </c>
      <c r="B559">
        <v>6</v>
      </c>
      <c r="C559">
        <v>139</v>
      </c>
    </row>
    <row r="560" spans="1:18" x14ac:dyDescent="0.3">
      <c r="A560">
        <v>1</v>
      </c>
      <c r="B560">
        <v>2</v>
      </c>
      <c r="C560">
        <v>140</v>
      </c>
      <c r="D560">
        <v>2.8159999999999998</v>
      </c>
    </row>
    <row r="561" spans="1:18" x14ac:dyDescent="0.3">
      <c r="A561">
        <v>2</v>
      </c>
      <c r="B561">
        <v>2</v>
      </c>
      <c r="C561">
        <v>140</v>
      </c>
      <c r="D561">
        <v>3.4590000000000001</v>
      </c>
      <c r="R561">
        <v>15</v>
      </c>
    </row>
    <row r="562" spans="1:18" x14ac:dyDescent="0.3">
      <c r="A562">
        <v>4</v>
      </c>
      <c r="B562">
        <v>5</v>
      </c>
      <c r="C562">
        <v>140</v>
      </c>
    </row>
    <row r="563" spans="1:18" x14ac:dyDescent="0.3">
      <c r="A563">
        <v>3</v>
      </c>
      <c r="B563">
        <v>6</v>
      </c>
      <c r="C563">
        <v>140</v>
      </c>
    </row>
    <row r="564" spans="1:18" x14ac:dyDescent="0.3">
      <c r="A564">
        <v>1</v>
      </c>
      <c r="B564">
        <v>2</v>
      </c>
      <c r="C564">
        <v>141</v>
      </c>
      <c r="D564">
        <v>7.51</v>
      </c>
    </row>
    <row r="565" spans="1:18" x14ac:dyDescent="0.3">
      <c r="A565">
        <v>2</v>
      </c>
      <c r="B565">
        <v>2</v>
      </c>
      <c r="C565">
        <v>141</v>
      </c>
      <c r="D565">
        <v>9.3670000000000009</v>
      </c>
      <c r="R565">
        <v>20</v>
      </c>
    </row>
    <row r="566" spans="1:18" x14ac:dyDescent="0.3">
      <c r="A566">
        <v>4</v>
      </c>
      <c r="B566">
        <v>5</v>
      </c>
      <c r="C566">
        <v>141</v>
      </c>
    </row>
    <row r="567" spans="1:18" x14ac:dyDescent="0.3">
      <c r="A567">
        <v>3</v>
      </c>
      <c r="B567">
        <v>6</v>
      </c>
      <c r="C567">
        <v>141</v>
      </c>
    </row>
    <row r="568" spans="1:18" x14ac:dyDescent="0.3">
      <c r="A568">
        <v>1</v>
      </c>
      <c r="B568">
        <v>2</v>
      </c>
      <c r="C568">
        <v>142</v>
      </c>
      <c r="D568">
        <v>4.7089999999999996</v>
      </c>
    </row>
    <row r="569" spans="1:18" x14ac:dyDescent="0.3">
      <c r="A569">
        <v>2</v>
      </c>
      <c r="B569">
        <v>2</v>
      </c>
      <c r="C569">
        <v>142</v>
      </c>
      <c r="D569">
        <v>5.4109999999999996</v>
      </c>
      <c r="R569">
        <v>5</v>
      </c>
    </row>
    <row r="570" spans="1:18" x14ac:dyDescent="0.3">
      <c r="A570">
        <v>4</v>
      </c>
      <c r="B570">
        <v>2</v>
      </c>
      <c r="C570">
        <v>142</v>
      </c>
    </row>
    <row r="571" spans="1:18" x14ac:dyDescent="0.3">
      <c r="A571">
        <v>4</v>
      </c>
      <c r="B571">
        <v>7</v>
      </c>
      <c r="C571">
        <v>142</v>
      </c>
    </row>
    <row r="572" spans="1:18" x14ac:dyDescent="0.3">
      <c r="A572">
        <v>3</v>
      </c>
      <c r="B572">
        <v>2</v>
      </c>
      <c r="C572">
        <v>142</v>
      </c>
    </row>
    <row r="573" spans="1:18" x14ac:dyDescent="0.3">
      <c r="A573">
        <v>3</v>
      </c>
      <c r="B573">
        <v>7</v>
      </c>
      <c r="C573">
        <v>142</v>
      </c>
    </row>
    <row r="574" spans="1:18" x14ac:dyDescent="0.3">
      <c r="A574">
        <v>1</v>
      </c>
      <c r="B574">
        <v>2</v>
      </c>
      <c r="C574">
        <v>143</v>
      </c>
      <c r="D574">
        <v>14.609</v>
      </c>
    </row>
    <row r="575" spans="1:18" x14ac:dyDescent="0.3">
      <c r="A575">
        <v>4</v>
      </c>
      <c r="B575">
        <v>1</v>
      </c>
      <c r="C575">
        <v>143</v>
      </c>
    </row>
    <row r="576" spans="1:18" x14ac:dyDescent="0.3">
      <c r="A576">
        <v>1</v>
      </c>
      <c r="B576">
        <v>2</v>
      </c>
      <c r="C576">
        <v>144</v>
      </c>
      <c r="D576">
        <v>6.9119999999999999</v>
      </c>
    </row>
    <row r="577" spans="1:18" x14ac:dyDescent="0.3">
      <c r="A577">
        <v>2</v>
      </c>
      <c r="B577">
        <v>2</v>
      </c>
      <c r="C577">
        <v>144</v>
      </c>
      <c r="D577">
        <v>7.9189999999999996</v>
      </c>
      <c r="R577">
        <v>15</v>
      </c>
    </row>
    <row r="578" spans="1:18" x14ac:dyDescent="0.3">
      <c r="A578">
        <v>4</v>
      </c>
      <c r="B578">
        <v>2</v>
      </c>
      <c r="C578">
        <v>144</v>
      </c>
    </row>
    <row r="579" spans="1:18" x14ac:dyDescent="0.3">
      <c r="A579">
        <v>3</v>
      </c>
      <c r="B579">
        <v>7</v>
      </c>
      <c r="C579">
        <v>144</v>
      </c>
    </row>
    <row r="580" spans="1:18" x14ac:dyDescent="0.3">
      <c r="A580">
        <v>1</v>
      </c>
      <c r="B580">
        <v>2</v>
      </c>
      <c r="C580">
        <v>145</v>
      </c>
      <c r="D580">
        <v>9.1440000000000001</v>
      </c>
    </row>
    <row r="581" spans="1:18" x14ac:dyDescent="0.3">
      <c r="A581">
        <v>2</v>
      </c>
      <c r="B581">
        <v>2</v>
      </c>
      <c r="C581">
        <v>145</v>
      </c>
      <c r="D581">
        <v>9.1440000000000001</v>
      </c>
      <c r="R581">
        <v>25</v>
      </c>
    </row>
    <row r="582" spans="1:18" x14ac:dyDescent="0.3">
      <c r="A582">
        <v>4</v>
      </c>
      <c r="B582">
        <v>5</v>
      </c>
      <c r="C582">
        <v>145</v>
      </c>
    </row>
    <row r="583" spans="1:18" x14ac:dyDescent="0.3">
      <c r="A583">
        <v>3</v>
      </c>
      <c r="B583">
        <v>5</v>
      </c>
      <c r="C583">
        <v>145</v>
      </c>
    </row>
    <row r="584" spans="1:18" x14ac:dyDescent="0.3">
      <c r="A584">
        <v>1</v>
      </c>
      <c r="B584">
        <v>6</v>
      </c>
      <c r="C584">
        <v>146</v>
      </c>
      <c r="D584">
        <v>5.4020000000000001</v>
      </c>
    </row>
    <row r="585" spans="1:18" x14ac:dyDescent="0.3">
      <c r="A585">
        <v>2</v>
      </c>
      <c r="B585">
        <v>2</v>
      </c>
      <c r="C585">
        <v>146</v>
      </c>
      <c r="D585">
        <v>8.3490000000000002</v>
      </c>
      <c r="R585">
        <v>8</v>
      </c>
    </row>
    <row r="586" spans="1:18" x14ac:dyDescent="0.3">
      <c r="A586">
        <v>2</v>
      </c>
      <c r="B586">
        <v>7</v>
      </c>
      <c r="C586">
        <v>146</v>
      </c>
      <c r="D586">
        <v>3.3559999999999999</v>
      </c>
      <c r="R586">
        <v>5</v>
      </c>
    </row>
    <row r="587" spans="1:18" x14ac:dyDescent="0.3">
      <c r="A587">
        <v>4</v>
      </c>
      <c r="B587">
        <v>2</v>
      </c>
      <c r="C587">
        <v>146</v>
      </c>
    </row>
    <row r="588" spans="1:18" x14ac:dyDescent="0.3">
      <c r="A588">
        <v>3</v>
      </c>
      <c r="B588">
        <v>2</v>
      </c>
      <c r="C588">
        <v>146</v>
      </c>
    </row>
    <row r="589" spans="1:18" x14ac:dyDescent="0.3">
      <c r="A589">
        <v>1</v>
      </c>
      <c r="B589">
        <v>5</v>
      </c>
      <c r="C589">
        <v>147</v>
      </c>
      <c r="D589">
        <v>5.798</v>
      </c>
    </row>
    <row r="590" spans="1:18" x14ac:dyDescent="0.3">
      <c r="A590">
        <v>2</v>
      </c>
      <c r="B590">
        <v>2</v>
      </c>
      <c r="C590">
        <v>147</v>
      </c>
      <c r="D590">
        <v>6.16</v>
      </c>
      <c r="R590">
        <v>8</v>
      </c>
    </row>
    <row r="591" spans="1:18" x14ac:dyDescent="0.3">
      <c r="A591">
        <v>4</v>
      </c>
      <c r="B591">
        <v>4</v>
      </c>
      <c r="C591">
        <v>147</v>
      </c>
    </row>
    <row r="592" spans="1:18" x14ac:dyDescent="0.3">
      <c r="A592">
        <v>4</v>
      </c>
      <c r="B592">
        <v>5</v>
      </c>
      <c r="C592">
        <v>147</v>
      </c>
    </row>
    <row r="593" spans="1:18" x14ac:dyDescent="0.3">
      <c r="A593">
        <v>3</v>
      </c>
      <c r="B593">
        <v>5</v>
      </c>
      <c r="C593">
        <v>147</v>
      </c>
    </row>
    <row r="594" spans="1:18" x14ac:dyDescent="0.3">
      <c r="A594">
        <v>1</v>
      </c>
      <c r="B594">
        <v>5</v>
      </c>
      <c r="C594">
        <v>148</v>
      </c>
      <c r="D594">
        <v>4.8419999999999996</v>
      </c>
    </row>
    <row r="595" spans="1:18" x14ac:dyDescent="0.3">
      <c r="A595">
        <v>4</v>
      </c>
      <c r="B595">
        <v>7</v>
      </c>
      <c r="C595">
        <v>148</v>
      </c>
    </row>
    <row r="596" spans="1:18" x14ac:dyDescent="0.3">
      <c r="A596">
        <v>3</v>
      </c>
      <c r="B596">
        <v>7</v>
      </c>
      <c r="C596">
        <v>148</v>
      </c>
    </row>
    <row r="597" spans="1:18" x14ac:dyDescent="0.3">
      <c r="A597">
        <v>1</v>
      </c>
      <c r="B597">
        <v>7</v>
      </c>
      <c r="C597">
        <v>149</v>
      </c>
      <c r="D597">
        <v>3.9990000000000001</v>
      </c>
    </row>
    <row r="598" spans="1:18" x14ac:dyDescent="0.3">
      <c r="A598">
        <v>2</v>
      </c>
      <c r="B598">
        <v>2</v>
      </c>
      <c r="C598">
        <v>149</v>
      </c>
      <c r="D598">
        <v>9.3179999999999996</v>
      </c>
      <c r="R598">
        <v>10</v>
      </c>
    </row>
    <row r="599" spans="1:18" x14ac:dyDescent="0.3">
      <c r="A599">
        <v>2</v>
      </c>
      <c r="B599">
        <v>7</v>
      </c>
      <c r="C599">
        <v>149</v>
      </c>
      <c r="R599">
        <v>35</v>
      </c>
    </row>
    <row r="600" spans="1:18" x14ac:dyDescent="0.3">
      <c r="A600">
        <v>4</v>
      </c>
      <c r="B600">
        <v>5</v>
      </c>
      <c r="C600">
        <v>149</v>
      </c>
    </row>
    <row r="601" spans="1:18" x14ac:dyDescent="0.3">
      <c r="A601">
        <v>3</v>
      </c>
      <c r="B601">
        <v>5</v>
      </c>
      <c r="C601">
        <v>149</v>
      </c>
    </row>
    <row r="602" spans="1:18" x14ac:dyDescent="0.3">
      <c r="A602">
        <v>1</v>
      </c>
      <c r="B602">
        <v>6</v>
      </c>
      <c r="C602">
        <v>150</v>
      </c>
      <c r="D602">
        <v>6.0069999999999997</v>
      </c>
    </row>
    <row r="603" spans="1:18" x14ac:dyDescent="0.3">
      <c r="A603">
        <v>2</v>
      </c>
      <c r="B603">
        <v>2</v>
      </c>
      <c r="C603">
        <v>150</v>
      </c>
      <c r="D603">
        <v>6.3719999999999999</v>
      </c>
      <c r="R603">
        <v>10</v>
      </c>
    </row>
    <row r="604" spans="1:18" x14ac:dyDescent="0.3">
      <c r="A604">
        <v>4</v>
      </c>
      <c r="B604">
        <v>6</v>
      </c>
      <c r="C604">
        <v>150</v>
      </c>
    </row>
    <row r="605" spans="1:18" x14ac:dyDescent="0.3">
      <c r="A605">
        <v>3</v>
      </c>
      <c r="B605">
        <v>7</v>
      </c>
      <c r="C605">
        <v>150</v>
      </c>
    </row>
    <row r="606" spans="1:18" x14ac:dyDescent="0.3">
      <c r="A606">
        <v>1</v>
      </c>
      <c r="B606">
        <v>6</v>
      </c>
      <c r="C606">
        <v>151</v>
      </c>
      <c r="D606">
        <v>3.794</v>
      </c>
    </row>
    <row r="607" spans="1:18" x14ac:dyDescent="0.3">
      <c r="A607">
        <v>2</v>
      </c>
      <c r="B607">
        <v>2</v>
      </c>
      <c r="C607">
        <v>151</v>
      </c>
      <c r="D607">
        <v>6.5359999999999996</v>
      </c>
      <c r="R607">
        <v>15</v>
      </c>
    </row>
    <row r="608" spans="1:18" x14ac:dyDescent="0.3">
      <c r="A608">
        <v>4</v>
      </c>
      <c r="B608">
        <v>4</v>
      </c>
      <c r="C608">
        <v>151</v>
      </c>
    </row>
    <row r="609" spans="1:18" x14ac:dyDescent="0.3">
      <c r="A609">
        <v>1</v>
      </c>
      <c r="B609">
        <v>6</v>
      </c>
      <c r="C609">
        <v>152</v>
      </c>
      <c r="D609">
        <v>5.74</v>
      </c>
    </row>
    <row r="610" spans="1:18" x14ac:dyDescent="0.3">
      <c r="A610">
        <v>2</v>
      </c>
      <c r="B610">
        <v>6</v>
      </c>
      <c r="C610">
        <v>152</v>
      </c>
      <c r="D610">
        <v>10.9</v>
      </c>
      <c r="R610">
        <v>10</v>
      </c>
    </row>
    <row r="611" spans="1:18" x14ac:dyDescent="0.3">
      <c r="A611">
        <v>4</v>
      </c>
      <c r="B611">
        <v>7</v>
      </c>
      <c r="C611">
        <v>152</v>
      </c>
    </row>
    <row r="612" spans="1:18" x14ac:dyDescent="0.3">
      <c r="A612">
        <v>3</v>
      </c>
      <c r="B612">
        <v>7</v>
      </c>
      <c r="C612">
        <v>152</v>
      </c>
    </row>
    <row r="613" spans="1:18" x14ac:dyDescent="0.3">
      <c r="A613">
        <v>1</v>
      </c>
      <c r="B613">
        <v>6</v>
      </c>
      <c r="C613">
        <v>153</v>
      </c>
      <c r="D613">
        <v>4.3540000000000001</v>
      </c>
    </row>
    <row r="614" spans="1:18" x14ac:dyDescent="0.3">
      <c r="A614">
        <v>2</v>
      </c>
      <c r="B614">
        <v>6</v>
      </c>
      <c r="C614">
        <v>153</v>
      </c>
      <c r="D614">
        <v>6.63</v>
      </c>
      <c r="R614">
        <v>8</v>
      </c>
    </row>
    <row r="615" spans="1:18" x14ac:dyDescent="0.3">
      <c r="A615">
        <v>4</v>
      </c>
      <c r="B615">
        <v>1</v>
      </c>
      <c r="C615">
        <v>153</v>
      </c>
    </row>
    <row r="616" spans="1:18" x14ac:dyDescent="0.3">
      <c r="A616">
        <v>4</v>
      </c>
      <c r="B616">
        <v>2</v>
      </c>
      <c r="C616">
        <v>153</v>
      </c>
    </row>
    <row r="617" spans="1:18" x14ac:dyDescent="0.3">
      <c r="A617">
        <v>3</v>
      </c>
      <c r="B617">
        <v>2</v>
      </c>
      <c r="C617">
        <v>153</v>
      </c>
    </row>
    <row r="618" spans="1:18" x14ac:dyDescent="0.3">
      <c r="A618">
        <v>2</v>
      </c>
      <c r="B618">
        <v>6</v>
      </c>
      <c r="C618">
        <v>154</v>
      </c>
      <c r="D618">
        <v>5.2430000000000003</v>
      </c>
      <c r="R618">
        <v>10</v>
      </c>
    </row>
    <row r="619" spans="1:18" x14ac:dyDescent="0.3">
      <c r="A619">
        <v>2</v>
      </c>
      <c r="B619">
        <v>7</v>
      </c>
      <c r="C619">
        <v>154</v>
      </c>
      <c r="R619">
        <v>35</v>
      </c>
    </row>
    <row r="620" spans="1:18" x14ac:dyDescent="0.3">
      <c r="A620">
        <v>4</v>
      </c>
      <c r="B620">
        <v>5</v>
      </c>
      <c r="C620">
        <v>154</v>
      </c>
    </row>
    <row r="621" spans="1:18" x14ac:dyDescent="0.3">
      <c r="A621">
        <v>3</v>
      </c>
      <c r="B621">
        <v>5</v>
      </c>
      <c r="C621">
        <v>154</v>
      </c>
    </row>
    <row r="622" spans="1:18" x14ac:dyDescent="0.3">
      <c r="A622">
        <v>1</v>
      </c>
      <c r="B622">
        <v>4</v>
      </c>
      <c r="C622">
        <v>155</v>
      </c>
      <c r="D622">
        <v>12.567</v>
      </c>
    </row>
    <row r="623" spans="1:18" x14ac:dyDescent="0.3">
      <c r="A623">
        <v>2</v>
      </c>
      <c r="B623">
        <v>4</v>
      </c>
      <c r="C623">
        <v>155</v>
      </c>
      <c r="D623">
        <v>13.837999999999999</v>
      </c>
      <c r="R623">
        <v>25</v>
      </c>
    </row>
    <row r="624" spans="1:18" x14ac:dyDescent="0.3">
      <c r="A624">
        <v>4</v>
      </c>
      <c r="B624">
        <v>6</v>
      </c>
      <c r="C624">
        <v>155</v>
      </c>
    </row>
    <row r="625" spans="1:18" x14ac:dyDescent="0.3">
      <c r="A625">
        <v>3</v>
      </c>
      <c r="B625">
        <v>7</v>
      </c>
      <c r="C625">
        <v>155</v>
      </c>
    </row>
    <row r="626" spans="1:18" x14ac:dyDescent="0.3">
      <c r="A626">
        <v>1</v>
      </c>
      <c r="B626">
        <v>4</v>
      </c>
      <c r="C626">
        <v>156</v>
      </c>
      <c r="D626">
        <v>5.0149999999999997</v>
      </c>
    </row>
    <row r="627" spans="1:18" x14ac:dyDescent="0.3">
      <c r="A627">
        <v>2</v>
      </c>
      <c r="B627">
        <v>4</v>
      </c>
      <c r="C627">
        <v>156</v>
      </c>
      <c r="D627">
        <v>4.68</v>
      </c>
      <c r="R627">
        <v>10</v>
      </c>
    </row>
    <row r="628" spans="1:18" x14ac:dyDescent="0.3">
      <c r="A628">
        <v>4</v>
      </c>
      <c r="B628">
        <v>5</v>
      </c>
      <c r="C628">
        <v>156</v>
      </c>
    </row>
    <row r="629" spans="1:18" x14ac:dyDescent="0.3">
      <c r="A629">
        <v>3</v>
      </c>
      <c r="B629">
        <v>6</v>
      </c>
      <c r="C629">
        <v>156</v>
      </c>
    </row>
    <row r="630" spans="1:18" x14ac:dyDescent="0.3">
      <c r="A630">
        <v>1</v>
      </c>
      <c r="B630">
        <v>6</v>
      </c>
      <c r="C630">
        <v>157</v>
      </c>
      <c r="D630">
        <v>4.242</v>
      </c>
    </row>
    <row r="631" spans="1:18" x14ac:dyDescent="0.3">
      <c r="A631">
        <v>2</v>
      </c>
      <c r="B631">
        <v>6</v>
      </c>
      <c r="C631">
        <v>157</v>
      </c>
      <c r="D631">
        <v>4.0369999999999999</v>
      </c>
      <c r="R631">
        <v>12</v>
      </c>
    </row>
    <row r="632" spans="1:18" x14ac:dyDescent="0.3">
      <c r="A632">
        <v>4</v>
      </c>
      <c r="B632">
        <v>6</v>
      </c>
      <c r="C632">
        <v>157</v>
      </c>
    </row>
    <row r="633" spans="1:18" x14ac:dyDescent="0.3">
      <c r="A633">
        <v>3</v>
      </c>
      <c r="B633">
        <v>6</v>
      </c>
      <c r="C633">
        <v>157</v>
      </c>
    </row>
    <row r="634" spans="1:18" x14ac:dyDescent="0.3">
      <c r="A634">
        <v>1</v>
      </c>
      <c r="B634">
        <v>6</v>
      </c>
      <c r="C634">
        <v>158</v>
      </c>
      <c r="D634">
        <v>8.59</v>
      </c>
    </row>
    <row r="635" spans="1:18" x14ac:dyDescent="0.3">
      <c r="A635">
        <v>2</v>
      </c>
      <c r="B635">
        <v>6</v>
      </c>
      <c r="C635">
        <v>158</v>
      </c>
      <c r="D635">
        <v>6.3689999999999998</v>
      </c>
      <c r="R635">
        <v>8</v>
      </c>
    </row>
    <row r="636" spans="1:18" x14ac:dyDescent="0.3">
      <c r="A636">
        <v>4</v>
      </c>
      <c r="B636">
        <v>6</v>
      </c>
      <c r="C636">
        <v>158</v>
      </c>
    </row>
    <row r="637" spans="1:18" x14ac:dyDescent="0.3">
      <c r="A637">
        <v>3</v>
      </c>
      <c r="B637">
        <v>7</v>
      </c>
      <c r="C637">
        <v>158</v>
      </c>
    </row>
    <row r="638" spans="1:18" x14ac:dyDescent="0.3">
      <c r="A638">
        <v>1</v>
      </c>
      <c r="B638">
        <v>4</v>
      </c>
      <c r="C638">
        <v>159</v>
      </c>
      <c r="D638">
        <v>6.8049999999999997</v>
      </c>
    </row>
    <row r="639" spans="1:18" x14ac:dyDescent="0.3">
      <c r="A639">
        <v>2</v>
      </c>
      <c r="B639">
        <v>4</v>
      </c>
      <c r="C639">
        <v>159</v>
      </c>
      <c r="D639">
        <v>9.4730000000000008</v>
      </c>
      <c r="R639">
        <v>15</v>
      </c>
    </row>
    <row r="640" spans="1:18" x14ac:dyDescent="0.3">
      <c r="A640">
        <v>4</v>
      </c>
      <c r="B640">
        <v>6</v>
      </c>
      <c r="C640">
        <v>159</v>
      </c>
    </row>
    <row r="641" spans="1:18" x14ac:dyDescent="0.3">
      <c r="A641">
        <v>3</v>
      </c>
      <c r="B641">
        <v>6</v>
      </c>
      <c r="C641">
        <v>159</v>
      </c>
    </row>
    <row r="642" spans="1:18" x14ac:dyDescent="0.3">
      <c r="A642">
        <v>1</v>
      </c>
      <c r="B642">
        <v>6</v>
      </c>
      <c r="C642">
        <v>160</v>
      </c>
      <c r="D642">
        <v>5.7359999999999998</v>
      </c>
    </row>
    <row r="643" spans="1:18" x14ac:dyDescent="0.3">
      <c r="A643">
        <v>2</v>
      </c>
      <c r="B643">
        <v>2</v>
      </c>
      <c r="C643">
        <v>160</v>
      </c>
      <c r="D643">
        <v>1.4339999999999999</v>
      </c>
      <c r="R643">
        <v>5</v>
      </c>
    </row>
    <row r="644" spans="1:18" x14ac:dyDescent="0.3">
      <c r="A644">
        <v>4</v>
      </c>
      <c r="B644">
        <v>7</v>
      </c>
      <c r="C644">
        <v>160</v>
      </c>
    </row>
    <row r="645" spans="1:18" x14ac:dyDescent="0.3">
      <c r="A645">
        <v>3</v>
      </c>
      <c r="B645">
        <v>7</v>
      </c>
      <c r="C645">
        <v>160</v>
      </c>
    </row>
    <row r="646" spans="1:18" x14ac:dyDescent="0.3">
      <c r="A646">
        <v>1</v>
      </c>
      <c r="B646">
        <v>6</v>
      </c>
      <c r="C646">
        <v>161</v>
      </c>
      <c r="D646">
        <v>4.1970000000000001</v>
      </c>
    </row>
    <row r="647" spans="1:18" x14ac:dyDescent="0.3">
      <c r="A647">
        <v>2</v>
      </c>
      <c r="B647">
        <v>6</v>
      </c>
      <c r="C647">
        <v>161</v>
      </c>
      <c r="D647">
        <v>5.5880000000000001</v>
      </c>
      <c r="R647">
        <v>20</v>
      </c>
    </row>
    <row r="648" spans="1:18" x14ac:dyDescent="0.3">
      <c r="A648">
        <v>4</v>
      </c>
      <c r="B648">
        <v>6</v>
      </c>
      <c r="C648">
        <v>161</v>
      </c>
    </row>
    <row r="649" spans="1:18" x14ac:dyDescent="0.3">
      <c r="A649">
        <v>3</v>
      </c>
      <c r="B649">
        <v>6</v>
      </c>
      <c r="C649">
        <v>161</v>
      </c>
    </row>
    <row r="650" spans="1:18" x14ac:dyDescent="0.3">
      <c r="A650">
        <v>1</v>
      </c>
      <c r="B650">
        <v>6</v>
      </c>
      <c r="C650">
        <v>162</v>
      </c>
      <c r="D650">
        <v>3.1749999999999998</v>
      </c>
    </row>
    <row r="651" spans="1:18" x14ac:dyDescent="0.3">
      <c r="A651">
        <v>2</v>
      </c>
      <c r="B651">
        <v>6</v>
      </c>
      <c r="C651">
        <v>162</v>
      </c>
      <c r="D651">
        <v>3.258</v>
      </c>
      <c r="R651">
        <v>8</v>
      </c>
    </row>
    <row r="652" spans="1:18" x14ac:dyDescent="0.3">
      <c r="A652">
        <v>4</v>
      </c>
      <c r="B652">
        <v>6</v>
      </c>
      <c r="C652">
        <v>162</v>
      </c>
    </row>
    <row r="653" spans="1:18" x14ac:dyDescent="0.3">
      <c r="A653">
        <v>3</v>
      </c>
      <c r="B653">
        <v>6</v>
      </c>
      <c r="C653">
        <v>162</v>
      </c>
    </row>
    <row r="654" spans="1:18" x14ac:dyDescent="0.3">
      <c r="A654">
        <v>1</v>
      </c>
      <c r="B654">
        <v>7</v>
      </c>
      <c r="C654">
        <v>163</v>
      </c>
      <c r="D654">
        <v>5.0679999999999996</v>
      </c>
    </row>
    <row r="655" spans="1:18" x14ac:dyDescent="0.3">
      <c r="A655">
        <v>2</v>
      </c>
      <c r="B655">
        <v>6</v>
      </c>
      <c r="C655">
        <v>163</v>
      </c>
      <c r="D655">
        <v>4.9720000000000004</v>
      </c>
      <c r="R655">
        <v>15</v>
      </c>
    </row>
    <row r="656" spans="1:18" x14ac:dyDescent="0.3">
      <c r="A656">
        <v>2</v>
      </c>
      <c r="B656">
        <v>7</v>
      </c>
      <c r="C656">
        <v>163</v>
      </c>
      <c r="R656">
        <v>25</v>
      </c>
    </row>
    <row r="657" spans="1:18" x14ac:dyDescent="0.3">
      <c r="A657">
        <v>4</v>
      </c>
      <c r="B657">
        <v>6</v>
      </c>
      <c r="C657">
        <v>163</v>
      </c>
    </row>
    <row r="658" spans="1:18" x14ac:dyDescent="0.3">
      <c r="A658">
        <v>3</v>
      </c>
      <c r="B658">
        <v>6</v>
      </c>
      <c r="C658">
        <v>163</v>
      </c>
    </row>
    <row r="659" spans="1:18" x14ac:dyDescent="0.3">
      <c r="A659">
        <v>1</v>
      </c>
      <c r="B659">
        <v>6</v>
      </c>
      <c r="C659">
        <v>164</v>
      </c>
      <c r="D659">
        <v>2.8149999999999999</v>
      </c>
    </row>
    <row r="660" spans="1:18" x14ac:dyDescent="0.3">
      <c r="A660">
        <v>2</v>
      </c>
      <c r="B660">
        <v>6</v>
      </c>
      <c r="C660">
        <v>164</v>
      </c>
      <c r="D660">
        <v>3.2639999999999998</v>
      </c>
      <c r="R660">
        <v>15</v>
      </c>
    </row>
    <row r="661" spans="1:18" x14ac:dyDescent="0.3">
      <c r="A661">
        <v>4</v>
      </c>
      <c r="B661">
        <v>4</v>
      </c>
      <c r="C661">
        <v>164</v>
      </c>
    </row>
    <row r="662" spans="1:18" x14ac:dyDescent="0.3">
      <c r="A662">
        <v>3</v>
      </c>
      <c r="B662">
        <v>7</v>
      </c>
      <c r="C662">
        <v>164</v>
      </c>
    </row>
    <row r="663" spans="1:18" x14ac:dyDescent="0.3">
      <c r="A663">
        <v>1</v>
      </c>
      <c r="B663">
        <v>6</v>
      </c>
      <c r="C663">
        <v>165</v>
      </c>
      <c r="D663">
        <v>2.5779999999999998</v>
      </c>
    </row>
    <row r="664" spans="1:18" x14ac:dyDescent="0.3">
      <c r="A664">
        <v>2</v>
      </c>
      <c r="B664">
        <v>6</v>
      </c>
      <c r="C664">
        <v>165</v>
      </c>
      <c r="D664">
        <v>3.8279999999999998</v>
      </c>
      <c r="R664">
        <v>15</v>
      </c>
    </row>
    <row r="665" spans="1:18" x14ac:dyDescent="0.3">
      <c r="A665">
        <v>4</v>
      </c>
      <c r="B665">
        <v>6</v>
      </c>
      <c r="C665">
        <v>165</v>
      </c>
    </row>
    <row r="666" spans="1:18" x14ac:dyDescent="0.3">
      <c r="A666">
        <v>3</v>
      </c>
      <c r="B666">
        <v>6</v>
      </c>
      <c r="C666">
        <v>165</v>
      </c>
    </row>
    <row r="667" spans="1:18" x14ac:dyDescent="0.3">
      <c r="A667">
        <v>1</v>
      </c>
      <c r="B667">
        <v>2</v>
      </c>
      <c r="C667">
        <v>166</v>
      </c>
      <c r="D667">
        <v>4.6710000000000003</v>
      </c>
    </row>
    <row r="668" spans="1:18" x14ac:dyDescent="0.3">
      <c r="A668">
        <v>2</v>
      </c>
      <c r="B668">
        <v>2</v>
      </c>
      <c r="C668">
        <v>166</v>
      </c>
      <c r="D668">
        <v>2.6920000000000002</v>
      </c>
      <c r="R668">
        <v>15</v>
      </c>
    </row>
    <row r="669" spans="1:18" x14ac:dyDescent="0.3">
      <c r="A669">
        <v>4</v>
      </c>
      <c r="B669">
        <v>6</v>
      </c>
      <c r="C669">
        <v>166</v>
      </c>
    </row>
    <row r="670" spans="1:18" x14ac:dyDescent="0.3">
      <c r="A670">
        <v>3</v>
      </c>
      <c r="B670">
        <v>2</v>
      </c>
      <c r="C670">
        <v>166</v>
      </c>
    </row>
    <row r="671" spans="1:18" x14ac:dyDescent="0.3">
      <c r="A671">
        <v>3</v>
      </c>
      <c r="B671">
        <v>6</v>
      </c>
      <c r="C671">
        <v>166</v>
      </c>
    </row>
    <row r="672" spans="1:18" x14ac:dyDescent="0.3">
      <c r="A672">
        <v>1</v>
      </c>
      <c r="B672">
        <v>2</v>
      </c>
      <c r="C672">
        <v>167</v>
      </c>
      <c r="D672">
        <v>5.399</v>
      </c>
    </row>
    <row r="673" spans="1:18" x14ac:dyDescent="0.3">
      <c r="A673">
        <v>2</v>
      </c>
      <c r="B673">
        <v>2</v>
      </c>
      <c r="C673">
        <v>167</v>
      </c>
      <c r="D673">
        <v>3.2770000000000001</v>
      </c>
      <c r="R673">
        <v>15</v>
      </c>
    </row>
    <row r="674" spans="1:18" x14ac:dyDescent="0.3">
      <c r="A674">
        <v>4</v>
      </c>
      <c r="B674">
        <v>6</v>
      </c>
      <c r="C674">
        <v>167</v>
      </c>
    </row>
    <row r="675" spans="1:18" x14ac:dyDescent="0.3">
      <c r="A675">
        <v>3</v>
      </c>
      <c r="B675">
        <v>2</v>
      </c>
      <c r="C675">
        <v>167</v>
      </c>
    </row>
    <row r="676" spans="1:18" x14ac:dyDescent="0.3">
      <c r="A676">
        <v>3</v>
      </c>
      <c r="B676">
        <v>7</v>
      </c>
      <c r="C676">
        <v>167</v>
      </c>
    </row>
    <row r="677" spans="1:18" x14ac:dyDescent="0.3">
      <c r="A677">
        <v>1</v>
      </c>
      <c r="B677">
        <v>2</v>
      </c>
      <c r="C677">
        <v>168</v>
      </c>
      <c r="D677">
        <v>1.6819999999999999</v>
      </c>
    </row>
    <row r="678" spans="1:18" x14ac:dyDescent="0.3">
      <c r="A678">
        <v>2</v>
      </c>
      <c r="B678">
        <v>2</v>
      </c>
      <c r="C678">
        <v>168</v>
      </c>
      <c r="D678">
        <v>2.3980000000000001</v>
      </c>
      <c r="R678">
        <v>10</v>
      </c>
    </row>
    <row r="679" spans="1:18" x14ac:dyDescent="0.3">
      <c r="A679">
        <v>4</v>
      </c>
      <c r="B679">
        <v>5</v>
      </c>
      <c r="C679">
        <v>168</v>
      </c>
    </row>
    <row r="680" spans="1:18" x14ac:dyDescent="0.3">
      <c r="A680">
        <v>3</v>
      </c>
      <c r="B680">
        <v>5</v>
      </c>
      <c r="C680">
        <v>168</v>
      </c>
    </row>
    <row r="681" spans="1:18" x14ac:dyDescent="0.3">
      <c r="A681">
        <v>1</v>
      </c>
      <c r="B681">
        <v>4</v>
      </c>
      <c r="C681">
        <v>169</v>
      </c>
      <c r="D681">
        <v>2.363</v>
      </c>
    </row>
    <row r="682" spans="1:18" x14ac:dyDescent="0.3">
      <c r="A682">
        <v>2</v>
      </c>
      <c r="B682">
        <v>4</v>
      </c>
      <c r="C682">
        <v>169</v>
      </c>
      <c r="D682">
        <v>2.8069999999999999</v>
      </c>
      <c r="R682">
        <v>30</v>
      </c>
    </row>
    <row r="683" spans="1:18" x14ac:dyDescent="0.3">
      <c r="A683">
        <v>4</v>
      </c>
      <c r="B683">
        <v>5</v>
      </c>
      <c r="C683">
        <v>169</v>
      </c>
    </row>
    <row r="684" spans="1:18" x14ac:dyDescent="0.3">
      <c r="A684">
        <v>3</v>
      </c>
      <c r="B684">
        <v>5</v>
      </c>
      <c r="C684">
        <v>169</v>
      </c>
    </row>
    <row r="685" spans="1:18" x14ac:dyDescent="0.3">
      <c r="A685">
        <v>3</v>
      </c>
      <c r="B685">
        <v>5</v>
      </c>
      <c r="C685">
        <v>169</v>
      </c>
    </row>
    <row r="686" spans="1:18" x14ac:dyDescent="0.3">
      <c r="A686">
        <v>1</v>
      </c>
      <c r="B686">
        <v>4</v>
      </c>
      <c r="C686">
        <v>170</v>
      </c>
      <c r="D686">
        <v>6.7409999999999997</v>
      </c>
    </row>
    <row r="687" spans="1:18" x14ac:dyDescent="0.3">
      <c r="A687">
        <v>2</v>
      </c>
      <c r="B687">
        <v>4</v>
      </c>
      <c r="C687">
        <v>170</v>
      </c>
      <c r="D687">
        <v>7.9909999999999997</v>
      </c>
      <c r="R687">
        <v>15</v>
      </c>
    </row>
    <row r="688" spans="1:18" x14ac:dyDescent="0.3">
      <c r="A688">
        <v>4</v>
      </c>
      <c r="B688">
        <v>5</v>
      </c>
      <c r="C688">
        <v>170</v>
      </c>
    </row>
    <row r="689" spans="1:18" x14ac:dyDescent="0.3">
      <c r="A689">
        <v>3</v>
      </c>
      <c r="B689">
        <v>5</v>
      </c>
      <c r="C689">
        <v>170</v>
      </c>
    </row>
    <row r="690" spans="1:18" x14ac:dyDescent="0.3">
      <c r="A690">
        <v>1</v>
      </c>
      <c r="B690">
        <v>4</v>
      </c>
      <c r="C690">
        <v>171</v>
      </c>
      <c r="D690">
        <v>3.3940000000000001</v>
      </c>
    </row>
    <row r="691" spans="1:18" x14ac:dyDescent="0.3">
      <c r="A691">
        <v>2</v>
      </c>
      <c r="B691">
        <v>4</v>
      </c>
      <c r="C691">
        <v>171</v>
      </c>
      <c r="D691">
        <v>3.7210000000000001</v>
      </c>
      <c r="R691">
        <v>10</v>
      </c>
    </row>
    <row r="692" spans="1:18" x14ac:dyDescent="0.3">
      <c r="A692">
        <v>4</v>
      </c>
      <c r="B692">
        <v>5</v>
      </c>
      <c r="C692">
        <v>171</v>
      </c>
    </row>
    <row r="693" spans="1:18" x14ac:dyDescent="0.3">
      <c r="A693">
        <v>3</v>
      </c>
      <c r="B693">
        <v>5</v>
      </c>
      <c r="C693">
        <v>171</v>
      </c>
    </row>
    <row r="694" spans="1:18" x14ac:dyDescent="0.3">
      <c r="A694">
        <v>1</v>
      </c>
      <c r="B694">
        <v>6</v>
      </c>
      <c r="C694">
        <v>172</v>
      </c>
      <c r="D694">
        <v>5.7210000000000001</v>
      </c>
    </row>
    <row r="695" spans="1:18" x14ac:dyDescent="0.3">
      <c r="A695">
        <v>2</v>
      </c>
      <c r="B695">
        <v>6</v>
      </c>
      <c r="C695">
        <v>172</v>
      </c>
      <c r="D695">
        <v>7.6479999999999997</v>
      </c>
      <c r="R695">
        <v>10</v>
      </c>
    </row>
    <row r="696" spans="1:18" x14ac:dyDescent="0.3">
      <c r="A696">
        <v>4</v>
      </c>
      <c r="B696">
        <v>7</v>
      </c>
      <c r="C696">
        <v>172</v>
      </c>
    </row>
    <row r="697" spans="1:18" x14ac:dyDescent="0.3">
      <c r="A697">
        <v>3</v>
      </c>
      <c r="B697">
        <v>7</v>
      </c>
      <c r="C697">
        <v>172</v>
      </c>
    </row>
    <row r="698" spans="1:18" x14ac:dyDescent="0.3">
      <c r="A698">
        <v>1</v>
      </c>
      <c r="B698">
        <v>2</v>
      </c>
      <c r="C698">
        <v>173</v>
      </c>
      <c r="D698">
        <v>4.2309999999999999</v>
      </c>
    </row>
    <row r="699" spans="1:18" x14ac:dyDescent="0.3">
      <c r="A699">
        <v>2</v>
      </c>
      <c r="B699">
        <v>2</v>
      </c>
      <c r="C699">
        <v>173</v>
      </c>
      <c r="D699">
        <v>4.07</v>
      </c>
      <c r="R699">
        <v>20</v>
      </c>
    </row>
    <row r="700" spans="1:18" x14ac:dyDescent="0.3">
      <c r="A700">
        <v>4</v>
      </c>
      <c r="B700">
        <v>5</v>
      </c>
      <c r="C700">
        <v>173</v>
      </c>
    </row>
    <row r="701" spans="1:18" x14ac:dyDescent="0.3">
      <c r="A701">
        <v>3</v>
      </c>
      <c r="B701">
        <v>5</v>
      </c>
      <c r="C701">
        <v>173</v>
      </c>
    </row>
    <row r="702" spans="1:18" x14ac:dyDescent="0.3">
      <c r="A702">
        <v>1</v>
      </c>
      <c r="B702">
        <v>2</v>
      </c>
      <c r="C702">
        <v>174</v>
      </c>
      <c r="D702">
        <v>3.399</v>
      </c>
    </row>
    <row r="703" spans="1:18" x14ac:dyDescent="0.3">
      <c r="A703">
        <v>2</v>
      </c>
      <c r="B703">
        <v>2</v>
      </c>
      <c r="C703">
        <v>174</v>
      </c>
      <c r="D703">
        <v>2.98</v>
      </c>
      <c r="R703">
        <v>15</v>
      </c>
    </row>
    <row r="704" spans="1:18" x14ac:dyDescent="0.3">
      <c r="A704">
        <v>4</v>
      </c>
      <c r="B704">
        <v>5</v>
      </c>
      <c r="C704">
        <v>174</v>
      </c>
    </row>
    <row r="705" spans="1:18" x14ac:dyDescent="0.3">
      <c r="A705">
        <v>3</v>
      </c>
      <c r="B705">
        <v>5</v>
      </c>
      <c r="C705">
        <v>174</v>
      </c>
    </row>
    <row r="706" spans="1:18" x14ac:dyDescent="0.3">
      <c r="A706">
        <v>1</v>
      </c>
      <c r="B706">
        <v>2</v>
      </c>
      <c r="C706">
        <v>175</v>
      </c>
      <c r="D706">
        <v>9.4190000000000005</v>
      </c>
    </row>
    <row r="707" spans="1:18" x14ac:dyDescent="0.3">
      <c r="A707">
        <v>2</v>
      </c>
      <c r="B707">
        <v>2</v>
      </c>
      <c r="C707">
        <v>175</v>
      </c>
      <c r="D707">
        <v>10.882</v>
      </c>
      <c r="R707">
        <v>25</v>
      </c>
    </row>
    <row r="708" spans="1:18" x14ac:dyDescent="0.3">
      <c r="A708">
        <v>4</v>
      </c>
      <c r="B708">
        <v>4</v>
      </c>
      <c r="C708">
        <v>175</v>
      </c>
    </row>
    <row r="709" spans="1:18" x14ac:dyDescent="0.3">
      <c r="A709">
        <v>3</v>
      </c>
      <c r="B709">
        <v>5</v>
      </c>
      <c r="C709">
        <v>175</v>
      </c>
    </row>
    <row r="710" spans="1:18" x14ac:dyDescent="0.3">
      <c r="A710">
        <v>1</v>
      </c>
      <c r="B710">
        <v>3</v>
      </c>
      <c r="C710">
        <v>176</v>
      </c>
      <c r="D710">
        <v>3.2639999999999998</v>
      </c>
    </row>
    <row r="711" spans="1:18" x14ac:dyDescent="0.3">
      <c r="A711">
        <v>2</v>
      </c>
      <c r="B711">
        <v>3</v>
      </c>
      <c r="C711">
        <v>176</v>
      </c>
      <c r="D711">
        <v>4.4039999999999999</v>
      </c>
      <c r="R711">
        <v>30</v>
      </c>
    </row>
    <row r="712" spans="1:18" x14ac:dyDescent="0.3">
      <c r="A712">
        <v>4</v>
      </c>
      <c r="B712">
        <v>5</v>
      </c>
      <c r="C712">
        <v>176</v>
      </c>
    </row>
    <row r="713" spans="1:18" x14ac:dyDescent="0.3">
      <c r="A713">
        <v>3</v>
      </c>
      <c r="B713">
        <v>5</v>
      </c>
      <c r="C713">
        <v>176</v>
      </c>
    </row>
    <row r="714" spans="1:18" x14ac:dyDescent="0.3">
      <c r="A714">
        <v>1</v>
      </c>
      <c r="B714">
        <v>3</v>
      </c>
      <c r="C714">
        <v>177</v>
      </c>
      <c r="D714">
        <v>2.7170000000000001</v>
      </c>
    </row>
    <row r="715" spans="1:18" x14ac:dyDescent="0.3">
      <c r="A715">
        <v>2</v>
      </c>
      <c r="B715">
        <v>3</v>
      </c>
      <c r="C715">
        <v>177</v>
      </c>
      <c r="D715">
        <v>2.653</v>
      </c>
      <c r="R715">
        <v>25</v>
      </c>
    </row>
    <row r="716" spans="1:18" x14ac:dyDescent="0.3">
      <c r="A716">
        <v>4</v>
      </c>
      <c r="B716">
        <v>5</v>
      </c>
      <c r="C716">
        <v>177</v>
      </c>
    </row>
    <row r="717" spans="1:18" x14ac:dyDescent="0.3">
      <c r="A717">
        <v>3</v>
      </c>
      <c r="B717">
        <v>4</v>
      </c>
      <c r="C717">
        <v>177</v>
      </c>
    </row>
    <row r="718" spans="1:18" x14ac:dyDescent="0.3">
      <c r="A718">
        <v>3</v>
      </c>
      <c r="B718">
        <v>5</v>
      </c>
      <c r="C718">
        <v>177</v>
      </c>
    </row>
    <row r="719" spans="1:18" x14ac:dyDescent="0.3">
      <c r="A719">
        <v>2</v>
      </c>
      <c r="B719">
        <v>3</v>
      </c>
      <c r="C719">
        <v>178</v>
      </c>
      <c r="D719">
        <v>9.0389999999999997</v>
      </c>
      <c r="R719">
        <v>35</v>
      </c>
    </row>
    <row r="720" spans="1:18" x14ac:dyDescent="0.3">
      <c r="A720">
        <v>2</v>
      </c>
      <c r="B720">
        <v>7</v>
      </c>
      <c r="C720">
        <v>178</v>
      </c>
      <c r="D720">
        <v>2.64</v>
      </c>
      <c r="R720">
        <v>40</v>
      </c>
    </row>
    <row r="721" spans="1:18" x14ac:dyDescent="0.3">
      <c r="A721">
        <v>4</v>
      </c>
      <c r="B721">
        <v>5</v>
      </c>
      <c r="C721">
        <v>178</v>
      </c>
    </row>
    <row r="722" spans="1:18" x14ac:dyDescent="0.3">
      <c r="A722">
        <v>3</v>
      </c>
      <c r="B722">
        <v>5</v>
      </c>
      <c r="C722">
        <v>178</v>
      </c>
    </row>
    <row r="723" spans="1:18" x14ac:dyDescent="0.3">
      <c r="A723">
        <v>1</v>
      </c>
      <c r="B723">
        <v>3</v>
      </c>
      <c r="C723">
        <v>179</v>
      </c>
      <c r="D723">
        <v>5.665</v>
      </c>
    </row>
    <row r="724" spans="1:18" x14ac:dyDescent="0.3">
      <c r="A724">
        <v>2</v>
      </c>
      <c r="B724">
        <v>3</v>
      </c>
      <c r="C724">
        <v>179</v>
      </c>
      <c r="D724">
        <v>4.766</v>
      </c>
      <c r="R724">
        <v>15</v>
      </c>
    </row>
    <row r="725" spans="1:18" x14ac:dyDescent="0.3">
      <c r="A725">
        <v>4</v>
      </c>
      <c r="B725">
        <v>3</v>
      </c>
      <c r="C725">
        <v>179</v>
      </c>
    </row>
    <row r="726" spans="1:18" x14ac:dyDescent="0.3">
      <c r="A726">
        <v>3</v>
      </c>
      <c r="B726">
        <v>3</v>
      </c>
      <c r="C726">
        <v>179</v>
      </c>
    </row>
    <row r="727" spans="1:18" x14ac:dyDescent="0.3">
      <c r="A727">
        <v>1</v>
      </c>
      <c r="B727">
        <v>3</v>
      </c>
      <c r="C727">
        <v>180</v>
      </c>
      <c r="D727">
        <v>7.73</v>
      </c>
    </row>
    <row r="728" spans="1:18" x14ac:dyDescent="0.3">
      <c r="A728">
        <v>2</v>
      </c>
      <c r="B728">
        <v>3</v>
      </c>
      <c r="C728">
        <v>180</v>
      </c>
      <c r="D728">
        <v>4.4630000000000001</v>
      </c>
      <c r="R728">
        <v>20</v>
      </c>
    </row>
    <row r="729" spans="1:18" x14ac:dyDescent="0.3">
      <c r="A729">
        <v>4</v>
      </c>
      <c r="B729">
        <v>3</v>
      </c>
      <c r="C729">
        <v>180</v>
      </c>
    </row>
    <row r="730" spans="1:18" x14ac:dyDescent="0.3">
      <c r="A730">
        <v>3</v>
      </c>
      <c r="B730">
        <v>3</v>
      </c>
      <c r="C730">
        <v>180</v>
      </c>
    </row>
    <row r="731" spans="1:18" x14ac:dyDescent="0.3">
      <c r="A731">
        <v>1</v>
      </c>
      <c r="B731">
        <v>6</v>
      </c>
      <c r="C731">
        <v>181</v>
      </c>
      <c r="D731">
        <v>7.2009999999999996</v>
      </c>
    </row>
    <row r="732" spans="1:18" x14ac:dyDescent="0.3">
      <c r="A732">
        <v>2</v>
      </c>
      <c r="B732">
        <v>6</v>
      </c>
      <c r="C732">
        <v>181</v>
      </c>
      <c r="D732">
        <v>6.0060000000000002</v>
      </c>
      <c r="R732">
        <v>2</v>
      </c>
    </row>
    <row r="733" spans="1:18" x14ac:dyDescent="0.3">
      <c r="A733">
        <v>4</v>
      </c>
      <c r="B733">
        <v>7</v>
      </c>
      <c r="C733">
        <v>181</v>
      </c>
    </row>
    <row r="734" spans="1:18" x14ac:dyDescent="0.3">
      <c r="A734">
        <v>3</v>
      </c>
      <c r="B734">
        <v>7</v>
      </c>
      <c r="C734">
        <v>181</v>
      </c>
    </row>
    <row r="735" spans="1:18" x14ac:dyDescent="0.3">
      <c r="A735">
        <v>1</v>
      </c>
      <c r="B735">
        <v>6</v>
      </c>
      <c r="C735">
        <v>182</v>
      </c>
      <c r="D735">
        <v>2.91</v>
      </c>
    </row>
    <row r="736" spans="1:18" x14ac:dyDescent="0.3">
      <c r="A736">
        <v>2</v>
      </c>
      <c r="B736">
        <v>1</v>
      </c>
      <c r="C736">
        <v>182</v>
      </c>
      <c r="D736">
        <v>5.633</v>
      </c>
      <c r="R736">
        <v>5</v>
      </c>
    </row>
    <row r="737" spans="1:18" x14ac:dyDescent="0.3">
      <c r="A737">
        <v>4</v>
      </c>
      <c r="B737">
        <v>6</v>
      </c>
      <c r="C737">
        <v>182</v>
      </c>
    </row>
    <row r="738" spans="1:18" x14ac:dyDescent="0.3">
      <c r="A738">
        <v>3</v>
      </c>
      <c r="B738">
        <v>7</v>
      </c>
      <c r="C738">
        <v>182</v>
      </c>
    </row>
    <row r="739" spans="1:18" x14ac:dyDescent="0.3">
      <c r="A739">
        <v>1</v>
      </c>
      <c r="B739">
        <v>6</v>
      </c>
      <c r="C739">
        <v>183</v>
      </c>
      <c r="D739">
        <v>6.6779999999999999</v>
      </c>
    </row>
    <row r="740" spans="1:18" x14ac:dyDescent="0.3">
      <c r="A740">
        <v>2</v>
      </c>
      <c r="B740">
        <v>6</v>
      </c>
      <c r="C740">
        <v>183</v>
      </c>
      <c r="D740">
        <v>6.4390000000000001</v>
      </c>
      <c r="R740">
        <v>10</v>
      </c>
    </row>
    <row r="741" spans="1:18" x14ac:dyDescent="0.3">
      <c r="A741">
        <v>4</v>
      </c>
      <c r="B741">
        <v>5</v>
      </c>
      <c r="C741">
        <v>183</v>
      </c>
    </row>
    <row r="742" spans="1:18" x14ac:dyDescent="0.3">
      <c r="A742">
        <v>1</v>
      </c>
      <c r="B742">
        <v>6</v>
      </c>
      <c r="C742">
        <v>184</v>
      </c>
      <c r="D742">
        <v>5.8520000000000003</v>
      </c>
    </row>
    <row r="743" spans="1:18" x14ac:dyDescent="0.3">
      <c r="A743">
        <v>2</v>
      </c>
      <c r="B743">
        <v>6</v>
      </c>
      <c r="C743">
        <v>184</v>
      </c>
      <c r="D743">
        <v>7.44</v>
      </c>
      <c r="R743">
        <v>20</v>
      </c>
    </row>
    <row r="744" spans="1:18" x14ac:dyDescent="0.3">
      <c r="A744">
        <v>4</v>
      </c>
      <c r="B744">
        <v>5</v>
      </c>
      <c r="C744">
        <v>184</v>
      </c>
    </row>
    <row r="745" spans="1:18" x14ac:dyDescent="0.3">
      <c r="A745">
        <v>3</v>
      </c>
      <c r="B745">
        <v>5</v>
      </c>
      <c r="C745">
        <v>184</v>
      </c>
    </row>
    <row r="746" spans="1:18" x14ac:dyDescent="0.3">
      <c r="A746">
        <v>1</v>
      </c>
      <c r="B746">
        <v>6</v>
      </c>
      <c r="C746">
        <v>185</v>
      </c>
      <c r="D746">
        <v>4.4980000000000002</v>
      </c>
    </row>
    <row r="747" spans="1:18" x14ac:dyDescent="0.3">
      <c r="A747">
        <v>2</v>
      </c>
      <c r="B747">
        <v>6</v>
      </c>
      <c r="C747">
        <v>185</v>
      </c>
      <c r="D747">
        <v>8.7309999999999999</v>
      </c>
      <c r="R747">
        <v>20</v>
      </c>
    </row>
    <row r="748" spans="1:18" x14ac:dyDescent="0.3">
      <c r="A748">
        <v>4</v>
      </c>
      <c r="B748">
        <v>4</v>
      </c>
      <c r="C748">
        <v>185</v>
      </c>
    </row>
    <row r="749" spans="1:18" x14ac:dyDescent="0.3">
      <c r="A749">
        <v>3</v>
      </c>
      <c r="B749">
        <v>5</v>
      </c>
      <c r="C749">
        <v>185</v>
      </c>
    </row>
    <row r="750" spans="1:18" x14ac:dyDescent="0.3">
      <c r="A750">
        <v>1</v>
      </c>
      <c r="B750">
        <v>7</v>
      </c>
      <c r="C750">
        <v>186</v>
      </c>
      <c r="D750">
        <v>7.7060000000000004</v>
      </c>
    </row>
    <row r="751" spans="1:18" x14ac:dyDescent="0.3">
      <c r="A751">
        <v>2</v>
      </c>
      <c r="B751">
        <v>2</v>
      </c>
      <c r="C751">
        <v>186</v>
      </c>
      <c r="D751">
        <v>7.5490000000000004</v>
      </c>
      <c r="R751">
        <v>25</v>
      </c>
    </row>
    <row r="752" spans="1:18" x14ac:dyDescent="0.3">
      <c r="A752">
        <v>2</v>
      </c>
      <c r="B752">
        <v>7</v>
      </c>
      <c r="C752">
        <v>186</v>
      </c>
      <c r="R752">
        <v>20</v>
      </c>
    </row>
    <row r="753" spans="1:18" x14ac:dyDescent="0.3">
      <c r="A753">
        <v>4</v>
      </c>
      <c r="B753">
        <v>5</v>
      </c>
      <c r="C753">
        <v>186</v>
      </c>
    </row>
    <row r="754" spans="1:18" x14ac:dyDescent="0.3">
      <c r="A754">
        <v>3</v>
      </c>
      <c r="B754">
        <v>5</v>
      </c>
      <c r="C754">
        <v>186</v>
      </c>
    </row>
    <row r="755" spans="1:18" x14ac:dyDescent="0.3">
      <c r="A755">
        <v>3</v>
      </c>
      <c r="B755">
        <v>5</v>
      </c>
      <c r="C755">
        <v>186</v>
      </c>
    </row>
    <row r="756" spans="1:18" x14ac:dyDescent="0.3">
      <c r="A756">
        <v>1</v>
      </c>
      <c r="B756">
        <v>5</v>
      </c>
      <c r="C756">
        <v>187</v>
      </c>
      <c r="D756">
        <v>3.7269999999999999</v>
      </c>
    </row>
    <row r="757" spans="1:18" x14ac:dyDescent="0.3">
      <c r="A757">
        <v>2</v>
      </c>
      <c r="B757">
        <v>2</v>
      </c>
      <c r="C757">
        <v>187</v>
      </c>
      <c r="D757">
        <v>4.0330000000000004</v>
      </c>
      <c r="R757">
        <v>20</v>
      </c>
    </row>
    <row r="758" spans="1:18" x14ac:dyDescent="0.3">
      <c r="A758">
        <v>4</v>
      </c>
      <c r="B758">
        <v>5</v>
      </c>
      <c r="C758">
        <v>187</v>
      </c>
    </row>
    <row r="759" spans="1:18" x14ac:dyDescent="0.3">
      <c r="A759">
        <v>3</v>
      </c>
      <c r="B759">
        <v>5</v>
      </c>
      <c r="C759">
        <v>187</v>
      </c>
    </row>
    <row r="760" spans="1:18" x14ac:dyDescent="0.3">
      <c r="A760">
        <v>1</v>
      </c>
      <c r="B760">
        <v>7</v>
      </c>
      <c r="C760">
        <v>188</v>
      </c>
      <c r="D760">
        <v>5.15</v>
      </c>
    </row>
    <row r="761" spans="1:18" x14ac:dyDescent="0.3">
      <c r="A761">
        <v>2</v>
      </c>
      <c r="B761">
        <v>2</v>
      </c>
      <c r="C761">
        <v>188</v>
      </c>
      <c r="D761">
        <v>5.2009999999999996</v>
      </c>
      <c r="R761">
        <v>20</v>
      </c>
    </row>
    <row r="762" spans="1:18" x14ac:dyDescent="0.3">
      <c r="A762">
        <v>2</v>
      </c>
      <c r="B762">
        <v>7</v>
      </c>
      <c r="C762">
        <v>188</v>
      </c>
      <c r="D762">
        <v>2.9990000000000001</v>
      </c>
      <c r="R762">
        <v>20</v>
      </c>
    </row>
    <row r="763" spans="1:18" x14ac:dyDescent="0.3">
      <c r="A763">
        <v>4</v>
      </c>
      <c r="B763">
        <v>5</v>
      </c>
      <c r="C763">
        <v>188</v>
      </c>
    </row>
    <row r="764" spans="1:18" x14ac:dyDescent="0.3">
      <c r="A764">
        <v>3</v>
      </c>
      <c r="B764">
        <v>5</v>
      </c>
      <c r="C764">
        <v>188</v>
      </c>
    </row>
    <row r="765" spans="1:18" x14ac:dyDescent="0.3">
      <c r="A765">
        <v>1</v>
      </c>
      <c r="B765">
        <v>3</v>
      </c>
      <c r="C765">
        <v>189</v>
      </c>
      <c r="D765">
        <v>7.5449999999999999</v>
      </c>
    </row>
    <row r="766" spans="1:18" x14ac:dyDescent="0.3">
      <c r="A766">
        <v>2</v>
      </c>
      <c r="B766">
        <v>3</v>
      </c>
      <c r="C766">
        <v>189</v>
      </c>
      <c r="D766">
        <v>8.9580000000000002</v>
      </c>
      <c r="R766">
        <v>15</v>
      </c>
    </row>
    <row r="767" spans="1:18" x14ac:dyDescent="0.3">
      <c r="A767">
        <v>4</v>
      </c>
      <c r="B767">
        <v>3</v>
      </c>
      <c r="C767">
        <v>189</v>
      </c>
    </row>
    <row r="768" spans="1:18" x14ac:dyDescent="0.3">
      <c r="A768">
        <v>3</v>
      </c>
      <c r="B768">
        <v>3</v>
      </c>
      <c r="C768">
        <v>189</v>
      </c>
    </row>
    <row r="769" spans="1:18" x14ac:dyDescent="0.3">
      <c r="A769">
        <v>4</v>
      </c>
      <c r="B769">
        <v>3</v>
      </c>
      <c r="C769">
        <v>190</v>
      </c>
    </row>
    <row r="770" spans="1:18" x14ac:dyDescent="0.3">
      <c r="A770">
        <v>4</v>
      </c>
      <c r="B770">
        <v>6</v>
      </c>
      <c r="C770">
        <v>190</v>
      </c>
    </row>
    <row r="771" spans="1:18" x14ac:dyDescent="0.3">
      <c r="A771">
        <v>3</v>
      </c>
      <c r="B771">
        <v>6</v>
      </c>
      <c r="C771">
        <v>190</v>
      </c>
    </row>
    <row r="772" spans="1:18" x14ac:dyDescent="0.3">
      <c r="A772">
        <v>3</v>
      </c>
      <c r="B772">
        <v>6</v>
      </c>
      <c r="C772">
        <v>190</v>
      </c>
    </row>
    <row r="773" spans="1:18" x14ac:dyDescent="0.3">
      <c r="A773">
        <v>1</v>
      </c>
      <c r="B773">
        <v>2</v>
      </c>
      <c r="C773">
        <v>191</v>
      </c>
      <c r="D773">
        <v>6.8120000000000003</v>
      </c>
    </row>
    <row r="774" spans="1:18" x14ac:dyDescent="0.3">
      <c r="A774">
        <v>2</v>
      </c>
      <c r="B774">
        <v>2</v>
      </c>
      <c r="C774">
        <v>191</v>
      </c>
      <c r="D774">
        <v>5.5730000000000004</v>
      </c>
      <c r="R774">
        <v>20</v>
      </c>
    </row>
    <row r="775" spans="1:18" x14ac:dyDescent="0.3">
      <c r="A775">
        <v>4</v>
      </c>
      <c r="B775">
        <v>7</v>
      </c>
      <c r="C775">
        <v>191</v>
      </c>
    </row>
    <row r="776" spans="1:18" x14ac:dyDescent="0.3">
      <c r="A776">
        <v>3</v>
      </c>
      <c r="B776">
        <v>7</v>
      </c>
      <c r="C776">
        <v>191</v>
      </c>
    </row>
    <row r="777" spans="1:18" x14ac:dyDescent="0.3">
      <c r="A777">
        <v>1</v>
      </c>
      <c r="B777">
        <v>2</v>
      </c>
      <c r="C777">
        <v>192</v>
      </c>
      <c r="D777">
        <v>7.9950000000000001</v>
      </c>
    </row>
    <row r="778" spans="1:18" x14ac:dyDescent="0.3">
      <c r="A778">
        <v>2</v>
      </c>
      <c r="B778">
        <v>2</v>
      </c>
      <c r="C778">
        <v>192</v>
      </c>
      <c r="D778">
        <v>7.38</v>
      </c>
      <c r="R778">
        <v>10</v>
      </c>
    </row>
    <row r="779" spans="1:18" x14ac:dyDescent="0.3">
      <c r="A779">
        <v>3</v>
      </c>
      <c r="B779">
        <v>7</v>
      </c>
      <c r="C779">
        <v>192</v>
      </c>
    </row>
    <row r="780" spans="1:18" x14ac:dyDescent="0.3">
      <c r="A780">
        <v>1</v>
      </c>
      <c r="B780">
        <v>1</v>
      </c>
      <c r="C780">
        <v>193</v>
      </c>
      <c r="D780">
        <v>4.3780000000000001</v>
      </c>
    </row>
    <row r="781" spans="1:18" x14ac:dyDescent="0.3">
      <c r="A781">
        <v>2</v>
      </c>
      <c r="B781">
        <v>1</v>
      </c>
      <c r="C781">
        <v>193</v>
      </c>
      <c r="D781">
        <v>7.6539999999999999</v>
      </c>
      <c r="R781">
        <v>5</v>
      </c>
    </row>
    <row r="782" spans="1:18" x14ac:dyDescent="0.3">
      <c r="A782">
        <v>4</v>
      </c>
      <c r="B782">
        <v>3</v>
      </c>
      <c r="C782">
        <v>193</v>
      </c>
    </row>
    <row r="783" spans="1:18" x14ac:dyDescent="0.3">
      <c r="A783">
        <v>3</v>
      </c>
      <c r="B783">
        <v>3</v>
      </c>
      <c r="C783">
        <v>193</v>
      </c>
    </row>
    <row r="784" spans="1:18" x14ac:dyDescent="0.3">
      <c r="A784">
        <v>1</v>
      </c>
      <c r="B784">
        <v>2</v>
      </c>
      <c r="C784">
        <v>194</v>
      </c>
      <c r="D784">
        <v>4.0309999999999997</v>
      </c>
    </row>
    <row r="785" spans="1:18" x14ac:dyDescent="0.3">
      <c r="A785">
        <v>2</v>
      </c>
      <c r="B785">
        <v>4</v>
      </c>
      <c r="C785">
        <v>194</v>
      </c>
      <c r="D785">
        <v>5.0650000000000004</v>
      </c>
      <c r="R785">
        <v>3</v>
      </c>
    </row>
    <row r="786" spans="1:18" x14ac:dyDescent="0.3">
      <c r="A786">
        <v>4</v>
      </c>
      <c r="B786">
        <v>7</v>
      </c>
      <c r="C786">
        <v>194</v>
      </c>
    </row>
    <row r="787" spans="1:18" x14ac:dyDescent="0.3">
      <c r="A787">
        <v>3</v>
      </c>
      <c r="B787">
        <v>7</v>
      </c>
      <c r="C787">
        <v>194</v>
      </c>
    </row>
    <row r="788" spans="1:18" x14ac:dyDescent="0.3">
      <c r="A788">
        <v>1</v>
      </c>
      <c r="B788">
        <v>2</v>
      </c>
      <c r="C788">
        <v>195</v>
      </c>
      <c r="D788">
        <v>2.6320000000000001</v>
      </c>
    </row>
    <row r="789" spans="1:18" x14ac:dyDescent="0.3">
      <c r="A789">
        <v>2</v>
      </c>
      <c r="B789">
        <v>2</v>
      </c>
      <c r="C789">
        <v>195</v>
      </c>
      <c r="D789">
        <v>3.5390000000000001</v>
      </c>
      <c r="R789">
        <v>12</v>
      </c>
    </row>
    <row r="790" spans="1:18" x14ac:dyDescent="0.3">
      <c r="A790">
        <v>4</v>
      </c>
      <c r="B790">
        <v>6</v>
      </c>
      <c r="C790">
        <v>195</v>
      </c>
    </row>
    <row r="791" spans="1:18" x14ac:dyDescent="0.3">
      <c r="A791">
        <v>3</v>
      </c>
      <c r="B791">
        <v>6</v>
      </c>
      <c r="C791">
        <v>195</v>
      </c>
    </row>
    <row r="792" spans="1:18" x14ac:dyDescent="0.3">
      <c r="A792">
        <v>1</v>
      </c>
      <c r="B792">
        <v>2</v>
      </c>
      <c r="C792">
        <v>196</v>
      </c>
      <c r="D792">
        <v>2.5030000000000001</v>
      </c>
    </row>
    <row r="793" spans="1:18" x14ac:dyDescent="0.3">
      <c r="A793">
        <v>2</v>
      </c>
      <c r="B793">
        <v>2</v>
      </c>
      <c r="C793">
        <v>196</v>
      </c>
      <c r="D793">
        <v>2.2269999999999999</v>
      </c>
      <c r="R793">
        <v>10</v>
      </c>
    </row>
    <row r="794" spans="1:18" x14ac:dyDescent="0.3">
      <c r="A794">
        <v>4</v>
      </c>
      <c r="B794">
        <v>6</v>
      </c>
      <c r="C794">
        <v>196</v>
      </c>
    </row>
    <row r="795" spans="1:18" x14ac:dyDescent="0.3">
      <c r="A795">
        <v>3</v>
      </c>
      <c r="B795">
        <v>6</v>
      </c>
      <c r="C795">
        <v>196</v>
      </c>
    </row>
    <row r="796" spans="1:18" x14ac:dyDescent="0.3">
      <c r="A796">
        <v>1</v>
      </c>
      <c r="B796">
        <v>2</v>
      </c>
      <c r="C796">
        <v>197</v>
      </c>
      <c r="D796">
        <v>5.798</v>
      </c>
    </row>
    <row r="797" spans="1:18" x14ac:dyDescent="0.3">
      <c r="A797">
        <v>2</v>
      </c>
      <c r="B797">
        <v>2</v>
      </c>
      <c r="C797">
        <v>197</v>
      </c>
      <c r="D797">
        <v>8.3379999999999992</v>
      </c>
      <c r="R797">
        <v>30</v>
      </c>
    </row>
    <row r="798" spans="1:18" x14ac:dyDescent="0.3">
      <c r="A798">
        <v>4</v>
      </c>
      <c r="B798">
        <v>2</v>
      </c>
      <c r="C798">
        <v>197</v>
      </c>
    </row>
    <row r="799" spans="1:18" x14ac:dyDescent="0.3">
      <c r="A799">
        <v>1</v>
      </c>
      <c r="B799">
        <v>6</v>
      </c>
      <c r="C799">
        <v>198</v>
      </c>
      <c r="D799">
        <v>1.2789999999999999</v>
      </c>
    </row>
    <row r="800" spans="1:18" x14ac:dyDescent="0.3">
      <c r="A800">
        <v>2</v>
      </c>
      <c r="B800">
        <v>6</v>
      </c>
      <c r="C800">
        <v>198</v>
      </c>
      <c r="D800">
        <v>3.5169999999999999</v>
      </c>
      <c r="R800">
        <v>20</v>
      </c>
    </row>
    <row r="801" spans="1:18" x14ac:dyDescent="0.3">
      <c r="A801">
        <v>4</v>
      </c>
      <c r="B801">
        <v>4</v>
      </c>
      <c r="C801">
        <v>198</v>
      </c>
    </row>
    <row r="802" spans="1:18" x14ac:dyDescent="0.3">
      <c r="A802">
        <v>3</v>
      </c>
      <c r="B802">
        <v>5</v>
      </c>
      <c r="C802">
        <v>198</v>
      </c>
    </row>
    <row r="803" spans="1:18" x14ac:dyDescent="0.3">
      <c r="A803">
        <v>1</v>
      </c>
      <c r="B803">
        <v>6</v>
      </c>
      <c r="C803">
        <v>199</v>
      </c>
      <c r="D803">
        <v>5.4790000000000001</v>
      </c>
    </row>
    <row r="804" spans="1:18" x14ac:dyDescent="0.3">
      <c r="A804">
        <v>2</v>
      </c>
      <c r="B804">
        <v>6</v>
      </c>
      <c r="C804">
        <v>199</v>
      </c>
      <c r="D804">
        <v>6.62</v>
      </c>
      <c r="R804">
        <v>25</v>
      </c>
    </row>
    <row r="805" spans="1:18" x14ac:dyDescent="0.3">
      <c r="A805">
        <v>4</v>
      </c>
      <c r="B805">
        <v>5</v>
      </c>
      <c r="C805">
        <v>199</v>
      </c>
    </row>
    <row r="806" spans="1:18" x14ac:dyDescent="0.3">
      <c r="A806">
        <v>3</v>
      </c>
      <c r="B806">
        <v>5</v>
      </c>
      <c r="C806">
        <v>199</v>
      </c>
    </row>
    <row r="807" spans="1:18" x14ac:dyDescent="0.3">
      <c r="A807">
        <v>1</v>
      </c>
      <c r="B807">
        <v>6</v>
      </c>
      <c r="C807">
        <v>200</v>
      </c>
      <c r="D807">
        <v>6.3250000000000002</v>
      </c>
    </row>
    <row r="808" spans="1:18" x14ac:dyDescent="0.3">
      <c r="A808">
        <v>2</v>
      </c>
      <c r="B808">
        <v>6</v>
      </c>
      <c r="C808">
        <v>200</v>
      </c>
      <c r="D808">
        <v>5.67</v>
      </c>
      <c r="R808">
        <v>20</v>
      </c>
    </row>
    <row r="809" spans="1:18" x14ac:dyDescent="0.3">
      <c r="A809">
        <v>4</v>
      </c>
      <c r="B809">
        <v>5</v>
      </c>
      <c r="C809">
        <v>200</v>
      </c>
    </row>
    <row r="810" spans="1:18" x14ac:dyDescent="0.3">
      <c r="A810">
        <v>3</v>
      </c>
      <c r="B810">
        <v>5</v>
      </c>
      <c r="C810">
        <v>200</v>
      </c>
    </row>
    <row r="811" spans="1:18" x14ac:dyDescent="0.3">
      <c r="A811">
        <v>1</v>
      </c>
      <c r="B811">
        <v>2</v>
      </c>
      <c r="C811">
        <v>201</v>
      </c>
      <c r="D811">
        <v>4.3620000000000001</v>
      </c>
    </row>
    <row r="812" spans="1:18" x14ac:dyDescent="0.3">
      <c r="A812">
        <v>2</v>
      </c>
      <c r="B812">
        <v>2</v>
      </c>
      <c r="C812">
        <v>201</v>
      </c>
      <c r="D812">
        <v>8.5090000000000003</v>
      </c>
      <c r="R812">
        <v>30</v>
      </c>
    </row>
    <row r="813" spans="1:18" x14ac:dyDescent="0.3">
      <c r="A813">
        <v>4</v>
      </c>
      <c r="B813">
        <v>4</v>
      </c>
      <c r="C813">
        <v>201</v>
      </c>
    </row>
    <row r="814" spans="1:18" x14ac:dyDescent="0.3">
      <c r="A814">
        <v>3</v>
      </c>
      <c r="B814">
        <v>2</v>
      </c>
      <c r="C814">
        <v>201</v>
      </c>
    </row>
    <row r="815" spans="1:18" x14ac:dyDescent="0.3">
      <c r="A815">
        <v>1</v>
      </c>
      <c r="B815">
        <v>2</v>
      </c>
      <c r="C815">
        <v>202</v>
      </c>
      <c r="D815">
        <v>4.306</v>
      </c>
    </row>
    <row r="816" spans="1:18" x14ac:dyDescent="0.3">
      <c r="A816">
        <v>2</v>
      </c>
      <c r="B816">
        <v>2</v>
      </c>
      <c r="C816">
        <v>202</v>
      </c>
      <c r="D816">
        <v>4.5839999999999996</v>
      </c>
      <c r="R816">
        <v>20</v>
      </c>
    </row>
    <row r="817" spans="1:18" x14ac:dyDescent="0.3">
      <c r="A817">
        <v>4</v>
      </c>
      <c r="B817">
        <v>2</v>
      </c>
      <c r="C817">
        <v>202</v>
      </c>
    </row>
    <row r="818" spans="1:18" x14ac:dyDescent="0.3">
      <c r="A818">
        <v>3</v>
      </c>
      <c r="B818">
        <v>2</v>
      </c>
      <c r="C818">
        <v>202</v>
      </c>
    </row>
    <row r="819" spans="1:18" x14ac:dyDescent="0.3">
      <c r="A819">
        <v>1</v>
      </c>
      <c r="B819">
        <v>6</v>
      </c>
      <c r="C819">
        <v>203</v>
      </c>
      <c r="D819">
        <v>6.6429999999999998</v>
      </c>
    </row>
    <row r="820" spans="1:18" x14ac:dyDescent="0.3">
      <c r="A820">
        <v>2</v>
      </c>
      <c r="B820">
        <v>6</v>
      </c>
      <c r="C820">
        <v>203</v>
      </c>
      <c r="D820">
        <v>8.6340000000000003</v>
      </c>
      <c r="R820">
        <v>20</v>
      </c>
    </row>
    <row r="821" spans="1:18" x14ac:dyDescent="0.3">
      <c r="A821">
        <v>4</v>
      </c>
      <c r="B821">
        <v>2</v>
      </c>
      <c r="C821">
        <v>203</v>
      </c>
    </row>
    <row r="822" spans="1:18" x14ac:dyDescent="0.3">
      <c r="A822">
        <v>3</v>
      </c>
      <c r="B822">
        <v>2</v>
      </c>
      <c r="C822">
        <v>203</v>
      </c>
    </row>
    <row r="823" spans="1:18" x14ac:dyDescent="0.3">
      <c r="A823">
        <v>1</v>
      </c>
      <c r="B823">
        <v>6</v>
      </c>
      <c r="C823">
        <v>204</v>
      </c>
      <c r="D823">
        <v>7.32</v>
      </c>
    </row>
    <row r="824" spans="1:18" x14ac:dyDescent="0.3">
      <c r="A824">
        <v>2</v>
      </c>
      <c r="B824">
        <v>6</v>
      </c>
      <c r="C824">
        <v>204</v>
      </c>
      <c r="D824">
        <v>11.696</v>
      </c>
      <c r="R824">
        <v>5</v>
      </c>
    </row>
    <row r="825" spans="1:18" x14ac:dyDescent="0.3">
      <c r="A825">
        <v>4</v>
      </c>
      <c r="B825">
        <v>7</v>
      </c>
      <c r="C825">
        <v>204</v>
      </c>
    </row>
    <row r="826" spans="1:18" x14ac:dyDescent="0.3">
      <c r="A826">
        <v>3</v>
      </c>
      <c r="B826">
        <v>7</v>
      </c>
      <c r="C826">
        <v>204</v>
      </c>
    </row>
    <row r="827" spans="1:18" x14ac:dyDescent="0.3">
      <c r="A827">
        <v>1</v>
      </c>
      <c r="B827">
        <v>6</v>
      </c>
      <c r="C827">
        <v>205</v>
      </c>
      <c r="D827">
        <v>6.8579999999999997</v>
      </c>
    </row>
    <row r="828" spans="1:18" x14ac:dyDescent="0.3">
      <c r="A828">
        <v>2</v>
      </c>
      <c r="B828">
        <v>6</v>
      </c>
      <c r="C828">
        <v>205</v>
      </c>
      <c r="D828">
        <v>5.0970000000000004</v>
      </c>
      <c r="R828">
        <v>10</v>
      </c>
    </row>
    <row r="829" spans="1:18" x14ac:dyDescent="0.3">
      <c r="A829">
        <v>4</v>
      </c>
      <c r="B829">
        <v>7</v>
      </c>
      <c r="C829">
        <v>205</v>
      </c>
    </row>
    <row r="830" spans="1:18" x14ac:dyDescent="0.3">
      <c r="A830">
        <v>3</v>
      </c>
      <c r="B830">
        <v>7</v>
      </c>
      <c r="C830">
        <v>205</v>
      </c>
    </row>
    <row r="831" spans="1:18" x14ac:dyDescent="0.3">
      <c r="A831">
        <v>1</v>
      </c>
      <c r="B831">
        <v>2</v>
      </c>
      <c r="C831">
        <v>206</v>
      </c>
      <c r="D831">
        <v>5.0830000000000002</v>
      </c>
    </row>
    <row r="832" spans="1:18" x14ac:dyDescent="0.3">
      <c r="A832">
        <v>2</v>
      </c>
      <c r="B832">
        <v>2</v>
      </c>
      <c r="C832">
        <v>206</v>
      </c>
      <c r="D832">
        <v>7.4279999999999999</v>
      </c>
      <c r="R832">
        <v>5</v>
      </c>
    </row>
    <row r="833" spans="1:18" x14ac:dyDescent="0.3">
      <c r="A833">
        <v>4</v>
      </c>
      <c r="B833">
        <v>7</v>
      </c>
      <c r="C833">
        <v>206</v>
      </c>
    </row>
    <row r="834" spans="1:18" x14ac:dyDescent="0.3">
      <c r="A834">
        <v>3</v>
      </c>
      <c r="B834">
        <v>7</v>
      </c>
      <c r="C834">
        <v>206</v>
      </c>
    </row>
    <row r="835" spans="1:18" x14ac:dyDescent="0.3">
      <c r="A835">
        <v>1</v>
      </c>
      <c r="B835">
        <v>2</v>
      </c>
      <c r="C835">
        <v>207</v>
      </c>
      <c r="D835">
        <v>5.9530000000000003</v>
      </c>
    </row>
    <row r="836" spans="1:18" x14ac:dyDescent="0.3">
      <c r="A836">
        <v>2</v>
      </c>
      <c r="B836">
        <v>7</v>
      </c>
      <c r="C836">
        <v>207</v>
      </c>
      <c r="D836">
        <v>4.3230000000000004</v>
      </c>
      <c r="R836">
        <v>25</v>
      </c>
    </row>
    <row r="837" spans="1:18" x14ac:dyDescent="0.3">
      <c r="A837">
        <v>4</v>
      </c>
      <c r="B837">
        <v>6</v>
      </c>
      <c r="C837">
        <v>207</v>
      </c>
    </row>
    <row r="838" spans="1:18" x14ac:dyDescent="0.3">
      <c r="A838">
        <v>3</v>
      </c>
      <c r="B838">
        <v>7</v>
      </c>
      <c r="C838">
        <v>207</v>
      </c>
    </row>
    <row r="839" spans="1:18" x14ac:dyDescent="0.3">
      <c r="A839">
        <v>1</v>
      </c>
      <c r="B839">
        <v>6</v>
      </c>
      <c r="C839">
        <v>208</v>
      </c>
      <c r="D839">
        <v>3.4910000000000001</v>
      </c>
    </row>
    <row r="840" spans="1:18" x14ac:dyDescent="0.3">
      <c r="A840">
        <v>2</v>
      </c>
      <c r="B840">
        <v>6</v>
      </c>
      <c r="C840">
        <v>208</v>
      </c>
      <c r="D840">
        <v>4.952</v>
      </c>
      <c r="R840">
        <v>20</v>
      </c>
    </row>
    <row r="841" spans="1:18" x14ac:dyDescent="0.3">
      <c r="A841">
        <v>3</v>
      </c>
      <c r="B841">
        <v>1</v>
      </c>
      <c r="C841">
        <v>208</v>
      </c>
    </row>
    <row r="842" spans="1:18" x14ac:dyDescent="0.3">
      <c r="A842">
        <v>1</v>
      </c>
      <c r="B842">
        <v>4</v>
      </c>
      <c r="C842">
        <v>209</v>
      </c>
      <c r="D842">
        <v>2.9689999999999999</v>
      </c>
    </row>
    <row r="843" spans="1:18" x14ac:dyDescent="0.3">
      <c r="A843">
        <v>2</v>
      </c>
      <c r="B843">
        <v>4</v>
      </c>
      <c r="C843">
        <v>209</v>
      </c>
      <c r="D843">
        <v>3.335</v>
      </c>
      <c r="R843">
        <v>15</v>
      </c>
    </row>
    <row r="844" spans="1:18" x14ac:dyDescent="0.3">
      <c r="A844">
        <v>4</v>
      </c>
      <c r="B844">
        <v>7</v>
      </c>
      <c r="C844">
        <v>209</v>
      </c>
    </row>
    <row r="845" spans="1:18" x14ac:dyDescent="0.3">
      <c r="A845">
        <v>3</v>
      </c>
      <c r="B845">
        <v>7</v>
      </c>
      <c r="C845">
        <v>209</v>
      </c>
    </row>
    <row r="846" spans="1:18" x14ac:dyDescent="0.3">
      <c r="A846">
        <v>1</v>
      </c>
      <c r="B846">
        <v>5</v>
      </c>
      <c r="C846">
        <v>210</v>
      </c>
      <c r="D846">
        <v>5.3540000000000001</v>
      </c>
    </row>
    <row r="847" spans="1:18" x14ac:dyDescent="0.3">
      <c r="A847">
        <v>2</v>
      </c>
      <c r="B847">
        <v>5</v>
      </c>
      <c r="C847">
        <v>210</v>
      </c>
      <c r="D847">
        <v>3.2749999999999999</v>
      </c>
      <c r="R847">
        <v>20</v>
      </c>
    </row>
    <row r="848" spans="1:18" x14ac:dyDescent="0.3">
      <c r="A848">
        <v>4</v>
      </c>
      <c r="B848">
        <v>7</v>
      </c>
      <c r="C848">
        <v>210</v>
      </c>
    </row>
    <row r="849" spans="1:18" x14ac:dyDescent="0.3">
      <c r="A849">
        <v>3</v>
      </c>
      <c r="B849">
        <v>7</v>
      </c>
      <c r="C849">
        <v>210</v>
      </c>
    </row>
    <row r="850" spans="1:18" x14ac:dyDescent="0.3">
      <c r="A850">
        <v>1</v>
      </c>
      <c r="B850">
        <v>5</v>
      </c>
      <c r="C850">
        <v>211</v>
      </c>
      <c r="D850">
        <v>4.4290000000000003</v>
      </c>
    </row>
    <row r="851" spans="1:18" x14ac:dyDescent="0.3">
      <c r="A851">
        <v>2</v>
      </c>
      <c r="B851">
        <v>5</v>
      </c>
      <c r="C851">
        <v>211</v>
      </c>
      <c r="D851">
        <v>4.8979999999999997</v>
      </c>
      <c r="R851">
        <v>20</v>
      </c>
    </row>
    <row r="852" spans="1:18" x14ac:dyDescent="0.3">
      <c r="A852">
        <v>4</v>
      </c>
      <c r="B852">
        <v>7</v>
      </c>
      <c r="C852">
        <v>211</v>
      </c>
    </row>
    <row r="853" spans="1:18" x14ac:dyDescent="0.3">
      <c r="A853">
        <v>3</v>
      </c>
      <c r="B853">
        <v>7</v>
      </c>
      <c r="C853">
        <v>211</v>
      </c>
    </row>
    <row r="854" spans="1:18" x14ac:dyDescent="0.3">
      <c r="A854">
        <v>1</v>
      </c>
      <c r="B854">
        <v>5</v>
      </c>
      <c r="C854">
        <v>212</v>
      </c>
      <c r="D854">
        <v>5.4039999999999999</v>
      </c>
    </row>
    <row r="855" spans="1:18" x14ac:dyDescent="0.3">
      <c r="A855">
        <v>2</v>
      </c>
      <c r="B855">
        <v>5</v>
      </c>
      <c r="C855">
        <v>212</v>
      </c>
      <c r="D855">
        <v>6.4169999999999998</v>
      </c>
      <c r="R855">
        <v>30</v>
      </c>
    </row>
    <row r="856" spans="1:18" x14ac:dyDescent="0.3">
      <c r="A856">
        <v>4</v>
      </c>
      <c r="B856">
        <v>1</v>
      </c>
      <c r="C856">
        <v>212</v>
      </c>
    </row>
    <row r="857" spans="1:18" x14ac:dyDescent="0.3">
      <c r="A857">
        <v>3</v>
      </c>
      <c r="B857">
        <v>1</v>
      </c>
      <c r="C857">
        <v>212</v>
      </c>
    </row>
    <row r="858" spans="1:18" x14ac:dyDescent="0.3">
      <c r="A858">
        <v>1</v>
      </c>
      <c r="B858">
        <v>4</v>
      </c>
      <c r="C858">
        <v>213</v>
      </c>
      <c r="D858">
        <v>8.9719999999999995</v>
      </c>
    </row>
    <row r="859" spans="1:18" x14ac:dyDescent="0.3">
      <c r="A859">
        <v>2</v>
      </c>
      <c r="B859">
        <v>4</v>
      </c>
      <c r="C859">
        <v>213</v>
      </c>
      <c r="D859">
        <v>8.9</v>
      </c>
      <c r="R859">
        <v>20</v>
      </c>
    </row>
    <row r="860" spans="1:18" x14ac:dyDescent="0.3">
      <c r="A860">
        <v>4</v>
      </c>
      <c r="B860">
        <v>6</v>
      </c>
      <c r="C860">
        <v>213</v>
      </c>
    </row>
    <row r="861" spans="1:18" x14ac:dyDescent="0.3">
      <c r="A861">
        <v>3</v>
      </c>
      <c r="B861">
        <v>6</v>
      </c>
      <c r="C861">
        <v>213</v>
      </c>
    </row>
    <row r="862" spans="1:18" x14ac:dyDescent="0.3">
      <c r="A862">
        <v>1</v>
      </c>
      <c r="B862">
        <v>1</v>
      </c>
      <c r="C862">
        <v>214</v>
      </c>
      <c r="D862">
        <v>5.8739999999999997</v>
      </c>
    </row>
    <row r="863" spans="1:18" x14ac:dyDescent="0.3">
      <c r="A863">
        <v>2</v>
      </c>
      <c r="B863">
        <v>1</v>
      </c>
      <c r="C863">
        <v>214</v>
      </c>
      <c r="D863">
        <v>6.359</v>
      </c>
      <c r="R863">
        <v>5</v>
      </c>
    </row>
    <row r="864" spans="1:18" x14ac:dyDescent="0.3">
      <c r="A864">
        <v>4</v>
      </c>
      <c r="B864">
        <v>6</v>
      </c>
      <c r="C864">
        <v>214</v>
      </c>
    </row>
    <row r="865" spans="1:18" x14ac:dyDescent="0.3">
      <c r="A865">
        <v>3</v>
      </c>
      <c r="B865">
        <v>7</v>
      </c>
      <c r="C865">
        <v>214</v>
      </c>
    </row>
    <row r="866" spans="1:18" x14ac:dyDescent="0.3">
      <c r="A866">
        <v>1</v>
      </c>
      <c r="B866">
        <v>5</v>
      </c>
      <c r="C866">
        <v>215</v>
      </c>
      <c r="D866">
        <v>6.0270000000000001</v>
      </c>
    </row>
    <row r="867" spans="1:18" x14ac:dyDescent="0.3">
      <c r="A867">
        <v>2</v>
      </c>
      <c r="B867">
        <v>5</v>
      </c>
      <c r="C867">
        <v>215</v>
      </c>
      <c r="D867">
        <v>5.1390000000000002</v>
      </c>
      <c r="R867">
        <v>30</v>
      </c>
    </row>
    <row r="868" spans="1:18" x14ac:dyDescent="0.3">
      <c r="A868">
        <v>4</v>
      </c>
      <c r="B868">
        <v>6</v>
      </c>
      <c r="C868">
        <v>215</v>
      </c>
    </row>
    <row r="869" spans="1:18" x14ac:dyDescent="0.3">
      <c r="A869">
        <v>3</v>
      </c>
      <c r="B869">
        <v>6</v>
      </c>
      <c r="C869">
        <v>215</v>
      </c>
    </row>
    <row r="870" spans="1:18" x14ac:dyDescent="0.3">
      <c r="A870">
        <v>1</v>
      </c>
      <c r="B870">
        <v>6</v>
      </c>
      <c r="C870">
        <v>216</v>
      </c>
      <c r="D870">
        <v>3.5249999999999999</v>
      </c>
    </row>
    <row r="871" spans="1:18" x14ac:dyDescent="0.3">
      <c r="A871">
        <v>2</v>
      </c>
      <c r="B871">
        <v>6</v>
      </c>
      <c r="C871">
        <v>216</v>
      </c>
      <c r="D871">
        <v>6.8570000000000002</v>
      </c>
      <c r="R871">
        <v>5</v>
      </c>
    </row>
    <row r="872" spans="1:18" x14ac:dyDescent="0.3">
      <c r="A872">
        <v>4</v>
      </c>
      <c r="B872">
        <v>7</v>
      </c>
      <c r="C872">
        <v>216</v>
      </c>
    </row>
    <row r="873" spans="1:18" x14ac:dyDescent="0.3">
      <c r="A873">
        <v>3</v>
      </c>
      <c r="B873">
        <v>7</v>
      </c>
      <c r="C873">
        <v>216</v>
      </c>
    </row>
    <row r="874" spans="1:18" x14ac:dyDescent="0.3">
      <c r="A874">
        <v>1</v>
      </c>
      <c r="B874">
        <v>5</v>
      </c>
      <c r="C874">
        <v>217</v>
      </c>
      <c r="D874">
        <v>9.4139999999999997</v>
      </c>
    </row>
    <row r="875" spans="1:18" x14ac:dyDescent="0.3">
      <c r="A875">
        <v>2</v>
      </c>
      <c r="B875">
        <v>5</v>
      </c>
      <c r="C875">
        <v>217</v>
      </c>
      <c r="D875">
        <v>7.1769999999999996</v>
      </c>
      <c r="R875">
        <v>25</v>
      </c>
    </row>
    <row r="876" spans="1:18" x14ac:dyDescent="0.3">
      <c r="A876">
        <v>4</v>
      </c>
      <c r="B876">
        <v>7</v>
      </c>
      <c r="C876">
        <v>217</v>
      </c>
    </row>
    <row r="877" spans="1:18" x14ac:dyDescent="0.3">
      <c r="A877">
        <v>3</v>
      </c>
      <c r="B877">
        <v>7</v>
      </c>
      <c r="C877">
        <v>217</v>
      </c>
    </row>
    <row r="878" spans="1:18" x14ac:dyDescent="0.3">
      <c r="A878">
        <v>1</v>
      </c>
      <c r="B878">
        <v>4</v>
      </c>
      <c r="C878">
        <v>218</v>
      </c>
      <c r="D878">
        <v>6.0220000000000002</v>
      </c>
    </row>
    <row r="879" spans="1:18" x14ac:dyDescent="0.3">
      <c r="A879">
        <v>2</v>
      </c>
      <c r="B879">
        <v>4</v>
      </c>
      <c r="C879">
        <v>218</v>
      </c>
      <c r="D879">
        <v>5.4779999999999998</v>
      </c>
      <c r="R879">
        <v>25</v>
      </c>
    </row>
    <row r="880" spans="1:18" x14ac:dyDescent="0.3">
      <c r="A880">
        <v>4</v>
      </c>
      <c r="B880">
        <v>6</v>
      </c>
      <c r="C880">
        <v>218</v>
      </c>
    </row>
    <row r="881" spans="1:18" x14ac:dyDescent="0.3">
      <c r="A881">
        <v>3</v>
      </c>
      <c r="B881">
        <v>6</v>
      </c>
      <c r="C881">
        <v>218</v>
      </c>
    </row>
    <row r="882" spans="1:18" x14ac:dyDescent="0.3">
      <c r="A882">
        <v>1</v>
      </c>
      <c r="B882">
        <v>5</v>
      </c>
      <c r="C882">
        <v>219</v>
      </c>
      <c r="D882">
        <v>4.1680000000000001</v>
      </c>
    </row>
    <row r="883" spans="1:18" x14ac:dyDescent="0.3">
      <c r="A883">
        <v>2</v>
      </c>
      <c r="B883">
        <v>5</v>
      </c>
      <c r="C883">
        <v>219</v>
      </c>
      <c r="D883">
        <v>4.492</v>
      </c>
      <c r="R883">
        <v>30</v>
      </c>
    </row>
    <row r="884" spans="1:18" x14ac:dyDescent="0.3">
      <c r="A884">
        <v>4</v>
      </c>
      <c r="B884">
        <v>7</v>
      </c>
      <c r="C884">
        <v>219</v>
      </c>
    </row>
    <row r="885" spans="1:18" x14ac:dyDescent="0.3">
      <c r="A885">
        <v>3</v>
      </c>
      <c r="B885">
        <v>7</v>
      </c>
      <c r="C885">
        <v>219</v>
      </c>
    </row>
    <row r="886" spans="1:18" x14ac:dyDescent="0.3">
      <c r="A886">
        <v>1</v>
      </c>
      <c r="B886">
        <v>5</v>
      </c>
      <c r="C886">
        <v>220</v>
      </c>
      <c r="D886">
        <v>4.7839999999999998</v>
      </c>
    </row>
    <row r="887" spans="1:18" x14ac:dyDescent="0.3">
      <c r="A887">
        <v>2</v>
      </c>
      <c r="B887">
        <v>5</v>
      </c>
      <c r="C887">
        <v>220</v>
      </c>
      <c r="D887">
        <v>5.5519999999999996</v>
      </c>
      <c r="R887">
        <v>25</v>
      </c>
    </row>
    <row r="888" spans="1:18" x14ac:dyDescent="0.3">
      <c r="A888">
        <v>4</v>
      </c>
      <c r="B888">
        <v>1</v>
      </c>
      <c r="C888">
        <v>220</v>
      </c>
    </row>
    <row r="889" spans="1:18" x14ac:dyDescent="0.3">
      <c r="A889">
        <v>3</v>
      </c>
      <c r="B889">
        <v>1</v>
      </c>
      <c r="C889">
        <v>220</v>
      </c>
    </row>
    <row r="890" spans="1:18" x14ac:dyDescent="0.3">
      <c r="A890">
        <v>1</v>
      </c>
      <c r="B890">
        <v>3</v>
      </c>
      <c r="C890">
        <v>221</v>
      </c>
      <c r="D890">
        <v>5.657</v>
      </c>
    </row>
    <row r="891" spans="1:18" x14ac:dyDescent="0.3">
      <c r="A891">
        <v>2</v>
      </c>
      <c r="B891">
        <v>3</v>
      </c>
      <c r="C891">
        <v>221</v>
      </c>
      <c r="D891">
        <v>4.0540000000000003</v>
      </c>
      <c r="R891">
        <v>65</v>
      </c>
    </row>
    <row r="892" spans="1:18" x14ac:dyDescent="0.3">
      <c r="A892">
        <v>4</v>
      </c>
      <c r="B892">
        <v>4</v>
      </c>
      <c r="C892">
        <v>221</v>
      </c>
    </row>
    <row r="893" spans="1:18" x14ac:dyDescent="0.3">
      <c r="A893">
        <v>3</v>
      </c>
      <c r="B893">
        <v>4</v>
      </c>
      <c r="C893">
        <v>221</v>
      </c>
    </row>
    <row r="894" spans="1:18" x14ac:dyDescent="0.3">
      <c r="A894">
        <v>1</v>
      </c>
      <c r="B894">
        <v>2</v>
      </c>
      <c r="C894">
        <v>222</v>
      </c>
      <c r="D894">
        <v>5.0359999999999996</v>
      </c>
    </row>
    <row r="895" spans="1:18" x14ac:dyDescent="0.3">
      <c r="A895">
        <v>2</v>
      </c>
      <c r="B895">
        <v>1</v>
      </c>
      <c r="C895">
        <v>222</v>
      </c>
      <c r="D895">
        <v>7.657</v>
      </c>
      <c r="R895">
        <v>8</v>
      </c>
    </row>
    <row r="896" spans="1:18" x14ac:dyDescent="0.3">
      <c r="A896">
        <v>4</v>
      </c>
      <c r="B896">
        <v>4</v>
      </c>
      <c r="C896">
        <v>222</v>
      </c>
    </row>
    <row r="897" spans="1:18" x14ac:dyDescent="0.3">
      <c r="A897">
        <v>3</v>
      </c>
      <c r="B897">
        <v>5</v>
      </c>
      <c r="C897">
        <v>222</v>
      </c>
    </row>
    <row r="898" spans="1:18" x14ac:dyDescent="0.3">
      <c r="A898">
        <v>4</v>
      </c>
      <c r="B898">
        <v>1</v>
      </c>
      <c r="C898">
        <v>223</v>
      </c>
    </row>
    <row r="899" spans="1:18" x14ac:dyDescent="0.3">
      <c r="A899">
        <v>3</v>
      </c>
      <c r="B899">
        <v>1</v>
      </c>
      <c r="C899">
        <v>223</v>
      </c>
    </row>
    <row r="900" spans="1:18" x14ac:dyDescent="0.3">
      <c r="A900">
        <v>3</v>
      </c>
      <c r="B900">
        <v>7</v>
      </c>
      <c r="C900">
        <v>223</v>
      </c>
    </row>
    <row r="901" spans="1:18" x14ac:dyDescent="0.3">
      <c r="A901">
        <v>1</v>
      </c>
      <c r="B901">
        <v>2</v>
      </c>
      <c r="C901">
        <v>224</v>
      </c>
      <c r="D901">
        <v>5.7409999999999997</v>
      </c>
    </row>
    <row r="902" spans="1:18" x14ac:dyDescent="0.3">
      <c r="A902">
        <v>4</v>
      </c>
      <c r="B902">
        <v>2</v>
      </c>
      <c r="C902">
        <v>224</v>
      </c>
    </row>
    <row r="903" spans="1:18" x14ac:dyDescent="0.3">
      <c r="A903">
        <v>4</v>
      </c>
      <c r="B903">
        <v>7</v>
      </c>
      <c r="C903">
        <v>224</v>
      </c>
    </row>
    <row r="904" spans="1:18" x14ac:dyDescent="0.3">
      <c r="A904">
        <v>3</v>
      </c>
      <c r="B904">
        <v>7</v>
      </c>
      <c r="C904">
        <v>224</v>
      </c>
    </row>
    <row r="905" spans="1:18" x14ac:dyDescent="0.3">
      <c r="A905">
        <v>2</v>
      </c>
      <c r="B905">
        <v>7</v>
      </c>
      <c r="C905">
        <v>225</v>
      </c>
      <c r="D905">
        <v>4.9359999999999999</v>
      </c>
      <c r="R905">
        <v>30</v>
      </c>
    </row>
    <row r="906" spans="1:18" x14ac:dyDescent="0.3">
      <c r="A906">
        <v>2</v>
      </c>
      <c r="B906">
        <v>7</v>
      </c>
      <c r="C906">
        <v>225</v>
      </c>
      <c r="R906">
        <v>10</v>
      </c>
    </row>
    <row r="907" spans="1:18" x14ac:dyDescent="0.3">
      <c r="A907">
        <v>4</v>
      </c>
      <c r="B907">
        <v>5</v>
      </c>
      <c r="C907">
        <v>225</v>
      </c>
    </row>
    <row r="908" spans="1:18" x14ac:dyDescent="0.3">
      <c r="A908">
        <v>3</v>
      </c>
      <c r="B908">
        <v>5</v>
      </c>
      <c r="C908">
        <v>225</v>
      </c>
    </row>
    <row r="909" spans="1:18" x14ac:dyDescent="0.3">
      <c r="A909">
        <v>1</v>
      </c>
      <c r="B909">
        <v>4</v>
      </c>
      <c r="C909">
        <v>226</v>
      </c>
      <c r="D909">
        <v>4.4960000000000004</v>
      </c>
    </row>
    <row r="910" spans="1:18" x14ac:dyDescent="0.3">
      <c r="A910">
        <v>2</v>
      </c>
      <c r="B910">
        <v>4</v>
      </c>
      <c r="C910">
        <v>226</v>
      </c>
      <c r="D910">
        <v>5.01</v>
      </c>
      <c r="R910">
        <v>15</v>
      </c>
    </row>
    <row r="911" spans="1:18" x14ac:dyDescent="0.3">
      <c r="A911">
        <v>4</v>
      </c>
      <c r="B911">
        <v>1</v>
      </c>
      <c r="C911">
        <v>226</v>
      </c>
    </row>
    <row r="912" spans="1:18" x14ac:dyDescent="0.3">
      <c r="A912">
        <v>1</v>
      </c>
      <c r="B912">
        <v>2</v>
      </c>
      <c r="C912">
        <v>227</v>
      </c>
      <c r="D912">
        <v>2.7719999999999998</v>
      </c>
    </row>
    <row r="913" spans="1:18" x14ac:dyDescent="0.3">
      <c r="A913">
        <v>2</v>
      </c>
      <c r="B913">
        <v>3</v>
      </c>
      <c r="C913">
        <v>227</v>
      </c>
      <c r="D913">
        <v>3.2029999999999998</v>
      </c>
      <c r="R913">
        <v>5</v>
      </c>
    </row>
    <row r="914" spans="1:18" x14ac:dyDescent="0.3">
      <c r="A914">
        <v>4</v>
      </c>
      <c r="B914">
        <v>4</v>
      </c>
      <c r="C914">
        <v>227</v>
      </c>
    </row>
    <row r="915" spans="1:18" x14ac:dyDescent="0.3">
      <c r="A915">
        <v>3</v>
      </c>
      <c r="B915">
        <v>5</v>
      </c>
      <c r="C915">
        <v>227</v>
      </c>
    </row>
    <row r="916" spans="1:18" x14ac:dyDescent="0.3">
      <c r="A916">
        <v>1</v>
      </c>
      <c r="B916">
        <v>2</v>
      </c>
      <c r="C916">
        <v>228</v>
      </c>
      <c r="D916">
        <v>4.0220000000000002</v>
      </c>
    </row>
    <row r="917" spans="1:18" x14ac:dyDescent="0.3">
      <c r="A917">
        <v>2</v>
      </c>
      <c r="B917">
        <v>2</v>
      </c>
      <c r="C917">
        <v>228</v>
      </c>
      <c r="D917">
        <v>4.0199999999999996</v>
      </c>
      <c r="R917">
        <v>60</v>
      </c>
    </row>
    <row r="918" spans="1:18" x14ac:dyDescent="0.3">
      <c r="A918">
        <v>4</v>
      </c>
      <c r="B918">
        <v>4</v>
      </c>
      <c r="C918">
        <v>228</v>
      </c>
    </row>
    <row r="919" spans="1:18" x14ac:dyDescent="0.3">
      <c r="A919">
        <v>3</v>
      </c>
      <c r="B919">
        <v>2</v>
      </c>
      <c r="C919">
        <v>228</v>
      </c>
    </row>
    <row r="920" spans="1:18" x14ac:dyDescent="0.3">
      <c r="A920">
        <v>1</v>
      </c>
      <c r="B920">
        <v>4</v>
      </c>
      <c r="C920">
        <v>229</v>
      </c>
      <c r="D920">
        <v>3.4550000000000001</v>
      </c>
    </row>
    <row r="921" spans="1:18" x14ac:dyDescent="0.3">
      <c r="A921">
        <v>2</v>
      </c>
      <c r="B921">
        <v>4</v>
      </c>
      <c r="C921">
        <v>229</v>
      </c>
      <c r="D921">
        <v>2.9769999999999999</v>
      </c>
      <c r="R921">
        <v>30</v>
      </c>
    </row>
    <row r="922" spans="1:18" x14ac:dyDescent="0.3">
      <c r="A922">
        <v>4</v>
      </c>
      <c r="B922">
        <v>1</v>
      </c>
      <c r="C922">
        <v>229</v>
      </c>
    </row>
    <row r="923" spans="1:18" x14ac:dyDescent="0.3">
      <c r="A923">
        <v>3</v>
      </c>
      <c r="B923">
        <v>1</v>
      </c>
      <c r="C923">
        <v>229</v>
      </c>
    </row>
    <row r="924" spans="1:18" x14ac:dyDescent="0.3">
      <c r="A924">
        <v>1</v>
      </c>
      <c r="B924">
        <v>6</v>
      </c>
      <c r="C924">
        <v>230</v>
      </c>
      <c r="D924">
        <v>6.2690000000000001</v>
      </c>
    </row>
    <row r="925" spans="1:18" x14ac:dyDescent="0.3">
      <c r="A925">
        <v>2</v>
      </c>
      <c r="B925">
        <v>6</v>
      </c>
      <c r="C925">
        <v>230</v>
      </c>
      <c r="D925">
        <v>10.061</v>
      </c>
      <c r="R925">
        <v>2</v>
      </c>
    </row>
    <row r="926" spans="1:18" x14ac:dyDescent="0.3">
      <c r="A926">
        <v>4</v>
      </c>
      <c r="B926">
        <v>1</v>
      </c>
      <c r="C926">
        <v>230</v>
      </c>
    </row>
    <row r="927" spans="1:18" x14ac:dyDescent="0.3">
      <c r="A927">
        <v>3</v>
      </c>
      <c r="B927">
        <v>1</v>
      </c>
      <c r="C927">
        <v>230</v>
      </c>
    </row>
    <row r="928" spans="1:18" x14ac:dyDescent="0.3">
      <c r="A928">
        <v>1</v>
      </c>
      <c r="B928">
        <v>5</v>
      </c>
      <c r="C928">
        <v>231</v>
      </c>
      <c r="D928">
        <v>7.8440000000000003</v>
      </c>
    </row>
    <row r="929" spans="1:18" x14ac:dyDescent="0.3">
      <c r="A929">
        <v>2</v>
      </c>
      <c r="B929">
        <v>5</v>
      </c>
      <c r="C929">
        <v>231</v>
      </c>
      <c r="D929">
        <v>6.7060000000000004</v>
      </c>
      <c r="R929">
        <v>20</v>
      </c>
    </row>
    <row r="930" spans="1:18" x14ac:dyDescent="0.3">
      <c r="A930">
        <v>4</v>
      </c>
      <c r="B930">
        <v>1</v>
      </c>
      <c r="C930">
        <v>231</v>
      </c>
    </row>
    <row r="931" spans="1:18" x14ac:dyDescent="0.3">
      <c r="A931">
        <v>4</v>
      </c>
      <c r="B931">
        <v>4</v>
      </c>
      <c r="C931">
        <v>231</v>
      </c>
    </row>
    <row r="932" spans="1:18" x14ac:dyDescent="0.3">
      <c r="A932">
        <v>3</v>
      </c>
      <c r="B932">
        <v>1</v>
      </c>
      <c r="C932">
        <v>231</v>
      </c>
    </row>
    <row r="933" spans="1:18" x14ac:dyDescent="0.3">
      <c r="A933">
        <v>1</v>
      </c>
      <c r="B933">
        <v>5</v>
      </c>
      <c r="C933">
        <v>232</v>
      </c>
      <c r="D933">
        <v>8.2370000000000001</v>
      </c>
    </row>
    <row r="934" spans="1:18" x14ac:dyDescent="0.3">
      <c r="A934">
        <v>2</v>
      </c>
      <c r="B934">
        <v>5</v>
      </c>
      <c r="C934">
        <v>232</v>
      </c>
      <c r="D934">
        <v>6.4020000000000001</v>
      </c>
      <c r="R934">
        <v>25</v>
      </c>
    </row>
    <row r="935" spans="1:18" x14ac:dyDescent="0.3">
      <c r="A935">
        <v>4</v>
      </c>
      <c r="B935">
        <v>1</v>
      </c>
      <c r="C935">
        <v>232</v>
      </c>
    </row>
    <row r="936" spans="1:18" x14ac:dyDescent="0.3">
      <c r="A936">
        <v>3</v>
      </c>
      <c r="B936">
        <v>1</v>
      </c>
      <c r="C936">
        <v>232</v>
      </c>
    </row>
    <row r="937" spans="1:18" x14ac:dyDescent="0.3">
      <c r="A937">
        <v>1</v>
      </c>
      <c r="B937">
        <v>5</v>
      </c>
      <c r="C937">
        <v>233</v>
      </c>
      <c r="D937">
        <v>7.5839999999999996</v>
      </c>
    </row>
    <row r="938" spans="1:18" x14ac:dyDescent="0.3">
      <c r="A938">
        <v>2</v>
      </c>
      <c r="B938">
        <v>5</v>
      </c>
      <c r="C938">
        <v>233</v>
      </c>
      <c r="D938">
        <v>5.9939999999999998</v>
      </c>
      <c r="R938">
        <v>30</v>
      </c>
    </row>
    <row r="939" spans="1:18" x14ac:dyDescent="0.3">
      <c r="A939">
        <v>3</v>
      </c>
      <c r="B939">
        <v>4</v>
      </c>
      <c r="C939">
        <v>233</v>
      </c>
    </row>
    <row r="940" spans="1:18" x14ac:dyDescent="0.3">
      <c r="A940">
        <v>1</v>
      </c>
      <c r="B940">
        <v>2</v>
      </c>
      <c r="C940">
        <v>234</v>
      </c>
      <c r="D940">
        <v>4.125</v>
      </c>
    </row>
    <row r="941" spans="1:18" x14ac:dyDescent="0.3">
      <c r="A941">
        <v>2</v>
      </c>
      <c r="B941">
        <v>2</v>
      </c>
      <c r="C941">
        <v>234</v>
      </c>
      <c r="D941">
        <v>4.3259999999999996</v>
      </c>
      <c r="R941">
        <v>35</v>
      </c>
    </row>
    <row r="942" spans="1:18" x14ac:dyDescent="0.3">
      <c r="A942">
        <v>4</v>
      </c>
      <c r="B942">
        <v>2</v>
      </c>
      <c r="C942">
        <v>234</v>
      </c>
    </row>
    <row r="943" spans="1:18" x14ac:dyDescent="0.3">
      <c r="A943">
        <v>3</v>
      </c>
      <c r="B943">
        <v>2</v>
      </c>
      <c r="C943">
        <v>234</v>
      </c>
    </row>
    <row r="944" spans="1:18" x14ac:dyDescent="0.3">
      <c r="A944">
        <v>1</v>
      </c>
      <c r="B944">
        <v>2</v>
      </c>
      <c r="C944">
        <v>235</v>
      </c>
      <c r="D944">
        <v>6.79</v>
      </c>
    </row>
    <row r="945" spans="1:18" x14ac:dyDescent="0.3">
      <c r="A945">
        <v>2</v>
      </c>
      <c r="B945">
        <v>2</v>
      </c>
      <c r="C945">
        <v>235</v>
      </c>
      <c r="D945">
        <v>5.9029999999999996</v>
      </c>
      <c r="R945">
        <v>40</v>
      </c>
    </row>
    <row r="946" spans="1:18" x14ac:dyDescent="0.3">
      <c r="A946">
        <v>4</v>
      </c>
      <c r="B946">
        <v>2</v>
      </c>
      <c r="C946">
        <v>235</v>
      </c>
    </row>
    <row r="947" spans="1:18" x14ac:dyDescent="0.3">
      <c r="A947">
        <v>3</v>
      </c>
      <c r="B947">
        <v>2</v>
      </c>
      <c r="C947">
        <v>235</v>
      </c>
    </row>
    <row r="948" spans="1:18" x14ac:dyDescent="0.3">
      <c r="A948">
        <v>1</v>
      </c>
      <c r="B948">
        <v>4</v>
      </c>
      <c r="C948">
        <v>236</v>
      </c>
      <c r="D948">
        <v>6.9180000000000001</v>
      </c>
    </row>
    <row r="949" spans="1:18" x14ac:dyDescent="0.3">
      <c r="A949">
        <v>2</v>
      </c>
      <c r="B949">
        <v>4</v>
      </c>
      <c r="C949">
        <v>236</v>
      </c>
      <c r="D949">
        <v>7.1070000000000002</v>
      </c>
      <c r="R949">
        <v>18</v>
      </c>
    </row>
    <row r="950" spans="1:18" x14ac:dyDescent="0.3">
      <c r="A950">
        <v>4</v>
      </c>
      <c r="B950">
        <v>4</v>
      </c>
      <c r="C950">
        <v>236</v>
      </c>
    </row>
    <row r="951" spans="1:18" x14ac:dyDescent="0.3">
      <c r="A951">
        <v>3</v>
      </c>
      <c r="B951">
        <v>1</v>
      </c>
      <c r="C951">
        <v>236</v>
      </c>
    </row>
    <row r="952" spans="1:18" x14ac:dyDescent="0.3">
      <c r="A952">
        <v>3</v>
      </c>
      <c r="B952">
        <v>4</v>
      </c>
      <c r="C952">
        <v>236</v>
      </c>
    </row>
    <row r="953" spans="1:18" x14ac:dyDescent="0.3">
      <c r="A953">
        <v>3</v>
      </c>
      <c r="B953">
        <v>5</v>
      </c>
      <c r="C953">
        <v>236</v>
      </c>
    </row>
    <row r="954" spans="1:18" x14ac:dyDescent="0.3">
      <c r="A954">
        <v>1</v>
      </c>
      <c r="B954">
        <v>2</v>
      </c>
      <c r="C954">
        <v>237</v>
      </c>
      <c r="D954">
        <v>1.857</v>
      </c>
    </row>
    <row r="955" spans="1:18" x14ac:dyDescent="0.3">
      <c r="A955">
        <v>2</v>
      </c>
      <c r="B955">
        <v>5</v>
      </c>
      <c r="C955">
        <v>237</v>
      </c>
      <c r="D955">
        <v>2.9950000000000001</v>
      </c>
      <c r="R955">
        <v>30</v>
      </c>
    </row>
    <row r="956" spans="1:18" x14ac:dyDescent="0.3">
      <c r="A956">
        <v>4</v>
      </c>
      <c r="B956">
        <v>1</v>
      </c>
      <c r="C956">
        <v>237</v>
      </c>
    </row>
    <row r="957" spans="1:18" x14ac:dyDescent="0.3">
      <c r="A957">
        <v>4</v>
      </c>
      <c r="B957">
        <v>5</v>
      </c>
      <c r="C957">
        <v>237</v>
      </c>
    </row>
    <row r="958" spans="1:18" x14ac:dyDescent="0.3">
      <c r="A958">
        <v>3</v>
      </c>
      <c r="B958">
        <v>6</v>
      </c>
      <c r="C958">
        <v>237</v>
      </c>
    </row>
    <row r="959" spans="1:18" x14ac:dyDescent="0.3">
      <c r="A959">
        <v>1</v>
      </c>
      <c r="B959">
        <v>4</v>
      </c>
      <c r="C959">
        <v>238</v>
      </c>
      <c r="D959">
        <v>4.9569999999999999</v>
      </c>
    </row>
    <row r="960" spans="1:18" x14ac:dyDescent="0.3">
      <c r="A960">
        <v>2</v>
      </c>
      <c r="B960">
        <v>7</v>
      </c>
      <c r="C960">
        <v>238</v>
      </c>
      <c r="D960">
        <v>4.0380000000000003</v>
      </c>
      <c r="R960">
        <v>50</v>
      </c>
    </row>
    <row r="961" spans="1:18" x14ac:dyDescent="0.3">
      <c r="A961">
        <v>4</v>
      </c>
      <c r="B961">
        <v>6</v>
      </c>
      <c r="C961">
        <v>238</v>
      </c>
    </row>
    <row r="962" spans="1:18" x14ac:dyDescent="0.3">
      <c r="A962">
        <v>3</v>
      </c>
      <c r="B962">
        <v>6</v>
      </c>
      <c r="C962">
        <v>238</v>
      </c>
    </row>
    <row r="963" spans="1:18" x14ac:dyDescent="0.3">
      <c r="A963">
        <v>1</v>
      </c>
      <c r="B963">
        <v>1</v>
      </c>
      <c r="C963">
        <v>239</v>
      </c>
      <c r="D963">
        <v>5.4180000000000001</v>
      </c>
    </row>
    <row r="964" spans="1:18" x14ac:dyDescent="0.3">
      <c r="A964">
        <v>2</v>
      </c>
      <c r="B964">
        <v>1</v>
      </c>
      <c r="C964">
        <v>239</v>
      </c>
      <c r="D964">
        <v>5.7359999999999998</v>
      </c>
      <c r="R964">
        <v>8</v>
      </c>
    </row>
    <row r="965" spans="1:18" x14ac:dyDescent="0.3">
      <c r="A965">
        <v>3</v>
      </c>
      <c r="B965">
        <v>5</v>
      </c>
      <c r="C965">
        <v>239</v>
      </c>
    </row>
    <row r="966" spans="1:18" x14ac:dyDescent="0.3">
      <c r="A966">
        <v>1</v>
      </c>
      <c r="B966">
        <v>1</v>
      </c>
      <c r="C966">
        <v>240</v>
      </c>
      <c r="D966">
        <v>10.124000000000001</v>
      </c>
    </row>
    <row r="967" spans="1:18" x14ac:dyDescent="0.3">
      <c r="A967">
        <v>2</v>
      </c>
      <c r="B967">
        <v>1</v>
      </c>
      <c r="C967">
        <v>240</v>
      </c>
      <c r="D967">
        <v>6.0439999999999996</v>
      </c>
      <c r="R967">
        <v>15</v>
      </c>
    </row>
    <row r="968" spans="1:18" x14ac:dyDescent="0.3">
      <c r="A968">
        <v>4</v>
      </c>
      <c r="B968">
        <v>4</v>
      </c>
      <c r="C968">
        <v>240</v>
      </c>
    </row>
    <row r="969" spans="1:18" x14ac:dyDescent="0.3">
      <c r="A969">
        <v>3</v>
      </c>
      <c r="B969">
        <v>4</v>
      </c>
      <c r="C969">
        <v>240</v>
      </c>
    </row>
    <row r="970" spans="1:18" x14ac:dyDescent="0.3">
      <c r="A970">
        <v>1</v>
      </c>
      <c r="B970">
        <v>5</v>
      </c>
      <c r="C970">
        <v>241</v>
      </c>
      <c r="D970">
        <v>12.723000000000001</v>
      </c>
    </row>
    <row r="971" spans="1:18" x14ac:dyDescent="0.3">
      <c r="A971">
        <v>2</v>
      </c>
      <c r="B971">
        <v>5</v>
      </c>
      <c r="C971">
        <v>241</v>
      </c>
      <c r="D971">
        <v>8.8439999999999994</v>
      </c>
      <c r="R971">
        <v>12</v>
      </c>
    </row>
    <row r="972" spans="1:18" x14ac:dyDescent="0.3">
      <c r="A972">
        <v>4</v>
      </c>
      <c r="B972">
        <v>6</v>
      </c>
      <c r="C972">
        <v>241</v>
      </c>
    </row>
    <row r="973" spans="1:18" x14ac:dyDescent="0.3">
      <c r="A973">
        <v>3</v>
      </c>
      <c r="B973">
        <v>7</v>
      </c>
      <c r="C973">
        <v>241</v>
      </c>
    </row>
    <row r="974" spans="1:18" x14ac:dyDescent="0.3">
      <c r="A974">
        <v>1</v>
      </c>
      <c r="B974">
        <v>1</v>
      </c>
      <c r="C974">
        <v>242</v>
      </c>
      <c r="D974">
        <v>9.5980000000000008</v>
      </c>
    </row>
    <row r="975" spans="1:18" x14ac:dyDescent="0.3">
      <c r="A975">
        <v>2</v>
      </c>
      <c r="B975">
        <v>1</v>
      </c>
      <c r="C975">
        <v>242</v>
      </c>
      <c r="D975">
        <v>6.2279999999999998</v>
      </c>
      <c r="R975">
        <v>10</v>
      </c>
    </row>
    <row r="976" spans="1:18" x14ac:dyDescent="0.3">
      <c r="A976">
        <v>4</v>
      </c>
      <c r="B976">
        <v>5</v>
      </c>
      <c r="C976">
        <v>242</v>
      </c>
    </row>
    <row r="977" spans="1:18" x14ac:dyDescent="0.3">
      <c r="A977">
        <v>3</v>
      </c>
      <c r="B977">
        <v>5</v>
      </c>
      <c r="C977">
        <v>242</v>
      </c>
    </row>
    <row r="978" spans="1:18" x14ac:dyDescent="0.3">
      <c r="A978">
        <v>1</v>
      </c>
      <c r="B978">
        <v>1</v>
      </c>
      <c r="C978">
        <v>243</v>
      </c>
      <c r="D978">
        <v>2.5139999999999998</v>
      </c>
    </row>
    <row r="979" spans="1:18" x14ac:dyDescent="0.3">
      <c r="A979">
        <v>2</v>
      </c>
      <c r="B979">
        <v>1</v>
      </c>
      <c r="C979">
        <v>243</v>
      </c>
      <c r="D979">
        <v>2.4820000000000002</v>
      </c>
      <c r="R979">
        <v>5</v>
      </c>
    </row>
    <row r="980" spans="1:18" x14ac:dyDescent="0.3">
      <c r="A980">
        <v>4</v>
      </c>
      <c r="B980">
        <v>5</v>
      </c>
      <c r="C980">
        <v>243</v>
      </c>
    </row>
    <row r="981" spans="1:18" x14ac:dyDescent="0.3">
      <c r="A981">
        <v>3</v>
      </c>
      <c r="B981">
        <v>5</v>
      </c>
      <c r="C981">
        <v>243</v>
      </c>
    </row>
    <row r="982" spans="1:18" x14ac:dyDescent="0.3">
      <c r="A982">
        <v>3</v>
      </c>
      <c r="B982">
        <v>6</v>
      </c>
      <c r="C982">
        <v>243</v>
      </c>
    </row>
    <row r="983" spans="1:18" x14ac:dyDescent="0.3">
      <c r="A983">
        <v>1</v>
      </c>
      <c r="B983">
        <v>1</v>
      </c>
      <c r="C983">
        <v>244</v>
      </c>
      <c r="D983">
        <v>2.0299999999999998</v>
      </c>
    </row>
    <row r="984" spans="1:18" x14ac:dyDescent="0.3">
      <c r="A984">
        <v>2</v>
      </c>
      <c r="B984">
        <v>1</v>
      </c>
      <c r="C984">
        <v>244</v>
      </c>
      <c r="D984">
        <v>1.319</v>
      </c>
      <c r="R984">
        <v>10</v>
      </c>
    </row>
    <row r="985" spans="1:18" x14ac:dyDescent="0.3">
      <c r="A985">
        <v>4</v>
      </c>
      <c r="B985">
        <v>2</v>
      </c>
      <c r="C985">
        <v>244</v>
      </c>
    </row>
    <row r="986" spans="1:18" x14ac:dyDescent="0.3">
      <c r="A986">
        <v>3</v>
      </c>
      <c r="B986">
        <v>2</v>
      </c>
      <c r="C986">
        <v>244</v>
      </c>
    </row>
    <row r="987" spans="1:18" x14ac:dyDescent="0.3">
      <c r="A987">
        <v>1</v>
      </c>
      <c r="B987">
        <v>1</v>
      </c>
      <c r="C987">
        <v>245</v>
      </c>
      <c r="D987">
        <v>3.476</v>
      </c>
    </row>
    <row r="988" spans="1:18" x14ac:dyDescent="0.3">
      <c r="A988">
        <v>2</v>
      </c>
      <c r="B988">
        <v>1</v>
      </c>
      <c r="C988">
        <v>245</v>
      </c>
      <c r="D988">
        <v>3.37</v>
      </c>
      <c r="R988">
        <v>30</v>
      </c>
    </row>
    <row r="989" spans="1:18" x14ac:dyDescent="0.3">
      <c r="A989">
        <v>4</v>
      </c>
      <c r="B989">
        <v>2</v>
      </c>
      <c r="C989">
        <v>245</v>
      </c>
    </row>
    <row r="990" spans="1:18" x14ac:dyDescent="0.3">
      <c r="A990">
        <v>3</v>
      </c>
      <c r="B990">
        <v>2</v>
      </c>
      <c r="C990">
        <v>245</v>
      </c>
    </row>
    <row r="991" spans="1:18" x14ac:dyDescent="0.3">
      <c r="A991">
        <v>1</v>
      </c>
      <c r="B991">
        <v>1</v>
      </c>
      <c r="C991">
        <v>246</v>
      </c>
      <c r="D991">
        <v>2.74</v>
      </c>
    </row>
    <row r="992" spans="1:18" x14ac:dyDescent="0.3">
      <c r="A992">
        <v>4</v>
      </c>
      <c r="B992">
        <v>2</v>
      </c>
      <c r="C992">
        <v>246</v>
      </c>
    </row>
    <row r="993" spans="1:18" x14ac:dyDescent="0.3">
      <c r="A993">
        <v>3</v>
      </c>
      <c r="B993">
        <v>2</v>
      </c>
      <c r="C993">
        <v>246</v>
      </c>
    </row>
    <row r="994" spans="1:18" x14ac:dyDescent="0.3">
      <c r="A994">
        <v>1</v>
      </c>
      <c r="B994">
        <v>1</v>
      </c>
      <c r="C994">
        <v>247</v>
      </c>
      <c r="D994">
        <v>7.984</v>
      </c>
    </row>
    <row r="995" spans="1:18" x14ac:dyDescent="0.3">
      <c r="A995">
        <v>2</v>
      </c>
      <c r="B995">
        <v>2</v>
      </c>
      <c r="C995">
        <v>247</v>
      </c>
      <c r="D995">
        <v>10.542</v>
      </c>
      <c r="R995">
        <v>15</v>
      </c>
    </row>
    <row r="996" spans="1:18" x14ac:dyDescent="0.3">
      <c r="A996">
        <v>4</v>
      </c>
      <c r="B996">
        <v>6</v>
      </c>
      <c r="C996">
        <v>247</v>
      </c>
    </row>
    <row r="997" spans="1:18" x14ac:dyDescent="0.3">
      <c r="A997">
        <v>3</v>
      </c>
      <c r="B997">
        <v>6</v>
      </c>
      <c r="C997">
        <v>247</v>
      </c>
    </row>
    <row r="998" spans="1:18" x14ac:dyDescent="0.3">
      <c r="A998">
        <v>1</v>
      </c>
      <c r="B998">
        <v>1</v>
      </c>
      <c r="C998">
        <v>248</v>
      </c>
      <c r="D998">
        <v>4.3570000000000002</v>
      </c>
    </row>
    <row r="999" spans="1:18" x14ac:dyDescent="0.3">
      <c r="A999">
        <v>2</v>
      </c>
      <c r="B999">
        <v>1</v>
      </c>
      <c r="C999">
        <v>248</v>
      </c>
      <c r="D999">
        <v>2.5630000000000002</v>
      </c>
      <c r="R999">
        <v>10</v>
      </c>
    </row>
    <row r="1000" spans="1:18" x14ac:dyDescent="0.3">
      <c r="A1000">
        <v>4</v>
      </c>
      <c r="B1000">
        <v>6</v>
      </c>
      <c r="C1000">
        <v>248</v>
      </c>
    </row>
    <row r="1001" spans="1:18" x14ac:dyDescent="0.3">
      <c r="A1001">
        <v>3</v>
      </c>
      <c r="B1001">
        <v>6</v>
      </c>
      <c r="C1001">
        <v>248</v>
      </c>
    </row>
    <row r="1002" spans="1:18" x14ac:dyDescent="0.3">
      <c r="A1002">
        <v>1</v>
      </c>
      <c r="B1002">
        <v>5</v>
      </c>
      <c r="C1002">
        <v>249</v>
      </c>
      <c r="D1002">
        <v>3.0259999999999998</v>
      </c>
    </row>
    <row r="1003" spans="1:18" x14ac:dyDescent="0.3">
      <c r="A1003">
        <v>2</v>
      </c>
      <c r="B1003">
        <v>7</v>
      </c>
      <c r="C1003">
        <v>249</v>
      </c>
      <c r="D1003">
        <v>3.1539999999999999</v>
      </c>
      <c r="R1003">
        <v>10</v>
      </c>
    </row>
    <row r="1004" spans="1:18" x14ac:dyDescent="0.3">
      <c r="A1004">
        <v>4</v>
      </c>
      <c r="B1004">
        <v>7</v>
      </c>
      <c r="C1004">
        <v>249</v>
      </c>
    </row>
    <row r="1005" spans="1:18" x14ac:dyDescent="0.3">
      <c r="A1005">
        <v>3</v>
      </c>
      <c r="B1005">
        <v>7</v>
      </c>
      <c r="C1005">
        <v>249</v>
      </c>
    </row>
    <row r="1006" spans="1:18" x14ac:dyDescent="0.3">
      <c r="A1006">
        <v>1</v>
      </c>
      <c r="B1006">
        <v>1</v>
      </c>
      <c r="C1006">
        <v>250</v>
      </c>
      <c r="D1006">
        <v>3.3439999999999999</v>
      </c>
    </row>
    <row r="1007" spans="1:18" x14ac:dyDescent="0.3">
      <c r="A1007">
        <v>2</v>
      </c>
      <c r="B1007">
        <v>1</v>
      </c>
      <c r="C1007">
        <v>250</v>
      </c>
      <c r="D1007">
        <v>2.95</v>
      </c>
      <c r="R1007">
        <v>2</v>
      </c>
    </row>
    <row r="1008" spans="1:18" x14ac:dyDescent="0.3">
      <c r="A1008">
        <v>4</v>
      </c>
      <c r="B1008">
        <v>5</v>
      </c>
      <c r="C1008">
        <v>250</v>
      </c>
    </row>
    <row r="1009" spans="1:18" x14ac:dyDescent="0.3">
      <c r="A1009">
        <v>3</v>
      </c>
      <c r="B1009">
        <v>5</v>
      </c>
      <c r="C1009">
        <v>250</v>
      </c>
    </row>
    <row r="1010" spans="1:18" x14ac:dyDescent="0.3">
      <c r="A1010">
        <v>1</v>
      </c>
      <c r="B1010">
        <v>4</v>
      </c>
      <c r="C1010">
        <v>251</v>
      </c>
      <c r="D1010">
        <v>5.6820000000000004</v>
      </c>
    </row>
    <row r="1011" spans="1:18" x14ac:dyDescent="0.3">
      <c r="A1011">
        <v>2</v>
      </c>
      <c r="B1011">
        <v>4</v>
      </c>
      <c r="C1011">
        <v>251</v>
      </c>
      <c r="D1011">
        <v>6.0830000000000002</v>
      </c>
      <c r="R1011">
        <v>20</v>
      </c>
    </row>
    <row r="1012" spans="1:18" x14ac:dyDescent="0.3">
      <c r="A1012">
        <v>4</v>
      </c>
      <c r="B1012">
        <v>7</v>
      </c>
      <c r="C1012">
        <v>251</v>
      </c>
    </row>
    <row r="1013" spans="1:18" x14ac:dyDescent="0.3">
      <c r="A1013">
        <v>3</v>
      </c>
      <c r="B1013">
        <v>7</v>
      </c>
      <c r="C1013">
        <v>251</v>
      </c>
    </row>
    <row r="1014" spans="1:18" x14ac:dyDescent="0.3">
      <c r="A1014">
        <v>1</v>
      </c>
      <c r="B1014">
        <v>4</v>
      </c>
      <c r="C1014">
        <v>252</v>
      </c>
      <c r="D1014">
        <v>3.4790000000000001</v>
      </c>
    </row>
    <row r="1015" spans="1:18" x14ac:dyDescent="0.3">
      <c r="A1015">
        <v>2</v>
      </c>
      <c r="B1015">
        <v>4</v>
      </c>
      <c r="C1015">
        <v>252</v>
      </c>
      <c r="D1015">
        <v>2.5019999999999998</v>
      </c>
      <c r="R1015">
        <v>5</v>
      </c>
    </row>
    <row r="1016" spans="1:18" x14ac:dyDescent="0.3">
      <c r="A1016">
        <v>4</v>
      </c>
      <c r="B1016">
        <v>6</v>
      </c>
      <c r="C1016">
        <v>252</v>
      </c>
    </row>
    <row r="1017" spans="1:18" x14ac:dyDescent="0.3">
      <c r="A1017">
        <v>3</v>
      </c>
      <c r="B1017">
        <v>6</v>
      </c>
      <c r="C1017">
        <v>252</v>
      </c>
    </row>
    <row r="1018" spans="1:18" x14ac:dyDescent="0.3">
      <c r="A1018">
        <v>1</v>
      </c>
      <c r="B1018">
        <v>1</v>
      </c>
      <c r="C1018">
        <v>253</v>
      </c>
      <c r="D1018">
        <v>1.92</v>
      </c>
    </row>
    <row r="1019" spans="1:18" x14ac:dyDescent="0.3">
      <c r="A1019">
        <v>2</v>
      </c>
      <c r="B1019">
        <v>7</v>
      </c>
      <c r="C1019">
        <v>253</v>
      </c>
      <c r="D1019">
        <v>3.9529999999999998</v>
      </c>
      <c r="R1019">
        <v>25</v>
      </c>
    </row>
    <row r="1020" spans="1:18" x14ac:dyDescent="0.3">
      <c r="A1020">
        <v>4</v>
      </c>
      <c r="B1020">
        <v>3</v>
      </c>
      <c r="C1020">
        <v>253</v>
      </c>
    </row>
    <row r="1021" spans="1:18" x14ac:dyDescent="0.3">
      <c r="A1021">
        <v>1</v>
      </c>
      <c r="B1021">
        <v>1</v>
      </c>
      <c r="C1021">
        <v>254</v>
      </c>
      <c r="D1021">
        <v>2.9289999999999998</v>
      </c>
    </row>
    <row r="1022" spans="1:18" x14ac:dyDescent="0.3">
      <c r="A1022">
        <v>2</v>
      </c>
      <c r="B1022">
        <v>1</v>
      </c>
      <c r="C1022">
        <v>254</v>
      </c>
      <c r="D1022">
        <v>2.9089999999999998</v>
      </c>
      <c r="R1022">
        <v>10</v>
      </c>
    </row>
    <row r="1023" spans="1:18" x14ac:dyDescent="0.3">
      <c r="A1023">
        <v>4</v>
      </c>
      <c r="B1023">
        <v>2</v>
      </c>
      <c r="C1023">
        <v>254</v>
      </c>
    </row>
    <row r="1024" spans="1:18" x14ac:dyDescent="0.3">
      <c r="A1024">
        <v>1</v>
      </c>
      <c r="B1024">
        <v>7</v>
      </c>
      <c r="C1024">
        <v>255</v>
      </c>
      <c r="D1024">
        <v>3.6930000000000001</v>
      </c>
    </row>
    <row r="1025" spans="1:18" x14ac:dyDescent="0.3">
      <c r="A1025">
        <v>2</v>
      </c>
      <c r="B1025">
        <v>4</v>
      </c>
      <c r="C1025">
        <v>255</v>
      </c>
      <c r="D1025">
        <v>4.1929999999999996</v>
      </c>
      <c r="R1025">
        <v>15</v>
      </c>
    </row>
    <row r="1026" spans="1:18" x14ac:dyDescent="0.3">
      <c r="A1026">
        <v>2</v>
      </c>
      <c r="B1026">
        <v>7</v>
      </c>
      <c r="C1026">
        <v>255</v>
      </c>
      <c r="R1026">
        <v>20</v>
      </c>
    </row>
    <row r="1027" spans="1:18" x14ac:dyDescent="0.3">
      <c r="A1027">
        <v>4</v>
      </c>
      <c r="B1027">
        <v>4</v>
      </c>
      <c r="C1027">
        <v>255</v>
      </c>
    </row>
    <row r="1028" spans="1:18" x14ac:dyDescent="0.3">
      <c r="A1028">
        <v>3</v>
      </c>
      <c r="B1028">
        <v>4</v>
      </c>
      <c r="C1028">
        <v>255</v>
      </c>
    </row>
    <row r="1029" spans="1:18" x14ac:dyDescent="0.3">
      <c r="A1029">
        <v>1</v>
      </c>
      <c r="B1029">
        <v>1</v>
      </c>
      <c r="C1029">
        <v>256</v>
      </c>
      <c r="D1029">
        <v>5.3719999999999999</v>
      </c>
    </row>
    <row r="1030" spans="1:18" x14ac:dyDescent="0.3">
      <c r="A1030">
        <v>2</v>
      </c>
      <c r="B1030">
        <v>1</v>
      </c>
      <c r="C1030">
        <v>256</v>
      </c>
      <c r="D1030">
        <v>7.08</v>
      </c>
      <c r="R1030">
        <v>15</v>
      </c>
    </row>
    <row r="1031" spans="1:18" x14ac:dyDescent="0.3">
      <c r="A1031">
        <v>3</v>
      </c>
      <c r="B1031">
        <v>4</v>
      </c>
      <c r="C1031">
        <v>256</v>
      </c>
    </row>
    <row r="1032" spans="1:18" x14ac:dyDescent="0.3">
      <c r="A1032">
        <v>1</v>
      </c>
      <c r="B1032">
        <v>1</v>
      </c>
      <c r="C1032">
        <v>257</v>
      </c>
      <c r="D1032">
        <v>3.5659999999999998</v>
      </c>
    </row>
    <row r="1033" spans="1:18" x14ac:dyDescent="0.3">
      <c r="A1033">
        <v>2</v>
      </c>
      <c r="B1033">
        <v>1</v>
      </c>
      <c r="C1033">
        <v>257</v>
      </c>
      <c r="D1033">
        <v>5.3819999999999997</v>
      </c>
      <c r="R1033">
        <v>15</v>
      </c>
    </row>
    <row r="1034" spans="1:18" x14ac:dyDescent="0.3">
      <c r="A1034">
        <v>4</v>
      </c>
      <c r="B1034">
        <v>4</v>
      </c>
      <c r="C1034">
        <v>257</v>
      </c>
    </row>
    <row r="1035" spans="1:18" x14ac:dyDescent="0.3">
      <c r="A1035">
        <v>3</v>
      </c>
      <c r="B1035">
        <v>4</v>
      </c>
      <c r="C1035">
        <v>257</v>
      </c>
    </row>
    <row r="1036" spans="1:18" x14ac:dyDescent="0.3">
      <c r="A1036">
        <v>1</v>
      </c>
      <c r="B1036">
        <v>3</v>
      </c>
      <c r="C1036">
        <v>258</v>
      </c>
      <c r="D1036">
        <v>5.0650000000000004</v>
      </c>
    </row>
    <row r="1037" spans="1:18" x14ac:dyDescent="0.3">
      <c r="A1037">
        <v>2</v>
      </c>
      <c r="B1037">
        <v>4</v>
      </c>
      <c r="C1037">
        <v>258</v>
      </c>
      <c r="D1037">
        <v>5.694</v>
      </c>
      <c r="R1037">
        <v>15</v>
      </c>
    </row>
    <row r="1038" spans="1:18" x14ac:dyDescent="0.3">
      <c r="A1038">
        <v>4</v>
      </c>
      <c r="B1038">
        <v>1</v>
      </c>
      <c r="C1038">
        <v>258</v>
      </c>
    </row>
    <row r="1039" spans="1:18" x14ac:dyDescent="0.3">
      <c r="A1039">
        <v>3</v>
      </c>
      <c r="B1039">
        <v>1</v>
      </c>
      <c r="C1039">
        <v>258</v>
      </c>
    </row>
    <row r="1040" spans="1:18" x14ac:dyDescent="0.3">
      <c r="A1040">
        <v>1</v>
      </c>
      <c r="B1040">
        <v>3</v>
      </c>
      <c r="C1040">
        <v>259</v>
      </c>
      <c r="D1040">
        <v>3.62</v>
      </c>
    </row>
    <row r="1041" spans="1:18" x14ac:dyDescent="0.3">
      <c r="A1041">
        <v>2</v>
      </c>
      <c r="B1041">
        <v>5</v>
      </c>
      <c r="C1041">
        <v>259</v>
      </c>
      <c r="D1041">
        <v>6.1219999999999999</v>
      </c>
      <c r="R1041">
        <v>45</v>
      </c>
    </row>
    <row r="1042" spans="1:18" x14ac:dyDescent="0.3">
      <c r="A1042">
        <v>4</v>
      </c>
      <c r="B1042">
        <v>3</v>
      </c>
      <c r="C1042">
        <v>259</v>
      </c>
    </row>
    <row r="1043" spans="1:18" x14ac:dyDescent="0.3">
      <c r="A1043">
        <v>3</v>
      </c>
      <c r="B1043">
        <v>2</v>
      </c>
      <c r="C1043">
        <v>259</v>
      </c>
    </row>
    <row r="1044" spans="1:18" x14ac:dyDescent="0.3">
      <c r="A1044">
        <v>3</v>
      </c>
      <c r="B1044">
        <v>6</v>
      </c>
      <c r="C1044">
        <v>259</v>
      </c>
    </row>
    <row r="1045" spans="1:18" x14ac:dyDescent="0.3">
      <c r="A1045">
        <v>1</v>
      </c>
      <c r="B1045">
        <v>2</v>
      </c>
      <c r="C1045">
        <v>260</v>
      </c>
      <c r="D1045">
        <v>4.056</v>
      </c>
    </row>
    <row r="1046" spans="1:18" x14ac:dyDescent="0.3">
      <c r="A1046">
        <v>2</v>
      </c>
      <c r="B1046">
        <v>3</v>
      </c>
      <c r="C1046">
        <v>260</v>
      </c>
      <c r="D1046">
        <v>7.5069999999999997</v>
      </c>
      <c r="R1046">
        <v>20</v>
      </c>
    </row>
    <row r="1047" spans="1:18" x14ac:dyDescent="0.3">
      <c r="A1047">
        <v>4</v>
      </c>
      <c r="B1047">
        <v>6</v>
      </c>
      <c r="C1047">
        <v>260</v>
      </c>
    </row>
    <row r="1048" spans="1:18" x14ac:dyDescent="0.3">
      <c r="A1048">
        <v>3</v>
      </c>
      <c r="B1048">
        <v>6</v>
      </c>
      <c r="C1048">
        <v>260</v>
      </c>
    </row>
    <row r="1049" spans="1:18" x14ac:dyDescent="0.3">
      <c r="A1049">
        <v>1</v>
      </c>
      <c r="B1049">
        <v>2</v>
      </c>
      <c r="C1049">
        <v>261</v>
      </c>
      <c r="D1049">
        <v>7.5739999999999998</v>
      </c>
    </row>
    <row r="1050" spans="1:18" x14ac:dyDescent="0.3">
      <c r="A1050">
        <v>2</v>
      </c>
      <c r="B1050">
        <v>4</v>
      </c>
      <c r="C1050">
        <v>261</v>
      </c>
      <c r="D1050">
        <v>7.4980000000000002</v>
      </c>
      <c r="R1050">
        <v>30</v>
      </c>
    </row>
    <row r="1051" spans="1:18" x14ac:dyDescent="0.3">
      <c r="A1051">
        <v>4</v>
      </c>
      <c r="B1051">
        <v>6</v>
      </c>
      <c r="C1051">
        <v>261</v>
      </c>
    </row>
    <row r="1052" spans="1:18" x14ac:dyDescent="0.3">
      <c r="A1052">
        <v>3</v>
      </c>
      <c r="B1052">
        <v>6</v>
      </c>
      <c r="C1052">
        <v>261</v>
      </c>
    </row>
    <row r="1053" spans="1:18" x14ac:dyDescent="0.3">
      <c r="A1053">
        <v>1</v>
      </c>
      <c r="B1053">
        <v>1</v>
      </c>
      <c r="C1053">
        <v>262</v>
      </c>
      <c r="D1053">
        <v>4.0449999999999999</v>
      </c>
    </row>
    <row r="1054" spans="1:18" x14ac:dyDescent="0.3">
      <c r="A1054">
        <v>2</v>
      </c>
      <c r="B1054">
        <v>1</v>
      </c>
      <c r="C1054">
        <v>262</v>
      </c>
      <c r="D1054">
        <v>3.0579999999999998</v>
      </c>
      <c r="R1054">
        <v>8</v>
      </c>
    </row>
    <row r="1055" spans="1:18" x14ac:dyDescent="0.3">
      <c r="A1055">
        <v>4</v>
      </c>
      <c r="B1055">
        <v>4</v>
      </c>
      <c r="C1055">
        <v>262</v>
      </c>
    </row>
    <row r="1056" spans="1:18" x14ac:dyDescent="0.3">
      <c r="A1056">
        <v>3</v>
      </c>
      <c r="B1056">
        <v>4</v>
      </c>
      <c r="C1056">
        <v>262</v>
      </c>
    </row>
    <row r="1057" spans="1:18" x14ac:dyDescent="0.3">
      <c r="A1057">
        <v>1</v>
      </c>
      <c r="B1057">
        <v>2</v>
      </c>
      <c r="C1057">
        <v>263</v>
      </c>
      <c r="D1057">
        <v>2.9620000000000002</v>
      </c>
    </row>
    <row r="1058" spans="1:18" x14ac:dyDescent="0.3">
      <c r="A1058">
        <v>2</v>
      </c>
      <c r="B1058">
        <v>5</v>
      </c>
      <c r="C1058">
        <v>263</v>
      </c>
      <c r="D1058">
        <v>2.9209999999999998</v>
      </c>
      <c r="R1058">
        <v>25</v>
      </c>
    </row>
    <row r="1059" spans="1:18" x14ac:dyDescent="0.3">
      <c r="A1059">
        <v>4</v>
      </c>
      <c r="B1059">
        <v>2</v>
      </c>
      <c r="C1059">
        <v>263</v>
      </c>
    </row>
    <row r="1060" spans="1:18" x14ac:dyDescent="0.3">
      <c r="A1060">
        <v>3</v>
      </c>
      <c r="B1060">
        <v>2</v>
      </c>
      <c r="C1060">
        <v>263</v>
      </c>
    </row>
    <row r="1061" spans="1:18" x14ac:dyDescent="0.3">
      <c r="A1061">
        <v>1</v>
      </c>
      <c r="B1061">
        <v>2</v>
      </c>
      <c r="C1061">
        <v>264</v>
      </c>
      <c r="D1061">
        <v>5.09</v>
      </c>
    </row>
    <row r="1062" spans="1:18" x14ac:dyDescent="0.3">
      <c r="A1062">
        <v>2</v>
      </c>
      <c r="B1062">
        <v>5</v>
      </c>
      <c r="C1062">
        <v>264</v>
      </c>
      <c r="D1062">
        <v>2.9289999999999998</v>
      </c>
      <c r="R1062">
        <v>20</v>
      </c>
    </row>
    <row r="1063" spans="1:18" x14ac:dyDescent="0.3">
      <c r="A1063">
        <v>4</v>
      </c>
      <c r="B1063">
        <v>6</v>
      </c>
      <c r="C1063">
        <v>264</v>
      </c>
    </row>
    <row r="1064" spans="1:18" x14ac:dyDescent="0.3">
      <c r="A1064">
        <v>3</v>
      </c>
      <c r="B1064">
        <v>6</v>
      </c>
      <c r="C1064">
        <v>264</v>
      </c>
    </row>
    <row r="1065" spans="1:18" x14ac:dyDescent="0.3">
      <c r="A1065">
        <v>1</v>
      </c>
      <c r="B1065">
        <v>4</v>
      </c>
      <c r="C1065">
        <v>265</v>
      </c>
      <c r="D1065">
        <v>3.8570000000000002</v>
      </c>
    </row>
    <row r="1066" spans="1:18" x14ac:dyDescent="0.3">
      <c r="A1066">
        <v>2</v>
      </c>
      <c r="B1066">
        <v>4</v>
      </c>
      <c r="C1066">
        <v>265</v>
      </c>
      <c r="D1066">
        <v>4.5839999999999996</v>
      </c>
      <c r="R1066">
        <v>8</v>
      </c>
    </row>
    <row r="1067" spans="1:18" x14ac:dyDescent="0.3">
      <c r="A1067">
        <v>4</v>
      </c>
      <c r="B1067">
        <v>6</v>
      </c>
      <c r="C1067">
        <v>265</v>
      </c>
    </row>
    <row r="1068" spans="1:18" x14ac:dyDescent="0.3">
      <c r="A1068">
        <v>1</v>
      </c>
      <c r="B1068">
        <v>5</v>
      </c>
      <c r="C1068">
        <v>266</v>
      </c>
      <c r="D1068">
        <v>3.3330000000000002</v>
      </c>
    </row>
    <row r="1069" spans="1:18" x14ac:dyDescent="0.3">
      <c r="A1069">
        <v>2</v>
      </c>
      <c r="B1069">
        <v>5</v>
      </c>
      <c r="C1069">
        <v>266</v>
      </c>
      <c r="D1069">
        <v>3.3740000000000001</v>
      </c>
      <c r="R1069">
        <v>10</v>
      </c>
    </row>
    <row r="1070" spans="1:18" x14ac:dyDescent="0.3">
      <c r="A1070">
        <v>4</v>
      </c>
      <c r="B1070">
        <v>7</v>
      </c>
      <c r="C1070">
        <v>266</v>
      </c>
    </row>
    <row r="1071" spans="1:18" x14ac:dyDescent="0.3">
      <c r="A1071">
        <v>3</v>
      </c>
      <c r="B1071">
        <v>7</v>
      </c>
      <c r="C1071">
        <v>266</v>
      </c>
    </row>
    <row r="1072" spans="1:18" x14ac:dyDescent="0.3">
      <c r="A1072">
        <v>1</v>
      </c>
      <c r="B1072">
        <v>3</v>
      </c>
      <c r="C1072">
        <v>267</v>
      </c>
      <c r="D1072">
        <v>3.2869999999999999</v>
      </c>
    </row>
    <row r="1073" spans="1:18" x14ac:dyDescent="0.3">
      <c r="A1073">
        <v>2</v>
      </c>
      <c r="B1073">
        <v>1</v>
      </c>
      <c r="C1073">
        <v>267</v>
      </c>
      <c r="D1073">
        <v>2.6480000000000001</v>
      </c>
      <c r="R1073">
        <v>5</v>
      </c>
    </row>
    <row r="1074" spans="1:18" x14ac:dyDescent="0.3">
      <c r="A1074">
        <v>3</v>
      </c>
      <c r="B1074">
        <v>1</v>
      </c>
      <c r="C1074">
        <v>267</v>
      </c>
    </row>
    <row r="1075" spans="1:18" x14ac:dyDescent="0.3">
      <c r="A1075">
        <v>1</v>
      </c>
      <c r="B1075">
        <v>3</v>
      </c>
      <c r="C1075">
        <v>268</v>
      </c>
      <c r="D1075">
        <v>4.5119999999999996</v>
      </c>
    </row>
    <row r="1076" spans="1:18" x14ac:dyDescent="0.3">
      <c r="A1076">
        <v>2</v>
      </c>
      <c r="B1076">
        <v>1</v>
      </c>
      <c r="C1076">
        <v>268</v>
      </c>
      <c r="D1076">
        <v>2.7810000000000001</v>
      </c>
      <c r="R1076">
        <v>20</v>
      </c>
    </row>
    <row r="1077" spans="1:18" x14ac:dyDescent="0.3">
      <c r="A1077">
        <v>4</v>
      </c>
      <c r="B1077">
        <v>1</v>
      </c>
      <c r="C1077">
        <v>268</v>
      </c>
    </row>
    <row r="1078" spans="1:18" x14ac:dyDescent="0.3">
      <c r="A1078">
        <v>3</v>
      </c>
      <c r="B1078">
        <v>1</v>
      </c>
      <c r="C1078">
        <v>268</v>
      </c>
    </row>
    <row r="1079" spans="1:18" x14ac:dyDescent="0.3">
      <c r="A1079">
        <v>1</v>
      </c>
      <c r="B1079">
        <v>7</v>
      </c>
      <c r="C1079">
        <v>269</v>
      </c>
      <c r="D1079">
        <v>3.8460000000000001</v>
      </c>
    </row>
    <row r="1080" spans="1:18" x14ac:dyDescent="0.3">
      <c r="A1080">
        <v>2</v>
      </c>
      <c r="B1080">
        <v>2</v>
      </c>
      <c r="C1080">
        <v>269</v>
      </c>
      <c r="D1080">
        <v>2.6989999999999998</v>
      </c>
      <c r="R1080">
        <v>3</v>
      </c>
    </row>
    <row r="1081" spans="1:18" x14ac:dyDescent="0.3">
      <c r="A1081">
        <v>2</v>
      </c>
      <c r="B1081">
        <v>7</v>
      </c>
      <c r="C1081">
        <v>269</v>
      </c>
      <c r="R1081">
        <v>10</v>
      </c>
    </row>
    <row r="1082" spans="1:18" x14ac:dyDescent="0.3">
      <c r="A1082">
        <v>4</v>
      </c>
      <c r="B1082">
        <v>6</v>
      </c>
      <c r="C1082">
        <v>269</v>
      </c>
    </row>
    <row r="1083" spans="1:18" x14ac:dyDescent="0.3">
      <c r="A1083">
        <v>1</v>
      </c>
      <c r="B1083">
        <v>2</v>
      </c>
      <c r="C1083">
        <v>270</v>
      </c>
      <c r="D1083">
        <v>3.879</v>
      </c>
    </row>
    <row r="1084" spans="1:18" x14ac:dyDescent="0.3">
      <c r="A1084">
        <v>2</v>
      </c>
      <c r="B1084">
        <v>3</v>
      </c>
      <c r="C1084">
        <v>270</v>
      </c>
      <c r="D1084">
        <v>2.8420000000000001</v>
      </c>
      <c r="R1084">
        <v>15</v>
      </c>
    </row>
    <row r="1085" spans="1:18" x14ac:dyDescent="0.3">
      <c r="A1085">
        <v>4</v>
      </c>
      <c r="B1085">
        <v>1</v>
      </c>
      <c r="C1085">
        <v>270</v>
      </c>
    </row>
    <row r="1086" spans="1:18" x14ac:dyDescent="0.3">
      <c r="A1086">
        <v>3</v>
      </c>
      <c r="B1086">
        <v>1</v>
      </c>
      <c r="C1086">
        <v>270</v>
      </c>
    </row>
    <row r="1087" spans="1:18" x14ac:dyDescent="0.3">
      <c r="A1087">
        <v>4</v>
      </c>
      <c r="B1087">
        <v>1</v>
      </c>
      <c r="C1087">
        <v>271</v>
      </c>
    </row>
    <row r="1088" spans="1:18" x14ac:dyDescent="0.3">
      <c r="A1088">
        <v>3</v>
      </c>
      <c r="B1088">
        <v>1</v>
      </c>
      <c r="C1088">
        <v>271</v>
      </c>
    </row>
    <row r="1089" spans="1:18" x14ac:dyDescent="0.3">
      <c r="A1089">
        <v>1</v>
      </c>
      <c r="B1089">
        <v>5</v>
      </c>
      <c r="C1089">
        <v>272</v>
      </c>
      <c r="D1089">
        <v>3.4849999999999999</v>
      </c>
    </row>
    <row r="1090" spans="1:18" x14ac:dyDescent="0.3">
      <c r="A1090">
        <v>2</v>
      </c>
      <c r="B1090">
        <v>5</v>
      </c>
      <c r="C1090">
        <v>272</v>
      </c>
      <c r="D1090">
        <v>1.952</v>
      </c>
      <c r="R1090">
        <v>40</v>
      </c>
    </row>
    <row r="1091" spans="1:18" x14ac:dyDescent="0.3">
      <c r="A1091">
        <v>4</v>
      </c>
      <c r="B1091">
        <v>1</v>
      </c>
      <c r="C1091">
        <v>272</v>
      </c>
    </row>
    <row r="1092" spans="1:18" x14ac:dyDescent="0.3">
      <c r="A1092">
        <v>3</v>
      </c>
      <c r="B1092">
        <v>1</v>
      </c>
      <c r="C1092">
        <v>272</v>
      </c>
    </row>
    <row r="1093" spans="1:18" x14ac:dyDescent="0.3">
      <c r="A1093">
        <v>1</v>
      </c>
      <c r="B1093">
        <v>4</v>
      </c>
      <c r="C1093">
        <v>273</v>
      </c>
      <c r="D1093">
        <v>2.746</v>
      </c>
    </row>
    <row r="1094" spans="1:18" x14ac:dyDescent="0.3">
      <c r="A1094">
        <v>2</v>
      </c>
      <c r="B1094">
        <v>4</v>
      </c>
      <c r="C1094">
        <v>273</v>
      </c>
      <c r="D1094">
        <v>2.5619999999999998</v>
      </c>
      <c r="R1094">
        <v>25</v>
      </c>
    </row>
    <row r="1095" spans="1:18" x14ac:dyDescent="0.3">
      <c r="A1095">
        <v>1</v>
      </c>
      <c r="B1095">
        <v>4</v>
      </c>
      <c r="C1095">
        <v>274</v>
      </c>
      <c r="D1095">
        <v>7.8410000000000002</v>
      </c>
    </row>
    <row r="1096" spans="1:18" x14ac:dyDescent="0.3">
      <c r="A1096">
        <v>2</v>
      </c>
      <c r="B1096">
        <v>4</v>
      </c>
      <c r="C1096">
        <v>274</v>
      </c>
      <c r="D1096">
        <v>5.423</v>
      </c>
      <c r="R1096">
        <v>5</v>
      </c>
    </row>
    <row r="1097" spans="1:18" x14ac:dyDescent="0.3">
      <c r="A1097">
        <v>4</v>
      </c>
      <c r="B1097">
        <v>4</v>
      </c>
      <c r="C1097">
        <v>274</v>
      </c>
    </row>
    <row r="1098" spans="1:18" x14ac:dyDescent="0.3">
      <c r="A1098">
        <v>3</v>
      </c>
      <c r="B1098">
        <v>4</v>
      </c>
      <c r="C1098">
        <v>274</v>
      </c>
    </row>
    <row r="1099" spans="1:18" x14ac:dyDescent="0.3">
      <c r="A1099">
        <v>1</v>
      </c>
      <c r="B1099">
        <v>4</v>
      </c>
      <c r="C1099">
        <v>275</v>
      </c>
      <c r="D1099">
        <v>3.4489999999999998</v>
      </c>
    </row>
    <row r="1100" spans="1:18" x14ac:dyDescent="0.3">
      <c r="A1100">
        <v>2</v>
      </c>
      <c r="B1100">
        <v>4</v>
      </c>
      <c r="C1100">
        <v>275</v>
      </c>
      <c r="D1100">
        <v>2.2770000000000001</v>
      </c>
      <c r="R1100">
        <v>10</v>
      </c>
    </row>
    <row r="1101" spans="1:18" x14ac:dyDescent="0.3">
      <c r="A1101">
        <v>4</v>
      </c>
      <c r="B1101">
        <v>4</v>
      </c>
      <c r="C1101">
        <v>275</v>
      </c>
    </row>
    <row r="1102" spans="1:18" x14ac:dyDescent="0.3">
      <c r="A1102">
        <v>3</v>
      </c>
      <c r="B1102">
        <v>3</v>
      </c>
      <c r="C1102">
        <v>276</v>
      </c>
    </row>
    <row r="1103" spans="1:18" x14ac:dyDescent="0.3">
      <c r="A1103">
        <v>1</v>
      </c>
      <c r="B1103">
        <v>4</v>
      </c>
      <c r="C1103">
        <v>277</v>
      </c>
      <c r="D1103">
        <v>4.41</v>
      </c>
    </row>
    <row r="1104" spans="1:18" x14ac:dyDescent="0.3">
      <c r="A1104">
        <v>2</v>
      </c>
      <c r="B1104">
        <v>4</v>
      </c>
      <c r="C1104">
        <v>277</v>
      </c>
      <c r="D1104">
        <v>3.9529999999999998</v>
      </c>
      <c r="R1104">
        <v>5</v>
      </c>
    </row>
    <row r="1105" spans="1:18" x14ac:dyDescent="0.3">
      <c r="A1105">
        <v>4</v>
      </c>
      <c r="B1105">
        <v>4</v>
      </c>
      <c r="C1105">
        <v>277</v>
      </c>
    </row>
    <row r="1106" spans="1:18" x14ac:dyDescent="0.3">
      <c r="A1106">
        <v>3</v>
      </c>
      <c r="B1106">
        <v>4</v>
      </c>
      <c r="C1106">
        <v>277</v>
      </c>
    </row>
    <row r="1107" spans="1:18" x14ac:dyDescent="0.3">
      <c r="A1107">
        <v>1</v>
      </c>
      <c r="B1107">
        <v>5</v>
      </c>
      <c r="C1107">
        <v>278</v>
      </c>
      <c r="D1107">
        <v>3.645</v>
      </c>
    </row>
    <row r="1108" spans="1:18" x14ac:dyDescent="0.3">
      <c r="A1108">
        <v>2</v>
      </c>
      <c r="B1108">
        <v>5</v>
      </c>
      <c r="C1108">
        <v>278</v>
      </c>
      <c r="D1108">
        <v>5.202</v>
      </c>
      <c r="R1108">
        <v>15</v>
      </c>
    </row>
    <row r="1109" spans="1:18" x14ac:dyDescent="0.3">
      <c r="A1109">
        <v>4</v>
      </c>
      <c r="B1109">
        <v>6</v>
      </c>
      <c r="C1109">
        <v>278</v>
      </c>
    </row>
    <row r="1110" spans="1:18" x14ac:dyDescent="0.3">
      <c r="A1110">
        <v>4</v>
      </c>
      <c r="B1110">
        <v>7</v>
      </c>
      <c r="C1110">
        <v>278</v>
      </c>
    </row>
    <row r="1111" spans="1:18" x14ac:dyDescent="0.3">
      <c r="A1111">
        <v>3</v>
      </c>
      <c r="B1111">
        <v>7</v>
      </c>
      <c r="C1111">
        <v>278</v>
      </c>
    </row>
    <row r="1112" spans="1:18" x14ac:dyDescent="0.3">
      <c r="A1112">
        <v>1</v>
      </c>
      <c r="B1112">
        <v>4</v>
      </c>
      <c r="C1112">
        <v>279</v>
      </c>
      <c r="D1112">
        <v>4.1749999999999998</v>
      </c>
    </row>
    <row r="1113" spans="1:18" x14ac:dyDescent="0.3">
      <c r="A1113">
        <v>2</v>
      </c>
      <c r="B1113">
        <v>4</v>
      </c>
      <c r="C1113">
        <v>279</v>
      </c>
      <c r="D1113">
        <v>3.5750000000000002</v>
      </c>
      <c r="R1113">
        <v>15</v>
      </c>
    </row>
    <row r="1114" spans="1:18" x14ac:dyDescent="0.3">
      <c r="A1114">
        <v>4</v>
      </c>
      <c r="B1114">
        <v>2</v>
      </c>
      <c r="C1114">
        <v>279</v>
      </c>
    </row>
    <row r="1115" spans="1:18" x14ac:dyDescent="0.3">
      <c r="A1115">
        <v>3</v>
      </c>
      <c r="B1115">
        <v>2</v>
      </c>
      <c r="C1115">
        <v>279</v>
      </c>
    </row>
    <row r="1116" spans="1:18" x14ac:dyDescent="0.3">
      <c r="A1116">
        <v>1</v>
      </c>
      <c r="B1116">
        <v>4</v>
      </c>
      <c r="C1116">
        <v>280</v>
      </c>
      <c r="D1116">
        <v>8.4120000000000008</v>
      </c>
    </row>
    <row r="1117" spans="1:18" x14ac:dyDescent="0.3">
      <c r="A1117">
        <v>2</v>
      </c>
      <c r="B1117">
        <v>4</v>
      </c>
      <c r="C1117">
        <v>280</v>
      </c>
      <c r="D1117">
        <v>11.632999999999999</v>
      </c>
      <c r="R1117">
        <v>20</v>
      </c>
    </row>
    <row r="1118" spans="1:18" x14ac:dyDescent="0.3">
      <c r="A1118">
        <v>4</v>
      </c>
      <c r="B1118">
        <v>3</v>
      </c>
      <c r="C1118">
        <v>280</v>
      </c>
    </row>
    <row r="1119" spans="1:18" x14ac:dyDescent="0.3">
      <c r="A1119">
        <v>3</v>
      </c>
      <c r="B1119">
        <v>3</v>
      </c>
      <c r="C1119">
        <v>280</v>
      </c>
    </row>
    <row r="1120" spans="1:18" x14ac:dyDescent="0.3">
      <c r="A1120">
        <v>1</v>
      </c>
      <c r="B1120">
        <v>4</v>
      </c>
      <c r="C1120">
        <v>281</v>
      </c>
      <c r="D1120">
        <v>7.492</v>
      </c>
    </row>
    <row r="1121" spans="1:18" x14ac:dyDescent="0.3">
      <c r="A1121">
        <v>2</v>
      </c>
      <c r="B1121">
        <v>4</v>
      </c>
      <c r="C1121">
        <v>281</v>
      </c>
      <c r="D1121">
        <v>9.3239999999999998</v>
      </c>
      <c r="R1121">
        <v>18</v>
      </c>
    </row>
    <row r="1122" spans="1:18" x14ac:dyDescent="0.3">
      <c r="A1122">
        <v>4</v>
      </c>
      <c r="B1122">
        <v>3</v>
      </c>
      <c r="C1122">
        <v>281</v>
      </c>
    </row>
    <row r="1123" spans="1:18" x14ac:dyDescent="0.3">
      <c r="A1123">
        <v>3</v>
      </c>
      <c r="B1123">
        <v>2</v>
      </c>
      <c r="C1123">
        <v>281</v>
      </c>
    </row>
    <row r="1124" spans="1:18" x14ac:dyDescent="0.3">
      <c r="A1124">
        <v>3</v>
      </c>
      <c r="B1124">
        <v>3</v>
      </c>
      <c r="C1124">
        <v>281</v>
      </c>
    </row>
    <row r="1125" spans="1:18" x14ac:dyDescent="0.3">
      <c r="A1125">
        <v>1</v>
      </c>
      <c r="B1125">
        <v>1</v>
      </c>
      <c r="C1125">
        <v>282</v>
      </c>
      <c r="D1125">
        <v>4.9349999999999996</v>
      </c>
    </row>
    <row r="1126" spans="1:18" x14ac:dyDescent="0.3">
      <c r="A1126">
        <v>2</v>
      </c>
      <c r="B1126">
        <v>1</v>
      </c>
      <c r="C1126">
        <v>282</v>
      </c>
      <c r="D1126">
        <v>5.9130000000000003</v>
      </c>
      <c r="R1126">
        <v>15</v>
      </c>
    </row>
    <row r="1127" spans="1:18" x14ac:dyDescent="0.3">
      <c r="A1127">
        <v>4</v>
      </c>
      <c r="B1127">
        <v>5</v>
      </c>
      <c r="C1127">
        <v>282</v>
      </c>
    </row>
    <row r="1128" spans="1:18" x14ac:dyDescent="0.3">
      <c r="A1128">
        <v>3</v>
      </c>
      <c r="B1128">
        <v>5</v>
      </c>
      <c r="C1128">
        <v>282</v>
      </c>
    </row>
    <row r="1129" spans="1:18" x14ac:dyDescent="0.3">
      <c r="A1129">
        <v>1</v>
      </c>
      <c r="B1129">
        <v>6</v>
      </c>
      <c r="C1129">
        <v>283</v>
      </c>
      <c r="D1129">
        <v>3.6749999999999998</v>
      </c>
    </row>
    <row r="1130" spans="1:18" x14ac:dyDescent="0.3">
      <c r="A1130">
        <v>2</v>
      </c>
      <c r="B1130">
        <v>3</v>
      </c>
      <c r="C1130">
        <v>283</v>
      </c>
      <c r="D1130">
        <v>3.8109999999999999</v>
      </c>
      <c r="R1130">
        <v>35</v>
      </c>
    </row>
    <row r="1131" spans="1:18" x14ac:dyDescent="0.3">
      <c r="A1131">
        <v>4</v>
      </c>
      <c r="B1131">
        <v>5</v>
      </c>
      <c r="C1131">
        <v>283</v>
      </c>
    </row>
    <row r="1132" spans="1:18" x14ac:dyDescent="0.3">
      <c r="A1132">
        <v>3</v>
      </c>
      <c r="B1132">
        <v>5</v>
      </c>
      <c r="C1132">
        <v>283</v>
      </c>
    </row>
    <row r="1133" spans="1:18" x14ac:dyDescent="0.3">
      <c r="A1133">
        <v>1</v>
      </c>
      <c r="B1133">
        <v>1</v>
      </c>
      <c r="C1133">
        <v>284</v>
      </c>
      <c r="D1133">
        <v>5.532</v>
      </c>
    </row>
    <row r="1134" spans="1:18" x14ac:dyDescent="0.3">
      <c r="A1134">
        <v>2</v>
      </c>
      <c r="B1134">
        <v>1</v>
      </c>
      <c r="C1134">
        <v>284</v>
      </c>
      <c r="D1134">
        <v>7.7220000000000004</v>
      </c>
      <c r="R1134">
        <v>12</v>
      </c>
    </row>
    <row r="1135" spans="1:18" x14ac:dyDescent="0.3">
      <c r="A1135">
        <v>4</v>
      </c>
      <c r="B1135">
        <v>4</v>
      </c>
      <c r="C1135">
        <v>284</v>
      </c>
    </row>
    <row r="1136" spans="1:18" x14ac:dyDescent="0.3">
      <c r="A1136">
        <v>1</v>
      </c>
      <c r="B1136">
        <v>5</v>
      </c>
      <c r="C1136">
        <v>285</v>
      </c>
      <c r="D1136">
        <v>7.0490000000000004</v>
      </c>
    </row>
    <row r="1137" spans="1:18" x14ac:dyDescent="0.3">
      <c r="A1137">
        <v>2</v>
      </c>
      <c r="B1137">
        <v>5</v>
      </c>
      <c r="C1137">
        <v>285</v>
      </c>
      <c r="D1137">
        <v>4.6180000000000003</v>
      </c>
      <c r="R1137">
        <v>15</v>
      </c>
    </row>
    <row r="1138" spans="1:18" x14ac:dyDescent="0.3">
      <c r="A1138">
        <v>4</v>
      </c>
      <c r="B1138">
        <v>2</v>
      </c>
      <c r="C1138">
        <v>285</v>
      </c>
    </row>
    <row r="1139" spans="1:18" x14ac:dyDescent="0.3">
      <c r="A1139">
        <v>3</v>
      </c>
      <c r="B1139">
        <v>2</v>
      </c>
      <c r="C1139">
        <v>285</v>
      </c>
    </row>
    <row r="1140" spans="1:18" x14ac:dyDescent="0.3">
      <c r="A1140">
        <v>3</v>
      </c>
      <c r="B1140">
        <v>4</v>
      </c>
      <c r="C1140">
        <v>285</v>
      </c>
    </row>
    <row r="1141" spans="1:18" x14ac:dyDescent="0.3">
      <c r="A1141">
        <v>1</v>
      </c>
      <c r="B1141">
        <v>4</v>
      </c>
      <c r="C1141">
        <v>286</v>
      </c>
      <c r="D1141">
        <v>4.8330000000000002</v>
      </c>
    </row>
    <row r="1142" spans="1:18" x14ac:dyDescent="0.3">
      <c r="A1142">
        <v>1</v>
      </c>
      <c r="B1142">
        <v>7</v>
      </c>
      <c r="C1142">
        <v>286</v>
      </c>
      <c r="D1142">
        <v>3.754</v>
      </c>
    </row>
    <row r="1143" spans="1:18" x14ac:dyDescent="0.3">
      <c r="A1143">
        <v>2</v>
      </c>
      <c r="B1143">
        <v>6</v>
      </c>
      <c r="C1143">
        <v>286</v>
      </c>
      <c r="D1143">
        <v>4.2060000000000004</v>
      </c>
      <c r="R1143">
        <v>5</v>
      </c>
    </row>
    <row r="1144" spans="1:18" x14ac:dyDescent="0.3">
      <c r="A1144">
        <v>2</v>
      </c>
      <c r="B1144">
        <v>6</v>
      </c>
      <c r="C1144">
        <v>286</v>
      </c>
      <c r="D1144">
        <v>3.4039999999999999</v>
      </c>
      <c r="R1144">
        <v>5</v>
      </c>
    </row>
    <row r="1145" spans="1:18" x14ac:dyDescent="0.3">
      <c r="A1145">
        <v>2</v>
      </c>
      <c r="B1145">
        <v>7</v>
      </c>
      <c r="C1145">
        <v>286</v>
      </c>
      <c r="R1145">
        <v>10</v>
      </c>
    </row>
    <row r="1146" spans="1:18" x14ac:dyDescent="0.3">
      <c r="A1146">
        <v>4</v>
      </c>
      <c r="B1146">
        <v>4</v>
      </c>
      <c r="C1146">
        <v>286</v>
      </c>
    </row>
    <row r="1147" spans="1:18" x14ac:dyDescent="0.3">
      <c r="A1147">
        <v>4</v>
      </c>
      <c r="B1147">
        <v>5</v>
      </c>
      <c r="C1147">
        <v>286</v>
      </c>
    </row>
    <row r="1148" spans="1:18" x14ac:dyDescent="0.3">
      <c r="A1148">
        <v>3</v>
      </c>
      <c r="B1148">
        <v>4</v>
      </c>
      <c r="C1148">
        <v>286</v>
      </c>
    </row>
    <row r="1149" spans="1:18" x14ac:dyDescent="0.3">
      <c r="A1149">
        <v>1</v>
      </c>
      <c r="B1149">
        <v>2</v>
      </c>
      <c r="C1149">
        <v>287</v>
      </c>
      <c r="D1149">
        <v>3.9809999999999999</v>
      </c>
    </row>
    <row r="1150" spans="1:18" x14ac:dyDescent="0.3">
      <c r="A1150">
        <v>2</v>
      </c>
      <c r="B1150">
        <v>4</v>
      </c>
      <c r="C1150">
        <v>287</v>
      </c>
      <c r="D1150">
        <v>5.3769999999999998</v>
      </c>
      <c r="R1150">
        <v>3</v>
      </c>
    </row>
    <row r="1151" spans="1:18" x14ac:dyDescent="0.3">
      <c r="A1151">
        <v>4</v>
      </c>
      <c r="B1151">
        <v>5</v>
      </c>
      <c r="C1151">
        <v>287</v>
      </c>
    </row>
    <row r="1152" spans="1:18" x14ac:dyDescent="0.3">
      <c r="A1152">
        <v>3</v>
      </c>
      <c r="B1152">
        <v>2</v>
      </c>
      <c r="C1152">
        <v>287</v>
      </c>
    </row>
    <row r="1153" spans="1:18" x14ac:dyDescent="0.3">
      <c r="A1153">
        <v>3</v>
      </c>
      <c r="B1153">
        <v>5</v>
      </c>
      <c r="C1153">
        <v>287</v>
      </c>
    </row>
    <row r="1154" spans="1:18" x14ac:dyDescent="0.3">
      <c r="A1154">
        <v>1</v>
      </c>
      <c r="B1154">
        <v>3</v>
      </c>
      <c r="C1154">
        <v>288</v>
      </c>
      <c r="D1154">
        <v>5.7640000000000002</v>
      </c>
    </row>
    <row r="1155" spans="1:18" x14ac:dyDescent="0.3">
      <c r="A1155">
        <v>2</v>
      </c>
      <c r="B1155">
        <v>1</v>
      </c>
      <c r="C1155">
        <v>288</v>
      </c>
      <c r="D1155">
        <v>10.348000000000001</v>
      </c>
      <c r="R1155">
        <v>10</v>
      </c>
    </row>
    <row r="1156" spans="1:18" x14ac:dyDescent="0.3">
      <c r="A1156">
        <v>4</v>
      </c>
      <c r="B1156">
        <v>2</v>
      </c>
      <c r="C1156">
        <v>288</v>
      </c>
    </row>
    <row r="1157" spans="1:18" x14ac:dyDescent="0.3">
      <c r="A1157">
        <v>3</v>
      </c>
      <c r="B1157">
        <v>2</v>
      </c>
      <c r="C1157">
        <v>288</v>
      </c>
    </row>
    <row r="1158" spans="1:18" x14ac:dyDescent="0.3">
      <c r="A1158">
        <v>1</v>
      </c>
      <c r="B1158">
        <v>6</v>
      </c>
      <c r="C1158">
        <v>289</v>
      </c>
      <c r="D1158">
        <v>6.4989999999999997</v>
      </c>
    </row>
    <row r="1159" spans="1:18" x14ac:dyDescent="0.3">
      <c r="A1159">
        <v>2</v>
      </c>
      <c r="B1159">
        <v>6</v>
      </c>
      <c r="C1159">
        <v>289</v>
      </c>
      <c r="D1159">
        <v>5.8150000000000004</v>
      </c>
      <c r="R1159">
        <v>10</v>
      </c>
    </row>
    <row r="1160" spans="1:18" x14ac:dyDescent="0.3">
      <c r="A1160">
        <v>4</v>
      </c>
      <c r="B1160">
        <v>2</v>
      </c>
      <c r="C1160">
        <v>289</v>
      </c>
    </row>
    <row r="1161" spans="1:18" x14ac:dyDescent="0.3">
      <c r="A1161">
        <v>3</v>
      </c>
      <c r="B1161">
        <v>1</v>
      </c>
      <c r="C1161">
        <v>289</v>
      </c>
    </row>
    <row r="1162" spans="1:18" x14ac:dyDescent="0.3">
      <c r="A1162">
        <v>1</v>
      </c>
      <c r="B1162">
        <v>6</v>
      </c>
      <c r="C1162">
        <v>290</v>
      </c>
      <c r="D1162">
        <v>6.1559999999999997</v>
      </c>
    </row>
    <row r="1163" spans="1:18" x14ac:dyDescent="0.3">
      <c r="A1163">
        <v>2</v>
      </c>
      <c r="B1163">
        <v>6</v>
      </c>
      <c r="C1163">
        <v>290</v>
      </c>
      <c r="D1163">
        <v>6.3330000000000002</v>
      </c>
      <c r="R1163">
        <v>15</v>
      </c>
    </row>
    <row r="1164" spans="1:18" x14ac:dyDescent="0.3">
      <c r="A1164">
        <v>4</v>
      </c>
      <c r="B1164">
        <v>1</v>
      </c>
      <c r="C1164">
        <v>290</v>
      </c>
    </row>
    <row r="1165" spans="1:18" x14ac:dyDescent="0.3">
      <c r="A1165">
        <v>3</v>
      </c>
      <c r="B1165">
        <v>1</v>
      </c>
      <c r="C1165">
        <v>290</v>
      </c>
    </row>
    <row r="1166" spans="1:18" x14ac:dyDescent="0.3">
      <c r="A1166">
        <v>1</v>
      </c>
      <c r="B1166">
        <v>6</v>
      </c>
      <c r="C1166">
        <v>291</v>
      </c>
      <c r="D1166">
        <v>6.4210000000000003</v>
      </c>
    </row>
    <row r="1167" spans="1:18" x14ac:dyDescent="0.3">
      <c r="A1167">
        <v>2</v>
      </c>
      <c r="B1167">
        <v>6</v>
      </c>
      <c r="C1167">
        <v>291</v>
      </c>
      <c r="D1167">
        <v>9.7449999999999992</v>
      </c>
      <c r="R1167">
        <v>20</v>
      </c>
    </row>
    <row r="1168" spans="1:18" x14ac:dyDescent="0.3">
      <c r="A1168">
        <v>4</v>
      </c>
      <c r="B1168">
        <v>2</v>
      </c>
      <c r="C1168">
        <v>291</v>
      </c>
    </row>
    <row r="1169" spans="1:18" x14ac:dyDescent="0.3">
      <c r="A1169">
        <v>1</v>
      </c>
      <c r="B1169">
        <v>5</v>
      </c>
      <c r="C1169">
        <v>292</v>
      </c>
      <c r="D1169">
        <v>8.7279999999999998</v>
      </c>
    </row>
    <row r="1170" spans="1:18" x14ac:dyDescent="0.3">
      <c r="A1170">
        <v>2</v>
      </c>
      <c r="B1170">
        <v>5</v>
      </c>
      <c r="C1170">
        <v>292</v>
      </c>
      <c r="D1170">
        <v>6.35</v>
      </c>
      <c r="R1170">
        <v>35</v>
      </c>
    </row>
    <row r="1171" spans="1:18" x14ac:dyDescent="0.3">
      <c r="A1171">
        <v>4</v>
      </c>
      <c r="B1171">
        <v>4</v>
      </c>
      <c r="C1171">
        <v>292</v>
      </c>
    </row>
    <row r="1172" spans="1:18" x14ac:dyDescent="0.3">
      <c r="A1172">
        <v>3</v>
      </c>
      <c r="B1172">
        <v>4</v>
      </c>
      <c r="C1172">
        <v>292</v>
      </c>
    </row>
    <row r="1173" spans="1:18" x14ac:dyDescent="0.3">
      <c r="A1173">
        <v>1</v>
      </c>
      <c r="B1173">
        <v>5</v>
      </c>
      <c r="C1173">
        <v>293</v>
      </c>
      <c r="D1173">
        <v>5.3689999999999998</v>
      </c>
    </row>
    <row r="1174" spans="1:18" x14ac:dyDescent="0.3">
      <c r="A1174">
        <v>2</v>
      </c>
      <c r="B1174">
        <v>5</v>
      </c>
      <c r="C1174">
        <v>293</v>
      </c>
      <c r="D1174">
        <v>3.61</v>
      </c>
      <c r="R1174">
        <v>20</v>
      </c>
    </row>
    <row r="1175" spans="1:18" x14ac:dyDescent="0.3">
      <c r="A1175">
        <v>4</v>
      </c>
      <c r="B1175">
        <v>2</v>
      </c>
      <c r="C1175">
        <v>293</v>
      </c>
    </row>
    <row r="1176" spans="1:18" x14ac:dyDescent="0.3">
      <c r="A1176">
        <v>3</v>
      </c>
      <c r="B1176">
        <v>2</v>
      </c>
      <c r="C1176">
        <v>293</v>
      </c>
    </row>
    <row r="1177" spans="1:18" x14ac:dyDescent="0.3">
      <c r="A1177">
        <v>1</v>
      </c>
      <c r="B1177">
        <v>5</v>
      </c>
      <c r="C1177">
        <v>294</v>
      </c>
      <c r="D1177">
        <v>3.5139999999999998</v>
      </c>
    </row>
    <row r="1178" spans="1:18" x14ac:dyDescent="0.3">
      <c r="A1178">
        <v>2</v>
      </c>
      <c r="B1178">
        <v>5</v>
      </c>
      <c r="C1178">
        <v>294</v>
      </c>
      <c r="D1178">
        <v>4.9580000000000002</v>
      </c>
      <c r="R1178">
        <v>15</v>
      </c>
    </row>
    <row r="1179" spans="1:18" x14ac:dyDescent="0.3">
      <c r="A1179">
        <v>4</v>
      </c>
      <c r="B1179">
        <v>2</v>
      </c>
      <c r="C1179">
        <v>294</v>
      </c>
    </row>
    <row r="1180" spans="1:18" x14ac:dyDescent="0.3">
      <c r="A1180">
        <v>3</v>
      </c>
      <c r="B1180">
        <v>2</v>
      </c>
      <c r="C1180">
        <v>294</v>
      </c>
    </row>
    <row r="1181" spans="1:18" x14ac:dyDescent="0.3">
      <c r="A1181">
        <v>1</v>
      </c>
      <c r="B1181">
        <v>5</v>
      </c>
      <c r="C1181">
        <v>295</v>
      </c>
      <c r="D1181">
        <v>5.8120000000000003</v>
      </c>
    </row>
    <row r="1182" spans="1:18" x14ac:dyDescent="0.3">
      <c r="A1182">
        <v>2</v>
      </c>
      <c r="B1182">
        <v>5</v>
      </c>
      <c r="C1182">
        <v>295</v>
      </c>
      <c r="D1182">
        <v>6.0529999999999999</v>
      </c>
      <c r="R1182">
        <v>15</v>
      </c>
    </row>
    <row r="1183" spans="1:18" x14ac:dyDescent="0.3">
      <c r="A1183">
        <v>3</v>
      </c>
      <c r="B1183">
        <v>4</v>
      </c>
      <c r="C1183">
        <v>295</v>
      </c>
    </row>
    <row r="1184" spans="1:18" x14ac:dyDescent="0.3">
      <c r="A1184">
        <v>1</v>
      </c>
      <c r="B1184">
        <v>5</v>
      </c>
      <c r="C1184">
        <v>296</v>
      </c>
      <c r="D1184">
        <v>8.5510000000000002</v>
      </c>
    </row>
    <row r="1185" spans="1:18" x14ac:dyDescent="0.3">
      <c r="A1185">
        <v>2</v>
      </c>
      <c r="B1185">
        <v>5</v>
      </c>
      <c r="C1185">
        <v>296</v>
      </c>
      <c r="D1185">
        <v>7.5129999999999999</v>
      </c>
      <c r="R1185">
        <v>10</v>
      </c>
    </row>
    <row r="1186" spans="1:18" x14ac:dyDescent="0.3">
      <c r="A1186">
        <v>4</v>
      </c>
      <c r="B1186">
        <v>4</v>
      </c>
      <c r="C1186">
        <v>296</v>
      </c>
    </row>
    <row r="1187" spans="1:18" x14ac:dyDescent="0.3">
      <c r="A1187">
        <v>3</v>
      </c>
      <c r="B1187">
        <v>4</v>
      </c>
      <c r="C1187">
        <v>296</v>
      </c>
    </row>
    <row r="1188" spans="1:18" x14ac:dyDescent="0.3">
      <c r="A1188">
        <v>1</v>
      </c>
      <c r="B1188">
        <v>5</v>
      </c>
      <c r="C1188">
        <v>297</v>
      </c>
      <c r="D1188">
        <v>6.9039999999999999</v>
      </c>
    </row>
    <row r="1189" spans="1:18" x14ac:dyDescent="0.3">
      <c r="A1189">
        <v>2</v>
      </c>
      <c r="B1189">
        <v>5</v>
      </c>
      <c r="C1189">
        <v>297</v>
      </c>
      <c r="D1189">
        <v>7.0880000000000001</v>
      </c>
      <c r="R1189">
        <v>8</v>
      </c>
    </row>
    <row r="1190" spans="1:18" x14ac:dyDescent="0.3">
      <c r="A1190">
        <v>4</v>
      </c>
      <c r="B1190">
        <v>4</v>
      </c>
      <c r="C1190">
        <v>297</v>
      </c>
    </row>
    <row r="1191" spans="1:18" x14ac:dyDescent="0.3">
      <c r="A1191">
        <v>3</v>
      </c>
      <c r="B1191">
        <v>4</v>
      </c>
      <c r="C1191">
        <v>297</v>
      </c>
    </row>
    <row r="1192" spans="1:18" x14ac:dyDescent="0.3">
      <c r="A1192">
        <v>1</v>
      </c>
      <c r="B1192">
        <v>5</v>
      </c>
      <c r="C1192">
        <v>298</v>
      </c>
      <c r="D1192">
        <v>5.593</v>
      </c>
    </row>
    <row r="1193" spans="1:18" x14ac:dyDescent="0.3">
      <c r="A1193">
        <v>2</v>
      </c>
      <c r="B1193">
        <v>5</v>
      </c>
      <c r="C1193">
        <v>298</v>
      </c>
      <c r="D1193">
        <v>8.2200000000000006</v>
      </c>
      <c r="R1193">
        <v>10</v>
      </c>
    </row>
    <row r="1194" spans="1:18" x14ac:dyDescent="0.3">
      <c r="A1194">
        <v>4</v>
      </c>
      <c r="B1194">
        <v>5</v>
      </c>
      <c r="C1194">
        <v>298</v>
      </c>
    </row>
    <row r="1195" spans="1:18" x14ac:dyDescent="0.3">
      <c r="A1195">
        <v>3</v>
      </c>
      <c r="B1195">
        <v>6</v>
      </c>
      <c r="C1195">
        <v>298</v>
      </c>
    </row>
    <row r="1196" spans="1:18" x14ac:dyDescent="0.3">
      <c r="A1196">
        <v>1</v>
      </c>
      <c r="B1196">
        <v>5</v>
      </c>
      <c r="C1196">
        <v>299</v>
      </c>
      <c r="D1196">
        <v>5.6879999999999997</v>
      </c>
    </row>
    <row r="1197" spans="1:18" x14ac:dyDescent="0.3">
      <c r="A1197">
        <v>2</v>
      </c>
      <c r="B1197">
        <v>5</v>
      </c>
      <c r="C1197">
        <v>299</v>
      </c>
      <c r="D1197">
        <v>7.9939999999999998</v>
      </c>
      <c r="R1197">
        <v>20</v>
      </c>
    </row>
    <row r="1198" spans="1:18" x14ac:dyDescent="0.3">
      <c r="A1198">
        <v>4</v>
      </c>
      <c r="B1198">
        <v>2</v>
      </c>
      <c r="C1198">
        <v>299</v>
      </c>
    </row>
    <row r="1199" spans="1:18" x14ac:dyDescent="0.3">
      <c r="A1199">
        <v>3</v>
      </c>
      <c r="B1199">
        <v>2</v>
      </c>
      <c r="C1199">
        <v>299</v>
      </c>
    </row>
    <row r="1200" spans="1:18" x14ac:dyDescent="0.3">
      <c r="A1200">
        <v>1</v>
      </c>
      <c r="B1200">
        <v>5</v>
      </c>
      <c r="C1200">
        <v>300</v>
      </c>
      <c r="D1200">
        <v>5.1840000000000002</v>
      </c>
    </row>
    <row r="1201" spans="1:18" x14ac:dyDescent="0.3">
      <c r="A1201">
        <v>2</v>
      </c>
      <c r="B1201">
        <v>5</v>
      </c>
      <c r="C1201">
        <v>300</v>
      </c>
      <c r="D1201">
        <v>7.8659999999999997</v>
      </c>
      <c r="R1201">
        <v>12</v>
      </c>
    </row>
    <row r="1202" spans="1:18" x14ac:dyDescent="0.3">
      <c r="A1202">
        <v>4</v>
      </c>
      <c r="B1202">
        <v>6</v>
      </c>
      <c r="C1202">
        <v>300</v>
      </c>
    </row>
    <row r="1203" spans="1:18" x14ac:dyDescent="0.3">
      <c r="A1203">
        <v>3</v>
      </c>
      <c r="B1203">
        <v>7</v>
      </c>
      <c r="C1203">
        <v>300</v>
      </c>
    </row>
    <row r="1204" spans="1:18" x14ac:dyDescent="0.3">
      <c r="A1204">
        <v>1</v>
      </c>
      <c r="B1204">
        <v>1</v>
      </c>
      <c r="C1204">
        <v>301</v>
      </c>
      <c r="D1204">
        <v>8.8740000000000006</v>
      </c>
    </row>
    <row r="1205" spans="1:18" x14ac:dyDescent="0.3">
      <c r="A1205">
        <v>2</v>
      </c>
      <c r="B1205">
        <v>1</v>
      </c>
      <c r="C1205">
        <v>301</v>
      </c>
      <c r="D1205">
        <v>5.3360000000000003</v>
      </c>
      <c r="R1205">
        <v>10</v>
      </c>
    </row>
    <row r="1206" spans="1:18" x14ac:dyDescent="0.3">
      <c r="A1206">
        <v>4</v>
      </c>
      <c r="B1206">
        <v>4</v>
      </c>
      <c r="C1206">
        <v>301</v>
      </c>
    </row>
    <row r="1207" spans="1:18" x14ac:dyDescent="0.3">
      <c r="A1207">
        <v>3</v>
      </c>
      <c r="B1207">
        <v>5</v>
      </c>
      <c r="C1207">
        <v>301</v>
      </c>
    </row>
    <row r="1208" spans="1:18" x14ac:dyDescent="0.3">
      <c r="A1208">
        <v>1</v>
      </c>
      <c r="B1208">
        <v>1</v>
      </c>
      <c r="C1208">
        <v>302</v>
      </c>
      <c r="D1208">
        <v>5.9820000000000002</v>
      </c>
    </row>
    <row r="1209" spans="1:18" x14ac:dyDescent="0.3">
      <c r="A1209">
        <v>2</v>
      </c>
      <c r="B1209">
        <v>1</v>
      </c>
      <c r="C1209">
        <v>302</v>
      </c>
      <c r="D1209">
        <v>7.3810000000000002</v>
      </c>
      <c r="R1209">
        <v>15</v>
      </c>
    </row>
    <row r="1210" spans="1:18" x14ac:dyDescent="0.3">
      <c r="A1210">
        <v>4</v>
      </c>
      <c r="B1210">
        <v>5</v>
      </c>
      <c r="C1210">
        <v>302</v>
      </c>
    </row>
    <row r="1211" spans="1:18" x14ac:dyDescent="0.3">
      <c r="A1211">
        <v>3</v>
      </c>
      <c r="B1211">
        <v>5</v>
      </c>
      <c r="C1211">
        <v>302</v>
      </c>
    </row>
    <row r="1212" spans="1:18" x14ac:dyDescent="0.3">
      <c r="A1212">
        <v>1</v>
      </c>
      <c r="B1212">
        <v>1</v>
      </c>
      <c r="C1212">
        <v>303</v>
      </c>
      <c r="D1212">
        <v>4.577</v>
      </c>
    </row>
    <row r="1213" spans="1:18" x14ac:dyDescent="0.3">
      <c r="A1213">
        <v>2</v>
      </c>
      <c r="B1213">
        <v>1</v>
      </c>
      <c r="C1213">
        <v>303</v>
      </c>
      <c r="D1213">
        <v>4.6559999999999997</v>
      </c>
      <c r="R1213">
        <v>10</v>
      </c>
    </row>
    <row r="1214" spans="1:18" x14ac:dyDescent="0.3">
      <c r="A1214">
        <v>4</v>
      </c>
      <c r="B1214">
        <v>5</v>
      </c>
      <c r="C1214">
        <v>303</v>
      </c>
    </row>
    <row r="1215" spans="1:18" x14ac:dyDescent="0.3">
      <c r="A1215">
        <v>3</v>
      </c>
      <c r="B1215">
        <v>5</v>
      </c>
      <c r="C1215">
        <v>303</v>
      </c>
    </row>
    <row r="1216" spans="1:18" x14ac:dyDescent="0.3">
      <c r="A1216">
        <v>3</v>
      </c>
      <c r="B1216">
        <v>5</v>
      </c>
      <c r="C1216">
        <v>303</v>
      </c>
    </row>
    <row r="1217" spans="1:18" x14ac:dyDescent="0.3">
      <c r="A1217">
        <v>1</v>
      </c>
      <c r="B1217">
        <v>5</v>
      </c>
      <c r="C1217">
        <v>304</v>
      </c>
      <c r="D1217">
        <v>5.7679999999999998</v>
      </c>
    </row>
    <row r="1218" spans="1:18" x14ac:dyDescent="0.3">
      <c r="A1218">
        <v>2</v>
      </c>
      <c r="B1218">
        <v>5</v>
      </c>
      <c r="C1218">
        <v>304</v>
      </c>
      <c r="D1218">
        <v>4.4710000000000001</v>
      </c>
      <c r="R1218">
        <v>25</v>
      </c>
    </row>
    <row r="1219" spans="1:18" x14ac:dyDescent="0.3">
      <c r="A1219">
        <v>4</v>
      </c>
      <c r="B1219">
        <v>5</v>
      </c>
      <c r="C1219">
        <v>304</v>
      </c>
    </row>
    <row r="1220" spans="1:18" x14ac:dyDescent="0.3">
      <c r="A1220">
        <v>1</v>
      </c>
      <c r="B1220">
        <v>5</v>
      </c>
      <c r="C1220">
        <v>305</v>
      </c>
      <c r="D1220">
        <v>2.032</v>
      </c>
    </row>
    <row r="1221" spans="1:18" x14ac:dyDescent="0.3">
      <c r="A1221">
        <v>2</v>
      </c>
      <c r="B1221">
        <v>7</v>
      </c>
      <c r="C1221">
        <v>305</v>
      </c>
      <c r="D1221">
        <v>1.845</v>
      </c>
      <c r="R1221">
        <v>20</v>
      </c>
    </row>
    <row r="1222" spans="1:18" x14ac:dyDescent="0.3">
      <c r="A1222">
        <v>4</v>
      </c>
      <c r="B1222">
        <v>2</v>
      </c>
      <c r="C1222">
        <v>305</v>
      </c>
    </row>
    <row r="1223" spans="1:18" x14ac:dyDescent="0.3">
      <c r="A1223">
        <v>3</v>
      </c>
      <c r="B1223">
        <v>2</v>
      </c>
      <c r="C1223">
        <v>305</v>
      </c>
    </row>
    <row r="1224" spans="1:18" x14ac:dyDescent="0.3">
      <c r="A1224">
        <v>1</v>
      </c>
      <c r="B1224">
        <v>5</v>
      </c>
      <c r="C1224">
        <v>306</v>
      </c>
      <c r="D1224">
        <v>3.706</v>
      </c>
    </row>
    <row r="1225" spans="1:18" x14ac:dyDescent="0.3">
      <c r="A1225">
        <v>2</v>
      </c>
      <c r="B1225">
        <v>5</v>
      </c>
      <c r="C1225">
        <v>306</v>
      </c>
      <c r="D1225">
        <v>2.056</v>
      </c>
      <c r="R1225">
        <v>30</v>
      </c>
    </row>
    <row r="1226" spans="1:18" x14ac:dyDescent="0.3">
      <c r="A1226">
        <v>4</v>
      </c>
      <c r="B1226">
        <v>2</v>
      </c>
      <c r="C1226">
        <v>306</v>
      </c>
    </row>
    <row r="1227" spans="1:18" x14ac:dyDescent="0.3">
      <c r="A1227">
        <v>3</v>
      </c>
      <c r="B1227">
        <v>2</v>
      </c>
      <c r="C1227">
        <v>306</v>
      </c>
    </row>
    <row r="1228" spans="1:18" x14ac:dyDescent="0.3">
      <c r="A1228">
        <v>1</v>
      </c>
      <c r="B1228">
        <v>6</v>
      </c>
      <c r="C1228">
        <v>307</v>
      </c>
      <c r="D1228">
        <v>2.218</v>
      </c>
    </row>
    <row r="1229" spans="1:18" x14ac:dyDescent="0.3">
      <c r="A1229">
        <v>2</v>
      </c>
      <c r="B1229">
        <v>6</v>
      </c>
      <c r="C1229">
        <v>307</v>
      </c>
      <c r="D1229">
        <v>5.1349999999999998</v>
      </c>
      <c r="R1229">
        <v>18</v>
      </c>
    </row>
    <row r="1230" spans="1:18" x14ac:dyDescent="0.3">
      <c r="A1230">
        <v>4</v>
      </c>
      <c r="B1230">
        <v>2</v>
      </c>
      <c r="C1230">
        <v>307</v>
      </c>
    </row>
    <row r="1231" spans="1:18" x14ac:dyDescent="0.3">
      <c r="A1231">
        <v>3</v>
      </c>
      <c r="B1231">
        <v>2</v>
      </c>
      <c r="C1231">
        <v>307</v>
      </c>
    </row>
    <row r="1232" spans="1:18" x14ac:dyDescent="0.3">
      <c r="A1232">
        <v>1</v>
      </c>
      <c r="B1232">
        <v>5</v>
      </c>
      <c r="C1232">
        <v>308</v>
      </c>
      <c r="D1232">
        <v>2.448</v>
      </c>
    </row>
    <row r="1233" spans="1:18" x14ac:dyDescent="0.3">
      <c r="A1233">
        <v>2</v>
      </c>
      <c r="B1233">
        <v>5</v>
      </c>
      <c r="C1233">
        <v>308</v>
      </c>
      <c r="D1233">
        <v>2.2320000000000002</v>
      </c>
      <c r="R1233">
        <v>15</v>
      </c>
    </row>
    <row r="1234" spans="1:18" x14ac:dyDescent="0.3">
      <c r="A1234">
        <v>4</v>
      </c>
      <c r="B1234">
        <v>5</v>
      </c>
      <c r="C1234">
        <v>308</v>
      </c>
    </row>
    <row r="1235" spans="1:18" x14ac:dyDescent="0.3">
      <c r="A1235">
        <v>3</v>
      </c>
      <c r="B1235">
        <v>5</v>
      </c>
      <c r="C1235">
        <v>308</v>
      </c>
    </row>
    <row r="1236" spans="1:18" x14ac:dyDescent="0.3">
      <c r="A1236">
        <v>1</v>
      </c>
      <c r="B1236">
        <v>6</v>
      </c>
      <c r="C1236">
        <v>309</v>
      </c>
      <c r="D1236">
        <v>2.0760000000000001</v>
      </c>
    </row>
    <row r="1237" spans="1:18" x14ac:dyDescent="0.3">
      <c r="A1237">
        <v>2</v>
      </c>
      <c r="B1237">
        <v>6</v>
      </c>
      <c r="C1237">
        <v>309</v>
      </c>
      <c r="D1237">
        <v>2.5270000000000001</v>
      </c>
      <c r="R1237">
        <v>5</v>
      </c>
    </row>
    <row r="1238" spans="1:18" x14ac:dyDescent="0.3">
      <c r="A1238">
        <v>4</v>
      </c>
      <c r="B1238">
        <v>5</v>
      </c>
      <c r="C1238">
        <v>309</v>
      </c>
    </row>
    <row r="1239" spans="1:18" x14ac:dyDescent="0.3">
      <c r="A1239">
        <v>3</v>
      </c>
      <c r="B1239">
        <v>5</v>
      </c>
      <c r="C1239">
        <v>309</v>
      </c>
    </row>
    <row r="1240" spans="1:18" x14ac:dyDescent="0.3">
      <c r="A1240">
        <v>1</v>
      </c>
      <c r="B1240">
        <v>6</v>
      </c>
      <c r="C1240">
        <v>311</v>
      </c>
      <c r="D1240">
        <v>2.153</v>
      </c>
    </row>
    <row r="1241" spans="1:18" x14ac:dyDescent="0.3">
      <c r="A1241">
        <v>2</v>
      </c>
      <c r="B1241">
        <v>6</v>
      </c>
      <c r="C1241">
        <v>311</v>
      </c>
      <c r="D1241">
        <v>3.6120000000000001</v>
      </c>
      <c r="R1241">
        <v>5</v>
      </c>
    </row>
    <row r="1242" spans="1:18" x14ac:dyDescent="0.3">
      <c r="A1242">
        <v>4</v>
      </c>
      <c r="B1242">
        <v>5</v>
      </c>
      <c r="C1242">
        <v>311</v>
      </c>
    </row>
    <row r="1243" spans="1:18" x14ac:dyDescent="0.3">
      <c r="A1243">
        <v>3</v>
      </c>
      <c r="B1243">
        <v>5</v>
      </c>
      <c r="C1243">
        <v>311</v>
      </c>
    </row>
    <row r="1244" spans="1:18" x14ac:dyDescent="0.3">
      <c r="A1244">
        <v>1</v>
      </c>
      <c r="B1244">
        <v>5</v>
      </c>
      <c r="C1244">
        <v>312</v>
      </c>
      <c r="D1244">
        <v>2.2050000000000001</v>
      </c>
    </row>
    <row r="1245" spans="1:18" x14ac:dyDescent="0.3">
      <c r="A1245">
        <v>2</v>
      </c>
      <c r="B1245">
        <v>7</v>
      </c>
      <c r="C1245">
        <v>312</v>
      </c>
      <c r="D1245">
        <v>0.78300000000000003</v>
      </c>
      <c r="R1245">
        <v>20</v>
      </c>
    </row>
    <row r="1246" spans="1:18" x14ac:dyDescent="0.3">
      <c r="A1246">
        <v>4</v>
      </c>
      <c r="B1246">
        <v>6</v>
      </c>
      <c r="C1246">
        <v>312</v>
      </c>
    </row>
    <row r="1247" spans="1:18" x14ac:dyDescent="0.3">
      <c r="A1247">
        <v>3</v>
      </c>
      <c r="B1247">
        <v>4</v>
      </c>
      <c r="C1247">
        <v>312</v>
      </c>
    </row>
    <row r="1248" spans="1:18" x14ac:dyDescent="0.3">
      <c r="A1248">
        <v>2</v>
      </c>
      <c r="B1248">
        <v>7</v>
      </c>
      <c r="C1248">
        <v>313</v>
      </c>
      <c r="D1248">
        <v>4.2380000000000004</v>
      </c>
      <c r="R1248">
        <v>40</v>
      </c>
    </row>
    <row r="1249" spans="1:18" x14ac:dyDescent="0.3">
      <c r="A1249">
        <v>4</v>
      </c>
      <c r="B1249">
        <v>6</v>
      </c>
      <c r="C1249">
        <v>313</v>
      </c>
    </row>
    <row r="1250" spans="1:18" x14ac:dyDescent="0.3">
      <c r="A1250">
        <v>3</v>
      </c>
      <c r="B1250">
        <v>4</v>
      </c>
      <c r="C1250">
        <v>313</v>
      </c>
    </row>
    <row r="1251" spans="1:18" x14ac:dyDescent="0.3">
      <c r="A1251">
        <v>1</v>
      </c>
      <c r="B1251">
        <v>5</v>
      </c>
      <c r="C1251">
        <v>315</v>
      </c>
      <c r="D1251">
        <v>4.5060000000000002</v>
      </c>
    </row>
    <row r="1252" spans="1:18" x14ac:dyDescent="0.3">
      <c r="A1252">
        <v>2</v>
      </c>
      <c r="B1252">
        <v>5</v>
      </c>
      <c r="C1252">
        <v>315</v>
      </c>
      <c r="D1252">
        <v>3.1280000000000001</v>
      </c>
      <c r="R1252">
        <v>30</v>
      </c>
    </row>
    <row r="1253" spans="1:18" x14ac:dyDescent="0.3">
      <c r="A1253">
        <v>4</v>
      </c>
      <c r="B1253">
        <v>4</v>
      </c>
      <c r="C1253">
        <v>315</v>
      </c>
    </row>
    <row r="1254" spans="1:18" x14ac:dyDescent="0.3">
      <c r="A1254">
        <v>3</v>
      </c>
      <c r="B1254">
        <v>4</v>
      </c>
      <c r="C1254">
        <v>315</v>
      </c>
    </row>
    <row r="1255" spans="1:18" x14ac:dyDescent="0.3">
      <c r="A1255">
        <v>1</v>
      </c>
      <c r="B1255">
        <v>2</v>
      </c>
      <c r="C1255">
        <v>316</v>
      </c>
      <c r="D1255">
        <v>2.13</v>
      </c>
    </row>
    <row r="1256" spans="1:18" x14ac:dyDescent="0.3">
      <c r="A1256">
        <v>2</v>
      </c>
      <c r="B1256">
        <v>2</v>
      </c>
      <c r="C1256">
        <v>316</v>
      </c>
      <c r="D1256">
        <v>2.1080000000000001</v>
      </c>
      <c r="R1256">
        <v>15</v>
      </c>
    </row>
    <row r="1257" spans="1:18" x14ac:dyDescent="0.3">
      <c r="A1257">
        <v>4</v>
      </c>
      <c r="B1257">
        <v>6</v>
      </c>
      <c r="C1257">
        <v>316</v>
      </c>
    </row>
    <row r="1258" spans="1:18" x14ac:dyDescent="0.3">
      <c r="A1258">
        <v>3</v>
      </c>
      <c r="B1258">
        <v>6</v>
      </c>
      <c r="C1258">
        <v>316</v>
      </c>
    </row>
    <row r="1259" spans="1:18" x14ac:dyDescent="0.3">
      <c r="A1259">
        <v>1</v>
      </c>
      <c r="B1259">
        <v>6</v>
      </c>
      <c r="C1259">
        <v>317</v>
      </c>
      <c r="D1259">
        <v>2.3969999999999998</v>
      </c>
    </row>
    <row r="1260" spans="1:18" x14ac:dyDescent="0.3">
      <c r="A1260">
        <v>2</v>
      </c>
      <c r="B1260">
        <v>6</v>
      </c>
      <c r="C1260">
        <v>317</v>
      </c>
      <c r="D1260">
        <v>3.2050000000000001</v>
      </c>
      <c r="R1260">
        <v>12</v>
      </c>
    </row>
    <row r="1261" spans="1:18" x14ac:dyDescent="0.3">
      <c r="A1261">
        <v>4</v>
      </c>
      <c r="B1261">
        <v>1</v>
      </c>
      <c r="C1261">
        <v>317</v>
      </c>
    </row>
    <row r="1262" spans="1:18" x14ac:dyDescent="0.3">
      <c r="A1262">
        <v>3</v>
      </c>
      <c r="B1262">
        <v>1</v>
      </c>
      <c r="C1262">
        <v>317</v>
      </c>
    </row>
    <row r="1263" spans="1:18" x14ac:dyDescent="0.3">
      <c r="A1263">
        <v>1</v>
      </c>
      <c r="B1263">
        <v>3</v>
      </c>
      <c r="C1263">
        <v>318</v>
      </c>
      <c r="D1263">
        <v>4.1319999999999997</v>
      </c>
    </row>
    <row r="1264" spans="1:18" x14ac:dyDescent="0.3">
      <c r="A1264">
        <v>2</v>
      </c>
      <c r="B1264">
        <v>3</v>
      </c>
      <c r="C1264">
        <v>318</v>
      </c>
      <c r="D1264">
        <v>3.4060000000000001</v>
      </c>
      <c r="R1264">
        <v>60</v>
      </c>
    </row>
    <row r="1265" spans="1:18" x14ac:dyDescent="0.3">
      <c r="A1265">
        <v>4</v>
      </c>
      <c r="B1265">
        <v>2</v>
      </c>
      <c r="C1265">
        <v>318</v>
      </c>
    </row>
    <row r="1266" spans="1:18" x14ac:dyDescent="0.3">
      <c r="A1266">
        <v>3</v>
      </c>
      <c r="B1266">
        <v>2</v>
      </c>
      <c r="C1266">
        <v>318</v>
      </c>
    </row>
    <row r="1267" spans="1:18" x14ac:dyDescent="0.3">
      <c r="A1267">
        <v>1</v>
      </c>
      <c r="B1267">
        <v>2</v>
      </c>
      <c r="C1267">
        <v>319</v>
      </c>
      <c r="D1267">
        <v>2.96</v>
      </c>
    </row>
    <row r="1268" spans="1:18" x14ac:dyDescent="0.3">
      <c r="A1268">
        <v>2</v>
      </c>
      <c r="B1268">
        <v>2</v>
      </c>
      <c r="C1268">
        <v>319</v>
      </c>
      <c r="D1268">
        <v>5.274</v>
      </c>
      <c r="R1268">
        <v>15</v>
      </c>
    </row>
    <row r="1269" spans="1:18" x14ac:dyDescent="0.3">
      <c r="A1269">
        <v>4</v>
      </c>
      <c r="B1269">
        <v>7</v>
      </c>
      <c r="C1269">
        <v>319</v>
      </c>
    </row>
    <row r="1270" spans="1:18" x14ac:dyDescent="0.3">
      <c r="A1270">
        <v>3</v>
      </c>
      <c r="B1270">
        <v>7</v>
      </c>
      <c r="C1270">
        <v>319</v>
      </c>
    </row>
    <row r="1271" spans="1:18" x14ac:dyDescent="0.3">
      <c r="A1271">
        <v>1</v>
      </c>
      <c r="B1271">
        <v>7</v>
      </c>
      <c r="C1271">
        <v>320</v>
      </c>
      <c r="D1271">
        <v>2.5990000000000002</v>
      </c>
    </row>
    <row r="1272" spans="1:18" x14ac:dyDescent="0.3">
      <c r="A1272">
        <v>2</v>
      </c>
      <c r="B1272">
        <v>7</v>
      </c>
      <c r="C1272">
        <v>320</v>
      </c>
      <c r="D1272">
        <v>4.798</v>
      </c>
      <c r="R1272">
        <v>35</v>
      </c>
    </row>
    <row r="1273" spans="1:18" x14ac:dyDescent="0.3">
      <c r="A1273">
        <v>2</v>
      </c>
      <c r="B1273">
        <v>7</v>
      </c>
      <c r="C1273">
        <v>320</v>
      </c>
      <c r="R1273">
        <v>15</v>
      </c>
    </row>
    <row r="1274" spans="1:18" x14ac:dyDescent="0.3">
      <c r="A1274">
        <v>4</v>
      </c>
      <c r="B1274">
        <v>2</v>
      </c>
      <c r="C1274">
        <v>320</v>
      </c>
    </row>
    <row r="1275" spans="1:18" x14ac:dyDescent="0.3">
      <c r="A1275">
        <v>3</v>
      </c>
      <c r="B1275">
        <v>2</v>
      </c>
      <c r="C1275">
        <v>320</v>
      </c>
    </row>
    <row r="1276" spans="1:18" x14ac:dyDescent="0.3">
      <c r="A1276">
        <v>1</v>
      </c>
      <c r="B1276">
        <v>7</v>
      </c>
      <c r="C1276">
        <v>326</v>
      </c>
      <c r="D1276">
        <v>5.266</v>
      </c>
    </row>
    <row r="1277" spans="1:18" x14ac:dyDescent="0.3">
      <c r="A1277">
        <v>2</v>
      </c>
      <c r="B1277">
        <v>7</v>
      </c>
      <c r="C1277">
        <v>326</v>
      </c>
      <c r="R1277">
        <v>15</v>
      </c>
    </row>
    <row r="1278" spans="1:18" x14ac:dyDescent="0.3">
      <c r="A1278">
        <v>4</v>
      </c>
      <c r="B1278">
        <v>3</v>
      </c>
      <c r="C1278">
        <v>326</v>
      </c>
    </row>
    <row r="1279" spans="1:18" x14ac:dyDescent="0.3">
      <c r="A1279">
        <v>3</v>
      </c>
      <c r="B1279">
        <v>3</v>
      </c>
      <c r="C1279">
        <v>326</v>
      </c>
    </row>
    <row r="1280" spans="1:18" x14ac:dyDescent="0.3">
      <c r="A1280">
        <v>4</v>
      </c>
      <c r="B1280">
        <v>3</v>
      </c>
      <c r="C1280">
        <v>637</v>
      </c>
    </row>
    <row r="1281" spans="1:18" x14ac:dyDescent="0.3">
      <c r="A1281">
        <v>3</v>
      </c>
      <c r="B1281">
        <v>4</v>
      </c>
      <c r="C1281">
        <v>2678</v>
      </c>
    </row>
    <row r="1282" spans="1:18" x14ac:dyDescent="0.3">
      <c r="A1282">
        <v>1</v>
      </c>
      <c r="B1282">
        <v>2</v>
      </c>
      <c r="C1282">
        <v>2768</v>
      </c>
      <c r="D1282">
        <v>4.1059999999999999</v>
      </c>
    </row>
    <row r="1283" spans="1:18" x14ac:dyDescent="0.3">
      <c r="A1283">
        <v>2</v>
      </c>
      <c r="B1283">
        <v>2</v>
      </c>
      <c r="C1283">
        <v>2768</v>
      </c>
      <c r="D1283">
        <v>6.8220000000000001</v>
      </c>
      <c r="R1283">
        <v>15</v>
      </c>
    </row>
    <row r="1284" spans="1:18" x14ac:dyDescent="0.3">
      <c r="A1284">
        <v>4</v>
      </c>
      <c r="B1284">
        <v>4</v>
      </c>
      <c r="C1284">
        <v>2768</v>
      </c>
    </row>
    <row r="1285" spans="1:18" x14ac:dyDescent="0.3">
      <c r="A1285">
        <v>3</v>
      </c>
      <c r="B1285">
        <v>6</v>
      </c>
      <c r="C1285" t="s">
        <v>30</v>
      </c>
    </row>
    <row r="1288" spans="1:18" x14ac:dyDescent="0.3">
      <c r="A1288">
        <v>4</v>
      </c>
      <c r="B1288">
        <v>1</v>
      </c>
      <c r="C1288" t="s">
        <v>22</v>
      </c>
    </row>
    <row r="1289" spans="1:18" x14ac:dyDescent="0.3">
      <c r="A1289">
        <v>1</v>
      </c>
      <c r="B1289">
        <v>1</v>
      </c>
      <c r="C1289" t="s">
        <v>18</v>
      </c>
      <c r="D1289">
        <v>4.7560000000000002</v>
      </c>
    </row>
    <row r="1290" spans="1:18" x14ac:dyDescent="0.3">
      <c r="A1290">
        <v>1</v>
      </c>
      <c r="B1290">
        <v>3</v>
      </c>
      <c r="C1290" t="s">
        <v>18</v>
      </c>
      <c r="D1290">
        <v>3.899</v>
      </c>
    </row>
    <row r="1291" spans="1:18" x14ac:dyDescent="0.3">
      <c r="A1291">
        <v>1</v>
      </c>
      <c r="B1291">
        <v>4</v>
      </c>
      <c r="C1291" t="s">
        <v>18</v>
      </c>
      <c r="D1291">
        <v>4.21</v>
      </c>
    </row>
    <row r="1292" spans="1:18" x14ac:dyDescent="0.3">
      <c r="A1292">
        <v>1</v>
      </c>
      <c r="B1292">
        <v>5</v>
      </c>
      <c r="C1292" t="s">
        <v>18</v>
      </c>
      <c r="D1292">
        <v>3.5659999999999998</v>
      </c>
    </row>
    <row r="1293" spans="1:18" x14ac:dyDescent="0.3">
      <c r="A1293">
        <v>1</v>
      </c>
      <c r="B1293">
        <v>7</v>
      </c>
      <c r="C1293" t="s">
        <v>18</v>
      </c>
      <c r="D1293">
        <v>2.7469999999999999</v>
      </c>
    </row>
    <row r="1294" spans="1:18" x14ac:dyDescent="0.3">
      <c r="A1294">
        <v>2</v>
      </c>
      <c r="B1294">
        <v>1</v>
      </c>
      <c r="C1294" t="s">
        <v>18</v>
      </c>
      <c r="D1294">
        <v>3.7170000000000001</v>
      </c>
      <c r="R1294">
        <v>35</v>
      </c>
    </row>
    <row r="1295" spans="1:18" x14ac:dyDescent="0.3">
      <c r="A1295">
        <v>2</v>
      </c>
      <c r="B1295">
        <v>2</v>
      </c>
      <c r="C1295" t="s">
        <v>18</v>
      </c>
      <c r="D1295">
        <v>3.669</v>
      </c>
      <c r="R1295">
        <v>40</v>
      </c>
    </row>
    <row r="1296" spans="1:18" x14ac:dyDescent="0.3">
      <c r="A1296">
        <v>2</v>
      </c>
      <c r="B1296">
        <v>3</v>
      </c>
      <c r="C1296" t="s">
        <v>18</v>
      </c>
      <c r="D1296">
        <v>3.6360000000000001</v>
      </c>
      <c r="R1296">
        <v>25</v>
      </c>
    </row>
    <row r="1297" spans="1:18" x14ac:dyDescent="0.3">
      <c r="A1297">
        <v>2</v>
      </c>
      <c r="B1297">
        <v>4</v>
      </c>
      <c r="C1297" t="s">
        <v>18</v>
      </c>
      <c r="D1297">
        <v>3.9009999999999998</v>
      </c>
      <c r="R1297">
        <v>30</v>
      </c>
    </row>
    <row r="1298" spans="1:18" x14ac:dyDescent="0.3">
      <c r="A1298">
        <v>2</v>
      </c>
      <c r="B1298">
        <v>5</v>
      </c>
      <c r="C1298" t="s">
        <v>18</v>
      </c>
      <c r="D1298">
        <v>3.95</v>
      </c>
      <c r="R1298">
        <v>20</v>
      </c>
    </row>
    <row r="1299" spans="1:18" x14ac:dyDescent="0.3">
      <c r="A1299">
        <v>2</v>
      </c>
      <c r="B1299">
        <v>6</v>
      </c>
      <c r="C1299" t="s">
        <v>18</v>
      </c>
      <c r="D1299">
        <v>3.5089999999999999</v>
      </c>
      <c r="R1299">
        <v>15</v>
      </c>
    </row>
    <row r="1300" spans="1:18" x14ac:dyDescent="0.3">
      <c r="A1300">
        <v>2</v>
      </c>
      <c r="B1300">
        <v>7</v>
      </c>
      <c r="C1300" t="s">
        <v>18</v>
      </c>
      <c r="D1300">
        <v>3.3090000000000002</v>
      </c>
      <c r="R1300">
        <v>25</v>
      </c>
    </row>
    <row r="1301" spans="1:18" x14ac:dyDescent="0.3">
      <c r="A1301">
        <v>4</v>
      </c>
      <c r="B1301">
        <v>2</v>
      </c>
      <c r="C1301" t="s">
        <v>18</v>
      </c>
    </row>
    <row r="1302" spans="1:18" x14ac:dyDescent="0.3">
      <c r="A1302">
        <v>4</v>
      </c>
      <c r="B1302">
        <v>4</v>
      </c>
      <c r="C1302" t="s">
        <v>18</v>
      </c>
    </row>
    <row r="1303" spans="1:18" x14ac:dyDescent="0.3">
      <c r="A1303">
        <v>3</v>
      </c>
      <c r="B1303">
        <v>1</v>
      </c>
      <c r="C1303" t="s">
        <v>18</v>
      </c>
    </row>
    <row r="1304" spans="1:18" x14ac:dyDescent="0.3">
      <c r="A1304">
        <v>3</v>
      </c>
      <c r="B1304">
        <v>3</v>
      </c>
      <c r="C1304" t="s">
        <v>18</v>
      </c>
    </row>
    <row r="1305" spans="1:18" x14ac:dyDescent="0.3">
      <c r="A1305">
        <v>3</v>
      </c>
      <c r="B1305">
        <v>5</v>
      </c>
      <c r="C1305" t="s">
        <v>18</v>
      </c>
    </row>
    <row r="1306" spans="1:18" x14ac:dyDescent="0.3">
      <c r="A1306">
        <v>2</v>
      </c>
      <c r="B1306">
        <v>7</v>
      </c>
      <c r="C1306" t="s">
        <v>20</v>
      </c>
      <c r="R1306">
        <v>40</v>
      </c>
    </row>
    <row r="1307" spans="1:18" x14ac:dyDescent="0.3">
      <c r="A1307">
        <v>4</v>
      </c>
      <c r="B1307">
        <v>3</v>
      </c>
      <c r="C1307" t="s">
        <v>25</v>
      </c>
    </row>
    <row r="1308" spans="1:18" x14ac:dyDescent="0.3">
      <c r="A1308">
        <v>3</v>
      </c>
      <c r="B1308">
        <v>3</v>
      </c>
      <c r="C1308" t="s">
        <v>25</v>
      </c>
    </row>
    <row r="1309" spans="1:18" x14ac:dyDescent="0.3">
      <c r="A1309">
        <v>2</v>
      </c>
      <c r="B1309">
        <v>7</v>
      </c>
      <c r="C1309" t="s">
        <v>19</v>
      </c>
      <c r="R1309">
        <v>15</v>
      </c>
    </row>
    <row r="1310" spans="1:18" x14ac:dyDescent="0.3">
      <c r="A1310">
        <v>4</v>
      </c>
      <c r="B1310">
        <v>4</v>
      </c>
      <c r="C1310" t="s">
        <v>19</v>
      </c>
    </row>
    <row r="1311" spans="1:18" x14ac:dyDescent="0.3">
      <c r="A1311">
        <v>3</v>
      </c>
      <c r="B1311">
        <v>4</v>
      </c>
      <c r="C1311" t="s">
        <v>19</v>
      </c>
    </row>
    <row r="1312" spans="1:18" x14ac:dyDescent="0.3">
      <c r="A1312">
        <v>4</v>
      </c>
      <c r="B1312">
        <v>3</v>
      </c>
      <c r="C1312" t="s">
        <v>23</v>
      </c>
    </row>
    <row r="1313" spans="1:3" x14ac:dyDescent="0.3">
      <c r="A1313">
        <v>3</v>
      </c>
      <c r="B1313">
        <v>3</v>
      </c>
      <c r="C1313" t="s">
        <v>23</v>
      </c>
    </row>
    <row r="1314" spans="1:3" x14ac:dyDescent="0.3">
      <c r="A1314">
        <v>3</v>
      </c>
      <c r="B1314">
        <v>3</v>
      </c>
      <c r="C1314" t="s">
        <v>27</v>
      </c>
    </row>
    <row r="1315" spans="1:3" x14ac:dyDescent="0.3">
      <c r="A1315">
        <v>4</v>
      </c>
      <c r="B1315">
        <v>3</v>
      </c>
      <c r="C1315" t="s">
        <v>26</v>
      </c>
    </row>
    <row r="1316" spans="1:3" x14ac:dyDescent="0.3">
      <c r="A1316">
        <v>3</v>
      </c>
      <c r="B1316">
        <v>3</v>
      </c>
      <c r="C1316" t="s">
        <v>26</v>
      </c>
    </row>
    <row r="1317" spans="1:3" x14ac:dyDescent="0.3">
      <c r="A1317">
        <v>4</v>
      </c>
      <c r="B1317">
        <v>3</v>
      </c>
      <c r="C1317" t="s">
        <v>24</v>
      </c>
    </row>
    <row r="1318" spans="1:3" x14ac:dyDescent="0.3">
      <c r="A1318">
        <v>3</v>
      </c>
      <c r="B1318">
        <v>3</v>
      </c>
      <c r="C1318" t="s">
        <v>24</v>
      </c>
    </row>
  </sheetData>
  <sortState xmlns:xlrd2="http://schemas.microsoft.com/office/spreadsheetml/2017/richdata2" ref="A2:R1415">
    <sortCondition ref="C1:C141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EFCB-C572-4D4C-B37E-A57C53290479}">
  <dimension ref="A1:AM1276"/>
  <sheetViews>
    <sheetView topLeftCell="N1" workbookViewId="0">
      <selection activeCell="S935" sqref="S935:AJ1241"/>
    </sheetView>
  </sheetViews>
  <sheetFormatPr defaultColWidth="11.5546875" defaultRowHeight="14.4" x14ac:dyDescent="0.3"/>
  <cols>
    <col min="1" max="1" width="4.109375" bestFit="1" customWidth="1"/>
    <col min="2" max="2" width="8.44140625" bestFit="1" customWidth="1"/>
    <col min="3" max="3" width="12" bestFit="1" customWidth="1"/>
    <col min="4" max="4" width="4.44140625" bestFit="1" customWidth="1"/>
    <col min="5" max="5" width="12" bestFit="1" customWidth="1"/>
    <col min="6" max="6" width="4.44140625" bestFit="1" customWidth="1"/>
    <col min="7" max="7" width="7" bestFit="1" customWidth="1"/>
    <col min="8" max="8" width="6" bestFit="1" customWidth="1"/>
    <col min="9" max="10" width="12" bestFit="1" customWidth="1"/>
    <col min="11" max="11" width="6.44140625" bestFit="1" customWidth="1"/>
    <col min="12" max="12" width="8.33203125" bestFit="1" customWidth="1"/>
    <col min="13" max="13" width="4" bestFit="1" customWidth="1"/>
    <col min="14" max="14" width="3.109375" bestFit="1" customWidth="1"/>
    <col min="15" max="15" width="7.44140625" style="3" bestFit="1" customWidth="1"/>
    <col min="16" max="16" width="5.44140625" style="3" bestFit="1" customWidth="1"/>
    <col min="17" max="17" width="6.44140625" style="3" bestFit="1" customWidth="1"/>
    <col min="19" max="19" width="4.109375" bestFit="1" customWidth="1"/>
    <col min="20" max="20" width="6.44140625" bestFit="1" customWidth="1"/>
    <col min="21" max="21" width="7.6640625" customWidth="1"/>
    <col min="22" max="22" width="6.5546875" style="3" bestFit="1" customWidth="1"/>
    <col min="23" max="23" width="4.44140625" style="2" bestFit="1" customWidth="1"/>
    <col min="24" max="25" width="6.44140625" style="2" bestFit="1" customWidth="1"/>
    <col min="26" max="29" width="7.44140625" style="2" bestFit="1" customWidth="1"/>
    <col min="30" max="30" width="7.77734375" style="4" bestFit="1" customWidth="1"/>
    <col min="31" max="31" width="8.33203125" style="4" bestFit="1" customWidth="1"/>
    <col min="32" max="32" width="4.44140625" style="2" bestFit="1" customWidth="1"/>
    <col min="33" max="33" width="5.44140625" style="3" bestFit="1" customWidth="1"/>
    <col min="34" max="34" width="7.44140625" style="3" bestFit="1" customWidth="1"/>
    <col min="35" max="35" width="5.44140625" style="3" bestFit="1" customWidth="1"/>
    <col min="36" max="36" width="6.44140625" style="3" bestFit="1" customWidth="1"/>
    <col min="38" max="38" width="16.88671875" bestFit="1" customWidth="1"/>
    <col min="39" max="39" width="23.33203125" bestFit="1" customWidth="1"/>
  </cols>
  <sheetData>
    <row r="1" spans="1:39" x14ac:dyDescent="0.3">
      <c r="A1" t="s">
        <v>0</v>
      </c>
      <c r="B1" t="s">
        <v>2</v>
      </c>
      <c r="C1" t="s">
        <v>52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53</v>
      </c>
      <c r="L1" t="s">
        <v>54</v>
      </c>
      <c r="M1" t="s">
        <v>14</v>
      </c>
      <c r="N1" t="s">
        <v>17</v>
      </c>
      <c r="O1" s="3" t="s">
        <v>13</v>
      </c>
      <c r="P1" s="3" t="s">
        <v>31</v>
      </c>
      <c r="Q1" s="3" t="s">
        <v>15</v>
      </c>
      <c r="S1" t="s">
        <v>0</v>
      </c>
      <c r="T1" t="s">
        <v>1</v>
      </c>
      <c r="U1" t="s">
        <v>2</v>
      </c>
      <c r="V1" s="3" t="s">
        <v>52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8</v>
      </c>
      <c r="AB1" s="2" t="s">
        <v>9</v>
      </c>
      <c r="AC1" s="2" t="s">
        <v>10</v>
      </c>
      <c r="AD1" s="4" t="s">
        <v>55</v>
      </c>
      <c r="AE1" s="4" t="s">
        <v>54</v>
      </c>
      <c r="AF1" s="2" t="s">
        <v>14</v>
      </c>
      <c r="AG1" s="3" t="s">
        <v>17</v>
      </c>
      <c r="AH1" s="3" t="s">
        <v>13</v>
      </c>
      <c r="AI1" s="3" t="s">
        <v>31</v>
      </c>
      <c r="AJ1" s="3" t="s">
        <v>15</v>
      </c>
    </row>
    <row r="2" spans="1:39" x14ac:dyDescent="0.3">
      <c r="A2">
        <v>1</v>
      </c>
      <c r="B2">
        <v>1</v>
      </c>
      <c r="C2">
        <v>5.4710000000000001</v>
      </c>
      <c r="D2">
        <v>0</v>
      </c>
      <c r="E2">
        <v>48</v>
      </c>
      <c r="F2">
        <v>178</v>
      </c>
      <c r="G2">
        <v>244</v>
      </c>
      <c r="H2">
        <v>278</v>
      </c>
      <c r="I2">
        <v>293</v>
      </c>
      <c r="J2">
        <v>297</v>
      </c>
      <c r="K2" t="s">
        <v>32</v>
      </c>
      <c r="L2" t="s">
        <v>35</v>
      </c>
      <c r="M2">
        <v>4</v>
      </c>
      <c r="O2" s="3">
        <v>217.41911899104369</v>
      </c>
      <c r="P2" s="3">
        <v>8.7315235180564024</v>
      </c>
      <c r="Q2" s="3">
        <v>54.286236519831839</v>
      </c>
      <c r="S2">
        <v>1</v>
      </c>
      <c r="T2">
        <v>2</v>
      </c>
      <c r="U2">
        <v>1</v>
      </c>
      <c r="V2" s="3">
        <v>5.4710000000000001</v>
      </c>
      <c r="W2" s="2">
        <v>0</v>
      </c>
      <c r="X2" s="2">
        <v>48</v>
      </c>
      <c r="Y2" s="2">
        <v>178</v>
      </c>
      <c r="Z2" s="2">
        <v>244</v>
      </c>
      <c r="AA2" s="2">
        <v>278</v>
      </c>
      <c r="AB2" s="2">
        <v>293</v>
      </c>
      <c r="AC2" s="2">
        <v>297</v>
      </c>
      <c r="AD2" s="4" t="s">
        <v>32</v>
      </c>
      <c r="AE2" s="4" t="s">
        <v>35</v>
      </c>
      <c r="AF2" s="2">
        <v>4</v>
      </c>
      <c r="AH2" s="3">
        <v>217.41911899104369</v>
      </c>
      <c r="AI2" s="3">
        <v>8.7315235180564024</v>
      </c>
      <c r="AJ2" s="3">
        <v>54.286236519831839</v>
      </c>
      <c r="AL2" t="s">
        <v>66</v>
      </c>
      <c r="AM2" t="s">
        <v>57</v>
      </c>
    </row>
    <row r="3" spans="1:39" x14ac:dyDescent="0.3">
      <c r="A3">
        <v>2</v>
      </c>
      <c r="B3">
        <v>1</v>
      </c>
      <c r="C3">
        <v>4.7850000000000001</v>
      </c>
      <c r="D3">
        <v>0</v>
      </c>
      <c r="E3">
        <v>28</v>
      </c>
      <c r="F3">
        <v>121</v>
      </c>
      <c r="G3">
        <v>259</v>
      </c>
      <c r="H3">
        <v>326</v>
      </c>
      <c r="I3">
        <v>339</v>
      </c>
      <c r="J3">
        <v>345</v>
      </c>
      <c r="K3" t="s">
        <v>32</v>
      </c>
      <c r="L3" t="s">
        <v>35</v>
      </c>
      <c r="M3">
        <v>4</v>
      </c>
      <c r="O3" s="3">
        <v>260.29258098223613</v>
      </c>
      <c r="P3" s="3">
        <v>9.1627383779891467</v>
      </c>
      <c r="Q3" s="3">
        <v>72.100313479623821</v>
      </c>
      <c r="S3">
        <v>1</v>
      </c>
      <c r="T3">
        <v>5</v>
      </c>
      <c r="U3">
        <v>2</v>
      </c>
      <c r="V3" s="3">
        <v>8.4890000000000008</v>
      </c>
      <c r="W3" s="2">
        <v>0</v>
      </c>
      <c r="X3" s="2">
        <v>70</v>
      </c>
      <c r="Y3" s="2">
        <v>614</v>
      </c>
      <c r="Z3" s="2">
        <v>894</v>
      </c>
      <c r="AA3" s="2">
        <v>972</v>
      </c>
      <c r="AB3" s="2">
        <v>1037</v>
      </c>
      <c r="AC3" s="2">
        <v>1052</v>
      </c>
      <c r="AD3" s="4" t="s">
        <v>32</v>
      </c>
      <c r="AE3" s="4" t="s">
        <v>33</v>
      </c>
      <c r="AF3" s="2">
        <v>4</v>
      </c>
      <c r="AH3" s="3">
        <v>484.50936506066671</v>
      </c>
      <c r="AI3" s="3">
        <v>8.8109490302087945</v>
      </c>
      <c r="AJ3" s="3">
        <v>123.92507951466602</v>
      </c>
      <c r="AL3" s="3">
        <f>AVERAGE(AH2:AH1241)</f>
        <v>173.23788814823482</v>
      </c>
      <c r="AM3" s="3">
        <f>AVERAGE(AH302:AH306)</f>
        <v>284.80802356415882</v>
      </c>
    </row>
    <row r="4" spans="1:39" x14ac:dyDescent="0.3">
      <c r="A4">
        <v>3</v>
      </c>
      <c r="B4">
        <v>1</v>
      </c>
      <c r="C4">
        <v>10.220000000000001</v>
      </c>
      <c r="D4">
        <v>0</v>
      </c>
      <c r="E4">
        <v>8</v>
      </c>
      <c r="F4">
        <v>94</v>
      </c>
      <c r="G4">
        <v>286</v>
      </c>
      <c r="H4">
        <v>286</v>
      </c>
      <c r="I4">
        <v>396</v>
      </c>
      <c r="J4">
        <v>508</v>
      </c>
      <c r="K4" t="s">
        <v>32</v>
      </c>
      <c r="L4" t="s">
        <v>33</v>
      </c>
      <c r="M4" t="s">
        <v>34</v>
      </c>
      <c r="O4" s="3">
        <v>129.54990215264186</v>
      </c>
      <c r="P4" s="3">
        <v>10.451032872274055</v>
      </c>
      <c r="Q4" s="3">
        <v>49.706457925636002</v>
      </c>
      <c r="S4">
        <v>1</v>
      </c>
      <c r="T4">
        <v>5</v>
      </c>
      <c r="U4">
        <v>3</v>
      </c>
      <c r="V4" s="3">
        <v>3.2450000000000001</v>
      </c>
      <c r="W4" s="2">
        <v>0</v>
      </c>
      <c r="X4" s="2">
        <v>53</v>
      </c>
      <c r="Y4" s="2">
        <v>278</v>
      </c>
      <c r="Z4" s="2">
        <v>371</v>
      </c>
      <c r="AA4" s="2">
        <v>431</v>
      </c>
      <c r="AB4" s="2">
        <v>570</v>
      </c>
      <c r="AC4" s="2">
        <v>573</v>
      </c>
      <c r="AD4" s="4" t="s">
        <v>32</v>
      </c>
      <c r="AE4" s="4" t="s">
        <v>36</v>
      </c>
      <c r="AF4" s="2">
        <v>4</v>
      </c>
      <c r="AH4" s="3">
        <v>613.09707241910633</v>
      </c>
      <c r="AI4" s="3">
        <v>9.3244392329731198</v>
      </c>
      <c r="AJ4" s="3">
        <v>176.57935285053929</v>
      </c>
      <c r="AM4">
        <f>(AM3/AL3)</f>
        <v>1.6440284894286898</v>
      </c>
    </row>
    <row r="5" spans="1:39" x14ac:dyDescent="0.3">
      <c r="A5">
        <v>4</v>
      </c>
      <c r="B5">
        <v>1</v>
      </c>
      <c r="C5">
        <v>8.0050000000000008</v>
      </c>
      <c r="D5">
        <v>0</v>
      </c>
      <c r="E5">
        <v>11</v>
      </c>
      <c r="F5">
        <v>55</v>
      </c>
      <c r="G5">
        <v>99</v>
      </c>
      <c r="H5">
        <v>114</v>
      </c>
      <c r="I5">
        <v>260</v>
      </c>
      <c r="J5">
        <v>290</v>
      </c>
      <c r="K5" t="s">
        <v>32</v>
      </c>
      <c r="L5" t="s">
        <v>33</v>
      </c>
      <c r="M5">
        <v>4</v>
      </c>
      <c r="O5" s="3">
        <v>85.446595877576513</v>
      </c>
      <c r="P5" s="3">
        <v>10.923497414485968</v>
      </c>
      <c r="Q5" s="3">
        <v>36.227357901311677</v>
      </c>
      <c r="S5">
        <v>1</v>
      </c>
      <c r="T5">
        <v>1</v>
      </c>
      <c r="U5">
        <v>4</v>
      </c>
      <c r="V5" s="3">
        <v>5.0910000000000002</v>
      </c>
      <c r="W5" s="2">
        <v>0</v>
      </c>
      <c r="X5" s="2">
        <v>24</v>
      </c>
      <c r="Y5" s="2">
        <v>125</v>
      </c>
      <c r="Z5" s="2">
        <v>167</v>
      </c>
      <c r="AA5" s="2">
        <v>217</v>
      </c>
      <c r="AB5" s="2">
        <v>272</v>
      </c>
      <c r="AC5" s="2">
        <v>272</v>
      </c>
      <c r="AD5" s="4" t="s">
        <v>32</v>
      </c>
      <c r="AE5" s="4" t="s">
        <v>33</v>
      </c>
      <c r="AF5" s="2">
        <v>4</v>
      </c>
      <c r="AH5" s="3">
        <v>184.83598507169515</v>
      </c>
      <c r="AI5" s="3">
        <v>9.3592427215615359</v>
      </c>
      <c r="AJ5" s="3">
        <v>53.427617363975642</v>
      </c>
    </row>
    <row r="6" spans="1:39" x14ac:dyDescent="0.3">
      <c r="A6">
        <v>1</v>
      </c>
      <c r="B6">
        <v>2</v>
      </c>
      <c r="C6">
        <v>8.4890000000000008</v>
      </c>
      <c r="D6">
        <v>0</v>
      </c>
      <c r="E6">
        <v>70</v>
      </c>
      <c r="F6">
        <v>614</v>
      </c>
      <c r="G6">
        <v>894</v>
      </c>
      <c r="H6">
        <v>972</v>
      </c>
      <c r="I6">
        <v>1037</v>
      </c>
      <c r="J6">
        <v>1052</v>
      </c>
      <c r="K6" t="s">
        <v>32</v>
      </c>
      <c r="L6" t="s">
        <v>33</v>
      </c>
      <c r="M6">
        <v>4</v>
      </c>
      <c r="O6" s="3">
        <v>484.50936506066671</v>
      </c>
      <c r="P6" s="3">
        <v>8.8109490302087945</v>
      </c>
      <c r="Q6" s="3">
        <v>123.92507951466602</v>
      </c>
      <c r="S6">
        <v>1</v>
      </c>
      <c r="T6">
        <v>2</v>
      </c>
      <c r="U6">
        <v>5</v>
      </c>
      <c r="V6" s="3">
        <v>4.2350000000000003</v>
      </c>
      <c r="W6" s="2">
        <v>0</v>
      </c>
      <c r="X6" s="2">
        <v>22</v>
      </c>
      <c r="Y6" s="2">
        <v>120</v>
      </c>
      <c r="Z6" s="2">
        <v>143</v>
      </c>
      <c r="AA6" s="2">
        <v>168</v>
      </c>
      <c r="AB6" s="2">
        <v>170</v>
      </c>
      <c r="AC6" s="2">
        <v>178</v>
      </c>
      <c r="AD6" s="4" t="s">
        <v>32</v>
      </c>
      <c r="AE6" s="4" t="s">
        <v>33</v>
      </c>
      <c r="AF6" s="2">
        <v>4</v>
      </c>
      <c r="AH6" s="3">
        <v>168.12278630460446</v>
      </c>
      <c r="AI6" s="3">
        <v>8.7066519043111601</v>
      </c>
      <c r="AJ6" s="3">
        <v>42.030696576151115</v>
      </c>
    </row>
    <row r="7" spans="1:39" x14ac:dyDescent="0.3">
      <c r="A7">
        <v>2</v>
      </c>
      <c r="B7">
        <v>2</v>
      </c>
      <c r="C7">
        <v>6.1989999999999998</v>
      </c>
      <c r="D7">
        <v>0</v>
      </c>
      <c r="E7">
        <v>67</v>
      </c>
      <c r="F7">
        <v>345</v>
      </c>
      <c r="G7">
        <v>598</v>
      </c>
      <c r="H7">
        <v>622</v>
      </c>
      <c r="I7">
        <v>694</v>
      </c>
      <c r="J7">
        <v>756</v>
      </c>
      <c r="K7" t="s">
        <v>32</v>
      </c>
      <c r="L7" t="s">
        <v>33</v>
      </c>
      <c r="M7">
        <v>4</v>
      </c>
      <c r="O7" s="3">
        <v>436.19938699790288</v>
      </c>
      <c r="P7" s="3">
        <v>9.1141023554600338</v>
      </c>
      <c r="Q7" s="3">
        <v>121.95515405710599</v>
      </c>
      <c r="S7">
        <v>1</v>
      </c>
      <c r="T7">
        <v>3</v>
      </c>
      <c r="U7">
        <v>6</v>
      </c>
      <c r="V7" s="3">
        <v>6.0460000000000003</v>
      </c>
      <c r="W7" s="2">
        <v>0</v>
      </c>
      <c r="X7" s="2">
        <v>14</v>
      </c>
      <c r="Y7" s="2">
        <v>170</v>
      </c>
      <c r="Z7" s="2">
        <v>267</v>
      </c>
      <c r="AA7" s="2">
        <v>338</v>
      </c>
      <c r="AB7" s="2">
        <v>347</v>
      </c>
      <c r="AC7" s="2">
        <v>369</v>
      </c>
      <c r="AD7" s="4" t="s">
        <v>32</v>
      </c>
      <c r="AE7" s="4" t="s">
        <v>33</v>
      </c>
      <c r="AF7" s="2">
        <v>4</v>
      </c>
      <c r="AH7" s="3">
        <v>218.40886536553091</v>
      </c>
      <c r="AI7" s="3">
        <v>9.1414438644235254</v>
      </c>
      <c r="AJ7" s="3">
        <v>61.032087330466425</v>
      </c>
    </row>
    <row r="8" spans="1:39" x14ac:dyDescent="0.3">
      <c r="A8">
        <v>3</v>
      </c>
      <c r="B8">
        <v>2</v>
      </c>
      <c r="C8">
        <v>9.7710000000000008</v>
      </c>
      <c r="D8">
        <v>0</v>
      </c>
      <c r="E8">
        <v>21</v>
      </c>
      <c r="F8">
        <v>145</v>
      </c>
      <c r="G8">
        <v>260</v>
      </c>
      <c r="H8">
        <v>692</v>
      </c>
      <c r="I8">
        <v>790</v>
      </c>
      <c r="J8">
        <v>803</v>
      </c>
      <c r="K8" t="s">
        <v>32</v>
      </c>
      <c r="L8" t="s">
        <v>33</v>
      </c>
      <c r="M8">
        <v>4</v>
      </c>
      <c r="O8" s="3">
        <v>236.36270596663596</v>
      </c>
      <c r="P8" s="3">
        <v>10.224493081541446</v>
      </c>
      <c r="Q8" s="3">
        <v>82.18196704533824</v>
      </c>
      <c r="S8">
        <v>1</v>
      </c>
      <c r="T8">
        <v>3</v>
      </c>
      <c r="U8">
        <v>7</v>
      </c>
      <c r="V8" s="3">
        <v>5.9850000000000003</v>
      </c>
      <c r="W8" s="2">
        <v>0</v>
      </c>
      <c r="X8" s="2">
        <v>2</v>
      </c>
      <c r="Y8" s="2">
        <v>47</v>
      </c>
      <c r="Z8" s="2">
        <v>78</v>
      </c>
      <c r="AA8" s="2">
        <v>89</v>
      </c>
      <c r="AB8" s="2">
        <v>90</v>
      </c>
      <c r="AC8" s="2">
        <v>97</v>
      </c>
      <c r="AD8" s="4" t="s">
        <v>32</v>
      </c>
      <c r="AE8" s="4" t="s">
        <v>33</v>
      </c>
      <c r="AF8" s="2" t="s">
        <v>34</v>
      </c>
      <c r="AH8" s="3">
        <v>59.231411862990804</v>
      </c>
      <c r="AI8" s="3">
        <v>9.0301520527677717</v>
      </c>
      <c r="AJ8" s="3">
        <v>16.207184628237258</v>
      </c>
    </row>
    <row r="9" spans="1:39" x14ac:dyDescent="0.3">
      <c r="A9">
        <v>4</v>
      </c>
      <c r="B9">
        <v>2</v>
      </c>
      <c r="C9">
        <v>5.2957200000000002</v>
      </c>
      <c r="D9">
        <v>0</v>
      </c>
      <c r="E9">
        <v>15</v>
      </c>
      <c r="F9">
        <v>348</v>
      </c>
      <c r="G9">
        <v>410</v>
      </c>
      <c r="H9">
        <v>568</v>
      </c>
      <c r="I9">
        <v>960</v>
      </c>
      <c r="J9">
        <v>1200</v>
      </c>
      <c r="K9" t="s">
        <v>32</v>
      </c>
      <c r="L9" t="s">
        <v>33</v>
      </c>
      <c r="M9">
        <v>4</v>
      </c>
      <c r="O9" s="3">
        <v>547.80086560467691</v>
      </c>
      <c r="P9" s="3">
        <v>10.805087891478943</v>
      </c>
      <c r="Q9" s="3">
        <v>226.59808298021798</v>
      </c>
      <c r="S9">
        <v>1</v>
      </c>
      <c r="T9">
        <v>1</v>
      </c>
      <c r="U9">
        <v>8</v>
      </c>
      <c r="V9" s="3">
        <v>5.9249999999999998</v>
      </c>
      <c r="W9" s="2">
        <v>0</v>
      </c>
      <c r="X9" s="2">
        <v>6</v>
      </c>
      <c r="Y9" s="2">
        <v>57</v>
      </c>
      <c r="Z9" s="2">
        <v>117</v>
      </c>
      <c r="AA9" s="2">
        <v>121</v>
      </c>
      <c r="AB9" s="2">
        <v>126</v>
      </c>
      <c r="AC9" s="2">
        <v>136</v>
      </c>
      <c r="AD9" s="4" t="s">
        <v>32</v>
      </c>
      <c r="AE9" s="4" t="s">
        <v>33</v>
      </c>
      <c r="AF9" s="2">
        <v>4</v>
      </c>
      <c r="AH9" s="3">
        <v>83.544303797468359</v>
      </c>
      <c r="AI9" s="3">
        <v>9.0455642098214977</v>
      </c>
      <c r="AJ9" s="3">
        <v>22.953586497890296</v>
      </c>
    </row>
    <row r="10" spans="1:39" x14ac:dyDescent="0.3">
      <c r="A10">
        <v>1</v>
      </c>
      <c r="B10">
        <v>3</v>
      </c>
      <c r="C10">
        <v>3.2450000000000001</v>
      </c>
      <c r="D10">
        <v>0</v>
      </c>
      <c r="E10">
        <v>53</v>
      </c>
      <c r="F10">
        <v>278</v>
      </c>
      <c r="G10">
        <v>371</v>
      </c>
      <c r="H10">
        <v>431</v>
      </c>
      <c r="I10">
        <v>570</v>
      </c>
      <c r="J10">
        <v>573</v>
      </c>
      <c r="K10" t="s">
        <v>32</v>
      </c>
      <c r="L10" t="s">
        <v>36</v>
      </c>
      <c r="M10">
        <v>4</v>
      </c>
      <c r="O10" s="3">
        <v>613.09707241910633</v>
      </c>
      <c r="P10" s="3">
        <v>9.3244392329731198</v>
      </c>
      <c r="Q10" s="3">
        <v>176.57935285053929</v>
      </c>
      <c r="S10">
        <v>1</v>
      </c>
      <c r="T10">
        <v>3</v>
      </c>
      <c r="U10">
        <v>9</v>
      </c>
      <c r="V10" s="3">
        <v>3.4910000000000001</v>
      </c>
      <c r="W10" s="2">
        <v>0</v>
      </c>
      <c r="X10" s="2">
        <v>19</v>
      </c>
      <c r="Y10" s="2">
        <v>179</v>
      </c>
      <c r="Z10" s="2">
        <v>249</v>
      </c>
      <c r="AA10" s="2">
        <v>263</v>
      </c>
      <c r="AB10" s="2">
        <v>270</v>
      </c>
      <c r="AC10" s="2">
        <v>309</v>
      </c>
      <c r="AD10" s="4" t="s">
        <v>32</v>
      </c>
      <c r="AE10" s="4" t="s">
        <v>33</v>
      </c>
      <c r="AF10" s="2">
        <v>4</v>
      </c>
      <c r="AH10" s="3">
        <v>324.97851618447436</v>
      </c>
      <c r="AI10" s="3">
        <v>8.9539873683059259</v>
      </c>
      <c r="AJ10" s="3">
        <v>88.513319965625897</v>
      </c>
    </row>
    <row r="11" spans="1:39" x14ac:dyDescent="0.3">
      <c r="A11">
        <v>2</v>
      </c>
      <c r="B11">
        <v>3</v>
      </c>
      <c r="C11">
        <v>3.4350000000000001</v>
      </c>
      <c r="D11">
        <v>0</v>
      </c>
      <c r="E11">
        <v>58</v>
      </c>
      <c r="F11">
        <v>224</v>
      </c>
      <c r="G11">
        <v>312</v>
      </c>
      <c r="H11">
        <v>322</v>
      </c>
      <c r="I11">
        <v>350</v>
      </c>
      <c r="J11">
        <v>380</v>
      </c>
      <c r="K11" t="s">
        <v>32</v>
      </c>
      <c r="L11" t="s">
        <v>35</v>
      </c>
      <c r="M11">
        <v>4</v>
      </c>
      <c r="O11" s="3">
        <v>423.87190684133913</v>
      </c>
      <c r="P11" s="3">
        <v>8.8311522491381407</v>
      </c>
      <c r="Q11" s="3">
        <v>110.6259097525473</v>
      </c>
      <c r="S11">
        <v>1</v>
      </c>
      <c r="T11">
        <v>5</v>
      </c>
      <c r="U11">
        <v>11</v>
      </c>
      <c r="V11" s="3">
        <v>6.8520000000000003</v>
      </c>
      <c r="W11" s="2">
        <v>0</v>
      </c>
      <c r="X11" s="2">
        <v>28</v>
      </c>
      <c r="Y11" s="2">
        <v>78</v>
      </c>
      <c r="Z11" s="2">
        <v>132</v>
      </c>
      <c r="AA11" s="2">
        <v>210</v>
      </c>
      <c r="AB11" s="2">
        <v>225</v>
      </c>
      <c r="AC11" s="2">
        <v>247</v>
      </c>
      <c r="AD11" s="4" t="s">
        <v>32</v>
      </c>
      <c r="AE11" s="4" t="s">
        <v>33</v>
      </c>
      <c r="AF11" s="2">
        <v>4</v>
      </c>
      <c r="AH11" s="3">
        <v>116.24343257443081</v>
      </c>
      <c r="AI11" s="3">
        <v>9.6642203196568843</v>
      </c>
      <c r="AJ11" s="3">
        <v>36.047869235259775</v>
      </c>
    </row>
    <row r="12" spans="1:39" x14ac:dyDescent="0.3">
      <c r="A12">
        <v>3</v>
      </c>
      <c r="B12">
        <v>3</v>
      </c>
      <c r="C12">
        <v>3.117</v>
      </c>
      <c r="D12">
        <v>0</v>
      </c>
      <c r="E12">
        <v>0</v>
      </c>
      <c r="F12">
        <v>1</v>
      </c>
      <c r="G12">
        <v>4</v>
      </c>
      <c r="H12">
        <v>33</v>
      </c>
      <c r="I12">
        <v>45</v>
      </c>
      <c r="J12">
        <v>50</v>
      </c>
      <c r="K12" t="s">
        <v>32</v>
      </c>
      <c r="L12" t="s">
        <v>35</v>
      </c>
      <c r="M12" t="s">
        <v>34</v>
      </c>
      <c r="O12" s="3">
        <v>34.648700673724733</v>
      </c>
      <c r="P12" s="3">
        <v>11.077052140490053</v>
      </c>
      <c r="Q12" s="3">
        <v>16.041065126724416</v>
      </c>
      <c r="S12">
        <v>1</v>
      </c>
      <c r="T12">
        <v>3</v>
      </c>
      <c r="U12">
        <v>12</v>
      </c>
      <c r="V12" s="3">
        <v>7.8319999999999999</v>
      </c>
      <c r="W12" s="2">
        <v>0</v>
      </c>
      <c r="X12" s="2">
        <v>0</v>
      </c>
      <c r="Y12" s="2">
        <v>64</v>
      </c>
      <c r="Z12" s="2">
        <v>115</v>
      </c>
      <c r="AA12" s="2">
        <v>145</v>
      </c>
      <c r="AB12" s="2">
        <v>149</v>
      </c>
      <c r="AC12" s="2">
        <v>180</v>
      </c>
      <c r="AD12" s="4" t="s">
        <v>32</v>
      </c>
      <c r="AE12" s="4" t="s">
        <v>35</v>
      </c>
      <c r="AF12" s="2">
        <v>4</v>
      </c>
      <c r="AH12" s="3">
        <v>71.884576098059242</v>
      </c>
      <c r="AI12" s="3">
        <v>9.6374949763635236</v>
      </c>
      <c r="AJ12" s="3">
        <v>22.982635342185905</v>
      </c>
    </row>
    <row r="13" spans="1:39" x14ac:dyDescent="0.3">
      <c r="A13">
        <v>4</v>
      </c>
      <c r="B13">
        <v>3</v>
      </c>
      <c r="C13">
        <v>3.9459999999999997</v>
      </c>
      <c r="D13">
        <v>0</v>
      </c>
      <c r="E13">
        <v>110</v>
      </c>
      <c r="F13">
        <v>240</v>
      </c>
      <c r="G13">
        <v>480</v>
      </c>
      <c r="H13">
        <v>490</v>
      </c>
      <c r="I13">
        <v>564</v>
      </c>
      <c r="J13">
        <v>565</v>
      </c>
      <c r="K13" t="s">
        <v>32</v>
      </c>
      <c r="L13" t="s">
        <v>33</v>
      </c>
      <c r="M13">
        <v>4</v>
      </c>
      <c r="O13" s="3">
        <v>549.03699949315762</v>
      </c>
      <c r="P13" s="3">
        <v>8.9151100811699084</v>
      </c>
      <c r="Q13" s="3">
        <v>143.18297009630007</v>
      </c>
      <c r="S13">
        <v>1</v>
      </c>
      <c r="T13">
        <v>3</v>
      </c>
      <c r="U13">
        <v>13</v>
      </c>
      <c r="V13" s="3">
        <v>6.7990000000000004</v>
      </c>
      <c r="W13" s="2">
        <v>0</v>
      </c>
      <c r="X13" s="2">
        <v>79</v>
      </c>
      <c r="Y13" s="2">
        <v>123</v>
      </c>
      <c r="Z13" s="2">
        <v>144</v>
      </c>
      <c r="AA13" s="2">
        <v>151</v>
      </c>
      <c r="AB13" s="2">
        <v>153</v>
      </c>
      <c r="AC13" s="2">
        <v>167</v>
      </c>
      <c r="AD13" s="4" t="s">
        <v>32</v>
      </c>
      <c r="AE13" s="4" t="s">
        <v>33</v>
      </c>
      <c r="AF13" s="2" t="s">
        <v>37</v>
      </c>
      <c r="AH13" s="3">
        <v>107.88351228121782</v>
      </c>
      <c r="AI13" s="3">
        <v>8.3095867746165961</v>
      </c>
      <c r="AJ13" s="3">
        <v>24.562435652301808</v>
      </c>
    </row>
    <row r="14" spans="1:39" x14ac:dyDescent="0.3">
      <c r="A14">
        <v>1</v>
      </c>
      <c r="B14">
        <v>4</v>
      </c>
      <c r="C14">
        <v>5.0910000000000002</v>
      </c>
      <c r="D14">
        <v>0</v>
      </c>
      <c r="E14">
        <v>24</v>
      </c>
      <c r="F14">
        <v>125</v>
      </c>
      <c r="G14">
        <v>167</v>
      </c>
      <c r="H14">
        <v>217</v>
      </c>
      <c r="I14">
        <v>272</v>
      </c>
      <c r="J14">
        <v>272</v>
      </c>
      <c r="K14" t="s">
        <v>32</v>
      </c>
      <c r="L14" t="s">
        <v>33</v>
      </c>
      <c r="M14">
        <v>4</v>
      </c>
      <c r="O14" s="3">
        <v>184.83598507169515</v>
      </c>
      <c r="P14" s="3">
        <v>9.3592427215615359</v>
      </c>
      <c r="Q14" s="3">
        <v>53.427617363975642</v>
      </c>
      <c r="S14">
        <v>1</v>
      </c>
      <c r="T14">
        <v>5</v>
      </c>
      <c r="U14">
        <v>14</v>
      </c>
      <c r="V14" s="3">
        <v>13.776999999999999</v>
      </c>
      <c r="W14" s="2">
        <v>0</v>
      </c>
      <c r="X14" s="2">
        <v>60</v>
      </c>
      <c r="Y14" s="2">
        <v>236</v>
      </c>
      <c r="Z14" s="2">
        <v>269</v>
      </c>
      <c r="AA14" s="2">
        <v>274</v>
      </c>
      <c r="AB14" s="2">
        <v>302</v>
      </c>
      <c r="AC14" s="2">
        <v>316</v>
      </c>
      <c r="AD14" s="4" t="s">
        <v>32</v>
      </c>
      <c r="AE14" s="4" t="s">
        <v>33</v>
      </c>
      <c r="AF14" s="2">
        <v>4</v>
      </c>
      <c r="AH14" s="3">
        <v>94.287580750526246</v>
      </c>
      <c r="AI14" s="3">
        <v>8.5820523006303073</v>
      </c>
      <c r="AJ14" s="3">
        <v>22.936778689119549</v>
      </c>
    </row>
    <row r="15" spans="1:39" x14ac:dyDescent="0.3">
      <c r="A15">
        <v>2</v>
      </c>
      <c r="B15">
        <v>4</v>
      </c>
      <c r="C15">
        <v>4.3959999999999999</v>
      </c>
      <c r="D15">
        <v>0</v>
      </c>
      <c r="E15">
        <v>4</v>
      </c>
      <c r="F15">
        <v>56</v>
      </c>
      <c r="G15">
        <v>89</v>
      </c>
      <c r="H15">
        <v>138</v>
      </c>
      <c r="I15">
        <v>147</v>
      </c>
      <c r="J15">
        <v>153</v>
      </c>
      <c r="K15" t="s">
        <v>32</v>
      </c>
      <c r="L15" t="s">
        <v>33</v>
      </c>
      <c r="M15">
        <v>4</v>
      </c>
      <c r="O15" s="3">
        <v>116.12829845313922</v>
      </c>
      <c r="P15" s="3">
        <v>9.4901156376063458</v>
      </c>
      <c r="Q15" s="3">
        <v>34.804367606915378</v>
      </c>
      <c r="S15">
        <v>1</v>
      </c>
      <c r="T15">
        <v>1</v>
      </c>
      <c r="U15">
        <v>15</v>
      </c>
      <c r="V15" s="3">
        <v>14.773</v>
      </c>
      <c r="W15" s="2">
        <v>0</v>
      </c>
      <c r="X15" s="2">
        <v>30</v>
      </c>
      <c r="Y15" s="2">
        <v>177</v>
      </c>
      <c r="Z15" s="2">
        <v>198</v>
      </c>
      <c r="AA15" s="2">
        <v>228</v>
      </c>
      <c r="AB15" s="2">
        <v>249</v>
      </c>
      <c r="AC15" s="2">
        <v>258</v>
      </c>
      <c r="AD15" s="4" t="s">
        <v>32</v>
      </c>
      <c r="AE15" s="4" t="s">
        <v>33</v>
      </c>
      <c r="AF15" s="2">
        <v>4</v>
      </c>
      <c r="AH15" s="3">
        <v>68.435659649360318</v>
      </c>
      <c r="AI15" s="3">
        <v>8.7759870481453621</v>
      </c>
      <c r="AJ15" s="3">
        <v>17.464292966899073</v>
      </c>
    </row>
    <row r="16" spans="1:39" x14ac:dyDescent="0.3">
      <c r="A16">
        <v>3</v>
      </c>
      <c r="B16">
        <v>4</v>
      </c>
      <c r="C16">
        <v>6.2469999999999999</v>
      </c>
      <c r="D16">
        <v>0</v>
      </c>
      <c r="E16">
        <v>16</v>
      </c>
      <c r="F16">
        <v>164</v>
      </c>
      <c r="G16">
        <v>180</v>
      </c>
      <c r="H16">
        <v>308</v>
      </c>
      <c r="I16">
        <v>360</v>
      </c>
      <c r="J16">
        <v>376</v>
      </c>
      <c r="K16" t="s">
        <v>32</v>
      </c>
      <c r="L16" t="s">
        <v>33</v>
      </c>
      <c r="M16">
        <v>4</v>
      </c>
      <c r="O16" s="3">
        <v>194.65343364815112</v>
      </c>
      <c r="P16" s="3">
        <v>9.6515448592168998</v>
      </c>
      <c r="Q16" s="3">
        <v>60.188890667520411</v>
      </c>
      <c r="S16">
        <v>1</v>
      </c>
      <c r="T16">
        <v>3</v>
      </c>
      <c r="U16">
        <v>17</v>
      </c>
      <c r="V16" s="3">
        <v>8.1189999999999998</v>
      </c>
      <c r="W16" s="2">
        <v>0</v>
      </c>
      <c r="X16" s="2">
        <v>0</v>
      </c>
      <c r="Y16" s="2">
        <v>163</v>
      </c>
      <c r="Z16" s="2">
        <v>237</v>
      </c>
      <c r="AA16" s="2">
        <v>292</v>
      </c>
      <c r="AB16" s="2">
        <v>312</v>
      </c>
      <c r="AC16" s="2">
        <v>325</v>
      </c>
      <c r="AD16" s="4" t="s">
        <v>32</v>
      </c>
      <c r="AE16" s="4" t="s">
        <v>33</v>
      </c>
      <c r="AF16" s="2">
        <v>4</v>
      </c>
      <c r="AH16" s="3">
        <v>143.67532947407315</v>
      </c>
      <c r="AI16" s="3">
        <v>9.1269963591091727</v>
      </c>
      <c r="AJ16" s="3">
        <v>40.029560290676194</v>
      </c>
    </row>
    <row r="17" spans="1:36" x14ac:dyDescent="0.3">
      <c r="A17">
        <v>4</v>
      </c>
      <c r="B17">
        <v>4</v>
      </c>
      <c r="C17">
        <v>4.1609999999999996</v>
      </c>
      <c r="D17">
        <v>0</v>
      </c>
      <c r="E17">
        <v>4</v>
      </c>
      <c r="F17">
        <v>60</v>
      </c>
      <c r="G17">
        <v>81</v>
      </c>
      <c r="H17">
        <v>100</v>
      </c>
      <c r="I17">
        <v>133</v>
      </c>
      <c r="J17">
        <v>133</v>
      </c>
      <c r="K17" t="s">
        <v>32</v>
      </c>
      <c r="L17" t="s">
        <v>33</v>
      </c>
      <c r="M17">
        <v>4</v>
      </c>
      <c r="O17" s="3">
        <v>106.82528238404231</v>
      </c>
      <c r="P17" s="3">
        <v>9.4902525590816253</v>
      </c>
      <c r="Q17" s="3">
        <v>31.963470319634705</v>
      </c>
      <c r="S17">
        <v>1</v>
      </c>
      <c r="T17">
        <v>4</v>
      </c>
      <c r="U17">
        <v>18</v>
      </c>
      <c r="V17" s="3">
        <v>4.7290000000000001</v>
      </c>
      <c r="W17" s="2">
        <v>0</v>
      </c>
      <c r="X17" s="2">
        <v>178</v>
      </c>
      <c r="Y17" s="2">
        <v>297</v>
      </c>
      <c r="Z17" s="2">
        <v>314</v>
      </c>
      <c r="AA17" s="2">
        <v>353</v>
      </c>
      <c r="AB17" s="2">
        <v>379</v>
      </c>
      <c r="AC17" s="2">
        <v>413</v>
      </c>
      <c r="AD17" s="4" t="s">
        <v>32</v>
      </c>
      <c r="AE17" s="4" t="s">
        <v>33</v>
      </c>
      <c r="AF17" s="2">
        <v>4</v>
      </c>
      <c r="AH17" s="3">
        <v>365.2992175935716</v>
      </c>
      <c r="AI17" s="3">
        <v>8.4739866231943637</v>
      </c>
      <c r="AJ17" s="3">
        <v>87.333474307464584</v>
      </c>
    </row>
    <row r="18" spans="1:36" x14ac:dyDescent="0.3">
      <c r="A18">
        <v>1</v>
      </c>
      <c r="B18">
        <v>5</v>
      </c>
      <c r="C18">
        <v>4.2350000000000003</v>
      </c>
      <c r="D18">
        <v>0</v>
      </c>
      <c r="E18">
        <v>22</v>
      </c>
      <c r="F18">
        <v>120</v>
      </c>
      <c r="G18">
        <v>143</v>
      </c>
      <c r="H18">
        <v>168</v>
      </c>
      <c r="I18">
        <v>170</v>
      </c>
      <c r="J18">
        <v>178</v>
      </c>
      <c r="K18" t="s">
        <v>32</v>
      </c>
      <c r="L18" t="s">
        <v>33</v>
      </c>
      <c r="M18">
        <v>4</v>
      </c>
      <c r="O18" s="3">
        <v>168.12278630460446</v>
      </c>
      <c r="P18" s="3">
        <v>8.7066519043111601</v>
      </c>
      <c r="Q18" s="3">
        <v>42.030696576151115</v>
      </c>
      <c r="S18">
        <v>1</v>
      </c>
      <c r="T18">
        <v>1</v>
      </c>
      <c r="U18">
        <v>19</v>
      </c>
      <c r="V18" s="3">
        <v>6.718</v>
      </c>
      <c r="W18" s="2">
        <v>0</v>
      </c>
      <c r="X18" s="2">
        <v>0</v>
      </c>
      <c r="Y18" s="2">
        <v>55</v>
      </c>
      <c r="Z18" s="2">
        <v>116</v>
      </c>
      <c r="AA18" s="2">
        <v>126</v>
      </c>
      <c r="AB18" s="2">
        <v>132</v>
      </c>
      <c r="AC18" s="2">
        <v>132</v>
      </c>
      <c r="AD18" s="4" t="s">
        <v>32</v>
      </c>
      <c r="AE18" s="4" t="s">
        <v>33</v>
      </c>
      <c r="AF18" s="2">
        <v>4</v>
      </c>
      <c r="AH18" s="3">
        <v>73.682643643941645</v>
      </c>
      <c r="AI18" s="3">
        <v>8.9875489418118963</v>
      </c>
      <c r="AJ18" s="3">
        <v>19.648704971717773</v>
      </c>
    </row>
    <row r="19" spans="1:36" x14ac:dyDescent="0.3">
      <c r="A19">
        <v>2</v>
      </c>
      <c r="B19">
        <v>5</v>
      </c>
      <c r="C19">
        <v>4.3789999999999996</v>
      </c>
      <c r="D19">
        <v>0</v>
      </c>
      <c r="E19">
        <v>30</v>
      </c>
      <c r="F19">
        <v>152</v>
      </c>
      <c r="G19">
        <v>203</v>
      </c>
      <c r="H19">
        <v>234</v>
      </c>
      <c r="I19">
        <v>267</v>
      </c>
      <c r="J19">
        <v>273</v>
      </c>
      <c r="K19" t="s">
        <v>32</v>
      </c>
      <c r="L19" t="s">
        <v>33</v>
      </c>
      <c r="M19">
        <v>4</v>
      </c>
      <c r="O19" s="3">
        <v>233.50079926923956</v>
      </c>
      <c r="P19" s="3">
        <v>8.9753267675504578</v>
      </c>
      <c r="Q19" s="3">
        <v>62.343000685087922</v>
      </c>
      <c r="S19">
        <v>1</v>
      </c>
      <c r="T19">
        <v>4</v>
      </c>
      <c r="U19">
        <v>20</v>
      </c>
      <c r="V19" s="3">
        <v>4.8010000000000002</v>
      </c>
      <c r="W19" s="2">
        <v>0</v>
      </c>
      <c r="X19" s="2">
        <v>47</v>
      </c>
      <c r="Y19" s="2">
        <v>106</v>
      </c>
      <c r="Z19" s="2">
        <v>121</v>
      </c>
      <c r="AA19" s="2">
        <v>128</v>
      </c>
      <c r="AB19" s="2">
        <v>137</v>
      </c>
      <c r="AC19" s="2">
        <v>140</v>
      </c>
      <c r="AD19" s="4" t="s">
        <v>32</v>
      </c>
      <c r="AE19" s="4" t="s">
        <v>33</v>
      </c>
      <c r="AF19" s="2">
        <v>4</v>
      </c>
      <c r="AH19" s="3">
        <v>126.84857321391377</v>
      </c>
      <c r="AI19" s="3">
        <v>8.4051949947836491</v>
      </c>
      <c r="AJ19" s="3">
        <v>29.160591543428453</v>
      </c>
    </row>
    <row r="20" spans="1:36" x14ac:dyDescent="0.3">
      <c r="A20">
        <v>3</v>
      </c>
      <c r="B20">
        <v>5</v>
      </c>
      <c r="C20">
        <v>8.5190000000000001</v>
      </c>
      <c r="D20">
        <v>0</v>
      </c>
      <c r="E20">
        <v>42</v>
      </c>
      <c r="F20">
        <v>107</v>
      </c>
      <c r="G20">
        <v>225</v>
      </c>
      <c r="H20">
        <v>280</v>
      </c>
      <c r="I20">
        <v>320</v>
      </c>
      <c r="J20">
        <v>326</v>
      </c>
      <c r="K20" t="s">
        <v>32</v>
      </c>
      <c r="L20" t="s">
        <v>33</v>
      </c>
      <c r="M20">
        <v>4</v>
      </c>
      <c r="O20" s="3">
        <v>133.46636929217044</v>
      </c>
      <c r="P20" s="3">
        <v>9.3286920574949974</v>
      </c>
      <c r="Q20" s="3">
        <v>76.534804554525181</v>
      </c>
      <c r="S20">
        <v>1</v>
      </c>
      <c r="T20">
        <v>1</v>
      </c>
      <c r="U20">
        <v>23</v>
      </c>
      <c r="V20" s="3">
        <v>3.2080000000000002</v>
      </c>
      <c r="W20" s="2">
        <v>0</v>
      </c>
      <c r="X20" s="2">
        <v>15</v>
      </c>
      <c r="Y20" s="2">
        <v>84</v>
      </c>
      <c r="Z20" s="2">
        <v>121</v>
      </c>
      <c r="AA20" s="2">
        <v>125</v>
      </c>
      <c r="AB20" s="2">
        <v>139</v>
      </c>
      <c r="AC20" s="2">
        <v>148</v>
      </c>
      <c r="AD20" s="4" t="s">
        <v>32</v>
      </c>
      <c r="AE20" s="4" t="s">
        <v>33</v>
      </c>
      <c r="AF20" s="2">
        <v>4</v>
      </c>
      <c r="AH20" s="3">
        <v>173.94014962593516</v>
      </c>
      <c r="AI20" s="3">
        <v>8.9052468205444733</v>
      </c>
      <c r="AJ20" s="3">
        <v>46.134663341645883</v>
      </c>
    </row>
    <row r="21" spans="1:36" x14ac:dyDescent="0.3">
      <c r="A21">
        <v>4</v>
      </c>
      <c r="B21">
        <v>5</v>
      </c>
      <c r="C21">
        <v>2.3612899999999999</v>
      </c>
      <c r="D21">
        <v>0</v>
      </c>
      <c r="E21">
        <v>58</v>
      </c>
      <c r="F21">
        <v>215</v>
      </c>
      <c r="G21">
        <v>287</v>
      </c>
      <c r="H21">
        <v>289</v>
      </c>
      <c r="I21">
        <v>370</v>
      </c>
      <c r="J21">
        <v>550</v>
      </c>
      <c r="K21" t="s">
        <v>32</v>
      </c>
      <c r="L21" t="s">
        <v>33</v>
      </c>
      <c r="M21">
        <v>4</v>
      </c>
      <c r="O21" s="3">
        <v>632.70500446789686</v>
      </c>
      <c r="P21" s="3">
        <v>10.315592859628854</v>
      </c>
      <c r="Q21" s="3">
        <v>232.92352908791383</v>
      </c>
      <c r="S21">
        <v>1</v>
      </c>
      <c r="T21">
        <v>1</v>
      </c>
      <c r="U21">
        <v>24</v>
      </c>
      <c r="V21" s="3">
        <v>4.5919999999999996</v>
      </c>
      <c r="W21" s="2">
        <v>0</v>
      </c>
      <c r="X21" s="2">
        <v>25</v>
      </c>
      <c r="Y21" s="2">
        <v>127</v>
      </c>
      <c r="Z21" s="2">
        <v>152</v>
      </c>
      <c r="AA21" s="2">
        <v>172</v>
      </c>
      <c r="AB21" s="2">
        <v>177</v>
      </c>
      <c r="AC21" s="2">
        <v>180</v>
      </c>
      <c r="AD21" s="4" t="s">
        <v>32</v>
      </c>
      <c r="AE21" s="4" t="s">
        <v>35</v>
      </c>
      <c r="AF21" s="2">
        <v>4</v>
      </c>
      <c r="AH21" s="3">
        <v>161.80313588850174</v>
      </c>
      <c r="AI21" s="3">
        <v>8.6146134371220917</v>
      </c>
      <c r="AJ21" s="3">
        <v>39.19860627177701</v>
      </c>
    </row>
    <row r="22" spans="1:36" x14ac:dyDescent="0.3">
      <c r="A22">
        <v>1</v>
      </c>
      <c r="B22">
        <v>6</v>
      </c>
      <c r="C22">
        <v>6.0460000000000003</v>
      </c>
      <c r="D22">
        <v>0</v>
      </c>
      <c r="E22">
        <v>14</v>
      </c>
      <c r="F22">
        <v>170</v>
      </c>
      <c r="G22">
        <v>267</v>
      </c>
      <c r="H22">
        <v>338</v>
      </c>
      <c r="I22">
        <v>347</v>
      </c>
      <c r="J22">
        <v>369</v>
      </c>
      <c r="K22" t="s">
        <v>32</v>
      </c>
      <c r="L22" t="s">
        <v>33</v>
      </c>
      <c r="M22">
        <v>4</v>
      </c>
      <c r="O22" s="3">
        <v>218.40886536553091</v>
      </c>
      <c r="P22" s="3">
        <v>9.1414438644235254</v>
      </c>
      <c r="Q22" s="3">
        <v>61.032087330466425</v>
      </c>
      <c r="S22">
        <v>1</v>
      </c>
      <c r="T22">
        <v>3</v>
      </c>
      <c r="U22">
        <v>26</v>
      </c>
      <c r="V22" s="3">
        <v>5.3220000000000001</v>
      </c>
      <c r="W22" s="2">
        <v>0</v>
      </c>
      <c r="X22" s="2">
        <v>39</v>
      </c>
      <c r="Y22" s="2">
        <v>228</v>
      </c>
      <c r="Z22" s="2">
        <v>301</v>
      </c>
      <c r="AA22" s="2">
        <v>353</v>
      </c>
      <c r="AB22" s="2">
        <v>353</v>
      </c>
      <c r="AC22" s="2">
        <v>365</v>
      </c>
      <c r="AD22" s="4" t="s">
        <v>32</v>
      </c>
      <c r="AE22" s="4" t="s">
        <v>33</v>
      </c>
      <c r="AF22" s="2">
        <v>4</v>
      </c>
      <c r="AH22" s="3">
        <v>273.67531003382186</v>
      </c>
      <c r="AI22" s="3">
        <v>8.7329263473217011</v>
      </c>
      <c r="AJ22" s="3">
        <v>68.583239383690341</v>
      </c>
    </row>
    <row r="23" spans="1:36" x14ac:dyDescent="0.3">
      <c r="A23">
        <v>2</v>
      </c>
      <c r="B23">
        <v>6</v>
      </c>
      <c r="C23">
        <v>2.4420000000000002</v>
      </c>
      <c r="D23">
        <v>0</v>
      </c>
      <c r="E23">
        <v>64</v>
      </c>
      <c r="F23">
        <v>193</v>
      </c>
      <c r="G23">
        <v>226</v>
      </c>
      <c r="H23">
        <v>243</v>
      </c>
      <c r="I23">
        <v>246</v>
      </c>
      <c r="J23">
        <v>257</v>
      </c>
      <c r="K23" t="s">
        <v>32</v>
      </c>
      <c r="L23" t="s">
        <v>33</v>
      </c>
      <c r="M23">
        <v>4</v>
      </c>
      <c r="O23" s="3">
        <v>450.65520065520064</v>
      </c>
      <c r="P23" s="3">
        <v>8.4617434850048934</v>
      </c>
      <c r="Q23" s="3">
        <v>105.24160524160523</v>
      </c>
      <c r="S23">
        <v>1</v>
      </c>
      <c r="T23">
        <v>7</v>
      </c>
      <c r="U23">
        <v>27</v>
      </c>
      <c r="V23" s="3">
        <v>5.3920000000000003</v>
      </c>
      <c r="W23" s="2">
        <v>0</v>
      </c>
      <c r="X23" s="2">
        <v>65</v>
      </c>
      <c r="Y23" s="2">
        <v>110</v>
      </c>
      <c r="Z23" s="2">
        <v>128</v>
      </c>
      <c r="AA23" s="2">
        <v>131</v>
      </c>
      <c r="AB23" s="2">
        <v>138</v>
      </c>
      <c r="AC23" s="2">
        <v>140</v>
      </c>
      <c r="AD23" s="4" t="s">
        <v>32</v>
      </c>
      <c r="AE23" s="4" t="s">
        <v>35</v>
      </c>
      <c r="AF23" s="2" t="s">
        <v>34</v>
      </c>
      <c r="AH23" s="3">
        <v>119.06528189910979</v>
      </c>
      <c r="AI23" s="3">
        <v>8.2270112120923766</v>
      </c>
      <c r="AJ23" s="3">
        <v>25.964391691394656</v>
      </c>
    </row>
    <row r="24" spans="1:36" x14ac:dyDescent="0.3">
      <c r="A24">
        <v>3</v>
      </c>
      <c r="B24">
        <v>6</v>
      </c>
      <c r="C24">
        <v>7.5819999999999999</v>
      </c>
      <c r="D24">
        <v>0</v>
      </c>
      <c r="E24">
        <v>2</v>
      </c>
      <c r="F24">
        <v>17</v>
      </c>
      <c r="G24">
        <v>54</v>
      </c>
      <c r="H24">
        <v>111</v>
      </c>
      <c r="I24">
        <v>120</v>
      </c>
      <c r="J24">
        <v>127</v>
      </c>
      <c r="K24" t="s">
        <v>32</v>
      </c>
      <c r="L24" t="s">
        <v>33</v>
      </c>
      <c r="M24">
        <v>4</v>
      </c>
      <c r="O24" s="3">
        <v>48.470060670007918</v>
      </c>
      <c r="P24" s="3">
        <v>10.141257207709542</v>
      </c>
      <c r="Q24" s="3">
        <v>16.750197836982327</v>
      </c>
      <c r="S24">
        <v>1</v>
      </c>
      <c r="T24">
        <v>1</v>
      </c>
      <c r="U24">
        <v>28</v>
      </c>
      <c r="V24" s="3">
        <v>5.1740000000000004</v>
      </c>
      <c r="W24" s="2">
        <v>0</v>
      </c>
      <c r="X24" s="2">
        <v>12</v>
      </c>
      <c r="Y24" s="2">
        <v>73</v>
      </c>
      <c r="Z24" s="2">
        <v>82</v>
      </c>
      <c r="AA24" s="2">
        <v>87</v>
      </c>
      <c r="AB24" s="2">
        <v>91</v>
      </c>
      <c r="AC24" s="2">
        <v>91</v>
      </c>
      <c r="AD24" s="4" t="s">
        <v>32</v>
      </c>
      <c r="AE24" s="4" t="s">
        <v>35</v>
      </c>
      <c r="AF24" s="2" t="s">
        <v>37</v>
      </c>
      <c r="AH24" s="3">
        <v>75.473521453420943</v>
      </c>
      <c r="AI24" s="3">
        <v>8.4894691509065403</v>
      </c>
      <c r="AJ24" s="3">
        <v>17.587939698492463</v>
      </c>
    </row>
    <row r="25" spans="1:36" x14ac:dyDescent="0.3">
      <c r="A25">
        <v>4</v>
      </c>
      <c r="B25">
        <v>6</v>
      </c>
      <c r="C25">
        <v>8.6539999999999999</v>
      </c>
      <c r="D25">
        <v>0</v>
      </c>
      <c r="E25">
        <v>3</v>
      </c>
      <c r="F25">
        <v>144</v>
      </c>
      <c r="G25">
        <v>266</v>
      </c>
      <c r="H25">
        <v>276</v>
      </c>
      <c r="I25">
        <v>276</v>
      </c>
      <c r="J25">
        <v>276</v>
      </c>
      <c r="K25" t="s">
        <v>32</v>
      </c>
      <c r="L25" t="s">
        <v>33</v>
      </c>
      <c r="M25">
        <v>4</v>
      </c>
      <c r="O25" s="3">
        <v>127.45551190201063</v>
      </c>
      <c r="P25" s="3">
        <v>8.7567669711474547</v>
      </c>
      <c r="Q25" s="3">
        <v>31.89276635082043</v>
      </c>
      <c r="S25">
        <v>1</v>
      </c>
      <c r="T25">
        <v>3</v>
      </c>
      <c r="U25">
        <v>29</v>
      </c>
      <c r="V25" s="3">
        <v>7.2160000000000002</v>
      </c>
      <c r="W25" s="2">
        <v>0</v>
      </c>
      <c r="X25" s="2">
        <v>27</v>
      </c>
      <c r="Y25" s="2">
        <v>110</v>
      </c>
      <c r="Z25" s="2">
        <v>140</v>
      </c>
      <c r="AA25" s="2">
        <v>149</v>
      </c>
      <c r="AB25" s="2">
        <v>163</v>
      </c>
      <c r="AC25" s="2">
        <v>170</v>
      </c>
      <c r="AD25" s="4" t="s">
        <v>32</v>
      </c>
      <c r="AE25" s="4" t="s">
        <v>33</v>
      </c>
      <c r="AF25" s="2">
        <v>4</v>
      </c>
      <c r="AH25" s="3">
        <v>93.403547671840357</v>
      </c>
      <c r="AI25" s="3">
        <v>8.7293223000308213</v>
      </c>
      <c r="AJ25" s="3">
        <v>23.558758314855876</v>
      </c>
    </row>
    <row r="26" spans="1:36" x14ac:dyDescent="0.3">
      <c r="A26">
        <v>1</v>
      </c>
      <c r="B26">
        <v>7</v>
      </c>
      <c r="C26">
        <v>5.9850000000000003</v>
      </c>
      <c r="D26">
        <v>0</v>
      </c>
      <c r="E26">
        <v>2</v>
      </c>
      <c r="F26">
        <v>47</v>
      </c>
      <c r="G26">
        <v>78</v>
      </c>
      <c r="H26">
        <v>89</v>
      </c>
      <c r="I26">
        <v>90</v>
      </c>
      <c r="J26">
        <v>97</v>
      </c>
      <c r="K26" t="s">
        <v>32</v>
      </c>
      <c r="L26" t="s">
        <v>33</v>
      </c>
      <c r="M26" t="s">
        <v>34</v>
      </c>
      <c r="O26" s="3">
        <v>59.231411862990804</v>
      </c>
      <c r="P26" s="3">
        <v>9.0301520527677717</v>
      </c>
      <c r="Q26" s="3">
        <v>16.207184628237258</v>
      </c>
      <c r="S26">
        <v>1</v>
      </c>
      <c r="T26">
        <v>5</v>
      </c>
      <c r="U26">
        <v>30</v>
      </c>
      <c r="V26" s="3">
        <v>6.0229999999999997</v>
      </c>
      <c r="W26" s="2">
        <v>0</v>
      </c>
      <c r="X26" s="2">
        <v>24</v>
      </c>
      <c r="Y26" s="2">
        <v>161</v>
      </c>
      <c r="Z26" s="2">
        <v>186</v>
      </c>
      <c r="AA26" s="2">
        <v>198</v>
      </c>
      <c r="AB26" s="2">
        <v>202</v>
      </c>
      <c r="AC26" s="2">
        <v>205</v>
      </c>
      <c r="AD26" s="4" t="s">
        <v>32</v>
      </c>
      <c r="AE26" s="4" t="s">
        <v>33</v>
      </c>
      <c r="AF26" s="2">
        <v>4</v>
      </c>
      <c r="AH26" s="3">
        <v>145.02739498588744</v>
      </c>
      <c r="AI26" s="3">
        <v>8.5075842177023482</v>
      </c>
      <c r="AJ26" s="3">
        <v>34.036194587414911</v>
      </c>
    </row>
    <row r="27" spans="1:36" x14ac:dyDescent="0.3">
      <c r="A27">
        <v>2</v>
      </c>
      <c r="B27">
        <v>7</v>
      </c>
      <c r="C27">
        <v>4.9539999999999997</v>
      </c>
      <c r="D27">
        <v>0</v>
      </c>
      <c r="E27">
        <v>6</v>
      </c>
      <c r="F27">
        <v>22</v>
      </c>
      <c r="G27">
        <v>63</v>
      </c>
      <c r="H27">
        <v>67</v>
      </c>
      <c r="I27">
        <v>75</v>
      </c>
      <c r="J27">
        <v>86</v>
      </c>
      <c r="K27" t="s">
        <v>32</v>
      </c>
      <c r="L27" t="s">
        <v>33</v>
      </c>
      <c r="M27">
        <v>4</v>
      </c>
      <c r="O27" s="3">
        <v>55.712555510698429</v>
      </c>
      <c r="P27" s="3">
        <v>9.5795418517349802</v>
      </c>
      <c r="Q27" s="3">
        <v>17.359709325797336</v>
      </c>
      <c r="S27">
        <v>1</v>
      </c>
      <c r="T27">
        <v>1</v>
      </c>
      <c r="U27">
        <v>31</v>
      </c>
      <c r="V27" s="3">
        <v>7.4690000000000003</v>
      </c>
      <c r="W27" s="2">
        <v>0</v>
      </c>
      <c r="X27" s="2">
        <v>52</v>
      </c>
      <c r="Y27" s="2">
        <v>100</v>
      </c>
      <c r="Z27" s="2">
        <v>164</v>
      </c>
      <c r="AA27" s="2">
        <v>165</v>
      </c>
      <c r="AB27" s="2">
        <v>168</v>
      </c>
      <c r="AC27" s="2">
        <v>172</v>
      </c>
      <c r="AD27" s="4" t="s">
        <v>32</v>
      </c>
      <c r="AE27" s="4" t="s">
        <v>35</v>
      </c>
      <c r="AF27" s="2" t="s">
        <v>34</v>
      </c>
      <c r="AH27" s="3">
        <v>98.40674789128397</v>
      </c>
      <c r="AI27" s="3">
        <v>8.4991097978024346</v>
      </c>
      <c r="AJ27" s="3">
        <v>23.028517873878698</v>
      </c>
    </row>
    <row r="28" spans="1:36" x14ac:dyDescent="0.3">
      <c r="A28">
        <v>3</v>
      </c>
      <c r="B28">
        <v>7</v>
      </c>
      <c r="C28">
        <v>6.9</v>
      </c>
      <c r="D28">
        <v>0</v>
      </c>
      <c r="E28">
        <v>0</v>
      </c>
      <c r="F28">
        <v>9</v>
      </c>
      <c r="G28">
        <v>43</v>
      </c>
      <c r="H28">
        <v>159</v>
      </c>
      <c r="I28">
        <v>240</v>
      </c>
      <c r="J28">
        <v>300</v>
      </c>
      <c r="K28" t="s">
        <v>32</v>
      </c>
      <c r="L28" t="s">
        <v>33</v>
      </c>
      <c r="M28">
        <v>4</v>
      </c>
      <c r="O28" s="3">
        <v>87.101449275362313</v>
      </c>
      <c r="P28" s="3">
        <v>11.22874099202615</v>
      </c>
      <c r="Q28" s="3">
        <v>43.478260869565219</v>
      </c>
      <c r="S28">
        <v>1</v>
      </c>
      <c r="T28">
        <v>6</v>
      </c>
      <c r="U28">
        <v>32</v>
      </c>
      <c r="V28" s="3">
        <v>8.8089999999999993</v>
      </c>
      <c r="W28" s="2">
        <v>0</v>
      </c>
      <c r="X28" s="2">
        <v>179</v>
      </c>
      <c r="Y28" s="2">
        <v>211</v>
      </c>
      <c r="Z28" s="2">
        <v>243</v>
      </c>
      <c r="AA28" s="2">
        <v>259</v>
      </c>
      <c r="AB28" s="2">
        <v>276</v>
      </c>
      <c r="AC28" s="2">
        <v>296</v>
      </c>
      <c r="AD28" s="4" t="s">
        <v>32</v>
      </c>
      <c r="AE28" s="4" t="s">
        <v>35</v>
      </c>
      <c r="AF28" s="2">
        <v>4</v>
      </c>
      <c r="AH28" s="3">
        <v>149.39266659098649</v>
      </c>
      <c r="AI28" s="3">
        <v>8.2425043041517494</v>
      </c>
      <c r="AJ28" s="3">
        <v>33.601997956635259</v>
      </c>
    </row>
    <row r="29" spans="1:36" x14ac:dyDescent="0.3">
      <c r="A29">
        <v>4</v>
      </c>
      <c r="B29">
        <v>7</v>
      </c>
      <c r="C29">
        <v>6.1</v>
      </c>
      <c r="D29">
        <v>0</v>
      </c>
      <c r="E29">
        <v>4</v>
      </c>
      <c r="F29">
        <v>20</v>
      </c>
      <c r="G29">
        <v>54</v>
      </c>
      <c r="H29">
        <v>54</v>
      </c>
      <c r="I29">
        <v>54</v>
      </c>
      <c r="J29">
        <v>74</v>
      </c>
      <c r="K29" t="s">
        <v>32</v>
      </c>
      <c r="L29" t="s">
        <v>33</v>
      </c>
      <c r="M29" t="s">
        <v>34</v>
      </c>
      <c r="O29" s="3">
        <v>36.557377049180332</v>
      </c>
      <c r="P29" s="3">
        <v>9.7384383753531623</v>
      </c>
      <c r="Q29" s="3">
        <v>12.131147540983607</v>
      </c>
      <c r="S29">
        <v>1</v>
      </c>
      <c r="T29">
        <v>6</v>
      </c>
      <c r="U29">
        <v>33</v>
      </c>
      <c r="V29" s="3">
        <v>5.1529999999999996</v>
      </c>
      <c r="W29" s="2">
        <v>0</v>
      </c>
      <c r="X29" s="2">
        <v>104</v>
      </c>
      <c r="Y29" s="2">
        <v>153</v>
      </c>
      <c r="Z29" s="2">
        <v>176</v>
      </c>
      <c r="AA29" s="2">
        <v>181</v>
      </c>
      <c r="AB29" s="2">
        <v>204</v>
      </c>
      <c r="AC29" s="2">
        <v>204</v>
      </c>
      <c r="AD29" s="4" t="s">
        <v>32</v>
      </c>
      <c r="AE29" s="4" t="s">
        <v>35</v>
      </c>
      <c r="AF29" s="2">
        <v>4</v>
      </c>
      <c r="AH29" s="3">
        <v>178.53677469435283</v>
      </c>
      <c r="AI29" s="3">
        <v>8.2644315939524784</v>
      </c>
      <c r="AJ29" s="3">
        <v>39.588589171356496</v>
      </c>
    </row>
    <row r="30" spans="1:36" x14ac:dyDescent="0.3">
      <c r="A30">
        <v>1</v>
      </c>
      <c r="B30">
        <v>8</v>
      </c>
      <c r="C30">
        <v>5.9249999999999998</v>
      </c>
      <c r="D30">
        <v>0</v>
      </c>
      <c r="E30">
        <v>6</v>
      </c>
      <c r="F30">
        <v>57</v>
      </c>
      <c r="G30">
        <v>117</v>
      </c>
      <c r="H30">
        <v>121</v>
      </c>
      <c r="I30">
        <v>126</v>
      </c>
      <c r="J30">
        <v>136</v>
      </c>
      <c r="K30" t="s">
        <v>32</v>
      </c>
      <c r="L30" t="s">
        <v>33</v>
      </c>
      <c r="M30">
        <v>4</v>
      </c>
      <c r="O30" s="3">
        <v>83.544303797468359</v>
      </c>
      <c r="P30" s="3">
        <v>9.0455642098214977</v>
      </c>
      <c r="Q30" s="3">
        <v>22.953586497890296</v>
      </c>
      <c r="S30">
        <v>1</v>
      </c>
      <c r="T30">
        <v>6</v>
      </c>
      <c r="U30">
        <v>34</v>
      </c>
      <c r="V30" s="3">
        <v>4.5519999999999996</v>
      </c>
      <c r="W30" s="2">
        <v>0</v>
      </c>
      <c r="X30" s="2">
        <v>30</v>
      </c>
      <c r="Y30" s="2">
        <v>129</v>
      </c>
      <c r="Z30" s="2">
        <v>148</v>
      </c>
      <c r="AA30" s="2">
        <v>154</v>
      </c>
      <c r="AB30" s="2">
        <v>163</v>
      </c>
      <c r="AC30" s="2">
        <v>168</v>
      </c>
      <c r="AD30" s="4" t="s">
        <v>32</v>
      </c>
      <c r="AE30" s="4" t="s">
        <v>35</v>
      </c>
      <c r="AF30" s="2" t="s">
        <v>37</v>
      </c>
      <c r="AH30" s="3">
        <v>155.53602811950793</v>
      </c>
      <c r="AI30" s="3">
        <v>8.5186146729070007</v>
      </c>
      <c r="AJ30" s="3">
        <v>36.906854130052729</v>
      </c>
    </row>
    <row r="31" spans="1:36" x14ac:dyDescent="0.3">
      <c r="A31">
        <v>2</v>
      </c>
      <c r="B31">
        <v>8</v>
      </c>
      <c r="C31">
        <v>3.3839999999999999</v>
      </c>
      <c r="D31">
        <v>0</v>
      </c>
      <c r="E31">
        <v>12</v>
      </c>
      <c r="F31">
        <v>45</v>
      </c>
      <c r="G31">
        <v>74</v>
      </c>
      <c r="H31">
        <v>75</v>
      </c>
      <c r="I31">
        <v>76</v>
      </c>
      <c r="J31">
        <v>82</v>
      </c>
      <c r="K31" t="s">
        <v>32</v>
      </c>
      <c r="L31" t="s">
        <v>33</v>
      </c>
      <c r="M31">
        <v>4</v>
      </c>
      <c r="O31" s="3">
        <v>95.449172576832154</v>
      </c>
      <c r="P31" s="3">
        <v>8.7452821431366523</v>
      </c>
      <c r="Q31" s="3">
        <v>24.231678486997637</v>
      </c>
      <c r="S31">
        <v>1</v>
      </c>
      <c r="T31">
        <v>5</v>
      </c>
      <c r="U31">
        <v>35</v>
      </c>
      <c r="V31" s="3">
        <v>6.6920000000000002</v>
      </c>
      <c r="W31" s="2">
        <v>0</v>
      </c>
      <c r="X31" s="2">
        <v>26</v>
      </c>
      <c r="Y31" s="2">
        <v>155</v>
      </c>
      <c r="Z31" s="2">
        <v>164</v>
      </c>
      <c r="AA31" s="2">
        <v>194</v>
      </c>
      <c r="AB31" s="2">
        <v>200</v>
      </c>
      <c r="AC31" s="2">
        <v>207</v>
      </c>
      <c r="AD31" s="4" t="s">
        <v>32</v>
      </c>
      <c r="AE31" s="4" t="s">
        <v>33</v>
      </c>
      <c r="AF31" s="2">
        <v>4</v>
      </c>
      <c r="AH31" s="3">
        <v>125.89659294680214</v>
      </c>
      <c r="AI31" s="3">
        <v>8.6437559127520718</v>
      </c>
      <c r="AJ31" s="3">
        <v>30.932456664674238</v>
      </c>
    </row>
    <row r="32" spans="1:36" x14ac:dyDescent="0.3">
      <c r="A32">
        <v>3</v>
      </c>
      <c r="B32">
        <v>8</v>
      </c>
      <c r="C32">
        <v>7.08</v>
      </c>
      <c r="D32">
        <v>0</v>
      </c>
      <c r="E32">
        <v>0</v>
      </c>
      <c r="F32">
        <v>145</v>
      </c>
      <c r="G32">
        <v>244</v>
      </c>
      <c r="H32">
        <v>310</v>
      </c>
      <c r="I32">
        <v>463</v>
      </c>
      <c r="J32">
        <v>500</v>
      </c>
      <c r="K32" t="s">
        <v>32</v>
      </c>
      <c r="L32" t="s">
        <v>33</v>
      </c>
      <c r="M32">
        <v>4</v>
      </c>
      <c r="O32" s="3">
        <v>199.43502824858757</v>
      </c>
      <c r="P32" s="3">
        <v>10.216715868129121</v>
      </c>
      <c r="Q32" s="3">
        <v>70.621468926553675</v>
      </c>
      <c r="S32">
        <v>1</v>
      </c>
      <c r="T32">
        <v>6</v>
      </c>
      <c r="U32">
        <v>36</v>
      </c>
      <c r="V32" s="3">
        <v>9.5139999999999993</v>
      </c>
      <c r="W32" s="2">
        <v>0</v>
      </c>
      <c r="X32" s="2">
        <v>134</v>
      </c>
      <c r="Y32" s="2">
        <v>226</v>
      </c>
      <c r="Z32" s="2">
        <v>291</v>
      </c>
      <c r="AA32" s="2">
        <v>318</v>
      </c>
      <c r="AB32" s="2">
        <v>332</v>
      </c>
      <c r="AC32" s="2">
        <v>334</v>
      </c>
      <c r="AD32" s="4" t="s">
        <v>32</v>
      </c>
      <c r="AE32" s="4" t="s">
        <v>33</v>
      </c>
      <c r="AF32" s="2">
        <v>4</v>
      </c>
      <c r="AH32" s="3">
        <v>154.29892789573262</v>
      </c>
      <c r="AI32" s="3">
        <v>8.3923976957345214</v>
      </c>
      <c r="AJ32" s="3">
        <v>35.10615934412445</v>
      </c>
    </row>
    <row r="33" spans="1:36" x14ac:dyDescent="0.3">
      <c r="A33">
        <v>4</v>
      </c>
      <c r="B33">
        <v>8</v>
      </c>
      <c r="C33">
        <v>4.258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 t="s">
        <v>32</v>
      </c>
      <c r="L33" t="s">
        <v>33</v>
      </c>
      <c r="M33">
        <v>4</v>
      </c>
      <c r="O33" s="3">
        <v>0.11742602160638797</v>
      </c>
      <c r="P33" s="3">
        <v>12.387856444554721</v>
      </c>
      <c r="Q33" s="3">
        <v>0.23485204321277595</v>
      </c>
      <c r="S33">
        <v>1</v>
      </c>
      <c r="T33">
        <v>6</v>
      </c>
      <c r="U33">
        <v>37</v>
      </c>
      <c r="V33" s="3">
        <v>5.2889999999999997</v>
      </c>
      <c r="W33" s="2">
        <v>0</v>
      </c>
      <c r="X33" s="2">
        <v>21</v>
      </c>
      <c r="Y33" s="2">
        <v>122</v>
      </c>
      <c r="Z33" s="2">
        <v>176</v>
      </c>
      <c r="AA33" s="2">
        <v>177</v>
      </c>
      <c r="AB33" s="2">
        <v>201</v>
      </c>
      <c r="AC33" s="2">
        <v>201</v>
      </c>
      <c r="AD33" s="4" t="s">
        <v>32</v>
      </c>
      <c r="AE33" s="4" t="s">
        <v>33</v>
      </c>
      <c r="AF33" s="2">
        <v>4</v>
      </c>
      <c r="AH33" s="3">
        <v>150.78464738135753</v>
      </c>
      <c r="AI33" s="3">
        <v>8.7567731826800568</v>
      </c>
      <c r="AJ33" s="3">
        <v>38.003403289846851</v>
      </c>
    </row>
    <row r="34" spans="1:36" x14ac:dyDescent="0.3">
      <c r="A34">
        <v>1</v>
      </c>
      <c r="B34">
        <v>9</v>
      </c>
      <c r="C34">
        <v>3.4910000000000001</v>
      </c>
      <c r="D34">
        <v>0</v>
      </c>
      <c r="E34">
        <v>19</v>
      </c>
      <c r="F34">
        <v>179</v>
      </c>
      <c r="G34">
        <v>249</v>
      </c>
      <c r="H34">
        <v>263</v>
      </c>
      <c r="I34">
        <v>270</v>
      </c>
      <c r="J34">
        <v>309</v>
      </c>
      <c r="K34" t="s">
        <v>32</v>
      </c>
      <c r="L34" t="s">
        <v>33</v>
      </c>
      <c r="M34">
        <v>4</v>
      </c>
      <c r="O34" s="3">
        <v>324.97851618447436</v>
      </c>
      <c r="P34" s="3">
        <v>8.9539873683059259</v>
      </c>
      <c r="Q34" s="3">
        <v>88.513319965625897</v>
      </c>
      <c r="S34">
        <v>1</v>
      </c>
      <c r="T34">
        <v>3</v>
      </c>
      <c r="U34">
        <v>38</v>
      </c>
      <c r="V34" s="3">
        <v>5.4379999999999997</v>
      </c>
      <c r="W34" s="2">
        <v>0</v>
      </c>
      <c r="X34" s="2">
        <v>40</v>
      </c>
      <c r="Y34" s="2">
        <v>269</v>
      </c>
      <c r="Z34" s="2">
        <v>308</v>
      </c>
      <c r="AA34" s="2">
        <v>315</v>
      </c>
      <c r="AB34" s="2">
        <v>342</v>
      </c>
      <c r="AC34" s="2">
        <v>347</v>
      </c>
      <c r="AD34" s="4" t="s">
        <v>32</v>
      </c>
      <c r="AE34" s="4" t="s">
        <v>33</v>
      </c>
      <c r="AF34" s="2">
        <v>4</v>
      </c>
      <c r="AH34" s="3">
        <v>266.18242000735563</v>
      </c>
      <c r="AI34" s="3">
        <v>8.5624283129856629</v>
      </c>
      <c r="AJ34" s="3">
        <v>63.81022434718647</v>
      </c>
    </row>
    <row r="35" spans="1:36" x14ac:dyDescent="0.3">
      <c r="A35">
        <v>2</v>
      </c>
      <c r="B35">
        <v>9</v>
      </c>
      <c r="C35">
        <v>5.1769999999999996</v>
      </c>
      <c r="D35">
        <v>0</v>
      </c>
      <c r="E35">
        <v>0</v>
      </c>
      <c r="F35">
        <v>82</v>
      </c>
      <c r="G35">
        <v>176</v>
      </c>
      <c r="H35">
        <v>187</v>
      </c>
      <c r="I35">
        <v>221</v>
      </c>
      <c r="J35">
        <v>244</v>
      </c>
      <c r="K35" t="s">
        <v>32</v>
      </c>
      <c r="L35" t="s">
        <v>33</v>
      </c>
      <c r="M35">
        <v>4</v>
      </c>
      <c r="O35" s="3">
        <v>152.21170562101605</v>
      </c>
      <c r="P35" s="3">
        <v>9.537709253500406</v>
      </c>
      <c r="Q35" s="3">
        <v>47.131543364883143</v>
      </c>
      <c r="S35">
        <v>1</v>
      </c>
      <c r="T35">
        <v>7</v>
      </c>
      <c r="U35">
        <v>39</v>
      </c>
      <c r="V35" s="3">
        <v>6.4770000000000003</v>
      </c>
      <c r="W35" s="2">
        <v>0</v>
      </c>
      <c r="X35" s="2">
        <v>50</v>
      </c>
      <c r="Y35" s="2">
        <v>107</v>
      </c>
      <c r="Z35" s="2">
        <v>127</v>
      </c>
      <c r="AA35" s="2">
        <v>127</v>
      </c>
      <c r="AB35" s="2">
        <v>136</v>
      </c>
      <c r="AC35" s="2">
        <v>136</v>
      </c>
      <c r="AD35" s="4" t="s">
        <v>32</v>
      </c>
      <c r="AE35" s="4" t="s">
        <v>33</v>
      </c>
      <c r="AF35" s="2">
        <v>4</v>
      </c>
      <c r="AH35" s="3">
        <v>94.95136637332098</v>
      </c>
      <c r="AI35" s="3">
        <v>8.2965869444593245</v>
      </c>
      <c r="AJ35" s="3">
        <v>20.99737532808399</v>
      </c>
    </row>
    <row r="36" spans="1:36" x14ac:dyDescent="0.3">
      <c r="A36">
        <v>3</v>
      </c>
      <c r="B36">
        <v>9</v>
      </c>
      <c r="C36">
        <v>4.6970000000000001</v>
      </c>
      <c r="D36">
        <v>0</v>
      </c>
      <c r="E36">
        <v>0</v>
      </c>
      <c r="F36">
        <v>40</v>
      </c>
      <c r="G36">
        <v>131</v>
      </c>
      <c r="H36">
        <v>255</v>
      </c>
      <c r="I36">
        <v>255</v>
      </c>
      <c r="J36">
        <v>255</v>
      </c>
      <c r="K36" t="s">
        <v>32</v>
      </c>
      <c r="L36" t="s">
        <v>33</v>
      </c>
      <c r="M36">
        <v>3</v>
      </c>
      <c r="O36" s="3">
        <v>172.13114754098359</v>
      </c>
      <c r="P36" s="3">
        <v>9.7649669423086891</v>
      </c>
      <c r="Q36" s="3">
        <v>54.289972322759205</v>
      </c>
      <c r="S36">
        <v>1</v>
      </c>
      <c r="T36">
        <v>1</v>
      </c>
      <c r="U36">
        <v>40</v>
      </c>
      <c r="V36" s="3">
        <v>5.8849999999999998</v>
      </c>
      <c r="W36" s="2">
        <v>0</v>
      </c>
      <c r="X36" s="2">
        <v>24</v>
      </c>
      <c r="Y36" s="2">
        <v>120</v>
      </c>
      <c r="Z36" s="2">
        <v>154</v>
      </c>
      <c r="AA36" s="2">
        <v>161</v>
      </c>
      <c r="AB36" s="2">
        <v>179</v>
      </c>
      <c r="AC36" s="2">
        <v>181</v>
      </c>
      <c r="AD36" s="4" t="s">
        <v>32</v>
      </c>
      <c r="AE36" s="4" t="s">
        <v>33</v>
      </c>
      <c r="AF36" s="2">
        <v>4</v>
      </c>
      <c r="AH36" s="3">
        <v>123.78929481733221</v>
      </c>
      <c r="AI36" s="3">
        <v>8.6953599669048511</v>
      </c>
      <c r="AJ36" s="3">
        <v>30.756159728122345</v>
      </c>
    </row>
    <row r="37" spans="1:36" x14ac:dyDescent="0.3">
      <c r="A37">
        <v>4</v>
      </c>
      <c r="B37">
        <v>9</v>
      </c>
      <c r="C37">
        <v>3.476</v>
      </c>
      <c r="D37">
        <v>0</v>
      </c>
      <c r="E37">
        <v>0</v>
      </c>
      <c r="F37">
        <v>52</v>
      </c>
      <c r="G37">
        <v>112</v>
      </c>
      <c r="H37">
        <v>140</v>
      </c>
      <c r="I37">
        <v>140</v>
      </c>
      <c r="J37">
        <v>140</v>
      </c>
      <c r="K37" t="s">
        <v>32</v>
      </c>
      <c r="L37" t="s">
        <v>33</v>
      </c>
      <c r="M37">
        <v>4</v>
      </c>
      <c r="O37" s="3">
        <v>147.87111622554661</v>
      </c>
      <c r="P37" s="3">
        <v>9.0884917584277272</v>
      </c>
      <c r="Q37" s="3">
        <v>80.552359033371687</v>
      </c>
      <c r="S37">
        <v>1</v>
      </c>
      <c r="T37">
        <v>3</v>
      </c>
      <c r="U37">
        <v>41</v>
      </c>
      <c r="V37" s="3">
        <v>7.0540000000000003</v>
      </c>
      <c r="W37" s="2">
        <v>0</v>
      </c>
      <c r="X37" s="2">
        <v>191</v>
      </c>
      <c r="Y37" s="2">
        <v>315</v>
      </c>
      <c r="Z37" s="2">
        <v>333</v>
      </c>
      <c r="AA37" s="2">
        <v>337</v>
      </c>
      <c r="AB37" s="2">
        <v>349</v>
      </c>
      <c r="AC37" s="2">
        <v>356</v>
      </c>
      <c r="AD37" s="4" t="s">
        <v>32</v>
      </c>
      <c r="AE37" s="4" t="s">
        <v>33</v>
      </c>
      <c r="AF37" s="2">
        <v>4</v>
      </c>
      <c r="AH37" s="3">
        <v>241.42330592571591</v>
      </c>
      <c r="AI37" s="3">
        <v>8.0805646756866825</v>
      </c>
      <c r="AJ37" s="3">
        <v>50.467819676779129</v>
      </c>
    </row>
    <row r="38" spans="1:36" x14ac:dyDescent="0.3">
      <c r="A38">
        <v>2</v>
      </c>
      <c r="B38">
        <v>10</v>
      </c>
      <c r="C38">
        <v>6.0209999999999999</v>
      </c>
      <c r="D38">
        <v>0</v>
      </c>
      <c r="E38">
        <v>32</v>
      </c>
      <c r="F38">
        <v>165</v>
      </c>
      <c r="G38">
        <v>174</v>
      </c>
      <c r="H38">
        <v>195</v>
      </c>
      <c r="I38">
        <v>234</v>
      </c>
      <c r="J38">
        <v>240</v>
      </c>
      <c r="K38" t="s">
        <v>32</v>
      </c>
      <c r="L38" t="s">
        <v>33</v>
      </c>
      <c r="M38">
        <v>4</v>
      </c>
      <c r="O38" s="3">
        <v>152.79853844876266</v>
      </c>
      <c r="P38" s="3">
        <v>8.8581679677951843</v>
      </c>
      <c r="Q38" s="3">
        <v>39.860488290981564</v>
      </c>
      <c r="S38">
        <v>1</v>
      </c>
      <c r="T38">
        <v>1</v>
      </c>
      <c r="U38">
        <v>42</v>
      </c>
      <c r="V38" s="3">
        <v>8.3469999999999995</v>
      </c>
      <c r="W38" s="2">
        <v>0</v>
      </c>
      <c r="X38" s="2">
        <v>11</v>
      </c>
      <c r="Y38" s="2">
        <v>83</v>
      </c>
      <c r="Z38" s="2">
        <v>140</v>
      </c>
      <c r="AA38" s="2">
        <v>143</v>
      </c>
      <c r="AB38" s="2">
        <v>152</v>
      </c>
      <c r="AC38" s="2">
        <v>161</v>
      </c>
      <c r="AD38" s="4" t="s">
        <v>32</v>
      </c>
      <c r="AE38" s="4" t="s">
        <v>35</v>
      </c>
      <c r="AF38" s="2">
        <v>4</v>
      </c>
      <c r="AH38" s="3">
        <v>73.020246795255787</v>
      </c>
      <c r="AI38" s="3">
        <v>8.898958591901577</v>
      </c>
      <c r="AJ38" s="3">
        <v>19.288367077992095</v>
      </c>
    </row>
    <row r="39" spans="1:36" x14ac:dyDescent="0.3">
      <c r="A39">
        <v>3</v>
      </c>
      <c r="B39">
        <v>10</v>
      </c>
      <c r="C39">
        <v>10.788</v>
      </c>
      <c r="D39">
        <v>0</v>
      </c>
      <c r="E39">
        <v>10</v>
      </c>
      <c r="F39">
        <v>72</v>
      </c>
      <c r="G39">
        <v>333</v>
      </c>
      <c r="H39">
        <v>484</v>
      </c>
      <c r="I39">
        <v>600</v>
      </c>
      <c r="J39">
        <v>684</v>
      </c>
      <c r="K39" t="s">
        <v>32</v>
      </c>
      <c r="L39" t="s">
        <v>33</v>
      </c>
      <c r="M39">
        <v>4</v>
      </c>
      <c r="O39" s="3">
        <v>170.65257693733778</v>
      </c>
      <c r="P39" s="3">
        <v>10.379750424295986</v>
      </c>
      <c r="Q39" s="3">
        <v>63.403781979977751</v>
      </c>
      <c r="S39">
        <v>1</v>
      </c>
      <c r="T39">
        <v>3</v>
      </c>
      <c r="U39">
        <v>43</v>
      </c>
      <c r="V39" s="3">
        <v>8.3870000000000005</v>
      </c>
      <c r="W39" s="2">
        <v>0</v>
      </c>
      <c r="X39" s="2">
        <v>61</v>
      </c>
      <c r="Y39" s="2">
        <v>164</v>
      </c>
      <c r="Z39" s="2">
        <v>166</v>
      </c>
      <c r="AA39" s="2">
        <v>170</v>
      </c>
      <c r="AB39" s="2">
        <v>183</v>
      </c>
      <c r="AC39" s="2">
        <v>198</v>
      </c>
      <c r="AD39" s="4" t="s">
        <v>32</v>
      </c>
      <c r="AE39" s="4" t="s">
        <v>33</v>
      </c>
      <c r="AF39" s="2">
        <v>4</v>
      </c>
      <c r="AH39" s="3">
        <v>100.51269822344103</v>
      </c>
      <c r="AI39" s="3">
        <v>8.4191703080765752</v>
      </c>
      <c r="AJ39" s="3">
        <v>23.607964707285081</v>
      </c>
    </row>
    <row r="40" spans="1:36" x14ac:dyDescent="0.3">
      <c r="A40">
        <v>4</v>
      </c>
      <c r="B40">
        <v>10</v>
      </c>
      <c r="C40">
        <v>9.2360000000000007</v>
      </c>
      <c r="D40">
        <v>0</v>
      </c>
      <c r="E40">
        <v>25</v>
      </c>
      <c r="F40">
        <v>140</v>
      </c>
      <c r="G40">
        <v>290</v>
      </c>
      <c r="H40">
        <v>414</v>
      </c>
      <c r="I40">
        <v>655</v>
      </c>
      <c r="J40">
        <v>655</v>
      </c>
      <c r="K40" t="s">
        <v>32</v>
      </c>
      <c r="L40" t="s">
        <v>33</v>
      </c>
      <c r="M40">
        <v>4</v>
      </c>
      <c r="O40" s="3">
        <v>200.46556951061064</v>
      </c>
      <c r="P40" s="3">
        <v>10.298526206824711</v>
      </c>
      <c r="Q40" s="3">
        <v>70.918146383715893</v>
      </c>
      <c r="S40">
        <v>1</v>
      </c>
      <c r="T40">
        <v>3</v>
      </c>
      <c r="U40">
        <v>44</v>
      </c>
      <c r="V40" s="3">
        <v>10.189</v>
      </c>
      <c r="W40" s="2">
        <v>0</v>
      </c>
      <c r="X40" s="2">
        <v>0</v>
      </c>
      <c r="Y40" s="2">
        <v>174</v>
      </c>
      <c r="Z40" s="2">
        <v>259</v>
      </c>
      <c r="AA40" s="2">
        <v>315</v>
      </c>
      <c r="AB40" s="2">
        <v>324</v>
      </c>
      <c r="AC40" s="2">
        <v>324</v>
      </c>
      <c r="AD40" s="4" t="s">
        <v>32</v>
      </c>
      <c r="AE40" s="4" t="s">
        <v>33</v>
      </c>
      <c r="AF40" s="2">
        <v>4</v>
      </c>
      <c r="AH40" s="3">
        <v>121.11100206104622</v>
      </c>
      <c r="AI40" s="3">
        <v>8.9282934090605153</v>
      </c>
      <c r="AJ40" s="3">
        <v>31.798998920404358</v>
      </c>
    </row>
    <row r="41" spans="1:36" x14ac:dyDescent="0.3">
      <c r="A41">
        <v>1</v>
      </c>
      <c r="B41">
        <v>11</v>
      </c>
      <c r="C41">
        <v>6.8520000000000003</v>
      </c>
      <c r="D41">
        <v>0</v>
      </c>
      <c r="E41">
        <v>28</v>
      </c>
      <c r="F41">
        <v>78</v>
      </c>
      <c r="G41">
        <v>132</v>
      </c>
      <c r="H41">
        <v>210</v>
      </c>
      <c r="I41">
        <v>225</v>
      </c>
      <c r="J41">
        <v>247</v>
      </c>
      <c r="K41" t="s">
        <v>32</v>
      </c>
      <c r="L41" t="s">
        <v>33</v>
      </c>
      <c r="M41">
        <v>4</v>
      </c>
      <c r="O41" s="3">
        <v>116.24343257443081</v>
      </c>
      <c r="P41" s="3">
        <v>9.6642203196568843</v>
      </c>
      <c r="Q41" s="3">
        <v>36.047869235259775</v>
      </c>
      <c r="S41">
        <v>1</v>
      </c>
      <c r="T41">
        <v>3</v>
      </c>
      <c r="U41">
        <v>45</v>
      </c>
      <c r="V41" s="3">
        <v>11.868</v>
      </c>
      <c r="W41" s="2">
        <v>0</v>
      </c>
      <c r="X41" s="2">
        <v>40</v>
      </c>
      <c r="Y41" s="2">
        <v>150</v>
      </c>
      <c r="Z41" s="2">
        <v>214</v>
      </c>
      <c r="AA41" s="2">
        <v>218</v>
      </c>
      <c r="AB41" s="2">
        <v>230</v>
      </c>
      <c r="AC41" s="2">
        <v>230</v>
      </c>
      <c r="AD41" s="4" t="s">
        <v>32</v>
      </c>
      <c r="AE41" s="4" t="s">
        <v>35</v>
      </c>
      <c r="AF41" s="2">
        <v>4</v>
      </c>
      <c r="AH41" s="3">
        <v>81.479609032692949</v>
      </c>
      <c r="AI41" s="3">
        <v>8.5655336540814453</v>
      </c>
      <c r="AJ41" s="3">
        <v>19.379844961240309</v>
      </c>
    </row>
    <row r="42" spans="1:36" x14ac:dyDescent="0.3">
      <c r="A42">
        <v>2</v>
      </c>
      <c r="B42">
        <v>11</v>
      </c>
      <c r="C42">
        <v>3.363</v>
      </c>
      <c r="D42">
        <v>0</v>
      </c>
      <c r="E42">
        <v>8</v>
      </c>
      <c r="F42">
        <v>50</v>
      </c>
      <c r="G42">
        <v>77</v>
      </c>
      <c r="H42">
        <v>106</v>
      </c>
      <c r="I42">
        <v>119</v>
      </c>
      <c r="J42">
        <v>130</v>
      </c>
      <c r="K42" t="s">
        <v>32</v>
      </c>
      <c r="L42" t="s">
        <v>33</v>
      </c>
      <c r="M42">
        <v>4</v>
      </c>
      <c r="O42" s="3">
        <v>126.37526018435921</v>
      </c>
      <c r="P42" s="3">
        <v>9.551565745204643</v>
      </c>
      <c r="Q42" s="3">
        <v>38.655961938745165</v>
      </c>
      <c r="S42">
        <v>1</v>
      </c>
      <c r="T42">
        <v>6</v>
      </c>
      <c r="U42">
        <v>46</v>
      </c>
      <c r="V42" s="3">
        <v>11.342000000000001</v>
      </c>
      <c r="W42" s="2">
        <v>0</v>
      </c>
      <c r="X42" s="2">
        <v>0</v>
      </c>
      <c r="Y42" s="2">
        <v>20</v>
      </c>
      <c r="Z42" s="2">
        <v>77</v>
      </c>
      <c r="AA42" s="2">
        <v>119</v>
      </c>
      <c r="AB42" s="2">
        <v>128</v>
      </c>
      <c r="AC42" s="2">
        <v>140</v>
      </c>
      <c r="AD42" s="4" t="s">
        <v>32</v>
      </c>
      <c r="AE42" s="4" t="s">
        <v>33</v>
      </c>
      <c r="AF42" s="2">
        <v>4</v>
      </c>
      <c r="AH42" s="3">
        <v>36.501498853817665</v>
      </c>
      <c r="AI42" s="3">
        <v>9.9879585483500879</v>
      </c>
      <c r="AJ42" s="3">
        <v>12.343502027861048</v>
      </c>
    </row>
    <row r="43" spans="1:36" x14ac:dyDescent="0.3">
      <c r="A43">
        <v>3</v>
      </c>
      <c r="B43">
        <v>11</v>
      </c>
      <c r="C43">
        <v>5.8719999999999999</v>
      </c>
      <c r="D43">
        <v>0</v>
      </c>
      <c r="E43">
        <v>0</v>
      </c>
      <c r="F43">
        <v>0</v>
      </c>
      <c r="G43">
        <v>12</v>
      </c>
      <c r="H43">
        <v>15</v>
      </c>
      <c r="I43">
        <v>17</v>
      </c>
      <c r="J43">
        <v>18</v>
      </c>
      <c r="K43" t="s">
        <v>32</v>
      </c>
      <c r="L43" t="s">
        <v>33</v>
      </c>
      <c r="M43">
        <v>3</v>
      </c>
      <c r="O43" s="3">
        <v>9.0258855585831057</v>
      </c>
      <c r="P43" s="3">
        <v>9.9999999999999947</v>
      </c>
      <c r="Q43" s="3">
        <v>6.130790190735695</v>
      </c>
      <c r="S43">
        <v>1</v>
      </c>
      <c r="T43">
        <v>3</v>
      </c>
      <c r="U43">
        <v>47</v>
      </c>
      <c r="V43" s="3">
        <v>8.3559999999999999</v>
      </c>
      <c r="W43" s="2">
        <v>0</v>
      </c>
      <c r="X43" s="2">
        <v>88</v>
      </c>
      <c r="Y43" s="2">
        <v>222</v>
      </c>
      <c r="Z43" s="2">
        <v>258</v>
      </c>
      <c r="AA43" s="2">
        <v>284</v>
      </c>
      <c r="AB43" s="2">
        <v>307</v>
      </c>
      <c r="AC43" s="2">
        <v>318</v>
      </c>
      <c r="AD43" s="4" t="s">
        <v>32</v>
      </c>
      <c r="AE43" s="4" t="s">
        <v>33</v>
      </c>
      <c r="AF43" s="2" t="s">
        <v>34</v>
      </c>
      <c r="AH43" s="3">
        <v>157.73097175682145</v>
      </c>
      <c r="AI43" s="3">
        <v>8.5689820747826086</v>
      </c>
      <c r="AJ43" s="3">
        <v>38.056486357108668</v>
      </c>
    </row>
    <row r="44" spans="1:36" x14ac:dyDescent="0.3">
      <c r="A44">
        <v>4</v>
      </c>
      <c r="B44">
        <v>11</v>
      </c>
      <c r="C44">
        <v>5.1366899999999998</v>
      </c>
      <c r="D44">
        <v>0</v>
      </c>
      <c r="E44">
        <v>10</v>
      </c>
      <c r="F44">
        <v>66</v>
      </c>
      <c r="G44">
        <v>308</v>
      </c>
      <c r="H44">
        <v>308</v>
      </c>
      <c r="I44">
        <v>310</v>
      </c>
      <c r="J44">
        <v>310</v>
      </c>
      <c r="K44" t="s">
        <v>32</v>
      </c>
      <c r="L44" t="s">
        <v>33</v>
      </c>
      <c r="M44">
        <v>3</v>
      </c>
      <c r="O44" s="3">
        <v>225.24232531065726</v>
      </c>
      <c r="P44" s="3">
        <v>9.0260754859180459</v>
      </c>
      <c r="Q44" s="3">
        <v>60.350147663183883</v>
      </c>
      <c r="S44">
        <v>1</v>
      </c>
      <c r="T44">
        <v>3</v>
      </c>
      <c r="U44">
        <v>48</v>
      </c>
      <c r="V44" s="3">
        <v>7.9809999999999999</v>
      </c>
      <c r="W44" s="2">
        <v>0</v>
      </c>
      <c r="X44" s="2">
        <v>21</v>
      </c>
      <c r="Y44" s="2">
        <v>89</v>
      </c>
      <c r="Z44" s="2">
        <v>110</v>
      </c>
      <c r="AA44" s="2">
        <v>122</v>
      </c>
      <c r="AB44" s="2">
        <v>148</v>
      </c>
      <c r="AC44" s="2">
        <v>169</v>
      </c>
      <c r="AD44" s="4" t="s">
        <v>32</v>
      </c>
      <c r="AE44" s="4" t="s">
        <v>33</v>
      </c>
      <c r="AF44" s="2" t="s">
        <v>34</v>
      </c>
      <c r="AH44" s="3">
        <v>71.983460719208125</v>
      </c>
      <c r="AI44" s="3">
        <v>9.3211840360028724</v>
      </c>
      <c r="AJ44" s="3">
        <v>21.175291316877583</v>
      </c>
    </row>
    <row r="45" spans="1:36" x14ac:dyDescent="0.3">
      <c r="A45">
        <v>1</v>
      </c>
      <c r="B45">
        <v>12</v>
      </c>
      <c r="C45">
        <v>7.8319999999999999</v>
      </c>
      <c r="D45">
        <v>0</v>
      </c>
      <c r="E45">
        <v>0</v>
      </c>
      <c r="F45">
        <v>64</v>
      </c>
      <c r="G45">
        <v>115</v>
      </c>
      <c r="H45">
        <v>145</v>
      </c>
      <c r="I45">
        <v>149</v>
      </c>
      <c r="J45">
        <v>180</v>
      </c>
      <c r="K45" t="s">
        <v>32</v>
      </c>
      <c r="L45" t="s">
        <v>35</v>
      </c>
      <c r="M45">
        <v>4</v>
      </c>
      <c r="O45" s="3">
        <v>71.884576098059242</v>
      </c>
      <c r="P45" s="3">
        <v>9.6374949763635236</v>
      </c>
      <c r="Q45" s="3">
        <v>22.982635342185905</v>
      </c>
      <c r="S45">
        <v>1</v>
      </c>
      <c r="T45">
        <v>1</v>
      </c>
      <c r="U45">
        <v>49</v>
      </c>
      <c r="V45" s="3">
        <v>7.61</v>
      </c>
      <c r="W45" s="2">
        <v>0</v>
      </c>
      <c r="X45" s="2">
        <v>79</v>
      </c>
      <c r="Y45" s="2">
        <v>159</v>
      </c>
      <c r="Z45" s="2">
        <v>181</v>
      </c>
      <c r="AA45" s="2">
        <v>183</v>
      </c>
      <c r="AB45" s="2">
        <v>214</v>
      </c>
      <c r="AC45" s="2">
        <v>214</v>
      </c>
      <c r="AD45" s="4" t="s">
        <v>32</v>
      </c>
      <c r="AE45" s="4" t="s">
        <v>33</v>
      </c>
      <c r="AF45" s="2">
        <v>4</v>
      </c>
      <c r="AH45" s="3">
        <v>121.28777923784493</v>
      </c>
      <c r="AI45" s="3">
        <v>8.4285219059795526</v>
      </c>
      <c r="AJ45" s="3">
        <v>28.120893561103809</v>
      </c>
    </row>
    <row r="46" spans="1:36" x14ac:dyDescent="0.3">
      <c r="A46">
        <v>2</v>
      </c>
      <c r="B46">
        <v>12</v>
      </c>
      <c r="C46">
        <v>9.2210000000000001</v>
      </c>
      <c r="D46">
        <v>0</v>
      </c>
      <c r="E46">
        <v>13</v>
      </c>
      <c r="F46">
        <v>52</v>
      </c>
      <c r="G46">
        <v>85</v>
      </c>
      <c r="H46">
        <v>101</v>
      </c>
      <c r="I46">
        <v>115</v>
      </c>
      <c r="J46">
        <v>115</v>
      </c>
      <c r="K46" t="s">
        <v>32</v>
      </c>
      <c r="L46" t="s">
        <v>35</v>
      </c>
      <c r="M46">
        <v>4</v>
      </c>
      <c r="O46" s="3">
        <v>45.927773560351369</v>
      </c>
      <c r="P46" s="3">
        <v>9.0809400034121968</v>
      </c>
      <c r="Q46" s="3">
        <v>12.471532371760112</v>
      </c>
      <c r="S46">
        <v>1</v>
      </c>
      <c r="T46">
        <v>1</v>
      </c>
      <c r="U46">
        <v>50</v>
      </c>
      <c r="V46" s="3">
        <v>7.6959999999999997</v>
      </c>
      <c r="W46" s="2">
        <v>0</v>
      </c>
      <c r="X46" s="2">
        <v>33</v>
      </c>
      <c r="Y46" s="2">
        <v>90</v>
      </c>
      <c r="Z46" s="2">
        <v>153</v>
      </c>
      <c r="AA46" s="2">
        <v>157</v>
      </c>
      <c r="AB46" s="2">
        <v>162</v>
      </c>
      <c r="AC46" s="2">
        <v>163</v>
      </c>
      <c r="AD46" s="4" t="s">
        <v>32</v>
      </c>
      <c r="AE46" s="4" t="s">
        <v>33</v>
      </c>
      <c r="AF46" s="2">
        <v>4</v>
      </c>
      <c r="AH46" s="3">
        <v>87.90280665280666</v>
      </c>
      <c r="AI46" s="3">
        <v>8.6180975092886332</v>
      </c>
      <c r="AJ46" s="3">
        <v>21.179833679833681</v>
      </c>
    </row>
    <row r="47" spans="1:36" x14ac:dyDescent="0.3">
      <c r="A47">
        <v>3</v>
      </c>
      <c r="B47">
        <v>12</v>
      </c>
      <c r="C47">
        <v>8.6050000000000004</v>
      </c>
      <c r="D47">
        <v>0</v>
      </c>
      <c r="E47">
        <v>0</v>
      </c>
      <c r="F47">
        <v>7</v>
      </c>
      <c r="G47">
        <v>12</v>
      </c>
      <c r="H47">
        <v>20</v>
      </c>
      <c r="I47">
        <v>30</v>
      </c>
      <c r="J47">
        <v>36</v>
      </c>
      <c r="K47" t="s">
        <v>32</v>
      </c>
      <c r="L47" t="s">
        <v>35</v>
      </c>
      <c r="M47">
        <v>4</v>
      </c>
      <c r="O47" s="3">
        <v>10.110400929692039</v>
      </c>
      <c r="P47" s="3">
        <v>10.782299104375596</v>
      </c>
      <c r="Q47" s="3">
        <v>4.1836141778036025</v>
      </c>
      <c r="S47">
        <v>1</v>
      </c>
      <c r="T47">
        <v>3</v>
      </c>
      <c r="U47">
        <v>51</v>
      </c>
      <c r="V47" s="3">
        <v>5.0919999999999996</v>
      </c>
      <c r="W47" s="2">
        <v>0</v>
      </c>
      <c r="X47" s="2">
        <v>205</v>
      </c>
      <c r="Y47" s="2">
        <v>247</v>
      </c>
      <c r="Z47" s="2">
        <v>276</v>
      </c>
      <c r="AA47" s="2">
        <v>337</v>
      </c>
      <c r="AB47" s="2">
        <v>346</v>
      </c>
      <c r="AC47" s="2">
        <v>352</v>
      </c>
      <c r="AD47" s="4" t="s">
        <v>32</v>
      </c>
      <c r="AE47" s="4" t="s">
        <v>33</v>
      </c>
      <c r="AF47" s="2">
        <v>4</v>
      </c>
      <c r="AH47" s="3">
        <v>311.66535742340932</v>
      </c>
      <c r="AI47" s="3">
        <v>8.2620269128954043</v>
      </c>
      <c r="AJ47" s="3">
        <v>69.12804399057346</v>
      </c>
    </row>
    <row r="48" spans="1:36" x14ac:dyDescent="0.3">
      <c r="A48">
        <v>3</v>
      </c>
      <c r="B48">
        <v>12</v>
      </c>
      <c r="C48">
        <v>8.2490000000000006</v>
      </c>
      <c r="D48">
        <v>0</v>
      </c>
      <c r="E48">
        <v>62</v>
      </c>
      <c r="F48">
        <v>220</v>
      </c>
      <c r="G48">
        <v>505</v>
      </c>
      <c r="H48">
        <v>630</v>
      </c>
      <c r="I48">
        <v>721</v>
      </c>
      <c r="J48">
        <v>744</v>
      </c>
      <c r="K48" t="s">
        <v>32</v>
      </c>
      <c r="L48" t="s">
        <v>33</v>
      </c>
      <c r="M48">
        <v>4</v>
      </c>
      <c r="O48" s="3">
        <v>304.27930658261607</v>
      </c>
      <c r="P48" s="3">
        <v>9.4543028277157521</v>
      </c>
      <c r="Q48" s="3">
        <v>90.192750636440778</v>
      </c>
      <c r="S48">
        <v>1</v>
      </c>
      <c r="T48">
        <v>3</v>
      </c>
      <c r="U48">
        <v>52</v>
      </c>
      <c r="V48" s="3">
        <v>4.4160000000000004</v>
      </c>
      <c r="W48" s="2">
        <v>0</v>
      </c>
      <c r="X48" s="2">
        <v>83</v>
      </c>
      <c r="Y48" s="2">
        <v>231</v>
      </c>
      <c r="Z48" s="2">
        <v>236</v>
      </c>
      <c r="AA48" s="2">
        <v>254</v>
      </c>
      <c r="AB48" s="2">
        <v>262</v>
      </c>
      <c r="AC48" s="2">
        <v>273</v>
      </c>
      <c r="AD48" s="4" t="s">
        <v>32</v>
      </c>
      <c r="AE48" s="4" t="s">
        <v>33</v>
      </c>
      <c r="AF48" s="2">
        <v>4</v>
      </c>
      <c r="AH48" s="3">
        <v>272.30525362318838</v>
      </c>
      <c r="AI48" s="3">
        <v>8.3524344896393412</v>
      </c>
      <c r="AJ48" s="3">
        <v>61.820652173913039</v>
      </c>
    </row>
    <row r="49" spans="1:36" x14ac:dyDescent="0.3">
      <c r="A49">
        <v>4</v>
      </c>
      <c r="B49">
        <v>12</v>
      </c>
      <c r="C49">
        <v>8.3840000000000003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32</v>
      </c>
      <c r="L49" t="s">
        <v>33</v>
      </c>
      <c r="M49">
        <v>4</v>
      </c>
      <c r="O49" s="3">
        <v>0</v>
      </c>
      <c r="P49" s="3">
        <v>9.5765925529111744</v>
      </c>
      <c r="Q49" s="3">
        <v>0</v>
      </c>
      <c r="S49">
        <v>1</v>
      </c>
      <c r="T49">
        <v>1</v>
      </c>
      <c r="U49">
        <v>53</v>
      </c>
      <c r="V49" s="3">
        <v>7.3159999999999998</v>
      </c>
      <c r="W49" s="2">
        <v>0</v>
      </c>
      <c r="X49" s="2">
        <v>66</v>
      </c>
      <c r="Y49" s="2">
        <v>126</v>
      </c>
      <c r="Z49" s="2">
        <v>134</v>
      </c>
      <c r="AA49" s="2">
        <v>160</v>
      </c>
      <c r="AB49" s="2">
        <v>166</v>
      </c>
      <c r="AC49" s="2">
        <v>179</v>
      </c>
      <c r="AD49" s="4" t="s">
        <v>32</v>
      </c>
      <c r="AE49" s="4" t="s">
        <v>33</v>
      </c>
      <c r="AF49" s="2">
        <v>4</v>
      </c>
      <c r="AH49" s="3">
        <v>101.3531984691088</v>
      </c>
      <c r="AI49" s="3">
        <v>8.5375203359658478</v>
      </c>
      <c r="AJ49" s="3">
        <v>24.466921815199562</v>
      </c>
    </row>
    <row r="50" spans="1:36" x14ac:dyDescent="0.3">
      <c r="A50">
        <v>4</v>
      </c>
      <c r="B50">
        <v>12</v>
      </c>
      <c r="C50">
        <v>6.34</v>
      </c>
      <c r="D50">
        <v>0</v>
      </c>
      <c r="E50">
        <v>0</v>
      </c>
      <c r="F50">
        <v>31</v>
      </c>
      <c r="G50">
        <v>97</v>
      </c>
      <c r="H50">
        <v>97</v>
      </c>
      <c r="I50">
        <v>97</v>
      </c>
      <c r="J50">
        <v>97</v>
      </c>
      <c r="K50" t="s">
        <v>32</v>
      </c>
      <c r="L50" t="s">
        <v>33</v>
      </c>
      <c r="M50">
        <v>4</v>
      </c>
      <c r="O50" s="3">
        <v>58.438485804416402</v>
      </c>
      <c r="P50" s="3">
        <v>8.9279258526887997</v>
      </c>
      <c r="Q50" s="3">
        <v>15.299684542586752</v>
      </c>
      <c r="S50">
        <v>1</v>
      </c>
      <c r="T50">
        <v>1</v>
      </c>
      <c r="U50">
        <v>54</v>
      </c>
      <c r="V50" s="3">
        <v>3.903</v>
      </c>
      <c r="W50" s="2">
        <v>0</v>
      </c>
      <c r="X50" s="2">
        <v>126</v>
      </c>
      <c r="Y50" s="2">
        <v>155</v>
      </c>
      <c r="Z50" s="2">
        <v>178</v>
      </c>
      <c r="AA50" s="2">
        <v>219</v>
      </c>
      <c r="AB50" s="2">
        <v>235</v>
      </c>
      <c r="AC50" s="2">
        <v>235</v>
      </c>
      <c r="AD50" s="4" t="s">
        <v>32</v>
      </c>
      <c r="AE50" s="4" t="s">
        <v>33</v>
      </c>
      <c r="AF50" s="2">
        <v>4</v>
      </c>
      <c r="AH50" s="3">
        <v>264.02767102229052</v>
      </c>
      <c r="AI50" s="3">
        <v>8.3769203969118902</v>
      </c>
      <c r="AJ50" s="3">
        <v>60.21009479887266</v>
      </c>
    </row>
    <row r="51" spans="1:36" x14ac:dyDescent="0.3">
      <c r="A51">
        <v>1</v>
      </c>
      <c r="B51">
        <v>13</v>
      </c>
      <c r="C51">
        <v>6.7990000000000004</v>
      </c>
      <c r="D51">
        <v>0</v>
      </c>
      <c r="E51">
        <v>79</v>
      </c>
      <c r="F51">
        <v>123</v>
      </c>
      <c r="G51">
        <v>144</v>
      </c>
      <c r="H51">
        <v>151</v>
      </c>
      <c r="I51">
        <v>153</v>
      </c>
      <c r="J51">
        <v>167</v>
      </c>
      <c r="K51" t="s">
        <v>32</v>
      </c>
      <c r="L51" t="s">
        <v>33</v>
      </c>
      <c r="M51" t="s">
        <v>37</v>
      </c>
      <c r="O51" s="3">
        <v>107.88351228121782</v>
      </c>
      <c r="P51" s="3">
        <v>8.3095867746165961</v>
      </c>
      <c r="Q51" s="3">
        <v>24.562435652301808</v>
      </c>
      <c r="S51">
        <v>1</v>
      </c>
      <c r="T51">
        <v>1</v>
      </c>
      <c r="U51">
        <v>55</v>
      </c>
      <c r="V51" s="3">
        <v>7.2919999999999998</v>
      </c>
      <c r="W51" s="2">
        <v>0</v>
      </c>
      <c r="X51" s="2">
        <v>11</v>
      </c>
      <c r="Y51" s="2">
        <v>56</v>
      </c>
      <c r="Z51" s="2">
        <v>127</v>
      </c>
      <c r="AA51" s="2">
        <v>141</v>
      </c>
      <c r="AB51" s="2">
        <v>152</v>
      </c>
      <c r="AC51" s="2">
        <v>154</v>
      </c>
      <c r="AD51" s="4" t="s">
        <v>32</v>
      </c>
      <c r="AE51" s="4" t="s">
        <v>36</v>
      </c>
      <c r="AF51" s="2">
        <v>4</v>
      </c>
      <c r="AH51" s="3">
        <v>77.345035655512888</v>
      </c>
      <c r="AI51" s="3">
        <v>9.088579148283948</v>
      </c>
      <c r="AJ51" s="3">
        <v>21.119034558420186</v>
      </c>
    </row>
    <row r="52" spans="1:36" x14ac:dyDescent="0.3">
      <c r="A52">
        <v>2</v>
      </c>
      <c r="B52">
        <v>13</v>
      </c>
      <c r="C52">
        <v>5.5979999999999999</v>
      </c>
      <c r="D52">
        <v>0</v>
      </c>
      <c r="E52">
        <v>56</v>
      </c>
      <c r="F52">
        <v>161</v>
      </c>
      <c r="G52">
        <v>185</v>
      </c>
      <c r="H52">
        <v>208</v>
      </c>
      <c r="I52">
        <v>226</v>
      </c>
      <c r="J52">
        <v>247</v>
      </c>
      <c r="K52" t="s">
        <v>32</v>
      </c>
      <c r="L52" t="s">
        <v>33</v>
      </c>
      <c r="M52" t="s">
        <v>37</v>
      </c>
      <c r="O52" s="3">
        <v>171.40050017863524</v>
      </c>
      <c r="P52" s="3">
        <v>8.7737270122751827</v>
      </c>
      <c r="Q52" s="3">
        <v>44.122901036084315</v>
      </c>
      <c r="S52">
        <v>1</v>
      </c>
      <c r="T52">
        <v>3</v>
      </c>
      <c r="U52">
        <v>56</v>
      </c>
      <c r="V52" s="3">
        <v>6.0270000000000001</v>
      </c>
      <c r="W52" s="2">
        <v>0</v>
      </c>
      <c r="X52" s="2">
        <v>77</v>
      </c>
      <c r="Y52" s="2">
        <v>174</v>
      </c>
      <c r="Z52" s="2">
        <v>180</v>
      </c>
      <c r="AA52" s="2">
        <v>212</v>
      </c>
      <c r="AB52" s="2">
        <v>223</v>
      </c>
      <c r="AC52" s="2">
        <v>234</v>
      </c>
      <c r="AD52" s="4" t="s">
        <v>32</v>
      </c>
      <c r="AE52" s="4" t="s">
        <v>35</v>
      </c>
      <c r="AF52" s="2">
        <v>4</v>
      </c>
      <c r="AH52" s="3">
        <v>163.09938609590176</v>
      </c>
      <c r="AI52" s="3">
        <v>8.5063272690245135</v>
      </c>
      <c r="AJ52" s="3">
        <v>38.825286212045796</v>
      </c>
    </row>
    <row r="53" spans="1:36" x14ac:dyDescent="0.3">
      <c r="A53">
        <v>4</v>
      </c>
      <c r="B53">
        <v>13</v>
      </c>
      <c r="C53">
        <v>11.307</v>
      </c>
      <c r="D53">
        <v>0</v>
      </c>
      <c r="E53">
        <v>63</v>
      </c>
      <c r="F53">
        <v>169</v>
      </c>
      <c r="G53">
        <v>250</v>
      </c>
      <c r="H53">
        <v>250</v>
      </c>
      <c r="I53">
        <v>504</v>
      </c>
      <c r="J53">
        <v>560</v>
      </c>
      <c r="K53" t="s">
        <v>32</v>
      </c>
      <c r="L53" t="s">
        <v>33</v>
      </c>
      <c r="M53">
        <v>4</v>
      </c>
      <c r="O53" s="3">
        <v>134.07623596002475</v>
      </c>
      <c r="P53" s="3">
        <v>10.504690516228544</v>
      </c>
      <c r="Q53" s="3">
        <v>49.526841779428672</v>
      </c>
      <c r="S53">
        <v>1</v>
      </c>
      <c r="T53">
        <v>2</v>
      </c>
      <c r="U53">
        <v>57</v>
      </c>
      <c r="V53" s="3">
        <v>6.742</v>
      </c>
      <c r="W53" s="2">
        <v>0</v>
      </c>
      <c r="X53" s="2">
        <v>7</v>
      </c>
      <c r="Y53" s="2">
        <v>18</v>
      </c>
      <c r="Z53" s="2">
        <v>21</v>
      </c>
      <c r="AA53" s="2">
        <v>24</v>
      </c>
      <c r="AB53" s="2">
        <v>27</v>
      </c>
      <c r="AC53" s="2">
        <v>28</v>
      </c>
      <c r="AD53" s="4" t="s">
        <v>32</v>
      </c>
      <c r="AE53" s="4" t="s">
        <v>35</v>
      </c>
      <c r="AF53" s="2">
        <v>4</v>
      </c>
      <c r="AH53" s="3">
        <v>16.463957282705429</v>
      </c>
      <c r="AI53" s="3">
        <v>8.7374090217545533</v>
      </c>
      <c r="AJ53" s="3">
        <v>4.153070305547315</v>
      </c>
    </row>
    <row r="54" spans="1:36" x14ac:dyDescent="0.3">
      <c r="A54">
        <v>1</v>
      </c>
      <c r="B54">
        <v>14</v>
      </c>
      <c r="C54">
        <v>13.776999999999999</v>
      </c>
      <c r="D54">
        <v>0</v>
      </c>
      <c r="E54">
        <v>60</v>
      </c>
      <c r="F54">
        <v>236</v>
      </c>
      <c r="G54">
        <v>269</v>
      </c>
      <c r="H54">
        <v>274</v>
      </c>
      <c r="I54">
        <v>302</v>
      </c>
      <c r="J54">
        <v>316</v>
      </c>
      <c r="K54" t="s">
        <v>32</v>
      </c>
      <c r="L54" t="s">
        <v>33</v>
      </c>
      <c r="M54">
        <v>4</v>
      </c>
      <c r="O54" s="3">
        <v>94.287580750526246</v>
      </c>
      <c r="P54" s="3">
        <v>8.5820523006303073</v>
      </c>
      <c r="Q54" s="3">
        <v>22.936778689119549</v>
      </c>
      <c r="S54">
        <v>1</v>
      </c>
      <c r="T54">
        <v>2</v>
      </c>
      <c r="U54">
        <v>58</v>
      </c>
      <c r="V54" s="3">
        <v>6.46</v>
      </c>
      <c r="W54" s="2">
        <v>0</v>
      </c>
      <c r="X54" s="2">
        <v>236</v>
      </c>
      <c r="Y54" s="2">
        <v>242</v>
      </c>
      <c r="Z54" s="2">
        <v>247</v>
      </c>
      <c r="AA54" s="2">
        <v>262</v>
      </c>
      <c r="AB54" s="2">
        <v>266</v>
      </c>
      <c r="AC54" s="2">
        <v>274</v>
      </c>
      <c r="AD54" s="4" t="s">
        <v>32</v>
      </c>
      <c r="AE54" s="4" t="s">
        <v>33</v>
      </c>
      <c r="AF54" s="2">
        <v>4</v>
      </c>
      <c r="AH54" s="3">
        <v>215.17027863777091</v>
      </c>
      <c r="AI54" s="3">
        <v>7.8112716288182265</v>
      </c>
      <c r="AJ54" s="3">
        <v>42.414860681114554</v>
      </c>
    </row>
    <row r="55" spans="1:36" x14ac:dyDescent="0.3">
      <c r="A55">
        <v>2</v>
      </c>
      <c r="B55">
        <v>14</v>
      </c>
      <c r="C55">
        <v>10.135</v>
      </c>
      <c r="D55">
        <v>0</v>
      </c>
      <c r="E55">
        <v>34</v>
      </c>
      <c r="F55">
        <v>96</v>
      </c>
      <c r="G55">
        <v>166</v>
      </c>
      <c r="H55">
        <v>200</v>
      </c>
      <c r="I55">
        <v>216</v>
      </c>
      <c r="J55">
        <v>216</v>
      </c>
      <c r="K55" t="s">
        <v>32</v>
      </c>
      <c r="L55" t="s">
        <v>33</v>
      </c>
      <c r="M55" t="s">
        <v>34</v>
      </c>
      <c r="O55" s="3">
        <v>80.907745436605822</v>
      </c>
      <c r="P55" s="3">
        <v>8.9693484279835172</v>
      </c>
      <c r="Q55" s="3">
        <v>21.312284163788853</v>
      </c>
      <c r="S55">
        <v>1</v>
      </c>
      <c r="T55">
        <v>1</v>
      </c>
      <c r="U55">
        <v>59</v>
      </c>
      <c r="V55" s="3">
        <v>8.4329999999999998</v>
      </c>
      <c r="W55" s="2">
        <v>0</v>
      </c>
      <c r="X55" s="2">
        <v>57</v>
      </c>
      <c r="Y55" s="2">
        <v>105</v>
      </c>
      <c r="Z55" s="2">
        <v>130</v>
      </c>
      <c r="AA55" s="2">
        <v>147</v>
      </c>
      <c r="AB55" s="2">
        <v>163</v>
      </c>
      <c r="AC55" s="2">
        <v>171</v>
      </c>
      <c r="AD55" s="4" t="s">
        <v>32</v>
      </c>
      <c r="AE55" s="4" t="s">
        <v>36</v>
      </c>
      <c r="AF55" s="2">
        <v>4</v>
      </c>
      <c r="AH55" s="3">
        <v>81.524961460927315</v>
      </c>
      <c r="AI55" s="3">
        <v>8.6779112414536463</v>
      </c>
      <c r="AJ55" s="3">
        <v>20.277481323372466</v>
      </c>
    </row>
    <row r="56" spans="1:36" x14ac:dyDescent="0.3">
      <c r="A56">
        <v>3</v>
      </c>
      <c r="B56">
        <v>14</v>
      </c>
      <c r="C56">
        <v>10.205</v>
      </c>
      <c r="D56">
        <v>0</v>
      </c>
      <c r="E56">
        <v>2</v>
      </c>
      <c r="F56">
        <v>79</v>
      </c>
      <c r="G56">
        <v>145</v>
      </c>
      <c r="H56">
        <v>240</v>
      </c>
      <c r="I56">
        <v>240</v>
      </c>
      <c r="J56">
        <v>240</v>
      </c>
      <c r="K56" t="s">
        <v>32</v>
      </c>
      <c r="L56" t="s">
        <v>33</v>
      </c>
      <c r="M56" t="s">
        <v>34</v>
      </c>
      <c r="O56" s="3">
        <v>80.940715335619799</v>
      </c>
      <c r="P56" s="3">
        <v>9.3874810778455213</v>
      </c>
      <c r="Q56" s="3">
        <v>23.517883390494855</v>
      </c>
      <c r="S56">
        <v>1</v>
      </c>
      <c r="T56">
        <v>1</v>
      </c>
      <c r="U56">
        <v>60</v>
      </c>
      <c r="V56" s="3">
        <v>9.4480000000000004</v>
      </c>
      <c r="W56" s="2">
        <v>0</v>
      </c>
      <c r="X56" s="2">
        <v>0</v>
      </c>
      <c r="Y56" s="2">
        <v>10</v>
      </c>
      <c r="Z56" s="2">
        <v>115</v>
      </c>
      <c r="AA56" s="2">
        <v>189</v>
      </c>
      <c r="AB56" s="2">
        <v>204</v>
      </c>
      <c r="AC56" s="2">
        <v>205</v>
      </c>
      <c r="AD56" s="4" t="s">
        <v>32</v>
      </c>
      <c r="AE56" s="4" t="s">
        <v>36</v>
      </c>
      <c r="AF56" s="2">
        <v>4</v>
      </c>
      <c r="AH56" s="3">
        <v>65.675275190516516</v>
      </c>
      <c r="AI56" s="3">
        <v>9.9462264367928963</v>
      </c>
      <c r="AJ56" s="3">
        <v>21.697713801862829</v>
      </c>
    </row>
    <row r="57" spans="1:36" x14ac:dyDescent="0.3">
      <c r="A57">
        <v>4</v>
      </c>
      <c r="B57">
        <v>14</v>
      </c>
      <c r="C57">
        <v>10.305</v>
      </c>
      <c r="D57">
        <v>0</v>
      </c>
      <c r="E57">
        <v>2</v>
      </c>
      <c r="F57">
        <v>80</v>
      </c>
      <c r="G57">
        <v>200</v>
      </c>
      <c r="H57">
        <v>232</v>
      </c>
      <c r="I57">
        <v>352</v>
      </c>
      <c r="J57">
        <v>455</v>
      </c>
      <c r="K57" t="s">
        <v>32</v>
      </c>
      <c r="L57" t="s">
        <v>33</v>
      </c>
      <c r="M57">
        <v>4</v>
      </c>
      <c r="O57" s="3">
        <v>106.11353711790393</v>
      </c>
      <c r="P57" s="3">
        <v>10.76641093065893</v>
      </c>
      <c r="Q57" s="3">
        <v>44.153323629306165</v>
      </c>
      <c r="S57">
        <v>1</v>
      </c>
      <c r="T57">
        <v>2</v>
      </c>
      <c r="U57">
        <v>61</v>
      </c>
      <c r="V57" s="3">
        <v>5.524</v>
      </c>
      <c r="W57" s="2">
        <v>0</v>
      </c>
      <c r="X57" s="2">
        <v>0</v>
      </c>
      <c r="Y57" s="2">
        <v>5</v>
      </c>
      <c r="Z57" s="2">
        <v>9</v>
      </c>
      <c r="AA57" s="2">
        <v>10</v>
      </c>
      <c r="AB57" s="2">
        <v>12</v>
      </c>
      <c r="AC57" s="2">
        <v>12</v>
      </c>
      <c r="AD57" s="4" t="s">
        <v>32</v>
      </c>
      <c r="AE57" s="4" t="s">
        <v>35</v>
      </c>
      <c r="AF57" s="2">
        <v>4</v>
      </c>
      <c r="AH57" s="3">
        <v>7.6031860970311369</v>
      </c>
      <c r="AI57" s="3">
        <v>9.2591136610824964</v>
      </c>
      <c r="AJ57" s="3">
        <v>2.172338884866039</v>
      </c>
    </row>
    <row r="58" spans="1:36" x14ac:dyDescent="0.3">
      <c r="A58">
        <v>1</v>
      </c>
      <c r="B58">
        <v>15</v>
      </c>
      <c r="C58">
        <v>14.773</v>
      </c>
      <c r="D58">
        <v>0</v>
      </c>
      <c r="E58">
        <v>30</v>
      </c>
      <c r="F58">
        <v>177</v>
      </c>
      <c r="G58">
        <v>198</v>
      </c>
      <c r="H58">
        <v>228</v>
      </c>
      <c r="I58">
        <v>249</v>
      </c>
      <c r="J58">
        <v>258</v>
      </c>
      <c r="K58" t="s">
        <v>32</v>
      </c>
      <c r="L58" t="s">
        <v>33</v>
      </c>
      <c r="M58">
        <v>4</v>
      </c>
      <c r="O58" s="3">
        <v>68.435659649360318</v>
      </c>
      <c r="P58" s="3">
        <v>8.7759870481453621</v>
      </c>
      <c r="Q58" s="3">
        <v>17.464292966899073</v>
      </c>
      <c r="S58">
        <v>1</v>
      </c>
      <c r="T58">
        <v>1</v>
      </c>
      <c r="U58">
        <v>62</v>
      </c>
      <c r="V58" s="3">
        <v>9.3849999999999998</v>
      </c>
      <c r="W58" s="2">
        <v>0</v>
      </c>
      <c r="X58" s="2">
        <v>0</v>
      </c>
      <c r="Y58" s="2">
        <v>38</v>
      </c>
      <c r="Z58" s="2">
        <v>70</v>
      </c>
      <c r="AA58" s="2">
        <v>70</v>
      </c>
      <c r="AB58" s="2">
        <v>94</v>
      </c>
      <c r="AC58" s="2">
        <v>94</v>
      </c>
      <c r="AD58" s="4" t="s">
        <v>32</v>
      </c>
      <c r="AE58" s="4" t="s">
        <v>35</v>
      </c>
      <c r="AF58" s="2">
        <v>3</v>
      </c>
      <c r="AH58" s="3">
        <v>33.990410229088972</v>
      </c>
      <c r="AI58" s="3">
        <v>9.3831282361170008</v>
      </c>
      <c r="AJ58" s="3">
        <v>10.01598295151838</v>
      </c>
    </row>
    <row r="59" spans="1:36" x14ac:dyDescent="0.3">
      <c r="A59">
        <v>2</v>
      </c>
      <c r="B59">
        <v>15</v>
      </c>
      <c r="C59">
        <v>10.608000000000001</v>
      </c>
      <c r="D59">
        <v>0</v>
      </c>
      <c r="E59">
        <v>2</v>
      </c>
      <c r="F59">
        <v>16</v>
      </c>
      <c r="G59">
        <v>37</v>
      </c>
      <c r="H59">
        <v>66</v>
      </c>
      <c r="I59">
        <v>73</v>
      </c>
      <c r="J59">
        <v>76</v>
      </c>
      <c r="K59" t="s">
        <v>32</v>
      </c>
      <c r="L59" t="s">
        <v>33</v>
      </c>
      <c r="M59">
        <v>4</v>
      </c>
      <c r="O59" s="3">
        <v>21.87028657616893</v>
      </c>
      <c r="P59" s="3">
        <v>9.9175358767006649</v>
      </c>
      <c r="Q59" s="3">
        <v>7.1644042232277521</v>
      </c>
      <c r="S59">
        <v>1</v>
      </c>
      <c r="T59">
        <v>2</v>
      </c>
      <c r="U59">
        <v>63</v>
      </c>
      <c r="V59" s="3">
        <v>3.7650000000000001</v>
      </c>
      <c r="W59" s="2">
        <v>0</v>
      </c>
      <c r="X59" s="2">
        <v>0</v>
      </c>
      <c r="Y59" s="2">
        <v>5</v>
      </c>
      <c r="Z59" s="2">
        <v>54</v>
      </c>
      <c r="AA59" s="2">
        <v>81</v>
      </c>
      <c r="AB59" s="2">
        <v>110</v>
      </c>
      <c r="AC59" s="2">
        <v>121</v>
      </c>
      <c r="AD59" s="4" t="s">
        <v>32</v>
      </c>
      <c r="AE59" s="4" t="s">
        <v>35</v>
      </c>
      <c r="AF59" s="2">
        <v>4</v>
      </c>
      <c r="AH59" s="3">
        <v>82.470119521912352</v>
      </c>
      <c r="AI59" s="3">
        <v>10.56272984375617</v>
      </c>
      <c r="AJ59" s="3">
        <v>32.138114209827357</v>
      </c>
    </row>
    <row r="60" spans="1:36" x14ac:dyDescent="0.3">
      <c r="A60">
        <v>3</v>
      </c>
      <c r="B60">
        <v>15</v>
      </c>
      <c r="C60">
        <v>15.291</v>
      </c>
      <c r="D60">
        <v>0</v>
      </c>
      <c r="E60">
        <v>20</v>
      </c>
      <c r="F60">
        <v>412</v>
      </c>
      <c r="G60">
        <v>480</v>
      </c>
      <c r="H60">
        <v>720</v>
      </c>
      <c r="I60">
        <v>760</v>
      </c>
      <c r="J60">
        <v>800</v>
      </c>
      <c r="K60" t="s">
        <v>32</v>
      </c>
      <c r="L60" t="s">
        <v>33</v>
      </c>
      <c r="M60">
        <v>4</v>
      </c>
      <c r="O60" s="3">
        <v>182.59106664050748</v>
      </c>
      <c r="P60" s="3">
        <v>9.2634466880216735</v>
      </c>
      <c r="Q60" s="3">
        <v>52.318357203583808</v>
      </c>
      <c r="S60">
        <v>1</v>
      </c>
      <c r="T60">
        <v>1</v>
      </c>
      <c r="U60">
        <v>66</v>
      </c>
      <c r="V60" s="3">
        <v>7.1150000000000002</v>
      </c>
      <c r="W60" s="2">
        <v>0</v>
      </c>
      <c r="X60" s="2">
        <v>0</v>
      </c>
      <c r="Y60" s="2">
        <v>85</v>
      </c>
      <c r="Z60" s="2">
        <v>150</v>
      </c>
      <c r="AA60" s="2">
        <v>206</v>
      </c>
      <c r="AB60" s="2">
        <v>220</v>
      </c>
      <c r="AC60" s="2">
        <v>244</v>
      </c>
      <c r="AD60" s="4" t="s">
        <v>32</v>
      </c>
      <c r="AE60" s="4" t="s">
        <v>35</v>
      </c>
      <c r="AF60" s="2" t="s">
        <v>37</v>
      </c>
      <c r="AH60" s="3">
        <v>110.04919184820801</v>
      </c>
      <c r="AI60" s="3">
        <v>9.5921829421075362</v>
      </c>
      <c r="AJ60" s="3">
        <v>34.293745607870697</v>
      </c>
    </row>
    <row r="61" spans="1:36" x14ac:dyDescent="0.3">
      <c r="A61">
        <v>4</v>
      </c>
      <c r="B61">
        <v>15</v>
      </c>
      <c r="C61">
        <v>7.0720000000000001</v>
      </c>
      <c r="D61">
        <v>0</v>
      </c>
      <c r="E61">
        <v>0</v>
      </c>
      <c r="F61">
        <v>2</v>
      </c>
      <c r="G61">
        <v>4</v>
      </c>
      <c r="H61">
        <v>40</v>
      </c>
      <c r="I61">
        <v>63</v>
      </c>
      <c r="J61">
        <v>63</v>
      </c>
      <c r="K61" t="s">
        <v>32</v>
      </c>
      <c r="L61" t="s">
        <v>33</v>
      </c>
      <c r="M61" t="s">
        <v>34</v>
      </c>
      <c r="O61" s="3">
        <v>19.867081447963802</v>
      </c>
      <c r="P61" s="3">
        <v>11.029784009897876</v>
      </c>
      <c r="Q61" s="3">
        <v>8.9083710407239813</v>
      </c>
      <c r="S61">
        <v>1</v>
      </c>
      <c r="T61">
        <v>3</v>
      </c>
      <c r="U61">
        <v>67</v>
      </c>
      <c r="V61" s="3">
        <v>8.6859999999999999</v>
      </c>
      <c r="W61" s="2">
        <v>0</v>
      </c>
      <c r="X61" s="2">
        <v>40</v>
      </c>
      <c r="Y61" s="2">
        <v>256</v>
      </c>
      <c r="Z61" s="2">
        <v>340</v>
      </c>
      <c r="AA61" s="2">
        <v>364</v>
      </c>
      <c r="AB61" s="2">
        <v>433</v>
      </c>
      <c r="AC61" s="2">
        <v>492</v>
      </c>
      <c r="AD61" s="4" t="s">
        <v>32</v>
      </c>
      <c r="AE61" s="4" t="s">
        <v>35</v>
      </c>
      <c r="AF61" s="2">
        <v>3</v>
      </c>
      <c r="AH61" s="3">
        <v>193.29956251439097</v>
      </c>
      <c r="AI61" s="3">
        <v>9.284534106598068</v>
      </c>
      <c r="AJ61" s="3">
        <v>56.642873589684548</v>
      </c>
    </row>
    <row r="62" spans="1:36" x14ac:dyDescent="0.3">
      <c r="A62">
        <v>3</v>
      </c>
      <c r="B62">
        <v>16</v>
      </c>
      <c r="C62">
        <v>4.7140000000000004</v>
      </c>
      <c r="D62">
        <v>0</v>
      </c>
      <c r="E62">
        <v>46</v>
      </c>
      <c r="F62">
        <v>406</v>
      </c>
      <c r="G62">
        <v>410</v>
      </c>
      <c r="H62">
        <v>600</v>
      </c>
      <c r="I62">
        <v>750</v>
      </c>
      <c r="J62">
        <v>763</v>
      </c>
      <c r="K62" t="s">
        <v>32</v>
      </c>
      <c r="L62" t="s">
        <v>33</v>
      </c>
      <c r="M62">
        <v>4</v>
      </c>
      <c r="O62" s="3">
        <v>550.16970725498516</v>
      </c>
      <c r="P62" s="3">
        <v>9.4222076969127304</v>
      </c>
      <c r="Q62" s="3">
        <v>161.85829444208738</v>
      </c>
      <c r="S62">
        <v>1</v>
      </c>
      <c r="T62">
        <v>6</v>
      </c>
      <c r="U62">
        <v>68</v>
      </c>
      <c r="V62" s="3">
        <v>6.6929999999999996</v>
      </c>
      <c r="W62" s="2">
        <v>0</v>
      </c>
      <c r="X62" s="2">
        <v>6</v>
      </c>
      <c r="Y62" s="2">
        <v>62</v>
      </c>
      <c r="Z62" s="2">
        <v>101</v>
      </c>
      <c r="AA62" s="2">
        <v>109</v>
      </c>
      <c r="AB62" s="2">
        <v>122</v>
      </c>
      <c r="AC62" s="2">
        <v>137</v>
      </c>
      <c r="AD62" s="4" t="s">
        <v>32</v>
      </c>
      <c r="AE62" s="4" t="s">
        <v>35</v>
      </c>
      <c r="AF62" s="2">
        <v>4</v>
      </c>
      <c r="AH62" s="3">
        <v>69.998505901688333</v>
      </c>
      <c r="AI62" s="3">
        <v>9.2769514143368355</v>
      </c>
      <c r="AJ62" s="3">
        <v>20.469146869864037</v>
      </c>
    </row>
    <row r="63" spans="1:36" x14ac:dyDescent="0.3">
      <c r="A63">
        <v>4</v>
      </c>
      <c r="B63">
        <v>16</v>
      </c>
      <c r="C63">
        <v>3.786</v>
      </c>
      <c r="D63">
        <v>0</v>
      </c>
      <c r="E63">
        <v>0</v>
      </c>
      <c r="F63">
        <v>200</v>
      </c>
      <c r="G63">
        <v>664</v>
      </c>
      <c r="H63">
        <v>804</v>
      </c>
      <c r="I63">
        <v>900</v>
      </c>
      <c r="J63">
        <v>1056</v>
      </c>
      <c r="K63" t="s">
        <v>32</v>
      </c>
      <c r="L63" t="s">
        <v>33</v>
      </c>
      <c r="M63">
        <v>4</v>
      </c>
      <c r="O63" s="3">
        <v>817.74960380348648</v>
      </c>
      <c r="P63" s="3">
        <v>9.9588810730597768</v>
      </c>
      <c r="Q63" s="3">
        <v>557.84469096671944</v>
      </c>
      <c r="S63">
        <v>1</v>
      </c>
      <c r="T63">
        <v>6</v>
      </c>
      <c r="U63">
        <v>69</v>
      </c>
      <c r="V63" s="3">
        <v>9.34</v>
      </c>
      <c r="W63" s="2">
        <v>0</v>
      </c>
      <c r="X63" s="2">
        <v>15</v>
      </c>
      <c r="Y63" s="2">
        <v>246</v>
      </c>
      <c r="Z63" s="2">
        <v>376</v>
      </c>
      <c r="AA63" s="2">
        <v>460</v>
      </c>
      <c r="AB63" s="2">
        <v>530</v>
      </c>
      <c r="AC63" s="2">
        <v>576</v>
      </c>
      <c r="AD63" s="4" t="s">
        <v>32</v>
      </c>
      <c r="AE63" s="4" t="s">
        <v>33</v>
      </c>
      <c r="AF63" s="2">
        <v>4</v>
      </c>
      <c r="AH63" s="3">
        <v>205.03211991434691</v>
      </c>
      <c r="AI63" s="3">
        <v>9.4414006976240739</v>
      </c>
      <c r="AJ63" s="3">
        <v>61.670235546038548</v>
      </c>
    </row>
    <row r="64" spans="1:36" x14ac:dyDescent="0.3">
      <c r="A64">
        <v>1</v>
      </c>
      <c r="B64">
        <v>17</v>
      </c>
      <c r="C64">
        <v>8.1189999999999998</v>
      </c>
      <c r="D64">
        <v>0</v>
      </c>
      <c r="E64">
        <v>0</v>
      </c>
      <c r="F64">
        <v>163</v>
      </c>
      <c r="G64">
        <v>237</v>
      </c>
      <c r="H64">
        <v>292</v>
      </c>
      <c r="I64">
        <v>312</v>
      </c>
      <c r="J64">
        <v>325</v>
      </c>
      <c r="K64" t="s">
        <v>32</v>
      </c>
      <c r="L64" t="s">
        <v>33</v>
      </c>
      <c r="M64">
        <v>4</v>
      </c>
      <c r="O64" s="3">
        <v>143.67532947407315</v>
      </c>
      <c r="P64" s="3">
        <v>9.1269963591091727</v>
      </c>
      <c r="Q64" s="3">
        <v>40.029560290676194</v>
      </c>
      <c r="S64">
        <v>1</v>
      </c>
      <c r="T64">
        <v>3</v>
      </c>
      <c r="U64">
        <v>70</v>
      </c>
      <c r="V64" s="3">
        <v>9.4239999999999995</v>
      </c>
      <c r="W64" s="2">
        <v>0</v>
      </c>
      <c r="X64" s="2">
        <v>8</v>
      </c>
      <c r="Y64" s="2">
        <v>144</v>
      </c>
      <c r="Z64" s="2">
        <v>206</v>
      </c>
      <c r="AA64" s="2">
        <v>212</v>
      </c>
      <c r="AB64" s="2">
        <v>240</v>
      </c>
      <c r="AC64" s="2">
        <v>240</v>
      </c>
      <c r="AD64" s="4" t="s">
        <v>32</v>
      </c>
      <c r="AE64" s="4" t="s">
        <v>35</v>
      </c>
      <c r="AF64" s="2">
        <v>4</v>
      </c>
      <c r="AH64" s="3">
        <v>98.684210526315795</v>
      </c>
      <c r="AI64" s="3">
        <v>8.8400214868243463</v>
      </c>
      <c r="AJ64" s="3">
        <v>25.466893039049236</v>
      </c>
    </row>
    <row r="65" spans="1:36" x14ac:dyDescent="0.3">
      <c r="A65">
        <v>2</v>
      </c>
      <c r="B65">
        <v>17</v>
      </c>
      <c r="C65">
        <v>1.2390000000000001</v>
      </c>
      <c r="D65">
        <v>0</v>
      </c>
      <c r="E65">
        <v>2</v>
      </c>
      <c r="F65">
        <v>4</v>
      </c>
      <c r="G65">
        <v>8</v>
      </c>
      <c r="H65">
        <v>8</v>
      </c>
      <c r="I65">
        <v>11</v>
      </c>
      <c r="J65">
        <v>12</v>
      </c>
      <c r="K65" t="s">
        <v>32</v>
      </c>
      <c r="L65" t="s">
        <v>33</v>
      </c>
      <c r="M65">
        <v>4</v>
      </c>
      <c r="O65" s="3">
        <v>31.47699757869249</v>
      </c>
      <c r="P65" s="3">
        <v>9.615975841574901</v>
      </c>
      <c r="Q65" s="3">
        <v>9.6852300242130749</v>
      </c>
      <c r="S65">
        <v>1</v>
      </c>
      <c r="T65">
        <v>2</v>
      </c>
      <c r="U65">
        <v>73</v>
      </c>
      <c r="V65" s="3">
        <v>5.444</v>
      </c>
      <c r="W65" s="2">
        <v>0</v>
      </c>
      <c r="X65" s="2">
        <v>12</v>
      </c>
      <c r="Y65" s="2">
        <v>63</v>
      </c>
      <c r="Z65" s="2">
        <v>71</v>
      </c>
      <c r="AA65" s="2">
        <v>80</v>
      </c>
      <c r="AB65" s="2">
        <v>129</v>
      </c>
      <c r="AC65" s="2">
        <v>150</v>
      </c>
      <c r="AD65" s="4" t="s">
        <v>32</v>
      </c>
      <c r="AE65" s="4" t="s">
        <v>35</v>
      </c>
      <c r="AF65" s="2">
        <v>3</v>
      </c>
      <c r="AH65" s="3">
        <v>78.986039676708302</v>
      </c>
      <c r="AI65" s="3">
        <v>10.183903302088821</v>
      </c>
      <c r="AJ65" s="3">
        <v>27.553269654665687</v>
      </c>
    </row>
    <row r="66" spans="1:36" x14ac:dyDescent="0.3">
      <c r="A66">
        <v>3</v>
      </c>
      <c r="B66">
        <v>17</v>
      </c>
      <c r="C66">
        <v>7.8739999999999997</v>
      </c>
      <c r="D66">
        <v>0</v>
      </c>
      <c r="E66">
        <v>0</v>
      </c>
      <c r="F66">
        <v>0</v>
      </c>
      <c r="G66">
        <v>0</v>
      </c>
      <c r="H66">
        <v>3</v>
      </c>
      <c r="I66">
        <v>3</v>
      </c>
      <c r="J66">
        <v>3</v>
      </c>
      <c r="K66" t="s">
        <v>32</v>
      </c>
      <c r="L66" t="s">
        <v>33</v>
      </c>
      <c r="M66">
        <v>4</v>
      </c>
      <c r="O66" s="3">
        <v>0.95250190500381005</v>
      </c>
      <c r="P66" s="3">
        <v>10.720153254455278</v>
      </c>
      <c r="Q66" s="3">
        <v>0.76200152400304799</v>
      </c>
      <c r="S66">
        <v>1</v>
      </c>
      <c r="T66">
        <v>1</v>
      </c>
      <c r="U66">
        <v>74</v>
      </c>
      <c r="V66" s="3">
        <v>8.6829999999999998</v>
      </c>
      <c r="W66" s="2">
        <v>0</v>
      </c>
      <c r="X66" s="2">
        <v>6</v>
      </c>
      <c r="Y66" s="2">
        <v>84</v>
      </c>
      <c r="Z66" s="2">
        <v>230</v>
      </c>
      <c r="AA66" s="2">
        <v>246</v>
      </c>
      <c r="AB66" s="2">
        <v>300</v>
      </c>
      <c r="AC66" s="2">
        <v>330</v>
      </c>
      <c r="AD66" s="4" t="s">
        <v>32</v>
      </c>
      <c r="AE66" s="4" t="s">
        <v>35</v>
      </c>
      <c r="AF66" s="2">
        <v>4</v>
      </c>
      <c r="AH66" s="3">
        <v>118.73776344581366</v>
      </c>
      <c r="AI66" s="3">
        <v>9.710682602432783</v>
      </c>
      <c r="AJ66" s="3">
        <v>38.005297708165379</v>
      </c>
    </row>
    <row r="67" spans="1:36" x14ac:dyDescent="0.3">
      <c r="A67">
        <v>4</v>
      </c>
      <c r="B67">
        <v>17</v>
      </c>
      <c r="C67">
        <v>6.2439999999999998</v>
      </c>
      <c r="D67">
        <v>0</v>
      </c>
      <c r="E67">
        <v>2</v>
      </c>
      <c r="F67">
        <v>30</v>
      </c>
      <c r="G67">
        <v>44</v>
      </c>
      <c r="H67">
        <v>61</v>
      </c>
      <c r="I67">
        <v>89</v>
      </c>
      <c r="J67">
        <v>89</v>
      </c>
      <c r="K67" t="s">
        <v>32</v>
      </c>
      <c r="L67" t="s">
        <v>35</v>
      </c>
      <c r="M67">
        <v>3</v>
      </c>
      <c r="O67" s="3">
        <v>43.32158872517617</v>
      </c>
      <c r="P67" s="3">
        <v>9.9590442863572779</v>
      </c>
      <c r="Q67" s="3">
        <v>14.253683536194748</v>
      </c>
      <c r="S67">
        <v>1</v>
      </c>
      <c r="T67">
        <v>1</v>
      </c>
      <c r="U67">
        <v>75</v>
      </c>
      <c r="V67" s="3">
        <v>11.202</v>
      </c>
      <c r="W67" s="2">
        <v>0</v>
      </c>
      <c r="X67" s="2">
        <v>6</v>
      </c>
      <c r="Y67" s="2">
        <v>206</v>
      </c>
      <c r="Z67" s="2">
        <v>300</v>
      </c>
      <c r="AA67" s="2">
        <v>304</v>
      </c>
      <c r="AB67" s="2">
        <v>330</v>
      </c>
      <c r="AC67" s="2">
        <v>332</v>
      </c>
      <c r="AD67" s="4" t="s">
        <v>32</v>
      </c>
      <c r="AE67" s="4" t="s">
        <v>35</v>
      </c>
      <c r="AF67" s="2">
        <v>4</v>
      </c>
      <c r="AH67" s="3">
        <v>117.12194251026602</v>
      </c>
      <c r="AI67" s="3">
        <v>8.7667923963416179</v>
      </c>
      <c r="AJ67" s="3">
        <v>29.637564720585608</v>
      </c>
    </row>
    <row r="68" spans="1:36" x14ac:dyDescent="0.3">
      <c r="A68">
        <v>1</v>
      </c>
      <c r="B68">
        <v>18</v>
      </c>
      <c r="C68">
        <v>4.7290000000000001</v>
      </c>
      <c r="D68">
        <v>0</v>
      </c>
      <c r="E68">
        <v>178</v>
      </c>
      <c r="F68">
        <v>297</v>
      </c>
      <c r="G68">
        <v>314</v>
      </c>
      <c r="H68">
        <v>353</v>
      </c>
      <c r="I68">
        <v>379</v>
      </c>
      <c r="J68">
        <v>413</v>
      </c>
      <c r="K68" t="s">
        <v>32</v>
      </c>
      <c r="L68" t="s">
        <v>33</v>
      </c>
      <c r="M68">
        <v>4</v>
      </c>
      <c r="O68" s="3">
        <v>365.2992175935716</v>
      </c>
      <c r="P68" s="3">
        <v>8.4739866231943637</v>
      </c>
      <c r="Q68" s="3">
        <v>174.66694861492917</v>
      </c>
      <c r="S68">
        <v>1</v>
      </c>
      <c r="T68">
        <v>3</v>
      </c>
      <c r="U68">
        <v>76</v>
      </c>
      <c r="V68" s="3">
        <v>6.6130000000000004</v>
      </c>
      <c r="W68" s="2">
        <v>0</v>
      </c>
      <c r="X68" s="2">
        <v>10</v>
      </c>
      <c r="Y68" s="2">
        <v>168</v>
      </c>
      <c r="Z68" s="2">
        <v>300</v>
      </c>
      <c r="AA68" s="2">
        <v>312</v>
      </c>
      <c r="AB68" s="2">
        <v>430</v>
      </c>
      <c r="AC68" s="2">
        <v>528</v>
      </c>
      <c r="AD68" s="4" t="s">
        <v>32</v>
      </c>
      <c r="AE68" s="4" t="s">
        <v>35</v>
      </c>
      <c r="AF68" s="2">
        <v>4</v>
      </c>
      <c r="AH68" s="3">
        <v>224.40647210040828</v>
      </c>
      <c r="AI68" s="3">
        <v>6.6391358624447507</v>
      </c>
      <c r="AJ68" s="3">
        <v>79.842734008770591</v>
      </c>
    </row>
    <row r="69" spans="1:36" x14ac:dyDescent="0.3">
      <c r="A69">
        <v>2</v>
      </c>
      <c r="B69">
        <v>18</v>
      </c>
      <c r="C69">
        <v>3.4510000000000001</v>
      </c>
      <c r="D69">
        <v>0</v>
      </c>
      <c r="E69">
        <v>18</v>
      </c>
      <c r="F69">
        <v>99</v>
      </c>
      <c r="G69">
        <v>163</v>
      </c>
      <c r="H69">
        <v>240</v>
      </c>
      <c r="I69">
        <v>241</v>
      </c>
      <c r="J69">
        <v>245</v>
      </c>
      <c r="K69" t="s">
        <v>32</v>
      </c>
      <c r="L69" t="s">
        <v>33</v>
      </c>
      <c r="M69">
        <v>4</v>
      </c>
      <c r="O69" s="3">
        <v>256.01274992755725</v>
      </c>
      <c r="P69" s="3">
        <v>9.1784377787714106</v>
      </c>
      <c r="Q69" s="3">
        <v>141.98782961460446</v>
      </c>
      <c r="S69">
        <v>1</v>
      </c>
      <c r="T69">
        <v>3</v>
      </c>
      <c r="U69">
        <v>77</v>
      </c>
      <c r="V69" s="3">
        <v>5.4720000000000004</v>
      </c>
      <c r="W69" s="2">
        <v>0</v>
      </c>
      <c r="X69" s="2">
        <v>8</v>
      </c>
      <c r="Y69" s="2">
        <v>69</v>
      </c>
      <c r="Z69" s="2">
        <v>139</v>
      </c>
      <c r="AA69" s="2">
        <v>222</v>
      </c>
      <c r="AB69" s="2">
        <v>254</v>
      </c>
      <c r="AC69" s="2">
        <v>254</v>
      </c>
      <c r="AD69" s="4" t="s">
        <v>32</v>
      </c>
      <c r="AE69" s="4" t="s">
        <v>33</v>
      </c>
      <c r="AF69" s="2">
        <v>4</v>
      </c>
      <c r="AH69" s="3">
        <v>149.67105263157893</v>
      </c>
      <c r="AI69" s="3">
        <v>9.6908774053043523</v>
      </c>
      <c r="AJ69" s="3">
        <v>46.418128654970758</v>
      </c>
    </row>
    <row r="70" spans="1:36" x14ac:dyDescent="0.3">
      <c r="A70">
        <v>3</v>
      </c>
      <c r="B70">
        <v>18</v>
      </c>
      <c r="C70">
        <v>4.7930000000000001</v>
      </c>
      <c r="D70">
        <v>0</v>
      </c>
      <c r="E70">
        <v>0</v>
      </c>
      <c r="F70">
        <v>221</v>
      </c>
      <c r="G70">
        <v>244</v>
      </c>
      <c r="H70">
        <v>372</v>
      </c>
      <c r="I70">
        <v>400</v>
      </c>
      <c r="J70">
        <v>416</v>
      </c>
      <c r="K70" t="s">
        <v>32</v>
      </c>
      <c r="L70" t="s">
        <v>33</v>
      </c>
      <c r="M70">
        <v>4</v>
      </c>
      <c r="O70" s="3">
        <v>301.48132693511371</v>
      </c>
      <c r="P70" s="3">
        <v>9.2847265265604442</v>
      </c>
      <c r="Q70" s="3">
        <v>173.58648028374714</v>
      </c>
      <c r="S70">
        <v>1</v>
      </c>
      <c r="T70">
        <v>3</v>
      </c>
      <c r="U70">
        <v>78</v>
      </c>
      <c r="V70" s="3">
        <v>6.032</v>
      </c>
      <c r="W70" s="2">
        <v>0</v>
      </c>
      <c r="X70" s="2">
        <v>2</v>
      </c>
      <c r="Y70" s="2">
        <v>72</v>
      </c>
      <c r="Z70" s="2">
        <v>90</v>
      </c>
      <c r="AA70" s="2">
        <v>110</v>
      </c>
      <c r="AB70" s="2">
        <v>126</v>
      </c>
      <c r="AC70" s="2">
        <v>126</v>
      </c>
      <c r="AD70" s="4" t="s">
        <v>32</v>
      </c>
      <c r="AE70" s="4" t="s">
        <v>35</v>
      </c>
      <c r="AF70" s="2">
        <v>3</v>
      </c>
      <c r="AG70" s="2">
        <v>15</v>
      </c>
      <c r="AH70" s="3">
        <v>76.757294429708224</v>
      </c>
      <c r="AI70" s="3">
        <v>9.0569557118948207</v>
      </c>
      <c r="AJ70" s="3">
        <v>20.888594164456233</v>
      </c>
    </row>
    <row r="71" spans="1:36" x14ac:dyDescent="0.3">
      <c r="A71">
        <v>4</v>
      </c>
      <c r="B71">
        <v>18</v>
      </c>
      <c r="C71">
        <v>3.536</v>
      </c>
      <c r="D71">
        <v>0</v>
      </c>
      <c r="E71">
        <v>0</v>
      </c>
      <c r="F71">
        <v>6</v>
      </c>
      <c r="G71">
        <v>69</v>
      </c>
      <c r="H71">
        <v>108</v>
      </c>
      <c r="I71">
        <v>160</v>
      </c>
      <c r="J71">
        <v>160</v>
      </c>
      <c r="K71" t="s">
        <v>32</v>
      </c>
      <c r="L71" t="s">
        <v>33</v>
      </c>
      <c r="M71">
        <v>4</v>
      </c>
      <c r="O71" s="3">
        <v>119.62669683257919</v>
      </c>
      <c r="P71" s="3">
        <v>10.504673139003629</v>
      </c>
      <c r="Q71" s="3">
        <v>90.497737556561091</v>
      </c>
      <c r="S71">
        <v>1</v>
      </c>
      <c r="T71">
        <v>6</v>
      </c>
      <c r="U71">
        <v>79</v>
      </c>
      <c r="V71" s="3">
        <v>4.3029999999999999</v>
      </c>
      <c r="W71" s="2">
        <v>0</v>
      </c>
      <c r="X71" s="2">
        <v>0</v>
      </c>
      <c r="Y71" s="2">
        <v>18</v>
      </c>
      <c r="Z71" s="2">
        <v>61</v>
      </c>
      <c r="AA71" s="2">
        <v>93</v>
      </c>
      <c r="AB71" s="2">
        <v>93</v>
      </c>
      <c r="AC71" s="2">
        <v>118</v>
      </c>
      <c r="AD71" s="4" t="s">
        <v>32</v>
      </c>
      <c r="AE71" s="4" t="s">
        <v>33</v>
      </c>
      <c r="AF71" s="2">
        <v>3</v>
      </c>
      <c r="AH71" s="3">
        <v>75.296304903555665</v>
      </c>
      <c r="AI71" s="3">
        <v>10.22295597735399</v>
      </c>
      <c r="AJ71" s="3">
        <v>27.42272832907274</v>
      </c>
    </row>
    <row r="72" spans="1:36" x14ac:dyDescent="0.3">
      <c r="A72">
        <v>1</v>
      </c>
      <c r="B72">
        <v>19</v>
      </c>
      <c r="C72">
        <v>6.718</v>
      </c>
      <c r="D72">
        <v>0</v>
      </c>
      <c r="E72">
        <v>0</v>
      </c>
      <c r="F72">
        <v>55</v>
      </c>
      <c r="G72">
        <v>116</v>
      </c>
      <c r="H72">
        <v>126</v>
      </c>
      <c r="I72">
        <v>132</v>
      </c>
      <c r="J72">
        <v>132</v>
      </c>
      <c r="K72" t="s">
        <v>32</v>
      </c>
      <c r="L72" t="s">
        <v>33</v>
      </c>
      <c r="M72">
        <v>4</v>
      </c>
      <c r="O72" s="3">
        <v>73.682643643941645</v>
      </c>
      <c r="P72" s="3">
        <v>8.9875489418118963</v>
      </c>
      <c r="Q72" s="3">
        <v>19.648704971717773</v>
      </c>
      <c r="S72">
        <v>1</v>
      </c>
      <c r="T72">
        <v>3</v>
      </c>
      <c r="U72">
        <v>80</v>
      </c>
      <c r="V72" s="3">
        <v>5.7510000000000003</v>
      </c>
      <c r="W72" s="2">
        <v>0</v>
      </c>
      <c r="X72" s="2">
        <v>0</v>
      </c>
      <c r="Y72" s="2">
        <v>65</v>
      </c>
      <c r="Z72" s="2">
        <v>99</v>
      </c>
      <c r="AA72" s="2">
        <v>131</v>
      </c>
      <c r="AB72" s="2">
        <v>131</v>
      </c>
      <c r="AC72" s="2">
        <v>158</v>
      </c>
      <c r="AD72" s="4" t="s">
        <v>32</v>
      </c>
      <c r="AE72" s="4" t="s">
        <v>33</v>
      </c>
      <c r="AF72" s="2">
        <v>3</v>
      </c>
      <c r="AH72" s="3">
        <v>87.810815510346018</v>
      </c>
      <c r="AI72" s="3">
        <v>9.5399266394184004</v>
      </c>
      <c r="AJ72" s="3">
        <v>27.473482872543904</v>
      </c>
    </row>
    <row r="73" spans="1:36" x14ac:dyDescent="0.3">
      <c r="A73">
        <v>2</v>
      </c>
      <c r="B73">
        <v>19</v>
      </c>
      <c r="C73">
        <v>3.3559999999999999</v>
      </c>
      <c r="D73">
        <v>0</v>
      </c>
      <c r="E73">
        <v>11</v>
      </c>
      <c r="F73">
        <v>24</v>
      </c>
      <c r="G73">
        <v>34</v>
      </c>
      <c r="H73">
        <v>42</v>
      </c>
      <c r="I73">
        <v>53</v>
      </c>
      <c r="J73">
        <v>53</v>
      </c>
      <c r="K73" t="s">
        <v>32</v>
      </c>
      <c r="L73" t="s">
        <v>33</v>
      </c>
      <c r="M73">
        <v>4</v>
      </c>
      <c r="O73" s="3">
        <v>56.764004767580452</v>
      </c>
      <c r="P73" s="3">
        <v>9.2185625421872626</v>
      </c>
      <c r="Q73" s="3">
        <v>15.792610250297974</v>
      </c>
      <c r="S73">
        <v>1</v>
      </c>
      <c r="T73">
        <v>1</v>
      </c>
      <c r="U73">
        <v>82</v>
      </c>
      <c r="V73" s="3">
        <v>7.7519999999999998</v>
      </c>
      <c r="W73" s="2">
        <v>0</v>
      </c>
      <c r="X73" s="2">
        <v>0</v>
      </c>
      <c r="Y73" s="2">
        <v>54</v>
      </c>
      <c r="Z73" s="2">
        <v>101</v>
      </c>
      <c r="AA73" s="2">
        <v>109</v>
      </c>
      <c r="AB73" s="2">
        <v>120</v>
      </c>
      <c r="AC73" s="2">
        <v>134</v>
      </c>
      <c r="AD73" s="4" t="s">
        <v>32</v>
      </c>
      <c r="AE73" s="4" t="s">
        <v>33</v>
      </c>
      <c r="AF73" s="2">
        <v>3</v>
      </c>
      <c r="AH73" s="3">
        <v>58.178534571723425</v>
      </c>
      <c r="AI73" s="3">
        <v>9.3388257988148133</v>
      </c>
      <c r="AJ73" s="3">
        <v>17.285861713106296</v>
      </c>
    </row>
    <row r="74" spans="1:36" x14ac:dyDescent="0.3">
      <c r="A74">
        <v>3</v>
      </c>
      <c r="B74">
        <v>19</v>
      </c>
      <c r="C74">
        <v>6.2969999999999997</v>
      </c>
      <c r="D74">
        <v>0</v>
      </c>
      <c r="E74">
        <v>115</v>
      </c>
      <c r="F74">
        <v>244</v>
      </c>
      <c r="G74">
        <v>413</v>
      </c>
      <c r="H74">
        <v>501</v>
      </c>
      <c r="I74">
        <v>540</v>
      </c>
      <c r="J74">
        <v>548</v>
      </c>
      <c r="K74" t="s">
        <v>32</v>
      </c>
      <c r="L74" t="s">
        <v>33</v>
      </c>
      <c r="M74">
        <v>4</v>
      </c>
      <c r="O74" s="3">
        <v>331.4276639669684</v>
      </c>
      <c r="P74" s="3">
        <v>8.9524596864867814</v>
      </c>
      <c r="Q74" s="3">
        <v>87.025567730665401</v>
      </c>
      <c r="S74">
        <v>1</v>
      </c>
      <c r="T74">
        <v>1</v>
      </c>
      <c r="U74">
        <v>83</v>
      </c>
      <c r="V74" s="3">
        <v>7.8760000000000003</v>
      </c>
      <c r="W74" s="2">
        <v>0</v>
      </c>
      <c r="X74" s="2">
        <v>8</v>
      </c>
      <c r="Y74" s="2">
        <v>270</v>
      </c>
      <c r="Z74" s="2">
        <v>328</v>
      </c>
      <c r="AA74" s="2">
        <v>332</v>
      </c>
      <c r="AB74" s="2">
        <v>360</v>
      </c>
      <c r="AC74" s="2">
        <v>410</v>
      </c>
      <c r="AD74" s="4" t="s">
        <v>32</v>
      </c>
      <c r="AE74" s="4" t="s">
        <v>35</v>
      </c>
      <c r="AF74" s="2">
        <v>4</v>
      </c>
      <c r="AH74" s="3">
        <v>190.83291010665312</v>
      </c>
      <c r="AI74" s="3">
        <v>8.9399133327543332</v>
      </c>
      <c r="AJ74" s="3">
        <v>52.056881665820214</v>
      </c>
    </row>
    <row r="75" spans="1:36" x14ac:dyDescent="0.3">
      <c r="A75">
        <v>4</v>
      </c>
      <c r="B75">
        <v>19</v>
      </c>
      <c r="C75">
        <v>5.2240000000000002</v>
      </c>
      <c r="D75">
        <v>0</v>
      </c>
      <c r="E75">
        <v>0</v>
      </c>
      <c r="F75">
        <v>8</v>
      </c>
      <c r="G75">
        <v>98</v>
      </c>
      <c r="H75">
        <v>156</v>
      </c>
      <c r="I75">
        <v>260</v>
      </c>
      <c r="J75">
        <v>260</v>
      </c>
      <c r="K75" t="s">
        <v>32</v>
      </c>
      <c r="L75" t="s">
        <v>33</v>
      </c>
      <c r="M75">
        <v>4</v>
      </c>
      <c r="O75" s="3">
        <v>124.80857580398163</v>
      </c>
      <c r="P75" s="3">
        <v>10.690931672300263</v>
      </c>
      <c r="Q75" s="3">
        <v>49.770290964777949</v>
      </c>
      <c r="S75">
        <v>1</v>
      </c>
      <c r="T75">
        <v>6</v>
      </c>
      <c r="U75">
        <v>84</v>
      </c>
      <c r="V75" s="3">
        <v>3.4609999999999999</v>
      </c>
      <c r="W75" s="2">
        <v>0</v>
      </c>
      <c r="X75" s="2">
        <v>12</v>
      </c>
      <c r="Y75" s="2">
        <v>120</v>
      </c>
      <c r="Z75" s="2">
        <v>156</v>
      </c>
      <c r="AA75" s="2">
        <v>180</v>
      </c>
      <c r="AB75" s="2">
        <v>200</v>
      </c>
      <c r="AC75" s="2">
        <v>206</v>
      </c>
      <c r="AD75" s="4" t="s">
        <v>32</v>
      </c>
      <c r="AE75" s="4" t="s">
        <v>33</v>
      </c>
      <c r="AF75" s="2">
        <v>4</v>
      </c>
      <c r="AH75" s="3">
        <v>222.76798613117597</v>
      </c>
      <c r="AI75" s="3">
        <v>8.9625763521763187</v>
      </c>
      <c r="AJ75" s="3">
        <v>59.520369835307719</v>
      </c>
    </row>
    <row r="76" spans="1:36" x14ac:dyDescent="0.3">
      <c r="A76">
        <v>1</v>
      </c>
      <c r="B76">
        <v>20</v>
      </c>
      <c r="C76">
        <v>4.8010000000000002</v>
      </c>
      <c r="D76">
        <v>0</v>
      </c>
      <c r="E76">
        <v>47</v>
      </c>
      <c r="F76">
        <v>106</v>
      </c>
      <c r="G76">
        <v>121</v>
      </c>
      <c r="H76">
        <v>128</v>
      </c>
      <c r="I76">
        <v>137</v>
      </c>
      <c r="J76">
        <v>140</v>
      </c>
      <c r="K76" t="s">
        <v>32</v>
      </c>
      <c r="L76" t="s">
        <v>33</v>
      </c>
      <c r="M76">
        <v>4</v>
      </c>
      <c r="O76" s="3">
        <v>126.84857321391377</v>
      </c>
      <c r="P76" s="3">
        <v>8.4051949947836491</v>
      </c>
      <c r="Q76" s="3">
        <v>29.160591543428453</v>
      </c>
      <c r="S76">
        <v>1</v>
      </c>
      <c r="T76">
        <v>3</v>
      </c>
      <c r="U76">
        <v>85</v>
      </c>
      <c r="V76" s="3">
        <v>7.1029999999999998</v>
      </c>
      <c r="W76" s="2">
        <v>0</v>
      </c>
      <c r="X76" s="2">
        <v>16</v>
      </c>
      <c r="Y76" s="2">
        <v>132</v>
      </c>
      <c r="Z76" s="2">
        <v>234</v>
      </c>
      <c r="AA76" s="2">
        <v>340</v>
      </c>
      <c r="AB76" s="2">
        <v>360</v>
      </c>
      <c r="AC76" s="2">
        <v>388</v>
      </c>
      <c r="AD76" s="4" t="s">
        <v>32</v>
      </c>
      <c r="AE76" s="4" t="s">
        <v>35</v>
      </c>
      <c r="AF76" s="2">
        <v>4</v>
      </c>
      <c r="AH76" s="3">
        <v>179.64240461776714</v>
      </c>
      <c r="AI76" s="3">
        <v>9.5305498356329466</v>
      </c>
      <c r="AJ76" s="3">
        <v>54.624806419822612</v>
      </c>
    </row>
    <row r="77" spans="1:36" x14ac:dyDescent="0.3">
      <c r="A77">
        <v>2</v>
      </c>
      <c r="B77">
        <v>20</v>
      </c>
      <c r="C77">
        <v>4.984</v>
      </c>
      <c r="D77">
        <v>0</v>
      </c>
      <c r="E77">
        <v>42</v>
      </c>
      <c r="F77">
        <v>203</v>
      </c>
      <c r="G77">
        <v>352</v>
      </c>
      <c r="H77">
        <v>364</v>
      </c>
      <c r="I77">
        <v>380</v>
      </c>
      <c r="J77">
        <v>380</v>
      </c>
      <c r="K77" t="s">
        <v>32</v>
      </c>
      <c r="L77" t="s">
        <v>33</v>
      </c>
      <c r="M77">
        <v>4</v>
      </c>
      <c r="O77" s="3">
        <v>307.18298555377208</v>
      </c>
      <c r="P77" s="3">
        <v>8.7249340611226707</v>
      </c>
      <c r="Q77" s="3">
        <v>76.243980738362765</v>
      </c>
      <c r="S77">
        <v>1</v>
      </c>
      <c r="T77">
        <v>2</v>
      </c>
      <c r="U77">
        <v>86</v>
      </c>
      <c r="V77" s="3">
        <v>10.294</v>
      </c>
      <c r="W77" s="2">
        <v>0</v>
      </c>
      <c r="X77" s="2">
        <v>6</v>
      </c>
      <c r="Y77" s="2">
        <v>77</v>
      </c>
      <c r="Z77" s="2">
        <v>266</v>
      </c>
      <c r="AA77" s="2">
        <v>280</v>
      </c>
      <c r="AB77" s="2">
        <v>320</v>
      </c>
      <c r="AC77" s="2">
        <v>320</v>
      </c>
      <c r="AD77" s="4" t="s">
        <v>32</v>
      </c>
      <c r="AE77" s="4" t="s">
        <v>33</v>
      </c>
      <c r="AF77" s="2">
        <v>4</v>
      </c>
      <c r="AH77" s="3">
        <v>107.7326598018263</v>
      </c>
      <c r="AI77" s="3">
        <v>9.3155798532387184</v>
      </c>
      <c r="AJ77" s="3">
        <v>31.086069555080627</v>
      </c>
    </row>
    <row r="78" spans="1:36" x14ac:dyDescent="0.3">
      <c r="A78">
        <v>3</v>
      </c>
      <c r="B78">
        <v>20</v>
      </c>
      <c r="C78">
        <v>5.5389999999999997</v>
      </c>
      <c r="D78">
        <v>0</v>
      </c>
      <c r="E78">
        <v>16</v>
      </c>
      <c r="F78">
        <v>79</v>
      </c>
      <c r="G78">
        <v>89</v>
      </c>
      <c r="H78">
        <v>136</v>
      </c>
      <c r="I78">
        <v>136</v>
      </c>
      <c r="J78">
        <v>136</v>
      </c>
      <c r="K78" t="s">
        <v>32</v>
      </c>
      <c r="L78" t="s">
        <v>33</v>
      </c>
      <c r="M78">
        <v>4</v>
      </c>
      <c r="O78" s="3">
        <v>94.601913702834452</v>
      </c>
      <c r="P78" s="3">
        <v>8.9138137150184154</v>
      </c>
      <c r="Q78" s="3">
        <v>24.553168441957034</v>
      </c>
      <c r="S78">
        <v>1</v>
      </c>
      <c r="T78">
        <v>1</v>
      </c>
      <c r="U78">
        <v>87</v>
      </c>
      <c r="V78" s="3">
        <v>5.8360000000000003</v>
      </c>
      <c r="W78" s="2">
        <v>0</v>
      </c>
      <c r="X78" s="2">
        <v>0</v>
      </c>
      <c r="Y78" s="2">
        <v>107</v>
      </c>
      <c r="Z78" s="2">
        <v>158</v>
      </c>
      <c r="AA78" s="2">
        <v>191</v>
      </c>
      <c r="AB78" s="2">
        <v>191</v>
      </c>
      <c r="AC78" s="2">
        <v>191</v>
      </c>
      <c r="AD78" s="4" t="s">
        <v>32</v>
      </c>
      <c r="AE78" s="4" t="s">
        <v>33</v>
      </c>
      <c r="AF78" s="2" t="s">
        <v>34</v>
      </c>
      <c r="AG78" s="2">
        <v>20</v>
      </c>
      <c r="AH78" s="3">
        <v>127.22755311857436</v>
      </c>
      <c r="AI78" s="3">
        <v>8.8549006191849404</v>
      </c>
      <c r="AJ78" s="3">
        <v>32.727895819054147</v>
      </c>
    </row>
    <row r="79" spans="1:36" x14ac:dyDescent="0.3">
      <c r="A79">
        <v>4</v>
      </c>
      <c r="B79">
        <v>20</v>
      </c>
      <c r="C79">
        <v>8.8369999999999997</v>
      </c>
      <c r="D79">
        <v>0</v>
      </c>
      <c r="E79">
        <v>40</v>
      </c>
      <c r="F79">
        <v>80</v>
      </c>
      <c r="G79">
        <v>110</v>
      </c>
      <c r="H79">
        <v>110</v>
      </c>
      <c r="I79">
        <v>364</v>
      </c>
      <c r="J79">
        <v>550</v>
      </c>
      <c r="K79" t="s">
        <v>32</v>
      </c>
      <c r="L79" t="s">
        <v>33</v>
      </c>
      <c r="M79">
        <v>4</v>
      </c>
      <c r="O79" s="3">
        <v>110.78420278375015</v>
      </c>
      <c r="P79" s="3">
        <v>11.550521047633405</v>
      </c>
      <c r="Q79" s="3">
        <v>62.238316170646151</v>
      </c>
      <c r="S79">
        <v>1</v>
      </c>
      <c r="T79">
        <v>5</v>
      </c>
      <c r="U79">
        <v>87</v>
      </c>
      <c r="V79">
        <v>3.6429999999999998</v>
      </c>
      <c r="W79">
        <v>0</v>
      </c>
      <c r="X79">
        <v>6</v>
      </c>
      <c r="Y79">
        <v>56</v>
      </c>
      <c r="Z79">
        <v>74</v>
      </c>
      <c r="AA79">
        <v>85</v>
      </c>
      <c r="AB79">
        <v>97</v>
      </c>
      <c r="AC79">
        <v>127</v>
      </c>
      <c r="AD79" t="s">
        <v>32</v>
      </c>
      <c r="AE79" t="s">
        <v>35</v>
      </c>
      <c r="AF79">
        <v>4</v>
      </c>
      <c r="AG79"/>
      <c r="AH79" s="3">
        <v>104.72138347515784</v>
      </c>
      <c r="AI79" s="3">
        <v>9.8091550842770374</v>
      </c>
      <c r="AJ79" s="3">
        <v>34.861377985177057</v>
      </c>
    </row>
    <row r="80" spans="1:36" x14ac:dyDescent="0.3">
      <c r="A80">
        <v>1</v>
      </c>
      <c r="B80">
        <v>23</v>
      </c>
      <c r="C80">
        <v>3.2080000000000002</v>
      </c>
      <c r="D80">
        <v>0</v>
      </c>
      <c r="E80">
        <v>15</v>
      </c>
      <c r="F80">
        <v>84</v>
      </c>
      <c r="G80">
        <v>121</v>
      </c>
      <c r="H80">
        <v>125</v>
      </c>
      <c r="I80">
        <v>139</v>
      </c>
      <c r="J80">
        <v>148</v>
      </c>
      <c r="K80" t="s">
        <v>32</v>
      </c>
      <c r="L80" t="s">
        <v>33</v>
      </c>
      <c r="M80">
        <v>4</v>
      </c>
      <c r="O80" s="3">
        <v>173.94014962593516</v>
      </c>
      <c r="P80" s="3">
        <v>8.9052468205444733</v>
      </c>
      <c r="Q80" s="3">
        <v>92.269326683291766</v>
      </c>
      <c r="S80">
        <v>1</v>
      </c>
      <c r="T80">
        <v>7</v>
      </c>
      <c r="U80">
        <v>88</v>
      </c>
      <c r="V80" s="3">
        <v>3.4319999999999999</v>
      </c>
      <c r="W80" s="2">
        <v>0</v>
      </c>
      <c r="X80" s="2">
        <v>4</v>
      </c>
      <c r="Y80" s="2">
        <v>15</v>
      </c>
      <c r="Z80" s="2">
        <v>28</v>
      </c>
      <c r="AA80" s="2">
        <v>31</v>
      </c>
      <c r="AB80" s="2">
        <v>38</v>
      </c>
      <c r="AC80" s="2">
        <v>40</v>
      </c>
      <c r="AD80" s="4" t="s">
        <v>32</v>
      </c>
      <c r="AE80" s="4" t="s">
        <v>35</v>
      </c>
      <c r="AF80" s="2">
        <v>4</v>
      </c>
      <c r="AH80" s="3">
        <v>39.627039627039629</v>
      </c>
      <c r="AI80" s="3">
        <v>9.3898885596150805</v>
      </c>
      <c r="AJ80" s="3">
        <v>11.655011655011656</v>
      </c>
    </row>
    <row r="81" spans="1:36" x14ac:dyDescent="0.3">
      <c r="A81">
        <v>2</v>
      </c>
      <c r="B81">
        <v>23</v>
      </c>
      <c r="C81">
        <v>2.7839999999999998</v>
      </c>
      <c r="D81">
        <v>0</v>
      </c>
      <c r="E81">
        <v>16</v>
      </c>
      <c r="F81">
        <v>48</v>
      </c>
      <c r="G81">
        <v>72</v>
      </c>
      <c r="H81">
        <v>90</v>
      </c>
      <c r="I81">
        <v>100</v>
      </c>
      <c r="J81">
        <v>108</v>
      </c>
      <c r="K81" t="s">
        <v>32</v>
      </c>
      <c r="L81" t="s">
        <v>33</v>
      </c>
      <c r="M81">
        <v>4</v>
      </c>
      <c r="O81" s="3">
        <v>136.49425287356323</v>
      </c>
      <c r="P81" s="3">
        <v>9.235181881525687</v>
      </c>
      <c r="Q81" s="3">
        <v>77.58620689655173</v>
      </c>
      <c r="S81">
        <v>1</v>
      </c>
      <c r="T81">
        <v>3</v>
      </c>
      <c r="U81">
        <v>89</v>
      </c>
      <c r="V81" s="3">
        <v>6.41</v>
      </c>
      <c r="W81" s="2">
        <v>0</v>
      </c>
      <c r="X81" s="2">
        <v>75</v>
      </c>
      <c r="Y81" s="2">
        <v>290</v>
      </c>
      <c r="Z81" s="2">
        <v>360</v>
      </c>
      <c r="AA81" s="2">
        <v>392</v>
      </c>
      <c r="AB81" s="2">
        <v>400</v>
      </c>
      <c r="AC81" s="2">
        <v>400</v>
      </c>
      <c r="AD81" s="4" t="s">
        <v>32</v>
      </c>
      <c r="AE81" s="4" t="s">
        <v>33</v>
      </c>
      <c r="AF81" s="2">
        <v>4</v>
      </c>
      <c r="AH81" s="3">
        <v>267.86271450858032</v>
      </c>
      <c r="AI81" s="3">
        <v>8.4980129791644607</v>
      </c>
      <c r="AJ81" s="3">
        <v>62.402496099843994</v>
      </c>
    </row>
    <row r="82" spans="1:36" x14ac:dyDescent="0.3">
      <c r="A82">
        <v>3</v>
      </c>
      <c r="B82">
        <v>23</v>
      </c>
      <c r="C82">
        <v>3.508</v>
      </c>
      <c r="D82">
        <v>0</v>
      </c>
      <c r="E82">
        <v>13</v>
      </c>
      <c r="F82">
        <v>120</v>
      </c>
      <c r="G82">
        <v>120</v>
      </c>
      <c r="H82">
        <v>160</v>
      </c>
      <c r="I82">
        <v>201</v>
      </c>
      <c r="J82">
        <v>222</v>
      </c>
      <c r="K82" t="s">
        <v>32</v>
      </c>
      <c r="L82" t="s">
        <v>33</v>
      </c>
      <c r="M82">
        <v>4</v>
      </c>
      <c r="O82" s="3">
        <v>206.67046750285061</v>
      </c>
      <c r="P82" s="3">
        <v>9.5369754364610273</v>
      </c>
      <c r="Q82" s="3">
        <v>126.56784492588369</v>
      </c>
      <c r="S82">
        <v>1</v>
      </c>
      <c r="T82">
        <v>7</v>
      </c>
      <c r="U82">
        <v>91</v>
      </c>
      <c r="V82" s="3">
        <v>3.4830000000000001</v>
      </c>
      <c r="W82" s="2">
        <v>0</v>
      </c>
      <c r="X82" s="2">
        <v>0</v>
      </c>
      <c r="Y82" s="2">
        <v>88</v>
      </c>
      <c r="Z82" s="2">
        <v>118</v>
      </c>
      <c r="AA82" s="2">
        <v>122</v>
      </c>
      <c r="AB82" s="2">
        <v>122</v>
      </c>
      <c r="AC82" s="2">
        <v>122</v>
      </c>
      <c r="AD82" s="4" t="s">
        <v>32</v>
      </c>
      <c r="AE82" s="4" t="s">
        <v>33</v>
      </c>
      <c r="AF82" s="2">
        <v>4</v>
      </c>
      <c r="AH82" s="3">
        <v>146.71260407694515</v>
      </c>
      <c r="AI82" s="3">
        <v>8.5882728013586185</v>
      </c>
      <c r="AJ82" s="3">
        <v>35.027275337352854</v>
      </c>
    </row>
    <row r="83" spans="1:36" x14ac:dyDescent="0.3">
      <c r="A83">
        <v>4</v>
      </c>
      <c r="B83">
        <v>23</v>
      </c>
      <c r="C83">
        <v>2.8439999999999999</v>
      </c>
      <c r="D83">
        <v>0</v>
      </c>
      <c r="E83">
        <v>7</v>
      </c>
      <c r="F83">
        <v>22</v>
      </c>
      <c r="G83">
        <v>66</v>
      </c>
      <c r="H83">
        <v>66</v>
      </c>
      <c r="I83">
        <v>130</v>
      </c>
      <c r="J83">
        <v>189</v>
      </c>
      <c r="K83" t="s">
        <v>32</v>
      </c>
      <c r="L83" t="s">
        <v>33</v>
      </c>
      <c r="M83">
        <v>4</v>
      </c>
      <c r="O83" s="3">
        <v>135.54852320675107</v>
      </c>
      <c r="P83" s="3">
        <v>11.244652158307931</v>
      </c>
      <c r="Q83" s="3">
        <v>66.455696202531655</v>
      </c>
      <c r="S83">
        <v>1</v>
      </c>
      <c r="T83">
        <v>7</v>
      </c>
      <c r="U83">
        <v>92</v>
      </c>
      <c r="V83" s="3">
        <v>4.8310000000000004</v>
      </c>
      <c r="W83" s="2">
        <v>0</v>
      </c>
      <c r="X83" s="2">
        <v>110</v>
      </c>
      <c r="Y83" s="2">
        <v>200</v>
      </c>
      <c r="Z83" s="2">
        <v>254</v>
      </c>
      <c r="AA83" s="2">
        <v>266</v>
      </c>
      <c r="AB83" s="2">
        <v>280</v>
      </c>
      <c r="AC83" s="2">
        <v>280</v>
      </c>
      <c r="AD83" s="4" t="s">
        <v>32</v>
      </c>
      <c r="AE83" s="4" t="s">
        <v>33</v>
      </c>
      <c r="AF83" s="2">
        <v>4</v>
      </c>
      <c r="AH83" s="3">
        <v>258.74560132477745</v>
      </c>
      <c r="AI83" s="3">
        <v>8.3432752963978274</v>
      </c>
      <c r="AJ83" s="3">
        <v>57.959014696750152</v>
      </c>
    </row>
    <row r="84" spans="1:36" x14ac:dyDescent="0.3">
      <c r="A84">
        <v>4</v>
      </c>
      <c r="B84">
        <v>23</v>
      </c>
      <c r="C84">
        <v>6</v>
      </c>
      <c r="D84">
        <v>0</v>
      </c>
      <c r="E84">
        <v>2</v>
      </c>
      <c r="F84">
        <v>172</v>
      </c>
      <c r="G84">
        <v>510</v>
      </c>
      <c r="H84">
        <v>510</v>
      </c>
      <c r="I84">
        <v>510</v>
      </c>
      <c r="J84">
        <v>510</v>
      </c>
      <c r="K84" t="s">
        <v>32</v>
      </c>
      <c r="L84" t="s">
        <v>33</v>
      </c>
      <c r="M84">
        <v>4</v>
      </c>
      <c r="O84" s="3">
        <v>326.5</v>
      </c>
      <c r="P84" s="3">
        <v>8.9069680979071588</v>
      </c>
      <c r="Q84" s="3">
        <v>85</v>
      </c>
      <c r="S84">
        <v>1</v>
      </c>
      <c r="T84">
        <v>3</v>
      </c>
      <c r="U84">
        <v>93</v>
      </c>
      <c r="V84" s="3">
        <v>6.5190000000000001</v>
      </c>
      <c r="W84" s="2">
        <v>0</v>
      </c>
      <c r="X84" s="2">
        <v>68</v>
      </c>
      <c r="Y84" s="2">
        <v>748</v>
      </c>
      <c r="Z84" s="2">
        <v>890</v>
      </c>
      <c r="AA84" s="2">
        <v>966</v>
      </c>
      <c r="AB84" s="2">
        <v>966</v>
      </c>
      <c r="AC84" s="2">
        <v>966</v>
      </c>
      <c r="AD84" s="4" t="s">
        <v>32</v>
      </c>
      <c r="AE84" s="4" t="s">
        <v>33</v>
      </c>
      <c r="AF84" s="2">
        <v>4</v>
      </c>
      <c r="AH84" s="3">
        <v>632.15217057830955</v>
      </c>
      <c r="AI84" s="3">
        <v>8.5248325627160906</v>
      </c>
      <c r="AJ84" s="3">
        <v>148.18223653934652</v>
      </c>
    </row>
    <row r="85" spans="1:36" x14ac:dyDescent="0.3">
      <c r="A85">
        <v>1</v>
      </c>
      <c r="B85">
        <v>24</v>
      </c>
      <c r="C85">
        <v>4.5919999999999996</v>
      </c>
      <c r="D85">
        <v>0</v>
      </c>
      <c r="E85">
        <v>25</v>
      </c>
      <c r="F85">
        <v>127</v>
      </c>
      <c r="G85">
        <v>152</v>
      </c>
      <c r="H85">
        <v>172</v>
      </c>
      <c r="I85">
        <v>177</v>
      </c>
      <c r="J85">
        <v>180</v>
      </c>
      <c r="K85" t="s">
        <v>32</v>
      </c>
      <c r="L85" t="s">
        <v>35</v>
      </c>
      <c r="M85">
        <v>4</v>
      </c>
      <c r="O85" s="3">
        <v>161.80313588850174</v>
      </c>
      <c r="P85" s="3">
        <v>8.6146134371220917</v>
      </c>
      <c r="Q85" s="3">
        <v>39.19860627177701</v>
      </c>
      <c r="S85">
        <v>1</v>
      </c>
      <c r="T85">
        <v>4</v>
      </c>
      <c r="U85">
        <v>94</v>
      </c>
      <c r="V85" s="3">
        <v>5.2539999999999996</v>
      </c>
      <c r="W85" s="2">
        <v>0</v>
      </c>
      <c r="X85" s="2">
        <v>79</v>
      </c>
      <c r="Y85" s="2">
        <v>368</v>
      </c>
      <c r="Z85" s="2">
        <v>412</v>
      </c>
      <c r="AA85" s="2">
        <v>452</v>
      </c>
      <c r="AB85" s="2">
        <v>480</v>
      </c>
      <c r="AC85" s="2">
        <v>480</v>
      </c>
      <c r="AD85" s="4" t="s">
        <v>32</v>
      </c>
      <c r="AE85" s="4" t="s">
        <v>35</v>
      </c>
      <c r="AF85" s="2">
        <v>4</v>
      </c>
      <c r="AH85" s="3">
        <v>386.5626189569852</v>
      </c>
      <c r="AI85" s="3">
        <v>8.5320404408747574</v>
      </c>
      <c r="AJ85" s="3">
        <v>91.358964598401229</v>
      </c>
    </row>
    <row r="86" spans="1:36" x14ac:dyDescent="0.3">
      <c r="A86">
        <v>2</v>
      </c>
      <c r="B86">
        <v>24</v>
      </c>
      <c r="C86">
        <v>4.8550000000000004</v>
      </c>
      <c r="D86">
        <v>0</v>
      </c>
      <c r="E86">
        <v>14</v>
      </c>
      <c r="F86">
        <v>133</v>
      </c>
      <c r="G86">
        <v>198</v>
      </c>
      <c r="H86">
        <v>213</v>
      </c>
      <c r="I86">
        <v>246</v>
      </c>
      <c r="J86">
        <v>254</v>
      </c>
      <c r="K86" t="s">
        <v>32</v>
      </c>
      <c r="L86" t="s">
        <v>35</v>
      </c>
      <c r="M86">
        <v>4</v>
      </c>
      <c r="O86" s="3">
        <v>191.76107106076208</v>
      </c>
      <c r="P86" s="3">
        <v>9.0418781493569682</v>
      </c>
      <c r="Q86" s="3">
        <v>52.317198764160658</v>
      </c>
      <c r="S86">
        <v>1</v>
      </c>
      <c r="T86">
        <v>3</v>
      </c>
      <c r="U86">
        <v>95</v>
      </c>
      <c r="V86" s="3">
        <v>2.9340000000000002</v>
      </c>
      <c r="W86" s="2">
        <v>0</v>
      </c>
      <c r="X86" s="2">
        <v>0</v>
      </c>
      <c r="Y86" s="2">
        <v>49</v>
      </c>
      <c r="Z86" s="2">
        <v>91</v>
      </c>
      <c r="AA86" s="2">
        <v>96</v>
      </c>
      <c r="AB86" s="2">
        <v>122</v>
      </c>
      <c r="AC86" s="2">
        <v>136</v>
      </c>
      <c r="AD86" s="4" t="s">
        <v>32</v>
      </c>
      <c r="AE86" s="4" t="s">
        <v>35</v>
      </c>
      <c r="AF86" s="2">
        <v>4</v>
      </c>
      <c r="AH86" s="3">
        <v>145.19427402862985</v>
      </c>
      <c r="AI86" s="3">
        <v>9.6759632696754139</v>
      </c>
      <c r="AJ86" s="3">
        <v>46.35310156782549</v>
      </c>
    </row>
    <row r="87" spans="1:36" x14ac:dyDescent="0.3">
      <c r="A87">
        <v>3</v>
      </c>
      <c r="B87">
        <v>24</v>
      </c>
      <c r="C87">
        <v>7.9480000000000004</v>
      </c>
      <c r="D87">
        <v>0</v>
      </c>
      <c r="E87">
        <v>1</v>
      </c>
      <c r="F87">
        <v>65</v>
      </c>
      <c r="G87">
        <v>120</v>
      </c>
      <c r="H87">
        <v>143</v>
      </c>
      <c r="I87">
        <v>180</v>
      </c>
      <c r="J87">
        <v>230</v>
      </c>
      <c r="K87" t="s">
        <v>32</v>
      </c>
      <c r="L87" t="s">
        <v>35</v>
      </c>
      <c r="M87">
        <v>4</v>
      </c>
      <c r="O87" s="3">
        <v>78.510317060895815</v>
      </c>
      <c r="P87" s="3">
        <v>10.287800432771242</v>
      </c>
      <c r="Q87" s="3">
        <v>28.938097634625063</v>
      </c>
      <c r="S87">
        <v>1</v>
      </c>
      <c r="T87">
        <v>2</v>
      </c>
      <c r="U87">
        <v>96</v>
      </c>
      <c r="V87">
        <v>1.458</v>
      </c>
      <c r="W87">
        <v>0</v>
      </c>
      <c r="X87">
        <v>13</v>
      </c>
      <c r="Y87">
        <v>25</v>
      </c>
      <c r="Z87">
        <v>32</v>
      </c>
      <c r="AA87">
        <v>45</v>
      </c>
      <c r="AB87">
        <v>70</v>
      </c>
      <c r="AC87">
        <v>88</v>
      </c>
      <c r="AD87" t="s">
        <v>32</v>
      </c>
      <c r="AE87" t="s">
        <v>33</v>
      </c>
      <c r="AF87">
        <v>4</v>
      </c>
      <c r="AG87"/>
      <c r="AH87" s="3">
        <v>157.06447187928669</v>
      </c>
      <c r="AI87" s="3">
        <v>10.65663388447221</v>
      </c>
      <c r="AJ87" s="3">
        <v>60.356652949245543</v>
      </c>
    </row>
    <row r="88" spans="1:36" x14ac:dyDescent="0.3">
      <c r="A88">
        <v>4</v>
      </c>
      <c r="B88">
        <v>24</v>
      </c>
      <c r="C88">
        <v>5.6550000000000002</v>
      </c>
      <c r="D88">
        <v>0</v>
      </c>
      <c r="E88">
        <v>10</v>
      </c>
      <c r="F88">
        <v>104</v>
      </c>
      <c r="G88">
        <v>105</v>
      </c>
      <c r="H88">
        <v>160</v>
      </c>
      <c r="I88">
        <v>251</v>
      </c>
      <c r="J88">
        <v>252</v>
      </c>
      <c r="K88" t="s">
        <v>32</v>
      </c>
      <c r="L88" t="s">
        <v>35</v>
      </c>
      <c r="M88" t="s">
        <v>34</v>
      </c>
      <c r="O88" s="3">
        <v>133.68700265251988</v>
      </c>
      <c r="P88" s="3">
        <v>10.049428832031703</v>
      </c>
      <c r="Q88" s="3">
        <v>44.562334217506631</v>
      </c>
      <c r="S88">
        <v>1</v>
      </c>
      <c r="T88">
        <v>5</v>
      </c>
      <c r="U88">
        <v>96</v>
      </c>
      <c r="V88" s="3">
        <v>3.149</v>
      </c>
      <c r="W88" s="2">
        <v>0</v>
      </c>
      <c r="X88" s="2">
        <v>26</v>
      </c>
      <c r="Y88" s="2">
        <v>102</v>
      </c>
      <c r="Z88" s="2">
        <v>130</v>
      </c>
      <c r="AA88" s="2">
        <v>130</v>
      </c>
      <c r="AB88" s="2">
        <v>130</v>
      </c>
      <c r="AC88" s="2">
        <v>130</v>
      </c>
      <c r="AD88" s="4" t="s">
        <v>32</v>
      </c>
      <c r="AE88" s="4" t="s">
        <v>33</v>
      </c>
      <c r="AF88" s="2">
        <v>4</v>
      </c>
      <c r="AH88" s="3">
        <v>185.13813909177517</v>
      </c>
      <c r="AI88" s="3">
        <v>8.3659589818011302</v>
      </c>
      <c r="AJ88" s="3">
        <v>41.282946967291203</v>
      </c>
    </row>
    <row r="89" spans="1:36" x14ac:dyDescent="0.3">
      <c r="A89">
        <v>2</v>
      </c>
      <c r="B89">
        <v>25</v>
      </c>
      <c r="C89">
        <v>1.6439999999999999</v>
      </c>
      <c r="D89">
        <v>0</v>
      </c>
      <c r="E89">
        <v>46</v>
      </c>
      <c r="F89">
        <v>50</v>
      </c>
      <c r="G89">
        <v>79</v>
      </c>
      <c r="H89">
        <v>83</v>
      </c>
      <c r="I89">
        <v>90</v>
      </c>
      <c r="J89">
        <v>90</v>
      </c>
      <c r="K89" t="s">
        <v>32</v>
      </c>
      <c r="L89" t="s">
        <v>33</v>
      </c>
      <c r="M89">
        <v>4</v>
      </c>
      <c r="O89" s="3">
        <v>239.05109489051097</v>
      </c>
      <c r="P89" s="3">
        <v>8.4095121114646716</v>
      </c>
      <c r="Q89" s="3">
        <v>109.48905109489051</v>
      </c>
      <c r="S89">
        <v>1</v>
      </c>
      <c r="T89">
        <v>5</v>
      </c>
      <c r="U89">
        <v>97</v>
      </c>
      <c r="V89" s="3">
        <v>2.6880000000000002</v>
      </c>
      <c r="W89" s="2">
        <v>0</v>
      </c>
      <c r="X89" s="2">
        <v>0</v>
      </c>
      <c r="Y89" s="2">
        <v>86</v>
      </c>
      <c r="Z89" s="2">
        <v>102</v>
      </c>
      <c r="AA89" s="2">
        <v>142</v>
      </c>
      <c r="AB89" s="2">
        <v>142</v>
      </c>
      <c r="AC89" s="2">
        <v>145</v>
      </c>
      <c r="AD89" s="4" t="s">
        <v>32</v>
      </c>
      <c r="AE89" s="4" t="s">
        <v>35</v>
      </c>
      <c r="AF89" s="2">
        <v>4</v>
      </c>
      <c r="AH89" s="3">
        <v>202.56696428571428</v>
      </c>
      <c r="AI89" s="3">
        <v>8.9706817451924934</v>
      </c>
      <c r="AJ89" s="3">
        <v>53.94345238095238</v>
      </c>
    </row>
    <row r="90" spans="1:36" x14ac:dyDescent="0.3">
      <c r="A90">
        <v>3</v>
      </c>
      <c r="B90">
        <v>25</v>
      </c>
      <c r="C90">
        <v>5.6340000000000003</v>
      </c>
      <c r="D90">
        <v>0</v>
      </c>
      <c r="E90">
        <v>22</v>
      </c>
      <c r="F90">
        <v>108</v>
      </c>
      <c r="G90">
        <v>120</v>
      </c>
      <c r="H90">
        <v>306</v>
      </c>
      <c r="I90">
        <v>306</v>
      </c>
      <c r="J90">
        <v>306</v>
      </c>
      <c r="K90" t="s">
        <v>32</v>
      </c>
      <c r="L90" t="s">
        <v>33</v>
      </c>
      <c r="M90">
        <v>4</v>
      </c>
      <c r="O90" s="3">
        <v>180.15619453319133</v>
      </c>
      <c r="P90" s="3">
        <v>9.6229793656522205</v>
      </c>
      <c r="Q90" s="3">
        <v>108.62619808306708</v>
      </c>
      <c r="S90">
        <v>1</v>
      </c>
      <c r="T90">
        <v>3</v>
      </c>
      <c r="U90">
        <v>98</v>
      </c>
      <c r="V90" s="3">
        <v>1.9890000000000001</v>
      </c>
      <c r="W90" s="2">
        <v>0</v>
      </c>
      <c r="X90" s="2">
        <v>0</v>
      </c>
      <c r="Y90" s="2">
        <v>110</v>
      </c>
      <c r="Z90" s="2">
        <v>172</v>
      </c>
      <c r="AA90" s="2">
        <v>172</v>
      </c>
      <c r="AB90" s="2">
        <v>216</v>
      </c>
      <c r="AC90" s="2">
        <v>220</v>
      </c>
      <c r="AD90" s="4" t="s">
        <v>32</v>
      </c>
      <c r="AE90" s="4" t="s">
        <v>33</v>
      </c>
      <c r="AF90" s="2">
        <v>4</v>
      </c>
      <c r="AH90" s="3">
        <v>392.15686274509801</v>
      </c>
      <c r="AI90" s="3">
        <v>9.1691495189219783</v>
      </c>
      <c r="AJ90" s="3">
        <v>110.60834590246354</v>
      </c>
    </row>
    <row r="91" spans="1:36" x14ac:dyDescent="0.3">
      <c r="A91">
        <v>4</v>
      </c>
      <c r="B91">
        <v>25</v>
      </c>
      <c r="C91">
        <v>3.3140000000000001</v>
      </c>
      <c r="D91">
        <v>0</v>
      </c>
      <c r="E91">
        <v>1</v>
      </c>
      <c r="F91">
        <v>18</v>
      </c>
      <c r="G91">
        <v>42</v>
      </c>
      <c r="H91">
        <v>45</v>
      </c>
      <c r="I91">
        <v>65</v>
      </c>
      <c r="J91">
        <v>65</v>
      </c>
      <c r="K91" t="s">
        <v>32</v>
      </c>
      <c r="L91" t="s">
        <v>33</v>
      </c>
      <c r="M91" t="s">
        <v>34</v>
      </c>
      <c r="O91" s="3">
        <v>61.40615570307785</v>
      </c>
      <c r="P91" s="3">
        <v>9.7823954811917933</v>
      </c>
      <c r="Q91" s="3">
        <v>19.613759806879902</v>
      </c>
      <c r="S91">
        <v>1</v>
      </c>
      <c r="T91">
        <v>4</v>
      </c>
      <c r="U91">
        <v>99</v>
      </c>
      <c r="V91" s="3">
        <v>2.1779999999999999</v>
      </c>
      <c r="W91" s="2">
        <v>0</v>
      </c>
      <c r="X91" s="2">
        <v>30</v>
      </c>
      <c r="Y91" s="2">
        <v>100</v>
      </c>
      <c r="Z91" s="2">
        <v>140</v>
      </c>
      <c r="AA91" s="2">
        <v>160</v>
      </c>
      <c r="AB91" s="2">
        <v>180</v>
      </c>
      <c r="AC91" s="2">
        <v>202</v>
      </c>
      <c r="AD91" s="4" t="s">
        <v>32</v>
      </c>
      <c r="AE91" s="4" t="s">
        <v>36</v>
      </c>
      <c r="AF91" s="2">
        <v>4</v>
      </c>
      <c r="AH91" s="3">
        <v>326.44628099173553</v>
      </c>
      <c r="AI91" s="3">
        <v>9.1853097533870489</v>
      </c>
      <c r="AJ91" s="3">
        <v>92.745638200183663</v>
      </c>
    </row>
    <row r="92" spans="1:36" x14ac:dyDescent="0.3">
      <c r="A92">
        <v>1</v>
      </c>
      <c r="B92">
        <v>26</v>
      </c>
      <c r="C92">
        <v>5.3220000000000001</v>
      </c>
      <c r="D92">
        <v>0</v>
      </c>
      <c r="E92">
        <v>39</v>
      </c>
      <c r="F92">
        <v>228</v>
      </c>
      <c r="G92">
        <v>301</v>
      </c>
      <c r="H92">
        <v>353</v>
      </c>
      <c r="I92">
        <v>353</v>
      </c>
      <c r="J92">
        <v>365</v>
      </c>
      <c r="K92" t="s">
        <v>32</v>
      </c>
      <c r="L92" t="s">
        <v>33</v>
      </c>
      <c r="M92">
        <v>4</v>
      </c>
      <c r="O92" s="3">
        <v>273.67531003382186</v>
      </c>
      <c r="P92" s="3">
        <v>8.7329263473217011</v>
      </c>
      <c r="Q92" s="3">
        <v>68.583239383690341</v>
      </c>
      <c r="S92">
        <v>1</v>
      </c>
      <c r="T92">
        <v>4</v>
      </c>
      <c r="U92">
        <v>100</v>
      </c>
      <c r="V92" s="3">
        <v>4.75</v>
      </c>
      <c r="W92" s="2">
        <v>0</v>
      </c>
      <c r="X92" s="2">
        <v>216</v>
      </c>
      <c r="Y92" s="2">
        <v>260</v>
      </c>
      <c r="Z92" s="2">
        <v>266</v>
      </c>
      <c r="AA92" s="2">
        <v>280</v>
      </c>
      <c r="AB92" s="2">
        <v>360</v>
      </c>
      <c r="AC92" s="2">
        <v>400</v>
      </c>
      <c r="AD92" s="4" t="s">
        <v>32</v>
      </c>
      <c r="AE92" s="4" t="s">
        <v>33</v>
      </c>
      <c r="AF92" s="2">
        <v>4</v>
      </c>
      <c r="AH92" s="3">
        <v>333.05263157894734</v>
      </c>
      <c r="AI92" s="3">
        <v>8.6553383393830092</v>
      </c>
      <c r="AJ92" s="3">
        <v>84.21052631578948</v>
      </c>
    </row>
    <row r="93" spans="1:36" x14ac:dyDescent="0.3">
      <c r="A93">
        <v>2</v>
      </c>
      <c r="B93">
        <v>26</v>
      </c>
      <c r="C93">
        <v>7.2030000000000003</v>
      </c>
      <c r="D93">
        <v>0</v>
      </c>
      <c r="E93">
        <v>25</v>
      </c>
      <c r="F93">
        <v>133</v>
      </c>
      <c r="G93">
        <v>194</v>
      </c>
      <c r="H93">
        <v>212</v>
      </c>
      <c r="I93">
        <v>214</v>
      </c>
      <c r="J93">
        <v>220</v>
      </c>
      <c r="K93" t="s">
        <v>32</v>
      </c>
      <c r="L93" t="s">
        <v>33</v>
      </c>
      <c r="M93">
        <v>4</v>
      </c>
      <c r="O93" s="3">
        <v>123.28196584756351</v>
      </c>
      <c r="P93" s="3">
        <v>8.6957502194613436</v>
      </c>
      <c r="Q93" s="3">
        <v>30.542829376648616</v>
      </c>
      <c r="S93">
        <v>1</v>
      </c>
      <c r="T93">
        <v>6</v>
      </c>
      <c r="U93">
        <v>101</v>
      </c>
      <c r="V93" s="3">
        <v>3.335</v>
      </c>
      <c r="W93" s="2">
        <v>0</v>
      </c>
      <c r="X93" s="2">
        <v>21</v>
      </c>
      <c r="Y93" s="2">
        <v>110</v>
      </c>
      <c r="Z93" s="2">
        <v>115</v>
      </c>
      <c r="AA93" s="2">
        <v>142</v>
      </c>
      <c r="AB93" s="2">
        <v>160</v>
      </c>
      <c r="AC93" s="2">
        <v>160</v>
      </c>
      <c r="AD93" s="4" t="s">
        <v>32</v>
      </c>
      <c r="AE93" s="4" t="s">
        <v>36</v>
      </c>
      <c r="AF93" s="2" t="s">
        <v>37</v>
      </c>
      <c r="AH93" s="3">
        <v>188.30584707646176</v>
      </c>
      <c r="AI93" s="3">
        <v>8.8009026062564999</v>
      </c>
      <c r="AJ93" s="3">
        <v>47.976011994003002</v>
      </c>
    </row>
    <row r="94" spans="1:36" x14ac:dyDescent="0.3">
      <c r="A94">
        <v>3</v>
      </c>
      <c r="B94">
        <v>26</v>
      </c>
      <c r="C94">
        <v>8.5459999999999994</v>
      </c>
      <c r="D94">
        <v>0</v>
      </c>
      <c r="E94">
        <v>4</v>
      </c>
      <c r="F94">
        <v>120</v>
      </c>
      <c r="G94">
        <v>150</v>
      </c>
      <c r="H94">
        <v>245</v>
      </c>
      <c r="I94">
        <v>280</v>
      </c>
      <c r="J94">
        <v>302</v>
      </c>
      <c r="K94" t="s">
        <v>32</v>
      </c>
      <c r="L94" t="s">
        <v>33</v>
      </c>
      <c r="M94">
        <v>4</v>
      </c>
      <c r="O94" s="3">
        <v>111.16311724783526</v>
      </c>
      <c r="P94" s="3">
        <v>9.7357172858093701</v>
      </c>
      <c r="Q94" s="3">
        <v>35.338169904048684</v>
      </c>
      <c r="S94">
        <v>1</v>
      </c>
      <c r="T94">
        <v>4</v>
      </c>
      <c r="U94">
        <v>102</v>
      </c>
      <c r="V94" s="3">
        <v>3.12</v>
      </c>
      <c r="W94" s="2">
        <v>0</v>
      </c>
      <c r="X94" s="2">
        <v>57</v>
      </c>
      <c r="Y94" s="2">
        <v>246</v>
      </c>
      <c r="Z94" s="2">
        <v>250</v>
      </c>
      <c r="AA94" s="2">
        <v>273</v>
      </c>
      <c r="AB94" s="2">
        <v>282</v>
      </c>
      <c r="AC94" s="2">
        <v>300</v>
      </c>
      <c r="AD94" s="4" t="s">
        <v>32</v>
      </c>
      <c r="AE94" s="4" t="s">
        <v>35</v>
      </c>
      <c r="AF94" s="2">
        <v>4</v>
      </c>
      <c r="AH94" s="3">
        <v>403.20512820512818</v>
      </c>
      <c r="AI94" s="3">
        <v>8.5069571570734706</v>
      </c>
      <c r="AJ94" s="3">
        <v>96.153846153846146</v>
      </c>
    </row>
    <row r="95" spans="1:36" x14ac:dyDescent="0.3">
      <c r="A95">
        <v>4</v>
      </c>
      <c r="B95">
        <v>26</v>
      </c>
      <c r="C95">
        <v>7.2210000000000001</v>
      </c>
      <c r="D95">
        <v>0</v>
      </c>
      <c r="E95">
        <v>8</v>
      </c>
      <c r="F95">
        <v>130</v>
      </c>
      <c r="G95">
        <v>171</v>
      </c>
      <c r="H95">
        <v>171</v>
      </c>
      <c r="I95">
        <v>300</v>
      </c>
      <c r="J95">
        <v>340</v>
      </c>
      <c r="K95" t="s">
        <v>32</v>
      </c>
      <c r="L95" t="s">
        <v>33</v>
      </c>
      <c r="M95">
        <v>4</v>
      </c>
      <c r="O95" s="3">
        <v>131.56072566126576</v>
      </c>
      <c r="P95" s="3">
        <v>10.26025255374557</v>
      </c>
      <c r="Q95" s="3">
        <v>47.084891289295108</v>
      </c>
      <c r="S95">
        <v>1</v>
      </c>
      <c r="T95">
        <v>6</v>
      </c>
      <c r="U95">
        <v>104</v>
      </c>
      <c r="V95" s="3">
        <v>5.1429999999999998</v>
      </c>
      <c r="W95" s="2">
        <v>0</v>
      </c>
      <c r="X95" s="2">
        <v>40</v>
      </c>
      <c r="Y95" s="2">
        <v>132</v>
      </c>
      <c r="Z95" s="2">
        <v>164</v>
      </c>
      <c r="AA95" s="2">
        <v>170</v>
      </c>
      <c r="AB95" s="2">
        <v>200</v>
      </c>
      <c r="AC95" s="2">
        <v>222</v>
      </c>
      <c r="AD95" s="4" t="s">
        <v>32</v>
      </c>
      <c r="AE95" s="4" t="s">
        <v>33</v>
      </c>
      <c r="AF95" s="2">
        <v>4</v>
      </c>
      <c r="AH95" s="3">
        <v>158.85669842504376</v>
      </c>
      <c r="AI95" s="3">
        <v>8.9759210432253589</v>
      </c>
      <c r="AJ95" s="3">
        <v>43.165467625899282</v>
      </c>
    </row>
    <row r="96" spans="1:36" x14ac:dyDescent="0.3">
      <c r="A96">
        <v>1</v>
      </c>
      <c r="B96">
        <v>27</v>
      </c>
      <c r="C96">
        <v>5.3920000000000003</v>
      </c>
      <c r="D96">
        <v>0</v>
      </c>
      <c r="E96">
        <v>65</v>
      </c>
      <c r="F96">
        <v>110</v>
      </c>
      <c r="G96">
        <v>128</v>
      </c>
      <c r="H96">
        <v>131</v>
      </c>
      <c r="I96">
        <v>138</v>
      </c>
      <c r="J96">
        <v>140</v>
      </c>
      <c r="K96" t="s">
        <v>32</v>
      </c>
      <c r="L96" t="s">
        <v>35</v>
      </c>
      <c r="M96" t="s">
        <v>34</v>
      </c>
      <c r="O96" s="3">
        <v>119.06528189910979</v>
      </c>
      <c r="P96" s="3">
        <v>8.2270112120923766</v>
      </c>
      <c r="Q96" s="3">
        <v>25.964391691394656</v>
      </c>
      <c r="S96">
        <v>1</v>
      </c>
      <c r="T96">
        <v>7</v>
      </c>
      <c r="U96">
        <v>105</v>
      </c>
      <c r="V96" s="3">
        <v>5.6260000000000003</v>
      </c>
      <c r="W96" s="2">
        <v>0</v>
      </c>
      <c r="X96" s="2">
        <v>242</v>
      </c>
      <c r="Y96" s="2">
        <v>300</v>
      </c>
      <c r="Z96" s="2">
        <v>316</v>
      </c>
      <c r="AA96" s="2">
        <v>344</v>
      </c>
      <c r="AB96" s="2">
        <v>360</v>
      </c>
      <c r="AC96" s="2">
        <v>360</v>
      </c>
      <c r="AD96" s="4" t="s">
        <v>32</v>
      </c>
      <c r="AE96" s="4" t="s">
        <v>33</v>
      </c>
      <c r="AF96" s="2">
        <v>3</v>
      </c>
      <c r="AG96" s="2">
        <v>30</v>
      </c>
      <c r="AH96" s="3">
        <v>309.63384287237824</v>
      </c>
      <c r="AI96" s="3">
        <v>8.0224236274231462</v>
      </c>
      <c r="AJ96" s="3">
        <v>63.988624244578737</v>
      </c>
    </row>
    <row r="97" spans="1:36" x14ac:dyDescent="0.3">
      <c r="A97">
        <v>2</v>
      </c>
      <c r="B97">
        <v>27</v>
      </c>
      <c r="C97">
        <v>8.5839999999999996</v>
      </c>
      <c r="D97">
        <v>0</v>
      </c>
      <c r="E97">
        <v>14</v>
      </c>
      <c r="F97">
        <v>93</v>
      </c>
      <c r="G97">
        <v>101</v>
      </c>
      <c r="H97">
        <v>131</v>
      </c>
      <c r="I97">
        <v>136</v>
      </c>
      <c r="J97">
        <v>147</v>
      </c>
      <c r="K97" t="s">
        <v>32</v>
      </c>
      <c r="L97" t="s">
        <v>35</v>
      </c>
      <c r="M97" t="s">
        <v>34</v>
      </c>
      <c r="O97" s="3">
        <v>63.897949673811745</v>
      </c>
      <c r="P97" s="3">
        <v>8.9497929065282698</v>
      </c>
      <c r="Q97" s="3">
        <v>17.12488350419385</v>
      </c>
      <c r="S97">
        <v>1</v>
      </c>
      <c r="T97">
        <v>5</v>
      </c>
      <c r="U97">
        <v>106</v>
      </c>
      <c r="V97" s="3">
        <v>3.1080000000000001</v>
      </c>
      <c r="W97" s="2">
        <v>0</v>
      </c>
      <c r="X97" s="2">
        <v>77</v>
      </c>
      <c r="Y97" s="2">
        <v>140</v>
      </c>
      <c r="Z97" s="2">
        <v>182</v>
      </c>
      <c r="AA97" s="2">
        <v>198</v>
      </c>
      <c r="AB97" s="2">
        <v>242</v>
      </c>
      <c r="AC97" s="2">
        <v>253</v>
      </c>
      <c r="AD97" s="4" t="s">
        <v>32</v>
      </c>
      <c r="AE97" s="4" t="s">
        <v>33</v>
      </c>
      <c r="AF97" s="2">
        <v>4</v>
      </c>
      <c r="AH97" s="3">
        <v>310.64993564993563</v>
      </c>
      <c r="AI97" s="3">
        <v>8.8947183561104968</v>
      </c>
      <c r="AJ97" s="3">
        <v>81.402831402831396</v>
      </c>
    </row>
    <row r="98" spans="1:36" x14ac:dyDescent="0.3">
      <c r="A98">
        <v>3</v>
      </c>
      <c r="B98">
        <v>27</v>
      </c>
      <c r="C98">
        <v>11.051</v>
      </c>
      <c r="D98">
        <v>0</v>
      </c>
      <c r="E98">
        <v>51</v>
      </c>
      <c r="F98">
        <v>165</v>
      </c>
      <c r="G98">
        <v>280</v>
      </c>
      <c r="H98">
        <v>340</v>
      </c>
      <c r="I98">
        <v>490</v>
      </c>
      <c r="J98">
        <v>528</v>
      </c>
      <c r="K98" t="s">
        <v>32</v>
      </c>
      <c r="L98" t="s">
        <v>33</v>
      </c>
      <c r="M98" t="s">
        <v>34</v>
      </c>
      <c r="O98" s="3">
        <v>143.87838204687358</v>
      </c>
      <c r="P98" s="3">
        <v>9.9934268466651321</v>
      </c>
      <c r="Q98" s="3">
        <v>47.778481585376888</v>
      </c>
      <c r="S98">
        <v>1</v>
      </c>
      <c r="T98">
        <v>4</v>
      </c>
      <c r="U98">
        <v>107</v>
      </c>
      <c r="V98" s="3">
        <v>4.8570000000000002</v>
      </c>
      <c r="W98" s="2">
        <v>0</v>
      </c>
      <c r="X98" s="2">
        <v>12</v>
      </c>
      <c r="Y98" s="2">
        <v>200</v>
      </c>
      <c r="Z98" s="2">
        <v>264</v>
      </c>
      <c r="AA98" s="2">
        <v>264</v>
      </c>
      <c r="AB98" s="2">
        <v>264</v>
      </c>
      <c r="AC98" s="2">
        <v>264</v>
      </c>
      <c r="AD98" s="4" t="s">
        <v>32</v>
      </c>
      <c r="AE98" s="4" t="s">
        <v>33</v>
      </c>
      <c r="AF98" s="2">
        <v>4</v>
      </c>
      <c r="AH98" s="3">
        <v>233.88923203623634</v>
      </c>
      <c r="AI98" s="3">
        <v>8.5024124551034141</v>
      </c>
      <c r="AJ98" s="3">
        <v>54.354539839407039</v>
      </c>
    </row>
    <row r="99" spans="1:36" x14ac:dyDescent="0.3">
      <c r="A99">
        <v>4</v>
      </c>
      <c r="B99">
        <v>27</v>
      </c>
      <c r="C99">
        <v>9.9320000000000004</v>
      </c>
      <c r="D99">
        <v>0</v>
      </c>
      <c r="E99">
        <v>39</v>
      </c>
      <c r="F99">
        <v>126</v>
      </c>
      <c r="G99">
        <v>165</v>
      </c>
      <c r="H99">
        <v>260</v>
      </c>
      <c r="I99">
        <v>550</v>
      </c>
      <c r="J99">
        <v>550</v>
      </c>
      <c r="K99" t="s">
        <v>32</v>
      </c>
      <c r="L99" t="s">
        <v>33</v>
      </c>
      <c r="M99">
        <v>4</v>
      </c>
      <c r="O99" s="3">
        <v>142.46878775674585</v>
      </c>
      <c r="P99" s="3">
        <v>10.720398670079543</v>
      </c>
      <c r="Q99" s="3">
        <v>55.376560612162706</v>
      </c>
      <c r="S99">
        <v>1</v>
      </c>
      <c r="T99">
        <v>4</v>
      </c>
      <c r="U99">
        <v>110</v>
      </c>
      <c r="V99" s="3">
        <v>3.2610000000000001</v>
      </c>
      <c r="W99" s="2">
        <v>0</v>
      </c>
      <c r="X99" s="2">
        <v>40</v>
      </c>
      <c r="Y99" s="2">
        <v>160</v>
      </c>
      <c r="Z99" s="2">
        <v>226</v>
      </c>
      <c r="AA99" s="2">
        <v>240</v>
      </c>
      <c r="AB99" s="2">
        <v>280</v>
      </c>
      <c r="AC99" s="2">
        <v>308</v>
      </c>
      <c r="AD99" s="4" t="s">
        <v>32</v>
      </c>
      <c r="AE99" s="4" t="s">
        <v>33</v>
      </c>
      <c r="AF99" s="2">
        <v>4</v>
      </c>
      <c r="AH99" s="3">
        <v>337.31984053971172</v>
      </c>
      <c r="AI99" s="3">
        <v>9.1175250989186338</v>
      </c>
      <c r="AJ99" s="3">
        <v>94.449555351119287</v>
      </c>
    </row>
    <row r="100" spans="1:36" x14ac:dyDescent="0.3">
      <c r="A100">
        <v>1</v>
      </c>
      <c r="B100">
        <v>28</v>
      </c>
      <c r="C100">
        <v>5.1740000000000004</v>
      </c>
      <c r="D100">
        <v>0</v>
      </c>
      <c r="E100">
        <v>12</v>
      </c>
      <c r="F100">
        <v>73</v>
      </c>
      <c r="G100">
        <v>82</v>
      </c>
      <c r="H100">
        <v>87</v>
      </c>
      <c r="I100">
        <v>91</v>
      </c>
      <c r="J100">
        <v>91</v>
      </c>
      <c r="K100" t="s">
        <v>32</v>
      </c>
      <c r="L100" t="s">
        <v>35</v>
      </c>
      <c r="M100" t="s">
        <v>37</v>
      </c>
      <c r="O100" s="3">
        <v>75.473521453420943</v>
      </c>
      <c r="P100" s="3">
        <v>8.4894691509065403</v>
      </c>
      <c r="Q100" s="3">
        <v>17.587939698492463</v>
      </c>
      <c r="S100">
        <v>1</v>
      </c>
      <c r="T100">
        <v>5</v>
      </c>
      <c r="U100">
        <v>111</v>
      </c>
      <c r="V100" s="3">
        <v>5.4219999999999997</v>
      </c>
      <c r="W100" s="2">
        <v>0</v>
      </c>
      <c r="X100" s="2">
        <v>45</v>
      </c>
      <c r="Y100" s="2">
        <v>250</v>
      </c>
      <c r="Z100" s="2">
        <v>328</v>
      </c>
      <c r="AA100" s="2">
        <v>411</v>
      </c>
      <c r="AB100" s="2">
        <v>423</v>
      </c>
      <c r="AC100" s="2">
        <v>432</v>
      </c>
      <c r="AD100" s="4" t="s">
        <v>32</v>
      </c>
      <c r="AE100" s="4" t="s">
        <v>35</v>
      </c>
      <c r="AF100" s="2">
        <v>4</v>
      </c>
      <c r="AH100" s="3">
        <v>308.55772777572855</v>
      </c>
      <c r="AI100" s="3">
        <v>8.8577794681162203</v>
      </c>
      <c r="AJ100" s="3">
        <v>79.675396532644783</v>
      </c>
    </row>
    <row r="101" spans="1:36" x14ac:dyDescent="0.3">
      <c r="A101">
        <v>2</v>
      </c>
      <c r="B101">
        <v>28</v>
      </c>
      <c r="C101">
        <v>6.7110000000000003</v>
      </c>
      <c r="D101">
        <v>0</v>
      </c>
      <c r="E101">
        <v>5</v>
      </c>
      <c r="F101">
        <v>19</v>
      </c>
      <c r="G101">
        <v>48</v>
      </c>
      <c r="H101">
        <v>52</v>
      </c>
      <c r="I101">
        <v>59</v>
      </c>
      <c r="J101">
        <v>63</v>
      </c>
      <c r="K101" t="s">
        <v>32</v>
      </c>
      <c r="L101" t="s">
        <v>35</v>
      </c>
      <c r="M101" t="s">
        <v>34</v>
      </c>
      <c r="O101" s="3">
        <v>31.962449709432274</v>
      </c>
      <c r="P101" s="3">
        <v>9.3640404173430216</v>
      </c>
      <c r="Q101" s="3">
        <v>9.3875726419311576</v>
      </c>
      <c r="S101">
        <v>1</v>
      </c>
      <c r="T101">
        <v>5</v>
      </c>
      <c r="U101">
        <v>112</v>
      </c>
      <c r="V101" s="3">
        <v>6.6959999999999997</v>
      </c>
      <c r="W101" s="2">
        <v>0</v>
      </c>
      <c r="X101" s="2">
        <v>91</v>
      </c>
      <c r="Y101" s="2">
        <v>624</v>
      </c>
      <c r="Z101" s="2">
        <v>728</v>
      </c>
      <c r="AA101" s="2">
        <v>840</v>
      </c>
      <c r="AB101" s="2">
        <v>920</v>
      </c>
      <c r="AC101" s="2">
        <v>920</v>
      </c>
      <c r="AD101" s="4" t="s">
        <v>32</v>
      </c>
      <c r="AE101" s="4" t="s">
        <v>35</v>
      </c>
      <c r="AF101" s="2">
        <v>4</v>
      </c>
      <c r="AH101" s="3">
        <v>547.04301075268825</v>
      </c>
      <c r="AI101" s="3">
        <v>8.7476050483779435</v>
      </c>
      <c r="AJ101" s="3">
        <v>137.39545997610514</v>
      </c>
    </row>
    <row r="102" spans="1:36" x14ac:dyDescent="0.3">
      <c r="A102">
        <v>3</v>
      </c>
      <c r="B102">
        <v>28</v>
      </c>
      <c r="C102">
        <v>8.8409999999999993</v>
      </c>
      <c r="D102">
        <v>0</v>
      </c>
      <c r="E102">
        <v>10</v>
      </c>
      <c r="F102">
        <v>119</v>
      </c>
      <c r="G102">
        <v>296</v>
      </c>
      <c r="H102">
        <v>352</v>
      </c>
      <c r="I102">
        <v>564</v>
      </c>
      <c r="J102">
        <v>564</v>
      </c>
      <c r="K102" t="s">
        <v>32</v>
      </c>
      <c r="L102" t="s">
        <v>33</v>
      </c>
      <c r="M102">
        <v>4</v>
      </c>
      <c r="O102" s="3">
        <v>183.57651849338311</v>
      </c>
      <c r="P102" s="3">
        <v>10.188164032117253</v>
      </c>
      <c r="Q102" s="3">
        <v>63.79368849677639</v>
      </c>
      <c r="S102">
        <v>1</v>
      </c>
      <c r="T102">
        <v>4</v>
      </c>
      <c r="U102">
        <v>113</v>
      </c>
      <c r="V102" s="3">
        <v>7.0259999999999998</v>
      </c>
      <c r="W102" s="2">
        <v>0</v>
      </c>
      <c r="X102" s="2">
        <v>50</v>
      </c>
      <c r="Y102" s="2">
        <v>214</v>
      </c>
      <c r="Z102" s="2">
        <v>215</v>
      </c>
      <c r="AA102" s="2">
        <v>225</v>
      </c>
      <c r="AB102" s="2">
        <v>225</v>
      </c>
      <c r="AC102" s="2">
        <v>225</v>
      </c>
      <c r="AD102" s="4" t="s">
        <v>32</v>
      </c>
      <c r="AE102" s="4" t="s">
        <v>33</v>
      </c>
      <c r="AF102" s="2" t="s">
        <v>37</v>
      </c>
      <c r="AH102" s="3">
        <v>148.2351266723598</v>
      </c>
      <c r="AI102" s="3">
        <v>8.258073427039152</v>
      </c>
      <c r="AJ102" s="3">
        <v>32.023911187019642</v>
      </c>
    </row>
    <row r="103" spans="1:36" x14ac:dyDescent="0.3">
      <c r="A103">
        <v>4</v>
      </c>
      <c r="B103">
        <v>28</v>
      </c>
      <c r="C103">
        <v>3.6254200000000001</v>
      </c>
      <c r="D103">
        <v>0</v>
      </c>
      <c r="E103">
        <v>34</v>
      </c>
      <c r="F103">
        <v>370</v>
      </c>
      <c r="G103">
        <v>395</v>
      </c>
      <c r="H103">
        <v>400</v>
      </c>
      <c r="I103">
        <v>400</v>
      </c>
      <c r="J103">
        <v>400</v>
      </c>
      <c r="K103" t="s">
        <v>32</v>
      </c>
      <c r="L103" t="s">
        <v>33</v>
      </c>
      <c r="M103">
        <v>4</v>
      </c>
      <c r="O103" s="3">
        <v>496.21836918205338</v>
      </c>
      <c r="P103" s="3">
        <v>8.3590389687856277</v>
      </c>
      <c r="Q103" s="3">
        <v>110.33204428728257</v>
      </c>
      <c r="S103">
        <v>1</v>
      </c>
      <c r="T103">
        <v>6</v>
      </c>
      <c r="U103">
        <v>114</v>
      </c>
      <c r="V103" s="3">
        <v>1.6379999999999999</v>
      </c>
      <c r="W103" s="2">
        <v>0</v>
      </c>
      <c r="X103" s="2">
        <v>20</v>
      </c>
      <c r="Y103" s="2">
        <v>79</v>
      </c>
      <c r="Z103" s="2">
        <v>102</v>
      </c>
      <c r="AA103" s="2">
        <v>102</v>
      </c>
      <c r="AB103" s="2">
        <v>105</v>
      </c>
      <c r="AC103" s="2">
        <v>110</v>
      </c>
      <c r="AD103" s="4" t="s">
        <v>32</v>
      </c>
      <c r="AE103" s="4" t="s">
        <v>35</v>
      </c>
      <c r="AF103" s="2">
        <v>4</v>
      </c>
      <c r="AH103" s="3">
        <v>282.66178266178269</v>
      </c>
      <c r="AI103" s="3">
        <v>8.5201706888645052</v>
      </c>
      <c r="AJ103" s="3">
        <v>67.155067155067158</v>
      </c>
    </row>
    <row r="104" spans="1:36" x14ac:dyDescent="0.3">
      <c r="A104">
        <v>1</v>
      </c>
      <c r="B104">
        <v>29</v>
      </c>
      <c r="C104">
        <v>7.2160000000000002</v>
      </c>
      <c r="D104">
        <v>0</v>
      </c>
      <c r="E104">
        <v>27</v>
      </c>
      <c r="F104">
        <v>110</v>
      </c>
      <c r="G104">
        <v>140</v>
      </c>
      <c r="H104">
        <v>149</v>
      </c>
      <c r="I104">
        <v>163</v>
      </c>
      <c r="J104">
        <v>170</v>
      </c>
      <c r="K104" t="s">
        <v>32</v>
      </c>
      <c r="L104" t="s">
        <v>33</v>
      </c>
      <c r="M104">
        <v>4</v>
      </c>
      <c r="O104" s="3">
        <v>93.403547671840357</v>
      </c>
      <c r="P104" s="3">
        <v>8.7293223000308213</v>
      </c>
      <c r="Q104" s="3">
        <v>23.558758314855876</v>
      </c>
      <c r="S104">
        <v>1</v>
      </c>
      <c r="T104">
        <v>7</v>
      </c>
      <c r="U104">
        <v>115</v>
      </c>
      <c r="V104" s="3">
        <v>2.6779999999999999</v>
      </c>
      <c r="W104" s="2">
        <v>0</v>
      </c>
      <c r="X104" s="2">
        <v>39</v>
      </c>
      <c r="Y104" s="2">
        <v>81</v>
      </c>
      <c r="Z104" s="2">
        <v>88</v>
      </c>
      <c r="AA104" s="2">
        <v>96</v>
      </c>
      <c r="AB104" s="2">
        <v>101</v>
      </c>
      <c r="AC104" s="2">
        <v>101</v>
      </c>
      <c r="AD104" s="4" t="s">
        <v>32</v>
      </c>
      <c r="AE104" s="4" t="s">
        <v>35</v>
      </c>
      <c r="AF104" s="2" t="s">
        <v>37</v>
      </c>
      <c r="AH104" s="3">
        <v>170.08961911874533</v>
      </c>
      <c r="AI104" s="3">
        <v>8.3017697548668057</v>
      </c>
      <c r="AJ104" s="3">
        <v>37.714712471994027</v>
      </c>
    </row>
    <row r="105" spans="1:36" x14ac:dyDescent="0.3">
      <c r="A105">
        <v>2</v>
      </c>
      <c r="B105">
        <v>29</v>
      </c>
      <c r="C105">
        <v>6.782</v>
      </c>
      <c r="D105">
        <v>0</v>
      </c>
      <c r="E105">
        <v>9</v>
      </c>
      <c r="F105">
        <v>19</v>
      </c>
      <c r="G105">
        <v>52</v>
      </c>
      <c r="H105">
        <v>68</v>
      </c>
      <c r="I105">
        <v>77</v>
      </c>
      <c r="J105">
        <v>77</v>
      </c>
      <c r="K105" t="s">
        <v>32</v>
      </c>
      <c r="L105" t="s">
        <v>33</v>
      </c>
      <c r="M105">
        <v>4</v>
      </c>
      <c r="O105" s="3">
        <v>38.852845768209967</v>
      </c>
      <c r="P105" s="3">
        <v>9.4394206218683223</v>
      </c>
      <c r="Q105" s="3">
        <v>11.353583013860218</v>
      </c>
      <c r="S105">
        <v>1</v>
      </c>
      <c r="T105">
        <v>3</v>
      </c>
      <c r="U105">
        <v>116</v>
      </c>
      <c r="V105" s="3">
        <v>11.847</v>
      </c>
      <c r="W105" s="2">
        <v>0</v>
      </c>
      <c r="X105" s="2">
        <v>83</v>
      </c>
      <c r="Y105" s="2">
        <v>380</v>
      </c>
      <c r="Z105" s="2">
        <v>516</v>
      </c>
      <c r="AA105" s="2">
        <v>556</v>
      </c>
      <c r="AB105" s="2">
        <v>560</v>
      </c>
      <c r="AC105" s="2">
        <v>560</v>
      </c>
      <c r="AD105" s="4" t="s">
        <v>32</v>
      </c>
      <c r="AE105" s="4" t="s">
        <v>33</v>
      </c>
      <c r="AF105" s="2">
        <v>4</v>
      </c>
      <c r="AH105" s="3">
        <v>200.47269350890522</v>
      </c>
      <c r="AI105" s="3">
        <v>8.5466689054012974</v>
      </c>
      <c r="AJ105" s="3">
        <v>47.269350890520812</v>
      </c>
    </row>
    <row r="106" spans="1:36" x14ac:dyDescent="0.3">
      <c r="A106">
        <v>3</v>
      </c>
      <c r="B106">
        <v>29</v>
      </c>
      <c r="C106">
        <v>6.1539999999999999</v>
      </c>
      <c r="D106">
        <v>0</v>
      </c>
      <c r="E106">
        <v>6</v>
      </c>
      <c r="F106">
        <v>73</v>
      </c>
      <c r="G106">
        <v>154</v>
      </c>
      <c r="H106">
        <v>175</v>
      </c>
      <c r="I106">
        <v>200</v>
      </c>
      <c r="J106">
        <v>240</v>
      </c>
      <c r="K106" t="s">
        <v>32</v>
      </c>
      <c r="L106" t="s">
        <v>33</v>
      </c>
      <c r="M106">
        <v>4</v>
      </c>
      <c r="O106" s="3">
        <v>118.29704257393566</v>
      </c>
      <c r="P106" s="3">
        <v>9.7990254878039629</v>
      </c>
      <c r="Q106" s="3">
        <v>38.99902502437439</v>
      </c>
      <c r="S106">
        <v>1</v>
      </c>
      <c r="T106">
        <v>2</v>
      </c>
      <c r="U106">
        <v>117</v>
      </c>
      <c r="V106" s="3">
        <v>2.339</v>
      </c>
      <c r="W106" s="2">
        <v>0</v>
      </c>
      <c r="X106" s="2">
        <v>16</v>
      </c>
      <c r="Y106" s="2">
        <v>122</v>
      </c>
      <c r="Z106" s="2">
        <v>150</v>
      </c>
      <c r="AA106" s="2">
        <v>180</v>
      </c>
      <c r="AB106" s="2">
        <v>180</v>
      </c>
      <c r="AC106" s="2">
        <v>180</v>
      </c>
      <c r="AD106" s="4" t="s">
        <v>32</v>
      </c>
      <c r="AE106" s="4" t="s">
        <v>33</v>
      </c>
      <c r="AF106" s="2">
        <v>4</v>
      </c>
      <c r="AH106" s="3">
        <v>315.51945275758874</v>
      </c>
      <c r="AI106" s="3">
        <v>8.6624209354947634</v>
      </c>
      <c r="AJ106" s="3">
        <v>76.955964087216756</v>
      </c>
    </row>
    <row r="107" spans="1:36" x14ac:dyDescent="0.3">
      <c r="A107">
        <v>4</v>
      </c>
      <c r="B107">
        <v>29</v>
      </c>
      <c r="C107">
        <v>9.157</v>
      </c>
      <c r="D107">
        <v>0</v>
      </c>
      <c r="E107">
        <v>7</v>
      </c>
      <c r="F107">
        <v>190</v>
      </c>
      <c r="G107">
        <v>345</v>
      </c>
      <c r="H107">
        <v>350</v>
      </c>
      <c r="I107">
        <v>448</v>
      </c>
      <c r="J107">
        <v>528</v>
      </c>
      <c r="K107" t="s">
        <v>32</v>
      </c>
      <c r="L107" t="s">
        <v>33</v>
      </c>
      <c r="M107">
        <v>4</v>
      </c>
      <c r="O107" s="3">
        <v>175.16653925958283</v>
      </c>
      <c r="P107" s="3">
        <v>9.7887864955579005</v>
      </c>
      <c r="Q107" s="3">
        <v>57.660805940810306</v>
      </c>
      <c r="S107">
        <v>1</v>
      </c>
      <c r="T107">
        <v>4</v>
      </c>
      <c r="U107">
        <v>118</v>
      </c>
      <c r="V107" s="3">
        <v>6</v>
      </c>
      <c r="W107" s="2">
        <v>0</v>
      </c>
      <c r="X107" s="2">
        <v>8</v>
      </c>
      <c r="Y107" s="2">
        <v>216</v>
      </c>
      <c r="Z107" s="2">
        <v>352</v>
      </c>
      <c r="AA107" s="2">
        <v>400</v>
      </c>
      <c r="AB107" s="2">
        <v>400</v>
      </c>
      <c r="AC107" s="2">
        <v>400</v>
      </c>
      <c r="AD107" s="4" t="s">
        <v>32</v>
      </c>
      <c r="AE107" s="4" t="s">
        <v>33</v>
      </c>
      <c r="AF107" s="2">
        <v>4</v>
      </c>
      <c r="AH107" s="3">
        <v>262.66666666666669</v>
      </c>
      <c r="AI107" s="3">
        <v>8.8081445742579536</v>
      </c>
      <c r="AJ107" s="3">
        <v>66.666666666666671</v>
      </c>
    </row>
    <row r="108" spans="1:36" x14ac:dyDescent="0.3">
      <c r="A108">
        <v>1</v>
      </c>
      <c r="B108">
        <v>30</v>
      </c>
      <c r="C108">
        <v>6.0229999999999997</v>
      </c>
      <c r="D108">
        <v>0</v>
      </c>
      <c r="E108">
        <v>24</v>
      </c>
      <c r="F108">
        <v>161</v>
      </c>
      <c r="G108">
        <v>186</v>
      </c>
      <c r="H108">
        <v>198</v>
      </c>
      <c r="I108">
        <v>202</v>
      </c>
      <c r="J108">
        <v>205</v>
      </c>
      <c r="K108" t="s">
        <v>32</v>
      </c>
      <c r="L108" t="s">
        <v>33</v>
      </c>
      <c r="M108">
        <v>4</v>
      </c>
      <c r="O108" s="3">
        <v>145.02739498588744</v>
      </c>
      <c r="P108" s="3">
        <v>8.5075842177023482</v>
      </c>
      <c r="Q108" s="3">
        <v>34.036194587414911</v>
      </c>
      <c r="S108">
        <v>1</v>
      </c>
      <c r="T108">
        <v>3</v>
      </c>
      <c r="U108">
        <v>119</v>
      </c>
      <c r="V108" s="3">
        <v>4.5819999999999999</v>
      </c>
      <c r="W108" s="2">
        <v>0</v>
      </c>
      <c r="X108" s="2">
        <v>26</v>
      </c>
      <c r="Y108" s="2">
        <v>750</v>
      </c>
      <c r="Z108" s="2">
        <v>776</v>
      </c>
      <c r="AA108" s="2">
        <v>780</v>
      </c>
      <c r="AB108" s="2">
        <v>780</v>
      </c>
      <c r="AC108" s="2">
        <v>780</v>
      </c>
      <c r="AD108" s="4" t="s">
        <v>32</v>
      </c>
      <c r="AE108" s="4" t="s">
        <v>33</v>
      </c>
      <c r="AF108" s="2">
        <v>4</v>
      </c>
      <c r="AH108" s="3">
        <v>764.29506765604538</v>
      </c>
      <c r="AI108" s="3">
        <v>8.3668226939206729</v>
      </c>
      <c r="AJ108" s="3">
        <v>170.23134002618943</v>
      </c>
    </row>
    <row r="109" spans="1:36" x14ac:dyDescent="0.3">
      <c r="A109">
        <v>2</v>
      </c>
      <c r="B109">
        <v>30</v>
      </c>
      <c r="C109">
        <v>7.9909999999999997</v>
      </c>
      <c r="D109">
        <v>0</v>
      </c>
      <c r="E109">
        <v>132</v>
      </c>
      <c r="F109">
        <v>143</v>
      </c>
      <c r="G109">
        <v>152</v>
      </c>
      <c r="H109">
        <v>174</v>
      </c>
      <c r="I109">
        <v>188</v>
      </c>
      <c r="J109">
        <v>191</v>
      </c>
      <c r="K109" t="s">
        <v>32</v>
      </c>
      <c r="L109" t="s">
        <v>33</v>
      </c>
      <c r="M109">
        <v>4</v>
      </c>
      <c r="O109" s="3">
        <v>110.68702290076337</v>
      </c>
      <c r="P109" s="3">
        <v>8.1243060935485403</v>
      </c>
      <c r="Q109" s="3">
        <v>23.90188962582906</v>
      </c>
      <c r="S109">
        <v>1</v>
      </c>
      <c r="T109">
        <v>3</v>
      </c>
      <c r="U109">
        <v>120</v>
      </c>
      <c r="V109" s="3">
        <v>10.045999999999999</v>
      </c>
      <c r="W109" s="2">
        <v>0</v>
      </c>
      <c r="X109" s="2">
        <v>49</v>
      </c>
      <c r="Y109" s="2">
        <v>296</v>
      </c>
      <c r="Z109" s="2">
        <v>388</v>
      </c>
      <c r="AA109" s="2">
        <v>452</v>
      </c>
      <c r="AB109" s="2">
        <v>456</v>
      </c>
      <c r="AC109" s="2">
        <v>456</v>
      </c>
      <c r="AD109" s="4" t="s">
        <v>32</v>
      </c>
      <c r="AE109" s="4" t="s">
        <v>33</v>
      </c>
      <c r="AF109" s="2">
        <v>4</v>
      </c>
      <c r="AH109" s="3">
        <v>186.04419669520209</v>
      </c>
      <c r="AI109" s="3">
        <v>8.6640547992898931</v>
      </c>
      <c r="AJ109" s="3">
        <v>45.391200477802116</v>
      </c>
    </row>
    <row r="110" spans="1:36" x14ac:dyDescent="0.3">
      <c r="A110">
        <v>3</v>
      </c>
      <c r="B110">
        <v>30</v>
      </c>
      <c r="C110">
        <v>14.548</v>
      </c>
      <c r="D110">
        <v>0</v>
      </c>
      <c r="E110">
        <v>0</v>
      </c>
      <c r="F110">
        <v>11</v>
      </c>
      <c r="G110">
        <v>46</v>
      </c>
      <c r="H110">
        <v>70</v>
      </c>
      <c r="I110">
        <v>93</v>
      </c>
      <c r="J110">
        <v>100</v>
      </c>
      <c r="K110" t="s">
        <v>32</v>
      </c>
      <c r="L110" t="s">
        <v>33</v>
      </c>
      <c r="M110">
        <v>4</v>
      </c>
      <c r="O110" s="3">
        <v>18.559252130877095</v>
      </c>
      <c r="P110" s="3">
        <v>10.391918762627249</v>
      </c>
      <c r="Q110" s="3">
        <v>6.8737970855100361</v>
      </c>
      <c r="S110">
        <v>1</v>
      </c>
      <c r="T110">
        <v>5</v>
      </c>
      <c r="U110">
        <v>121</v>
      </c>
      <c r="V110" s="3">
        <v>6.08</v>
      </c>
      <c r="W110" s="2">
        <v>0</v>
      </c>
      <c r="X110" s="2">
        <v>10</v>
      </c>
      <c r="Y110" s="2">
        <v>87</v>
      </c>
      <c r="Z110" s="2">
        <v>125</v>
      </c>
      <c r="AA110" s="2">
        <v>280</v>
      </c>
      <c r="AB110" s="2">
        <v>300</v>
      </c>
      <c r="AC110" s="2">
        <v>300</v>
      </c>
      <c r="AD110" s="4" t="s">
        <v>32</v>
      </c>
      <c r="AE110" s="4" t="s">
        <v>36</v>
      </c>
      <c r="AF110" s="2">
        <v>4</v>
      </c>
      <c r="AH110" s="3">
        <v>156.57894736842104</v>
      </c>
      <c r="AI110" s="3">
        <v>9.7960156546973476</v>
      </c>
      <c r="AJ110" s="3">
        <v>49.342105263157897</v>
      </c>
    </row>
    <row r="111" spans="1:36" x14ac:dyDescent="0.3">
      <c r="A111">
        <v>4</v>
      </c>
      <c r="B111">
        <v>30</v>
      </c>
      <c r="C111">
        <v>6.8563200000000002</v>
      </c>
      <c r="D111">
        <v>0</v>
      </c>
      <c r="E111">
        <v>140</v>
      </c>
      <c r="F111">
        <v>540</v>
      </c>
      <c r="G111">
        <v>760</v>
      </c>
      <c r="H111">
        <v>800</v>
      </c>
      <c r="I111">
        <v>1084</v>
      </c>
      <c r="J111">
        <v>1320</v>
      </c>
      <c r="K111" t="s">
        <v>32</v>
      </c>
      <c r="L111" t="s">
        <v>33</v>
      </c>
      <c r="M111">
        <v>4</v>
      </c>
      <c r="O111" s="3">
        <v>581.06972836740408</v>
      </c>
      <c r="P111" s="3">
        <v>9.8842047548487137</v>
      </c>
      <c r="Q111" s="3">
        <v>192.52310277233266</v>
      </c>
      <c r="S111">
        <v>1</v>
      </c>
      <c r="T111">
        <v>4</v>
      </c>
      <c r="U111">
        <v>122</v>
      </c>
      <c r="V111" s="3">
        <v>9.5429999999999993</v>
      </c>
      <c r="W111" s="2">
        <v>0</v>
      </c>
      <c r="X111" s="2">
        <v>30</v>
      </c>
      <c r="Y111" s="2">
        <v>320</v>
      </c>
      <c r="Z111" s="2">
        <v>356</v>
      </c>
      <c r="AA111" s="2">
        <v>360</v>
      </c>
      <c r="AB111" s="2">
        <v>360</v>
      </c>
      <c r="AC111" s="2">
        <v>360</v>
      </c>
      <c r="AD111" s="4" t="s">
        <v>32</v>
      </c>
      <c r="AE111" s="4" t="s">
        <v>33</v>
      </c>
      <c r="AF111" s="2">
        <v>3</v>
      </c>
      <c r="AH111" s="3">
        <v>168.29089384889448</v>
      </c>
      <c r="AI111" s="3">
        <v>8.384644098097997</v>
      </c>
      <c r="AJ111" s="3">
        <v>37.723986167871743</v>
      </c>
    </row>
    <row r="112" spans="1:36" x14ac:dyDescent="0.3">
      <c r="A112">
        <v>1</v>
      </c>
      <c r="B112">
        <v>31</v>
      </c>
      <c r="C112">
        <v>7.4690000000000003</v>
      </c>
      <c r="D112">
        <v>0</v>
      </c>
      <c r="E112">
        <v>52</v>
      </c>
      <c r="F112">
        <v>100</v>
      </c>
      <c r="G112">
        <v>164</v>
      </c>
      <c r="H112">
        <v>165</v>
      </c>
      <c r="I112">
        <v>168</v>
      </c>
      <c r="J112">
        <v>172</v>
      </c>
      <c r="K112" t="s">
        <v>32</v>
      </c>
      <c r="L112" t="s">
        <v>35</v>
      </c>
      <c r="M112" t="s">
        <v>34</v>
      </c>
      <c r="O112" s="3">
        <v>98.40674789128397</v>
      </c>
      <c r="P112" s="3">
        <v>8.4991097978024346</v>
      </c>
      <c r="Q112" s="3">
        <v>23.028517873878698</v>
      </c>
      <c r="S112">
        <v>1</v>
      </c>
      <c r="T112">
        <v>4</v>
      </c>
      <c r="U112">
        <v>123</v>
      </c>
      <c r="V112" s="3">
        <v>4.9139999999999997</v>
      </c>
      <c r="W112" s="2">
        <v>0</v>
      </c>
      <c r="X112" s="2">
        <v>228</v>
      </c>
      <c r="Y112" s="2">
        <v>432</v>
      </c>
      <c r="Z112" s="2">
        <v>504</v>
      </c>
      <c r="AA112" s="2">
        <v>656</v>
      </c>
      <c r="AB112" s="2">
        <v>666</v>
      </c>
      <c r="AC112" s="2">
        <v>690</v>
      </c>
      <c r="AD112" s="4" t="s">
        <v>32</v>
      </c>
      <c r="AE112" s="4" t="s">
        <v>35</v>
      </c>
      <c r="AF112" s="2" t="s">
        <v>37</v>
      </c>
      <c r="AH112" s="3">
        <v>576.10907610907611</v>
      </c>
      <c r="AI112" s="3">
        <v>8.6307868339025191</v>
      </c>
      <c r="AJ112" s="3">
        <v>140.41514041514043</v>
      </c>
    </row>
    <row r="113" spans="1:36" x14ac:dyDescent="0.3">
      <c r="A113">
        <v>2</v>
      </c>
      <c r="B113">
        <v>31</v>
      </c>
      <c r="C113">
        <v>6.851</v>
      </c>
      <c r="D113">
        <v>0</v>
      </c>
      <c r="E113">
        <v>42</v>
      </c>
      <c r="F113">
        <v>107</v>
      </c>
      <c r="G113">
        <v>136</v>
      </c>
      <c r="H113">
        <v>146</v>
      </c>
      <c r="I113">
        <v>199</v>
      </c>
      <c r="J113">
        <v>200</v>
      </c>
      <c r="K113" t="s">
        <v>32</v>
      </c>
      <c r="L113" t="s">
        <v>35</v>
      </c>
      <c r="M113" t="s">
        <v>37</v>
      </c>
      <c r="O113" s="3">
        <v>106.55378776820902</v>
      </c>
      <c r="P113" s="3">
        <v>9.1136842731693246</v>
      </c>
      <c r="Q113" s="3">
        <v>29.19281856663261</v>
      </c>
      <c r="S113">
        <v>1</v>
      </c>
      <c r="T113">
        <v>4</v>
      </c>
      <c r="U113">
        <v>124</v>
      </c>
      <c r="V113" s="3">
        <v>1.4950000000000001</v>
      </c>
      <c r="W113" s="2">
        <v>0</v>
      </c>
      <c r="X113" s="2">
        <v>20</v>
      </c>
      <c r="Y113" s="2">
        <v>100</v>
      </c>
      <c r="Z113" s="2">
        <v>100</v>
      </c>
      <c r="AA113" s="2">
        <v>115</v>
      </c>
      <c r="AB113" s="2">
        <v>120</v>
      </c>
      <c r="AC113" s="2">
        <v>120</v>
      </c>
      <c r="AD113" s="4" t="s">
        <v>32</v>
      </c>
      <c r="AE113" s="4" t="s">
        <v>35</v>
      </c>
      <c r="AF113" s="2" t="s">
        <v>37</v>
      </c>
      <c r="AH113" s="3">
        <v>344.48160535117057</v>
      </c>
      <c r="AI113" s="3">
        <v>8.483292229272287</v>
      </c>
      <c r="AJ113" s="3">
        <v>80.267558528428083</v>
      </c>
    </row>
    <row r="114" spans="1:36" x14ac:dyDescent="0.3">
      <c r="A114">
        <v>3</v>
      </c>
      <c r="B114">
        <v>31</v>
      </c>
      <c r="C114">
        <v>9.9309999999999992</v>
      </c>
      <c r="D114">
        <v>0</v>
      </c>
      <c r="E114">
        <v>4</v>
      </c>
      <c r="F114">
        <v>93</v>
      </c>
      <c r="G114">
        <v>180</v>
      </c>
      <c r="H114">
        <v>190</v>
      </c>
      <c r="I114">
        <v>240</v>
      </c>
      <c r="J114">
        <v>260</v>
      </c>
      <c r="K114" t="s">
        <v>32</v>
      </c>
      <c r="L114" t="s">
        <v>33</v>
      </c>
      <c r="M114">
        <v>4</v>
      </c>
      <c r="O114" s="3">
        <v>84.281542644245306</v>
      </c>
      <c r="P114" s="3">
        <v>9.5770030180791004</v>
      </c>
      <c r="Q114" s="3">
        <v>26.180646460577989</v>
      </c>
      <c r="S114">
        <v>1</v>
      </c>
      <c r="T114">
        <v>4</v>
      </c>
      <c r="U114">
        <v>125</v>
      </c>
      <c r="V114" s="3">
        <v>9.1530000000000005</v>
      </c>
      <c r="W114" s="2">
        <v>0</v>
      </c>
      <c r="X114" s="2">
        <v>160</v>
      </c>
      <c r="Y114" s="2">
        <v>380</v>
      </c>
      <c r="Z114" s="2">
        <v>444</v>
      </c>
      <c r="AA114" s="2">
        <v>460</v>
      </c>
      <c r="AB114" s="2">
        <v>460</v>
      </c>
      <c r="AC114" s="2">
        <v>460</v>
      </c>
      <c r="AD114" s="4" t="s">
        <v>32</v>
      </c>
      <c r="AE114" s="4" t="s">
        <v>33</v>
      </c>
      <c r="AF114" s="2">
        <v>4</v>
      </c>
      <c r="AH114" s="3">
        <v>233.14760187916528</v>
      </c>
      <c r="AI114" s="3">
        <v>8.2420913597898906</v>
      </c>
      <c r="AJ114" s="3">
        <v>50.256746421938161</v>
      </c>
    </row>
    <row r="115" spans="1:36" x14ac:dyDescent="0.3">
      <c r="A115">
        <v>4</v>
      </c>
      <c r="B115">
        <v>31</v>
      </c>
      <c r="C115">
        <v>5.8609999999999998</v>
      </c>
      <c r="D115">
        <v>0</v>
      </c>
      <c r="E115">
        <v>4</v>
      </c>
      <c r="F115">
        <v>12</v>
      </c>
      <c r="G115">
        <v>81</v>
      </c>
      <c r="H115">
        <v>81</v>
      </c>
      <c r="I115">
        <v>110</v>
      </c>
      <c r="J115">
        <v>110</v>
      </c>
      <c r="K115" t="s">
        <v>32</v>
      </c>
      <c r="L115" t="s">
        <v>33</v>
      </c>
      <c r="M115">
        <v>4</v>
      </c>
      <c r="O115" s="3">
        <v>58.522436444292786</v>
      </c>
      <c r="P115" s="3">
        <v>9.8003883119359649</v>
      </c>
      <c r="Q115" s="3">
        <v>18.768128305749872</v>
      </c>
      <c r="S115">
        <v>1</v>
      </c>
      <c r="T115">
        <v>7</v>
      </c>
      <c r="U115">
        <v>126</v>
      </c>
      <c r="V115" s="3">
        <v>3.976</v>
      </c>
      <c r="W115" s="2">
        <v>0</v>
      </c>
      <c r="X115" s="2">
        <v>12</v>
      </c>
      <c r="Y115" s="2">
        <v>96</v>
      </c>
      <c r="Z115" s="2">
        <v>123</v>
      </c>
      <c r="AA115" s="2">
        <v>140</v>
      </c>
      <c r="AB115" s="2">
        <v>140</v>
      </c>
      <c r="AC115" s="2">
        <v>145</v>
      </c>
      <c r="AD115" s="4" t="s">
        <v>32</v>
      </c>
      <c r="AE115" s="4" t="s">
        <v>33</v>
      </c>
      <c r="AF115" s="2" t="s">
        <v>39</v>
      </c>
      <c r="AH115" s="3">
        <v>146.75553319919518</v>
      </c>
      <c r="AI115" s="3">
        <v>8.6962954995867907</v>
      </c>
      <c r="AJ115" s="3">
        <v>36.468812877263581</v>
      </c>
    </row>
    <row r="116" spans="1:36" x14ac:dyDescent="0.3">
      <c r="A116">
        <v>1</v>
      </c>
      <c r="B116">
        <v>32</v>
      </c>
      <c r="C116">
        <v>8.8089999999999993</v>
      </c>
      <c r="D116">
        <v>0</v>
      </c>
      <c r="E116">
        <v>179</v>
      </c>
      <c r="F116">
        <v>211</v>
      </c>
      <c r="G116">
        <v>243</v>
      </c>
      <c r="H116">
        <v>259</v>
      </c>
      <c r="I116">
        <v>276</v>
      </c>
      <c r="J116">
        <v>296</v>
      </c>
      <c r="K116" t="s">
        <v>32</v>
      </c>
      <c r="L116" t="s">
        <v>35</v>
      </c>
      <c r="M116">
        <v>4</v>
      </c>
      <c r="O116" s="3">
        <v>149.39266659098649</v>
      </c>
      <c r="P116" s="3">
        <v>8.2425043041517494</v>
      </c>
      <c r="Q116" s="3">
        <v>33.601997956635259</v>
      </c>
      <c r="S116">
        <v>1</v>
      </c>
      <c r="T116">
        <v>4</v>
      </c>
      <c r="U116">
        <v>127</v>
      </c>
      <c r="V116" s="3">
        <v>5.4560000000000004</v>
      </c>
      <c r="W116" s="2">
        <v>0</v>
      </c>
      <c r="X116" s="2">
        <v>80</v>
      </c>
      <c r="Y116" s="2">
        <v>364</v>
      </c>
      <c r="Z116" s="2">
        <v>370</v>
      </c>
      <c r="AA116" s="2">
        <v>380</v>
      </c>
      <c r="AB116" s="2">
        <v>380</v>
      </c>
      <c r="AC116" s="2">
        <v>380</v>
      </c>
      <c r="AD116" s="4" t="s">
        <v>32</v>
      </c>
      <c r="AE116" s="4" t="s">
        <v>33</v>
      </c>
      <c r="AF116" s="2">
        <v>4</v>
      </c>
      <c r="AH116" s="3">
        <v>323.31378299120234</v>
      </c>
      <c r="AI116" s="3">
        <v>8.2527789830850597</v>
      </c>
      <c r="AJ116" s="3">
        <v>69.648093841642222</v>
      </c>
    </row>
    <row r="117" spans="1:36" x14ac:dyDescent="0.3">
      <c r="A117">
        <v>2</v>
      </c>
      <c r="B117">
        <v>32</v>
      </c>
      <c r="C117">
        <v>10.292</v>
      </c>
      <c r="D117">
        <v>0</v>
      </c>
      <c r="E117">
        <v>11</v>
      </c>
      <c r="F117">
        <v>64</v>
      </c>
      <c r="G117">
        <v>130</v>
      </c>
      <c r="H117">
        <v>153</v>
      </c>
      <c r="I117">
        <v>154</v>
      </c>
      <c r="J117">
        <v>154</v>
      </c>
      <c r="K117" t="s">
        <v>32</v>
      </c>
      <c r="L117" t="s">
        <v>35</v>
      </c>
      <c r="M117">
        <v>4</v>
      </c>
      <c r="O117" s="3">
        <v>57.2289156626506</v>
      </c>
      <c r="P117" s="3">
        <v>8.9353088330158172</v>
      </c>
      <c r="Q117" s="3">
        <v>14.963078118927323</v>
      </c>
      <c r="S117">
        <v>1</v>
      </c>
      <c r="T117">
        <v>4</v>
      </c>
      <c r="U117">
        <v>128</v>
      </c>
      <c r="V117" s="3">
        <v>4.1580000000000004</v>
      </c>
      <c r="W117" s="2">
        <v>0</v>
      </c>
      <c r="X117" s="2">
        <v>33</v>
      </c>
      <c r="Y117" s="2">
        <v>106</v>
      </c>
      <c r="Z117" s="2">
        <v>188</v>
      </c>
      <c r="AA117" s="2">
        <v>192</v>
      </c>
      <c r="AB117" s="2">
        <v>200</v>
      </c>
      <c r="AC117" s="2">
        <v>200</v>
      </c>
      <c r="AD117" s="4" t="s">
        <v>32</v>
      </c>
      <c r="AE117" s="4" t="s">
        <v>36</v>
      </c>
      <c r="AF117" s="2">
        <v>4</v>
      </c>
      <c r="AH117" s="3">
        <v>196.96969696969694</v>
      </c>
      <c r="AI117" s="3">
        <v>8.6701066071501209</v>
      </c>
      <c r="AJ117" s="3">
        <v>48.100048100048099</v>
      </c>
    </row>
    <row r="118" spans="1:36" x14ac:dyDescent="0.3">
      <c r="A118">
        <v>3</v>
      </c>
      <c r="B118">
        <v>32</v>
      </c>
      <c r="C118">
        <v>8.9949999999999992</v>
      </c>
      <c r="D118">
        <v>0</v>
      </c>
      <c r="E118">
        <v>0</v>
      </c>
      <c r="F118">
        <v>12</v>
      </c>
      <c r="G118">
        <v>18</v>
      </c>
      <c r="H118">
        <v>107</v>
      </c>
      <c r="I118">
        <v>110</v>
      </c>
      <c r="J118">
        <v>110</v>
      </c>
      <c r="K118" t="s">
        <v>32</v>
      </c>
      <c r="L118" t="s">
        <v>33</v>
      </c>
      <c r="M118">
        <v>4</v>
      </c>
      <c r="O118" s="3">
        <v>33.574207893274043</v>
      </c>
      <c r="P118" s="3">
        <v>10.413101304780678</v>
      </c>
      <c r="Q118" s="3">
        <v>12.229016120066705</v>
      </c>
      <c r="S118">
        <v>1</v>
      </c>
      <c r="T118">
        <v>4</v>
      </c>
      <c r="U118">
        <v>129</v>
      </c>
      <c r="V118" s="3">
        <v>2.6709999999999998</v>
      </c>
      <c r="W118" s="2">
        <v>0</v>
      </c>
      <c r="X118" s="2">
        <v>50</v>
      </c>
      <c r="Y118" s="2">
        <v>192</v>
      </c>
      <c r="Z118" s="2">
        <v>210</v>
      </c>
      <c r="AA118" s="2">
        <v>220</v>
      </c>
      <c r="AB118" s="2">
        <v>222</v>
      </c>
      <c r="AC118" s="2">
        <v>222</v>
      </c>
      <c r="AD118" s="4" t="s">
        <v>32</v>
      </c>
      <c r="AE118" s="4" t="s">
        <v>33</v>
      </c>
      <c r="AF118" s="2">
        <v>4</v>
      </c>
      <c r="AH118" s="3">
        <v>376.26357169599402</v>
      </c>
      <c r="AI118" s="3">
        <v>8.3240841971274921</v>
      </c>
      <c r="AJ118" s="3">
        <v>83.114938225383753</v>
      </c>
    </row>
    <row r="119" spans="1:36" x14ac:dyDescent="0.3">
      <c r="A119">
        <v>4</v>
      </c>
      <c r="B119">
        <v>32</v>
      </c>
      <c r="C119">
        <v>10.029999999999999</v>
      </c>
      <c r="D119">
        <v>0</v>
      </c>
      <c r="E119">
        <v>24</v>
      </c>
      <c r="F119">
        <v>168</v>
      </c>
      <c r="G119">
        <v>214</v>
      </c>
      <c r="H119">
        <v>214</v>
      </c>
      <c r="I119">
        <v>310</v>
      </c>
      <c r="J119">
        <v>310</v>
      </c>
      <c r="K119" t="s">
        <v>32</v>
      </c>
      <c r="L119" t="s">
        <v>33</v>
      </c>
      <c r="M119">
        <v>4</v>
      </c>
      <c r="O119" s="3">
        <v>108.17547357926222</v>
      </c>
      <c r="P119" s="3">
        <v>9.2630264372428375</v>
      </c>
      <c r="Q119" s="3">
        <v>30.907278165503492</v>
      </c>
      <c r="S119">
        <v>1</v>
      </c>
      <c r="T119">
        <v>3</v>
      </c>
      <c r="U119">
        <v>130</v>
      </c>
      <c r="V119" s="3">
        <v>8.234</v>
      </c>
      <c r="W119" s="2">
        <v>0</v>
      </c>
      <c r="X119" s="2">
        <v>10</v>
      </c>
      <c r="Y119" s="2">
        <v>140</v>
      </c>
      <c r="Z119" s="2">
        <v>284</v>
      </c>
      <c r="AA119" s="2">
        <v>308</v>
      </c>
      <c r="AB119" s="2">
        <v>344</v>
      </c>
      <c r="AC119" s="2">
        <v>350</v>
      </c>
      <c r="AD119" s="4" t="s">
        <v>32</v>
      </c>
      <c r="AE119" s="4" t="s">
        <v>35</v>
      </c>
      <c r="AF119" s="2" t="s">
        <v>37</v>
      </c>
      <c r="AH119" s="3">
        <v>153.14549429196018</v>
      </c>
      <c r="AI119" s="3">
        <v>9.1333204943200652</v>
      </c>
      <c r="AJ119" s="3">
        <v>42.506679621083315</v>
      </c>
    </row>
    <row r="120" spans="1:36" x14ac:dyDescent="0.3">
      <c r="A120">
        <v>1</v>
      </c>
      <c r="B120">
        <v>33</v>
      </c>
      <c r="C120">
        <v>5.1529999999999996</v>
      </c>
      <c r="D120">
        <v>0</v>
      </c>
      <c r="E120">
        <v>104</v>
      </c>
      <c r="F120">
        <v>153</v>
      </c>
      <c r="G120">
        <v>176</v>
      </c>
      <c r="H120">
        <v>181</v>
      </c>
      <c r="I120">
        <v>204</v>
      </c>
      <c r="J120">
        <v>204</v>
      </c>
      <c r="K120" t="s">
        <v>32</v>
      </c>
      <c r="L120" t="s">
        <v>35</v>
      </c>
      <c r="M120">
        <v>4</v>
      </c>
      <c r="O120" s="3">
        <v>178.53677469435283</v>
      </c>
      <c r="P120" s="3">
        <v>8.2644315939524784</v>
      </c>
      <c r="Q120" s="3">
        <v>39.588589171356496</v>
      </c>
      <c r="S120">
        <v>1</v>
      </c>
      <c r="T120">
        <v>3</v>
      </c>
      <c r="U120">
        <v>131</v>
      </c>
      <c r="V120" s="3">
        <v>3.7639999999999998</v>
      </c>
      <c r="W120" s="2">
        <v>0</v>
      </c>
      <c r="X120" s="2">
        <v>34</v>
      </c>
      <c r="Y120" s="2">
        <v>124</v>
      </c>
      <c r="Z120" s="2">
        <v>212</v>
      </c>
      <c r="AA120" s="2">
        <v>215</v>
      </c>
      <c r="AB120" s="2">
        <v>215</v>
      </c>
      <c r="AC120" s="2">
        <v>225</v>
      </c>
      <c r="AD120" s="4" t="s">
        <v>32</v>
      </c>
      <c r="AE120" s="4" t="s">
        <v>36</v>
      </c>
      <c r="AF120" s="2">
        <v>4</v>
      </c>
      <c r="AH120" s="3">
        <v>242.42826780021255</v>
      </c>
      <c r="AI120" s="3">
        <v>8.6699450717869855</v>
      </c>
      <c r="AJ120" s="3">
        <v>59.776833156216796</v>
      </c>
    </row>
    <row r="121" spans="1:36" x14ac:dyDescent="0.3">
      <c r="A121">
        <v>2</v>
      </c>
      <c r="B121">
        <v>33</v>
      </c>
      <c r="C121">
        <v>5.1189999999999998</v>
      </c>
      <c r="D121">
        <v>0</v>
      </c>
      <c r="E121">
        <v>42</v>
      </c>
      <c r="F121">
        <v>82</v>
      </c>
      <c r="G121">
        <v>96</v>
      </c>
      <c r="H121">
        <v>114</v>
      </c>
      <c r="I121">
        <v>123</v>
      </c>
      <c r="J121">
        <v>123</v>
      </c>
      <c r="K121" t="s">
        <v>32</v>
      </c>
      <c r="L121" t="s">
        <v>33</v>
      </c>
      <c r="M121">
        <v>4</v>
      </c>
      <c r="O121" s="3">
        <v>101.28931431920297</v>
      </c>
      <c r="P121" s="3">
        <v>8.54180211148525</v>
      </c>
      <c r="Q121" s="3">
        <v>24.028130494237157</v>
      </c>
      <c r="S121">
        <v>1</v>
      </c>
      <c r="T121">
        <v>3</v>
      </c>
      <c r="U121">
        <v>132</v>
      </c>
      <c r="V121" s="3">
        <v>7.4249999999999998</v>
      </c>
      <c r="W121" s="2">
        <v>0</v>
      </c>
      <c r="X121" s="2">
        <v>200</v>
      </c>
      <c r="Y121" s="2">
        <v>345</v>
      </c>
      <c r="Z121" s="2">
        <v>444</v>
      </c>
      <c r="AA121" s="2">
        <v>450</v>
      </c>
      <c r="AB121" s="2">
        <v>450</v>
      </c>
      <c r="AC121" s="2">
        <v>450</v>
      </c>
      <c r="AD121" s="4" t="s">
        <v>32</v>
      </c>
      <c r="AE121" s="4" t="s">
        <v>33</v>
      </c>
      <c r="AF121" s="2" t="s">
        <v>34</v>
      </c>
      <c r="AH121" s="3">
        <v>284.71380471380473</v>
      </c>
      <c r="AI121" s="3">
        <v>8.1950321831959005</v>
      </c>
      <c r="AJ121" s="3">
        <v>60.606060606060609</v>
      </c>
    </row>
    <row r="122" spans="1:36" x14ac:dyDescent="0.3">
      <c r="A122">
        <v>3</v>
      </c>
      <c r="B122">
        <v>33</v>
      </c>
      <c r="C122">
        <v>5.9729999999999999</v>
      </c>
      <c r="D122">
        <v>0</v>
      </c>
      <c r="E122">
        <v>3</v>
      </c>
      <c r="F122">
        <v>50</v>
      </c>
      <c r="G122">
        <v>155</v>
      </c>
      <c r="H122">
        <v>332</v>
      </c>
      <c r="I122">
        <v>470</v>
      </c>
      <c r="J122">
        <v>530</v>
      </c>
      <c r="K122" t="s">
        <v>32</v>
      </c>
      <c r="L122" t="s">
        <v>35</v>
      </c>
      <c r="M122">
        <v>4</v>
      </c>
      <c r="O122" s="3">
        <v>213.46057257659467</v>
      </c>
      <c r="P122" s="3">
        <v>10.801610767096491</v>
      </c>
      <c r="Q122" s="3">
        <v>88.732630169094264</v>
      </c>
      <c r="S122">
        <v>1</v>
      </c>
      <c r="T122">
        <v>4</v>
      </c>
      <c r="U122">
        <v>133</v>
      </c>
      <c r="V122" s="3">
        <v>3.504</v>
      </c>
      <c r="W122" s="2">
        <v>0</v>
      </c>
      <c r="X122" s="2">
        <v>140</v>
      </c>
      <c r="Y122" s="2">
        <v>430</v>
      </c>
      <c r="Z122" s="2">
        <v>540</v>
      </c>
      <c r="AA122" s="2">
        <v>600</v>
      </c>
      <c r="AB122" s="2">
        <v>600</v>
      </c>
      <c r="AC122" s="2">
        <v>600</v>
      </c>
      <c r="AD122" s="4" t="s">
        <v>32</v>
      </c>
      <c r="AE122" s="4" t="s">
        <v>36</v>
      </c>
      <c r="AF122" s="2">
        <v>4</v>
      </c>
      <c r="AH122" s="3">
        <v>744.86301369863008</v>
      </c>
      <c r="AI122" s="3">
        <v>8.4579429180172561</v>
      </c>
      <c r="AJ122" s="3">
        <v>171.23287671232876</v>
      </c>
    </row>
    <row r="123" spans="1:36" x14ac:dyDescent="0.3">
      <c r="A123">
        <v>3</v>
      </c>
      <c r="B123">
        <v>33</v>
      </c>
      <c r="C123">
        <v>11.568</v>
      </c>
      <c r="D123">
        <v>0</v>
      </c>
      <c r="E123">
        <v>90</v>
      </c>
      <c r="F123">
        <v>497</v>
      </c>
      <c r="G123">
        <v>631</v>
      </c>
      <c r="H123">
        <v>655</v>
      </c>
      <c r="I123">
        <v>850</v>
      </c>
      <c r="J123">
        <v>880</v>
      </c>
      <c r="K123" t="s">
        <v>32</v>
      </c>
      <c r="L123" t="s">
        <v>33</v>
      </c>
      <c r="M123">
        <v>4</v>
      </c>
      <c r="O123" s="3">
        <v>273.42669432918399</v>
      </c>
      <c r="P123" s="3">
        <v>9.1217208149263058</v>
      </c>
      <c r="Q123" s="3">
        <v>76.07192254495159</v>
      </c>
      <c r="S123">
        <v>1</v>
      </c>
      <c r="T123">
        <v>4</v>
      </c>
      <c r="U123">
        <v>134</v>
      </c>
      <c r="V123" s="3">
        <v>9.5069999999999997</v>
      </c>
      <c r="W123" s="2">
        <v>0</v>
      </c>
      <c r="X123" s="2">
        <v>8</v>
      </c>
      <c r="Y123" s="2">
        <v>300</v>
      </c>
      <c r="Z123" s="2">
        <v>340</v>
      </c>
      <c r="AA123" s="2">
        <v>380</v>
      </c>
      <c r="AB123" s="2">
        <v>400</v>
      </c>
      <c r="AC123" s="2">
        <v>400</v>
      </c>
      <c r="AD123" s="4" t="s">
        <v>32</v>
      </c>
      <c r="AE123" s="4" t="s">
        <v>35</v>
      </c>
      <c r="AF123" s="2">
        <v>4</v>
      </c>
      <c r="AH123" s="3">
        <v>171.24224255811507</v>
      </c>
      <c r="AI123" s="3">
        <v>8.6675623556831081</v>
      </c>
      <c r="AJ123" s="3">
        <v>42.074261070789944</v>
      </c>
    </row>
    <row r="124" spans="1:36" x14ac:dyDescent="0.3">
      <c r="A124">
        <v>4</v>
      </c>
      <c r="B124">
        <v>33</v>
      </c>
      <c r="C124">
        <v>7.109</v>
      </c>
      <c r="D124">
        <v>0</v>
      </c>
      <c r="E124">
        <v>16</v>
      </c>
      <c r="F124">
        <v>240</v>
      </c>
      <c r="G124">
        <v>280</v>
      </c>
      <c r="H124">
        <v>300</v>
      </c>
      <c r="I124">
        <v>440</v>
      </c>
      <c r="J124">
        <v>440</v>
      </c>
      <c r="K124" t="s">
        <v>32</v>
      </c>
      <c r="L124" t="s">
        <v>35</v>
      </c>
      <c r="M124">
        <v>4</v>
      </c>
      <c r="O124" s="3">
        <v>210.43747362498243</v>
      </c>
      <c r="P124" s="3">
        <v>9.3908408756630735</v>
      </c>
      <c r="Q124" s="3">
        <v>61.893374595583062</v>
      </c>
      <c r="S124">
        <v>1</v>
      </c>
      <c r="T124">
        <v>4</v>
      </c>
      <c r="U124">
        <v>135</v>
      </c>
      <c r="V124" s="3">
        <v>4.5270000000000001</v>
      </c>
      <c r="W124" s="2">
        <v>0</v>
      </c>
      <c r="X124" s="2">
        <v>12</v>
      </c>
      <c r="Y124" s="2">
        <v>211</v>
      </c>
      <c r="Z124" s="2">
        <v>300</v>
      </c>
      <c r="AA124" s="2">
        <v>315</v>
      </c>
      <c r="AB124" s="2">
        <v>330</v>
      </c>
      <c r="AC124" s="2">
        <v>330</v>
      </c>
      <c r="AD124" s="4" t="s">
        <v>32</v>
      </c>
      <c r="AE124" s="4" t="s">
        <v>35</v>
      </c>
      <c r="AF124" s="2">
        <v>4</v>
      </c>
      <c r="AH124" s="3">
        <v>294.45548928650317</v>
      </c>
      <c r="AI124" s="3">
        <v>8.7031185022237771</v>
      </c>
      <c r="AJ124" s="3">
        <v>72.895957587806492</v>
      </c>
    </row>
    <row r="125" spans="1:36" x14ac:dyDescent="0.3">
      <c r="A125">
        <v>1</v>
      </c>
      <c r="B125">
        <v>34</v>
      </c>
      <c r="C125">
        <v>4.5519999999999996</v>
      </c>
      <c r="D125">
        <v>0</v>
      </c>
      <c r="E125">
        <v>30</v>
      </c>
      <c r="F125">
        <v>129</v>
      </c>
      <c r="G125">
        <v>148</v>
      </c>
      <c r="H125">
        <v>154</v>
      </c>
      <c r="I125">
        <v>163</v>
      </c>
      <c r="J125">
        <v>168</v>
      </c>
      <c r="K125" t="s">
        <v>32</v>
      </c>
      <c r="L125" t="s">
        <v>35</v>
      </c>
      <c r="M125" t="s">
        <v>37</v>
      </c>
      <c r="O125" s="3">
        <v>155.53602811950793</v>
      </c>
      <c r="P125" s="3">
        <v>8.5186146729070007</v>
      </c>
      <c r="Q125" s="3">
        <v>36.906854130052729</v>
      </c>
      <c r="S125">
        <v>1</v>
      </c>
      <c r="T125">
        <v>4</v>
      </c>
      <c r="U125">
        <v>136</v>
      </c>
      <c r="V125" s="3">
        <v>4.7060000000000004</v>
      </c>
      <c r="W125" s="2">
        <v>0</v>
      </c>
      <c r="X125" s="2">
        <v>0</v>
      </c>
      <c r="Y125" s="2">
        <v>130</v>
      </c>
      <c r="Z125" s="2">
        <v>175</v>
      </c>
      <c r="AA125" s="2">
        <v>175</v>
      </c>
      <c r="AB125" s="2">
        <v>189</v>
      </c>
      <c r="AC125" s="2">
        <v>195</v>
      </c>
      <c r="AD125" s="4" t="s">
        <v>32</v>
      </c>
      <c r="AE125" s="4" t="s">
        <v>35</v>
      </c>
      <c r="AF125" s="2">
        <v>4</v>
      </c>
      <c r="AH125" s="3">
        <v>162.87717807054821</v>
      </c>
      <c r="AI125" s="3">
        <v>8.7590944927055467</v>
      </c>
      <c r="AJ125" s="3">
        <v>41.436464088397784</v>
      </c>
    </row>
    <row r="126" spans="1:36" x14ac:dyDescent="0.3">
      <c r="A126">
        <v>2</v>
      </c>
      <c r="B126">
        <v>34</v>
      </c>
      <c r="C126">
        <v>14.422000000000001</v>
      </c>
      <c r="D126">
        <v>0</v>
      </c>
      <c r="E126">
        <v>8</v>
      </c>
      <c r="F126">
        <v>70</v>
      </c>
      <c r="G126">
        <v>134</v>
      </c>
      <c r="H126">
        <v>150</v>
      </c>
      <c r="I126">
        <v>162</v>
      </c>
      <c r="J126">
        <v>162</v>
      </c>
      <c r="K126" t="s">
        <v>32</v>
      </c>
      <c r="L126" t="s">
        <v>33</v>
      </c>
      <c r="M126">
        <v>4</v>
      </c>
      <c r="O126" s="3">
        <v>41.949798918319232</v>
      </c>
      <c r="P126" s="3">
        <v>9.0106197798980201</v>
      </c>
      <c r="Q126" s="3">
        <v>11.232838718624324</v>
      </c>
      <c r="S126">
        <v>1</v>
      </c>
      <c r="T126">
        <v>1</v>
      </c>
      <c r="U126">
        <v>137</v>
      </c>
      <c r="V126" s="3">
        <v>5.1829999999999998</v>
      </c>
      <c r="W126" s="2">
        <v>0</v>
      </c>
      <c r="X126" s="2">
        <v>2</v>
      </c>
      <c r="Y126" s="2">
        <v>290</v>
      </c>
      <c r="Z126" s="2">
        <v>390</v>
      </c>
      <c r="AA126" s="2">
        <v>418</v>
      </c>
      <c r="AB126" s="2">
        <v>418</v>
      </c>
      <c r="AC126" s="2">
        <v>418</v>
      </c>
      <c r="AD126" s="4" t="s">
        <v>32</v>
      </c>
      <c r="AE126" s="4" t="s">
        <v>33</v>
      </c>
      <c r="AF126" s="2">
        <v>4</v>
      </c>
      <c r="AH126" s="3">
        <v>333.20470769824425</v>
      </c>
      <c r="AI126" s="3">
        <v>8.6335731629042467</v>
      </c>
      <c r="AJ126" s="3">
        <v>80.648273200848934</v>
      </c>
    </row>
    <row r="127" spans="1:36" x14ac:dyDescent="0.3">
      <c r="A127">
        <v>3</v>
      </c>
      <c r="B127">
        <v>34</v>
      </c>
      <c r="C127">
        <v>8.4440000000000008</v>
      </c>
      <c r="D127">
        <v>0</v>
      </c>
      <c r="E127">
        <v>3</v>
      </c>
      <c r="F127">
        <v>24</v>
      </c>
      <c r="G127">
        <v>80</v>
      </c>
      <c r="H127">
        <v>82</v>
      </c>
      <c r="I127">
        <v>120</v>
      </c>
      <c r="J127">
        <v>120</v>
      </c>
      <c r="K127" t="s">
        <v>32</v>
      </c>
      <c r="L127" t="s">
        <v>33</v>
      </c>
      <c r="M127">
        <v>4</v>
      </c>
      <c r="O127" s="3">
        <v>43.699668403600185</v>
      </c>
      <c r="P127" s="3">
        <v>9.8674171635601748</v>
      </c>
      <c r="Q127" s="3">
        <v>14.211274277593557</v>
      </c>
      <c r="S127">
        <v>1</v>
      </c>
      <c r="T127">
        <v>4</v>
      </c>
      <c r="U127">
        <v>138</v>
      </c>
      <c r="V127" s="3">
        <v>8.8379999999999992</v>
      </c>
      <c r="W127" s="2">
        <v>0</v>
      </c>
      <c r="X127" s="2">
        <v>38</v>
      </c>
      <c r="Y127" s="2">
        <v>286</v>
      </c>
      <c r="Z127" s="2">
        <v>324</v>
      </c>
      <c r="AA127" s="2">
        <v>336</v>
      </c>
      <c r="AB127" s="2">
        <v>350</v>
      </c>
      <c r="AC127" s="2">
        <v>350</v>
      </c>
      <c r="AD127" s="4" t="s">
        <v>32</v>
      </c>
      <c r="AE127" s="4" t="s">
        <v>35</v>
      </c>
      <c r="AF127" s="2" t="s">
        <v>37</v>
      </c>
      <c r="AH127" s="3">
        <v>170.73998642226749</v>
      </c>
      <c r="AI127" s="3">
        <v>8.4765915933613893</v>
      </c>
      <c r="AJ127" s="3">
        <v>39.601719846119032</v>
      </c>
    </row>
    <row r="128" spans="1:36" x14ac:dyDescent="0.3">
      <c r="A128">
        <v>4</v>
      </c>
      <c r="B128">
        <v>34</v>
      </c>
      <c r="C128">
        <v>10.442</v>
      </c>
      <c r="D128">
        <v>0</v>
      </c>
      <c r="E128">
        <v>6</v>
      </c>
      <c r="F128">
        <v>88</v>
      </c>
      <c r="G128">
        <v>110</v>
      </c>
      <c r="H128">
        <v>110</v>
      </c>
      <c r="I128">
        <v>170</v>
      </c>
      <c r="J128">
        <v>170</v>
      </c>
      <c r="K128" t="s">
        <v>32</v>
      </c>
      <c r="L128" t="s">
        <v>33</v>
      </c>
      <c r="M128" t="s">
        <v>37</v>
      </c>
      <c r="O128" s="3">
        <v>54.491476728596055</v>
      </c>
      <c r="P128" s="3">
        <v>9.4610273054448069</v>
      </c>
      <c r="Q128" s="3">
        <v>16.280406052480366</v>
      </c>
      <c r="S128">
        <v>1</v>
      </c>
      <c r="T128">
        <v>4</v>
      </c>
      <c r="U128">
        <v>139</v>
      </c>
      <c r="V128" s="3">
        <v>5.6550000000000002</v>
      </c>
      <c r="W128" s="2">
        <v>0</v>
      </c>
      <c r="X128" s="2">
        <v>103</v>
      </c>
      <c r="Y128" s="2">
        <v>274</v>
      </c>
      <c r="Z128" s="2">
        <v>576</v>
      </c>
      <c r="AA128" s="2">
        <v>580</v>
      </c>
      <c r="AB128" s="2">
        <v>588</v>
      </c>
      <c r="AC128" s="2">
        <v>600</v>
      </c>
      <c r="AD128" s="4" t="s">
        <v>32</v>
      </c>
      <c r="AE128" s="4" t="s">
        <v>33</v>
      </c>
      <c r="AF128" s="2">
        <v>4</v>
      </c>
      <c r="AH128" s="3">
        <v>428.11671087533153</v>
      </c>
      <c r="AI128" s="3">
        <v>8.7166522798131556</v>
      </c>
      <c r="AJ128" s="3">
        <v>106.10079575596816</v>
      </c>
    </row>
    <row r="129" spans="1:36" x14ac:dyDescent="0.3">
      <c r="A129">
        <v>1</v>
      </c>
      <c r="B129">
        <v>35</v>
      </c>
      <c r="C129">
        <v>6.6920000000000002</v>
      </c>
      <c r="D129">
        <v>0</v>
      </c>
      <c r="E129">
        <v>26</v>
      </c>
      <c r="F129">
        <v>155</v>
      </c>
      <c r="G129">
        <v>164</v>
      </c>
      <c r="H129">
        <v>194</v>
      </c>
      <c r="I129">
        <v>200</v>
      </c>
      <c r="J129">
        <v>207</v>
      </c>
      <c r="K129" t="s">
        <v>32</v>
      </c>
      <c r="L129" t="s">
        <v>33</v>
      </c>
      <c r="M129">
        <v>4</v>
      </c>
      <c r="O129" s="3">
        <v>125.89659294680214</v>
      </c>
      <c r="P129" s="3">
        <v>8.6437559127520718</v>
      </c>
      <c r="Q129" s="3">
        <v>30.932456664674238</v>
      </c>
      <c r="S129">
        <v>1</v>
      </c>
      <c r="T129">
        <v>2</v>
      </c>
      <c r="U129">
        <v>140</v>
      </c>
      <c r="V129" s="3">
        <v>2.8159999999999998</v>
      </c>
      <c r="W129" s="2">
        <v>0</v>
      </c>
      <c r="X129" s="2">
        <v>38</v>
      </c>
      <c r="Y129" s="2">
        <v>174</v>
      </c>
      <c r="Z129" s="2">
        <v>200</v>
      </c>
      <c r="AA129" s="2">
        <v>210</v>
      </c>
      <c r="AB129" s="2">
        <v>220</v>
      </c>
      <c r="AC129" s="2">
        <v>222</v>
      </c>
      <c r="AD129" s="4" t="s">
        <v>32</v>
      </c>
      <c r="AE129" s="4" t="s">
        <v>35</v>
      </c>
      <c r="AF129" s="2">
        <v>4</v>
      </c>
      <c r="AH129" s="3">
        <v>338.4232954545455</v>
      </c>
      <c r="AI129" s="3">
        <v>8.4790130782051669</v>
      </c>
      <c r="AJ129" s="3">
        <v>78.83522727272728</v>
      </c>
    </row>
    <row r="130" spans="1:36" x14ac:dyDescent="0.3">
      <c r="A130">
        <v>2</v>
      </c>
      <c r="B130">
        <v>35</v>
      </c>
      <c r="C130">
        <v>4.5979999999999999</v>
      </c>
      <c r="D130">
        <v>0</v>
      </c>
      <c r="E130">
        <v>27</v>
      </c>
      <c r="F130">
        <v>77</v>
      </c>
      <c r="G130">
        <v>128</v>
      </c>
      <c r="H130">
        <v>136</v>
      </c>
      <c r="I130">
        <v>145</v>
      </c>
      <c r="J130">
        <v>149</v>
      </c>
      <c r="K130" t="s">
        <v>32</v>
      </c>
      <c r="L130" t="s">
        <v>35</v>
      </c>
      <c r="M130">
        <v>4</v>
      </c>
      <c r="O130" s="3">
        <v>127.7729447585907</v>
      </c>
      <c r="P130" s="3">
        <v>8.7831132906346028</v>
      </c>
      <c r="Q130" s="3">
        <v>32.405393649412787</v>
      </c>
      <c r="S130">
        <v>1</v>
      </c>
      <c r="T130">
        <v>2</v>
      </c>
      <c r="U130">
        <v>141</v>
      </c>
      <c r="V130" s="3">
        <v>7.51</v>
      </c>
      <c r="W130" s="2">
        <v>0</v>
      </c>
      <c r="X130" s="2">
        <v>6</v>
      </c>
      <c r="Y130" s="2">
        <v>82</v>
      </c>
      <c r="Z130" s="2">
        <v>94</v>
      </c>
      <c r="AA130" s="2">
        <v>142</v>
      </c>
      <c r="AB130" s="2">
        <v>160</v>
      </c>
      <c r="AC130" s="2">
        <v>166</v>
      </c>
      <c r="AD130" s="4" t="s">
        <v>32</v>
      </c>
      <c r="AE130" s="4" t="s">
        <v>33</v>
      </c>
      <c r="AF130" s="2" t="s">
        <v>34</v>
      </c>
      <c r="AH130" s="3">
        <v>75.499334221038623</v>
      </c>
      <c r="AI130" s="3">
        <v>9.3781034138988932</v>
      </c>
      <c r="AJ130" s="3">
        <v>22.103861517976032</v>
      </c>
    </row>
    <row r="131" spans="1:36" x14ac:dyDescent="0.3">
      <c r="A131">
        <v>3</v>
      </c>
      <c r="B131">
        <v>35</v>
      </c>
      <c r="C131">
        <v>7.2649999999999997</v>
      </c>
      <c r="D131">
        <v>0</v>
      </c>
      <c r="E131">
        <v>22</v>
      </c>
      <c r="F131">
        <v>260</v>
      </c>
      <c r="G131">
        <v>290</v>
      </c>
      <c r="H131">
        <v>380</v>
      </c>
      <c r="I131">
        <v>390</v>
      </c>
      <c r="J131">
        <v>450</v>
      </c>
      <c r="K131" t="s">
        <v>32</v>
      </c>
      <c r="L131" t="s">
        <v>33</v>
      </c>
      <c r="M131">
        <v>4</v>
      </c>
      <c r="O131" s="3">
        <v>215.69167240192706</v>
      </c>
      <c r="P131" s="3">
        <v>9.1876323879934834</v>
      </c>
      <c r="Q131" s="3">
        <v>61.940812112869928</v>
      </c>
      <c r="S131">
        <v>1</v>
      </c>
      <c r="T131">
        <v>2</v>
      </c>
      <c r="U131">
        <v>142</v>
      </c>
      <c r="V131" s="3">
        <v>4.7089999999999996</v>
      </c>
      <c r="W131" s="2">
        <v>0</v>
      </c>
      <c r="X131" s="2">
        <v>1</v>
      </c>
      <c r="Y131" s="2">
        <v>24</v>
      </c>
      <c r="Z131" s="2">
        <v>64</v>
      </c>
      <c r="AA131" s="2">
        <v>66</v>
      </c>
      <c r="AB131" s="2">
        <v>70</v>
      </c>
      <c r="AC131" s="2">
        <v>70</v>
      </c>
      <c r="AD131" s="4" t="s">
        <v>32</v>
      </c>
      <c r="AE131" s="4" t="s">
        <v>33</v>
      </c>
      <c r="AF131" s="2">
        <v>3</v>
      </c>
      <c r="AH131" s="3">
        <v>55.213421108515611</v>
      </c>
      <c r="AI131" s="3">
        <v>9.0276838935885078</v>
      </c>
      <c r="AJ131" s="3">
        <v>14.86515183690805</v>
      </c>
    </row>
    <row r="132" spans="1:36" x14ac:dyDescent="0.3">
      <c r="A132">
        <v>4</v>
      </c>
      <c r="B132">
        <v>35</v>
      </c>
      <c r="C132">
        <v>6.8540000000000001</v>
      </c>
      <c r="D132">
        <v>0</v>
      </c>
      <c r="E132">
        <v>1</v>
      </c>
      <c r="F132">
        <v>40</v>
      </c>
      <c r="G132">
        <v>101</v>
      </c>
      <c r="H132">
        <v>124</v>
      </c>
      <c r="I132">
        <v>160</v>
      </c>
      <c r="J132">
        <v>210</v>
      </c>
      <c r="K132" t="s">
        <v>32</v>
      </c>
      <c r="L132" t="s">
        <v>33</v>
      </c>
      <c r="M132">
        <v>3</v>
      </c>
      <c r="O132" s="3">
        <v>77.473008462211851</v>
      </c>
      <c r="P132" s="3">
        <v>10.566712190914412</v>
      </c>
      <c r="Q132" s="3">
        <v>30.639042894660051</v>
      </c>
      <c r="S132">
        <v>1</v>
      </c>
      <c r="T132">
        <v>2</v>
      </c>
      <c r="U132">
        <v>143</v>
      </c>
      <c r="V132" s="3">
        <v>14.609</v>
      </c>
      <c r="W132" s="2">
        <v>0</v>
      </c>
      <c r="X132" s="2">
        <v>66</v>
      </c>
      <c r="Y132" s="2">
        <v>292</v>
      </c>
      <c r="Z132" s="2">
        <v>412</v>
      </c>
      <c r="AA132" s="2">
        <v>420</v>
      </c>
      <c r="AB132" s="2">
        <v>430</v>
      </c>
      <c r="AC132" s="2">
        <v>430</v>
      </c>
      <c r="AD132" s="4" t="s">
        <v>32</v>
      </c>
      <c r="AE132" s="4" t="s">
        <v>33</v>
      </c>
      <c r="AF132" s="2">
        <v>3</v>
      </c>
      <c r="AH132" s="3">
        <v>125.60750222465603</v>
      </c>
      <c r="AI132" s="3">
        <v>8.5227820175670264</v>
      </c>
      <c r="AJ132" s="3">
        <v>29.433910603052912</v>
      </c>
    </row>
    <row r="133" spans="1:36" x14ac:dyDescent="0.3">
      <c r="A133">
        <v>1</v>
      </c>
      <c r="B133">
        <v>36</v>
      </c>
      <c r="C133">
        <v>9.5139999999999993</v>
      </c>
      <c r="D133">
        <v>0</v>
      </c>
      <c r="E133">
        <v>134</v>
      </c>
      <c r="F133">
        <v>226</v>
      </c>
      <c r="G133">
        <v>291</v>
      </c>
      <c r="H133">
        <v>318</v>
      </c>
      <c r="I133">
        <v>332</v>
      </c>
      <c r="J133">
        <v>334</v>
      </c>
      <c r="K133" t="s">
        <v>32</v>
      </c>
      <c r="L133" t="s">
        <v>33</v>
      </c>
      <c r="M133">
        <v>4</v>
      </c>
      <c r="O133" s="3">
        <v>154.29892789573262</v>
      </c>
      <c r="P133" s="3">
        <v>8.3923976957345214</v>
      </c>
      <c r="Q133" s="3">
        <v>35.10615934412445</v>
      </c>
      <c r="S133">
        <v>1</v>
      </c>
      <c r="T133">
        <v>2</v>
      </c>
      <c r="U133">
        <v>144</v>
      </c>
      <c r="V133" s="3">
        <v>6.9119999999999999</v>
      </c>
      <c r="W133" s="2">
        <v>0</v>
      </c>
      <c r="X133" s="2">
        <v>100</v>
      </c>
      <c r="Y133" s="2">
        <v>252</v>
      </c>
      <c r="Z133" s="2">
        <v>256</v>
      </c>
      <c r="AA133" s="2">
        <v>270</v>
      </c>
      <c r="AB133" s="2">
        <v>270</v>
      </c>
      <c r="AC133" s="2">
        <v>270</v>
      </c>
      <c r="AD133" s="4" t="s">
        <v>32</v>
      </c>
      <c r="AE133" s="4" t="s">
        <v>33</v>
      </c>
      <c r="AF133" s="2">
        <v>4</v>
      </c>
      <c r="AH133" s="3">
        <v>185.61921296296296</v>
      </c>
      <c r="AI133" s="3">
        <v>8.1611783173412586</v>
      </c>
      <c r="AJ133" s="3">
        <v>39.0625</v>
      </c>
    </row>
    <row r="134" spans="1:36" x14ac:dyDescent="0.3">
      <c r="A134">
        <v>2</v>
      </c>
      <c r="B134">
        <v>36</v>
      </c>
      <c r="C134">
        <v>7.6319999999999997</v>
      </c>
      <c r="D134">
        <v>0</v>
      </c>
      <c r="E134">
        <v>25</v>
      </c>
      <c r="F134">
        <v>128</v>
      </c>
      <c r="G134">
        <v>142</v>
      </c>
      <c r="H134">
        <v>198</v>
      </c>
      <c r="I134">
        <v>214</v>
      </c>
      <c r="J134">
        <v>214</v>
      </c>
      <c r="K134" t="s">
        <v>32</v>
      </c>
      <c r="L134" t="s">
        <v>33</v>
      </c>
      <c r="M134">
        <v>4</v>
      </c>
      <c r="O134" s="3">
        <v>106.65618448637316</v>
      </c>
      <c r="P134" s="3">
        <v>8.9477263585946982</v>
      </c>
      <c r="Q134" s="3">
        <v>28.039832285115306</v>
      </c>
      <c r="S134">
        <v>1</v>
      </c>
      <c r="T134">
        <v>2</v>
      </c>
      <c r="U134">
        <v>145</v>
      </c>
      <c r="V134" s="3">
        <v>9.1440000000000001</v>
      </c>
      <c r="W134" s="2">
        <v>0</v>
      </c>
      <c r="X134" s="2">
        <v>8</v>
      </c>
      <c r="Y134" s="2">
        <v>94</v>
      </c>
      <c r="Z134" s="2">
        <v>120</v>
      </c>
      <c r="AA134" s="2">
        <v>166</v>
      </c>
      <c r="AB134" s="2">
        <v>170</v>
      </c>
      <c r="AC134" s="2">
        <v>170</v>
      </c>
      <c r="AD134" s="4" t="s">
        <v>32</v>
      </c>
      <c r="AE134" s="4" t="s">
        <v>35</v>
      </c>
      <c r="AF134" s="2" t="s">
        <v>37</v>
      </c>
      <c r="AH134" s="3">
        <v>70.319335083114609</v>
      </c>
      <c r="AI134" s="3">
        <v>8.9695815055876089</v>
      </c>
      <c r="AJ134" s="3">
        <v>18.591426071741033</v>
      </c>
    </row>
    <row r="135" spans="1:36" x14ac:dyDescent="0.3">
      <c r="A135">
        <v>3</v>
      </c>
      <c r="B135">
        <v>36</v>
      </c>
      <c r="C135">
        <v>8.7789999999999999</v>
      </c>
      <c r="D135">
        <v>0</v>
      </c>
      <c r="E135">
        <v>4</v>
      </c>
      <c r="F135">
        <v>157</v>
      </c>
      <c r="G135">
        <v>280</v>
      </c>
      <c r="H135">
        <v>322</v>
      </c>
      <c r="I135">
        <v>430</v>
      </c>
      <c r="J135">
        <v>512</v>
      </c>
      <c r="K135" t="s">
        <v>32</v>
      </c>
      <c r="L135" t="s">
        <v>33</v>
      </c>
      <c r="M135">
        <v>4</v>
      </c>
      <c r="O135" s="3">
        <v>165.05296730834948</v>
      </c>
      <c r="P135" s="3">
        <v>10.137869562077521</v>
      </c>
      <c r="Q135" s="3">
        <v>58.32099327941679</v>
      </c>
      <c r="S135">
        <v>1</v>
      </c>
      <c r="T135">
        <v>6</v>
      </c>
      <c r="U135">
        <v>146</v>
      </c>
      <c r="V135" s="3">
        <v>5.4020000000000001</v>
      </c>
      <c r="W135" s="2">
        <v>0</v>
      </c>
      <c r="X135" s="2">
        <v>4</v>
      </c>
      <c r="Y135" s="2">
        <v>70</v>
      </c>
      <c r="Z135" s="2">
        <v>140</v>
      </c>
      <c r="AA135" s="2">
        <v>155</v>
      </c>
      <c r="AB135" s="2">
        <v>176</v>
      </c>
      <c r="AC135" s="2">
        <v>190</v>
      </c>
      <c r="AD135" s="4" t="s">
        <v>32</v>
      </c>
      <c r="AE135" s="4" t="s">
        <v>35</v>
      </c>
      <c r="AF135" s="2">
        <v>4</v>
      </c>
      <c r="AH135" s="3">
        <v>118.47463902258423</v>
      </c>
      <c r="AI135" s="3">
        <v>9.376328152609247</v>
      </c>
      <c r="AJ135" s="3">
        <v>35.172158459829689</v>
      </c>
    </row>
    <row r="136" spans="1:36" x14ac:dyDescent="0.3">
      <c r="A136">
        <v>4</v>
      </c>
      <c r="B136">
        <v>36</v>
      </c>
      <c r="C136">
        <v>6.87</v>
      </c>
      <c r="D136">
        <v>0</v>
      </c>
      <c r="E136">
        <v>5</v>
      </c>
      <c r="F136">
        <v>176</v>
      </c>
      <c r="G136">
        <v>250</v>
      </c>
      <c r="H136">
        <v>250</v>
      </c>
      <c r="I136">
        <v>440</v>
      </c>
      <c r="J136">
        <v>440</v>
      </c>
      <c r="K136" t="s">
        <v>32</v>
      </c>
      <c r="L136" t="s">
        <v>33</v>
      </c>
      <c r="M136">
        <v>4</v>
      </c>
      <c r="O136" s="3">
        <v>195.19650655021834</v>
      </c>
      <c r="P136" s="3">
        <v>9.9170401681432185</v>
      </c>
      <c r="Q136" s="3">
        <v>64.046579330422119</v>
      </c>
      <c r="S136">
        <v>1</v>
      </c>
      <c r="T136">
        <v>5</v>
      </c>
      <c r="U136">
        <v>147</v>
      </c>
      <c r="V136" s="3">
        <v>5.798</v>
      </c>
      <c r="W136" s="2">
        <v>0</v>
      </c>
      <c r="X136" s="2">
        <v>16</v>
      </c>
      <c r="Y136" s="2">
        <v>93</v>
      </c>
      <c r="Z136" s="2">
        <v>100</v>
      </c>
      <c r="AA136" s="2">
        <v>100</v>
      </c>
      <c r="AB136" s="2">
        <v>136</v>
      </c>
      <c r="AC136" s="2">
        <v>140</v>
      </c>
      <c r="AD136" s="4" t="s">
        <v>32</v>
      </c>
      <c r="AE136" s="4" t="s">
        <v>33</v>
      </c>
      <c r="AF136" s="2" t="s">
        <v>37</v>
      </c>
      <c r="AH136" s="3">
        <v>88.823732321490169</v>
      </c>
      <c r="AI136" s="3">
        <v>9.0093882731413313</v>
      </c>
      <c r="AJ136" s="3">
        <v>24.146257330113833</v>
      </c>
    </row>
    <row r="137" spans="1:36" x14ac:dyDescent="0.3">
      <c r="A137">
        <v>1</v>
      </c>
      <c r="B137">
        <v>37</v>
      </c>
      <c r="C137">
        <v>5.2889999999999997</v>
      </c>
      <c r="D137">
        <v>0</v>
      </c>
      <c r="E137">
        <v>21</v>
      </c>
      <c r="F137">
        <v>122</v>
      </c>
      <c r="G137">
        <v>176</v>
      </c>
      <c r="H137">
        <v>177</v>
      </c>
      <c r="I137">
        <v>201</v>
      </c>
      <c r="J137">
        <v>201</v>
      </c>
      <c r="K137" t="s">
        <v>32</v>
      </c>
      <c r="L137" t="s">
        <v>33</v>
      </c>
      <c r="M137">
        <v>4</v>
      </c>
      <c r="O137" s="3">
        <v>150.78464738135753</v>
      </c>
      <c r="P137" s="3">
        <v>8.7567731826800568</v>
      </c>
      <c r="Q137" s="3">
        <v>38.003403289846851</v>
      </c>
      <c r="S137">
        <v>1</v>
      </c>
      <c r="T137">
        <v>5</v>
      </c>
      <c r="U137">
        <v>148</v>
      </c>
      <c r="V137" s="3">
        <v>4.8419999999999996</v>
      </c>
      <c r="W137" s="2">
        <v>0</v>
      </c>
      <c r="X137" s="2">
        <v>42</v>
      </c>
      <c r="Y137" s="2">
        <v>166</v>
      </c>
      <c r="Z137" s="2">
        <v>186</v>
      </c>
      <c r="AA137" s="2">
        <v>218</v>
      </c>
      <c r="AB137" s="2">
        <v>228</v>
      </c>
      <c r="AC137" s="2">
        <v>230</v>
      </c>
      <c r="AD137" s="4" t="s">
        <v>32</v>
      </c>
      <c r="AE137" s="4" t="s">
        <v>33</v>
      </c>
      <c r="AF137" s="2">
        <v>4</v>
      </c>
      <c r="AH137" s="3">
        <v>197.23254853366379</v>
      </c>
      <c r="AI137" s="3">
        <v>8.5957600006050239</v>
      </c>
      <c r="AJ137" s="3">
        <v>47.501032631144156</v>
      </c>
    </row>
    <row r="138" spans="1:36" x14ac:dyDescent="0.3">
      <c r="A138">
        <v>2</v>
      </c>
      <c r="B138">
        <v>37</v>
      </c>
      <c r="C138">
        <v>4.9649999999999999</v>
      </c>
      <c r="D138">
        <v>0</v>
      </c>
      <c r="E138">
        <v>18</v>
      </c>
      <c r="F138">
        <v>74</v>
      </c>
      <c r="G138">
        <v>105</v>
      </c>
      <c r="H138">
        <v>110</v>
      </c>
      <c r="I138">
        <v>130</v>
      </c>
      <c r="J138">
        <v>137</v>
      </c>
      <c r="K138" t="s">
        <v>32</v>
      </c>
      <c r="L138" t="s">
        <v>33</v>
      </c>
      <c r="M138">
        <v>4</v>
      </c>
      <c r="O138" s="3">
        <v>101.81268882175227</v>
      </c>
      <c r="P138" s="3">
        <v>9.0069632453449966</v>
      </c>
      <c r="Q138" s="3">
        <v>27.593152064451157</v>
      </c>
      <c r="S138">
        <v>1</v>
      </c>
      <c r="T138">
        <v>7</v>
      </c>
      <c r="U138">
        <v>149</v>
      </c>
      <c r="V138" s="3">
        <v>3.9990000000000001</v>
      </c>
      <c r="W138" s="2">
        <v>0</v>
      </c>
      <c r="X138" s="2">
        <v>18</v>
      </c>
      <c r="Y138" s="2">
        <v>42</v>
      </c>
      <c r="Z138" s="2">
        <v>51</v>
      </c>
      <c r="AA138" s="2">
        <v>53</v>
      </c>
      <c r="AB138" s="2">
        <v>53</v>
      </c>
      <c r="AC138" s="2">
        <v>53</v>
      </c>
      <c r="AD138" s="4" t="s">
        <v>32</v>
      </c>
      <c r="AE138" s="4" t="s">
        <v>33</v>
      </c>
      <c r="AF138" s="2" t="s">
        <v>37</v>
      </c>
      <c r="AG138" s="2">
        <v>10</v>
      </c>
      <c r="AH138" s="3">
        <v>60.890222555638907</v>
      </c>
      <c r="AI138" s="3">
        <v>8.2740221156228344</v>
      </c>
      <c r="AJ138" s="3">
        <v>13.253313328332082</v>
      </c>
    </row>
    <row r="139" spans="1:36" x14ac:dyDescent="0.3">
      <c r="A139">
        <v>3</v>
      </c>
      <c r="B139">
        <v>37</v>
      </c>
      <c r="C139">
        <v>8.9749999999999996</v>
      </c>
      <c r="D139">
        <v>0</v>
      </c>
      <c r="E139">
        <v>44</v>
      </c>
      <c r="F139">
        <v>120</v>
      </c>
      <c r="G139">
        <v>481</v>
      </c>
      <c r="H139">
        <v>552</v>
      </c>
      <c r="I139">
        <v>690</v>
      </c>
      <c r="J139">
        <v>708</v>
      </c>
      <c r="K139" t="s">
        <v>32</v>
      </c>
      <c r="L139" t="s">
        <v>33</v>
      </c>
      <c r="M139">
        <v>4</v>
      </c>
      <c r="O139" s="3">
        <v>249.69359331476323</v>
      </c>
      <c r="P139" s="3">
        <v>9.7420831974033835</v>
      </c>
      <c r="Q139" s="3">
        <v>157.7715877437326</v>
      </c>
      <c r="S139">
        <v>1</v>
      </c>
      <c r="T139">
        <v>6</v>
      </c>
      <c r="U139">
        <v>150</v>
      </c>
      <c r="V139" s="3">
        <v>6.0069999999999997</v>
      </c>
      <c r="W139" s="2">
        <v>0</v>
      </c>
      <c r="X139" s="2">
        <v>25</v>
      </c>
      <c r="Y139" s="2">
        <v>133</v>
      </c>
      <c r="Z139" s="2">
        <v>190</v>
      </c>
      <c r="AA139" s="2">
        <v>202</v>
      </c>
      <c r="AB139" s="2">
        <v>220</v>
      </c>
      <c r="AC139" s="2">
        <v>220</v>
      </c>
      <c r="AD139" s="4" t="s">
        <v>32</v>
      </c>
      <c r="AE139" s="4" t="s">
        <v>33</v>
      </c>
      <c r="AF139" s="2">
        <v>4</v>
      </c>
      <c r="AH139" s="3">
        <v>146.49575495255536</v>
      </c>
      <c r="AI139" s="3">
        <v>8.7371346883756864</v>
      </c>
      <c r="AJ139" s="3">
        <v>36.62393873813884</v>
      </c>
    </row>
    <row r="140" spans="1:36" x14ac:dyDescent="0.3">
      <c r="A140">
        <v>4</v>
      </c>
      <c r="B140">
        <v>37</v>
      </c>
      <c r="C140">
        <v>5.4169999999999998</v>
      </c>
      <c r="D140">
        <v>0</v>
      </c>
      <c r="E140">
        <v>8</v>
      </c>
      <c r="F140">
        <v>55</v>
      </c>
      <c r="G140">
        <v>125</v>
      </c>
      <c r="H140">
        <v>130</v>
      </c>
      <c r="I140">
        <v>130</v>
      </c>
      <c r="J140">
        <v>130</v>
      </c>
      <c r="K140" t="s">
        <v>32</v>
      </c>
      <c r="L140" t="s">
        <v>33</v>
      </c>
      <c r="M140">
        <v>4</v>
      </c>
      <c r="O140" s="3">
        <v>94.701864500646124</v>
      </c>
      <c r="P140" s="3">
        <v>8.812799726480856</v>
      </c>
      <c r="Q140" s="3">
        <v>23.998523167805057</v>
      </c>
      <c r="S140">
        <v>1</v>
      </c>
      <c r="T140">
        <v>6</v>
      </c>
      <c r="U140">
        <v>151</v>
      </c>
      <c r="V140" s="3">
        <v>3.794</v>
      </c>
      <c r="W140" s="2">
        <v>0</v>
      </c>
      <c r="X140" s="2">
        <v>198</v>
      </c>
      <c r="Y140" s="2">
        <v>240</v>
      </c>
      <c r="Z140" s="2">
        <v>280</v>
      </c>
      <c r="AA140" s="2">
        <v>296</v>
      </c>
      <c r="AB140" s="2">
        <v>300</v>
      </c>
      <c r="AC140" s="2">
        <v>300</v>
      </c>
      <c r="AD140" s="4" t="s">
        <v>32</v>
      </c>
      <c r="AE140" s="4" t="s">
        <v>33</v>
      </c>
      <c r="AF140" s="2">
        <v>4</v>
      </c>
      <c r="AH140" s="3">
        <v>385.87243015287294</v>
      </c>
      <c r="AI140" s="3">
        <v>8.0229560452162456</v>
      </c>
      <c r="AJ140" s="3">
        <v>79.072219293621501</v>
      </c>
    </row>
    <row r="141" spans="1:36" x14ac:dyDescent="0.3">
      <c r="A141">
        <v>1</v>
      </c>
      <c r="B141">
        <v>38</v>
      </c>
      <c r="C141">
        <v>5.4379999999999997</v>
      </c>
      <c r="D141">
        <v>0</v>
      </c>
      <c r="E141">
        <v>40</v>
      </c>
      <c r="F141">
        <v>269</v>
      </c>
      <c r="G141">
        <v>308</v>
      </c>
      <c r="H141">
        <v>315</v>
      </c>
      <c r="I141">
        <v>342</v>
      </c>
      <c r="J141">
        <v>347</v>
      </c>
      <c r="K141" t="s">
        <v>32</v>
      </c>
      <c r="L141" t="s">
        <v>33</v>
      </c>
      <c r="M141">
        <v>4</v>
      </c>
      <c r="O141" s="3">
        <v>266.18242000735563</v>
      </c>
      <c r="P141" s="3">
        <v>8.5624283129856629</v>
      </c>
      <c r="Q141" s="3">
        <v>63.81022434718647</v>
      </c>
      <c r="S141">
        <v>1</v>
      </c>
      <c r="T141">
        <v>6</v>
      </c>
      <c r="U141">
        <v>152</v>
      </c>
      <c r="V141" s="3">
        <v>5.74</v>
      </c>
      <c r="W141" s="2">
        <v>0</v>
      </c>
      <c r="X141" s="2">
        <v>41</v>
      </c>
      <c r="Y141" s="2">
        <v>248</v>
      </c>
      <c r="Z141" s="2">
        <v>280</v>
      </c>
      <c r="AA141" s="2">
        <v>321</v>
      </c>
      <c r="AB141" s="2">
        <v>340</v>
      </c>
      <c r="AC141" s="2">
        <v>355</v>
      </c>
      <c r="AD141" s="4" t="s">
        <v>32</v>
      </c>
      <c r="AE141" s="4" t="s">
        <v>33</v>
      </c>
      <c r="AF141" s="2">
        <v>4</v>
      </c>
      <c r="AH141" s="3">
        <v>245.20905923344947</v>
      </c>
      <c r="AI141" s="3">
        <v>8.7291030099224809</v>
      </c>
      <c r="AJ141" s="3">
        <v>61.846689895470384</v>
      </c>
    </row>
    <row r="142" spans="1:36" x14ac:dyDescent="0.3">
      <c r="A142">
        <v>2</v>
      </c>
      <c r="B142">
        <v>38</v>
      </c>
      <c r="C142">
        <v>4.5039999999999996</v>
      </c>
      <c r="D142">
        <v>0</v>
      </c>
      <c r="E142">
        <v>71</v>
      </c>
      <c r="F142">
        <v>209</v>
      </c>
      <c r="G142">
        <v>244</v>
      </c>
      <c r="H142">
        <v>245</v>
      </c>
      <c r="I142">
        <v>252</v>
      </c>
      <c r="J142">
        <v>255</v>
      </c>
      <c r="K142" t="s">
        <v>32</v>
      </c>
      <c r="L142" t="s">
        <v>35</v>
      </c>
      <c r="M142">
        <v>4</v>
      </c>
      <c r="O142" s="3">
        <v>254.99555950266432</v>
      </c>
      <c r="P142" s="3">
        <v>8.321095145921257</v>
      </c>
      <c r="Q142" s="3">
        <v>56.616341030195386</v>
      </c>
      <c r="S142">
        <v>1</v>
      </c>
      <c r="T142">
        <v>6</v>
      </c>
      <c r="U142">
        <v>153</v>
      </c>
      <c r="V142" s="3">
        <v>4.3540000000000001</v>
      </c>
      <c r="W142" s="2">
        <v>0</v>
      </c>
      <c r="X142" s="2">
        <v>22</v>
      </c>
      <c r="Y142" s="2">
        <v>83</v>
      </c>
      <c r="Z142" s="2">
        <v>116</v>
      </c>
      <c r="AA142" s="2">
        <v>136</v>
      </c>
      <c r="AB142" s="2">
        <v>184</v>
      </c>
      <c r="AC142" s="2">
        <v>190</v>
      </c>
      <c r="AD142" s="4" t="s">
        <v>32</v>
      </c>
      <c r="AE142" s="4" t="s">
        <v>33</v>
      </c>
      <c r="AF142" s="2">
        <v>4</v>
      </c>
      <c r="AH142" s="3">
        <v>146.07257694074414</v>
      </c>
      <c r="AI142" s="3">
        <v>9.4957679490881812</v>
      </c>
      <c r="AJ142" s="3">
        <v>43.638033991731739</v>
      </c>
    </row>
    <row r="143" spans="1:36" x14ac:dyDescent="0.3">
      <c r="A143">
        <v>3</v>
      </c>
      <c r="B143">
        <v>38</v>
      </c>
      <c r="C143">
        <v>4.9630000000000001</v>
      </c>
      <c r="D143">
        <v>0</v>
      </c>
      <c r="E143">
        <v>2</v>
      </c>
      <c r="F143">
        <v>20</v>
      </c>
      <c r="G143">
        <v>47</v>
      </c>
      <c r="H143">
        <v>99</v>
      </c>
      <c r="I143">
        <v>140</v>
      </c>
      <c r="J143">
        <v>168</v>
      </c>
      <c r="K143" t="s">
        <v>32</v>
      </c>
      <c r="L143" t="s">
        <v>33</v>
      </c>
      <c r="M143">
        <v>4</v>
      </c>
      <c r="O143" s="3">
        <v>78.984485190409032</v>
      </c>
      <c r="P143" s="3">
        <v>10.888968500732643</v>
      </c>
      <c r="Q143" s="3">
        <v>33.850493653032437</v>
      </c>
      <c r="S143">
        <v>1</v>
      </c>
      <c r="T143">
        <v>4</v>
      </c>
      <c r="U143">
        <v>155</v>
      </c>
      <c r="V143" s="3">
        <v>12.567</v>
      </c>
      <c r="W143" s="2">
        <v>0</v>
      </c>
      <c r="X143" s="2">
        <v>91</v>
      </c>
      <c r="Y143" s="2">
        <v>370</v>
      </c>
      <c r="Z143" s="2">
        <v>496</v>
      </c>
      <c r="AA143" s="2">
        <v>580</v>
      </c>
      <c r="AB143" s="2">
        <v>722</v>
      </c>
      <c r="AC143" s="2">
        <v>817</v>
      </c>
      <c r="AD143" s="4" t="s">
        <v>32</v>
      </c>
      <c r="AE143" s="4" t="s">
        <v>33</v>
      </c>
      <c r="AF143" s="2">
        <v>4</v>
      </c>
      <c r="AH143" s="3">
        <v>212.26227421023316</v>
      </c>
      <c r="AI143" s="3">
        <v>9.5382525948633425</v>
      </c>
      <c r="AJ143" s="3">
        <v>65.011538155486591</v>
      </c>
    </row>
    <row r="144" spans="1:36" x14ac:dyDescent="0.3">
      <c r="A144">
        <v>4</v>
      </c>
      <c r="B144">
        <v>38</v>
      </c>
      <c r="C144">
        <v>5.3540000000000001</v>
      </c>
      <c r="D144">
        <v>0</v>
      </c>
      <c r="E144">
        <v>22</v>
      </c>
      <c r="F144">
        <v>155</v>
      </c>
      <c r="G144">
        <v>230</v>
      </c>
      <c r="H144">
        <v>230</v>
      </c>
      <c r="I144">
        <v>380</v>
      </c>
      <c r="J144">
        <v>540</v>
      </c>
      <c r="K144" t="s">
        <v>32</v>
      </c>
      <c r="L144" t="s">
        <v>33</v>
      </c>
      <c r="M144">
        <v>4</v>
      </c>
      <c r="O144" s="3">
        <v>240.38102353380648</v>
      </c>
      <c r="P144" s="3">
        <v>10.837498018538632</v>
      </c>
      <c r="Q144" s="3">
        <v>100.85917071348524</v>
      </c>
      <c r="S144">
        <v>1</v>
      </c>
      <c r="T144">
        <v>4</v>
      </c>
      <c r="U144">
        <v>156</v>
      </c>
      <c r="V144" s="3">
        <v>5.0149999999999997</v>
      </c>
      <c r="W144" s="2">
        <v>0</v>
      </c>
      <c r="X144" s="2">
        <v>24</v>
      </c>
      <c r="Y144" s="2">
        <v>146</v>
      </c>
      <c r="Z144" s="2">
        <v>222</v>
      </c>
      <c r="AA144" s="2">
        <v>266</v>
      </c>
      <c r="AB144" s="2">
        <v>310</v>
      </c>
      <c r="AC144" s="2">
        <v>326</v>
      </c>
      <c r="AD144" s="4" t="s">
        <v>32</v>
      </c>
      <c r="AE144" s="4" t="s">
        <v>35</v>
      </c>
      <c r="AF144" s="2">
        <v>4</v>
      </c>
      <c r="AH144" s="3">
        <v>225.52342971086742</v>
      </c>
      <c r="AI144" s="3">
        <v>9.2889715314642274</v>
      </c>
      <c r="AJ144" s="3">
        <v>65.004985044865407</v>
      </c>
    </row>
    <row r="145" spans="1:36" x14ac:dyDescent="0.3">
      <c r="A145">
        <v>1</v>
      </c>
      <c r="B145">
        <v>39</v>
      </c>
      <c r="C145">
        <v>6.4770000000000003</v>
      </c>
      <c r="D145">
        <v>0</v>
      </c>
      <c r="E145">
        <v>50</v>
      </c>
      <c r="F145">
        <v>107</v>
      </c>
      <c r="G145">
        <v>127</v>
      </c>
      <c r="H145">
        <v>127</v>
      </c>
      <c r="I145">
        <v>136</v>
      </c>
      <c r="J145">
        <v>136</v>
      </c>
      <c r="K145" t="s">
        <v>32</v>
      </c>
      <c r="L145" t="s">
        <v>33</v>
      </c>
      <c r="M145">
        <v>4</v>
      </c>
      <c r="O145" s="3">
        <v>94.95136637332098</v>
      </c>
      <c r="P145" s="3">
        <v>8.2965869444593245</v>
      </c>
      <c r="Q145" s="3">
        <v>20.99737532808399</v>
      </c>
      <c r="S145">
        <v>1</v>
      </c>
      <c r="T145">
        <v>6</v>
      </c>
      <c r="U145">
        <v>157</v>
      </c>
      <c r="V145" s="3">
        <v>4.242</v>
      </c>
      <c r="W145" s="2">
        <v>0</v>
      </c>
      <c r="X145" s="2">
        <v>50</v>
      </c>
      <c r="Y145" s="2">
        <v>160</v>
      </c>
      <c r="Z145" s="2">
        <v>206</v>
      </c>
      <c r="AA145" s="2">
        <v>236</v>
      </c>
      <c r="AB145" s="2">
        <v>241</v>
      </c>
      <c r="AC145" s="2">
        <v>241</v>
      </c>
      <c r="AD145" s="4" t="s">
        <v>32</v>
      </c>
      <c r="AE145" s="4" t="s">
        <v>33</v>
      </c>
      <c r="AF145" s="2">
        <v>4</v>
      </c>
      <c r="AH145" s="3">
        <v>238.92032060348893</v>
      </c>
      <c r="AI145" s="3">
        <v>8.5704656410292568</v>
      </c>
      <c r="AJ145" s="3">
        <v>56.81282413955681</v>
      </c>
    </row>
    <row r="146" spans="1:36" x14ac:dyDescent="0.3">
      <c r="A146">
        <v>2</v>
      </c>
      <c r="B146">
        <v>39</v>
      </c>
      <c r="C146">
        <v>3.3359999999999999</v>
      </c>
      <c r="D146">
        <v>0</v>
      </c>
      <c r="E146">
        <v>0</v>
      </c>
      <c r="F146">
        <v>90</v>
      </c>
      <c r="G146">
        <v>122</v>
      </c>
      <c r="H146">
        <v>124</v>
      </c>
      <c r="I146">
        <v>131</v>
      </c>
      <c r="J146">
        <v>134</v>
      </c>
      <c r="K146" t="s">
        <v>32</v>
      </c>
      <c r="L146" t="s">
        <v>33</v>
      </c>
      <c r="M146">
        <v>4</v>
      </c>
      <c r="O146" s="3">
        <v>160.07194244604318</v>
      </c>
      <c r="P146" s="3">
        <v>8.7230530283811802</v>
      </c>
      <c r="Q146" s="3">
        <v>40.167865707434053</v>
      </c>
      <c r="S146">
        <v>1</v>
      </c>
      <c r="T146">
        <v>6</v>
      </c>
      <c r="U146">
        <v>158</v>
      </c>
      <c r="V146" s="3">
        <v>8.59</v>
      </c>
      <c r="W146" s="2">
        <v>0</v>
      </c>
      <c r="X146" s="2">
        <v>20</v>
      </c>
      <c r="Y146" s="2">
        <v>215</v>
      </c>
      <c r="Z146" s="2">
        <v>280</v>
      </c>
      <c r="AA146" s="2">
        <v>296</v>
      </c>
      <c r="AB146" s="2">
        <v>315</v>
      </c>
      <c r="AC146" s="2">
        <v>322</v>
      </c>
      <c r="AD146" s="4" t="s">
        <v>32</v>
      </c>
      <c r="AE146" s="4" t="s">
        <v>33</v>
      </c>
      <c r="AF146" s="2">
        <v>4</v>
      </c>
      <c r="AH146" s="3">
        <v>149.82537834691502</v>
      </c>
      <c r="AI146" s="3">
        <v>8.716167632920385</v>
      </c>
      <c r="AJ146" s="3">
        <v>37.485448195576254</v>
      </c>
    </row>
    <row r="147" spans="1:36" x14ac:dyDescent="0.3">
      <c r="A147">
        <v>3</v>
      </c>
      <c r="B147">
        <v>39</v>
      </c>
      <c r="C147">
        <v>5.64</v>
      </c>
      <c r="D147">
        <v>0</v>
      </c>
      <c r="E147">
        <v>18</v>
      </c>
      <c r="F147">
        <v>140</v>
      </c>
      <c r="G147">
        <v>233</v>
      </c>
      <c r="H147">
        <v>280</v>
      </c>
      <c r="I147">
        <v>290</v>
      </c>
      <c r="J147">
        <v>290</v>
      </c>
      <c r="K147" t="s">
        <v>32</v>
      </c>
      <c r="L147" t="s">
        <v>33</v>
      </c>
      <c r="M147">
        <v>4</v>
      </c>
      <c r="O147" s="3">
        <v>196.09929078014184</v>
      </c>
      <c r="P147" s="3">
        <v>8.9360614062284309</v>
      </c>
      <c r="Q147" s="3">
        <v>51.418439716312058</v>
      </c>
      <c r="S147">
        <v>1</v>
      </c>
      <c r="T147">
        <v>4</v>
      </c>
      <c r="U147">
        <v>159</v>
      </c>
      <c r="V147" s="3">
        <v>6.8049999999999997</v>
      </c>
      <c r="W147" s="2">
        <v>0</v>
      </c>
      <c r="X147" s="2">
        <v>21</v>
      </c>
      <c r="Y147" s="2">
        <v>104</v>
      </c>
      <c r="Z147" s="2">
        <v>127</v>
      </c>
      <c r="AA147" s="2">
        <v>177</v>
      </c>
      <c r="AB147" s="2">
        <v>208</v>
      </c>
      <c r="AC147" s="2">
        <v>208</v>
      </c>
      <c r="AD147" s="4" t="s">
        <v>32</v>
      </c>
      <c r="AE147" s="4" t="s">
        <v>35</v>
      </c>
      <c r="AF147" s="2" t="s">
        <v>34</v>
      </c>
      <c r="AH147" s="3">
        <v>108.8905216752388</v>
      </c>
      <c r="AI147" s="3">
        <v>9.2328181308252262</v>
      </c>
      <c r="AJ147" s="3">
        <v>30.56576047024247</v>
      </c>
    </row>
    <row r="148" spans="1:36" x14ac:dyDescent="0.3">
      <c r="A148">
        <v>4</v>
      </c>
      <c r="B148">
        <v>39</v>
      </c>
      <c r="C148">
        <v>6.6719999999999997</v>
      </c>
      <c r="D148">
        <v>0</v>
      </c>
      <c r="E148">
        <v>13</v>
      </c>
      <c r="F148">
        <v>145</v>
      </c>
      <c r="G148">
        <v>240</v>
      </c>
      <c r="H148">
        <v>380</v>
      </c>
      <c r="I148">
        <v>605</v>
      </c>
      <c r="J148">
        <v>950</v>
      </c>
      <c r="K148" t="s">
        <v>32</v>
      </c>
      <c r="L148" t="s">
        <v>33</v>
      </c>
      <c r="M148">
        <v>4</v>
      </c>
      <c r="O148" s="3">
        <v>278.47721822541968</v>
      </c>
      <c r="P148" s="3">
        <v>11.319964834263983</v>
      </c>
      <c r="Q148" s="3">
        <v>142.38609112709833</v>
      </c>
      <c r="S148">
        <v>1</v>
      </c>
      <c r="T148">
        <v>6</v>
      </c>
      <c r="U148">
        <v>160</v>
      </c>
      <c r="V148" s="3">
        <v>5.7359999999999998</v>
      </c>
      <c r="W148" s="2">
        <v>0</v>
      </c>
      <c r="X148" s="2">
        <v>175</v>
      </c>
      <c r="Y148" s="2">
        <v>260</v>
      </c>
      <c r="Z148" s="2">
        <v>266</v>
      </c>
      <c r="AA148" s="2">
        <v>266</v>
      </c>
      <c r="AB148" s="2">
        <v>266</v>
      </c>
      <c r="AC148" s="2">
        <v>266</v>
      </c>
      <c r="AD148" s="4" t="s">
        <v>32</v>
      </c>
      <c r="AE148" s="4" t="s">
        <v>35</v>
      </c>
      <c r="AF148" s="2">
        <v>4</v>
      </c>
      <c r="AH148" s="3">
        <v>238.14504881450489</v>
      </c>
      <c r="AI148" s="3">
        <v>7.8921827235454431</v>
      </c>
      <c r="AJ148" s="3">
        <v>46.373779637377964</v>
      </c>
    </row>
    <row r="149" spans="1:36" x14ac:dyDescent="0.3">
      <c r="A149">
        <v>1</v>
      </c>
      <c r="B149">
        <v>40</v>
      </c>
      <c r="C149">
        <v>5.8849999999999998</v>
      </c>
      <c r="D149">
        <v>0</v>
      </c>
      <c r="E149">
        <v>24</v>
      </c>
      <c r="F149">
        <v>120</v>
      </c>
      <c r="G149">
        <v>154</v>
      </c>
      <c r="H149">
        <v>161</v>
      </c>
      <c r="I149">
        <v>179</v>
      </c>
      <c r="J149">
        <v>181</v>
      </c>
      <c r="K149" t="s">
        <v>32</v>
      </c>
      <c r="L149" t="s">
        <v>33</v>
      </c>
      <c r="M149">
        <v>4</v>
      </c>
      <c r="O149" s="3">
        <v>123.78929481733221</v>
      </c>
      <c r="P149" s="3">
        <v>8.6953599669048511</v>
      </c>
      <c r="Q149" s="3">
        <v>30.756159728122345</v>
      </c>
      <c r="S149">
        <v>1</v>
      </c>
      <c r="T149">
        <v>6</v>
      </c>
      <c r="U149">
        <v>161</v>
      </c>
      <c r="V149" s="3">
        <v>4.1970000000000001</v>
      </c>
      <c r="W149" s="2">
        <v>0</v>
      </c>
      <c r="X149" s="2">
        <v>90</v>
      </c>
      <c r="Y149" s="2">
        <v>360</v>
      </c>
      <c r="Z149" s="2">
        <v>360</v>
      </c>
      <c r="AA149" s="2">
        <v>360</v>
      </c>
      <c r="AB149" s="2">
        <v>390</v>
      </c>
      <c r="AC149" s="2">
        <v>400</v>
      </c>
      <c r="AD149" s="4" t="s">
        <v>32</v>
      </c>
      <c r="AE149" s="4" t="s">
        <v>33</v>
      </c>
      <c r="AF149" s="2">
        <v>4</v>
      </c>
      <c r="AH149" s="3">
        <v>419.34715272813912</v>
      </c>
      <c r="AI149" s="3">
        <v>8.3636985242797675</v>
      </c>
      <c r="AJ149" s="3">
        <v>95.30617107457708</v>
      </c>
    </row>
    <row r="150" spans="1:36" x14ac:dyDescent="0.3">
      <c r="A150">
        <v>2</v>
      </c>
      <c r="B150">
        <v>40</v>
      </c>
      <c r="C150">
        <v>4.7869999999999999</v>
      </c>
      <c r="D150">
        <v>0</v>
      </c>
      <c r="E150">
        <v>4</v>
      </c>
      <c r="F150">
        <v>7</v>
      </c>
      <c r="G150">
        <v>10</v>
      </c>
      <c r="H150">
        <v>13</v>
      </c>
      <c r="I150">
        <v>13</v>
      </c>
      <c r="J150">
        <v>13</v>
      </c>
      <c r="K150" t="s">
        <v>32</v>
      </c>
      <c r="L150" t="s">
        <v>33</v>
      </c>
      <c r="M150">
        <v>4</v>
      </c>
      <c r="O150" s="3">
        <v>11.176101942761646</v>
      </c>
      <c r="P150" s="3">
        <v>8.6674538351770138</v>
      </c>
      <c r="Q150" s="3">
        <v>2.7156883225402133</v>
      </c>
      <c r="S150">
        <v>1</v>
      </c>
      <c r="T150">
        <v>6</v>
      </c>
      <c r="U150">
        <v>162</v>
      </c>
      <c r="V150" s="3">
        <v>3.1749999999999998</v>
      </c>
      <c r="W150" s="2">
        <v>0</v>
      </c>
      <c r="X150" s="2">
        <v>15</v>
      </c>
      <c r="Y150" s="2">
        <v>163</v>
      </c>
      <c r="Z150" s="2">
        <v>191</v>
      </c>
      <c r="AA150" s="2">
        <v>289</v>
      </c>
      <c r="AB150" s="2">
        <v>341</v>
      </c>
      <c r="AC150" s="2">
        <v>369</v>
      </c>
      <c r="AD150" s="4" t="s">
        <v>32</v>
      </c>
      <c r="AE150" s="4" t="s">
        <v>33</v>
      </c>
      <c r="AF150" s="2">
        <v>4</v>
      </c>
      <c r="AH150" s="3">
        <v>372.75590551181102</v>
      </c>
      <c r="AI150" s="3">
        <v>9.6491342806505784</v>
      </c>
      <c r="AJ150" s="3">
        <v>116.22047244094489</v>
      </c>
    </row>
    <row r="151" spans="1:36" x14ac:dyDescent="0.3">
      <c r="A151">
        <v>3</v>
      </c>
      <c r="B151">
        <v>40</v>
      </c>
      <c r="C151">
        <v>3.141</v>
      </c>
      <c r="D151">
        <v>0</v>
      </c>
      <c r="E151">
        <v>1</v>
      </c>
      <c r="F151">
        <v>1</v>
      </c>
      <c r="G151">
        <v>7</v>
      </c>
      <c r="H151">
        <v>16</v>
      </c>
      <c r="I151">
        <v>20</v>
      </c>
      <c r="J151">
        <v>22</v>
      </c>
      <c r="K151" t="s">
        <v>32</v>
      </c>
      <c r="L151" t="s">
        <v>33</v>
      </c>
      <c r="M151">
        <v>4</v>
      </c>
      <c r="O151" s="3">
        <v>17.828716969118116</v>
      </c>
      <c r="P151" s="3">
        <v>10.647111103152593</v>
      </c>
      <c r="Q151" s="3">
        <v>7.0041388092964025</v>
      </c>
      <c r="S151">
        <v>1</v>
      </c>
      <c r="T151">
        <v>7</v>
      </c>
      <c r="U151">
        <v>163</v>
      </c>
      <c r="V151" s="3">
        <v>5.0679999999999996</v>
      </c>
      <c r="W151" s="2">
        <v>0</v>
      </c>
      <c r="X151" s="2">
        <v>43</v>
      </c>
      <c r="Y151" s="2">
        <v>76</v>
      </c>
      <c r="Z151" s="2">
        <v>86</v>
      </c>
      <c r="AA151" s="2">
        <v>114</v>
      </c>
      <c r="AB151" s="2">
        <v>120</v>
      </c>
      <c r="AC151" s="2">
        <v>120</v>
      </c>
      <c r="AD151" s="4" t="s">
        <v>32</v>
      </c>
      <c r="AE151" s="4" t="s">
        <v>33</v>
      </c>
      <c r="AF151" s="2" t="s">
        <v>34</v>
      </c>
      <c r="AH151" s="3">
        <v>98.46093133385952</v>
      </c>
      <c r="AI151" s="3">
        <v>8.6038832182575664</v>
      </c>
      <c r="AJ151" s="3">
        <v>23.677979479084453</v>
      </c>
    </row>
    <row r="152" spans="1:36" x14ac:dyDescent="0.3">
      <c r="A152">
        <v>4</v>
      </c>
      <c r="B152">
        <v>40</v>
      </c>
      <c r="C152">
        <v>5.6079999999999997</v>
      </c>
      <c r="D152">
        <v>0</v>
      </c>
      <c r="E152">
        <v>0</v>
      </c>
      <c r="F152">
        <v>10</v>
      </c>
      <c r="G152">
        <v>36</v>
      </c>
      <c r="H152">
        <v>40</v>
      </c>
      <c r="I152">
        <v>70</v>
      </c>
      <c r="J152">
        <v>79</v>
      </c>
      <c r="K152" t="s">
        <v>32</v>
      </c>
      <c r="L152" t="s">
        <v>33</v>
      </c>
      <c r="M152" t="s">
        <v>34</v>
      </c>
      <c r="O152" s="3">
        <v>34.860912981455066</v>
      </c>
      <c r="P152" s="3">
        <v>10.698392350970293</v>
      </c>
      <c r="Q152" s="3">
        <v>14.087018544935807</v>
      </c>
      <c r="S152">
        <v>1</v>
      </c>
      <c r="T152">
        <v>6</v>
      </c>
      <c r="U152">
        <v>164</v>
      </c>
      <c r="V152" s="3">
        <v>2.8149999999999999</v>
      </c>
      <c r="W152" s="2">
        <v>0</v>
      </c>
      <c r="X152" s="2">
        <v>46</v>
      </c>
      <c r="Y152" s="2">
        <v>152</v>
      </c>
      <c r="Z152" s="2">
        <v>222</v>
      </c>
      <c r="AA152" s="2">
        <v>222</v>
      </c>
      <c r="AB152" s="2">
        <v>230</v>
      </c>
      <c r="AC152" s="2">
        <v>245</v>
      </c>
      <c r="AD152" s="4" t="s">
        <v>32</v>
      </c>
      <c r="AE152" s="4" t="s">
        <v>33</v>
      </c>
      <c r="AF152" s="2">
        <v>4</v>
      </c>
      <c r="AH152" s="3">
        <v>353.28596802841918</v>
      </c>
      <c r="AI152" s="3">
        <v>8.637131770717394</v>
      </c>
      <c r="AJ152" s="3">
        <v>87.033747779751337</v>
      </c>
    </row>
    <row r="153" spans="1:36" x14ac:dyDescent="0.3">
      <c r="A153">
        <v>1</v>
      </c>
      <c r="B153">
        <v>41</v>
      </c>
      <c r="C153">
        <v>7.0540000000000003</v>
      </c>
      <c r="D153">
        <v>0</v>
      </c>
      <c r="E153">
        <v>191</v>
      </c>
      <c r="F153">
        <v>315</v>
      </c>
      <c r="G153">
        <v>333</v>
      </c>
      <c r="H153">
        <v>337</v>
      </c>
      <c r="I153">
        <v>349</v>
      </c>
      <c r="J153">
        <v>356</v>
      </c>
      <c r="K153" t="s">
        <v>32</v>
      </c>
      <c r="L153" t="s">
        <v>33</v>
      </c>
      <c r="M153">
        <v>4</v>
      </c>
      <c r="O153" s="3">
        <v>241.42330592571591</v>
      </c>
      <c r="P153" s="3">
        <v>8.0805646756866825</v>
      </c>
      <c r="Q153" s="3">
        <v>50.467819676779129</v>
      </c>
      <c r="S153">
        <v>1</v>
      </c>
      <c r="T153">
        <v>6</v>
      </c>
      <c r="U153">
        <v>165</v>
      </c>
      <c r="V153" s="3">
        <v>2.5779999999999998</v>
      </c>
      <c r="W153" s="2">
        <v>0</v>
      </c>
      <c r="X153" s="2">
        <v>0</v>
      </c>
      <c r="Y153" s="2">
        <v>5</v>
      </c>
      <c r="Z153" s="2">
        <v>12</v>
      </c>
      <c r="AA153" s="2">
        <v>14</v>
      </c>
      <c r="AB153" s="2">
        <v>15</v>
      </c>
      <c r="AC153" s="2">
        <v>16</v>
      </c>
      <c r="AD153" s="4" t="s">
        <v>32</v>
      </c>
      <c r="AE153" s="4" t="s">
        <v>36</v>
      </c>
      <c r="AF153" s="2">
        <v>4</v>
      </c>
      <c r="AH153" s="3">
        <v>20.946470131885185</v>
      </c>
      <c r="AI153" s="3">
        <v>9.3780482713394466</v>
      </c>
      <c r="AJ153" s="3">
        <v>6.2063615205585725</v>
      </c>
    </row>
    <row r="154" spans="1:36" x14ac:dyDescent="0.3">
      <c r="A154">
        <v>2</v>
      </c>
      <c r="B154">
        <v>41</v>
      </c>
      <c r="C154">
        <v>3.387</v>
      </c>
      <c r="D154">
        <v>0</v>
      </c>
      <c r="E154">
        <v>0</v>
      </c>
      <c r="F154">
        <v>36</v>
      </c>
      <c r="G154">
        <v>79</v>
      </c>
      <c r="H154">
        <v>106</v>
      </c>
      <c r="I154">
        <v>110</v>
      </c>
      <c r="J154">
        <v>114</v>
      </c>
      <c r="K154" t="s">
        <v>32</v>
      </c>
      <c r="L154" t="s">
        <v>33</v>
      </c>
      <c r="M154">
        <v>4</v>
      </c>
      <c r="O154" s="3">
        <v>114.55565397106584</v>
      </c>
      <c r="P154" s="3">
        <v>9.3807760485033871</v>
      </c>
      <c r="Q154" s="3">
        <v>33.658104517271923</v>
      </c>
      <c r="S154">
        <v>1</v>
      </c>
      <c r="T154">
        <v>2</v>
      </c>
      <c r="U154">
        <v>166</v>
      </c>
      <c r="V154" s="3">
        <v>4.6710000000000003</v>
      </c>
      <c r="W154" s="2">
        <v>0</v>
      </c>
      <c r="X154" s="2">
        <v>0</v>
      </c>
      <c r="Y154" s="2">
        <v>58</v>
      </c>
      <c r="Z154" s="2">
        <v>100</v>
      </c>
      <c r="AA154" s="2">
        <v>160</v>
      </c>
      <c r="AB154" s="2">
        <v>160</v>
      </c>
      <c r="AC154" s="2">
        <v>160</v>
      </c>
      <c r="AD154" s="4" t="s">
        <v>32</v>
      </c>
      <c r="AE154" s="4" t="s">
        <v>33</v>
      </c>
      <c r="AF154" s="2" t="s">
        <v>34</v>
      </c>
      <c r="AH154" s="3">
        <v>119.46050096339113</v>
      </c>
      <c r="AI154" s="3">
        <v>9.3218124014691366</v>
      </c>
      <c r="AJ154" s="3">
        <v>34.253907086277025</v>
      </c>
    </row>
    <row r="155" spans="1:36" x14ac:dyDescent="0.3">
      <c r="A155">
        <v>3</v>
      </c>
      <c r="B155">
        <v>41</v>
      </c>
      <c r="C155">
        <v>7.8680000000000003</v>
      </c>
      <c r="D155">
        <v>0</v>
      </c>
      <c r="E155">
        <v>164</v>
      </c>
      <c r="F155">
        <v>300</v>
      </c>
      <c r="G155">
        <v>616</v>
      </c>
      <c r="H155">
        <v>720</v>
      </c>
      <c r="I155">
        <v>788</v>
      </c>
      <c r="J155">
        <v>800</v>
      </c>
      <c r="K155" t="s">
        <v>32</v>
      </c>
      <c r="L155" t="s">
        <v>33</v>
      </c>
      <c r="M155">
        <v>4</v>
      </c>
      <c r="O155" s="3">
        <v>379.76614133197762</v>
      </c>
      <c r="P155" s="3">
        <v>9.037909136137328</v>
      </c>
      <c r="Q155" s="3">
        <v>101.67768174885612</v>
      </c>
      <c r="S155">
        <v>1</v>
      </c>
      <c r="T155">
        <v>2</v>
      </c>
      <c r="U155">
        <v>167</v>
      </c>
      <c r="V155" s="3">
        <v>5.399</v>
      </c>
      <c r="W155" s="2">
        <v>0</v>
      </c>
      <c r="X155" s="2">
        <v>44</v>
      </c>
      <c r="Y155" s="2">
        <v>215</v>
      </c>
      <c r="Z155" s="2">
        <v>332</v>
      </c>
      <c r="AA155" s="2">
        <v>412</v>
      </c>
      <c r="AB155" s="2">
        <v>412</v>
      </c>
      <c r="AC155" s="2">
        <v>412</v>
      </c>
      <c r="AD155" s="4" t="s">
        <v>32</v>
      </c>
      <c r="AE155" s="4" t="s">
        <v>33</v>
      </c>
      <c r="AF155" s="2">
        <v>4</v>
      </c>
      <c r="AH155" s="3">
        <v>300.2407853306168</v>
      </c>
      <c r="AI155" s="3">
        <v>8.8267450159710403</v>
      </c>
      <c r="AJ155" s="3">
        <v>76.310427857010552</v>
      </c>
    </row>
    <row r="156" spans="1:36" x14ac:dyDescent="0.3">
      <c r="A156">
        <v>4</v>
      </c>
      <c r="B156">
        <v>41</v>
      </c>
      <c r="C156">
        <v>4.1529999999999996</v>
      </c>
      <c r="D156">
        <v>0</v>
      </c>
      <c r="E156">
        <v>0</v>
      </c>
      <c r="F156">
        <v>10</v>
      </c>
      <c r="G156">
        <v>205</v>
      </c>
      <c r="H156">
        <v>300</v>
      </c>
      <c r="I156">
        <v>444</v>
      </c>
      <c r="J156">
        <v>520</v>
      </c>
      <c r="K156" t="s">
        <v>32</v>
      </c>
      <c r="L156" t="s">
        <v>33</v>
      </c>
      <c r="M156">
        <v>4</v>
      </c>
      <c r="O156" s="3">
        <v>293.52275463520351</v>
      </c>
      <c r="P156" s="3">
        <v>10.839220025191187</v>
      </c>
      <c r="Q156" s="3">
        <v>125.21069106669879</v>
      </c>
      <c r="S156">
        <v>1</v>
      </c>
      <c r="T156">
        <v>2</v>
      </c>
      <c r="U156">
        <v>168</v>
      </c>
      <c r="V156" s="3">
        <v>1.6819999999999999</v>
      </c>
      <c r="W156" s="2">
        <v>0</v>
      </c>
      <c r="X156" s="2">
        <v>91</v>
      </c>
      <c r="Y156" s="2">
        <v>162</v>
      </c>
      <c r="Z156" s="2">
        <v>180</v>
      </c>
      <c r="AA156" s="2">
        <v>196</v>
      </c>
      <c r="AB156" s="2">
        <v>196</v>
      </c>
      <c r="AC156" s="2">
        <v>196</v>
      </c>
      <c r="AD156" s="4" t="s">
        <v>32</v>
      </c>
      <c r="AE156" s="4" t="s">
        <v>36</v>
      </c>
      <c r="AF156" s="2">
        <v>4</v>
      </c>
      <c r="AH156" s="3">
        <v>548.7514863258026</v>
      </c>
      <c r="AI156" s="3">
        <v>8.1732314748097945</v>
      </c>
      <c r="AJ156" s="3">
        <v>116.52794292508918</v>
      </c>
    </row>
    <row r="157" spans="1:36" x14ac:dyDescent="0.3">
      <c r="A157">
        <v>1</v>
      </c>
      <c r="B157">
        <v>42</v>
      </c>
      <c r="C157">
        <v>8.3469999999999995</v>
      </c>
      <c r="D157">
        <v>0</v>
      </c>
      <c r="E157">
        <v>11</v>
      </c>
      <c r="F157">
        <v>83</v>
      </c>
      <c r="G157">
        <v>140</v>
      </c>
      <c r="H157">
        <v>143</v>
      </c>
      <c r="I157">
        <v>152</v>
      </c>
      <c r="J157">
        <v>161</v>
      </c>
      <c r="K157" t="s">
        <v>32</v>
      </c>
      <c r="L157" t="s">
        <v>35</v>
      </c>
      <c r="M157">
        <v>4</v>
      </c>
      <c r="O157" s="3">
        <v>73.020246795255787</v>
      </c>
      <c r="P157" s="3">
        <v>8.898958591901577</v>
      </c>
      <c r="Q157" s="3">
        <v>19.288367077992095</v>
      </c>
      <c r="S157">
        <v>1</v>
      </c>
      <c r="T157">
        <v>4</v>
      </c>
      <c r="U157">
        <v>169</v>
      </c>
      <c r="V157" s="3">
        <v>2.363</v>
      </c>
      <c r="W157" s="2">
        <v>0</v>
      </c>
      <c r="X157" s="2">
        <v>91</v>
      </c>
      <c r="Y157" s="2">
        <v>111</v>
      </c>
      <c r="Z157" s="2">
        <v>115</v>
      </c>
      <c r="AA157" s="2">
        <v>125</v>
      </c>
      <c r="AB157" s="2">
        <v>125</v>
      </c>
      <c r="AC157" s="2">
        <v>125</v>
      </c>
      <c r="AD157" s="4" t="s">
        <v>32</v>
      </c>
      <c r="AE157" s="4" t="s">
        <v>35</v>
      </c>
      <c r="AF157" s="2">
        <v>4</v>
      </c>
      <c r="AH157" s="3">
        <v>266.39864578925096</v>
      </c>
      <c r="AI157" s="3">
        <v>7.9130964876404208</v>
      </c>
      <c r="AJ157" s="3">
        <v>52.89885738468049</v>
      </c>
    </row>
    <row r="158" spans="1:36" x14ac:dyDescent="0.3">
      <c r="A158">
        <v>2</v>
      </c>
      <c r="B158">
        <v>42</v>
      </c>
      <c r="C158">
        <v>8.4969999999999999</v>
      </c>
      <c r="D158">
        <v>0</v>
      </c>
      <c r="E158">
        <v>92</v>
      </c>
      <c r="F158">
        <v>151</v>
      </c>
      <c r="G158">
        <v>185</v>
      </c>
      <c r="H158">
        <v>207</v>
      </c>
      <c r="I158">
        <v>273</v>
      </c>
      <c r="J158">
        <v>281</v>
      </c>
      <c r="K158" t="s">
        <v>32</v>
      </c>
      <c r="L158" t="s">
        <v>33</v>
      </c>
      <c r="M158">
        <v>4</v>
      </c>
      <c r="O158" s="3">
        <v>123.39649287983994</v>
      </c>
      <c r="P158" s="3">
        <v>9.0195950973367545</v>
      </c>
      <c r="Q158" s="3">
        <v>33.070495468989058</v>
      </c>
      <c r="S158">
        <v>1</v>
      </c>
      <c r="T158">
        <v>4</v>
      </c>
      <c r="U158">
        <v>170</v>
      </c>
      <c r="V158" s="3">
        <v>6.7409999999999997</v>
      </c>
      <c r="W158" s="2">
        <v>0</v>
      </c>
      <c r="X158" s="2">
        <v>40</v>
      </c>
      <c r="Y158" s="2">
        <v>214</v>
      </c>
      <c r="Z158" s="2">
        <v>240</v>
      </c>
      <c r="AA158" s="2">
        <v>244</v>
      </c>
      <c r="AB158" s="2">
        <v>265</v>
      </c>
      <c r="AC158" s="2">
        <v>265</v>
      </c>
      <c r="AD158" s="4" t="s">
        <v>32</v>
      </c>
      <c r="AE158" s="4" t="s">
        <v>33</v>
      </c>
      <c r="AF158" s="2">
        <v>4</v>
      </c>
      <c r="AH158" s="3">
        <v>168.44681797952828</v>
      </c>
      <c r="AI158" s="3">
        <v>8.4833667767212066</v>
      </c>
      <c r="AJ158" s="3">
        <v>39.311674825693522</v>
      </c>
    </row>
    <row r="159" spans="1:36" x14ac:dyDescent="0.3">
      <c r="A159">
        <v>3</v>
      </c>
      <c r="B159">
        <v>42</v>
      </c>
      <c r="C159">
        <v>10.98</v>
      </c>
      <c r="D159">
        <v>0</v>
      </c>
      <c r="E159">
        <v>0</v>
      </c>
      <c r="F159">
        <v>6</v>
      </c>
      <c r="G159">
        <v>43</v>
      </c>
      <c r="H159">
        <v>59</v>
      </c>
      <c r="I159">
        <v>62</v>
      </c>
      <c r="J159">
        <v>68</v>
      </c>
      <c r="K159" t="s">
        <v>32</v>
      </c>
      <c r="L159" t="s">
        <v>33</v>
      </c>
      <c r="M159" t="s">
        <v>37</v>
      </c>
      <c r="O159" s="3">
        <v>18.579234972677593</v>
      </c>
      <c r="P159" s="3">
        <v>9.9057217728530862</v>
      </c>
      <c r="Q159" s="3">
        <v>6.1930783242258647</v>
      </c>
      <c r="S159">
        <v>1</v>
      </c>
      <c r="T159">
        <v>4</v>
      </c>
      <c r="U159">
        <v>171</v>
      </c>
      <c r="V159" s="3">
        <v>3.3940000000000001</v>
      </c>
      <c r="W159" s="2">
        <v>0</v>
      </c>
      <c r="X159" s="2">
        <v>80</v>
      </c>
      <c r="Y159" s="2">
        <v>130</v>
      </c>
      <c r="Z159" s="2">
        <v>198</v>
      </c>
      <c r="AA159" s="2">
        <v>240</v>
      </c>
      <c r="AB159" s="2">
        <v>277</v>
      </c>
      <c r="AC159" s="2">
        <v>280</v>
      </c>
      <c r="AD159" s="4" t="s">
        <v>32</v>
      </c>
      <c r="AE159" s="4" t="s">
        <v>35</v>
      </c>
      <c r="AF159" s="2">
        <v>4</v>
      </c>
      <c r="AH159" s="3">
        <v>313.78903948143784</v>
      </c>
      <c r="AI159" s="3">
        <v>8.9655669556277733</v>
      </c>
      <c r="AJ159" s="3">
        <v>82.498526812021211</v>
      </c>
    </row>
    <row r="160" spans="1:36" x14ac:dyDescent="0.3">
      <c r="A160">
        <v>4</v>
      </c>
      <c r="B160">
        <v>42</v>
      </c>
      <c r="C160">
        <v>8.5009999999999994</v>
      </c>
      <c r="D160">
        <v>0</v>
      </c>
      <c r="E160">
        <v>42</v>
      </c>
      <c r="F160">
        <v>264</v>
      </c>
      <c r="G160">
        <v>550</v>
      </c>
      <c r="H160">
        <v>550</v>
      </c>
      <c r="I160">
        <v>740</v>
      </c>
      <c r="J160">
        <v>740</v>
      </c>
      <c r="K160" t="s">
        <v>32</v>
      </c>
      <c r="L160" t="s">
        <v>35</v>
      </c>
      <c r="M160">
        <v>4</v>
      </c>
      <c r="O160" s="3">
        <v>295.96518056699216</v>
      </c>
      <c r="P160" s="3">
        <v>9.4033288490951197</v>
      </c>
      <c r="Q160" s="3">
        <v>87.048582519703572</v>
      </c>
      <c r="S160">
        <v>1</v>
      </c>
      <c r="T160">
        <v>6</v>
      </c>
      <c r="U160">
        <v>172</v>
      </c>
      <c r="V160" s="3">
        <v>5.7210000000000001</v>
      </c>
      <c r="W160" s="2">
        <v>0</v>
      </c>
      <c r="X160" s="2">
        <v>75</v>
      </c>
      <c r="Y160" s="2">
        <v>162</v>
      </c>
      <c r="Z160" s="2">
        <v>260</v>
      </c>
      <c r="AA160" s="2">
        <v>290</v>
      </c>
      <c r="AB160" s="2">
        <v>315</v>
      </c>
      <c r="AC160" s="2">
        <v>333</v>
      </c>
      <c r="AD160" s="4" t="s">
        <v>32</v>
      </c>
      <c r="AE160" s="4" t="s">
        <v>33</v>
      </c>
      <c r="AF160" s="2">
        <v>4</v>
      </c>
      <c r="AH160" s="3">
        <v>221.72697080929908</v>
      </c>
      <c r="AI160" s="3">
        <v>8.9046079639092355</v>
      </c>
      <c r="AJ160" s="3">
        <v>58.206607236497113</v>
      </c>
    </row>
    <row r="161" spans="1:36" x14ac:dyDescent="0.3">
      <c r="A161">
        <v>1</v>
      </c>
      <c r="B161">
        <v>43</v>
      </c>
      <c r="C161">
        <v>8.3870000000000005</v>
      </c>
      <c r="D161">
        <v>0</v>
      </c>
      <c r="E161">
        <v>61</v>
      </c>
      <c r="F161">
        <v>164</v>
      </c>
      <c r="G161">
        <v>166</v>
      </c>
      <c r="H161">
        <v>170</v>
      </c>
      <c r="I161">
        <v>183</v>
      </c>
      <c r="J161">
        <v>198</v>
      </c>
      <c r="K161" t="s">
        <v>32</v>
      </c>
      <c r="L161" t="s">
        <v>33</v>
      </c>
      <c r="M161">
        <v>4</v>
      </c>
      <c r="O161" s="3">
        <v>100.51269822344103</v>
      </c>
      <c r="P161" s="3">
        <v>8.4191703080765752</v>
      </c>
      <c r="Q161" s="3">
        <v>23.607964707285081</v>
      </c>
      <c r="S161">
        <v>1</v>
      </c>
      <c r="T161">
        <v>2</v>
      </c>
      <c r="U161">
        <v>173</v>
      </c>
      <c r="V161" s="3">
        <v>4.2309999999999999</v>
      </c>
      <c r="W161" s="2">
        <v>0</v>
      </c>
      <c r="X161" s="2">
        <v>70</v>
      </c>
      <c r="Y161" s="2">
        <v>188</v>
      </c>
      <c r="Z161" s="2">
        <v>243</v>
      </c>
      <c r="AA161" s="2">
        <v>280</v>
      </c>
      <c r="AB161" s="2">
        <v>318</v>
      </c>
      <c r="AC161" s="2">
        <v>330</v>
      </c>
      <c r="AD161" s="4" t="s">
        <v>32</v>
      </c>
      <c r="AE161" s="4" t="s">
        <v>33</v>
      </c>
      <c r="AF161" s="2">
        <v>4</v>
      </c>
      <c r="AH161" s="3">
        <v>298.74734105412432</v>
      </c>
      <c r="AI161" s="3">
        <v>8.8832675105388805</v>
      </c>
      <c r="AJ161" s="3">
        <v>77.995745686598909</v>
      </c>
    </row>
    <row r="162" spans="1:36" x14ac:dyDescent="0.3">
      <c r="A162">
        <v>2</v>
      </c>
      <c r="B162">
        <v>43</v>
      </c>
      <c r="C162">
        <v>7.0960000000000001</v>
      </c>
      <c r="D162">
        <v>0</v>
      </c>
      <c r="E162">
        <v>103</v>
      </c>
      <c r="F162">
        <v>153</v>
      </c>
      <c r="G162">
        <v>173</v>
      </c>
      <c r="H162">
        <v>177</v>
      </c>
      <c r="I162">
        <v>186</v>
      </c>
      <c r="J162">
        <v>195</v>
      </c>
      <c r="K162" t="s">
        <v>32</v>
      </c>
      <c r="L162" t="s">
        <v>33</v>
      </c>
      <c r="M162">
        <v>4</v>
      </c>
      <c r="O162" s="3">
        <v>125.35231116121759</v>
      </c>
      <c r="P162" s="3">
        <v>8.1987025563910017</v>
      </c>
      <c r="Q162" s="3">
        <v>27.480270574971815</v>
      </c>
      <c r="S162">
        <v>1</v>
      </c>
      <c r="T162">
        <v>2</v>
      </c>
      <c r="U162">
        <v>174</v>
      </c>
      <c r="V162" s="3">
        <v>3.399</v>
      </c>
      <c r="W162" s="2">
        <v>0</v>
      </c>
      <c r="X162" s="2">
        <v>25</v>
      </c>
      <c r="Y162" s="2">
        <v>133</v>
      </c>
      <c r="Z162" s="2">
        <v>180</v>
      </c>
      <c r="AA162" s="2">
        <v>216</v>
      </c>
      <c r="AB162" s="2">
        <v>216</v>
      </c>
      <c r="AC162" s="2">
        <v>220</v>
      </c>
      <c r="AD162" s="4" t="s">
        <v>32</v>
      </c>
      <c r="AE162" s="4" t="s">
        <v>35</v>
      </c>
      <c r="AF162" s="2">
        <v>4</v>
      </c>
      <c r="AH162" s="3">
        <v>258.89967637540451</v>
      </c>
      <c r="AI162" s="3">
        <v>8.7406783258378482</v>
      </c>
      <c r="AJ162" s="3">
        <v>64.724919093851128</v>
      </c>
    </row>
    <row r="163" spans="1:36" x14ac:dyDescent="0.3">
      <c r="A163">
        <v>3</v>
      </c>
      <c r="B163">
        <v>43</v>
      </c>
      <c r="C163">
        <v>7.484</v>
      </c>
      <c r="D163">
        <v>0</v>
      </c>
      <c r="E163">
        <v>37</v>
      </c>
      <c r="F163">
        <v>153</v>
      </c>
      <c r="G163">
        <v>248</v>
      </c>
      <c r="H163">
        <v>250</v>
      </c>
      <c r="I163">
        <v>500</v>
      </c>
      <c r="J163">
        <v>500</v>
      </c>
      <c r="K163" t="s">
        <v>32</v>
      </c>
      <c r="L163" t="s">
        <v>33</v>
      </c>
      <c r="M163">
        <v>4</v>
      </c>
      <c r="O163" s="3">
        <v>192.14323890967398</v>
      </c>
      <c r="P163" s="3">
        <v>10.253764755089605</v>
      </c>
      <c r="Q163" s="3">
        <v>66.809192944949231</v>
      </c>
      <c r="S163">
        <v>1</v>
      </c>
      <c r="T163">
        <v>2</v>
      </c>
      <c r="U163">
        <v>175</v>
      </c>
      <c r="V163" s="3">
        <v>9.4190000000000005</v>
      </c>
      <c r="W163" s="2">
        <v>0</v>
      </c>
      <c r="X163" s="2">
        <v>0</v>
      </c>
      <c r="Y163" s="2">
        <v>40</v>
      </c>
      <c r="Z163" s="2">
        <v>175</v>
      </c>
      <c r="AA163" s="2">
        <v>208</v>
      </c>
      <c r="AB163" s="2">
        <v>280</v>
      </c>
      <c r="AC163" s="2">
        <v>320</v>
      </c>
      <c r="AD163" s="4" t="s">
        <v>32</v>
      </c>
      <c r="AE163" s="4" t="s">
        <v>33</v>
      </c>
      <c r="AF163" s="2" t="s">
        <v>29</v>
      </c>
      <c r="AH163" s="3">
        <v>91.623314576918986</v>
      </c>
      <c r="AI163" s="3">
        <v>10.34932148924867</v>
      </c>
      <c r="AJ163" s="3">
        <v>33.973882577768336</v>
      </c>
    </row>
    <row r="164" spans="1:36" x14ac:dyDescent="0.3">
      <c r="A164">
        <v>4</v>
      </c>
      <c r="B164">
        <v>43</v>
      </c>
      <c r="C164">
        <v>3.7923100000000001</v>
      </c>
      <c r="D164">
        <v>0</v>
      </c>
      <c r="E164">
        <v>22</v>
      </c>
      <c r="F164">
        <v>210</v>
      </c>
      <c r="G164">
        <v>220</v>
      </c>
      <c r="H164">
        <v>240</v>
      </c>
      <c r="I164">
        <v>270</v>
      </c>
      <c r="J164">
        <v>270</v>
      </c>
      <c r="K164" t="s">
        <v>32</v>
      </c>
      <c r="L164" t="s">
        <v>33</v>
      </c>
      <c r="M164">
        <v>4</v>
      </c>
      <c r="O164" s="3">
        <v>289.26960085014144</v>
      </c>
      <c r="P164" s="3">
        <v>8.6579347438817713</v>
      </c>
      <c r="Q164" s="3">
        <v>71.19671123932379</v>
      </c>
      <c r="S164">
        <v>1</v>
      </c>
      <c r="T164">
        <v>3</v>
      </c>
      <c r="U164">
        <v>176</v>
      </c>
      <c r="V164" s="3">
        <v>3.2639999999999998</v>
      </c>
      <c r="W164" s="2">
        <v>0</v>
      </c>
      <c r="X164" s="2">
        <v>75</v>
      </c>
      <c r="Y164" s="2">
        <v>90</v>
      </c>
      <c r="Z164" s="2">
        <v>144</v>
      </c>
      <c r="AA164" s="2">
        <v>144</v>
      </c>
      <c r="AB164" s="2">
        <v>150</v>
      </c>
      <c r="AC164" s="2">
        <v>150</v>
      </c>
      <c r="AD164" s="4" t="s">
        <v>32</v>
      </c>
      <c r="AE164" s="4" t="s">
        <v>33</v>
      </c>
      <c r="AF164" s="2">
        <v>4</v>
      </c>
      <c r="AH164" s="3">
        <v>207.72058823529414</v>
      </c>
      <c r="AI164" s="3">
        <v>8.3035469612299426</v>
      </c>
      <c r="AJ164" s="3">
        <v>45.955882352941181</v>
      </c>
    </row>
    <row r="165" spans="1:36" x14ac:dyDescent="0.3">
      <c r="A165">
        <v>1</v>
      </c>
      <c r="B165">
        <v>44</v>
      </c>
      <c r="C165">
        <v>10.189</v>
      </c>
      <c r="D165">
        <v>0</v>
      </c>
      <c r="E165">
        <v>0</v>
      </c>
      <c r="F165">
        <v>174</v>
      </c>
      <c r="G165">
        <v>259</v>
      </c>
      <c r="H165">
        <v>315</v>
      </c>
      <c r="I165">
        <v>324</v>
      </c>
      <c r="J165">
        <v>324</v>
      </c>
      <c r="K165" t="s">
        <v>32</v>
      </c>
      <c r="L165" t="s">
        <v>33</v>
      </c>
      <c r="M165">
        <v>4</v>
      </c>
      <c r="O165" s="3">
        <v>121.11100206104622</v>
      </c>
      <c r="P165" s="3">
        <v>8.9282934090605153</v>
      </c>
      <c r="Q165" s="3">
        <v>31.798998920404358</v>
      </c>
      <c r="S165">
        <v>1</v>
      </c>
      <c r="T165">
        <v>3</v>
      </c>
      <c r="U165">
        <v>177</v>
      </c>
      <c r="V165" s="3">
        <v>2.7170000000000001</v>
      </c>
      <c r="W165" s="2">
        <v>0</v>
      </c>
      <c r="X165" s="2">
        <v>12</v>
      </c>
      <c r="Y165" s="2">
        <v>105</v>
      </c>
      <c r="Z165" s="2">
        <v>130</v>
      </c>
      <c r="AA165" s="2">
        <v>140</v>
      </c>
      <c r="AB165" s="2">
        <v>142</v>
      </c>
      <c r="AC165" s="2">
        <v>142</v>
      </c>
      <c r="AD165" s="4" t="s">
        <v>32</v>
      </c>
      <c r="AE165" s="4" t="s">
        <v>35</v>
      </c>
      <c r="AF165" s="2">
        <v>4</v>
      </c>
      <c r="AH165" s="3">
        <v>220.83179977916819</v>
      </c>
      <c r="AI165" s="3">
        <v>8.5537986815386375</v>
      </c>
      <c r="AJ165" s="3">
        <v>52.263525947736476</v>
      </c>
    </row>
    <row r="166" spans="1:36" x14ac:dyDescent="0.3">
      <c r="A166">
        <v>2</v>
      </c>
      <c r="B166">
        <v>44</v>
      </c>
      <c r="C166">
        <v>11.71</v>
      </c>
      <c r="D166">
        <v>0</v>
      </c>
      <c r="E166">
        <v>71</v>
      </c>
      <c r="F166">
        <v>169</v>
      </c>
      <c r="G166">
        <v>208</v>
      </c>
      <c r="H166">
        <v>214</v>
      </c>
      <c r="I166">
        <v>228</v>
      </c>
      <c r="J166">
        <v>230</v>
      </c>
      <c r="K166" t="s">
        <v>32</v>
      </c>
      <c r="L166" t="s">
        <v>33</v>
      </c>
      <c r="M166" t="s">
        <v>34</v>
      </c>
      <c r="O166" s="3">
        <v>85.824081981212629</v>
      </c>
      <c r="P166" s="3">
        <v>8.4101003714210503</v>
      </c>
      <c r="Q166" s="3">
        <v>19.641332194705377</v>
      </c>
      <c r="S166">
        <v>1</v>
      </c>
      <c r="T166">
        <v>3</v>
      </c>
      <c r="U166">
        <v>179</v>
      </c>
      <c r="V166" s="3">
        <v>5.665</v>
      </c>
      <c r="W166" s="2">
        <v>0</v>
      </c>
      <c r="X166" s="2">
        <v>8</v>
      </c>
      <c r="Y166" s="2">
        <v>376</v>
      </c>
      <c r="Z166" s="2">
        <v>380</v>
      </c>
      <c r="AA166" s="2">
        <v>472</v>
      </c>
      <c r="AB166" s="2">
        <v>680</v>
      </c>
      <c r="AC166" s="2">
        <v>700</v>
      </c>
      <c r="AD166" s="4" t="s">
        <v>32</v>
      </c>
      <c r="AE166" s="4" t="s">
        <v>33</v>
      </c>
      <c r="AF166" s="2">
        <v>4</v>
      </c>
      <c r="AH166" s="3">
        <v>400</v>
      </c>
      <c r="AI166" s="3">
        <v>9.6081542652568483</v>
      </c>
      <c r="AJ166" s="3">
        <v>123.5657546337158</v>
      </c>
    </row>
    <row r="167" spans="1:36" x14ac:dyDescent="0.3">
      <c r="A167">
        <v>3</v>
      </c>
      <c r="B167">
        <v>44</v>
      </c>
      <c r="C167">
        <v>5.8789999999999996</v>
      </c>
      <c r="D167">
        <v>0</v>
      </c>
      <c r="E167">
        <v>4</v>
      </c>
      <c r="F167">
        <v>64</v>
      </c>
      <c r="G167">
        <v>92</v>
      </c>
      <c r="H167">
        <v>240</v>
      </c>
      <c r="I167">
        <v>250</v>
      </c>
      <c r="J167">
        <v>250</v>
      </c>
      <c r="K167" t="s">
        <v>32</v>
      </c>
      <c r="L167" t="s">
        <v>33</v>
      </c>
      <c r="M167">
        <v>4</v>
      </c>
      <c r="O167" s="3">
        <v>131.8251403299881</v>
      </c>
      <c r="P167" s="3">
        <v>9.9013380407771354</v>
      </c>
      <c r="Q167" s="3">
        <v>42.524238816125198</v>
      </c>
      <c r="S167">
        <v>1</v>
      </c>
      <c r="T167">
        <v>3</v>
      </c>
      <c r="U167">
        <v>180</v>
      </c>
      <c r="V167" s="3">
        <v>7.73</v>
      </c>
      <c r="W167" s="2">
        <v>0</v>
      </c>
      <c r="X167" s="2">
        <v>123</v>
      </c>
      <c r="Y167" s="2">
        <v>360</v>
      </c>
      <c r="Z167" s="2">
        <v>433</v>
      </c>
      <c r="AA167" s="2">
        <v>560</v>
      </c>
      <c r="AB167" s="2">
        <v>560</v>
      </c>
      <c r="AC167" s="2">
        <v>566</v>
      </c>
      <c r="AD167" s="4" t="s">
        <v>32</v>
      </c>
      <c r="AE167" s="4" t="s">
        <v>33</v>
      </c>
      <c r="AF167" s="2">
        <v>4</v>
      </c>
      <c r="AH167" s="3">
        <v>300</v>
      </c>
      <c r="AI167" s="3">
        <v>8.6621718631275204</v>
      </c>
      <c r="AJ167" s="3">
        <v>73.221216041397156</v>
      </c>
    </row>
    <row r="168" spans="1:36" x14ac:dyDescent="0.3">
      <c r="A168">
        <v>4</v>
      </c>
      <c r="B168">
        <v>44</v>
      </c>
      <c r="C168">
        <v>9.0589999999999993</v>
      </c>
      <c r="D168">
        <v>0</v>
      </c>
      <c r="E168">
        <v>14</v>
      </c>
      <c r="F168">
        <v>135</v>
      </c>
      <c r="G168">
        <v>135</v>
      </c>
      <c r="H168">
        <v>135</v>
      </c>
      <c r="I168">
        <v>172</v>
      </c>
      <c r="J168">
        <v>182</v>
      </c>
      <c r="K168" t="s">
        <v>32</v>
      </c>
      <c r="L168" t="s">
        <v>33</v>
      </c>
      <c r="M168" t="s">
        <v>29</v>
      </c>
      <c r="O168" s="3">
        <v>75.284247709460217</v>
      </c>
      <c r="P168" s="3">
        <v>8.8957816065647197</v>
      </c>
      <c r="Q168" s="3">
        <v>20.090517717187328</v>
      </c>
      <c r="S168">
        <v>1</v>
      </c>
      <c r="T168">
        <v>6</v>
      </c>
      <c r="U168">
        <v>181</v>
      </c>
      <c r="V168" s="3">
        <v>7.2009999999999996</v>
      </c>
      <c r="W168" s="2">
        <v>0</v>
      </c>
      <c r="X168" s="2">
        <v>38</v>
      </c>
      <c r="Y168" s="2">
        <v>126</v>
      </c>
      <c r="Z168" s="2">
        <v>220</v>
      </c>
      <c r="AA168" s="2">
        <v>268</v>
      </c>
      <c r="AB168" s="2">
        <v>270</v>
      </c>
      <c r="AC168" s="2">
        <v>270</v>
      </c>
      <c r="AD168" s="4" t="s">
        <v>32</v>
      </c>
      <c r="AE168" s="4" t="s">
        <v>33</v>
      </c>
      <c r="AF168" s="2" t="s">
        <v>37</v>
      </c>
      <c r="AH168" s="3">
        <v>146.78516872656576</v>
      </c>
      <c r="AI168" s="3">
        <v>8.8525187775416452</v>
      </c>
      <c r="AJ168" s="3">
        <v>37.494792389945843</v>
      </c>
    </row>
    <row r="169" spans="1:36" x14ac:dyDescent="0.3">
      <c r="A169">
        <v>1</v>
      </c>
      <c r="B169">
        <v>45</v>
      </c>
      <c r="C169">
        <v>11.868</v>
      </c>
      <c r="D169">
        <v>0</v>
      </c>
      <c r="E169">
        <v>40</v>
      </c>
      <c r="F169">
        <v>150</v>
      </c>
      <c r="G169">
        <v>214</v>
      </c>
      <c r="H169">
        <v>218</v>
      </c>
      <c r="I169">
        <v>230</v>
      </c>
      <c r="J169">
        <v>230</v>
      </c>
      <c r="K169" t="s">
        <v>32</v>
      </c>
      <c r="L169" t="s">
        <v>35</v>
      </c>
      <c r="M169">
        <v>4</v>
      </c>
      <c r="O169" s="3">
        <v>81.479609032692949</v>
      </c>
      <c r="P169" s="3">
        <v>8.5655336540814453</v>
      </c>
      <c r="Q169" s="3">
        <v>19.379844961240309</v>
      </c>
      <c r="S169">
        <v>1</v>
      </c>
      <c r="T169">
        <v>6</v>
      </c>
      <c r="U169">
        <v>182</v>
      </c>
      <c r="V169" s="3">
        <v>2.91</v>
      </c>
      <c r="W169" s="2">
        <v>0</v>
      </c>
      <c r="X169" s="2">
        <v>4</v>
      </c>
      <c r="Y169" s="2">
        <v>64</v>
      </c>
      <c r="Z169" s="2">
        <v>73</v>
      </c>
      <c r="AA169" s="2">
        <v>99</v>
      </c>
      <c r="AB169" s="2">
        <v>100</v>
      </c>
      <c r="AC169" s="2">
        <v>100</v>
      </c>
      <c r="AD169" s="4" t="s">
        <v>32</v>
      </c>
      <c r="AE169" s="4" t="s">
        <v>33</v>
      </c>
      <c r="AF169" s="2" t="s">
        <v>34</v>
      </c>
      <c r="AH169" s="3">
        <v>134.02061855670104</v>
      </c>
      <c r="AI169" s="3">
        <v>8.8436173606617245</v>
      </c>
      <c r="AJ169" s="3">
        <v>34.364261168384878</v>
      </c>
    </row>
    <row r="170" spans="1:36" x14ac:dyDescent="0.3">
      <c r="A170">
        <v>2</v>
      </c>
      <c r="B170">
        <v>45</v>
      </c>
      <c r="C170">
        <v>7.6459999999999999</v>
      </c>
      <c r="D170">
        <v>0</v>
      </c>
      <c r="E170">
        <v>65</v>
      </c>
      <c r="F170">
        <v>93</v>
      </c>
      <c r="G170">
        <v>106</v>
      </c>
      <c r="H170">
        <v>114</v>
      </c>
      <c r="I170">
        <v>120</v>
      </c>
      <c r="J170">
        <v>130</v>
      </c>
      <c r="K170" t="s">
        <v>32</v>
      </c>
      <c r="L170" t="s">
        <v>35</v>
      </c>
      <c r="M170">
        <v>4</v>
      </c>
      <c r="O170" s="3">
        <v>73.63327229924144</v>
      </c>
      <c r="P170" s="3">
        <v>8.3494200707641983</v>
      </c>
      <c r="Q170" s="3">
        <v>17.002354172116139</v>
      </c>
      <c r="S170">
        <v>1</v>
      </c>
      <c r="T170">
        <v>6</v>
      </c>
      <c r="U170">
        <v>183</v>
      </c>
      <c r="V170" s="3">
        <v>6.6779999999999999</v>
      </c>
      <c r="W170" s="2">
        <v>0</v>
      </c>
      <c r="X170" s="2">
        <v>60</v>
      </c>
      <c r="Y170" s="2">
        <v>182</v>
      </c>
      <c r="Z170" s="2">
        <v>250</v>
      </c>
      <c r="AA170" s="2">
        <v>322</v>
      </c>
      <c r="AB170" s="2">
        <v>342</v>
      </c>
      <c r="AC170" s="2">
        <v>342</v>
      </c>
      <c r="AD170" s="4" t="s">
        <v>32</v>
      </c>
      <c r="AE170" s="4" t="s">
        <v>33</v>
      </c>
      <c r="AF170" s="2">
        <v>4</v>
      </c>
      <c r="AH170" s="3">
        <v>198.71218927822702</v>
      </c>
      <c r="AI170" s="3">
        <v>8.8798323651591868</v>
      </c>
      <c r="AJ170" s="3">
        <v>51.212938005390839</v>
      </c>
    </row>
    <row r="171" spans="1:36" x14ac:dyDescent="0.3">
      <c r="A171">
        <v>3</v>
      </c>
      <c r="B171">
        <v>45</v>
      </c>
      <c r="C171">
        <v>8.1289999999999996</v>
      </c>
      <c r="D171">
        <v>0</v>
      </c>
      <c r="E171">
        <v>30</v>
      </c>
      <c r="F171">
        <v>65</v>
      </c>
      <c r="G171">
        <v>91</v>
      </c>
      <c r="H171">
        <v>160</v>
      </c>
      <c r="I171">
        <v>176</v>
      </c>
      <c r="J171">
        <v>180</v>
      </c>
      <c r="K171" t="s">
        <v>32</v>
      </c>
      <c r="L171" t="s">
        <v>35</v>
      </c>
      <c r="M171" t="s">
        <v>34</v>
      </c>
      <c r="O171" s="3">
        <v>75.286013039734286</v>
      </c>
      <c r="P171" s="3">
        <v>9.5017980991127686</v>
      </c>
      <c r="Q171" s="3">
        <v>22.142945011686557</v>
      </c>
      <c r="S171">
        <v>1</v>
      </c>
      <c r="T171">
        <v>6</v>
      </c>
      <c r="U171">
        <v>184</v>
      </c>
      <c r="V171" s="3">
        <v>5.8520000000000003</v>
      </c>
      <c r="W171" s="2">
        <v>0</v>
      </c>
      <c r="X171" s="2">
        <v>34</v>
      </c>
      <c r="Y171" s="2">
        <v>154</v>
      </c>
      <c r="Z171" s="2">
        <v>240</v>
      </c>
      <c r="AA171" s="2">
        <v>240</v>
      </c>
      <c r="AB171" s="2">
        <v>240</v>
      </c>
      <c r="AC171" s="2">
        <v>240</v>
      </c>
      <c r="AD171" s="4" t="s">
        <v>32</v>
      </c>
      <c r="AE171" s="4" t="s">
        <v>35</v>
      </c>
      <c r="AF171" s="2">
        <v>4</v>
      </c>
      <c r="AH171" s="3">
        <v>175.66643882433354</v>
      </c>
      <c r="AI171" s="3">
        <v>8.5211297175922152</v>
      </c>
      <c r="AJ171" s="3">
        <v>41.011619958988376</v>
      </c>
    </row>
    <row r="172" spans="1:36" x14ac:dyDescent="0.3">
      <c r="A172">
        <v>4</v>
      </c>
      <c r="B172">
        <v>45</v>
      </c>
      <c r="C172">
        <v>8.5470000000000006</v>
      </c>
      <c r="D172">
        <v>0</v>
      </c>
      <c r="E172">
        <v>10</v>
      </c>
      <c r="F172">
        <v>66</v>
      </c>
      <c r="G172">
        <v>96</v>
      </c>
      <c r="H172">
        <v>160</v>
      </c>
      <c r="I172">
        <v>160</v>
      </c>
      <c r="J172">
        <v>160</v>
      </c>
      <c r="K172" t="s">
        <v>32</v>
      </c>
      <c r="L172" t="s">
        <v>35</v>
      </c>
      <c r="M172" t="s">
        <v>34</v>
      </c>
      <c r="O172" s="3">
        <v>66.924066924066921</v>
      </c>
      <c r="P172" s="3">
        <v>9.2373687567681824</v>
      </c>
      <c r="Q172" s="3">
        <v>18.720018720018718</v>
      </c>
      <c r="S172">
        <v>1</v>
      </c>
      <c r="T172">
        <v>6</v>
      </c>
      <c r="U172">
        <v>185</v>
      </c>
      <c r="V172" s="3">
        <v>4.4980000000000002</v>
      </c>
      <c r="W172" s="2">
        <v>0</v>
      </c>
      <c r="X172" s="2">
        <v>70</v>
      </c>
      <c r="Y172" s="2">
        <v>240</v>
      </c>
      <c r="Z172" s="2">
        <v>258</v>
      </c>
      <c r="AA172" s="2">
        <v>260</v>
      </c>
      <c r="AB172" s="2">
        <v>272</v>
      </c>
      <c r="AC172" s="2">
        <v>275</v>
      </c>
      <c r="AD172" s="4" t="s">
        <v>32</v>
      </c>
      <c r="AE172" s="4" t="s">
        <v>33</v>
      </c>
      <c r="AF172" s="2">
        <v>4</v>
      </c>
      <c r="AH172" s="3">
        <v>275.12227656736326</v>
      </c>
      <c r="AI172" s="3">
        <v>8.317705538931877</v>
      </c>
      <c r="AJ172" s="3">
        <v>61.138283681636281</v>
      </c>
    </row>
    <row r="173" spans="1:36" x14ac:dyDescent="0.3">
      <c r="A173">
        <v>1</v>
      </c>
      <c r="B173">
        <v>46</v>
      </c>
      <c r="C173">
        <v>11.342000000000001</v>
      </c>
      <c r="D173">
        <v>0</v>
      </c>
      <c r="E173">
        <v>0</v>
      </c>
      <c r="F173">
        <v>20</v>
      </c>
      <c r="G173">
        <v>77</v>
      </c>
      <c r="H173">
        <v>119</v>
      </c>
      <c r="I173">
        <v>128</v>
      </c>
      <c r="J173">
        <v>140</v>
      </c>
      <c r="K173" t="s">
        <v>32</v>
      </c>
      <c r="L173" t="s">
        <v>33</v>
      </c>
      <c r="M173">
        <v>4</v>
      </c>
      <c r="O173" s="3">
        <v>36.501498853817665</v>
      </c>
      <c r="P173" s="3">
        <v>9.9879585483500879</v>
      </c>
      <c r="Q173" s="3">
        <v>12.343502027861048</v>
      </c>
      <c r="S173">
        <v>1</v>
      </c>
      <c r="T173">
        <v>7</v>
      </c>
      <c r="U173">
        <v>186</v>
      </c>
      <c r="V173" s="3">
        <v>7.7060000000000004</v>
      </c>
      <c r="W173" s="2">
        <v>0</v>
      </c>
      <c r="X173" s="2">
        <v>2</v>
      </c>
      <c r="Y173" s="2">
        <v>50</v>
      </c>
      <c r="Z173" s="2">
        <v>60</v>
      </c>
      <c r="AA173" s="2">
        <v>69</v>
      </c>
      <c r="AB173" s="2">
        <v>70</v>
      </c>
      <c r="AC173" s="2">
        <v>71</v>
      </c>
      <c r="AD173" s="4" t="s">
        <v>32</v>
      </c>
      <c r="AE173" s="4" t="s">
        <v>35</v>
      </c>
      <c r="AF173" s="2">
        <v>4</v>
      </c>
      <c r="AH173" s="3">
        <v>37.178821697378666</v>
      </c>
      <c r="AI173" s="3">
        <v>8.6966436223145838</v>
      </c>
      <c r="AJ173" s="3">
        <v>9.2135997923695818</v>
      </c>
    </row>
    <row r="174" spans="1:36" x14ac:dyDescent="0.3">
      <c r="A174">
        <v>2</v>
      </c>
      <c r="B174">
        <v>46</v>
      </c>
      <c r="C174">
        <v>4.7969999999999997</v>
      </c>
      <c r="D174">
        <v>0</v>
      </c>
      <c r="E174">
        <v>12</v>
      </c>
      <c r="F174">
        <v>64</v>
      </c>
      <c r="G174">
        <v>118</v>
      </c>
      <c r="H174">
        <v>133</v>
      </c>
      <c r="I174">
        <v>134</v>
      </c>
      <c r="J174">
        <v>134</v>
      </c>
      <c r="K174" t="s">
        <v>32</v>
      </c>
      <c r="L174" t="s">
        <v>33</v>
      </c>
      <c r="M174">
        <v>4</v>
      </c>
      <c r="O174" s="3">
        <v>110.06879299562227</v>
      </c>
      <c r="P174" s="3">
        <v>8.818149555306853</v>
      </c>
      <c r="Q174" s="3">
        <v>27.934125495101107</v>
      </c>
      <c r="S174">
        <v>1</v>
      </c>
      <c r="T174">
        <v>5</v>
      </c>
      <c r="U174">
        <v>187</v>
      </c>
      <c r="V174" s="3">
        <v>3.7269999999999999</v>
      </c>
      <c r="W174" s="2">
        <v>0</v>
      </c>
      <c r="X174" s="2">
        <v>6</v>
      </c>
      <c r="Y174" s="2">
        <v>107</v>
      </c>
      <c r="Z174" s="2">
        <v>240</v>
      </c>
      <c r="AA174" s="2">
        <v>240</v>
      </c>
      <c r="AB174" s="2">
        <v>240</v>
      </c>
      <c r="AC174" s="2">
        <v>240</v>
      </c>
      <c r="AD174" s="4" t="s">
        <v>32</v>
      </c>
      <c r="AE174" s="4" t="s">
        <v>35</v>
      </c>
      <c r="AF174" s="2">
        <v>4</v>
      </c>
      <c r="AH174" s="3">
        <v>255.70163670512477</v>
      </c>
      <c r="AI174" s="3">
        <v>8.7845771788820528</v>
      </c>
      <c r="AJ174" s="3">
        <v>64.394955728467934</v>
      </c>
    </row>
    <row r="175" spans="1:36" x14ac:dyDescent="0.3">
      <c r="A175">
        <v>3</v>
      </c>
      <c r="B175">
        <v>46</v>
      </c>
      <c r="C175">
        <v>8.875</v>
      </c>
      <c r="D175">
        <v>0</v>
      </c>
      <c r="E175">
        <v>0</v>
      </c>
      <c r="F175">
        <v>10</v>
      </c>
      <c r="G175">
        <v>27</v>
      </c>
      <c r="H175">
        <v>56</v>
      </c>
      <c r="I175">
        <v>69</v>
      </c>
      <c r="J175">
        <v>75</v>
      </c>
      <c r="K175" t="s">
        <v>32</v>
      </c>
      <c r="L175" t="s">
        <v>33</v>
      </c>
      <c r="M175">
        <v>4</v>
      </c>
      <c r="O175" s="3">
        <v>22.47887323943662</v>
      </c>
      <c r="P175" s="3">
        <v>10.462308623340013</v>
      </c>
      <c r="Q175" s="3">
        <v>8.4507042253521121</v>
      </c>
      <c r="S175">
        <v>1</v>
      </c>
      <c r="T175">
        <v>7</v>
      </c>
      <c r="U175">
        <v>188</v>
      </c>
      <c r="V175" s="3">
        <v>5.15</v>
      </c>
      <c r="W175" s="2">
        <v>0</v>
      </c>
      <c r="X175" s="2">
        <v>199</v>
      </c>
      <c r="Y175" s="2">
        <v>500</v>
      </c>
      <c r="Z175" s="2">
        <v>536</v>
      </c>
      <c r="AA175" s="2">
        <v>614</v>
      </c>
      <c r="AB175" s="2">
        <v>614</v>
      </c>
      <c r="AC175" s="2">
        <v>614</v>
      </c>
      <c r="AD175" s="4" t="s">
        <v>32</v>
      </c>
      <c r="AE175" s="4" t="s">
        <v>35</v>
      </c>
      <c r="AF175" s="2">
        <v>4</v>
      </c>
      <c r="AH175" s="3">
        <v>537.86407766990283</v>
      </c>
      <c r="AI175" s="3">
        <v>8.3236654369810417</v>
      </c>
      <c r="AJ175" s="3">
        <v>119.22330097087378</v>
      </c>
    </row>
    <row r="176" spans="1:36" x14ac:dyDescent="0.3">
      <c r="A176">
        <v>4</v>
      </c>
      <c r="B176">
        <v>46</v>
      </c>
      <c r="C176">
        <v>9.9640000000000004</v>
      </c>
      <c r="D176">
        <v>0</v>
      </c>
      <c r="E176">
        <v>4</v>
      </c>
      <c r="F176">
        <v>420</v>
      </c>
      <c r="G176">
        <v>525</v>
      </c>
      <c r="H176">
        <v>715</v>
      </c>
      <c r="I176">
        <v>1060</v>
      </c>
      <c r="J176">
        <v>1111</v>
      </c>
      <c r="K176" t="s">
        <v>32</v>
      </c>
      <c r="L176" t="s">
        <v>33</v>
      </c>
      <c r="M176">
        <v>4</v>
      </c>
      <c r="O176" s="3">
        <v>329.13488558811719</v>
      </c>
      <c r="P176" s="3">
        <v>10.048889691631981</v>
      </c>
      <c r="Q176" s="3">
        <v>111.50140505820956</v>
      </c>
      <c r="S176">
        <v>1</v>
      </c>
      <c r="T176">
        <v>3</v>
      </c>
      <c r="U176">
        <v>189</v>
      </c>
      <c r="V176" s="3">
        <v>7.5449999999999999</v>
      </c>
      <c r="W176" s="2">
        <v>0</v>
      </c>
      <c r="X176" s="2">
        <v>109</v>
      </c>
      <c r="Y176" s="2">
        <v>234</v>
      </c>
      <c r="Z176" s="2">
        <v>270</v>
      </c>
      <c r="AA176" s="2">
        <v>315</v>
      </c>
      <c r="AB176" s="2">
        <v>344</v>
      </c>
      <c r="AC176" s="2">
        <v>344</v>
      </c>
      <c r="AD176" s="4" t="s">
        <v>32</v>
      </c>
      <c r="AE176" s="4" t="s">
        <v>33</v>
      </c>
      <c r="AF176" s="2" t="s">
        <v>37</v>
      </c>
      <c r="AH176" s="3">
        <v>191.38502319416833</v>
      </c>
      <c r="AI176" s="3">
        <v>8.5540791540263168</v>
      </c>
      <c r="AJ176" s="3">
        <v>45.593108018555334</v>
      </c>
    </row>
    <row r="177" spans="1:36" x14ac:dyDescent="0.3">
      <c r="A177">
        <v>1</v>
      </c>
      <c r="B177">
        <v>47</v>
      </c>
      <c r="C177">
        <v>8.3559999999999999</v>
      </c>
      <c r="D177">
        <v>0</v>
      </c>
      <c r="E177">
        <v>88</v>
      </c>
      <c r="F177">
        <v>222</v>
      </c>
      <c r="G177">
        <v>258</v>
      </c>
      <c r="H177">
        <v>284</v>
      </c>
      <c r="I177">
        <v>307</v>
      </c>
      <c r="J177">
        <v>318</v>
      </c>
      <c r="K177" t="s">
        <v>32</v>
      </c>
      <c r="L177" t="s">
        <v>33</v>
      </c>
      <c r="M177" t="s">
        <v>34</v>
      </c>
      <c r="O177" s="3">
        <v>157.73097175682145</v>
      </c>
      <c r="P177" s="3">
        <v>8.5689820747826086</v>
      </c>
      <c r="Q177" s="3">
        <v>38.056486357108668</v>
      </c>
      <c r="S177">
        <v>1</v>
      </c>
      <c r="T177">
        <v>2</v>
      </c>
      <c r="U177">
        <v>191</v>
      </c>
      <c r="V177" s="3">
        <v>6.8120000000000003</v>
      </c>
      <c r="W177" s="2">
        <v>0</v>
      </c>
      <c r="X177" s="2">
        <v>111</v>
      </c>
      <c r="Y177" s="2">
        <v>292</v>
      </c>
      <c r="Z177" s="2">
        <v>369</v>
      </c>
      <c r="AA177" s="2">
        <v>433</v>
      </c>
      <c r="AB177" s="2">
        <v>450</v>
      </c>
      <c r="AC177" s="2">
        <v>450</v>
      </c>
      <c r="AD177" s="4" t="s">
        <v>32</v>
      </c>
      <c r="AE177" s="4" t="s">
        <v>33</v>
      </c>
      <c r="AF177" s="2">
        <v>4</v>
      </c>
      <c r="AH177" s="3">
        <v>275.9835584263065</v>
      </c>
      <c r="AI177" s="3">
        <v>8.5896364715730655</v>
      </c>
      <c r="AJ177" s="3">
        <v>66.059894304169106</v>
      </c>
    </row>
    <row r="178" spans="1:36" x14ac:dyDescent="0.3">
      <c r="A178">
        <v>2</v>
      </c>
      <c r="B178">
        <v>47</v>
      </c>
      <c r="C178">
        <v>8.5820000000000007</v>
      </c>
      <c r="D178">
        <v>0</v>
      </c>
      <c r="E178">
        <v>51</v>
      </c>
      <c r="F178">
        <v>156</v>
      </c>
      <c r="G178">
        <v>204</v>
      </c>
      <c r="H178">
        <v>233</v>
      </c>
      <c r="I178">
        <v>258</v>
      </c>
      <c r="J178">
        <v>260</v>
      </c>
      <c r="K178" t="s">
        <v>32</v>
      </c>
      <c r="L178" t="s">
        <v>33</v>
      </c>
      <c r="M178" t="s">
        <v>37</v>
      </c>
      <c r="O178" s="3">
        <v>120.25168958284782</v>
      </c>
      <c r="P178" s="3">
        <v>8.764051690672467</v>
      </c>
      <c r="Q178" s="3">
        <v>30.295968305756233</v>
      </c>
      <c r="S178">
        <v>1</v>
      </c>
      <c r="T178">
        <v>2</v>
      </c>
      <c r="U178">
        <v>192</v>
      </c>
      <c r="V178" s="3">
        <v>7.9950000000000001</v>
      </c>
      <c r="W178" s="2">
        <v>0</v>
      </c>
      <c r="X178" s="2">
        <v>22</v>
      </c>
      <c r="Y178" s="2">
        <v>156</v>
      </c>
      <c r="Z178" s="2">
        <v>204</v>
      </c>
      <c r="AA178" s="2">
        <v>226</v>
      </c>
      <c r="AB178" s="2">
        <v>230</v>
      </c>
      <c r="AC178" s="2">
        <v>230</v>
      </c>
      <c r="AD178" s="4" t="s">
        <v>32</v>
      </c>
      <c r="AE178" s="4" t="s">
        <v>35</v>
      </c>
      <c r="AF178" s="2">
        <v>4</v>
      </c>
      <c r="AH178" s="3">
        <v>119.19949968730457</v>
      </c>
      <c r="AI178" s="3">
        <v>8.6219094351487584</v>
      </c>
      <c r="AJ178" s="3">
        <v>28.767979987492183</v>
      </c>
    </row>
    <row r="179" spans="1:36" x14ac:dyDescent="0.3">
      <c r="A179">
        <v>3</v>
      </c>
      <c r="B179">
        <v>47</v>
      </c>
      <c r="C179">
        <v>8.2330000000000005</v>
      </c>
      <c r="D179">
        <v>0</v>
      </c>
      <c r="E179">
        <v>4</v>
      </c>
      <c r="F179">
        <v>45</v>
      </c>
      <c r="G179">
        <v>55</v>
      </c>
      <c r="H179">
        <v>84</v>
      </c>
      <c r="I179">
        <v>100</v>
      </c>
      <c r="J179">
        <v>102</v>
      </c>
      <c r="K179" t="s">
        <v>32</v>
      </c>
      <c r="L179" t="s">
        <v>33</v>
      </c>
      <c r="M179" t="s">
        <v>37</v>
      </c>
      <c r="O179" s="3">
        <v>41.175756103485966</v>
      </c>
      <c r="P179" s="3">
        <v>9.5268265852286174</v>
      </c>
      <c r="Q179" s="3">
        <v>12.389165553261265</v>
      </c>
      <c r="S179">
        <v>1</v>
      </c>
      <c r="T179">
        <v>1</v>
      </c>
      <c r="U179">
        <v>193</v>
      </c>
      <c r="V179" s="3">
        <v>4.3780000000000001</v>
      </c>
      <c r="W179" s="2">
        <v>0</v>
      </c>
      <c r="X179" s="2">
        <v>69</v>
      </c>
      <c r="Y179" s="2">
        <v>204</v>
      </c>
      <c r="Z179" s="2">
        <v>412</v>
      </c>
      <c r="AA179" s="2">
        <v>520</v>
      </c>
      <c r="AB179" s="2">
        <v>633</v>
      </c>
      <c r="AC179" s="2">
        <v>654</v>
      </c>
      <c r="AD179" s="4" t="s">
        <v>32</v>
      </c>
      <c r="AE179" s="4" t="s">
        <v>33</v>
      </c>
      <c r="AF179" s="2">
        <v>4</v>
      </c>
      <c r="AH179" s="3">
        <v>494.51804476930101</v>
      </c>
      <c r="AI179" s="3">
        <v>9.5568609063399332</v>
      </c>
      <c r="AJ179" s="3">
        <v>149.38328003654635</v>
      </c>
    </row>
    <row r="180" spans="1:36" x14ac:dyDescent="0.3">
      <c r="A180">
        <v>4</v>
      </c>
      <c r="B180">
        <v>47</v>
      </c>
      <c r="C180">
        <v>8.1579999999999995</v>
      </c>
      <c r="D180">
        <v>0</v>
      </c>
      <c r="E180">
        <v>3</v>
      </c>
      <c r="F180">
        <v>100</v>
      </c>
      <c r="G180">
        <v>250</v>
      </c>
      <c r="H180">
        <v>250</v>
      </c>
      <c r="I180">
        <v>250</v>
      </c>
      <c r="J180">
        <v>250</v>
      </c>
      <c r="K180" t="s">
        <v>32</v>
      </c>
      <c r="L180" t="s">
        <v>33</v>
      </c>
      <c r="M180" t="s">
        <v>34</v>
      </c>
      <c r="O180" s="3">
        <v>119.88232409904388</v>
      </c>
      <c r="P180" s="3">
        <v>8.8386090672002702</v>
      </c>
      <c r="Q180" s="3">
        <v>30.644765873988725</v>
      </c>
      <c r="S180">
        <v>1</v>
      </c>
      <c r="T180">
        <v>2</v>
      </c>
      <c r="U180">
        <v>194</v>
      </c>
      <c r="V180" s="3">
        <v>4.0309999999999997</v>
      </c>
      <c r="W180" s="2">
        <v>0</v>
      </c>
      <c r="X180" s="2">
        <v>6</v>
      </c>
      <c r="Y180" s="2">
        <v>75</v>
      </c>
      <c r="Z180" s="2">
        <v>106</v>
      </c>
      <c r="AA180" s="2">
        <v>115</v>
      </c>
      <c r="AB180" s="2">
        <v>115</v>
      </c>
      <c r="AC180" s="2">
        <v>115</v>
      </c>
      <c r="AD180" s="4" t="s">
        <v>32</v>
      </c>
      <c r="AE180" s="4" t="s">
        <v>35</v>
      </c>
      <c r="AF180" s="2">
        <v>4</v>
      </c>
      <c r="AH180" s="3">
        <v>117.71272637062765</v>
      </c>
      <c r="AI180" s="3">
        <v>8.6417715435298401</v>
      </c>
      <c r="AJ180" s="3">
        <v>28.528901017117342</v>
      </c>
    </row>
    <row r="181" spans="1:36" x14ac:dyDescent="0.3">
      <c r="A181">
        <v>1</v>
      </c>
      <c r="B181">
        <v>48</v>
      </c>
      <c r="C181">
        <v>7.9809999999999999</v>
      </c>
      <c r="D181">
        <v>0</v>
      </c>
      <c r="E181">
        <v>21</v>
      </c>
      <c r="F181">
        <v>89</v>
      </c>
      <c r="G181">
        <v>110</v>
      </c>
      <c r="H181">
        <v>122</v>
      </c>
      <c r="I181">
        <v>148</v>
      </c>
      <c r="J181">
        <v>169</v>
      </c>
      <c r="K181" t="s">
        <v>32</v>
      </c>
      <c r="L181" t="s">
        <v>33</v>
      </c>
      <c r="M181" t="s">
        <v>34</v>
      </c>
      <c r="O181" s="3">
        <v>71.983460719208125</v>
      </c>
      <c r="P181" s="3">
        <v>9.3211840360028724</v>
      </c>
      <c r="Q181" s="3">
        <v>21.175291316877583</v>
      </c>
      <c r="S181">
        <v>1</v>
      </c>
      <c r="T181">
        <v>2</v>
      </c>
      <c r="U181">
        <v>195</v>
      </c>
      <c r="V181" s="3">
        <v>2.6320000000000001</v>
      </c>
      <c r="W181" s="2">
        <v>0</v>
      </c>
      <c r="X181" s="2">
        <v>96</v>
      </c>
      <c r="Y181" s="2">
        <v>224</v>
      </c>
      <c r="Z181" s="2">
        <v>280</v>
      </c>
      <c r="AA181" s="2">
        <v>280</v>
      </c>
      <c r="AB181" s="2">
        <v>296</v>
      </c>
      <c r="AC181" s="2">
        <v>296</v>
      </c>
      <c r="AD181" s="4" t="s">
        <v>32</v>
      </c>
      <c r="AE181" s="4" t="s">
        <v>33</v>
      </c>
      <c r="AF181" s="2">
        <v>4</v>
      </c>
      <c r="AH181" s="3">
        <v>503.03951367781156</v>
      </c>
      <c r="AI181" s="3">
        <v>8.3435110940050556</v>
      </c>
      <c r="AJ181" s="3">
        <v>112.46200607902735</v>
      </c>
    </row>
    <row r="182" spans="1:36" x14ac:dyDescent="0.3">
      <c r="A182">
        <v>3</v>
      </c>
      <c r="B182">
        <v>48</v>
      </c>
      <c r="C182">
        <v>10.111000000000001</v>
      </c>
      <c r="D182">
        <v>0</v>
      </c>
      <c r="E182">
        <v>0</v>
      </c>
      <c r="F182">
        <v>60</v>
      </c>
      <c r="G182">
        <v>152</v>
      </c>
      <c r="H182">
        <v>170</v>
      </c>
      <c r="I182">
        <v>170</v>
      </c>
      <c r="J182">
        <v>170</v>
      </c>
      <c r="K182" t="s">
        <v>32</v>
      </c>
      <c r="L182" t="s">
        <v>33</v>
      </c>
      <c r="M182" t="s">
        <v>34</v>
      </c>
      <c r="O182" s="3">
        <v>63.000692315300164</v>
      </c>
      <c r="P182" s="3">
        <v>9.0031791652481665</v>
      </c>
      <c r="Q182" s="3">
        <v>16.813371575511816</v>
      </c>
      <c r="S182">
        <v>1</v>
      </c>
      <c r="T182">
        <v>2</v>
      </c>
      <c r="U182">
        <v>196</v>
      </c>
      <c r="V182" s="3">
        <v>2.5030000000000001</v>
      </c>
      <c r="W182" s="2">
        <v>0</v>
      </c>
      <c r="X182" s="2">
        <v>123</v>
      </c>
      <c r="Y182" s="2">
        <v>215</v>
      </c>
      <c r="Z182" s="2">
        <v>300</v>
      </c>
      <c r="AA182" s="2">
        <v>302</v>
      </c>
      <c r="AB182" s="2">
        <v>305</v>
      </c>
      <c r="AC182" s="2">
        <v>305</v>
      </c>
      <c r="AD182" s="4" t="s">
        <v>32</v>
      </c>
      <c r="AE182" s="4" t="s">
        <v>35</v>
      </c>
      <c r="AF182" s="2">
        <v>4</v>
      </c>
      <c r="AH182" s="3">
        <v>558.33000399520574</v>
      </c>
      <c r="AI182" s="3">
        <v>8.2777829707217272</v>
      </c>
      <c r="AJ182" s="3">
        <v>121.85377546943667</v>
      </c>
    </row>
    <row r="183" spans="1:36" x14ac:dyDescent="0.3">
      <c r="A183">
        <v>4</v>
      </c>
      <c r="B183">
        <v>48</v>
      </c>
      <c r="C183">
        <v>5.5440000000000005</v>
      </c>
      <c r="D183">
        <v>0</v>
      </c>
      <c r="E183">
        <v>12</v>
      </c>
      <c r="F183">
        <v>36</v>
      </c>
      <c r="G183">
        <v>66</v>
      </c>
      <c r="H183">
        <v>130</v>
      </c>
      <c r="I183">
        <v>130</v>
      </c>
      <c r="J183">
        <v>130</v>
      </c>
      <c r="K183" t="s">
        <v>32</v>
      </c>
      <c r="L183" t="s">
        <v>33</v>
      </c>
      <c r="M183">
        <v>4</v>
      </c>
      <c r="O183" s="3">
        <v>79.184704184704174</v>
      </c>
      <c r="P183" s="3">
        <v>9.5317398021498843</v>
      </c>
      <c r="Q183" s="3">
        <v>23.448773448773448</v>
      </c>
      <c r="S183">
        <v>1</v>
      </c>
      <c r="T183">
        <v>2</v>
      </c>
      <c r="U183">
        <v>197</v>
      </c>
      <c r="V183" s="3">
        <v>5.798</v>
      </c>
      <c r="W183" s="2">
        <v>0</v>
      </c>
      <c r="X183" s="2">
        <v>79</v>
      </c>
      <c r="Y183" s="2">
        <v>732</v>
      </c>
      <c r="Z183" s="2">
        <v>841</v>
      </c>
      <c r="AA183" s="2">
        <v>900</v>
      </c>
      <c r="AB183" s="2">
        <v>1244</v>
      </c>
      <c r="AC183" s="2">
        <v>1300</v>
      </c>
      <c r="AD183" s="4" t="s">
        <v>32</v>
      </c>
      <c r="AE183" s="4" t="s">
        <v>35</v>
      </c>
      <c r="AF183" s="2">
        <v>4</v>
      </c>
      <c r="AH183" s="3">
        <v>766.81614349775782</v>
      </c>
      <c r="AI183" s="3">
        <v>9.3326937497014661</v>
      </c>
      <c r="AJ183" s="3">
        <v>224.2152466367713</v>
      </c>
    </row>
    <row r="184" spans="1:36" x14ac:dyDescent="0.3">
      <c r="A184">
        <v>1</v>
      </c>
      <c r="B184">
        <v>49</v>
      </c>
      <c r="C184">
        <v>7.61</v>
      </c>
      <c r="D184">
        <v>0</v>
      </c>
      <c r="E184">
        <v>79</v>
      </c>
      <c r="F184">
        <v>159</v>
      </c>
      <c r="G184">
        <v>181</v>
      </c>
      <c r="H184">
        <v>183</v>
      </c>
      <c r="I184">
        <v>214</v>
      </c>
      <c r="J184">
        <v>214</v>
      </c>
      <c r="K184" t="s">
        <v>32</v>
      </c>
      <c r="L184" t="s">
        <v>33</v>
      </c>
      <c r="M184">
        <v>4</v>
      </c>
      <c r="O184" s="3">
        <v>121.28777923784493</v>
      </c>
      <c r="P184" s="3">
        <v>8.4285219059795526</v>
      </c>
      <c r="Q184" s="3">
        <v>28.120893561103809</v>
      </c>
      <c r="S184">
        <v>1</v>
      </c>
      <c r="T184">
        <v>6</v>
      </c>
      <c r="U184">
        <v>198</v>
      </c>
      <c r="V184" s="3">
        <v>1.2789999999999999</v>
      </c>
      <c r="W184" s="2">
        <v>0</v>
      </c>
      <c r="X184" s="2">
        <v>24</v>
      </c>
      <c r="Y184" s="2">
        <v>68</v>
      </c>
      <c r="Z184" s="2">
        <v>102</v>
      </c>
      <c r="AA184" s="2">
        <v>102</v>
      </c>
      <c r="AB184" s="2">
        <v>110</v>
      </c>
      <c r="AC184" s="2">
        <v>110</v>
      </c>
      <c r="AD184" s="4" t="s">
        <v>32</v>
      </c>
      <c r="AE184" s="4" t="s">
        <v>35</v>
      </c>
      <c r="AF184" s="2">
        <v>4</v>
      </c>
      <c r="AH184" s="3">
        <v>360.4378420641126</v>
      </c>
      <c r="AI184" s="3">
        <v>8.5729943843262095</v>
      </c>
      <c r="AJ184" s="3">
        <v>86.004691164972641</v>
      </c>
    </row>
    <row r="185" spans="1:36" x14ac:dyDescent="0.3">
      <c r="A185">
        <v>2</v>
      </c>
      <c r="B185">
        <v>49</v>
      </c>
      <c r="C185">
        <v>5.4630000000000001</v>
      </c>
      <c r="D185">
        <v>0</v>
      </c>
      <c r="E185">
        <v>47</v>
      </c>
      <c r="F185">
        <v>86</v>
      </c>
      <c r="G185">
        <v>145</v>
      </c>
      <c r="H185">
        <v>171</v>
      </c>
      <c r="I185">
        <v>179</v>
      </c>
      <c r="J185">
        <v>192</v>
      </c>
      <c r="K185" t="s">
        <v>32</v>
      </c>
      <c r="L185" t="s">
        <v>33</v>
      </c>
      <c r="M185">
        <v>4</v>
      </c>
      <c r="O185" s="3">
        <v>132.52791506498261</v>
      </c>
      <c r="P185" s="3">
        <v>8.9513426225161634</v>
      </c>
      <c r="Q185" s="3">
        <v>35.145524437122461</v>
      </c>
      <c r="S185">
        <v>1</v>
      </c>
      <c r="T185">
        <v>6</v>
      </c>
      <c r="U185">
        <v>199</v>
      </c>
      <c r="V185" s="3">
        <v>5.4790000000000001</v>
      </c>
      <c r="W185" s="2">
        <v>0</v>
      </c>
      <c r="X185" s="2">
        <v>376</v>
      </c>
      <c r="Y185" s="2">
        <v>432</v>
      </c>
      <c r="Z185" s="2">
        <v>486</v>
      </c>
      <c r="AA185" s="2">
        <v>560</v>
      </c>
      <c r="AB185" s="2">
        <v>589</v>
      </c>
      <c r="AC185" s="2">
        <v>589</v>
      </c>
      <c r="AD185" s="4" t="s">
        <v>32</v>
      </c>
      <c r="AE185" s="4" t="s">
        <v>35</v>
      </c>
      <c r="AF185" s="2">
        <v>4</v>
      </c>
      <c r="AH185" s="3">
        <v>499.63496988501549</v>
      </c>
      <c r="AI185" s="3">
        <v>8.1566623569128129</v>
      </c>
      <c r="AJ185" s="3">
        <v>107.50136886293119</v>
      </c>
    </row>
    <row r="186" spans="1:36" x14ac:dyDescent="0.3">
      <c r="A186">
        <v>3</v>
      </c>
      <c r="B186">
        <v>49</v>
      </c>
      <c r="C186">
        <v>7.9930000000000003</v>
      </c>
      <c r="D186">
        <v>0</v>
      </c>
      <c r="E186">
        <v>32</v>
      </c>
      <c r="F186">
        <v>153</v>
      </c>
      <c r="G186">
        <v>177</v>
      </c>
      <c r="H186">
        <v>352</v>
      </c>
      <c r="I186">
        <v>360</v>
      </c>
      <c r="J186">
        <v>360</v>
      </c>
      <c r="K186" t="s">
        <v>32</v>
      </c>
      <c r="L186" t="s">
        <v>35</v>
      </c>
      <c r="M186">
        <v>4</v>
      </c>
      <c r="O186" s="3">
        <v>156.88727636682097</v>
      </c>
      <c r="P186" s="3">
        <v>9.3771095334368351</v>
      </c>
      <c r="Q186" s="3">
        <v>45.039409483297881</v>
      </c>
      <c r="S186">
        <v>1</v>
      </c>
      <c r="T186">
        <v>6</v>
      </c>
      <c r="U186">
        <v>200</v>
      </c>
      <c r="V186" s="3">
        <v>6.3250000000000002</v>
      </c>
      <c r="W186" s="2">
        <v>0</v>
      </c>
      <c r="X186" s="2">
        <v>310</v>
      </c>
      <c r="Y186" s="2">
        <v>576</v>
      </c>
      <c r="Z186" s="2">
        <v>600</v>
      </c>
      <c r="AA186" s="2">
        <v>648</v>
      </c>
      <c r="AB186" s="2">
        <v>666</v>
      </c>
      <c r="AC186" s="2">
        <v>666</v>
      </c>
      <c r="AD186" s="4" t="s">
        <v>32</v>
      </c>
      <c r="AE186" s="4" t="s">
        <v>35</v>
      </c>
      <c r="AF186" s="2">
        <v>4</v>
      </c>
      <c r="AH186" s="3">
        <v>495.33596837944663</v>
      </c>
      <c r="AI186" s="3">
        <v>8.1628192349142363</v>
      </c>
      <c r="AJ186" s="3">
        <v>105.29644268774703</v>
      </c>
    </row>
    <row r="187" spans="1:36" x14ac:dyDescent="0.3">
      <c r="A187">
        <v>4</v>
      </c>
      <c r="B187">
        <v>49</v>
      </c>
      <c r="C187">
        <v>9.3509999999999991</v>
      </c>
      <c r="D187">
        <v>0</v>
      </c>
      <c r="E187">
        <v>8</v>
      </c>
      <c r="F187">
        <v>315</v>
      </c>
      <c r="G187">
        <v>450</v>
      </c>
      <c r="H187">
        <v>470</v>
      </c>
      <c r="I187">
        <v>470</v>
      </c>
      <c r="J187">
        <v>470</v>
      </c>
      <c r="K187" t="s">
        <v>32</v>
      </c>
      <c r="L187" t="s">
        <v>33</v>
      </c>
      <c r="M187">
        <v>4</v>
      </c>
      <c r="O187" s="3">
        <v>208.31996577906108</v>
      </c>
      <c r="P187" s="3">
        <v>8.625297913255265</v>
      </c>
      <c r="Q187" s="3">
        <v>50.262004063736505</v>
      </c>
      <c r="S187">
        <v>1</v>
      </c>
      <c r="T187">
        <v>2</v>
      </c>
      <c r="U187">
        <v>201</v>
      </c>
      <c r="V187" s="3">
        <v>4.3620000000000001</v>
      </c>
      <c r="W187" s="2">
        <v>0</v>
      </c>
      <c r="X187" s="2">
        <v>0</v>
      </c>
      <c r="Y187" s="2">
        <v>1</v>
      </c>
      <c r="Z187" s="2">
        <v>10</v>
      </c>
      <c r="AA187" s="2">
        <v>20</v>
      </c>
      <c r="AB187" s="2">
        <v>28</v>
      </c>
      <c r="AC187" s="2">
        <v>34</v>
      </c>
      <c r="AD187" s="4" t="s">
        <v>32</v>
      </c>
      <c r="AE187" s="4" t="s">
        <v>33</v>
      </c>
      <c r="AF187" s="2">
        <v>4</v>
      </c>
      <c r="AH187" s="3">
        <v>17.423200366804217</v>
      </c>
      <c r="AI187" s="3">
        <v>10.972858108704317</v>
      </c>
      <c r="AJ187" s="3">
        <v>7.7945896377808346</v>
      </c>
    </row>
    <row r="188" spans="1:36" x14ac:dyDescent="0.3">
      <c r="A188">
        <v>1</v>
      </c>
      <c r="B188">
        <v>50</v>
      </c>
      <c r="C188">
        <v>7.6959999999999997</v>
      </c>
      <c r="D188">
        <v>0</v>
      </c>
      <c r="E188">
        <v>33</v>
      </c>
      <c r="F188">
        <v>90</v>
      </c>
      <c r="G188">
        <v>153</v>
      </c>
      <c r="H188">
        <v>157</v>
      </c>
      <c r="I188">
        <v>162</v>
      </c>
      <c r="J188">
        <v>163</v>
      </c>
      <c r="K188" t="s">
        <v>32</v>
      </c>
      <c r="L188" t="s">
        <v>33</v>
      </c>
      <c r="M188">
        <v>4</v>
      </c>
      <c r="O188" s="3">
        <v>87.90280665280666</v>
      </c>
      <c r="P188" s="3">
        <v>8.6180975092886332</v>
      </c>
      <c r="Q188" s="3">
        <v>21.179833679833681</v>
      </c>
      <c r="S188">
        <v>1</v>
      </c>
      <c r="T188">
        <v>2</v>
      </c>
      <c r="U188">
        <v>202</v>
      </c>
      <c r="V188" s="3">
        <v>4.306</v>
      </c>
      <c r="W188" s="2">
        <v>0</v>
      </c>
      <c r="X188" s="2">
        <v>52</v>
      </c>
      <c r="Y188" s="2">
        <v>146</v>
      </c>
      <c r="Z188" s="2">
        <v>180</v>
      </c>
      <c r="AA188" s="2">
        <v>180</v>
      </c>
      <c r="AB188" s="2">
        <v>188</v>
      </c>
      <c r="AC188" s="2">
        <v>188</v>
      </c>
      <c r="AD188" s="4" t="s">
        <v>32</v>
      </c>
      <c r="AE188" s="4" t="s">
        <v>33</v>
      </c>
      <c r="AF188" s="2" t="s">
        <v>34</v>
      </c>
      <c r="AH188" s="3">
        <v>195.07663725034834</v>
      </c>
      <c r="AI188" s="3">
        <v>8.3551208822169087</v>
      </c>
      <c r="AJ188" s="3">
        <v>43.660009289363678</v>
      </c>
    </row>
    <row r="189" spans="1:36" x14ac:dyDescent="0.3">
      <c r="A189">
        <v>2</v>
      </c>
      <c r="B189">
        <v>50</v>
      </c>
      <c r="C189">
        <v>7.024</v>
      </c>
      <c r="D189">
        <v>0</v>
      </c>
      <c r="E189">
        <v>45</v>
      </c>
      <c r="F189">
        <v>135</v>
      </c>
      <c r="G189">
        <v>156</v>
      </c>
      <c r="H189">
        <v>188</v>
      </c>
      <c r="I189">
        <v>201</v>
      </c>
      <c r="J189">
        <v>210</v>
      </c>
      <c r="K189" t="s">
        <v>32</v>
      </c>
      <c r="L189" t="s">
        <v>33</v>
      </c>
      <c r="M189" t="s">
        <v>34</v>
      </c>
      <c r="O189" s="3">
        <v>118.16628701594533</v>
      </c>
      <c r="P189" s="3">
        <v>8.7517706856610111</v>
      </c>
      <c r="Q189" s="3">
        <v>29.897494305239182</v>
      </c>
      <c r="S189">
        <v>1</v>
      </c>
      <c r="T189">
        <v>6</v>
      </c>
      <c r="U189">
        <v>203</v>
      </c>
      <c r="V189" s="3">
        <v>6.6429999999999998</v>
      </c>
      <c r="W189" s="2">
        <v>0</v>
      </c>
      <c r="X189" s="2">
        <v>23</v>
      </c>
      <c r="Y189" s="2">
        <v>136</v>
      </c>
      <c r="Z189" s="2">
        <v>182</v>
      </c>
      <c r="AA189" s="2">
        <v>336</v>
      </c>
      <c r="AB189" s="2">
        <v>240</v>
      </c>
      <c r="AC189" s="2">
        <v>240</v>
      </c>
      <c r="AD189" s="4" t="s">
        <v>32</v>
      </c>
      <c r="AE189" s="4" t="s">
        <v>35</v>
      </c>
      <c r="AF189" s="2">
        <v>4</v>
      </c>
      <c r="AH189" s="3">
        <v>156.10416980279996</v>
      </c>
      <c r="AI189" s="3">
        <v>8.5935988010392919</v>
      </c>
      <c r="AJ189" s="3">
        <v>36.1282553063375</v>
      </c>
    </row>
    <row r="190" spans="1:36" x14ac:dyDescent="0.3">
      <c r="A190">
        <v>3</v>
      </c>
      <c r="B190">
        <v>50</v>
      </c>
      <c r="C190">
        <v>5.9119999999999999</v>
      </c>
      <c r="D190">
        <v>0</v>
      </c>
      <c r="E190">
        <v>0</v>
      </c>
      <c r="F190">
        <v>10</v>
      </c>
      <c r="G190">
        <v>35</v>
      </c>
      <c r="H190">
        <v>35</v>
      </c>
      <c r="I190">
        <v>45</v>
      </c>
      <c r="J190">
        <v>53</v>
      </c>
      <c r="K190" t="s">
        <v>32</v>
      </c>
      <c r="L190" t="s">
        <v>33</v>
      </c>
      <c r="M190" t="s">
        <v>37</v>
      </c>
      <c r="O190" s="3">
        <v>25.625845737483086</v>
      </c>
      <c r="P190" s="3">
        <v>10.060872328959038</v>
      </c>
      <c r="Q190" s="3">
        <v>8.9648173207036539</v>
      </c>
      <c r="S190">
        <v>1</v>
      </c>
      <c r="T190">
        <v>6</v>
      </c>
      <c r="U190">
        <v>204</v>
      </c>
      <c r="V190" s="3">
        <v>7.32</v>
      </c>
      <c r="W190" s="2">
        <v>0</v>
      </c>
      <c r="X190" s="2">
        <v>14</v>
      </c>
      <c r="Y190" s="2">
        <v>143</v>
      </c>
      <c r="Z190" s="2">
        <v>194</v>
      </c>
      <c r="AA190" s="2">
        <v>204</v>
      </c>
      <c r="AB190" s="2">
        <v>214</v>
      </c>
      <c r="AC190" s="2">
        <v>214</v>
      </c>
      <c r="AD190" s="4" t="s">
        <v>32</v>
      </c>
      <c r="AE190" s="4" t="s">
        <v>33</v>
      </c>
      <c r="AF190" s="2">
        <v>4</v>
      </c>
      <c r="AH190" s="3">
        <v>119.67213114754098</v>
      </c>
      <c r="AI190" s="3">
        <v>8.6561183016787275</v>
      </c>
      <c r="AJ190" s="3">
        <v>29.234972677595628</v>
      </c>
    </row>
    <row r="191" spans="1:36" x14ac:dyDescent="0.3">
      <c r="A191">
        <v>4</v>
      </c>
      <c r="B191">
        <v>50</v>
      </c>
      <c r="C191">
        <v>9.7569999999999997</v>
      </c>
      <c r="D191">
        <v>0</v>
      </c>
      <c r="E191">
        <v>3</v>
      </c>
      <c r="F191">
        <v>72</v>
      </c>
      <c r="G191">
        <v>132</v>
      </c>
      <c r="H191">
        <v>210</v>
      </c>
      <c r="I191">
        <v>210</v>
      </c>
      <c r="J191">
        <v>210</v>
      </c>
      <c r="K191" t="s">
        <v>32</v>
      </c>
      <c r="L191" t="s">
        <v>33</v>
      </c>
      <c r="M191">
        <v>4</v>
      </c>
      <c r="O191" s="3">
        <v>75.023060366916056</v>
      </c>
      <c r="P191" s="3">
        <v>9.3303174828795097</v>
      </c>
      <c r="Q191" s="3">
        <v>21.523009121656248</v>
      </c>
      <c r="S191">
        <v>1</v>
      </c>
      <c r="T191">
        <v>6</v>
      </c>
      <c r="U191">
        <v>205</v>
      </c>
      <c r="V191" s="3">
        <v>6.8579999999999997</v>
      </c>
      <c r="W191" s="2">
        <v>0</v>
      </c>
      <c r="X191" s="2">
        <v>64</v>
      </c>
      <c r="Y191" s="2">
        <v>140</v>
      </c>
      <c r="Z191" s="2">
        <v>146</v>
      </c>
      <c r="AA191" s="2">
        <v>226</v>
      </c>
      <c r="AB191" s="2">
        <v>248</v>
      </c>
      <c r="AC191" s="2">
        <v>256</v>
      </c>
      <c r="AD191" s="4" t="s">
        <v>32</v>
      </c>
      <c r="AE191" s="4" t="s">
        <v>35</v>
      </c>
      <c r="AF191" s="2">
        <v>4</v>
      </c>
      <c r="AH191" s="3">
        <v>138.81598133566638</v>
      </c>
      <c r="AI191" s="3">
        <v>9.0566646023756778</v>
      </c>
      <c r="AJ191" s="3">
        <v>37.328667249927094</v>
      </c>
    </row>
    <row r="192" spans="1:36" x14ac:dyDescent="0.3">
      <c r="A192">
        <v>1</v>
      </c>
      <c r="B192">
        <v>51</v>
      </c>
      <c r="C192">
        <v>5.0919999999999996</v>
      </c>
      <c r="D192">
        <v>0</v>
      </c>
      <c r="E192">
        <v>205</v>
      </c>
      <c r="F192">
        <v>247</v>
      </c>
      <c r="G192">
        <v>276</v>
      </c>
      <c r="H192">
        <v>337</v>
      </c>
      <c r="I192">
        <v>346</v>
      </c>
      <c r="J192">
        <v>352</v>
      </c>
      <c r="K192" t="s">
        <v>32</v>
      </c>
      <c r="L192" t="s">
        <v>33</v>
      </c>
      <c r="M192">
        <v>4</v>
      </c>
      <c r="O192" s="3">
        <v>311.66535742340932</v>
      </c>
      <c r="P192" s="3">
        <v>8.2620269128954043</v>
      </c>
      <c r="Q192" s="3">
        <v>69.12804399057346</v>
      </c>
      <c r="S192">
        <v>1</v>
      </c>
      <c r="T192">
        <v>2</v>
      </c>
      <c r="U192">
        <v>206</v>
      </c>
      <c r="V192" s="3">
        <v>5.0830000000000002</v>
      </c>
      <c r="W192" s="2">
        <v>0</v>
      </c>
      <c r="X192" s="2">
        <v>16</v>
      </c>
      <c r="Y192" s="2">
        <v>161</v>
      </c>
      <c r="Z192" s="2">
        <v>200</v>
      </c>
      <c r="AA192" s="2">
        <v>226</v>
      </c>
      <c r="AB192" s="2">
        <v>226</v>
      </c>
      <c r="AC192" s="2">
        <v>226</v>
      </c>
      <c r="AD192" s="4" t="s">
        <v>32</v>
      </c>
      <c r="AE192" s="4" t="s">
        <v>35</v>
      </c>
      <c r="AF192" s="2">
        <v>3</v>
      </c>
      <c r="AH192" s="3">
        <v>185.32362777887073</v>
      </c>
      <c r="AI192" s="3">
        <v>8.6036746829736419</v>
      </c>
      <c r="AJ192" s="3">
        <v>44.461931929962617</v>
      </c>
    </row>
    <row r="193" spans="1:36" x14ac:dyDescent="0.3">
      <c r="A193">
        <v>2</v>
      </c>
      <c r="B193">
        <v>51</v>
      </c>
      <c r="C193">
        <v>4.391</v>
      </c>
      <c r="D193">
        <v>0</v>
      </c>
      <c r="E193">
        <v>107</v>
      </c>
      <c r="F193">
        <v>340</v>
      </c>
      <c r="G193">
        <v>384</v>
      </c>
      <c r="H193">
        <v>390</v>
      </c>
      <c r="I193">
        <v>418</v>
      </c>
      <c r="J193">
        <v>426</v>
      </c>
      <c r="K193" t="s">
        <v>32</v>
      </c>
      <c r="L193" t="s">
        <v>33</v>
      </c>
      <c r="M193">
        <v>4</v>
      </c>
      <c r="O193" s="3">
        <v>421.77180596675015</v>
      </c>
      <c r="P193" s="3">
        <v>8.4158948658626525</v>
      </c>
      <c r="Q193" s="3">
        <v>97.01662491459804</v>
      </c>
      <c r="S193">
        <v>1</v>
      </c>
      <c r="T193">
        <v>2</v>
      </c>
      <c r="U193">
        <v>207</v>
      </c>
      <c r="V193" s="3">
        <v>5.9530000000000003</v>
      </c>
      <c r="W193" s="2">
        <v>0</v>
      </c>
      <c r="X193" s="2">
        <v>57</v>
      </c>
      <c r="Y193" s="2">
        <v>322</v>
      </c>
      <c r="Z193" s="2">
        <v>620</v>
      </c>
      <c r="AA193" s="2">
        <v>650</v>
      </c>
      <c r="AB193" s="2">
        <v>780</v>
      </c>
      <c r="AC193" s="2">
        <v>820</v>
      </c>
      <c r="AD193" s="4" t="s">
        <v>32</v>
      </c>
      <c r="AE193" s="4" t="s">
        <v>33</v>
      </c>
      <c r="AF193" s="2">
        <v>4</v>
      </c>
      <c r="AH193" s="3">
        <v>476.90240215017639</v>
      </c>
      <c r="AI193" s="3">
        <v>9.2858573213679083</v>
      </c>
      <c r="AJ193" s="3">
        <v>137.7456744498572</v>
      </c>
    </row>
    <row r="194" spans="1:36" x14ac:dyDescent="0.3">
      <c r="A194">
        <v>3</v>
      </c>
      <c r="B194">
        <v>51</v>
      </c>
      <c r="C194">
        <v>5.3310000000000004</v>
      </c>
      <c r="D194">
        <v>0</v>
      </c>
      <c r="E194">
        <v>0</v>
      </c>
      <c r="F194">
        <v>0</v>
      </c>
      <c r="G194">
        <v>35</v>
      </c>
      <c r="H194">
        <v>84</v>
      </c>
      <c r="I194">
        <v>126</v>
      </c>
      <c r="J194">
        <v>126</v>
      </c>
      <c r="K194" t="s">
        <v>32</v>
      </c>
      <c r="L194" t="s">
        <v>33</v>
      </c>
      <c r="M194">
        <v>4</v>
      </c>
      <c r="O194" s="3">
        <v>57.775276683549045</v>
      </c>
      <c r="P194" s="3">
        <v>10.770617778278547</v>
      </c>
      <c r="Q194" s="3">
        <v>47.270680922903765</v>
      </c>
      <c r="S194">
        <v>1</v>
      </c>
      <c r="T194">
        <v>6</v>
      </c>
      <c r="U194">
        <v>208</v>
      </c>
      <c r="V194" s="3">
        <v>3.4910000000000001</v>
      </c>
      <c r="W194" s="2">
        <v>0</v>
      </c>
      <c r="X194" s="2">
        <v>51</v>
      </c>
      <c r="Y194" s="2">
        <v>87</v>
      </c>
      <c r="Z194" s="2">
        <v>87</v>
      </c>
      <c r="AA194" s="2">
        <v>90</v>
      </c>
      <c r="AB194" s="2">
        <v>90</v>
      </c>
      <c r="AC194" s="2">
        <v>90</v>
      </c>
      <c r="AD194" s="4" t="s">
        <v>32</v>
      </c>
      <c r="AE194" s="4" t="s">
        <v>33</v>
      </c>
      <c r="AF194" s="2">
        <v>4</v>
      </c>
      <c r="AH194" s="3">
        <v>128.90289315382412</v>
      </c>
      <c r="AI194" s="3">
        <v>7.980556943273073</v>
      </c>
      <c r="AJ194" s="3">
        <v>25.780578630764822</v>
      </c>
    </row>
    <row r="195" spans="1:36" x14ac:dyDescent="0.3">
      <c r="A195">
        <v>4</v>
      </c>
      <c r="B195">
        <v>51</v>
      </c>
      <c r="C195">
        <v>4.7549999999999999</v>
      </c>
      <c r="D195">
        <v>0</v>
      </c>
      <c r="E195">
        <v>2</v>
      </c>
      <c r="F195">
        <v>175</v>
      </c>
      <c r="G195">
        <v>275</v>
      </c>
      <c r="H195">
        <v>315</v>
      </c>
      <c r="I195">
        <v>550</v>
      </c>
      <c r="J195">
        <v>550</v>
      </c>
      <c r="K195" t="s">
        <v>32</v>
      </c>
      <c r="L195" t="s">
        <v>33</v>
      </c>
      <c r="M195">
        <v>4</v>
      </c>
      <c r="O195" s="3">
        <v>334.80546792849634</v>
      </c>
      <c r="P195" s="3">
        <v>10.162995821803353</v>
      </c>
      <c r="Q195" s="3">
        <v>115.6677181913775</v>
      </c>
      <c r="S195">
        <v>1</v>
      </c>
      <c r="T195">
        <v>4</v>
      </c>
      <c r="U195">
        <v>209</v>
      </c>
      <c r="V195" s="3">
        <v>2.9689999999999999</v>
      </c>
      <c r="W195" s="2">
        <v>0</v>
      </c>
      <c r="X195" s="2">
        <v>16</v>
      </c>
      <c r="Y195" s="2">
        <v>170</v>
      </c>
      <c r="Z195" s="2">
        <v>220</v>
      </c>
      <c r="AA195" s="2">
        <v>220</v>
      </c>
      <c r="AB195" s="2">
        <v>220</v>
      </c>
      <c r="AC195" s="2">
        <v>220</v>
      </c>
      <c r="AD195" s="4" t="s">
        <v>32</v>
      </c>
      <c r="AE195" s="4" t="s">
        <v>33</v>
      </c>
      <c r="AF195" s="2">
        <v>4</v>
      </c>
      <c r="AH195" s="3">
        <v>321.99393735264402</v>
      </c>
      <c r="AI195" s="3">
        <v>8.4705550699085599</v>
      </c>
      <c r="AJ195" s="3">
        <v>74.099023240148199</v>
      </c>
    </row>
    <row r="196" spans="1:36" x14ac:dyDescent="0.3">
      <c r="A196">
        <v>1</v>
      </c>
      <c r="B196">
        <v>52</v>
      </c>
      <c r="C196">
        <v>4.4160000000000004</v>
      </c>
      <c r="D196">
        <v>0</v>
      </c>
      <c r="E196">
        <v>83</v>
      </c>
      <c r="F196">
        <v>231</v>
      </c>
      <c r="G196">
        <v>236</v>
      </c>
      <c r="H196">
        <v>254</v>
      </c>
      <c r="I196">
        <v>262</v>
      </c>
      <c r="J196">
        <v>273</v>
      </c>
      <c r="K196" t="s">
        <v>32</v>
      </c>
      <c r="L196" t="s">
        <v>33</v>
      </c>
      <c r="M196">
        <v>4</v>
      </c>
      <c r="O196" s="3">
        <v>272.30525362318838</v>
      </c>
      <c r="P196" s="3">
        <v>8.3524344896393412</v>
      </c>
      <c r="Q196" s="3">
        <v>61.820652173913039</v>
      </c>
      <c r="S196">
        <v>1</v>
      </c>
      <c r="T196">
        <v>5</v>
      </c>
      <c r="U196">
        <v>210</v>
      </c>
      <c r="V196" s="3">
        <v>5.3540000000000001</v>
      </c>
      <c r="W196" s="2">
        <v>0</v>
      </c>
      <c r="X196" s="2">
        <v>0</v>
      </c>
      <c r="Y196" s="2">
        <v>244</v>
      </c>
      <c r="Z196" s="2">
        <v>460</v>
      </c>
      <c r="AA196" s="2">
        <v>464</v>
      </c>
      <c r="AB196" s="2">
        <v>564</v>
      </c>
      <c r="AC196" s="2">
        <v>580</v>
      </c>
      <c r="AD196" s="4" t="s">
        <v>32</v>
      </c>
      <c r="AE196" s="4" t="s">
        <v>33</v>
      </c>
      <c r="AF196" s="2">
        <v>4</v>
      </c>
      <c r="AH196" s="3">
        <v>377.66156144938361</v>
      </c>
      <c r="AI196" s="3">
        <v>9.2413976736666221</v>
      </c>
      <c r="AJ196" s="3">
        <v>108.33022039596563</v>
      </c>
    </row>
    <row r="197" spans="1:36" x14ac:dyDescent="0.3">
      <c r="A197">
        <v>2</v>
      </c>
      <c r="B197">
        <v>52</v>
      </c>
      <c r="C197">
        <v>5.4210000000000003</v>
      </c>
      <c r="D197">
        <v>0</v>
      </c>
      <c r="E197">
        <v>150</v>
      </c>
      <c r="F197">
        <v>194</v>
      </c>
      <c r="G197">
        <v>225</v>
      </c>
      <c r="H197">
        <v>236</v>
      </c>
      <c r="I197">
        <v>236</v>
      </c>
      <c r="J197">
        <v>237</v>
      </c>
      <c r="K197" t="s">
        <v>32</v>
      </c>
      <c r="L197" t="s">
        <v>33</v>
      </c>
      <c r="M197">
        <v>4</v>
      </c>
      <c r="O197" s="3">
        <v>213.89042612064193</v>
      </c>
      <c r="P197" s="3">
        <v>8.0248151390851294</v>
      </c>
      <c r="Q197" s="3">
        <v>43.718871057000548</v>
      </c>
      <c r="S197">
        <v>1</v>
      </c>
      <c r="T197">
        <v>5</v>
      </c>
      <c r="U197">
        <v>211</v>
      </c>
      <c r="V197" s="3">
        <v>4.4290000000000003</v>
      </c>
      <c r="W197" s="2">
        <v>0</v>
      </c>
      <c r="X197" s="2">
        <v>24</v>
      </c>
      <c r="Y197" s="2">
        <v>110</v>
      </c>
      <c r="Z197" s="2">
        <v>130</v>
      </c>
      <c r="AA197" s="2">
        <v>144</v>
      </c>
      <c r="AB197" s="2">
        <v>144</v>
      </c>
      <c r="AC197" s="2">
        <v>144</v>
      </c>
      <c r="AD197" s="4" t="s">
        <v>32</v>
      </c>
      <c r="AE197" s="4" t="s">
        <v>35</v>
      </c>
      <c r="AF197" s="2">
        <v>4</v>
      </c>
      <c r="AH197" s="3">
        <v>140.88959132987131</v>
      </c>
      <c r="AI197" s="3">
        <v>8.4710752347083424</v>
      </c>
      <c r="AJ197" s="3">
        <v>32.512982614585681</v>
      </c>
    </row>
    <row r="198" spans="1:36" x14ac:dyDescent="0.3">
      <c r="A198">
        <v>3</v>
      </c>
      <c r="B198">
        <v>52</v>
      </c>
      <c r="C198">
        <v>4.1079999999999997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32</v>
      </c>
      <c r="L198" t="s">
        <v>33</v>
      </c>
      <c r="M198">
        <v>4</v>
      </c>
      <c r="O198" s="3">
        <v>0</v>
      </c>
      <c r="P198" s="3">
        <v>8.7706904365386205</v>
      </c>
      <c r="Q198" s="3">
        <v>0</v>
      </c>
      <c r="S198">
        <v>1</v>
      </c>
      <c r="T198">
        <v>5</v>
      </c>
      <c r="U198">
        <v>212</v>
      </c>
      <c r="V198" s="3">
        <v>5.4039999999999999</v>
      </c>
      <c r="W198" s="2">
        <v>0</v>
      </c>
      <c r="X198" s="2">
        <v>0</v>
      </c>
      <c r="Y198" s="2">
        <v>163</v>
      </c>
      <c r="Z198" s="2">
        <v>160</v>
      </c>
      <c r="AA198" s="2">
        <v>220</v>
      </c>
      <c r="AB198" s="2">
        <v>234</v>
      </c>
      <c r="AC198" s="2">
        <v>251</v>
      </c>
      <c r="AD198" s="4" t="s">
        <v>40</v>
      </c>
      <c r="AE198" s="4" t="s">
        <v>36</v>
      </c>
      <c r="AF198" s="2">
        <v>4</v>
      </c>
      <c r="AH198" s="3">
        <v>167.00592153960031</v>
      </c>
      <c r="AI198" s="3">
        <v>9.0902383393539186</v>
      </c>
      <c r="AJ198" s="3">
        <v>46.447076239822351</v>
      </c>
    </row>
    <row r="199" spans="1:36" x14ac:dyDescent="0.3">
      <c r="A199">
        <v>4</v>
      </c>
      <c r="B199">
        <v>52</v>
      </c>
      <c r="C199">
        <v>2.32694</v>
      </c>
      <c r="D199">
        <v>0</v>
      </c>
      <c r="E199">
        <v>18</v>
      </c>
      <c r="F199">
        <v>264</v>
      </c>
      <c r="G199">
        <v>510</v>
      </c>
      <c r="H199">
        <v>600</v>
      </c>
      <c r="I199">
        <v>892</v>
      </c>
      <c r="J199">
        <v>900</v>
      </c>
      <c r="K199" t="s">
        <v>32</v>
      </c>
      <c r="L199" t="s">
        <v>33</v>
      </c>
      <c r="M199">
        <v>4</v>
      </c>
      <c r="O199" s="3">
        <v>1174.9336037886667</v>
      </c>
      <c r="P199" s="3">
        <v>9.934821680891389</v>
      </c>
      <c r="Q199" s="3">
        <v>386.7740466019751</v>
      </c>
      <c r="S199">
        <v>1</v>
      </c>
      <c r="T199">
        <v>4</v>
      </c>
      <c r="U199">
        <v>213</v>
      </c>
      <c r="V199" s="3">
        <v>8.9719999999999995</v>
      </c>
      <c r="W199" s="2">
        <v>0</v>
      </c>
      <c r="X199" s="2">
        <v>20</v>
      </c>
      <c r="Y199" s="2">
        <v>158</v>
      </c>
      <c r="Z199" s="2">
        <v>280</v>
      </c>
      <c r="AA199" s="2">
        <v>292</v>
      </c>
      <c r="AB199" s="2">
        <v>300</v>
      </c>
      <c r="AC199" s="2">
        <v>311</v>
      </c>
      <c r="AD199" s="4" t="s">
        <v>32</v>
      </c>
      <c r="AE199" s="4" t="s">
        <v>33</v>
      </c>
      <c r="AF199" s="2">
        <v>4</v>
      </c>
      <c r="AH199" s="3">
        <v>134.36246098974587</v>
      </c>
      <c r="AI199" s="3">
        <v>8.8347470299309645</v>
      </c>
      <c r="AJ199" s="3">
        <v>34.663397235844855</v>
      </c>
    </row>
    <row r="200" spans="1:36" x14ac:dyDescent="0.3">
      <c r="A200">
        <v>1</v>
      </c>
      <c r="B200">
        <v>53</v>
      </c>
      <c r="C200">
        <v>7.3159999999999998</v>
      </c>
      <c r="D200">
        <v>0</v>
      </c>
      <c r="E200">
        <v>66</v>
      </c>
      <c r="F200">
        <v>126</v>
      </c>
      <c r="G200">
        <v>134</v>
      </c>
      <c r="H200">
        <v>160</v>
      </c>
      <c r="I200">
        <v>166</v>
      </c>
      <c r="J200">
        <v>179</v>
      </c>
      <c r="K200" t="s">
        <v>32</v>
      </c>
      <c r="L200" t="s">
        <v>33</v>
      </c>
      <c r="M200">
        <v>4</v>
      </c>
      <c r="O200" s="3">
        <v>101.3531984691088</v>
      </c>
      <c r="P200" s="3">
        <v>8.5375203359658478</v>
      </c>
      <c r="Q200" s="3">
        <v>24.466921815199562</v>
      </c>
      <c r="S200">
        <v>1</v>
      </c>
      <c r="T200">
        <v>1</v>
      </c>
      <c r="U200">
        <v>214</v>
      </c>
      <c r="V200" s="3">
        <v>5.8739999999999997</v>
      </c>
      <c r="W200" s="2">
        <v>0</v>
      </c>
      <c r="X200" s="2">
        <v>0</v>
      </c>
      <c r="Y200" s="2">
        <v>44</v>
      </c>
      <c r="Z200" s="2">
        <v>57</v>
      </c>
      <c r="AA200" s="2">
        <v>57</v>
      </c>
      <c r="AB200" s="2">
        <v>63</v>
      </c>
      <c r="AC200" s="2">
        <v>74</v>
      </c>
      <c r="AD200" s="4" t="s">
        <v>40</v>
      </c>
      <c r="AE200" s="4" t="s">
        <v>36</v>
      </c>
      <c r="AF200" s="2">
        <v>4</v>
      </c>
      <c r="AH200" s="3">
        <v>43.922369765066399</v>
      </c>
      <c r="AI200" s="3">
        <v>9.121257834484144</v>
      </c>
      <c r="AJ200" s="3">
        <v>12.597889002383384</v>
      </c>
    </row>
    <row r="201" spans="1:36" x14ac:dyDescent="0.3">
      <c r="A201">
        <v>2</v>
      </c>
      <c r="B201">
        <v>53</v>
      </c>
      <c r="C201">
        <v>8.8680000000000003</v>
      </c>
      <c r="D201">
        <v>0</v>
      </c>
      <c r="E201">
        <v>72</v>
      </c>
      <c r="F201">
        <v>128</v>
      </c>
      <c r="G201">
        <v>158</v>
      </c>
      <c r="H201">
        <v>164</v>
      </c>
      <c r="I201">
        <v>202</v>
      </c>
      <c r="J201">
        <v>214</v>
      </c>
      <c r="K201" t="s">
        <v>32</v>
      </c>
      <c r="L201" t="s">
        <v>33</v>
      </c>
      <c r="M201">
        <v>4</v>
      </c>
      <c r="O201" s="3">
        <v>93.707713125845729</v>
      </c>
      <c r="P201" s="3">
        <v>8.7967723695819053</v>
      </c>
      <c r="Q201" s="3">
        <v>24.13170951736581</v>
      </c>
      <c r="S201">
        <v>1</v>
      </c>
      <c r="T201">
        <v>5</v>
      </c>
      <c r="U201">
        <v>215</v>
      </c>
      <c r="V201" s="3">
        <v>6.0270000000000001</v>
      </c>
      <c r="W201" s="2">
        <v>0</v>
      </c>
      <c r="X201" s="2">
        <v>50</v>
      </c>
      <c r="Y201" s="2">
        <v>210</v>
      </c>
      <c r="Z201" s="2">
        <v>360</v>
      </c>
      <c r="AA201" s="2">
        <v>433</v>
      </c>
      <c r="AB201" s="2">
        <v>566</v>
      </c>
      <c r="AC201" s="2">
        <v>711</v>
      </c>
      <c r="AD201" s="4" t="s">
        <v>40</v>
      </c>
      <c r="AE201" s="4" t="s">
        <v>36</v>
      </c>
      <c r="AF201" s="2">
        <v>4</v>
      </c>
      <c r="AH201" s="3">
        <v>327.6090924174548</v>
      </c>
      <c r="AI201" s="3">
        <v>10.259102036701236</v>
      </c>
      <c r="AJ201" s="3">
        <v>117.96913887506221</v>
      </c>
    </row>
    <row r="202" spans="1:36" x14ac:dyDescent="0.3">
      <c r="A202">
        <v>3</v>
      </c>
      <c r="B202">
        <v>53</v>
      </c>
      <c r="C202">
        <v>8.3239999999999998</v>
      </c>
      <c r="D202">
        <v>0</v>
      </c>
      <c r="E202">
        <v>6</v>
      </c>
      <c r="F202">
        <v>132</v>
      </c>
      <c r="G202">
        <v>165</v>
      </c>
      <c r="H202">
        <v>198</v>
      </c>
      <c r="I202">
        <v>208</v>
      </c>
      <c r="J202">
        <v>208</v>
      </c>
      <c r="K202" t="s">
        <v>32</v>
      </c>
      <c r="L202" t="s">
        <v>33</v>
      </c>
      <c r="M202">
        <v>4</v>
      </c>
      <c r="O202" s="3">
        <v>97.669389716482456</v>
      </c>
      <c r="P202" s="3">
        <v>8.8229925158086342</v>
      </c>
      <c r="Q202" s="3">
        <v>24.987986544930322</v>
      </c>
      <c r="S202">
        <v>1</v>
      </c>
      <c r="T202">
        <v>6</v>
      </c>
      <c r="U202">
        <v>216</v>
      </c>
      <c r="V202" s="3">
        <v>3.5249999999999999</v>
      </c>
      <c r="W202" s="2">
        <v>0</v>
      </c>
      <c r="X202" s="2">
        <v>128</v>
      </c>
      <c r="Y202" s="2">
        <v>302</v>
      </c>
      <c r="Z202" s="2">
        <v>341</v>
      </c>
      <c r="AA202" s="2">
        <v>350</v>
      </c>
      <c r="AB202" s="2">
        <v>350</v>
      </c>
      <c r="AC202" s="2">
        <v>350</v>
      </c>
      <c r="AD202" s="4" t="s">
        <v>40</v>
      </c>
      <c r="AE202" s="4" t="s">
        <v>35</v>
      </c>
      <c r="AF202" s="2">
        <v>4</v>
      </c>
      <c r="AH202" s="3">
        <v>466.95035460992909</v>
      </c>
      <c r="AI202" s="3">
        <v>8.198210257733848</v>
      </c>
      <c r="AJ202" s="3">
        <v>99.290780141843967</v>
      </c>
    </row>
    <row r="203" spans="1:36" x14ac:dyDescent="0.3">
      <c r="A203">
        <v>4</v>
      </c>
      <c r="B203">
        <v>53</v>
      </c>
      <c r="C203">
        <v>9.7460000000000004</v>
      </c>
      <c r="D203">
        <v>0</v>
      </c>
      <c r="E203">
        <v>26</v>
      </c>
      <c r="F203">
        <v>370</v>
      </c>
      <c r="G203">
        <v>442</v>
      </c>
      <c r="H203">
        <v>442</v>
      </c>
      <c r="I203">
        <v>523</v>
      </c>
      <c r="J203">
        <v>592</v>
      </c>
      <c r="K203" t="s">
        <v>32</v>
      </c>
      <c r="L203" t="s">
        <v>33</v>
      </c>
      <c r="M203">
        <v>4</v>
      </c>
      <c r="O203" s="3">
        <v>215.37040837266571</v>
      </c>
      <c r="P203" s="3">
        <v>9.0841482360157038</v>
      </c>
      <c r="Q203" s="3">
        <v>60.742868869279704</v>
      </c>
      <c r="S203">
        <v>1</v>
      </c>
      <c r="T203">
        <v>5</v>
      </c>
      <c r="U203">
        <v>217</v>
      </c>
      <c r="V203" s="3">
        <v>9.4139999999999997</v>
      </c>
      <c r="W203" s="2">
        <v>0</v>
      </c>
      <c r="X203" s="2">
        <v>63</v>
      </c>
      <c r="Y203" s="2">
        <v>131</v>
      </c>
      <c r="Z203" s="2">
        <v>292</v>
      </c>
      <c r="AA203" s="2">
        <v>480</v>
      </c>
      <c r="AB203" s="2">
        <v>555</v>
      </c>
      <c r="AC203" s="2">
        <v>555</v>
      </c>
      <c r="AD203" s="4" t="s">
        <v>32</v>
      </c>
      <c r="AE203" s="4" t="s">
        <v>33</v>
      </c>
      <c r="AF203" s="2">
        <v>4</v>
      </c>
      <c r="AH203" s="3">
        <v>191.04525175270874</v>
      </c>
      <c r="AI203" s="3">
        <v>9.723293750803407</v>
      </c>
      <c r="AJ203" s="3">
        <v>58.954748247291271</v>
      </c>
    </row>
    <row r="204" spans="1:36" x14ac:dyDescent="0.3">
      <c r="A204">
        <v>1</v>
      </c>
      <c r="B204">
        <v>54</v>
      </c>
      <c r="C204">
        <v>3.903</v>
      </c>
      <c r="D204">
        <v>0</v>
      </c>
      <c r="E204">
        <v>126</v>
      </c>
      <c r="F204">
        <v>155</v>
      </c>
      <c r="G204">
        <v>178</v>
      </c>
      <c r="H204">
        <v>219</v>
      </c>
      <c r="I204">
        <v>235</v>
      </c>
      <c r="J204">
        <v>235</v>
      </c>
      <c r="K204" t="s">
        <v>32</v>
      </c>
      <c r="L204" t="s">
        <v>33</v>
      </c>
      <c r="M204">
        <v>4</v>
      </c>
      <c r="O204" s="3">
        <v>264.02767102229052</v>
      </c>
      <c r="P204" s="3">
        <v>8.3769203969118902</v>
      </c>
      <c r="Q204" s="3">
        <v>60.21009479887266</v>
      </c>
      <c r="S204">
        <v>1</v>
      </c>
      <c r="T204">
        <v>4</v>
      </c>
      <c r="U204">
        <v>218</v>
      </c>
      <c r="V204" s="3">
        <v>6.0220000000000002</v>
      </c>
      <c r="W204" s="2">
        <v>0</v>
      </c>
      <c r="X204" s="2">
        <v>83</v>
      </c>
      <c r="Y204" s="2">
        <v>315</v>
      </c>
      <c r="Z204" s="2">
        <v>360</v>
      </c>
      <c r="AA204" s="2">
        <v>436</v>
      </c>
      <c r="AB204" s="2">
        <v>436</v>
      </c>
      <c r="AC204" s="2">
        <v>436</v>
      </c>
      <c r="AD204" s="4" t="s">
        <v>40</v>
      </c>
      <c r="AE204" s="4" t="s">
        <v>35</v>
      </c>
      <c r="AF204" s="2">
        <v>4</v>
      </c>
      <c r="AH204" s="3">
        <v>306.87479242776487</v>
      </c>
      <c r="AI204" s="3">
        <v>8.5441057441629198</v>
      </c>
      <c r="AJ204" s="3">
        <v>72.401195616074389</v>
      </c>
    </row>
    <row r="205" spans="1:36" x14ac:dyDescent="0.3">
      <c r="A205">
        <v>2</v>
      </c>
      <c r="B205">
        <v>54</v>
      </c>
      <c r="C205">
        <v>3.5230000000000001</v>
      </c>
      <c r="D205">
        <v>0</v>
      </c>
      <c r="E205">
        <v>83</v>
      </c>
      <c r="F205">
        <v>133</v>
      </c>
      <c r="G205">
        <v>147</v>
      </c>
      <c r="H205">
        <v>160</v>
      </c>
      <c r="I205">
        <v>164</v>
      </c>
      <c r="J205">
        <v>164</v>
      </c>
      <c r="K205" t="s">
        <v>32</v>
      </c>
      <c r="L205" t="s">
        <v>33</v>
      </c>
      <c r="M205">
        <v>4</v>
      </c>
      <c r="O205" s="3">
        <v>218.27987510644337</v>
      </c>
      <c r="P205" s="3">
        <v>8.1685104886087068</v>
      </c>
      <c r="Q205" s="3">
        <v>46.551234743116659</v>
      </c>
      <c r="S205">
        <v>1</v>
      </c>
      <c r="T205">
        <v>5</v>
      </c>
      <c r="U205">
        <v>219</v>
      </c>
      <c r="V205" s="3">
        <v>4.1680000000000001</v>
      </c>
      <c r="W205" s="2">
        <v>0</v>
      </c>
      <c r="X205" s="2">
        <v>9</v>
      </c>
      <c r="Y205" s="2">
        <v>388</v>
      </c>
      <c r="Z205" s="2">
        <v>532</v>
      </c>
      <c r="AA205" s="2">
        <v>623</v>
      </c>
      <c r="AB205" s="2">
        <v>819</v>
      </c>
      <c r="AC205" s="2">
        <v>900</v>
      </c>
      <c r="AD205" s="4" t="s">
        <v>32</v>
      </c>
      <c r="AE205" s="4" t="s">
        <v>33</v>
      </c>
      <c r="AF205" s="2">
        <v>4</v>
      </c>
      <c r="AH205" s="3">
        <v>676.82341650671788</v>
      </c>
      <c r="AI205" s="3">
        <v>9.7044805192588282</v>
      </c>
      <c r="AJ205" s="3">
        <v>215.93090211132437</v>
      </c>
    </row>
    <row r="206" spans="1:36" x14ac:dyDescent="0.3">
      <c r="A206">
        <v>3</v>
      </c>
      <c r="B206">
        <v>54</v>
      </c>
      <c r="C206">
        <v>4.1639999999999997</v>
      </c>
      <c r="D206">
        <v>0</v>
      </c>
      <c r="E206">
        <v>48</v>
      </c>
      <c r="F206">
        <v>198</v>
      </c>
      <c r="G206">
        <v>216</v>
      </c>
      <c r="H206">
        <v>270</v>
      </c>
      <c r="I206">
        <v>315</v>
      </c>
      <c r="J206">
        <v>350</v>
      </c>
      <c r="K206" t="s">
        <v>32</v>
      </c>
      <c r="L206" t="s">
        <v>33</v>
      </c>
      <c r="M206">
        <v>4</v>
      </c>
      <c r="O206" s="3">
        <v>293.46781940441883</v>
      </c>
      <c r="P206" s="3">
        <v>9.2293899101594548</v>
      </c>
      <c r="Q206" s="3">
        <v>84.053794428434202</v>
      </c>
      <c r="S206">
        <v>1</v>
      </c>
      <c r="T206">
        <v>5</v>
      </c>
      <c r="U206">
        <v>220</v>
      </c>
      <c r="V206" s="3">
        <v>4.7839999999999998</v>
      </c>
      <c r="W206" s="2">
        <v>0</v>
      </c>
      <c r="X206" s="2">
        <v>10</v>
      </c>
      <c r="Y206" s="2">
        <v>100</v>
      </c>
      <c r="Z206" s="2">
        <v>840</v>
      </c>
      <c r="AA206" s="2">
        <v>896</v>
      </c>
      <c r="AB206" s="2">
        <v>960</v>
      </c>
      <c r="AC206" s="2">
        <v>1111</v>
      </c>
      <c r="AD206" s="4" t="s">
        <v>32</v>
      </c>
      <c r="AE206" s="4" t="s">
        <v>35</v>
      </c>
      <c r="AF206" s="2">
        <v>4</v>
      </c>
      <c r="AH206" s="3">
        <v>702.65468227424753</v>
      </c>
      <c r="AI206" s="3">
        <v>9.8073441264168473</v>
      </c>
      <c r="AJ206" s="3">
        <v>232.23244147157192</v>
      </c>
    </row>
    <row r="207" spans="1:36" x14ac:dyDescent="0.3">
      <c r="A207">
        <v>4</v>
      </c>
      <c r="B207">
        <v>54</v>
      </c>
      <c r="C207">
        <v>4.476</v>
      </c>
      <c r="D207">
        <v>0</v>
      </c>
      <c r="E207">
        <v>12</v>
      </c>
      <c r="F207">
        <v>115</v>
      </c>
      <c r="G207">
        <v>138</v>
      </c>
      <c r="H207">
        <v>166</v>
      </c>
      <c r="I207">
        <v>186</v>
      </c>
      <c r="J207">
        <v>198</v>
      </c>
      <c r="K207" t="s">
        <v>32</v>
      </c>
      <c r="L207" t="s">
        <v>35</v>
      </c>
      <c r="M207">
        <v>4</v>
      </c>
      <c r="O207" s="3">
        <v>159.96425379803395</v>
      </c>
      <c r="P207" s="3">
        <v>9.0798582267709449</v>
      </c>
      <c r="Q207" s="3">
        <v>44.23592493297587</v>
      </c>
      <c r="S207">
        <v>1</v>
      </c>
      <c r="T207">
        <v>3</v>
      </c>
      <c r="U207">
        <v>221</v>
      </c>
      <c r="V207" s="3">
        <v>5.657</v>
      </c>
      <c r="W207" s="2">
        <v>0</v>
      </c>
      <c r="X207" s="2">
        <v>206</v>
      </c>
      <c r="Y207" s="2">
        <v>386</v>
      </c>
      <c r="Z207" s="2">
        <v>424</v>
      </c>
      <c r="AA207" s="2">
        <v>424</v>
      </c>
      <c r="AB207" s="2">
        <v>424</v>
      </c>
      <c r="AC207" s="2">
        <v>424</v>
      </c>
      <c r="AD207" s="4" t="s">
        <v>32</v>
      </c>
      <c r="AE207" s="4" t="s">
        <v>35</v>
      </c>
      <c r="AF207" s="2">
        <v>4</v>
      </c>
      <c r="AH207" s="3">
        <v>366.97896411525545</v>
      </c>
      <c r="AI207" s="3">
        <v>8.0630350378901863</v>
      </c>
      <c r="AJ207" s="3">
        <v>74.95138766130458</v>
      </c>
    </row>
    <row r="208" spans="1:36" x14ac:dyDescent="0.3">
      <c r="A208">
        <v>1</v>
      </c>
      <c r="B208">
        <v>55</v>
      </c>
      <c r="C208">
        <v>7.2919999999999998</v>
      </c>
      <c r="D208">
        <v>0</v>
      </c>
      <c r="E208">
        <v>11</v>
      </c>
      <c r="F208">
        <v>56</v>
      </c>
      <c r="G208">
        <v>127</v>
      </c>
      <c r="H208">
        <v>141</v>
      </c>
      <c r="I208">
        <v>152</v>
      </c>
      <c r="J208">
        <v>154</v>
      </c>
      <c r="K208" t="s">
        <v>32</v>
      </c>
      <c r="L208" t="s">
        <v>36</v>
      </c>
      <c r="M208">
        <v>4</v>
      </c>
      <c r="O208" s="3">
        <v>77.345035655512888</v>
      </c>
      <c r="P208" s="3">
        <v>9.088579148283948</v>
      </c>
      <c r="Q208" s="3">
        <v>21.119034558420186</v>
      </c>
      <c r="S208">
        <v>1</v>
      </c>
      <c r="T208">
        <v>2</v>
      </c>
      <c r="U208">
        <v>222</v>
      </c>
      <c r="V208" s="3">
        <v>5.0359999999999996</v>
      </c>
      <c r="W208" s="2">
        <v>0</v>
      </c>
      <c r="X208" s="2">
        <v>5</v>
      </c>
      <c r="Y208" s="2">
        <v>215</v>
      </c>
      <c r="Z208" s="2">
        <v>340</v>
      </c>
      <c r="AA208" s="2">
        <v>350</v>
      </c>
      <c r="AB208" s="2">
        <v>355</v>
      </c>
      <c r="AC208" s="2">
        <v>355</v>
      </c>
      <c r="AD208" s="4" t="s">
        <v>32</v>
      </c>
      <c r="AE208" s="4" t="s">
        <v>35</v>
      </c>
      <c r="AF208" s="2">
        <v>4</v>
      </c>
      <c r="AH208" s="3">
        <v>286.43764892772043</v>
      </c>
      <c r="AI208" s="3">
        <v>8.6915033680467246</v>
      </c>
      <c r="AJ208" s="3">
        <v>70.492454328832409</v>
      </c>
    </row>
    <row r="209" spans="1:36" x14ac:dyDescent="0.3">
      <c r="A209">
        <v>2</v>
      </c>
      <c r="B209">
        <v>55</v>
      </c>
      <c r="C209">
        <v>8.3030000000000008</v>
      </c>
      <c r="D209">
        <v>0</v>
      </c>
      <c r="E209">
        <v>17</v>
      </c>
      <c r="F209">
        <v>75</v>
      </c>
      <c r="G209">
        <v>96</v>
      </c>
      <c r="H209">
        <v>124</v>
      </c>
      <c r="I209">
        <v>143</v>
      </c>
      <c r="J209">
        <v>154</v>
      </c>
      <c r="K209" t="s">
        <v>32</v>
      </c>
      <c r="L209" t="s">
        <v>36</v>
      </c>
      <c r="M209">
        <v>4</v>
      </c>
      <c r="O209" s="3">
        <v>64.073226544622415</v>
      </c>
      <c r="P209" s="3">
        <v>9.3083984222906153</v>
      </c>
      <c r="Q209" s="3">
        <v>18.547512947127544</v>
      </c>
      <c r="S209">
        <v>1</v>
      </c>
      <c r="T209">
        <v>2</v>
      </c>
      <c r="U209">
        <v>224</v>
      </c>
      <c r="V209" s="3">
        <v>5.7409999999999997</v>
      </c>
      <c r="W209" s="2">
        <v>0</v>
      </c>
      <c r="X209" s="2">
        <v>0</v>
      </c>
      <c r="Y209" s="2">
        <v>1</v>
      </c>
      <c r="Z209" s="2">
        <v>3</v>
      </c>
      <c r="AA209" s="2">
        <v>6</v>
      </c>
      <c r="AB209" s="2">
        <v>10</v>
      </c>
      <c r="AC209" s="2">
        <v>12</v>
      </c>
      <c r="AD209" s="4" t="s">
        <v>40</v>
      </c>
      <c r="AE209" s="4" t="s">
        <v>36</v>
      </c>
      <c r="AF209" s="2">
        <v>4</v>
      </c>
      <c r="AH209" s="3">
        <v>4.5288277303605646</v>
      </c>
      <c r="AI209" s="3">
        <v>11.075303349991401</v>
      </c>
      <c r="AJ209" s="3">
        <v>2.0902281832433376</v>
      </c>
    </row>
    <row r="210" spans="1:36" x14ac:dyDescent="0.3">
      <c r="A210">
        <v>3</v>
      </c>
      <c r="B210">
        <v>55</v>
      </c>
      <c r="C210">
        <v>4.6950000000000003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32</v>
      </c>
      <c r="L210" t="s">
        <v>36</v>
      </c>
      <c r="M210">
        <v>4</v>
      </c>
      <c r="O210" s="3">
        <v>0</v>
      </c>
      <c r="P210" s="3">
        <v>9.7057102750099471</v>
      </c>
      <c r="Q210" s="3">
        <v>0</v>
      </c>
      <c r="S210">
        <v>1</v>
      </c>
      <c r="T210">
        <v>4</v>
      </c>
      <c r="U210">
        <v>226</v>
      </c>
      <c r="V210" s="3">
        <v>4.4960000000000004</v>
      </c>
      <c r="W210" s="2">
        <v>0</v>
      </c>
      <c r="X210" s="2">
        <v>112</v>
      </c>
      <c r="Y210" s="2">
        <v>304</v>
      </c>
      <c r="Z210" s="2">
        <v>348</v>
      </c>
      <c r="AA210" s="2">
        <v>350</v>
      </c>
      <c r="AB210" s="2">
        <v>355</v>
      </c>
      <c r="AC210" s="2">
        <v>355</v>
      </c>
      <c r="AD210" s="4" t="s">
        <v>32</v>
      </c>
      <c r="AE210" s="4" t="s">
        <v>35</v>
      </c>
      <c r="AF210" s="2">
        <v>4</v>
      </c>
      <c r="AH210" s="3">
        <v>366.21441281138789</v>
      </c>
      <c r="AI210" s="3">
        <v>8.242829530920746</v>
      </c>
      <c r="AJ210" s="3">
        <v>78.959074733096074</v>
      </c>
    </row>
    <row r="211" spans="1:36" x14ac:dyDescent="0.3">
      <c r="A211">
        <v>4</v>
      </c>
      <c r="B211">
        <v>55</v>
      </c>
      <c r="C211">
        <v>4.9870000000000001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1</v>
      </c>
      <c r="K211" t="s">
        <v>32</v>
      </c>
      <c r="L211" t="s">
        <v>33</v>
      </c>
      <c r="M211">
        <v>4</v>
      </c>
      <c r="O211" s="3">
        <v>0.5013033888109083</v>
      </c>
      <c r="P211" s="3">
        <v>10.720153254455274</v>
      </c>
      <c r="Q211" s="3">
        <v>0.20052135552436334</v>
      </c>
      <c r="S211">
        <v>1</v>
      </c>
      <c r="T211">
        <v>2</v>
      </c>
      <c r="U211">
        <v>227</v>
      </c>
      <c r="V211" s="3">
        <v>2.7719999999999998</v>
      </c>
      <c r="W211" s="2">
        <v>0</v>
      </c>
      <c r="X211" s="2">
        <v>49</v>
      </c>
      <c r="Y211" s="2">
        <v>214</v>
      </c>
      <c r="Z211" s="2">
        <v>274</v>
      </c>
      <c r="AA211" s="2">
        <v>274</v>
      </c>
      <c r="AB211" s="2">
        <v>324</v>
      </c>
      <c r="AC211" s="2">
        <v>324</v>
      </c>
      <c r="AD211" s="4" t="s">
        <v>32</v>
      </c>
      <c r="AE211" s="4" t="s">
        <v>33</v>
      </c>
      <c r="AF211" s="2">
        <v>4</v>
      </c>
      <c r="AH211" s="3">
        <v>467.89321789321792</v>
      </c>
      <c r="AI211" s="3">
        <v>8.7137102493296918</v>
      </c>
      <c r="AJ211" s="3">
        <v>116.8831168831169</v>
      </c>
    </row>
    <row r="212" spans="1:36" x14ac:dyDescent="0.3">
      <c r="A212">
        <v>1</v>
      </c>
      <c r="B212">
        <v>56</v>
      </c>
      <c r="C212">
        <v>6.0270000000000001</v>
      </c>
      <c r="D212">
        <v>0</v>
      </c>
      <c r="E212">
        <v>77</v>
      </c>
      <c r="F212">
        <v>174</v>
      </c>
      <c r="G212">
        <v>180</v>
      </c>
      <c r="H212">
        <v>212</v>
      </c>
      <c r="I212">
        <v>223</v>
      </c>
      <c r="J212">
        <v>234</v>
      </c>
      <c r="K212" t="s">
        <v>32</v>
      </c>
      <c r="L212" t="s">
        <v>35</v>
      </c>
      <c r="M212">
        <v>4</v>
      </c>
      <c r="O212" s="3">
        <v>163.09938609590176</v>
      </c>
      <c r="P212" s="3">
        <v>8.5063272690245135</v>
      </c>
      <c r="Q212" s="3">
        <v>38.825286212045796</v>
      </c>
      <c r="S212">
        <v>1</v>
      </c>
      <c r="T212">
        <v>2</v>
      </c>
      <c r="U212">
        <v>228</v>
      </c>
      <c r="V212" s="3">
        <v>4.0220000000000002</v>
      </c>
      <c r="W212" s="2">
        <v>0</v>
      </c>
      <c r="X212" s="2">
        <v>34</v>
      </c>
      <c r="Y212" s="2">
        <v>166</v>
      </c>
      <c r="Z212" s="2">
        <v>246</v>
      </c>
      <c r="AA212" s="2">
        <v>300</v>
      </c>
      <c r="AB212" s="2">
        <v>325</v>
      </c>
      <c r="AC212" s="2">
        <v>342</v>
      </c>
      <c r="AD212" s="4" t="s">
        <v>32</v>
      </c>
      <c r="AE212" s="4" t="s">
        <v>35</v>
      </c>
      <c r="AF212" s="2">
        <v>4</v>
      </c>
      <c r="AH212" s="3">
        <v>308.80159124813525</v>
      </c>
      <c r="AI212" s="3">
        <v>9.0949867749688842</v>
      </c>
      <c r="AJ212" s="3">
        <v>85.032322227747386</v>
      </c>
    </row>
    <row r="213" spans="1:36" x14ac:dyDescent="0.3">
      <c r="A213">
        <v>2</v>
      </c>
      <c r="B213">
        <v>56</v>
      </c>
      <c r="C213">
        <v>7.2080000000000002</v>
      </c>
      <c r="D213">
        <v>0</v>
      </c>
      <c r="E213">
        <v>75</v>
      </c>
      <c r="F213">
        <v>104</v>
      </c>
      <c r="G213">
        <v>145</v>
      </c>
      <c r="H213">
        <v>152</v>
      </c>
      <c r="I213">
        <v>155</v>
      </c>
      <c r="J213">
        <v>155</v>
      </c>
      <c r="K213" t="s">
        <v>32</v>
      </c>
      <c r="L213" t="s">
        <v>36</v>
      </c>
      <c r="M213">
        <v>4</v>
      </c>
      <c r="O213" s="3">
        <v>98.293562708102101</v>
      </c>
      <c r="P213" s="3">
        <v>8.2684513802502675</v>
      </c>
      <c r="Q213" s="3">
        <v>21.503884572697004</v>
      </c>
      <c r="S213">
        <v>1</v>
      </c>
      <c r="T213">
        <v>4</v>
      </c>
      <c r="U213">
        <v>229</v>
      </c>
      <c r="V213" s="3">
        <v>3.4550000000000001</v>
      </c>
      <c r="W213" s="2">
        <v>0</v>
      </c>
      <c r="X213" s="2">
        <v>45</v>
      </c>
      <c r="Y213" s="2">
        <v>260</v>
      </c>
      <c r="Z213" s="2">
        <v>286</v>
      </c>
      <c r="AA213" s="2">
        <v>321</v>
      </c>
      <c r="AB213" s="2">
        <v>386</v>
      </c>
      <c r="AC213" s="2">
        <v>386</v>
      </c>
      <c r="AD213" s="4" t="s">
        <v>40</v>
      </c>
      <c r="AE213" s="4" t="s">
        <v>36</v>
      </c>
      <c r="AF213" s="2">
        <v>4</v>
      </c>
      <c r="AH213" s="3">
        <v>431.54848046309695</v>
      </c>
      <c r="AI213" s="3">
        <v>8.8500104376341735</v>
      </c>
      <c r="AJ213" s="3">
        <v>111.72214182344428</v>
      </c>
    </row>
    <row r="214" spans="1:36" x14ac:dyDescent="0.3">
      <c r="A214">
        <v>3</v>
      </c>
      <c r="B214">
        <v>56</v>
      </c>
      <c r="C214">
        <v>6.7640000000000002</v>
      </c>
      <c r="D214">
        <v>0</v>
      </c>
      <c r="E214">
        <v>16</v>
      </c>
      <c r="F214">
        <v>54</v>
      </c>
      <c r="G214">
        <v>70</v>
      </c>
      <c r="H214">
        <v>76</v>
      </c>
      <c r="I214">
        <v>80</v>
      </c>
      <c r="J214">
        <v>102</v>
      </c>
      <c r="K214" t="s">
        <v>32</v>
      </c>
      <c r="L214" t="s">
        <v>35</v>
      </c>
      <c r="M214">
        <v>4</v>
      </c>
      <c r="O214" s="3">
        <v>51.3010053222945</v>
      </c>
      <c r="P214" s="3">
        <v>9.2400595832721084</v>
      </c>
      <c r="Q214" s="3">
        <v>15.079834417504435</v>
      </c>
      <c r="S214">
        <v>1</v>
      </c>
      <c r="T214">
        <v>6</v>
      </c>
      <c r="U214">
        <v>230</v>
      </c>
      <c r="V214" s="3">
        <v>6.2690000000000001</v>
      </c>
      <c r="W214" s="2">
        <v>0</v>
      </c>
      <c r="X214" s="2">
        <v>142</v>
      </c>
      <c r="Y214" s="2">
        <v>350</v>
      </c>
      <c r="Z214" s="2">
        <v>350</v>
      </c>
      <c r="AA214" s="2">
        <v>430</v>
      </c>
      <c r="AB214" s="2">
        <v>450</v>
      </c>
      <c r="AC214" s="2">
        <v>450</v>
      </c>
      <c r="AD214" s="4" t="s">
        <v>40</v>
      </c>
      <c r="AE214" s="4" t="s">
        <v>35</v>
      </c>
      <c r="AF214" s="2">
        <v>4</v>
      </c>
      <c r="AH214" s="3">
        <v>310.57584941776997</v>
      </c>
      <c r="AI214" s="3">
        <v>8.4471773609058509</v>
      </c>
      <c r="AJ214" s="3">
        <v>71.781783378529269</v>
      </c>
    </row>
    <row r="215" spans="1:36" x14ac:dyDescent="0.3">
      <c r="A215">
        <v>4</v>
      </c>
      <c r="B215">
        <v>56</v>
      </c>
      <c r="C215">
        <v>5.6340000000000003</v>
      </c>
      <c r="D215">
        <v>0</v>
      </c>
      <c r="E215">
        <v>0</v>
      </c>
      <c r="F215">
        <v>3</v>
      </c>
      <c r="G215">
        <v>7</v>
      </c>
      <c r="H215">
        <v>34</v>
      </c>
      <c r="I215">
        <v>50</v>
      </c>
      <c r="J215">
        <v>50</v>
      </c>
      <c r="K215" t="s">
        <v>32</v>
      </c>
      <c r="L215" t="s">
        <v>33</v>
      </c>
      <c r="M215">
        <v>3</v>
      </c>
      <c r="O215" s="3">
        <v>21.121760738374157</v>
      </c>
      <c r="P215" s="3">
        <v>10.868623631674035</v>
      </c>
      <c r="Q215" s="3">
        <v>8.8746893858714948</v>
      </c>
      <c r="S215">
        <v>1</v>
      </c>
      <c r="T215">
        <v>5</v>
      </c>
      <c r="U215">
        <v>231</v>
      </c>
      <c r="V215" s="3">
        <v>7.8440000000000003</v>
      </c>
      <c r="W215" s="2">
        <v>0</v>
      </c>
      <c r="X215" s="2">
        <v>0</v>
      </c>
      <c r="Y215" s="2">
        <v>640</v>
      </c>
      <c r="Z215" s="2">
        <v>1184</v>
      </c>
      <c r="AA215" s="2">
        <v>1450</v>
      </c>
      <c r="AB215" s="2">
        <v>1450</v>
      </c>
      <c r="AC215" s="2">
        <v>1599</v>
      </c>
      <c r="AD215" s="4" t="s">
        <v>32</v>
      </c>
      <c r="AE215" s="4" t="s">
        <v>33</v>
      </c>
      <c r="AF215" s="2">
        <v>4</v>
      </c>
      <c r="AH215" s="3">
        <v>704.16879143294238</v>
      </c>
      <c r="AI215" s="3">
        <v>9.2524121521244087</v>
      </c>
      <c r="AJ215" s="3">
        <v>203.85007649158592</v>
      </c>
    </row>
    <row r="216" spans="1:36" x14ac:dyDescent="0.3">
      <c r="A216">
        <v>1</v>
      </c>
      <c r="B216">
        <v>57</v>
      </c>
      <c r="C216">
        <v>6.742</v>
      </c>
      <c r="D216">
        <v>0</v>
      </c>
      <c r="E216">
        <v>7</v>
      </c>
      <c r="F216">
        <v>18</v>
      </c>
      <c r="G216">
        <v>21</v>
      </c>
      <c r="H216">
        <v>24</v>
      </c>
      <c r="I216">
        <v>27</v>
      </c>
      <c r="J216">
        <v>28</v>
      </c>
      <c r="K216" t="s">
        <v>32</v>
      </c>
      <c r="L216" t="s">
        <v>35</v>
      </c>
      <c r="M216">
        <v>4</v>
      </c>
      <c r="O216" s="3">
        <v>16.463957282705429</v>
      </c>
      <c r="P216" s="3">
        <v>8.7374090217545533</v>
      </c>
      <c r="Q216" s="3">
        <v>4.153070305547315</v>
      </c>
      <c r="S216">
        <v>1</v>
      </c>
      <c r="T216">
        <v>5</v>
      </c>
      <c r="U216">
        <v>232</v>
      </c>
      <c r="V216" s="3">
        <v>8.2370000000000001</v>
      </c>
      <c r="W216" s="2">
        <v>0</v>
      </c>
      <c r="X216" s="2">
        <v>14</v>
      </c>
      <c r="Y216" s="2">
        <v>260</v>
      </c>
      <c r="Z216" s="2">
        <v>648</v>
      </c>
      <c r="AA216" s="2">
        <v>720</v>
      </c>
      <c r="AB216" s="2">
        <v>960</v>
      </c>
      <c r="AC216" s="2">
        <v>960</v>
      </c>
      <c r="AD216" s="4" t="s">
        <v>32</v>
      </c>
      <c r="AE216" s="4" t="s">
        <v>33</v>
      </c>
      <c r="AF216" s="2">
        <v>4</v>
      </c>
      <c r="AH216" s="3">
        <v>374.16535146291125</v>
      </c>
      <c r="AI216" s="3">
        <v>9.6642777338229617</v>
      </c>
      <c r="AJ216" s="3">
        <v>116.54728663348307</v>
      </c>
    </row>
    <row r="217" spans="1:36" x14ac:dyDescent="0.3">
      <c r="A217">
        <v>2</v>
      </c>
      <c r="B217">
        <v>57</v>
      </c>
      <c r="C217">
        <v>1.2889999999999999</v>
      </c>
      <c r="D217">
        <v>0</v>
      </c>
      <c r="E217">
        <v>3</v>
      </c>
      <c r="F217">
        <v>13</v>
      </c>
      <c r="G217">
        <v>14</v>
      </c>
      <c r="H217">
        <v>15</v>
      </c>
      <c r="I217">
        <v>16</v>
      </c>
      <c r="J217">
        <v>17</v>
      </c>
      <c r="K217" t="s">
        <v>32</v>
      </c>
      <c r="L217" t="s">
        <v>35</v>
      </c>
      <c r="M217">
        <v>4</v>
      </c>
      <c r="O217" s="3">
        <v>53.917765709852603</v>
      </c>
      <c r="P217" s="3">
        <v>8.5938671831951634</v>
      </c>
      <c r="Q217" s="3">
        <v>26.377036462373933</v>
      </c>
      <c r="S217">
        <v>1</v>
      </c>
      <c r="T217">
        <v>5</v>
      </c>
      <c r="U217">
        <v>233</v>
      </c>
      <c r="V217" s="3">
        <v>7.5839999999999996</v>
      </c>
      <c r="W217" s="2">
        <v>0</v>
      </c>
      <c r="X217" s="2">
        <v>36</v>
      </c>
      <c r="Y217" s="2">
        <v>234</v>
      </c>
      <c r="Z217" s="2">
        <v>272</v>
      </c>
      <c r="AA217" s="2">
        <v>306</v>
      </c>
      <c r="AB217" s="2">
        <v>424</v>
      </c>
      <c r="AC217" s="2">
        <v>425</v>
      </c>
      <c r="AD217" s="4" t="s">
        <v>32</v>
      </c>
      <c r="AE217" s="4" t="s">
        <v>35</v>
      </c>
      <c r="AF217" s="2">
        <v>4</v>
      </c>
      <c r="AH217" s="3">
        <v>195.74103375527426</v>
      </c>
      <c r="AI217" s="3">
        <v>9.2858163010598194</v>
      </c>
      <c r="AJ217" s="3">
        <v>56.039029535864984</v>
      </c>
    </row>
    <row r="218" spans="1:36" x14ac:dyDescent="0.3">
      <c r="A218">
        <v>3</v>
      </c>
      <c r="B218">
        <v>57</v>
      </c>
      <c r="C218">
        <v>10.106999999999999</v>
      </c>
      <c r="D218">
        <v>0</v>
      </c>
      <c r="E218">
        <v>22</v>
      </c>
      <c r="F218">
        <v>100</v>
      </c>
      <c r="G218">
        <v>185</v>
      </c>
      <c r="H218">
        <v>256</v>
      </c>
      <c r="I218">
        <v>280</v>
      </c>
      <c r="J218">
        <v>280</v>
      </c>
      <c r="K218" t="s">
        <v>32</v>
      </c>
      <c r="L218" t="s">
        <v>36</v>
      </c>
      <c r="M218">
        <v>4</v>
      </c>
      <c r="O218" s="3">
        <v>97.259325220144461</v>
      </c>
      <c r="P218" s="3">
        <v>9.3053124049247344</v>
      </c>
      <c r="Q218" s="3">
        <v>55.407143563866633</v>
      </c>
      <c r="S218">
        <v>1</v>
      </c>
      <c r="T218">
        <v>2</v>
      </c>
      <c r="U218">
        <v>234</v>
      </c>
      <c r="V218" s="3">
        <v>4.125</v>
      </c>
      <c r="W218" s="2">
        <v>0</v>
      </c>
      <c r="X218" s="2">
        <v>41</v>
      </c>
      <c r="Y218" s="2">
        <v>362</v>
      </c>
      <c r="Z218" s="2">
        <v>560</v>
      </c>
      <c r="AA218" s="2">
        <v>566</v>
      </c>
      <c r="AB218" s="2">
        <v>720</v>
      </c>
      <c r="AC218" s="2">
        <v>720</v>
      </c>
      <c r="AD218" s="4" t="s">
        <v>32</v>
      </c>
      <c r="AE218" s="4" t="s">
        <v>33</v>
      </c>
      <c r="AF218" s="2">
        <v>4</v>
      </c>
      <c r="AH218" s="3">
        <v>632.4848484848485</v>
      </c>
      <c r="AI218" s="3">
        <v>9.1086637886546189</v>
      </c>
      <c r="AJ218" s="3">
        <v>174.54545454545453</v>
      </c>
    </row>
    <row r="219" spans="1:36" x14ac:dyDescent="0.3">
      <c r="A219">
        <v>4</v>
      </c>
      <c r="B219">
        <v>57</v>
      </c>
      <c r="C219">
        <v>6.9139999999999997</v>
      </c>
      <c r="D219">
        <v>0</v>
      </c>
      <c r="E219">
        <v>0</v>
      </c>
      <c r="F219">
        <v>2</v>
      </c>
      <c r="G219">
        <v>3</v>
      </c>
      <c r="H219">
        <v>5</v>
      </c>
      <c r="I219">
        <v>6</v>
      </c>
      <c r="J219">
        <v>6</v>
      </c>
      <c r="K219" t="s">
        <v>32</v>
      </c>
      <c r="L219" t="s">
        <v>33</v>
      </c>
      <c r="M219">
        <v>3</v>
      </c>
      <c r="O219" s="3">
        <v>2.7480474399768586</v>
      </c>
      <c r="P219" s="3">
        <v>9.759330957216795</v>
      </c>
      <c r="Q219" s="3">
        <v>0.86780445472953427</v>
      </c>
      <c r="S219">
        <v>1</v>
      </c>
      <c r="T219">
        <v>2</v>
      </c>
      <c r="U219">
        <v>235</v>
      </c>
      <c r="V219" s="3">
        <v>6.79</v>
      </c>
      <c r="W219" s="2">
        <v>0</v>
      </c>
      <c r="X219" s="2">
        <v>126</v>
      </c>
      <c r="Y219" s="2">
        <v>476</v>
      </c>
      <c r="Z219" s="2">
        <v>588</v>
      </c>
      <c r="AA219" s="2">
        <v>620</v>
      </c>
      <c r="AB219" s="2">
        <v>620</v>
      </c>
      <c r="AC219" s="2">
        <v>620</v>
      </c>
      <c r="AD219" s="4" t="s">
        <v>32</v>
      </c>
      <c r="AE219" s="4" t="s">
        <v>33</v>
      </c>
      <c r="AF219" s="2">
        <v>4</v>
      </c>
      <c r="AH219" s="3">
        <v>403.53460972017672</v>
      </c>
      <c r="AI219" s="3">
        <v>8.4084296357136417</v>
      </c>
      <c r="AJ219" s="3">
        <v>91.31075110456554</v>
      </c>
    </row>
    <row r="220" spans="1:36" x14ac:dyDescent="0.3">
      <c r="A220">
        <v>1</v>
      </c>
      <c r="B220">
        <v>58</v>
      </c>
      <c r="C220">
        <v>6.46</v>
      </c>
      <c r="D220">
        <v>0</v>
      </c>
      <c r="E220">
        <v>236</v>
      </c>
      <c r="F220">
        <v>242</v>
      </c>
      <c r="G220">
        <v>247</v>
      </c>
      <c r="H220">
        <v>262</v>
      </c>
      <c r="I220">
        <v>266</v>
      </c>
      <c r="J220">
        <v>274</v>
      </c>
      <c r="K220" t="s">
        <v>32</v>
      </c>
      <c r="L220" t="s">
        <v>33</v>
      </c>
      <c r="M220">
        <v>4</v>
      </c>
      <c r="O220" s="3">
        <v>215.17027863777091</v>
      </c>
      <c r="P220" s="3">
        <v>7.8112716288182265</v>
      </c>
      <c r="Q220" s="3">
        <v>42.414860681114554</v>
      </c>
      <c r="S220">
        <v>1</v>
      </c>
      <c r="T220">
        <v>4</v>
      </c>
      <c r="U220">
        <v>236</v>
      </c>
      <c r="V220" s="3">
        <v>6.9180000000000001</v>
      </c>
      <c r="W220" s="2">
        <v>0</v>
      </c>
      <c r="X220" s="2">
        <v>249</v>
      </c>
      <c r="Y220" s="2">
        <v>692</v>
      </c>
      <c r="Z220" s="2">
        <v>780</v>
      </c>
      <c r="AA220" s="2">
        <v>780</v>
      </c>
      <c r="AB220" s="2">
        <v>800</v>
      </c>
      <c r="AC220" s="2">
        <v>800</v>
      </c>
      <c r="AD220" s="4" t="s">
        <v>32</v>
      </c>
      <c r="AE220" s="4" t="s">
        <v>33</v>
      </c>
      <c r="AF220" s="2">
        <v>4</v>
      </c>
      <c r="AH220" s="3">
        <v>534.98120844174616</v>
      </c>
      <c r="AI220" s="3">
        <v>8.2465670816342858</v>
      </c>
      <c r="AJ220" s="3">
        <v>115.64035848511131</v>
      </c>
    </row>
    <row r="221" spans="1:36" x14ac:dyDescent="0.3">
      <c r="A221">
        <v>2</v>
      </c>
      <c r="B221">
        <v>58</v>
      </c>
      <c r="C221">
        <v>4.1959999999999997</v>
      </c>
      <c r="D221">
        <v>0</v>
      </c>
      <c r="E221">
        <v>98</v>
      </c>
      <c r="F221">
        <v>145</v>
      </c>
      <c r="G221">
        <v>164</v>
      </c>
      <c r="H221">
        <v>189</v>
      </c>
      <c r="I221">
        <v>200</v>
      </c>
      <c r="J221">
        <v>200</v>
      </c>
      <c r="K221" t="s">
        <v>32</v>
      </c>
      <c r="L221" t="s">
        <v>33</v>
      </c>
      <c r="M221">
        <v>4</v>
      </c>
      <c r="O221" s="3">
        <v>213.53670162059106</v>
      </c>
      <c r="P221" s="3">
        <v>8.3088831093737934</v>
      </c>
      <c r="Q221" s="3">
        <v>47.66444232602479</v>
      </c>
      <c r="S221">
        <v>1</v>
      </c>
      <c r="T221">
        <v>2</v>
      </c>
      <c r="U221">
        <v>237</v>
      </c>
      <c r="V221" s="3">
        <v>1.857</v>
      </c>
      <c r="W221" s="2">
        <v>0</v>
      </c>
      <c r="X221" s="2">
        <v>45</v>
      </c>
      <c r="Y221" s="2">
        <v>100</v>
      </c>
      <c r="Z221" s="2">
        <v>203</v>
      </c>
      <c r="AA221" s="2">
        <v>205</v>
      </c>
      <c r="AB221" s="2">
        <v>205</v>
      </c>
      <c r="AC221" s="2">
        <v>210</v>
      </c>
      <c r="AD221" s="4" t="s">
        <v>32</v>
      </c>
      <c r="AE221" s="4" t="s">
        <v>33</v>
      </c>
      <c r="AF221" s="2">
        <v>4</v>
      </c>
      <c r="AH221" s="3">
        <v>464.72805600430803</v>
      </c>
      <c r="AI221" s="3">
        <v>8.6505172707533191</v>
      </c>
      <c r="AJ221" s="3">
        <v>113.08562197092084</v>
      </c>
    </row>
    <row r="222" spans="1:36" x14ac:dyDescent="0.3">
      <c r="A222">
        <v>3</v>
      </c>
      <c r="B222">
        <v>58</v>
      </c>
      <c r="C222">
        <v>5.9139999999999997</v>
      </c>
      <c r="D222">
        <v>0</v>
      </c>
      <c r="E222">
        <v>5</v>
      </c>
      <c r="F222">
        <v>84</v>
      </c>
      <c r="G222">
        <v>84</v>
      </c>
      <c r="H222">
        <v>100</v>
      </c>
      <c r="I222">
        <v>100</v>
      </c>
      <c r="J222">
        <v>100</v>
      </c>
      <c r="K222" t="s">
        <v>32</v>
      </c>
      <c r="L222" t="s">
        <v>36</v>
      </c>
      <c r="M222">
        <v>4</v>
      </c>
      <c r="O222" s="3">
        <v>71.525194453838353</v>
      </c>
      <c r="P222" s="3">
        <v>8.5457917944497819</v>
      </c>
      <c r="Q222" s="3">
        <v>16.909029421711196</v>
      </c>
      <c r="S222">
        <v>1</v>
      </c>
      <c r="T222">
        <v>4</v>
      </c>
      <c r="U222">
        <v>238</v>
      </c>
      <c r="V222" s="3">
        <v>4.9569999999999999</v>
      </c>
      <c r="W222" s="2">
        <v>0</v>
      </c>
      <c r="X222" s="2">
        <v>280</v>
      </c>
      <c r="Y222" s="2">
        <v>374</v>
      </c>
      <c r="Z222" s="2">
        <v>452</v>
      </c>
      <c r="AA222" s="2">
        <v>668</v>
      </c>
      <c r="AB222" s="2">
        <v>980</v>
      </c>
      <c r="AC222" s="2">
        <v>1010</v>
      </c>
      <c r="AD222" s="4" t="s">
        <v>32</v>
      </c>
      <c r="AE222" s="4" t="s">
        <v>33</v>
      </c>
      <c r="AF222" s="2">
        <v>4</v>
      </c>
      <c r="AH222" s="3">
        <v>657.45410530562845</v>
      </c>
      <c r="AI222" s="3">
        <v>9.8386239840991401</v>
      </c>
      <c r="AJ222" s="3">
        <v>203.75226951785353</v>
      </c>
    </row>
    <row r="223" spans="1:36" x14ac:dyDescent="0.3">
      <c r="A223">
        <v>4</v>
      </c>
      <c r="B223">
        <v>58</v>
      </c>
      <c r="C223">
        <v>8.8840000000000003</v>
      </c>
      <c r="D223">
        <v>0</v>
      </c>
      <c r="E223">
        <v>15</v>
      </c>
      <c r="F223">
        <v>212</v>
      </c>
      <c r="G223">
        <v>292</v>
      </c>
      <c r="H223">
        <v>400</v>
      </c>
      <c r="I223">
        <v>440</v>
      </c>
      <c r="J223">
        <v>584</v>
      </c>
      <c r="K223" t="s">
        <v>32</v>
      </c>
      <c r="L223" t="s">
        <v>35</v>
      </c>
      <c r="M223">
        <v>4</v>
      </c>
      <c r="O223" s="3">
        <v>185.83971184151284</v>
      </c>
      <c r="P223" s="3">
        <v>10.104769658450644</v>
      </c>
      <c r="Q223" s="3">
        <v>65.736154885186849</v>
      </c>
      <c r="S223">
        <v>1</v>
      </c>
      <c r="T223">
        <v>1</v>
      </c>
      <c r="U223">
        <v>239</v>
      </c>
      <c r="V223" s="3">
        <v>5.4180000000000001</v>
      </c>
      <c r="W223" s="2">
        <v>0</v>
      </c>
      <c r="X223" s="2">
        <v>55</v>
      </c>
      <c r="Y223" s="2">
        <v>321</v>
      </c>
      <c r="Z223" s="2">
        <v>544</v>
      </c>
      <c r="AA223" s="2">
        <v>550</v>
      </c>
      <c r="AB223" s="2">
        <v>620</v>
      </c>
      <c r="AC223" s="2">
        <v>748</v>
      </c>
      <c r="AD223" s="4" t="s">
        <v>32</v>
      </c>
      <c r="AE223" s="4" t="s">
        <v>33</v>
      </c>
      <c r="AF223" s="2">
        <v>4</v>
      </c>
      <c r="AH223" s="3">
        <v>454.78036175710594</v>
      </c>
      <c r="AI223" s="3">
        <v>9.4022411101178953</v>
      </c>
      <c r="AJ223" s="3">
        <v>138.05832410483572</v>
      </c>
    </row>
    <row r="224" spans="1:36" x14ac:dyDescent="0.3">
      <c r="A224">
        <v>1</v>
      </c>
      <c r="B224">
        <v>59</v>
      </c>
      <c r="C224">
        <v>8.4329999999999998</v>
      </c>
      <c r="D224">
        <v>0</v>
      </c>
      <c r="E224">
        <v>57</v>
      </c>
      <c r="F224">
        <v>105</v>
      </c>
      <c r="G224">
        <v>130</v>
      </c>
      <c r="H224">
        <v>147</v>
      </c>
      <c r="I224">
        <v>163</v>
      </c>
      <c r="J224">
        <v>171</v>
      </c>
      <c r="K224" t="s">
        <v>32</v>
      </c>
      <c r="L224" t="s">
        <v>36</v>
      </c>
      <c r="M224">
        <v>4</v>
      </c>
      <c r="O224" s="3">
        <v>81.524961460927315</v>
      </c>
      <c r="P224" s="3">
        <v>8.6779112414536463</v>
      </c>
      <c r="Q224" s="3">
        <v>20.277481323372466</v>
      </c>
      <c r="S224">
        <v>1</v>
      </c>
      <c r="T224">
        <v>1</v>
      </c>
      <c r="U224">
        <v>240</v>
      </c>
      <c r="V224" s="3">
        <v>10.124000000000001</v>
      </c>
      <c r="W224" s="2">
        <v>0</v>
      </c>
      <c r="X224" s="2">
        <v>0</v>
      </c>
      <c r="Y224" s="2">
        <v>108</v>
      </c>
      <c r="Z224" s="2">
        <v>150</v>
      </c>
      <c r="AA224" s="2">
        <v>152</v>
      </c>
      <c r="AB224" s="2">
        <v>170</v>
      </c>
      <c r="AC224" s="2">
        <v>206</v>
      </c>
      <c r="AD224" s="4" t="s">
        <v>32</v>
      </c>
      <c r="AE224" s="4" t="s">
        <v>35</v>
      </c>
      <c r="AF224" s="2">
        <v>4</v>
      </c>
      <c r="AH224" s="3">
        <v>67.463453180561046</v>
      </c>
      <c r="AI224" s="3">
        <v>9.3274495760091813</v>
      </c>
      <c r="AJ224" s="3">
        <v>20.347688660608455</v>
      </c>
    </row>
    <row r="225" spans="1:36" x14ac:dyDescent="0.3">
      <c r="A225">
        <v>2</v>
      </c>
      <c r="B225">
        <v>59</v>
      </c>
      <c r="C225">
        <v>9.0489999999999995</v>
      </c>
      <c r="D225">
        <v>0</v>
      </c>
      <c r="E225">
        <v>42</v>
      </c>
      <c r="F225">
        <v>66</v>
      </c>
      <c r="G225">
        <v>89</v>
      </c>
      <c r="H225">
        <v>115</v>
      </c>
      <c r="I225">
        <v>134</v>
      </c>
      <c r="J225">
        <v>135</v>
      </c>
      <c r="K225" t="s">
        <v>32</v>
      </c>
      <c r="L225" t="s">
        <v>36</v>
      </c>
      <c r="M225" t="s">
        <v>34</v>
      </c>
      <c r="O225" s="3">
        <v>56.746601834456847</v>
      </c>
      <c r="P225" s="3">
        <v>8.9746586996851718</v>
      </c>
      <c r="Q225" s="3">
        <v>14.918775555309979</v>
      </c>
      <c r="S225">
        <v>1</v>
      </c>
      <c r="T225">
        <v>5</v>
      </c>
      <c r="U225">
        <v>241</v>
      </c>
      <c r="V225" s="3">
        <v>12.723000000000001</v>
      </c>
      <c r="W225" s="2">
        <v>0</v>
      </c>
      <c r="X225" s="2">
        <v>65</v>
      </c>
      <c r="Y225" s="2">
        <v>340</v>
      </c>
      <c r="Z225" s="2">
        <v>464</v>
      </c>
      <c r="AA225" s="2">
        <v>560</v>
      </c>
      <c r="AB225" s="2">
        <v>588</v>
      </c>
      <c r="AC225" s="2">
        <v>560</v>
      </c>
      <c r="AD225" s="4" t="s">
        <v>32</v>
      </c>
      <c r="AE225" s="4" t="s">
        <v>35</v>
      </c>
      <c r="AF225" s="2">
        <v>4</v>
      </c>
      <c r="AH225" s="3">
        <v>180.53918101076789</v>
      </c>
      <c r="AI225" s="3">
        <v>8.702167197430823</v>
      </c>
      <c r="AJ225" s="3">
        <v>44.014776389216379</v>
      </c>
    </row>
    <row r="226" spans="1:36" x14ac:dyDescent="0.3">
      <c r="A226">
        <v>3</v>
      </c>
      <c r="B226">
        <v>59</v>
      </c>
      <c r="C226">
        <v>7.8140000000000001</v>
      </c>
      <c r="D226">
        <v>0</v>
      </c>
      <c r="E226">
        <v>8</v>
      </c>
      <c r="F226">
        <v>56</v>
      </c>
      <c r="G226">
        <v>102</v>
      </c>
      <c r="H226">
        <v>145</v>
      </c>
      <c r="I226">
        <v>160</v>
      </c>
      <c r="J226">
        <v>184</v>
      </c>
      <c r="K226" t="s">
        <v>32</v>
      </c>
      <c r="L226" t="s">
        <v>35</v>
      </c>
      <c r="M226" t="s">
        <v>34</v>
      </c>
      <c r="O226" s="3">
        <v>72.050166368057333</v>
      </c>
      <c r="P226" s="3">
        <v>9.8260157381400788</v>
      </c>
      <c r="Q226" s="3">
        <v>23.547478884054261</v>
      </c>
      <c r="S226">
        <v>1</v>
      </c>
      <c r="T226">
        <v>1</v>
      </c>
      <c r="U226">
        <v>242</v>
      </c>
      <c r="V226" s="3">
        <v>9.5980000000000008</v>
      </c>
      <c r="W226" s="2">
        <v>0</v>
      </c>
      <c r="X226" s="2">
        <v>25</v>
      </c>
      <c r="Y226" s="2">
        <v>252</v>
      </c>
      <c r="Z226" s="2">
        <v>328</v>
      </c>
      <c r="AA226" s="2">
        <v>368</v>
      </c>
      <c r="AB226" s="2">
        <v>380</v>
      </c>
      <c r="AC226" s="2">
        <v>440</v>
      </c>
      <c r="AD226" s="4" t="s">
        <v>32</v>
      </c>
      <c r="AE226" s="4" t="s">
        <v>36</v>
      </c>
      <c r="AF226" s="2">
        <v>4</v>
      </c>
      <c r="AH226" s="3">
        <v>163.88831006459677</v>
      </c>
      <c r="AI226" s="3">
        <v>9.058376569409214</v>
      </c>
      <c r="AJ226" s="3">
        <v>45.842883934152944</v>
      </c>
    </row>
    <row r="227" spans="1:36" x14ac:dyDescent="0.3">
      <c r="A227">
        <v>4</v>
      </c>
      <c r="B227">
        <v>59</v>
      </c>
      <c r="C227">
        <v>7.6420000000000003</v>
      </c>
      <c r="D227">
        <v>0</v>
      </c>
      <c r="E227">
        <v>4</v>
      </c>
      <c r="F227">
        <v>28</v>
      </c>
      <c r="G227">
        <v>95</v>
      </c>
      <c r="H227">
        <v>95</v>
      </c>
      <c r="I227">
        <v>120</v>
      </c>
      <c r="J227">
        <v>193</v>
      </c>
      <c r="K227" t="s">
        <v>32</v>
      </c>
      <c r="L227" t="s">
        <v>35</v>
      </c>
      <c r="M227" t="s">
        <v>34</v>
      </c>
      <c r="O227" s="3">
        <v>57.380266945825696</v>
      </c>
      <c r="P227" s="3">
        <v>10.90146868270536</v>
      </c>
      <c r="Q227" s="3">
        <v>25.255168803978016</v>
      </c>
      <c r="S227">
        <v>1</v>
      </c>
      <c r="T227">
        <v>1</v>
      </c>
      <c r="U227">
        <v>243</v>
      </c>
      <c r="V227" s="3">
        <v>2.5139999999999998</v>
      </c>
      <c r="W227" s="2">
        <v>0</v>
      </c>
      <c r="X227" s="2">
        <v>5</v>
      </c>
      <c r="Y227" s="2">
        <v>66</v>
      </c>
      <c r="Z227" s="2">
        <v>132</v>
      </c>
      <c r="AA227" s="2">
        <v>150</v>
      </c>
      <c r="AB227" s="2">
        <v>190</v>
      </c>
      <c r="AC227" s="2">
        <v>190</v>
      </c>
      <c r="AD227" s="4" t="s">
        <v>32</v>
      </c>
      <c r="AE227" s="4" t="s">
        <v>36</v>
      </c>
      <c r="AF227" s="2">
        <v>4</v>
      </c>
      <c r="AH227" s="3">
        <v>253.77883850437553</v>
      </c>
      <c r="AI227" s="3">
        <v>9.4614420852307042</v>
      </c>
      <c r="AJ227" s="3">
        <v>75.576770087509956</v>
      </c>
    </row>
    <row r="228" spans="1:36" x14ac:dyDescent="0.3">
      <c r="A228">
        <v>1</v>
      </c>
      <c r="B228">
        <v>60</v>
      </c>
      <c r="C228">
        <v>9.4480000000000004</v>
      </c>
      <c r="D228">
        <v>0</v>
      </c>
      <c r="E228">
        <v>0</v>
      </c>
      <c r="F228">
        <v>10</v>
      </c>
      <c r="G228">
        <v>115</v>
      </c>
      <c r="H228">
        <v>189</v>
      </c>
      <c r="I228">
        <v>204</v>
      </c>
      <c r="J228">
        <v>205</v>
      </c>
      <c r="K228" t="s">
        <v>32</v>
      </c>
      <c r="L228" t="s">
        <v>36</v>
      </c>
      <c r="M228">
        <v>4</v>
      </c>
      <c r="O228" s="3">
        <v>65.675275190516516</v>
      </c>
      <c r="P228" s="3">
        <v>9.9462264367928963</v>
      </c>
      <c r="Q228" s="3">
        <v>21.697713801862829</v>
      </c>
      <c r="S228">
        <v>1</v>
      </c>
      <c r="T228">
        <v>1</v>
      </c>
      <c r="U228">
        <v>244</v>
      </c>
      <c r="V228" s="3">
        <v>2.0299999999999998</v>
      </c>
      <c r="W228" s="2">
        <v>0</v>
      </c>
      <c r="X228" s="2">
        <v>70</v>
      </c>
      <c r="Y228" s="2">
        <v>180</v>
      </c>
      <c r="Z228" s="2">
        <v>205</v>
      </c>
      <c r="AA228" s="2">
        <v>240</v>
      </c>
      <c r="AB228" s="2">
        <v>240</v>
      </c>
      <c r="AC228" s="2">
        <v>260</v>
      </c>
      <c r="AD228" s="4" t="s">
        <v>32</v>
      </c>
      <c r="AE228" s="4" t="s">
        <v>33</v>
      </c>
      <c r="AF228" s="2">
        <v>4</v>
      </c>
      <c r="AH228" s="3">
        <v>524.6305418719212</v>
      </c>
      <c r="AI228" s="3">
        <v>8.5903690337697789</v>
      </c>
      <c r="AJ228" s="3">
        <v>128.07881773399015</v>
      </c>
    </row>
    <row r="229" spans="1:36" x14ac:dyDescent="0.3">
      <c r="A229">
        <v>2</v>
      </c>
      <c r="B229">
        <v>60</v>
      </c>
      <c r="C229">
        <v>6.992</v>
      </c>
      <c r="D229">
        <v>0</v>
      </c>
      <c r="E229">
        <v>2</v>
      </c>
      <c r="F229">
        <v>24</v>
      </c>
      <c r="G229">
        <v>55</v>
      </c>
      <c r="H229">
        <v>79</v>
      </c>
      <c r="I229">
        <v>85</v>
      </c>
      <c r="J229">
        <v>87</v>
      </c>
      <c r="K229" t="s">
        <v>32</v>
      </c>
      <c r="L229" t="s">
        <v>35</v>
      </c>
      <c r="M229" t="s">
        <v>34</v>
      </c>
      <c r="O229" s="3">
        <v>41.261441647597252</v>
      </c>
      <c r="P229" s="3">
        <v>9.5263410532481174</v>
      </c>
      <c r="Q229" s="3">
        <v>12.44279176201373</v>
      </c>
      <c r="S229">
        <v>1</v>
      </c>
      <c r="T229">
        <v>1</v>
      </c>
      <c r="U229">
        <v>245</v>
      </c>
      <c r="V229" s="3">
        <v>3.476</v>
      </c>
      <c r="W229" s="2">
        <v>0</v>
      </c>
      <c r="X229" s="2">
        <v>50</v>
      </c>
      <c r="Y229" s="2">
        <v>182</v>
      </c>
      <c r="Z229" s="2">
        <v>308</v>
      </c>
      <c r="AA229" s="2">
        <v>320</v>
      </c>
      <c r="AB229" s="2">
        <v>320</v>
      </c>
      <c r="AC229" s="2">
        <v>344</v>
      </c>
      <c r="AD229" s="4" t="s">
        <v>32</v>
      </c>
      <c r="AE229" s="4" t="s">
        <v>35</v>
      </c>
      <c r="AF229" s="2">
        <v>4</v>
      </c>
      <c r="AH229" s="3">
        <v>388.95281933256615</v>
      </c>
      <c r="AI229" s="3">
        <v>8.7618917209722706</v>
      </c>
      <c r="AJ229" s="3">
        <v>98.964326812428084</v>
      </c>
    </row>
    <row r="230" spans="1:36" x14ac:dyDescent="0.3">
      <c r="A230">
        <v>3</v>
      </c>
      <c r="B230">
        <v>60</v>
      </c>
      <c r="C230">
        <v>5.4550000000000001</v>
      </c>
      <c r="D230">
        <v>0</v>
      </c>
      <c r="E230">
        <v>0</v>
      </c>
      <c r="F230">
        <v>19</v>
      </c>
      <c r="G230">
        <v>108</v>
      </c>
      <c r="H230">
        <v>162</v>
      </c>
      <c r="I230">
        <v>165</v>
      </c>
      <c r="J230">
        <v>165</v>
      </c>
      <c r="K230" t="s">
        <v>32</v>
      </c>
      <c r="L230" t="s">
        <v>33</v>
      </c>
      <c r="M230" t="s">
        <v>34</v>
      </c>
      <c r="O230" s="3">
        <v>98.350137488542615</v>
      </c>
      <c r="P230" s="3">
        <v>9.6290099990100479</v>
      </c>
      <c r="Q230" s="3">
        <v>30.247479376718605</v>
      </c>
      <c r="S230">
        <v>1</v>
      </c>
      <c r="T230">
        <v>1</v>
      </c>
      <c r="U230">
        <v>246</v>
      </c>
      <c r="V230" s="3">
        <v>2.74</v>
      </c>
      <c r="W230" s="2">
        <v>0</v>
      </c>
      <c r="X230" s="2">
        <v>0</v>
      </c>
      <c r="Y230" s="2">
        <v>5</v>
      </c>
      <c r="Z230" s="2">
        <v>7</v>
      </c>
      <c r="AA230" s="2">
        <v>7</v>
      </c>
      <c r="AB230" s="2">
        <v>7</v>
      </c>
      <c r="AC230" s="2">
        <v>7</v>
      </c>
      <c r="AD230" s="4" t="s">
        <v>32</v>
      </c>
      <c r="AE230" s="4" t="s">
        <v>33</v>
      </c>
      <c r="AF230" s="2" t="s">
        <v>39</v>
      </c>
      <c r="AH230" s="3">
        <v>10.766423357664232</v>
      </c>
      <c r="AI230" s="3">
        <v>8.5701655192044051</v>
      </c>
      <c r="AJ230" s="3">
        <v>2.554744525547445</v>
      </c>
    </row>
    <row r="231" spans="1:36" x14ac:dyDescent="0.3">
      <c r="A231">
        <v>4</v>
      </c>
      <c r="B231">
        <v>60</v>
      </c>
      <c r="C231">
        <v>8.4</v>
      </c>
      <c r="D231">
        <v>0</v>
      </c>
      <c r="E231">
        <v>14</v>
      </c>
      <c r="F231">
        <v>90</v>
      </c>
      <c r="G231">
        <v>145</v>
      </c>
      <c r="H231">
        <v>168</v>
      </c>
      <c r="I231">
        <v>208</v>
      </c>
      <c r="J231">
        <v>266</v>
      </c>
      <c r="K231" t="s">
        <v>32</v>
      </c>
      <c r="L231" t="s">
        <v>35</v>
      </c>
      <c r="M231" t="s">
        <v>34</v>
      </c>
      <c r="O231" s="3">
        <v>90.238095238095241</v>
      </c>
      <c r="P231" s="3">
        <v>10.10133080970251</v>
      </c>
      <c r="Q231" s="3">
        <v>31.666666666666664</v>
      </c>
      <c r="S231">
        <v>1</v>
      </c>
      <c r="T231">
        <v>1</v>
      </c>
      <c r="U231">
        <v>247</v>
      </c>
      <c r="V231" s="3">
        <v>7.984</v>
      </c>
      <c r="W231" s="2">
        <v>0</v>
      </c>
      <c r="X231" s="2">
        <v>26</v>
      </c>
      <c r="Y231" s="2">
        <v>222</v>
      </c>
      <c r="Z231" s="2">
        <v>300</v>
      </c>
      <c r="AA231" s="2">
        <v>376</v>
      </c>
      <c r="AB231" s="2">
        <v>380</v>
      </c>
      <c r="AC231" s="2">
        <v>380</v>
      </c>
      <c r="AD231" s="4" t="s">
        <v>32</v>
      </c>
      <c r="AE231" s="4" t="s">
        <v>33</v>
      </c>
      <c r="AF231" s="2">
        <v>4</v>
      </c>
      <c r="AH231" s="3">
        <v>187.124248496994</v>
      </c>
      <c r="AI231" s="3">
        <v>8.8184126807699119</v>
      </c>
      <c r="AJ231" s="3">
        <v>47.595190380761522</v>
      </c>
    </row>
    <row r="232" spans="1:36" x14ac:dyDescent="0.3">
      <c r="A232">
        <v>1</v>
      </c>
      <c r="B232">
        <v>61</v>
      </c>
      <c r="C232">
        <v>5.524</v>
      </c>
      <c r="D232">
        <v>0</v>
      </c>
      <c r="E232">
        <v>0</v>
      </c>
      <c r="F232">
        <v>5</v>
      </c>
      <c r="G232">
        <v>9</v>
      </c>
      <c r="H232">
        <v>10</v>
      </c>
      <c r="I232">
        <v>12</v>
      </c>
      <c r="J232">
        <v>12</v>
      </c>
      <c r="K232" t="s">
        <v>32</v>
      </c>
      <c r="L232" t="s">
        <v>35</v>
      </c>
      <c r="M232">
        <v>4</v>
      </c>
      <c r="O232" s="3">
        <v>7.6031860970311369</v>
      </c>
      <c r="P232" s="3">
        <v>9.2591136610824964</v>
      </c>
      <c r="Q232" s="3">
        <v>2.172338884866039</v>
      </c>
      <c r="S232">
        <v>1</v>
      </c>
      <c r="T232">
        <v>1</v>
      </c>
      <c r="U232">
        <v>248</v>
      </c>
      <c r="V232" s="3">
        <v>4.3570000000000002</v>
      </c>
      <c r="W232" s="2">
        <v>0</v>
      </c>
      <c r="X232" s="2">
        <v>2</v>
      </c>
      <c r="Y232" s="2">
        <v>95</v>
      </c>
      <c r="Z232" s="2">
        <v>95</v>
      </c>
      <c r="AA232" s="2">
        <v>105</v>
      </c>
      <c r="AB232" s="2">
        <v>105</v>
      </c>
      <c r="AC232" s="2">
        <v>105</v>
      </c>
      <c r="AD232" s="4" t="s">
        <v>32</v>
      </c>
      <c r="AE232" s="4" t="s">
        <v>33</v>
      </c>
      <c r="AF232" s="2">
        <v>4</v>
      </c>
      <c r="AH232" s="3">
        <v>104.31489557034656</v>
      </c>
      <c r="AI232" s="3">
        <v>8.4728148276826367</v>
      </c>
      <c r="AJ232" s="3">
        <v>24.099150791829238</v>
      </c>
    </row>
    <row r="233" spans="1:36" x14ac:dyDescent="0.3">
      <c r="A233">
        <v>2</v>
      </c>
      <c r="B233">
        <v>61</v>
      </c>
      <c r="C233">
        <v>6.8689999999999998</v>
      </c>
      <c r="D233">
        <v>0</v>
      </c>
      <c r="E233">
        <v>0</v>
      </c>
      <c r="F233">
        <v>4</v>
      </c>
      <c r="G233">
        <v>13</v>
      </c>
      <c r="H233">
        <v>18</v>
      </c>
      <c r="I233">
        <v>21</v>
      </c>
      <c r="J233">
        <v>22</v>
      </c>
      <c r="K233" t="s">
        <v>32</v>
      </c>
      <c r="L233" t="s">
        <v>35</v>
      </c>
      <c r="M233">
        <v>4</v>
      </c>
      <c r="O233" s="3">
        <v>9.7539670985587428</v>
      </c>
      <c r="P233" s="3">
        <v>9.8800956731714162</v>
      </c>
      <c r="Q233" s="3">
        <v>3.2027951666909305</v>
      </c>
      <c r="S233">
        <v>1</v>
      </c>
      <c r="T233">
        <v>5</v>
      </c>
      <c r="U233">
        <v>249</v>
      </c>
      <c r="V233" s="3">
        <v>3.0259999999999998</v>
      </c>
      <c r="W233" s="2">
        <v>0</v>
      </c>
      <c r="X233" s="2">
        <v>2</v>
      </c>
      <c r="Y233" s="2">
        <v>32</v>
      </c>
      <c r="Z233" s="2">
        <v>33</v>
      </c>
      <c r="AA233" s="2">
        <v>33</v>
      </c>
      <c r="AB233" s="2">
        <v>34</v>
      </c>
      <c r="AC233" s="2">
        <v>36</v>
      </c>
      <c r="AD233" s="4" t="s">
        <v>32</v>
      </c>
      <c r="AE233" s="4" t="s">
        <v>33</v>
      </c>
      <c r="AF233" s="2">
        <v>4</v>
      </c>
      <c r="AH233" s="3">
        <v>50.231328486450764</v>
      </c>
      <c r="AI233" s="3">
        <v>8.4929763040092627</v>
      </c>
      <c r="AJ233" s="3">
        <v>11.896893588896233</v>
      </c>
    </row>
    <row r="234" spans="1:36" x14ac:dyDescent="0.3">
      <c r="A234">
        <v>3</v>
      </c>
      <c r="B234">
        <v>61</v>
      </c>
      <c r="C234">
        <v>4.2590000000000003</v>
      </c>
      <c r="D234">
        <v>0</v>
      </c>
      <c r="E234">
        <v>5</v>
      </c>
      <c r="F234">
        <v>34</v>
      </c>
      <c r="G234">
        <v>69</v>
      </c>
      <c r="H234">
        <v>77</v>
      </c>
      <c r="I234">
        <v>80</v>
      </c>
      <c r="J234">
        <v>81</v>
      </c>
      <c r="K234" t="s">
        <v>32</v>
      </c>
      <c r="L234" t="s">
        <v>35</v>
      </c>
      <c r="M234" t="s">
        <v>37</v>
      </c>
      <c r="O234" s="3">
        <v>71.730453158018307</v>
      </c>
      <c r="P234" s="3">
        <v>8.9686483200920417</v>
      </c>
      <c r="Q234" s="3">
        <v>19.01854895515379</v>
      </c>
      <c r="S234">
        <v>1</v>
      </c>
      <c r="T234">
        <v>1</v>
      </c>
      <c r="U234">
        <v>250</v>
      </c>
      <c r="V234" s="3">
        <v>3.3439999999999999</v>
      </c>
      <c r="W234" s="2">
        <v>0</v>
      </c>
      <c r="X234" s="2">
        <v>1</v>
      </c>
      <c r="Y234" s="2">
        <v>22</v>
      </c>
      <c r="Z234" s="2">
        <v>51</v>
      </c>
      <c r="AA234" s="2">
        <v>51</v>
      </c>
      <c r="AB234" s="2">
        <v>51</v>
      </c>
      <c r="AC234" s="2">
        <v>51</v>
      </c>
      <c r="AD234" s="4" t="s">
        <v>32</v>
      </c>
      <c r="AE234" s="4" t="s">
        <v>33</v>
      </c>
      <c r="AF234" s="2" t="s">
        <v>34</v>
      </c>
      <c r="AH234" s="3">
        <v>60.257177033492823</v>
      </c>
      <c r="AI234" s="3">
        <v>8.8024984379509217</v>
      </c>
      <c r="AJ234" s="3">
        <v>15.251196172248804</v>
      </c>
    </row>
    <row r="235" spans="1:36" x14ac:dyDescent="0.3">
      <c r="A235">
        <v>1</v>
      </c>
      <c r="B235">
        <v>62</v>
      </c>
      <c r="C235">
        <v>9.3849999999999998</v>
      </c>
      <c r="D235">
        <v>0</v>
      </c>
      <c r="E235">
        <v>0</v>
      </c>
      <c r="F235">
        <v>38</v>
      </c>
      <c r="G235">
        <v>70</v>
      </c>
      <c r="H235">
        <v>70</v>
      </c>
      <c r="I235">
        <v>94</v>
      </c>
      <c r="J235">
        <v>94</v>
      </c>
      <c r="K235" t="s">
        <v>32</v>
      </c>
      <c r="L235" t="s">
        <v>35</v>
      </c>
      <c r="M235">
        <v>3</v>
      </c>
      <c r="O235" s="3">
        <v>33.990410229088972</v>
      </c>
      <c r="P235" s="3">
        <v>9.3831282361170008</v>
      </c>
      <c r="Q235" s="3">
        <v>10.01598295151838</v>
      </c>
      <c r="S235">
        <v>1</v>
      </c>
      <c r="T235">
        <v>4</v>
      </c>
      <c r="U235">
        <v>251</v>
      </c>
      <c r="V235" s="3">
        <v>5.6820000000000004</v>
      </c>
      <c r="W235" s="2">
        <v>0</v>
      </c>
      <c r="X235" s="2">
        <v>210</v>
      </c>
      <c r="Y235" s="2">
        <v>280</v>
      </c>
      <c r="Z235" s="2">
        <v>348</v>
      </c>
      <c r="AA235" s="2">
        <v>492</v>
      </c>
      <c r="AB235" s="2">
        <v>540</v>
      </c>
      <c r="AC235" s="2">
        <v>540</v>
      </c>
      <c r="AD235" s="4" t="s">
        <v>32</v>
      </c>
      <c r="AE235" s="4" t="s">
        <v>33</v>
      </c>
      <c r="AF235" s="2">
        <v>4</v>
      </c>
      <c r="AH235" s="3">
        <v>376.62794790566699</v>
      </c>
      <c r="AI235" s="3">
        <v>8.8152553346103115</v>
      </c>
      <c r="AJ235" s="3">
        <v>95.036958817317839</v>
      </c>
    </row>
    <row r="236" spans="1:36" x14ac:dyDescent="0.3">
      <c r="A236">
        <v>2</v>
      </c>
      <c r="B236">
        <v>62</v>
      </c>
      <c r="C236">
        <v>9.6649999999999991</v>
      </c>
      <c r="D236">
        <v>0</v>
      </c>
      <c r="E236">
        <v>2</v>
      </c>
      <c r="F236">
        <v>44</v>
      </c>
      <c r="G236">
        <v>95</v>
      </c>
      <c r="H236">
        <v>141</v>
      </c>
      <c r="I236">
        <v>143</v>
      </c>
      <c r="J236">
        <v>146</v>
      </c>
      <c r="K236" t="s">
        <v>32</v>
      </c>
      <c r="L236" t="s">
        <v>35</v>
      </c>
      <c r="M236">
        <v>3</v>
      </c>
      <c r="O236" s="3">
        <v>51.526125193998972</v>
      </c>
      <c r="P236" s="3">
        <v>9.4016316447030857</v>
      </c>
      <c r="Q236" s="3">
        <v>15.106052767718573</v>
      </c>
      <c r="S236">
        <v>1</v>
      </c>
      <c r="T236">
        <v>4</v>
      </c>
      <c r="U236">
        <v>252</v>
      </c>
      <c r="V236" s="3">
        <v>3.4790000000000001</v>
      </c>
      <c r="W236" s="2">
        <v>0</v>
      </c>
      <c r="X236" s="2">
        <v>50</v>
      </c>
      <c r="Y236" s="2">
        <v>228</v>
      </c>
      <c r="Z236" s="2">
        <v>230</v>
      </c>
      <c r="AA236" s="2">
        <v>290</v>
      </c>
      <c r="AB236" s="2">
        <v>290</v>
      </c>
      <c r="AC236" s="2">
        <v>290</v>
      </c>
      <c r="AD236" s="4" t="s">
        <v>32</v>
      </c>
      <c r="AE236" s="4" t="s">
        <v>33</v>
      </c>
      <c r="AF236" s="2">
        <v>4</v>
      </c>
      <c r="AH236" s="3">
        <v>354.41218741017531</v>
      </c>
      <c r="AI236" s="3">
        <v>8.528300511908828</v>
      </c>
      <c r="AJ236" s="3">
        <v>83.357286576602476</v>
      </c>
    </row>
    <row r="237" spans="1:36" x14ac:dyDescent="0.3">
      <c r="A237">
        <v>3</v>
      </c>
      <c r="B237">
        <v>62</v>
      </c>
      <c r="C237">
        <v>10.074999999999999</v>
      </c>
      <c r="D237">
        <v>0</v>
      </c>
      <c r="E237">
        <v>6</v>
      </c>
      <c r="F237">
        <v>150</v>
      </c>
      <c r="G237">
        <v>166</v>
      </c>
      <c r="H237">
        <v>295</v>
      </c>
      <c r="I237">
        <v>300</v>
      </c>
      <c r="J237">
        <v>300</v>
      </c>
      <c r="K237" t="s">
        <v>32</v>
      </c>
      <c r="L237" t="s">
        <v>35</v>
      </c>
      <c r="M237">
        <v>3</v>
      </c>
      <c r="O237" s="3">
        <v>105.90570719602978</v>
      </c>
      <c r="P237" s="3">
        <v>9.2420264232642886</v>
      </c>
      <c r="Q237" s="3">
        <v>29.776674937965261</v>
      </c>
      <c r="S237">
        <v>1</v>
      </c>
      <c r="T237">
        <v>1</v>
      </c>
      <c r="U237">
        <v>253</v>
      </c>
      <c r="V237" s="3">
        <v>1.92</v>
      </c>
      <c r="W237" s="2">
        <v>0</v>
      </c>
      <c r="X237" s="2">
        <v>0</v>
      </c>
      <c r="Y237" s="2">
        <v>24</v>
      </c>
      <c r="Z237" s="2">
        <v>80</v>
      </c>
      <c r="AA237" s="2">
        <v>85</v>
      </c>
      <c r="AB237" s="2">
        <v>85</v>
      </c>
      <c r="AC237" s="2">
        <v>95</v>
      </c>
      <c r="AD237" s="4" t="s">
        <v>32</v>
      </c>
      <c r="AE237" s="4" t="s">
        <v>35</v>
      </c>
      <c r="AF237" s="2">
        <v>4</v>
      </c>
      <c r="AH237" s="3">
        <v>167.44791666666669</v>
      </c>
      <c r="AI237" s="3">
        <v>9.3234652876748729</v>
      </c>
      <c r="AJ237" s="3">
        <v>49.479166666666671</v>
      </c>
    </row>
    <row r="238" spans="1:36" x14ac:dyDescent="0.3">
      <c r="A238">
        <v>4</v>
      </c>
      <c r="B238">
        <v>62</v>
      </c>
      <c r="C238">
        <v>8.98</v>
      </c>
      <c r="D238">
        <v>0</v>
      </c>
      <c r="E238">
        <v>1</v>
      </c>
      <c r="F238">
        <v>43</v>
      </c>
      <c r="G238">
        <v>75</v>
      </c>
      <c r="H238">
        <v>150</v>
      </c>
      <c r="I238">
        <v>200</v>
      </c>
      <c r="J238">
        <v>200</v>
      </c>
      <c r="K238" t="s">
        <v>32</v>
      </c>
      <c r="L238" t="s">
        <v>35</v>
      </c>
      <c r="M238">
        <v>3</v>
      </c>
      <c r="O238" s="3">
        <v>63.363028953229396</v>
      </c>
      <c r="P238" s="3">
        <v>10.255831250356639</v>
      </c>
      <c r="Q238" s="3">
        <v>22.271714922048996</v>
      </c>
      <c r="S238">
        <v>1</v>
      </c>
      <c r="T238">
        <v>1</v>
      </c>
      <c r="U238">
        <v>254</v>
      </c>
      <c r="V238" s="3">
        <v>2.9289999999999998</v>
      </c>
      <c r="W238" s="2">
        <v>0</v>
      </c>
      <c r="X238" s="2">
        <v>3</v>
      </c>
      <c r="Y238" s="2">
        <v>70</v>
      </c>
      <c r="Z238" s="2">
        <v>93</v>
      </c>
      <c r="AA238" s="2">
        <v>100</v>
      </c>
      <c r="AB238" s="2">
        <v>100</v>
      </c>
      <c r="AC238" s="2">
        <v>101</v>
      </c>
      <c r="AD238" s="4" t="s">
        <v>32</v>
      </c>
      <c r="AE238" s="4" t="s">
        <v>33</v>
      </c>
      <c r="AF238" s="2">
        <v>4</v>
      </c>
      <c r="AH238" s="3">
        <v>142.19870262888358</v>
      </c>
      <c r="AI238" s="3">
        <v>8.6313626730284607</v>
      </c>
      <c r="AJ238" s="3">
        <v>34.482758620689658</v>
      </c>
    </row>
    <row r="239" spans="1:36" x14ac:dyDescent="0.3">
      <c r="A239">
        <v>1</v>
      </c>
      <c r="B239">
        <v>63</v>
      </c>
      <c r="C239">
        <v>3.7650000000000001</v>
      </c>
      <c r="D239">
        <v>0</v>
      </c>
      <c r="E239">
        <v>0</v>
      </c>
      <c r="F239">
        <v>5</v>
      </c>
      <c r="G239">
        <v>54</v>
      </c>
      <c r="H239">
        <v>81</v>
      </c>
      <c r="I239">
        <v>110</v>
      </c>
      <c r="J239">
        <v>121</v>
      </c>
      <c r="K239" t="s">
        <v>32</v>
      </c>
      <c r="L239" t="s">
        <v>35</v>
      </c>
      <c r="M239">
        <v>4</v>
      </c>
      <c r="O239" s="3">
        <v>82.470119521912352</v>
      </c>
      <c r="P239" s="3">
        <v>10.56272984375617</v>
      </c>
      <c r="Q239" s="3">
        <v>32.138114209827357</v>
      </c>
      <c r="S239">
        <v>1</v>
      </c>
      <c r="T239">
        <v>7</v>
      </c>
      <c r="U239">
        <v>255</v>
      </c>
      <c r="V239" s="3">
        <v>3.6930000000000001</v>
      </c>
      <c r="W239" s="2">
        <v>0</v>
      </c>
      <c r="X239" s="2">
        <v>90</v>
      </c>
      <c r="Y239" s="2">
        <v>120</v>
      </c>
      <c r="Z239" s="2">
        <v>220</v>
      </c>
      <c r="AA239" s="2">
        <v>230</v>
      </c>
      <c r="AB239" s="2">
        <v>296</v>
      </c>
      <c r="AC239" s="2">
        <v>300</v>
      </c>
      <c r="AD239" s="4" t="s">
        <v>32</v>
      </c>
      <c r="AE239" s="4" t="s">
        <v>33</v>
      </c>
      <c r="AF239" s="2" t="s">
        <v>37</v>
      </c>
      <c r="AG239" s="2">
        <v>20</v>
      </c>
      <c r="AH239" s="3">
        <v>299.48551313295422</v>
      </c>
      <c r="AI239" s="3">
        <v>9.0991468874909565</v>
      </c>
      <c r="AJ239" s="3">
        <v>81.234768480909821</v>
      </c>
    </row>
    <row r="240" spans="1:36" x14ac:dyDescent="0.3">
      <c r="A240">
        <v>2</v>
      </c>
      <c r="B240">
        <v>63</v>
      </c>
      <c r="C240">
        <v>6.8529999999999998</v>
      </c>
      <c r="D240">
        <v>0</v>
      </c>
      <c r="E240">
        <v>0</v>
      </c>
      <c r="F240">
        <v>2</v>
      </c>
      <c r="G240">
        <v>9</v>
      </c>
      <c r="H240">
        <v>12</v>
      </c>
      <c r="I240">
        <v>13</v>
      </c>
      <c r="J240">
        <v>13</v>
      </c>
      <c r="K240" t="s">
        <v>32</v>
      </c>
      <c r="L240" t="s">
        <v>38</v>
      </c>
      <c r="M240">
        <v>4</v>
      </c>
      <c r="O240" s="3">
        <v>6.2016635050342916</v>
      </c>
      <c r="P240" s="3">
        <v>9.5918473409347875</v>
      </c>
      <c r="Q240" s="3">
        <v>1.8969794250693128</v>
      </c>
      <c r="S240">
        <v>1</v>
      </c>
      <c r="T240">
        <v>1</v>
      </c>
      <c r="U240">
        <v>256</v>
      </c>
      <c r="V240" s="3">
        <v>5.3719999999999999</v>
      </c>
      <c r="W240" s="2">
        <v>0</v>
      </c>
      <c r="X240" s="2">
        <v>4</v>
      </c>
      <c r="Y240" s="2">
        <v>72</v>
      </c>
      <c r="Z240" s="2">
        <v>94</v>
      </c>
      <c r="AA240" s="2">
        <v>94</v>
      </c>
      <c r="AB240" s="2">
        <v>99</v>
      </c>
      <c r="AC240" s="2">
        <v>102</v>
      </c>
      <c r="AD240" s="4" t="s">
        <v>32</v>
      </c>
      <c r="AE240" s="4" t="s">
        <v>36</v>
      </c>
      <c r="AF240" s="2">
        <v>4</v>
      </c>
      <c r="AH240" s="3">
        <v>77.066269545793006</v>
      </c>
      <c r="AI240" s="3">
        <v>8.6536640203075983</v>
      </c>
      <c r="AJ240" s="3">
        <v>18.9873417721519</v>
      </c>
    </row>
    <row r="241" spans="1:36" x14ac:dyDescent="0.3">
      <c r="A241">
        <v>3</v>
      </c>
      <c r="B241">
        <v>63</v>
      </c>
      <c r="C241">
        <v>6.9889999999999999</v>
      </c>
      <c r="D241">
        <v>0</v>
      </c>
      <c r="E241">
        <v>8</v>
      </c>
      <c r="F241">
        <v>74</v>
      </c>
      <c r="G241">
        <v>80</v>
      </c>
      <c r="H241">
        <v>224</v>
      </c>
      <c r="I241">
        <v>224</v>
      </c>
      <c r="J241">
        <v>224</v>
      </c>
      <c r="K241" t="s">
        <v>32</v>
      </c>
      <c r="L241" t="s">
        <v>35</v>
      </c>
      <c r="M241">
        <v>3</v>
      </c>
      <c r="O241" s="3">
        <v>103.305193876091</v>
      </c>
      <c r="P241" s="3">
        <v>9.742223860337285</v>
      </c>
      <c r="Q241" s="3">
        <v>32.050364859064246</v>
      </c>
      <c r="S241">
        <v>1</v>
      </c>
      <c r="T241">
        <v>1</v>
      </c>
      <c r="U241">
        <v>257</v>
      </c>
      <c r="V241" s="3">
        <v>3.5659999999999998</v>
      </c>
      <c r="W241" s="2">
        <v>0</v>
      </c>
      <c r="X241" s="2">
        <v>4</v>
      </c>
      <c r="Y241" s="2">
        <v>86</v>
      </c>
      <c r="Z241" s="2">
        <v>111</v>
      </c>
      <c r="AA241" s="2">
        <v>111</v>
      </c>
      <c r="AB241" s="2">
        <v>122</v>
      </c>
      <c r="AC241" s="2">
        <v>122</v>
      </c>
      <c r="AD241" s="4" t="s">
        <v>32</v>
      </c>
      <c r="AE241" s="4" t="s">
        <v>33</v>
      </c>
      <c r="AF241" s="2">
        <v>4</v>
      </c>
      <c r="AH241" s="3">
        <v>138.81099270891755</v>
      </c>
      <c r="AI241" s="3">
        <v>8.6718309562578018</v>
      </c>
      <c r="AJ241" s="3">
        <v>34.212002243409984</v>
      </c>
    </row>
    <row r="242" spans="1:36" x14ac:dyDescent="0.3">
      <c r="A242">
        <v>4</v>
      </c>
      <c r="B242">
        <v>63</v>
      </c>
      <c r="C242">
        <v>9.3629999999999995</v>
      </c>
      <c r="D242">
        <v>0</v>
      </c>
      <c r="E242">
        <v>0</v>
      </c>
      <c r="F242">
        <v>75</v>
      </c>
      <c r="G242">
        <v>85</v>
      </c>
      <c r="H242">
        <v>160</v>
      </c>
      <c r="I242">
        <v>246</v>
      </c>
      <c r="J242">
        <v>304</v>
      </c>
      <c r="K242" t="s">
        <v>32</v>
      </c>
      <c r="L242" t="s">
        <v>36</v>
      </c>
      <c r="M242">
        <v>3</v>
      </c>
      <c r="O242" s="3">
        <v>76.684823240414403</v>
      </c>
      <c r="P242" s="3">
        <v>10.866633062297533</v>
      </c>
      <c r="Q242" s="3">
        <v>32.468225995941474</v>
      </c>
      <c r="S242">
        <v>1</v>
      </c>
      <c r="T242">
        <v>3</v>
      </c>
      <c r="U242">
        <v>258</v>
      </c>
      <c r="V242" s="3">
        <v>5.0650000000000004</v>
      </c>
      <c r="W242" s="2">
        <v>0</v>
      </c>
      <c r="X242" s="2">
        <v>22</v>
      </c>
      <c r="Y242" s="2">
        <v>200</v>
      </c>
      <c r="Z242" s="2">
        <v>280</v>
      </c>
      <c r="AA242" s="2">
        <v>452</v>
      </c>
      <c r="AB242" s="2">
        <v>452</v>
      </c>
      <c r="AC242" s="2">
        <v>452</v>
      </c>
      <c r="AD242" s="4" t="s">
        <v>32</v>
      </c>
      <c r="AE242" s="4" t="s">
        <v>35</v>
      </c>
      <c r="AF242" s="2">
        <v>4</v>
      </c>
      <c r="AH242" s="3">
        <v>322.21125370187559</v>
      </c>
      <c r="AI242" s="3">
        <v>9.185030638689593</v>
      </c>
      <c r="AJ242" s="3">
        <v>89.239881539980246</v>
      </c>
    </row>
    <row r="243" spans="1:36" x14ac:dyDescent="0.3">
      <c r="A243">
        <v>2</v>
      </c>
      <c r="B243">
        <v>64</v>
      </c>
      <c r="C243">
        <v>9.0090000000000003</v>
      </c>
      <c r="D243">
        <v>0</v>
      </c>
      <c r="E243">
        <v>0</v>
      </c>
      <c r="F243">
        <v>2</v>
      </c>
      <c r="G243">
        <v>22</v>
      </c>
      <c r="H243">
        <v>48</v>
      </c>
      <c r="I243">
        <v>58</v>
      </c>
      <c r="J243">
        <v>60</v>
      </c>
      <c r="K243" t="s">
        <v>32</v>
      </c>
      <c r="L243" t="s">
        <v>35</v>
      </c>
      <c r="M243">
        <v>4</v>
      </c>
      <c r="O243" s="3">
        <v>17.76001776001776</v>
      </c>
      <c r="P243" s="3">
        <v>10.46269643707719</v>
      </c>
      <c r="Q243" s="3">
        <v>6.6600066600066601</v>
      </c>
      <c r="S243">
        <v>1</v>
      </c>
      <c r="T243">
        <v>3</v>
      </c>
      <c r="U243">
        <v>259</v>
      </c>
      <c r="V243" s="3">
        <v>3.62</v>
      </c>
      <c r="W243" s="2">
        <v>0</v>
      </c>
      <c r="X243" s="2">
        <v>70</v>
      </c>
      <c r="Y243" s="2">
        <v>600</v>
      </c>
      <c r="Z243" s="2">
        <v>1080</v>
      </c>
      <c r="AA243" s="2">
        <v>1200</v>
      </c>
      <c r="AB243" s="2">
        <v>1400</v>
      </c>
      <c r="AC243" s="2">
        <v>1500</v>
      </c>
      <c r="AD243" s="4" t="s">
        <v>32</v>
      </c>
      <c r="AE243" s="4" t="s">
        <v>33</v>
      </c>
      <c r="AF243" s="2">
        <v>4</v>
      </c>
      <c r="AH243" s="3">
        <v>1408.8397790055249</v>
      </c>
      <c r="AI243" s="3">
        <v>9.3496159262966465</v>
      </c>
      <c r="AJ243" s="3">
        <v>414.36464088397787</v>
      </c>
    </row>
    <row r="244" spans="1:36" x14ac:dyDescent="0.3">
      <c r="A244">
        <v>3</v>
      </c>
      <c r="B244">
        <v>64</v>
      </c>
      <c r="C244">
        <v>7.694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3</v>
      </c>
      <c r="J244">
        <v>3</v>
      </c>
      <c r="K244" t="s">
        <v>32</v>
      </c>
      <c r="L244" t="s">
        <v>35</v>
      </c>
      <c r="M244">
        <v>4</v>
      </c>
      <c r="O244" s="3">
        <v>0.84481414088900442</v>
      </c>
      <c r="P244" s="3">
        <v>11.085992005434948</v>
      </c>
      <c r="Q244" s="3">
        <v>0.38991421887184818</v>
      </c>
      <c r="S244">
        <v>1</v>
      </c>
      <c r="T244">
        <v>2</v>
      </c>
      <c r="U244">
        <v>260</v>
      </c>
      <c r="V244" s="3">
        <v>4.056</v>
      </c>
      <c r="W244" s="2">
        <v>0</v>
      </c>
      <c r="X244" s="2">
        <v>60</v>
      </c>
      <c r="Y244" s="2">
        <v>333</v>
      </c>
      <c r="Z244" s="2">
        <v>520</v>
      </c>
      <c r="AA244" s="2">
        <v>520</v>
      </c>
      <c r="AB244" s="2">
        <v>520</v>
      </c>
      <c r="AC244" s="2">
        <v>520</v>
      </c>
      <c r="AD244" s="4" t="s">
        <v>32</v>
      </c>
      <c r="AE244" s="4" t="s">
        <v>33</v>
      </c>
      <c r="AF244" s="2">
        <v>4</v>
      </c>
      <c r="AH244" s="3">
        <v>545.61143984220905</v>
      </c>
      <c r="AI244" s="3">
        <v>8.5425658281334922</v>
      </c>
      <c r="AJ244" s="3">
        <v>128.2051282051282</v>
      </c>
    </row>
    <row r="245" spans="1:36" x14ac:dyDescent="0.3">
      <c r="A245">
        <v>4</v>
      </c>
      <c r="B245">
        <v>64</v>
      </c>
      <c r="C245">
        <v>9.1379999999999999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32</v>
      </c>
      <c r="L245" t="s">
        <v>36</v>
      </c>
      <c r="M245">
        <v>4</v>
      </c>
      <c r="O245" s="3">
        <v>0</v>
      </c>
      <c r="P245" s="3">
        <v>10.217618127958387</v>
      </c>
      <c r="Q245" s="3">
        <v>0</v>
      </c>
      <c r="S245">
        <v>1</v>
      </c>
      <c r="T245">
        <v>2</v>
      </c>
      <c r="U245">
        <v>261</v>
      </c>
      <c r="V245" s="3">
        <v>7.5739999999999998</v>
      </c>
      <c r="W245" s="2">
        <v>0</v>
      </c>
      <c r="X245" s="2">
        <v>90</v>
      </c>
      <c r="Y245" s="2">
        <v>226</v>
      </c>
      <c r="Z245" s="2">
        <v>246</v>
      </c>
      <c r="AA245" s="2">
        <v>250</v>
      </c>
      <c r="AB245" s="2">
        <v>250</v>
      </c>
      <c r="AC245" s="2">
        <v>250</v>
      </c>
      <c r="AD245" s="4" t="s">
        <v>32</v>
      </c>
      <c r="AE245" s="4" t="s">
        <v>33</v>
      </c>
      <c r="AF245" s="2">
        <v>4</v>
      </c>
      <c r="AH245" s="3">
        <v>156.72035912331663</v>
      </c>
      <c r="AI245" s="3">
        <v>8.170727600978708</v>
      </c>
      <c r="AJ245" s="3">
        <v>33.007657776604169</v>
      </c>
    </row>
    <row r="246" spans="1:36" x14ac:dyDescent="0.3">
      <c r="A246">
        <v>2</v>
      </c>
      <c r="B246">
        <v>65</v>
      </c>
      <c r="C246">
        <v>4.4960000000000004</v>
      </c>
      <c r="D246">
        <v>0</v>
      </c>
      <c r="E246">
        <v>12</v>
      </c>
      <c r="F246">
        <v>82</v>
      </c>
      <c r="G246">
        <v>112</v>
      </c>
      <c r="H246">
        <v>126</v>
      </c>
      <c r="I246">
        <v>140</v>
      </c>
      <c r="J246">
        <v>140</v>
      </c>
      <c r="K246" t="s">
        <v>32</v>
      </c>
      <c r="L246" t="s">
        <v>35</v>
      </c>
      <c r="M246">
        <v>4</v>
      </c>
      <c r="O246" s="3">
        <v>120.55160142348753</v>
      </c>
      <c r="P246" s="3">
        <v>8.8579564762074199</v>
      </c>
      <c r="Q246" s="3">
        <v>62.27758007117437</v>
      </c>
      <c r="S246">
        <v>1</v>
      </c>
      <c r="T246">
        <v>1</v>
      </c>
      <c r="U246">
        <v>262</v>
      </c>
      <c r="V246" s="3">
        <v>4.0449999999999999</v>
      </c>
      <c r="W246" s="2">
        <v>0</v>
      </c>
      <c r="X246" s="2">
        <v>21</v>
      </c>
      <c r="Y246" s="2">
        <v>138</v>
      </c>
      <c r="Z246" s="2">
        <v>200</v>
      </c>
      <c r="AA246" s="2">
        <v>226</v>
      </c>
      <c r="AB246" s="2">
        <v>250</v>
      </c>
      <c r="AC246" s="2">
        <v>314</v>
      </c>
      <c r="AD246" s="4" t="s">
        <v>32</v>
      </c>
      <c r="AE246" s="4" t="s">
        <v>33</v>
      </c>
      <c r="AF246" s="2">
        <v>4</v>
      </c>
      <c r="AH246" s="3">
        <v>245.24103831891225</v>
      </c>
      <c r="AI246" s="3">
        <v>9.5892318994706187</v>
      </c>
      <c r="AJ246" s="3">
        <v>77.626699629171824</v>
      </c>
    </row>
    <row r="247" spans="1:36" x14ac:dyDescent="0.3">
      <c r="A247">
        <v>3</v>
      </c>
      <c r="B247">
        <v>65</v>
      </c>
      <c r="C247">
        <v>7.944</v>
      </c>
      <c r="D247">
        <v>0</v>
      </c>
      <c r="E247">
        <v>0</v>
      </c>
      <c r="F247">
        <v>4</v>
      </c>
      <c r="G247">
        <v>120</v>
      </c>
      <c r="H247">
        <v>120</v>
      </c>
      <c r="I247">
        <v>150</v>
      </c>
      <c r="J247">
        <v>150</v>
      </c>
      <c r="K247" t="s">
        <v>32</v>
      </c>
      <c r="L247" t="s">
        <v>33</v>
      </c>
      <c r="M247">
        <v>4</v>
      </c>
      <c r="O247" s="3">
        <v>59.038267875125882</v>
      </c>
      <c r="P247" s="3">
        <v>9.7575050000576216</v>
      </c>
      <c r="Q247" s="3">
        <v>18.882175226586103</v>
      </c>
      <c r="S247">
        <v>1</v>
      </c>
      <c r="T247">
        <v>2</v>
      </c>
      <c r="U247">
        <v>263</v>
      </c>
      <c r="V247" s="3">
        <v>2.9620000000000002</v>
      </c>
      <c r="W247" s="2">
        <v>0</v>
      </c>
      <c r="X247" s="2">
        <v>55</v>
      </c>
      <c r="Y247" s="2">
        <v>186</v>
      </c>
      <c r="Z247" s="2">
        <v>220</v>
      </c>
      <c r="AA247" s="2">
        <v>246</v>
      </c>
      <c r="AB247" s="2">
        <v>264</v>
      </c>
      <c r="AC247" s="2">
        <v>270</v>
      </c>
      <c r="AD247" s="4" t="s">
        <v>32</v>
      </c>
      <c r="AE247" s="4" t="s">
        <v>33</v>
      </c>
      <c r="AF247" s="2">
        <v>4</v>
      </c>
      <c r="AH247" s="3">
        <v>373.39635381498982</v>
      </c>
      <c r="AI247" s="3">
        <v>8.62804195148974</v>
      </c>
      <c r="AJ247" s="3">
        <v>91.154625253207286</v>
      </c>
    </row>
    <row r="248" spans="1:36" x14ac:dyDescent="0.3">
      <c r="A248">
        <v>4</v>
      </c>
      <c r="B248">
        <v>65</v>
      </c>
      <c r="C248">
        <v>6.8920000000000003</v>
      </c>
      <c r="D248">
        <v>0</v>
      </c>
      <c r="E248">
        <v>0</v>
      </c>
      <c r="F248">
        <v>32</v>
      </c>
      <c r="G248">
        <v>70</v>
      </c>
      <c r="H248">
        <v>70</v>
      </c>
      <c r="I248">
        <v>102</v>
      </c>
      <c r="J248">
        <v>110</v>
      </c>
      <c r="K248" t="s">
        <v>32</v>
      </c>
      <c r="L248" t="s">
        <v>35</v>
      </c>
      <c r="M248">
        <v>3</v>
      </c>
      <c r="O248" s="3">
        <v>47.736506094022054</v>
      </c>
      <c r="P248" s="3">
        <v>9.9232006602500533</v>
      </c>
      <c r="Q248" s="3">
        <v>15.960533952408589</v>
      </c>
      <c r="S248">
        <v>1</v>
      </c>
      <c r="T248">
        <v>2</v>
      </c>
      <c r="U248">
        <v>264</v>
      </c>
      <c r="V248" s="3">
        <v>5.09</v>
      </c>
      <c r="W248" s="2">
        <v>0</v>
      </c>
      <c r="X248" s="2">
        <v>0</v>
      </c>
      <c r="Y248" s="2">
        <v>50</v>
      </c>
      <c r="Z248" s="2">
        <v>83</v>
      </c>
      <c r="AA248" s="2">
        <v>83</v>
      </c>
      <c r="AB248" s="2">
        <v>83</v>
      </c>
      <c r="AC248" s="2">
        <v>83</v>
      </c>
      <c r="AD248" s="4" t="s">
        <v>32</v>
      </c>
      <c r="AE248" s="4" t="s">
        <v>33</v>
      </c>
      <c r="AF248" s="2" t="s">
        <v>34</v>
      </c>
      <c r="AH248" s="3">
        <v>66.895874263261305</v>
      </c>
      <c r="AI248" s="3">
        <v>8.6629085450798335</v>
      </c>
      <c r="AJ248" s="3">
        <v>16.306483300589392</v>
      </c>
    </row>
    <row r="249" spans="1:36" x14ac:dyDescent="0.3">
      <c r="A249">
        <v>1</v>
      </c>
      <c r="B249">
        <v>66</v>
      </c>
      <c r="C249">
        <v>7.1150000000000002</v>
      </c>
      <c r="D249">
        <v>0</v>
      </c>
      <c r="E249">
        <v>0</v>
      </c>
      <c r="F249">
        <v>85</v>
      </c>
      <c r="G249">
        <v>150</v>
      </c>
      <c r="H249">
        <v>206</v>
      </c>
      <c r="I249">
        <v>220</v>
      </c>
      <c r="J249">
        <v>244</v>
      </c>
      <c r="K249" t="s">
        <v>32</v>
      </c>
      <c r="L249" t="s">
        <v>35</v>
      </c>
      <c r="M249" t="s">
        <v>37</v>
      </c>
      <c r="O249" s="3">
        <v>110.04919184820801</v>
      </c>
      <c r="P249" s="3">
        <v>9.5921829421075362</v>
      </c>
      <c r="Q249" s="3">
        <v>34.293745607870697</v>
      </c>
      <c r="S249">
        <v>1</v>
      </c>
      <c r="T249">
        <v>4</v>
      </c>
      <c r="U249">
        <v>265</v>
      </c>
      <c r="V249" s="3">
        <v>3.8570000000000002</v>
      </c>
      <c r="W249" s="2">
        <v>0</v>
      </c>
      <c r="X249" s="2">
        <v>4</v>
      </c>
      <c r="Y249" s="2">
        <v>16</v>
      </c>
      <c r="Z249" s="2">
        <v>26</v>
      </c>
      <c r="AA249" s="2">
        <v>28</v>
      </c>
      <c r="AB249" s="2">
        <v>33</v>
      </c>
      <c r="AC249" s="2">
        <v>33</v>
      </c>
      <c r="AD249" s="4" t="s">
        <v>32</v>
      </c>
      <c r="AE249" s="4" t="s">
        <v>33</v>
      </c>
      <c r="AF249" s="2" t="s">
        <v>29</v>
      </c>
      <c r="AH249" s="3">
        <v>32.019704433497537</v>
      </c>
      <c r="AI249" s="3">
        <v>9.0000000000000053</v>
      </c>
      <c r="AJ249" s="3">
        <v>8.5558724397199892</v>
      </c>
    </row>
    <row r="250" spans="1:36" x14ac:dyDescent="0.3">
      <c r="A250">
        <v>2</v>
      </c>
      <c r="B250">
        <v>66</v>
      </c>
      <c r="C250">
        <v>7.7329999999999997</v>
      </c>
      <c r="D250">
        <v>0</v>
      </c>
      <c r="E250">
        <v>22</v>
      </c>
      <c r="F250">
        <v>150</v>
      </c>
      <c r="G250">
        <v>182</v>
      </c>
      <c r="H250">
        <v>187</v>
      </c>
      <c r="I250">
        <v>200</v>
      </c>
      <c r="J250">
        <v>200</v>
      </c>
      <c r="K250" t="s">
        <v>32</v>
      </c>
      <c r="L250" t="s">
        <v>35</v>
      </c>
      <c r="M250">
        <v>3</v>
      </c>
      <c r="O250" s="3">
        <v>108.75468770205613</v>
      </c>
      <c r="P250" s="3">
        <v>8.5549424165691565</v>
      </c>
      <c r="Q250" s="3">
        <v>25.863183757920602</v>
      </c>
      <c r="S250">
        <v>1</v>
      </c>
      <c r="T250">
        <v>5</v>
      </c>
      <c r="U250">
        <v>266</v>
      </c>
      <c r="V250" s="3">
        <v>3.3330000000000002</v>
      </c>
      <c r="W250" s="2">
        <v>0</v>
      </c>
      <c r="X250" s="2">
        <v>50</v>
      </c>
      <c r="Y250" s="2">
        <v>212</v>
      </c>
      <c r="Z250" s="2">
        <v>260</v>
      </c>
      <c r="AA250" s="2">
        <v>325</v>
      </c>
      <c r="AB250" s="2">
        <v>344</v>
      </c>
      <c r="AC250" s="2">
        <v>350</v>
      </c>
      <c r="AD250" s="4" t="s">
        <v>32</v>
      </c>
      <c r="AE250" s="4" t="s">
        <v>36</v>
      </c>
      <c r="AF250" s="2">
        <v>4</v>
      </c>
      <c r="AH250" s="3">
        <v>409.84098409840982</v>
      </c>
      <c r="AI250" s="3">
        <v>8.8277440907909241</v>
      </c>
      <c r="AJ250" s="3">
        <v>105.01050105010501</v>
      </c>
    </row>
    <row r="251" spans="1:36" x14ac:dyDescent="0.3">
      <c r="A251">
        <v>3</v>
      </c>
      <c r="B251">
        <v>66</v>
      </c>
      <c r="C251">
        <v>10.505000000000001</v>
      </c>
      <c r="D251">
        <v>0</v>
      </c>
      <c r="E251">
        <v>28</v>
      </c>
      <c r="F251">
        <v>265</v>
      </c>
      <c r="G251">
        <v>333</v>
      </c>
      <c r="H251">
        <v>448</v>
      </c>
      <c r="I251">
        <v>463</v>
      </c>
      <c r="J251">
        <v>463</v>
      </c>
      <c r="K251" t="s">
        <v>32</v>
      </c>
      <c r="L251" t="s">
        <v>35</v>
      </c>
      <c r="M251">
        <v>4</v>
      </c>
      <c r="O251" s="3">
        <v>168.34840552118038</v>
      </c>
      <c r="P251" s="3">
        <v>8.9284007245710395</v>
      </c>
      <c r="Q251" s="3">
        <v>44.074250356972868</v>
      </c>
      <c r="S251">
        <v>1</v>
      </c>
      <c r="T251">
        <v>3</v>
      </c>
      <c r="U251">
        <v>267</v>
      </c>
      <c r="V251" s="3">
        <v>3.2869999999999999</v>
      </c>
      <c r="W251" s="2">
        <v>0</v>
      </c>
      <c r="X251" s="2">
        <v>45</v>
      </c>
      <c r="Y251" s="2">
        <v>220</v>
      </c>
      <c r="Z251" s="2">
        <v>220</v>
      </c>
      <c r="AA251" s="2">
        <v>240</v>
      </c>
      <c r="AB251" s="2">
        <v>240</v>
      </c>
      <c r="AC251" s="2">
        <v>240</v>
      </c>
      <c r="AD251" s="4" t="s">
        <v>32</v>
      </c>
      <c r="AE251" s="4" t="s">
        <v>36</v>
      </c>
      <c r="AF251" s="2">
        <v>4</v>
      </c>
      <c r="AH251" s="3">
        <v>330.08822634621237</v>
      </c>
      <c r="AI251" s="3">
        <v>8.3296441957451854</v>
      </c>
      <c r="AJ251" s="3">
        <v>73.014907210222091</v>
      </c>
    </row>
    <row r="252" spans="1:36" x14ac:dyDescent="0.3">
      <c r="A252">
        <v>4</v>
      </c>
      <c r="B252">
        <v>66</v>
      </c>
      <c r="C252">
        <v>10.459</v>
      </c>
      <c r="D252">
        <v>0</v>
      </c>
      <c r="E252">
        <v>12</v>
      </c>
      <c r="F252">
        <v>75</v>
      </c>
      <c r="G252">
        <v>75</v>
      </c>
      <c r="H252">
        <v>112</v>
      </c>
      <c r="I252">
        <v>124</v>
      </c>
      <c r="J252">
        <v>125</v>
      </c>
      <c r="K252" t="s">
        <v>32</v>
      </c>
      <c r="L252" t="s">
        <v>36</v>
      </c>
      <c r="M252">
        <v>3</v>
      </c>
      <c r="O252" s="3">
        <v>44.029065876278807</v>
      </c>
      <c r="P252" s="3">
        <v>9.0736470749705092</v>
      </c>
      <c r="Q252" s="3">
        <v>11.951429390955159</v>
      </c>
      <c r="S252">
        <v>1</v>
      </c>
      <c r="T252">
        <v>3</v>
      </c>
      <c r="U252">
        <v>268</v>
      </c>
      <c r="V252" s="3">
        <v>4.5119999999999996</v>
      </c>
      <c r="W252" s="2">
        <v>0</v>
      </c>
      <c r="X252" s="2">
        <v>20</v>
      </c>
      <c r="Y252" s="2">
        <v>112</v>
      </c>
      <c r="Z252" s="2">
        <v>160</v>
      </c>
      <c r="AA252" s="2">
        <v>160</v>
      </c>
      <c r="AB252" s="2">
        <v>160</v>
      </c>
      <c r="AC252" s="2">
        <v>175</v>
      </c>
      <c r="AD252" s="4" t="s">
        <v>32</v>
      </c>
      <c r="AE252" s="4" t="s">
        <v>35</v>
      </c>
      <c r="AF252" s="2">
        <v>4</v>
      </c>
      <c r="AH252" s="3">
        <v>155.03102836879435</v>
      </c>
      <c r="AI252" s="3">
        <v>8.6732176986577283</v>
      </c>
      <c r="AJ252" s="3">
        <v>38.785460992907808</v>
      </c>
    </row>
    <row r="253" spans="1:36" x14ac:dyDescent="0.3">
      <c r="A253">
        <v>1</v>
      </c>
      <c r="B253">
        <v>67</v>
      </c>
      <c r="C253">
        <v>8.6859999999999999</v>
      </c>
      <c r="D253">
        <v>0</v>
      </c>
      <c r="E253">
        <v>40</v>
      </c>
      <c r="F253">
        <v>256</v>
      </c>
      <c r="G253">
        <v>340</v>
      </c>
      <c r="H253">
        <v>364</v>
      </c>
      <c r="I253">
        <v>433</v>
      </c>
      <c r="J253">
        <v>492</v>
      </c>
      <c r="K253" t="s">
        <v>32</v>
      </c>
      <c r="L253" t="s">
        <v>35</v>
      </c>
      <c r="M253">
        <v>3</v>
      </c>
      <c r="O253" s="3">
        <v>193.29956251439097</v>
      </c>
      <c r="P253" s="3">
        <v>9.284534106598068</v>
      </c>
      <c r="Q253" s="3">
        <v>56.642873589684548</v>
      </c>
      <c r="S253">
        <v>1</v>
      </c>
      <c r="T253">
        <v>7</v>
      </c>
      <c r="U253">
        <v>269</v>
      </c>
      <c r="V253" s="3">
        <v>3.8460000000000001</v>
      </c>
      <c r="W253" s="2">
        <v>0</v>
      </c>
      <c r="X253" s="2">
        <v>4</v>
      </c>
      <c r="Y253" s="2">
        <v>54</v>
      </c>
      <c r="Z253" s="2">
        <v>75</v>
      </c>
      <c r="AA253" s="2">
        <v>75</v>
      </c>
      <c r="AB253" s="2">
        <v>75</v>
      </c>
      <c r="AC253" s="2">
        <v>75</v>
      </c>
      <c r="AD253" s="4" t="s">
        <v>32</v>
      </c>
      <c r="AE253" s="4" t="s">
        <v>33</v>
      </c>
      <c r="AF253" s="2">
        <v>4</v>
      </c>
      <c r="AH253" s="3">
        <v>83.333333333333329</v>
      </c>
      <c r="AI253" s="3">
        <v>8.5258132826548412</v>
      </c>
      <c r="AJ253" s="3">
        <v>19.500780031201248</v>
      </c>
    </row>
    <row r="254" spans="1:36" x14ac:dyDescent="0.3">
      <c r="A254">
        <v>2</v>
      </c>
      <c r="B254">
        <v>67</v>
      </c>
      <c r="C254">
        <v>12.294</v>
      </c>
      <c r="D254">
        <v>0</v>
      </c>
      <c r="E254">
        <v>85</v>
      </c>
      <c r="F254">
        <v>251</v>
      </c>
      <c r="G254">
        <v>404</v>
      </c>
      <c r="H254">
        <v>548</v>
      </c>
      <c r="I254">
        <v>555</v>
      </c>
      <c r="J254">
        <v>564</v>
      </c>
      <c r="K254" t="s">
        <v>32</v>
      </c>
      <c r="L254" t="s">
        <v>35</v>
      </c>
      <c r="M254">
        <v>3</v>
      </c>
      <c r="O254" s="3">
        <v>172.84854400520578</v>
      </c>
      <c r="P254" s="3">
        <v>9.0010741409163177</v>
      </c>
      <c r="Q254" s="3">
        <v>45.876037091264031</v>
      </c>
      <c r="S254">
        <v>1</v>
      </c>
      <c r="T254">
        <v>2</v>
      </c>
      <c r="U254">
        <v>270</v>
      </c>
      <c r="V254" s="3">
        <v>3.879</v>
      </c>
      <c r="W254" s="2">
        <v>0</v>
      </c>
      <c r="X254" s="2">
        <v>148</v>
      </c>
      <c r="Y254" s="2">
        <v>316</v>
      </c>
      <c r="Z254" s="2">
        <v>410</v>
      </c>
      <c r="AA254" s="2">
        <v>410</v>
      </c>
      <c r="AB254" s="2">
        <v>436</v>
      </c>
      <c r="AC254" s="2">
        <v>455</v>
      </c>
      <c r="AD254" s="4" t="s">
        <v>32</v>
      </c>
      <c r="AE254" s="4" t="s">
        <v>33</v>
      </c>
      <c r="AF254" s="2">
        <v>4</v>
      </c>
      <c r="AH254" s="3">
        <v>502.06238721319926</v>
      </c>
      <c r="AI254" s="3">
        <v>8.4507171269638341</v>
      </c>
      <c r="AJ254" s="3">
        <v>117.29827275070895</v>
      </c>
    </row>
    <row r="255" spans="1:36" x14ac:dyDescent="0.3">
      <c r="A255">
        <v>3</v>
      </c>
      <c r="B255">
        <v>67</v>
      </c>
      <c r="C255">
        <v>8.0239999999999991</v>
      </c>
      <c r="D255">
        <v>0</v>
      </c>
      <c r="E255">
        <v>28</v>
      </c>
      <c r="F255">
        <v>270</v>
      </c>
      <c r="G255">
        <v>300</v>
      </c>
      <c r="H255">
        <v>302</v>
      </c>
      <c r="I255">
        <v>450</v>
      </c>
      <c r="J255">
        <v>470</v>
      </c>
      <c r="K255" t="s">
        <v>32</v>
      </c>
      <c r="L255" t="s">
        <v>35</v>
      </c>
      <c r="M255">
        <v>4</v>
      </c>
      <c r="O255" s="3">
        <v>197.53240279162515</v>
      </c>
      <c r="P255" s="3">
        <v>9.3939739629076655</v>
      </c>
      <c r="Q255" s="3">
        <v>58.574277168494525</v>
      </c>
      <c r="S255">
        <v>1</v>
      </c>
      <c r="T255">
        <v>5</v>
      </c>
      <c r="U255">
        <v>272</v>
      </c>
      <c r="V255" s="3">
        <v>3.4849999999999999</v>
      </c>
      <c r="W255" s="2">
        <v>0</v>
      </c>
      <c r="X255" s="2">
        <v>103</v>
      </c>
      <c r="Y255" s="2">
        <v>256</v>
      </c>
      <c r="Z255" s="2">
        <v>344</v>
      </c>
      <c r="AA255" s="2">
        <v>360</v>
      </c>
      <c r="AB255" s="2">
        <v>360</v>
      </c>
      <c r="AC255" s="2">
        <v>360</v>
      </c>
      <c r="AD255" s="4" t="s">
        <v>32</v>
      </c>
      <c r="AE255" s="4" t="s">
        <v>33</v>
      </c>
      <c r="AF255" s="2">
        <v>4</v>
      </c>
      <c r="AH255" s="3">
        <v>459.97130559540892</v>
      </c>
      <c r="AI255" s="3">
        <v>8.3817954904809504</v>
      </c>
      <c r="AJ255" s="3">
        <v>103.29985652797704</v>
      </c>
    </row>
    <row r="256" spans="1:36" x14ac:dyDescent="0.3">
      <c r="A256">
        <v>4</v>
      </c>
      <c r="B256">
        <v>67</v>
      </c>
      <c r="C256">
        <v>9.5749999999999993</v>
      </c>
      <c r="D256">
        <v>0</v>
      </c>
      <c r="E256">
        <v>0</v>
      </c>
      <c r="F256">
        <v>4</v>
      </c>
      <c r="G256">
        <v>8</v>
      </c>
      <c r="H256">
        <v>10</v>
      </c>
      <c r="I256">
        <v>13</v>
      </c>
      <c r="J256">
        <v>15</v>
      </c>
      <c r="K256" t="s">
        <v>32</v>
      </c>
      <c r="L256" t="s">
        <v>33</v>
      </c>
      <c r="M256">
        <v>3</v>
      </c>
      <c r="O256" s="3">
        <v>4.438642297650131</v>
      </c>
      <c r="P256" s="3">
        <v>10.147092483987675</v>
      </c>
      <c r="Q256" s="3">
        <v>1.566579634464752</v>
      </c>
      <c r="S256">
        <v>1</v>
      </c>
      <c r="T256">
        <v>4</v>
      </c>
      <c r="U256">
        <v>273</v>
      </c>
      <c r="V256" s="3">
        <v>2.746</v>
      </c>
      <c r="W256" s="2">
        <v>0</v>
      </c>
      <c r="X256" s="2">
        <v>22</v>
      </c>
      <c r="Y256" s="2">
        <v>118</v>
      </c>
      <c r="Z256" s="2">
        <v>162</v>
      </c>
      <c r="AA256" s="2">
        <v>216</v>
      </c>
      <c r="AB256" s="2">
        <v>233</v>
      </c>
      <c r="AC256" s="2">
        <v>266</v>
      </c>
      <c r="AD256" s="4" t="s">
        <v>32</v>
      </c>
      <c r="AE256" s="4" t="s">
        <v>35</v>
      </c>
      <c r="AF256" s="2">
        <v>4</v>
      </c>
      <c r="AH256" s="3">
        <v>321.92279679533868</v>
      </c>
      <c r="AI256" s="3">
        <v>9.4406010842261256</v>
      </c>
      <c r="AJ256" s="3">
        <v>96.868171886380196</v>
      </c>
    </row>
    <row r="257" spans="1:36" x14ac:dyDescent="0.3">
      <c r="A257">
        <v>4</v>
      </c>
      <c r="B257">
        <v>67</v>
      </c>
      <c r="C257">
        <v>8.1199999999999992</v>
      </c>
      <c r="D257">
        <v>0</v>
      </c>
      <c r="E257">
        <v>22</v>
      </c>
      <c r="F257">
        <v>65</v>
      </c>
      <c r="G257">
        <v>122</v>
      </c>
      <c r="H257">
        <v>122</v>
      </c>
      <c r="I257">
        <v>190</v>
      </c>
      <c r="J257">
        <v>268</v>
      </c>
      <c r="K257" t="s">
        <v>32</v>
      </c>
      <c r="L257" t="s">
        <v>33</v>
      </c>
      <c r="M257">
        <v>3</v>
      </c>
      <c r="O257" s="3">
        <v>80.665024630541879</v>
      </c>
      <c r="P257" s="3">
        <v>10.773563235064037</v>
      </c>
      <c r="Q257" s="3">
        <v>33.004926108374384</v>
      </c>
      <c r="S257">
        <v>1</v>
      </c>
      <c r="T257">
        <v>4</v>
      </c>
      <c r="U257">
        <v>274</v>
      </c>
      <c r="V257" s="3">
        <v>7.8410000000000002</v>
      </c>
      <c r="W257" s="2">
        <v>0</v>
      </c>
      <c r="X257" s="2">
        <v>9</v>
      </c>
      <c r="Y257" s="2">
        <v>88</v>
      </c>
      <c r="Z257" s="2">
        <v>125</v>
      </c>
      <c r="AA257" s="2">
        <v>268</v>
      </c>
      <c r="AB257" s="2">
        <v>270</v>
      </c>
      <c r="AC257" s="2">
        <v>270</v>
      </c>
      <c r="AD257" s="4" t="s">
        <v>32</v>
      </c>
      <c r="AE257" s="4" t="s">
        <v>35</v>
      </c>
      <c r="AF257" s="2">
        <v>4</v>
      </c>
      <c r="AH257" s="3">
        <v>114.143604132126</v>
      </c>
      <c r="AI257" s="3">
        <v>9.5909345100029189</v>
      </c>
      <c r="AJ257" s="3">
        <v>34.434383369468179</v>
      </c>
    </row>
    <row r="258" spans="1:36" x14ac:dyDescent="0.3">
      <c r="A258">
        <v>1</v>
      </c>
      <c r="B258">
        <v>68</v>
      </c>
      <c r="C258">
        <v>6.6929999999999996</v>
      </c>
      <c r="D258">
        <v>0</v>
      </c>
      <c r="E258">
        <v>6</v>
      </c>
      <c r="F258">
        <v>62</v>
      </c>
      <c r="G258">
        <v>101</v>
      </c>
      <c r="H258">
        <v>109</v>
      </c>
      <c r="I258">
        <v>122</v>
      </c>
      <c r="J258">
        <v>137</v>
      </c>
      <c r="K258" t="s">
        <v>32</v>
      </c>
      <c r="L258" t="s">
        <v>35</v>
      </c>
      <c r="M258">
        <v>4</v>
      </c>
      <c r="O258" s="3">
        <v>69.998505901688333</v>
      </c>
      <c r="P258" s="3">
        <v>9.2769514143368355</v>
      </c>
      <c r="Q258" s="3">
        <v>20.469146869864037</v>
      </c>
      <c r="S258">
        <v>1</v>
      </c>
      <c r="T258">
        <v>4</v>
      </c>
      <c r="U258">
        <v>275</v>
      </c>
      <c r="V258" s="3">
        <v>3.4489999999999998</v>
      </c>
      <c r="W258" s="2">
        <v>0</v>
      </c>
      <c r="X258" s="2">
        <v>4</v>
      </c>
      <c r="Y258" s="2">
        <v>44</v>
      </c>
      <c r="Z258" s="2">
        <v>108</v>
      </c>
      <c r="AA258" s="2">
        <v>130</v>
      </c>
      <c r="AB258" s="2">
        <v>150</v>
      </c>
      <c r="AC258" s="2">
        <v>155</v>
      </c>
      <c r="AD258" s="4" t="s">
        <v>32</v>
      </c>
      <c r="AE258" s="4" t="s">
        <v>36</v>
      </c>
      <c r="AF258" s="2">
        <v>4</v>
      </c>
      <c r="AH258" s="3">
        <v>148.88373441577269</v>
      </c>
      <c r="AI258" s="3">
        <v>9.5041554988931392</v>
      </c>
      <c r="AJ258" s="3">
        <v>44.940562481878807</v>
      </c>
    </row>
    <row r="259" spans="1:36" x14ac:dyDescent="0.3">
      <c r="A259">
        <v>2</v>
      </c>
      <c r="B259">
        <v>68</v>
      </c>
      <c r="C259">
        <v>7.0579999999999998</v>
      </c>
      <c r="D259">
        <v>0</v>
      </c>
      <c r="E259">
        <v>0</v>
      </c>
      <c r="F259">
        <v>26</v>
      </c>
      <c r="G259">
        <v>49</v>
      </c>
      <c r="H259">
        <v>63</v>
      </c>
      <c r="I259">
        <v>65</v>
      </c>
      <c r="J259">
        <v>65</v>
      </c>
      <c r="K259" t="s">
        <v>32</v>
      </c>
      <c r="L259" t="s">
        <v>35</v>
      </c>
      <c r="M259">
        <v>3</v>
      </c>
      <c r="O259" s="3">
        <v>33.366392745820349</v>
      </c>
      <c r="P259" s="3">
        <v>9.1385076678557784</v>
      </c>
      <c r="Q259" s="3">
        <v>9.2094077642391614</v>
      </c>
      <c r="S259">
        <v>1</v>
      </c>
      <c r="T259">
        <v>4</v>
      </c>
      <c r="U259">
        <v>277</v>
      </c>
      <c r="V259" s="3">
        <v>4.41</v>
      </c>
      <c r="W259" s="2">
        <v>0</v>
      </c>
      <c r="X259" s="2">
        <v>0</v>
      </c>
      <c r="Y259" s="2">
        <v>1</v>
      </c>
      <c r="Z259" s="2">
        <v>18</v>
      </c>
      <c r="AA259" s="2">
        <v>34</v>
      </c>
      <c r="AB259" s="2">
        <v>34</v>
      </c>
      <c r="AC259" s="2">
        <v>46</v>
      </c>
      <c r="AD259" s="4" t="s">
        <v>32</v>
      </c>
      <c r="AE259" s="4" t="s">
        <v>33</v>
      </c>
      <c r="AF259" s="2" t="s">
        <v>29</v>
      </c>
      <c r="AH259" s="3">
        <v>24.943310657596371</v>
      </c>
      <c r="AI259" s="3">
        <v>10.725399151673402</v>
      </c>
      <c r="AJ259" s="3">
        <v>10.430839002267573</v>
      </c>
    </row>
    <row r="260" spans="1:36" x14ac:dyDescent="0.3">
      <c r="A260">
        <v>3</v>
      </c>
      <c r="B260">
        <v>68</v>
      </c>
      <c r="C260">
        <v>7.6239999999999997</v>
      </c>
      <c r="D260">
        <v>0</v>
      </c>
      <c r="E260">
        <v>10</v>
      </c>
      <c r="F260">
        <v>146</v>
      </c>
      <c r="G260">
        <v>220</v>
      </c>
      <c r="H260">
        <v>220</v>
      </c>
      <c r="I260">
        <v>230</v>
      </c>
      <c r="J260">
        <v>230</v>
      </c>
      <c r="K260" t="s">
        <v>32</v>
      </c>
      <c r="L260" t="s">
        <v>33</v>
      </c>
      <c r="M260">
        <v>3</v>
      </c>
      <c r="O260" s="3">
        <v>123.42602308499475</v>
      </c>
      <c r="P260" s="3">
        <v>8.6604865334485552</v>
      </c>
      <c r="Q260" s="3">
        <v>30.167890870933896</v>
      </c>
      <c r="S260">
        <v>1</v>
      </c>
      <c r="T260">
        <v>5</v>
      </c>
      <c r="U260">
        <v>278</v>
      </c>
      <c r="V260" s="3">
        <v>3.645</v>
      </c>
      <c r="W260" s="2">
        <v>0</v>
      </c>
      <c r="X260" s="2">
        <v>0</v>
      </c>
      <c r="Y260" s="2">
        <v>20</v>
      </c>
      <c r="Z260" s="2">
        <v>34</v>
      </c>
      <c r="AA260" s="2">
        <v>37</v>
      </c>
      <c r="AB260" s="2">
        <v>37</v>
      </c>
      <c r="AC260" s="2">
        <v>40</v>
      </c>
      <c r="AD260" s="4" t="s">
        <v>32</v>
      </c>
      <c r="AE260" s="4" t="s">
        <v>33</v>
      </c>
      <c r="AF260" s="2" t="s">
        <v>29</v>
      </c>
      <c r="AH260" s="3">
        <v>40.603566529492454</v>
      </c>
      <c r="AI260" s="3">
        <v>8.9717654068134749</v>
      </c>
      <c r="AJ260" s="3">
        <v>10.973936899862826</v>
      </c>
    </row>
    <row r="261" spans="1:36" x14ac:dyDescent="0.3">
      <c r="A261">
        <v>4</v>
      </c>
      <c r="B261">
        <v>68</v>
      </c>
      <c r="C261">
        <v>9.4849999999999994</v>
      </c>
      <c r="D261">
        <v>0</v>
      </c>
      <c r="E261">
        <v>13</v>
      </c>
      <c r="F261">
        <v>136</v>
      </c>
      <c r="G261">
        <v>350</v>
      </c>
      <c r="H261">
        <v>350</v>
      </c>
      <c r="I261">
        <v>360</v>
      </c>
      <c r="J261">
        <v>412</v>
      </c>
      <c r="K261" t="s">
        <v>32</v>
      </c>
      <c r="L261" t="s">
        <v>35</v>
      </c>
      <c r="M261">
        <v>3</v>
      </c>
      <c r="O261" s="3">
        <v>149.18292040063258</v>
      </c>
      <c r="P261" s="3">
        <v>9.2412094199619013</v>
      </c>
      <c r="Q261" s="3">
        <v>43.437005798629414</v>
      </c>
      <c r="S261">
        <v>1</v>
      </c>
      <c r="T261">
        <v>4</v>
      </c>
      <c r="U261">
        <v>279</v>
      </c>
      <c r="V261" s="3">
        <v>4.1749999999999998</v>
      </c>
      <c r="W261" s="2">
        <v>0</v>
      </c>
      <c r="X261" s="2">
        <v>10</v>
      </c>
      <c r="Y261" s="2">
        <v>51</v>
      </c>
      <c r="Z261" s="2">
        <v>78</v>
      </c>
      <c r="AA261" s="2">
        <v>92</v>
      </c>
      <c r="AB261" s="2">
        <v>164</v>
      </c>
      <c r="AC261" s="2">
        <v>170</v>
      </c>
      <c r="AD261" s="4" t="s">
        <v>32</v>
      </c>
      <c r="AE261" s="4" t="s">
        <v>33</v>
      </c>
      <c r="AF261" s="2">
        <v>4</v>
      </c>
      <c r="AH261" s="3">
        <v>114.97005988023953</v>
      </c>
      <c r="AI261" s="3">
        <v>10.304952817963128</v>
      </c>
      <c r="AJ261" s="3">
        <v>40.718562874251496</v>
      </c>
    </row>
    <row r="262" spans="1:36" x14ac:dyDescent="0.3">
      <c r="A262">
        <v>1</v>
      </c>
      <c r="B262">
        <v>69</v>
      </c>
      <c r="C262">
        <v>9.34</v>
      </c>
      <c r="D262">
        <v>0</v>
      </c>
      <c r="E262">
        <v>15</v>
      </c>
      <c r="F262">
        <v>246</v>
      </c>
      <c r="G262">
        <v>376</v>
      </c>
      <c r="H262">
        <v>460</v>
      </c>
      <c r="I262">
        <v>530</v>
      </c>
      <c r="J262">
        <v>576</v>
      </c>
      <c r="K262" t="s">
        <v>32</v>
      </c>
      <c r="L262" t="s">
        <v>33</v>
      </c>
      <c r="M262">
        <v>4</v>
      </c>
      <c r="O262" s="3">
        <v>205.03211991434691</v>
      </c>
      <c r="P262" s="3">
        <v>9.4414006976240739</v>
      </c>
      <c r="Q262" s="3">
        <v>61.670235546038548</v>
      </c>
      <c r="S262">
        <v>1</v>
      </c>
      <c r="T262">
        <v>4</v>
      </c>
      <c r="U262">
        <v>280</v>
      </c>
      <c r="V262" s="3">
        <v>8.4120000000000008</v>
      </c>
      <c r="W262" s="2">
        <v>0</v>
      </c>
      <c r="X262" s="2">
        <v>28</v>
      </c>
      <c r="Y262" s="2">
        <v>123</v>
      </c>
      <c r="Z262" s="2">
        <v>176</v>
      </c>
      <c r="AA262" s="2">
        <v>182</v>
      </c>
      <c r="AB262" s="2">
        <v>182</v>
      </c>
      <c r="AC262" s="2">
        <v>182</v>
      </c>
      <c r="AD262" s="4" t="s">
        <v>32</v>
      </c>
      <c r="AE262" s="4" t="s">
        <v>33</v>
      </c>
      <c r="AF262" s="2">
        <v>4</v>
      </c>
      <c r="AH262" s="3">
        <v>92.962434617213489</v>
      </c>
      <c r="AI262" s="3">
        <v>8.5073547784156904</v>
      </c>
      <c r="AJ262" s="3">
        <v>21.635758440323347</v>
      </c>
    </row>
    <row r="263" spans="1:36" x14ac:dyDescent="0.3">
      <c r="A263">
        <v>2</v>
      </c>
      <c r="B263">
        <v>69</v>
      </c>
      <c r="C263">
        <v>11.122999999999999</v>
      </c>
      <c r="D263">
        <v>0</v>
      </c>
      <c r="E263">
        <v>4</v>
      </c>
      <c r="F263">
        <v>76</v>
      </c>
      <c r="G263">
        <v>138</v>
      </c>
      <c r="H263">
        <v>142</v>
      </c>
      <c r="I263">
        <v>155</v>
      </c>
      <c r="J263">
        <v>160</v>
      </c>
      <c r="K263" t="s">
        <v>32</v>
      </c>
      <c r="L263" t="s">
        <v>35</v>
      </c>
      <c r="M263">
        <v>3</v>
      </c>
      <c r="O263" s="3">
        <v>53.49276274386407</v>
      </c>
      <c r="P263" s="3">
        <v>8.9839406164905462</v>
      </c>
      <c r="Q263" s="3">
        <v>14.384608468938238</v>
      </c>
      <c r="S263">
        <v>1</v>
      </c>
      <c r="T263">
        <v>4</v>
      </c>
      <c r="U263">
        <v>281</v>
      </c>
      <c r="V263" s="3">
        <v>7.492</v>
      </c>
      <c r="W263" s="2">
        <v>0</v>
      </c>
      <c r="X263" s="2">
        <v>40</v>
      </c>
      <c r="Y263" s="2">
        <v>130</v>
      </c>
      <c r="Z263" s="2">
        <v>160</v>
      </c>
      <c r="AA263" s="2">
        <v>189</v>
      </c>
      <c r="AB263" s="2">
        <v>196</v>
      </c>
      <c r="AC263" s="2">
        <v>196</v>
      </c>
      <c r="AD263" s="4" t="s">
        <v>32</v>
      </c>
      <c r="AE263" s="4" t="s">
        <v>33</v>
      </c>
      <c r="AF263" s="2">
        <v>4</v>
      </c>
      <c r="AH263" s="3">
        <v>108.51575013347571</v>
      </c>
      <c r="AI263" s="3">
        <v>8.6150413916990516</v>
      </c>
      <c r="AJ263" s="3">
        <v>26.161238654564869</v>
      </c>
    </row>
    <row r="264" spans="1:36" x14ac:dyDescent="0.3">
      <c r="A264">
        <v>3</v>
      </c>
      <c r="B264">
        <v>69</v>
      </c>
      <c r="C264">
        <v>8.4730000000000008</v>
      </c>
      <c r="D264">
        <v>0</v>
      </c>
      <c r="E264">
        <v>18</v>
      </c>
      <c r="F264">
        <v>91</v>
      </c>
      <c r="G264">
        <v>210</v>
      </c>
      <c r="H264">
        <v>220</v>
      </c>
      <c r="I264">
        <v>220</v>
      </c>
      <c r="J264">
        <v>220</v>
      </c>
      <c r="K264" t="s">
        <v>32</v>
      </c>
      <c r="L264" t="s">
        <v>33</v>
      </c>
      <c r="M264" t="s">
        <v>37</v>
      </c>
      <c r="O264" s="3">
        <v>102.56107636020299</v>
      </c>
      <c r="P264" s="3">
        <v>8.812325717992584</v>
      </c>
      <c r="Q264" s="3">
        <v>25.964829458279237</v>
      </c>
      <c r="S264">
        <v>1</v>
      </c>
      <c r="T264">
        <v>1</v>
      </c>
      <c r="U264">
        <v>282</v>
      </c>
      <c r="V264" s="3">
        <v>4.9349999999999996</v>
      </c>
      <c r="W264" s="2">
        <v>0</v>
      </c>
      <c r="X264" s="2">
        <v>0</v>
      </c>
      <c r="Y264" s="2">
        <v>20</v>
      </c>
      <c r="Z264" s="2">
        <v>40</v>
      </c>
      <c r="AA264" s="2">
        <v>55</v>
      </c>
      <c r="AB264" s="2">
        <v>70</v>
      </c>
      <c r="AC264" s="2">
        <v>72</v>
      </c>
      <c r="AD264" s="4" t="s">
        <v>32</v>
      </c>
      <c r="AE264" s="4" t="s">
        <v>35</v>
      </c>
      <c r="AF264" s="2">
        <v>4</v>
      </c>
      <c r="AH264" s="3">
        <v>44.782168186423512</v>
      </c>
      <c r="AI264" s="3">
        <v>9.8639918630290335</v>
      </c>
      <c r="AJ264" s="3">
        <v>14.589665653495443</v>
      </c>
    </row>
    <row r="265" spans="1:36" x14ac:dyDescent="0.3">
      <c r="A265">
        <v>4</v>
      </c>
      <c r="B265">
        <v>69</v>
      </c>
      <c r="C265">
        <v>11.026999999999999</v>
      </c>
      <c r="D265">
        <v>0</v>
      </c>
      <c r="E265">
        <v>7</v>
      </c>
      <c r="F265">
        <v>65</v>
      </c>
      <c r="G265">
        <v>135</v>
      </c>
      <c r="H265">
        <v>175</v>
      </c>
      <c r="I265">
        <v>175</v>
      </c>
      <c r="J265">
        <v>175</v>
      </c>
      <c r="K265" t="s">
        <v>32</v>
      </c>
      <c r="L265" t="s">
        <v>33</v>
      </c>
      <c r="M265">
        <v>3</v>
      </c>
      <c r="O265" s="3">
        <v>58.447447175115627</v>
      </c>
      <c r="P265" s="3">
        <v>9.088795986970208</v>
      </c>
      <c r="Q265" s="3">
        <v>15.870136936610139</v>
      </c>
      <c r="S265">
        <v>1</v>
      </c>
      <c r="T265">
        <v>6</v>
      </c>
      <c r="U265">
        <v>283</v>
      </c>
      <c r="V265" s="3">
        <v>3.6749999999999998</v>
      </c>
      <c r="W265" s="2">
        <v>0</v>
      </c>
      <c r="X265" s="2">
        <v>54</v>
      </c>
      <c r="Y265" s="2">
        <v>112</v>
      </c>
      <c r="Z265" s="2">
        <v>160</v>
      </c>
      <c r="AA265" s="2">
        <v>176</v>
      </c>
      <c r="AB265" s="2">
        <v>220</v>
      </c>
      <c r="AC265" s="2">
        <v>222</v>
      </c>
      <c r="AD265" s="4" t="s">
        <v>32</v>
      </c>
      <c r="AE265" s="4" t="s">
        <v>33</v>
      </c>
      <c r="AF265" s="2">
        <v>4</v>
      </c>
      <c r="AH265" s="3">
        <v>226.66666666666669</v>
      </c>
      <c r="AI265" s="3">
        <v>9.0000000000000036</v>
      </c>
      <c r="AJ265" s="3">
        <v>60.408163265306122</v>
      </c>
    </row>
    <row r="266" spans="1:36" x14ac:dyDescent="0.3">
      <c r="A266">
        <v>1</v>
      </c>
      <c r="B266">
        <v>70</v>
      </c>
      <c r="C266">
        <v>9.4239999999999995</v>
      </c>
      <c r="D266">
        <v>0</v>
      </c>
      <c r="E266">
        <v>8</v>
      </c>
      <c r="F266">
        <v>144</v>
      </c>
      <c r="G266">
        <v>206</v>
      </c>
      <c r="H266">
        <v>212</v>
      </c>
      <c r="I266">
        <v>240</v>
      </c>
      <c r="J266">
        <v>240</v>
      </c>
      <c r="K266" t="s">
        <v>32</v>
      </c>
      <c r="L266" t="s">
        <v>35</v>
      </c>
      <c r="M266">
        <v>4</v>
      </c>
      <c r="O266" s="3">
        <v>98.684210526315795</v>
      </c>
      <c r="P266" s="3">
        <v>8.8400214868243463</v>
      </c>
      <c r="Q266" s="3">
        <v>25.466893039049236</v>
      </c>
      <c r="S266">
        <v>1</v>
      </c>
      <c r="T266">
        <v>1</v>
      </c>
      <c r="U266">
        <v>284</v>
      </c>
      <c r="V266" s="3">
        <v>5.532</v>
      </c>
      <c r="W266" s="2">
        <v>0</v>
      </c>
      <c r="X266" s="2">
        <v>0</v>
      </c>
      <c r="Y266" s="2">
        <v>16</v>
      </c>
      <c r="Z266" s="2">
        <v>38</v>
      </c>
      <c r="AA266" s="2">
        <v>40</v>
      </c>
      <c r="AB266" s="2">
        <v>40</v>
      </c>
      <c r="AC266" s="2">
        <v>40</v>
      </c>
      <c r="AD266" s="4" t="s">
        <v>32</v>
      </c>
      <c r="AE266" s="4" t="s">
        <v>35</v>
      </c>
      <c r="AF266" s="2" t="s">
        <v>34</v>
      </c>
      <c r="AH266" s="3">
        <v>27.838033261026752</v>
      </c>
      <c r="AI266" s="3">
        <v>8.8961557408113752</v>
      </c>
      <c r="AJ266" s="3">
        <v>7.2306579898770789</v>
      </c>
    </row>
    <row r="267" spans="1:36" x14ac:dyDescent="0.3">
      <c r="A267">
        <v>2</v>
      </c>
      <c r="B267">
        <v>70</v>
      </c>
      <c r="C267">
        <v>8.4469999999999992</v>
      </c>
      <c r="D267">
        <v>0</v>
      </c>
      <c r="E267">
        <v>2</v>
      </c>
      <c r="F267">
        <v>106</v>
      </c>
      <c r="G267">
        <v>220</v>
      </c>
      <c r="H267">
        <v>220</v>
      </c>
      <c r="I267">
        <v>255</v>
      </c>
      <c r="J267">
        <v>263</v>
      </c>
      <c r="K267" t="s">
        <v>32</v>
      </c>
      <c r="L267" t="s">
        <v>35</v>
      </c>
      <c r="M267">
        <v>4</v>
      </c>
      <c r="O267" s="3">
        <v>110.63099325204216</v>
      </c>
      <c r="P267" s="3">
        <v>9.1630794337725892</v>
      </c>
      <c r="Q267" s="3">
        <v>31.135314312773769</v>
      </c>
      <c r="S267">
        <v>1</v>
      </c>
      <c r="T267">
        <v>5</v>
      </c>
      <c r="U267">
        <v>285</v>
      </c>
      <c r="V267" s="3">
        <v>7.0490000000000004</v>
      </c>
      <c r="W267" s="2">
        <v>0</v>
      </c>
      <c r="X267" s="2">
        <v>20</v>
      </c>
      <c r="Y267" s="2">
        <v>90</v>
      </c>
      <c r="Z267" s="2">
        <v>312</v>
      </c>
      <c r="AA267" s="2">
        <v>348</v>
      </c>
      <c r="AB267" s="2">
        <v>350</v>
      </c>
      <c r="AC267" s="2">
        <v>350</v>
      </c>
      <c r="AD267" s="4" t="s">
        <v>32</v>
      </c>
      <c r="AE267" s="4" t="s">
        <v>33</v>
      </c>
      <c r="AF267" s="2">
        <v>4</v>
      </c>
      <c r="AH267" s="3">
        <v>183.71400198609732</v>
      </c>
      <c r="AI267" s="3">
        <v>9.0706769564997671</v>
      </c>
      <c r="AJ267" s="3">
        <v>49.652432969215489</v>
      </c>
    </row>
    <row r="268" spans="1:36" x14ac:dyDescent="0.3">
      <c r="A268">
        <v>3</v>
      </c>
      <c r="B268">
        <v>70</v>
      </c>
      <c r="C268">
        <v>9.548</v>
      </c>
      <c r="D268">
        <v>0</v>
      </c>
      <c r="E268">
        <v>28</v>
      </c>
      <c r="F268">
        <v>280</v>
      </c>
      <c r="G268">
        <v>420</v>
      </c>
      <c r="H268">
        <v>468</v>
      </c>
      <c r="I268">
        <v>530</v>
      </c>
      <c r="J268">
        <v>536</v>
      </c>
      <c r="K268" t="s">
        <v>32</v>
      </c>
      <c r="L268" t="s">
        <v>35</v>
      </c>
      <c r="M268">
        <v>3</v>
      </c>
      <c r="O268" s="3">
        <v>208.83954754922496</v>
      </c>
      <c r="P268" s="3">
        <v>9.0033076423566722</v>
      </c>
      <c r="Q268" s="3">
        <v>56.137410976120655</v>
      </c>
      <c r="S268">
        <v>1</v>
      </c>
      <c r="T268">
        <v>4</v>
      </c>
      <c r="U268">
        <v>286</v>
      </c>
      <c r="V268" s="3">
        <v>4.8330000000000002</v>
      </c>
      <c r="W268" s="2">
        <v>0</v>
      </c>
      <c r="X268" s="2">
        <v>30</v>
      </c>
      <c r="Y268" s="2">
        <v>42</v>
      </c>
      <c r="Z268" s="2">
        <v>61</v>
      </c>
      <c r="AA268" s="2">
        <v>68</v>
      </c>
      <c r="AB268" s="2">
        <v>75</v>
      </c>
      <c r="AC268" s="2">
        <v>75</v>
      </c>
      <c r="AD268" s="4" t="s">
        <v>32</v>
      </c>
      <c r="AE268" s="4" t="s">
        <v>35</v>
      </c>
      <c r="AF268" s="2">
        <v>4</v>
      </c>
      <c r="AG268" s="2">
        <v>5</v>
      </c>
      <c r="AH268" s="3">
        <v>64.866542520173809</v>
      </c>
      <c r="AI268" s="3">
        <v>8.5774340810775058</v>
      </c>
      <c r="AJ268" s="3">
        <v>15.518311607697083</v>
      </c>
    </row>
    <row r="269" spans="1:36" x14ac:dyDescent="0.3">
      <c r="A269">
        <v>4</v>
      </c>
      <c r="B269">
        <v>70</v>
      </c>
      <c r="C269">
        <v>7.3109999999999999</v>
      </c>
      <c r="D269">
        <v>0</v>
      </c>
      <c r="E269">
        <v>3</v>
      </c>
      <c r="F269">
        <v>25</v>
      </c>
      <c r="G269">
        <v>84</v>
      </c>
      <c r="H269">
        <v>113</v>
      </c>
      <c r="I269">
        <v>115</v>
      </c>
      <c r="J269">
        <v>115</v>
      </c>
      <c r="K269" t="s">
        <v>32</v>
      </c>
      <c r="L269" t="s">
        <v>35</v>
      </c>
      <c r="M269">
        <v>3</v>
      </c>
      <c r="O269" s="3">
        <v>54.37012720558063</v>
      </c>
      <c r="P269" s="3">
        <v>9.3614215734179602</v>
      </c>
      <c r="Q269" s="3">
        <v>15.729722336205718</v>
      </c>
      <c r="S269">
        <v>1</v>
      </c>
      <c r="T269">
        <v>2</v>
      </c>
      <c r="U269">
        <v>287</v>
      </c>
      <c r="V269" s="3">
        <v>3.9809999999999999</v>
      </c>
      <c r="W269" s="2">
        <v>0</v>
      </c>
      <c r="X269" s="2">
        <v>0</v>
      </c>
      <c r="Y269" s="2">
        <v>28</v>
      </c>
      <c r="Z269" s="2">
        <v>50</v>
      </c>
      <c r="AA269" s="2">
        <v>73</v>
      </c>
      <c r="AB269" s="2">
        <v>73</v>
      </c>
      <c r="AC269" s="2">
        <v>75</v>
      </c>
      <c r="AD269" s="4" t="s">
        <v>32</v>
      </c>
      <c r="AE269" s="4" t="s">
        <v>36</v>
      </c>
      <c r="AF269" s="2">
        <v>4</v>
      </c>
      <c r="AH269" s="3">
        <v>65.687013313237884</v>
      </c>
      <c r="AI269" s="3">
        <v>9.29042302407783</v>
      </c>
      <c r="AJ269" s="3">
        <v>18.839487565938207</v>
      </c>
    </row>
    <row r="270" spans="1:36" x14ac:dyDescent="0.3">
      <c r="A270">
        <v>2</v>
      </c>
      <c r="B270">
        <v>71</v>
      </c>
      <c r="C270">
        <v>2.89</v>
      </c>
      <c r="D270">
        <v>0</v>
      </c>
      <c r="E270">
        <v>1</v>
      </c>
      <c r="F270">
        <v>3</v>
      </c>
      <c r="G270">
        <v>17</v>
      </c>
      <c r="H270">
        <v>18</v>
      </c>
      <c r="I270">
        <v>24</v>
      </c>
      <c r="J270">
        <v>26</v>
      </c>
      <c r="K270" t="s">
        <v>32</v>
      </c>
      <c r="L270" t="s">
        <v>33</v>
      </c>
      <c r="M270">
        <v>3</v>
      </c>
      <c r="O270" s="3">
        <v>26.297577854671278</v>
      </c>
      <c r="P270" s="3">
        <v>10.047967148314914</v>
      </c>
      <c r="Q270" s="3">
        <v>8.9965397923875425</v>
      </c>
      <c r="S270">
        <v>1</v>
      </c>
      <c r="T270">
        <v>3</v>
      </c>
      <c r="U270">
        <v>288</v>
      </c>
      <c r="V270" s="3">
        <v>5.7640000000000002</v>
      </c>
      <c r="W270" s="2">
        <v>0</v>
      </c>
      <c r="X270" s="2">
        <v>8</v>
      </c>
      <c r="Y270" s="2">
        <v>65</v>
      </c>
      <c r="Z270" s="2">
        <v>73</v>
      </c>
      <c r="AA270" s="2">
        <v>90</v>
      </c>
      <c r="AB270" s="2">
        <v>92</v>
      </c>
      <c r="AC270" s="2">
        <v>92</v>
      </c>
      <c r="AD270" s="4" t="s">
        <v>32</v>
      </c>
      <c r="AE270" s="4" t="s">
        <v>33</v>
      </c>
      <c r="AF270" s="2">
        <v>4</v>
      </c>
      <c r="AH270" s="3">
        <v>64.885496183206101</v>
      </c>
      <c r="AI270" s="3">
        <v>8.6849016630206162</v>
      </c>
      <c r="AJ270" s="3">
        <v>15.961138098542678</v>
      </c>
    </row>
    <row r="271" spans="1:36" x14ac:dyDescent="0.3">
      <c r="A271">
        <v>3</v>
      </c>
      <c r="B271">
        <v>71</v>
      </c>
      <c r="C271">
        <v>6.3810000000000002</v>
      </c>
      <c r="D271">
        <v>0</v>
      </c>
      <c r="E271">
        <v>20</v>
      </c>
      <c r="F271">
        <v>85</v>
      </c>
      <c r="G271">
        <v>140</v>
      </c>
      <c r="H271">
        <v>160</v>
      </c>
      <c r="I271">
        <v>165</v>
      </c>
      <c r="J271">
        <v>166</v>
      </c>
      <c r="K271" t="s">
        <v>32</v>
      </c>
      <c r="L271" t="s">
        <v>33</v>
      </c>
      <c r="M271">
        <v>4</v>
      </c>
      <c r="O271" s="3">
        <v>102.33505720106567</v>
      </c>
      <c r="P271" s="3">
        <v>8.8152518672188815</v>
      </c>
      <c r="Q271" s="3">
        <v>26.014731233349004</v>
      </c>
      <c r="S271">
        <v>1</v>
      </c>
      <c r="T271">
        <v>6</v>
      </c>
      <c r="U271">
        <v>289</v>
      </c>
      <c r="V271" s="3">
        <v>6.4989999999999997</v>
      </c>
      <c r="W271" s="2">
        <v>0</v>
      </c>
      <c r="X271" s="2">
        <v>9</v>
      </c>
      <c r="Y271" s="2">
        <v>120</v>
      </c>
      <c r="Z271" s="2">
        <v>150</v>
      </c>
      <c r="AA271" s="2">
        <v>162</v>
      </c>
      <c r="AB271" s="2">
        <v>225</v>
      </c>
      <c r="AC271" s="2">
        <v>230</v>
      </c>
      <c r="AD271" s="4" t="s">
        <v>32</v>
      </c>
      <c r="AE271" s="4" t="s">
        <v>36</v>
      </c>
      <c r="AF271" s="2">
        <v>4</v>
      </c>
      <c r="AH271" s="3">
        <v>120.17233420526236</v>
      </c>
      <c r="AI271" s="3">
        <v>9.3807314146394809</v>
      </c>
      <c r="AJ271" s="3">
        <v>35.390060009232194</v>
      </c>
    </row>
    <row r="272" spans="1:36" x14ac:dyDescent="0.3">
      <c r="A272">
        <v>4</v>
      </c>
      <c r="B272">
        <v>71</v>
      </c>
      <c r="C272">
        <v>5.1440000000000001</v>
      </c>
      <c r="D272">
        <v>0</v>
      </c>
      <c r="E272">
        <v>0</v>
      </c>
      <c r="F272">
        <v>75</v>
      </c>
      <c r="G272">
        <v>240</v>
      </c>
      <c r="H272">
        <v>260</v>
      </c>
      <c r="I272">
        <v>328</v>
      </c>
      <c r="J272">
        <v>410</v>
      </c>
      <c r="K272" t="s">
        <v>32</v>
      </c>
      <c r="L272" t="s">
        <v>33</v>
      </c>
      <c r="M272">
        <v>4</v>
      </c>
      <c r="O272" s="3">
        <v>215.39657853810263</v>
      </c>
      <c r="P272" s="3">
        <v>10.289214577322143</v>
      </c>
      <c r="Q272" s="3">
        <v>79.704510108864696</v>
      </c>
      <c r="S272">
        <v>1</v>
      </c>
      <c r="T272">
        <v>6</v>
      </c>
      <c r="U272">
        <v>290</v>
      </c>
      <c r="V272" s="3">
        <v>6.1559999999999997</v>
      </c>
      <c r="W272" s="2">
        <v>0</v>
      </c>
      <c r="X272" s="2">
        <v>83</v>
      </c>
      <c r="Y272" s="2">
        <v>272</v>
      </c>
      <c r="Z272" s="2">
        <v>308</v>
      </c>
      <c r="AA272" s="2">
        <v>308</v>
      </c>
      <c r="AB272" s="2">
        <v>310</v>
      </c>
      <c r="AC272" s="2">
        <v>310</v>
      </c>
      <c r="AD272" s="4" t="s">
        <v>32</v>
      </c>
      <c r="AE272" s="4" t="s">
        <v>36</v>
      </c>
      <c r="AF272" s="2">
        <v>4</v>
      </c>
      <c r="AH272" s="3">
        <v>233.26835607537362</v>
      </c>
      <c r="AI272" s="3">
        <v>8.2554039760317046</v>
      </c>
      <c r="AJ272" s="3">
        <v>50.357374918778433</v>
      </c>
    </row>
    <row r="273" spans="1:36" x14ac:dyDescent="0.3">
      <c r="A273">
        <v>2</v>
      </c>
      <c r="B273">
        <v>72</v>
      </c>
      <c r="C273">
        <v>7.0279999999999996</v>
      </c>
      <c r="D273">
        <v>0</v>
      </c>
      <c r="E273">
        <v>10</v>
      </c>
      <c r="F273">
        <v>102</v>
      </c>
      <c r="G273">
        <v>226</v>
      </c>
      <c r="H273">
        <v>302</v>
      </c>
      <c r="I273">
        <v>308</v>
      </c>
      <c r="J273">
        <v>308</v>
      </c>
      <c r="K273" t="s">
        <v>32</v>
      </c>
      <c r="L273" t="s">
        <v>33</v>
      </c>
      <c r="M273">
        <v>4</v>
      </c>
      <c r="O273" s="3">
        <v>156.80136596471257</v>
      </c>
      <c r="P273" s="3">
        <v>9.209321568268507</v>
      </c>
      <c r="Q273" s="3">
        <v>43.824701195219127</v>
      </c>
      <c r="S273">
        <v>1</v>
      </c>
      <c r="T273">
        <v>6</v>
      </c>
      <c r="U273">
        <v>291</v>
      </c>
      <c r="V273" s="3">
        <v>6.4210000000000003</v>
      </c>
      <c r="W273" s="2">
        <v>0</v>
      </c>
      <c r="X273" s="2">
        <v>0</v>
      </c>
      <c r="Y273" s="2">
        <v>75</v>
      </c>
      <c r="Z273" s="2">
        <v>120</v>
      </c>
      <c r="AA273" s="2">
        <v>185</v>
      </c>
      <c r="AB273" s="2">
        <v>206</v>
      </c>
      <c r="AC273" s="2">
        <v>210</v>
      </c>
      <c r="AD273" s="4" t="s">
        <v>32</v>
      </c>
      <c r="AE273" s="4" t="s">
        <v>36</v>
      </c>
      <c r="AF273" s="2">
        <v>4</v>
      </c>
      <c r="AH273" s="3">
        <v>107.61563619373929</v>
      </c>
      <c r="AI273" s="3">
        <v>9.5570604852111938</v>
      </c>
      <c r="AJ273" s="3">
        <v>32.705186108082849</v>
      </c>
    </row>
    <row r="274" spans="1:36" x14ac:dyDescent="0.3">
      <c r="A274">
        <v>3</v>
      </c>
      <c r="B274">
        <v>72</v>
      </c>
      <c r="C274">
        <v>9.5519999999999996</v>
      </c>
      <c r="D274">
        <v>0</v>
      </c>
      <c r="E274">
        <v>32</v>
      </c>
      <c r="F274">
        <v>105</v>
      </c>
      <c r="G274">
        <v>120</v>
      </c>
      <c r="H274">
        <v>187</v>
      </c>
      <c r="I274">
        <v>200</v>
      </c>
      <c r="J274">
        <v>208</v>
      </c>
      <c r="K274" t="s">
        <v>32</v>
      </c>
      <c r="L274" t="s">
        <v>33</v>
      </c>
      <c r="M274">
        <v>3</v>
      </c>
      <c r="O274" s="3">
        <v>78.308207705192629</v>
      </c>
      <c r="P274" s="3">
        <v>9.1865341172704245</v>
      </c>
      <c r="Q274" s="3">
        <v>21.775544388609717</v>
      </c>
      <c r="S274">
        <v>1</v>
      </c>
      <c r="T274">
        <v>5</v>
      </c>
      <c r="U274">
        <v>292</v>
      </c>
      <c r="V274" s="3">
        <v>8.7279999999999998</v>
      </c>
      <c r="W274" s="2">
        <v>0</v>
      </c>
      <c r="X274" s="2">
        <v>26</v>
      </c>
      <c r="Y274" s="2">
        <v>248</v>
      </c>
      <c r="Z274" s="2">
        <v>348</v>
      </c>
      <c r="AA274" s="2">
        <v>424</v>
      </c>
      <c r="AB274" s="2">
        <v>424</v>
      </c>
      <c r="AC274" s="2">
        <v>242</v>
      </c>
      <c r="AD274" s="4" t="s">
        <v>32</v>
      </c>
      <c r="AE274" s="4" t="s">
        <v>33</v>
      </c>
      <c r="AF274" s="2">
        <v>4</v>
      </c>
      <c r="AH274" s="3">
        <v>182.28689275893677</v>
      </c>
      <c r="AI274" s="3">
        <v>7.9862032543367114</v>
      </c>
      <c r="AJ274" s="3">
        <v>27.726856095325392</v>
      </c>
    </row>
    <row r="275" spans="1:36" x14ac:dyDescent="0.3">
      <c r="A275">
        <v>4</v>
      </c>
      <c r="B275">
        <v>72</v>
      </c>
      <c r="C275">
        <v>10.124000000000001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 t="s">
        <v>32</v>
      </c>
      <c r="L275" t="s">
        <v>35</v>
      </c>
      <c r="M275">
        <v>4</v>
      </c>
      <c r="O275" s="3">
        <v>4.9387593836428288E-2</v>
      </c>
      <c r="P275" s="3">
        <v>12.387856444554721</v>
      </c>
      <c r="Q275" s="3">
        <v>9.8775187672856576E-2</v>
      </c>
      <c r="S275">
        <v>1</v>
      </c>
      <c r="T275">
        <v>5</v>
      </c>
      <c r="U275">
        <v>293</v>
      </c>
      <c r="V275" s="3">
        <v>5.3689999999999998</v>
      </c>
      <c r="W275" s="2">
        <v>0</v>
      </c>
      <c r="X275" s="2">
        <v>5</v>
      </c>
      <c r="Y275" s="2">
        <v>36</v>
      </c>
      <c r="Z275" s="2">
        <v>69</v>
      </c>
      <c r="AA275" s="2">
        <v>69</v>
      </c>
      <c r="AB275" s="2">
        <v>85</v>
      </c>
      <c r="AC275" s="2">
        <v>85</v>
      </c>
      <c r="AD275" s="4" t="s">
        <v>32</v>
      </c>
      <c r="AE275" s="4" t="s">
        <v>33</v>
      </c>
      <c r="AF275" s="2">
        <v>4</v>
      </c>
      <c r="AH275" s="3">
        <v>57.086980815794377</v>
      </c>
      <c r="AI275" s="3">
        <v>9.1379222817808685</v>
      </c>
      <c r="AJ275" s="3">
        <v>15.831626001117527</v>
      </c>
    </row>
    <row r="276" spans="1:36" x14ac:dyDescent="0.3">
      <c r="A276">
        <v>1</v>
      </c>
      <c r="B276">
        <v>73</v>
      </c>
      <c r="C276">
        <v>5.444</v>
      </c>
      <c r="D276">
        <v>0</v>
      </c>
      <c r="E276">
        <v>12</v>
      </c>
      <c r="F276">
        <v>63</v>
      </c>
      <c r="G276">
        <v>71</v>
      </c>
      <c r="H276">
        <v>80</v>
      </c>
      <c r="I276">
        <v>129</v>
      </c>
      <c r="J276">
        <v>150</v>
      </c>
      <c r="K276" t="s">
        <v>32</v>
      </c>
      <c r="L276" t="s">
        <v>35</v>
      </c>
      <c r="M276">
        <v>3</v>
      </c>
      <c r="O276" s="3">
        <v>78.986039676708302</v>
      </c>
      <c r="P276" s="3">
        <v>10.183903302088821</v>
      </c>
      <c r="Q276" s="3">
        <v>27.553269654665687</v>
      </c>
      <c r="S276">
        <v>1</v>
      </c>
      <c r="T276">
        <v>5</v>
      </c>
      <c r="U276">
        <v>294</v>
      </c>
      <c r="V276" s="3">
        <v>3.5139999999999998</v>
      </c>
      <c r="W276" s="2">
        <v>0</v>
      </c>
      <c r="X276" s="2">
        <v>50</v>
      </c>
      <c r="Y276" s="2">
        <v>134</v>
      </c>
      <c r="Z276" s="2">
        <v>200</v>
      </c>
      <c r="AA276" s="2">
        <v>222</v>
      </c>
      <c r="AB276" s="2">
        <v>222</v>
      </c>
      <c r="AC276" s="2">
        <v>222</v>
      </c>
      <c r="AD276" s="4" t="s">
        <v>32</v>
      </c>
      <c r="AE276" s="4" t="s">
        <v>33</v>
      </c>
      <c r="AF276" s="2">
        <v>4</v>
      </c>
      <c r="AH276" s="3">
        <v>267.21684689812179</v>
      </c>
      <c r="AI276" s="3">
        <v>8.5613054664227217</v>
      </c>
      <c r="AJ276" s="3">
        <v>63.175867956744455</v>
      </c>
    </row>
    <row r="277" spans="1:36" x14ac:dyDescent="0.3">
      <c r="A277">
        <v>3</v>
      </c>
      <c r="B277">
        <v>73</v>
      </c>
      <c r="C277">
        <v>8.7780000000000005</v>
      </c>
      <c r="D277">
        <v>0</v>
      </c>
      <c r="E277">
        <v>6</v>
      </c>
      <c r="F277">
        <v>20</v>
      </c>
      <c r="G277">
        <v>42</v>
      </c>
      <c r="H277">
        <v>48</v>
      </c>
      <c r="I277">
        <v>48</v>
      </c>
      <c r="J277">
        <v>48</v>
      </c>
      <c r="K277" t="s">
        <v>32</v>
      </c>
      <c r="L277" t="s">
        <v>36</v>
      </c>
      <c r="M277">
        <v>3</v>
      </c>
      <c r="O277" s="3">
        <v>21.417179311916154</v>
      </c>
      <c r="P277" s="3">
        <v>8.851652071923386</v>
      </c>
      <c r="Q277" s="3">
        <v>5.4682159945317839</v>
      </c>
      <c r="S277">
        <v>1</v>
      </c>
      <c r="T277">
        <v>5</v>
      </c>
      <c r="U277">
        <v>295</v>
      </c>
      <c r="V277" s="3">
        <v>5.8120000000000003</v>
      </c>
      <c r="W277" s="2">
        <v>0</v>
      </c>
      <c r="X277" s="2">
        <v>71</v>
      </c>
      <c r="Y277" s="2">
        <v>256</v>
      </c>
      <c r="Z277" s="2">
        <v>332</v>
      </c>
      <c r="AA277" s="2">
        <v>432</v>
      </c>
      <c r="AB277" s="2">
        <v>466</v>
      </c>
      <c r="AC277" s="2">
        <v>466</v>
      </c>
      <c r="AD277" s="4" t="s">
        <v>32</v>
      </c>
      <c r="AE277" s="4" t="s">
        <v>33</v>
      </c>
      <c r="AF277" s="2">
        <v>4</v>
      </c>
      <c r="AH277" s="3">
        <v>307.98348245010322</v>
      </c>
      <c r="AI277" s="3">
        <v>8.9142586136739919</v>
      </c>
      <c r="AJ277" s="3">
        <v>80.178940123881617</v>
      </c>
    </row>
    <row r="278" spans="1:36" x14ac:dyDescent="0.3">
      <c r="A278">
        <v>4</v>
      </c>
      <c r="B278">
        <v>73</v>
      </c>
      <c r="C278">
        <v>7.6790000000000003</v>
      </c>
      <c r="D278">
        <v>0</v>
      </c>
      <c r="E278">
        <v>0</v>
      </c>
      <c r="F278">
        <v>1</v>
      </c>
      <c r="G278">
        <v>2</v>
      </c>
      <c r="H278">
        <v>3</v>
      </c>
      <c r="I278">
        <v>3</v>
      </c>
      <c r="J278">
        <v>3</v>
      </c>
      <c r="K278" t="s">
        <v>32</v>
      </c>
      <c r="L278" t="s">
        <v>33</v>
      </c>
      <c r="M278">
        <v>4</v>
      </c>
      <c r="O278" s="3">
        <v>1.3673655423883317</v>
      </c>
      <c r="P278" s="3">
        <v>9.3025867837457046</v>
      </c>
      <c r="Q278" s="3">
        <v>0.39067586925380909</v>
      </c>
      <c r="S278">
        <v>1</v>
      </c>
      <c r="T278">
        <v>5</v>
      </c>
      <c r="U278">
        <v>296</v>
      </c>
      <c r="V278" s="3">
        <v>8.5510000000000002</v>
      </c>
      <c r="W278" s="2">
        <v>0</v>
      </c>
      <c r="X278" s="2">
        <v>24</v>
      </c>
      <c r="Y278" s="2">
        <v>174</v>
      </c>
      <c r="Z278" s="2">
        <v>240</v>
      </c>
      <c r="AA278" s="2">
        <v>300</v>
      </c>
      <c r="AB278" s="2">
        <v>330</v>
      </c>
      <c r="AC278" s="2">
        <v>350</v>
      </c>
      <c r="AD278" s="4" t="s">
        <v>32</v>
      </c>
      <c r="AE278" s="4" t="s">
        <v>33</v>
      </c>
      <c r="AF278" s="2">
        <v>4</v>
      </c>
      <c r="AH278" s="3">
        <v>145.36311542509648</v>
      </c>
      <c r="AI278" s="3">
        <v>9.1767882595141401</v>
      </c>
      <c r="AJ278" s="3">
        <v>40.930885276575836</v>
      </c>
    </row>
    <row r="279" spans="1:36" x14ac:dyDescent="0.3">
      <c r="A279">
        <v>1</v>
      </c>
      <c r="B279">
        <v>74</v>
      </c>
      <c r="C279">
        <v>8.6829999999999998</v>
      </c>
      <c r="D279">
        <v>0</v>
      </c>
      <c r="E279">
        <v>6</v>
      </c>
      <c r="F279">
        <v>84</v>
      </c>
      <c r="G279">
        <v>230</v>
      </c>
      <c r="H279">
        <v>246</v>
      </c>
      <c r="I279">
        <v>300</v>
      </c>
      <c r="J279">
        <v>330</v>
      </c>
      <c r="K279" t="s">
        <v>32</v>
      </c>
      <c r="L279" t="s">
        <v>35</v>
      </c>
      <c r="M279">
        <v>4</v>
      </c>
      <c r="O279" s="3">
        <v>118.73776344581366</v>
      </c>
      <c r="P279" s="3">
        <v>9.710682602432783</v>
      </c>
      <c r="Q279" s="3">
        <v>38.005297708165379</v>
      </c>
      <c r="S279">
        <v>1</v>
      </c>
      <c r="T279">
        <v>5</v>
      </c>
      <c r="U279">
        <v>297</v>
      </c>
      <c r="V279" s="3">
        <v>6.9039999999999999</v>
      </c>
      <c r="W279" s="2">
        <v>0</v>
      </c>
      <c r="X279" s="2">
        <v>28</v>
      </c>
      <c r="Y279" s="2">
        <v>120</v>
      </c>
      <c r="Z279" s="2">
        <v>158</v>
      </c>
      <c r="AA279" s="2">
        <v>196</v>
      </c>
      <c r="AB279" s="2">
        <v>222</v>
      </c>
      <c r="AC279" s="2">
        <v>222</v>
      </c>
      <c r="AD279" s="4" t="s">
        <v>32</v>
      </c>
      <c r="AE279" s="4" t="s">
        <v>36</v>
      </c>
      <c r="AF279" s="2">
        <v>4</v>
      </c>
      <c r="AH279" s="3">
        <v>120.94438006952491</v>
      </c>
      <c r="AI279" s="3">
        <v>8.9889278564458621</v>
      </c>
      <c r="AJ279" s="3">
        <v>32.155272305909619</v>
      </c>
    </row>
    <row r="280" spans="1:36" x14ac:dyDescent="0.3">
      <c r="A280">
        <v>2</v>
      </c>
      <c r="B280">
        <v>74</v>
      </c>
      <c r="C280">
        <v>9.9809999999999999</v>
      </c>
      <c r="D280">
        <v>0</v>
      </c>
      <c r="E280">
        <v>0</v>
      </c>
      <c r="F280">
        <v>12</v>
      </c>
      <c r="G280">
        <v>64</v>
      </c>
      <c r="H280">
        <v>114</v>
      </c>
      <c r="I280">
        <v>135</v>
      </c>
      <c r="J280">
        <v>140</v>
      </c>
      <c r="K280" t="s">
        <v>32</v>
      </c>
      <c r="L280" t="s">
        <v>35</v>
      </c>
      <c r="M280">
        <v>3</v>
      </c>
      <c r="O280" s="3">
        <v>39.575192866446251</v>
      </c>
      <c r="P280" s="3">
        <v>10.23582886916453</v>
      </c>
      <c r="Q280" s="3">
        <v>14.026650636208798</v>
      </c>
      <c r="S280">
        <v>1</v>
      </c>
      <c r="T280">
        <v>5</v>
      </c>
      <c r="U280">
        <v>298</v>
      </c>
      <c r="V280" s="3">
        <v>5.593</v>
      </c>
      <c r="W280" s="2">
        <v>0</v>
      </c>
      <c r="X280" s="2">
        <v>35</v>
      </c>
      <c r="Y280" s="2">
        <v>252</v>
      </c>
      <c r="Z280" s="2">
        <v>340</v>
      </c>
      <c r="AA280" s="2">
        <v>398</v>
      </c>
      <c r="AB280" s="2">
        <v>420</v>
      </c>
      <c r="AC280" s="2">
        <v>444</v>
      </c>
      <c r="AD280" s="4" t="s">
        <v>32</v>
      </c>
      <c r="AE280" s="4" t="s">
        <v>33</v>
      </c>
      <c r="AF280" s="2">
        <v>4</v>
      </c>
      <c r="AH280" s="3">
        <v>298.05113534775614</v>
      </c>
      <c r="AI280" s="3">
        <v>8.9392671936802142</v>
      </c>
      <c r="AJ280" s="3">
        <v>79.384945467548718</v>
      </c>
    </row>
    <row r="281" spans="1:36" x14ac:dyDescent="0.3">
      <c r="A281">
        <v>3</v>
      </c>
      <c r="B281">
        <v>74</v>
      </c>
      <c r="C281">
        <v>5.9950000000000001</v>
      </c>
      <c r="D281">
        <v>0</v>
      </c>
      <c r="E281">
        <v>0</v>
      </c>
      <c r="F281">
        <v>64</v>
      </c>
      <c r="G281">
        <v>156</v>
      </c>
      <c r="H281">
        <v>232</v>
      </c>
      <c r="I281">
        <v>244</v>
      </c>
      <c r="J281">
        <v>250</v>
      </c>
      <c r="K281" t="s">
        <v>32</v>
      </c>
      <c r="L281" t="s">
        <v>33</v>
      </c>
      <c r="M281">
        <v>4</v>
      </c>
      <c r="O281" s="3">
        <v>136.94745621351126</v>
      </c>
      <c r="P281" s="3">
        <v>9.5614934685330635</v>
      </c>
      <c r="Q281" s="3">
        <v>41.701417848206837</v>
      </c>
      <c r="S281">
        <v>1</v>
      </c>
      <c r="T281">
        <v>5</v>
      </c>
      <c r="U281">
        <v>299</v>
      </c>
      <c r="V281" s="3">
        <v>5.6879999999999997</v>
      </c>
      <c r="W281" s="2">
        <v>0</v>
      </c>
      <c r="X281" s="2">
        <v>25</v>
      </c>
      <c r="Y281" s="2">
        <v>100</v>
      </c>
      <c r="Z281" s="2">
        <v>172</v>
      </c>
      <c r="AA281" s="2">
        <v>212</v>
      </c>
      <c r="AB281" s="2">
        <v>212</v>
      </c>
      <c r="AC281" s="2">
        <v>212</v>
      </c>
      <c r="AD281" s="4" t="s">
        <v>32</v>
      </c>
      <c r="AE281" s="4" t="s">
        <v>33</v>
      </c>
      <c r="AF281" s="2">
        <v>4</v>
      </c>
      <c r="AH281" s="3">
        <v>145.39381153305206</v>
      </c>
      <c r="AI281" s="3">
        <v>8.8647780865067372</v>
      </c>
      <c r="AJ281" s="3">
        <v>37.271448663853732</v>
      </c>
    </row>
    <row r="282" spans="1:36" x14ac:dyDescent="0.3">
      <c r="A282">
        <v>4</v>
      </c>
      <c r="B282">
        <v>74</v>
      </c>
      <c r="C282">
        <v>5.7670000000000003</v>
      </c>
      <c r="D282">
        <v>0</v>
      </c>
      <c r="E282">
        <v>4</v>
      </c>
      <c r="F282">
        <v>6</v>
      </c>
      <c r="G282">
        <v>49</v>
      </c>
      <c r="H282">
        <v>116</v>
      </c>
      <c r="I282">
        <v>280</v>
      </c>
      <c r="J282">
        <v>300</v>
      </c>
      <c r="K282" t="s">
        <v>32</v>
      </c>
      <c r="L282" t="s">
        <v>33</v>
      </c>
      <c r="M282">
        <v>4</v>
      </c>
      <c r="O282" s="3">
        <v>104.90723079590775</v>
      </c>
      <c r="P282" s="3">
        <v>11.245570558453226</v>
      </c>
      <c r="Q282" s="3">
        <v>52.020114444251774</v>
      </c>
      <c r="S282">
        <v>1</v>
      </c>
      <c r="T282">
        <v>5</v>
      </c>
      <c r="U282">
        <v>300</v>
      </c>
      <c r="V282" s="3">
        <v>5.1840000000000002</v>
      </c>
      <c r="W282" s="2">
        <v>0</v>
      </c>
      <c r="X282" s="2">
        <v>16</v>
      </c>
      <c r="Y282" s="2">
        <v>82</v>
      </c>
      <c r="Z282" s="2">
        <v>140</v>
      </c>
      <c r="AA282" s="2">
        <v>140</v>
      </c>
      <c r="AB282" s="2">
        <v>140</v>
      </c>
      <c r="AC282" s="2">
        <v>140</v>
      </c>
      <c r="AD282" s="4" t="s">
        <v>32</v>
      </c>
      <c r="AE282" s="4" t="s">
        <v>33</v>
      </c>
      <c r="AF282" s="2">
        <v>4</v>
      </c>
      <c r="AH282" s="3">
        <v>113.42592592592592</v>
      </c>
      <c r="AI282" s="3">
        <v>8.5891044273318169</v>
      </c>
      <c r="AJ282" s="3">
        <v>27.006172839506171</v>
      </c>
    </row>
    <row r="283" spans="1:36" x14ac:dyDescent="0.3">
      <c r="A283">
        <v>1</v>
      </c>
      <c r="B283">
        <v>75</v>
      </c>
      <c r="C283">
        <v>11.202</v>
      </c>
      <c r="D283">
        <v>0</v>
      </c>
      <c r="E283">
        <v>6</v>
      </c>
      <c r="F283">
        <v>206</v>
      </c>
      <c r="G283">
        <v>300</v>
      </c>
      <c r="H283">
        <v>304</v>
      </c>
      <c r="I283">
        <v>330</v>
      </c>
      <c r="J283">
        <v>332</v>
      </c>
      <c r="K283" t="s">
        <v>32</v>
      </c>
      <c r="L283" t="s">
        <v>35</v>
      </c>
      <c r="M283">
        <v>4</v>
      </c>
      <c r="O283" s="3">
        <v>117.12194251026602</v>
      </c>
      <c r="P283" s="3">
        <v>8.7667923963416179</v>
      </c>
      <c r="Q283" s="3">
        <v>29.637564720585608</v>
      </c>
      <c r="S283">
        <v>1</v>
      </c>
      <c r="T283">
        <v>1</v>
      </c>
      <c r="U283">
        <v>301</v>
      </c>
      <c r="V283" s="3">
        <v>8.8740000000000006</v>
      </c>
      <c r="W283" s="2">
        <v>0</v>
      </c>
      <c r="X283" s="2">
        <v>66</v>
      </c>
      <c r="Y283" s="2">
        <v>380</v>
      </c>
      <c r="Z283" s="2">
        <v>512</v>
      </c>
      <c r="AA283" s="2">
        <v>670</v>
      </c>
      <c r="AB283" s="2">
        <v>720</v>
      </c>
      <c r="AC283" s="2">
        <v>790</v>
      </c>
      <c r="AD283" s="4" t="s">
        <v>32</v>
      </c>
      <c r="AE283" s="4" t="s">
        <v>35</v>
      </c>
      <c r="AF283" s="2">
        <v>4</v>
      </c>
      <c r="AH283" s="3">
        <v>309.10525129592065</v>
      </c>
      <c r="AI283" s="3">
        <v>9.261772136456857</v>
      </c>
      <c r="AJ283" s="3">
        <v>89.024115393283751</v>
      </c>
    </row>
    <row r="284" spans="1:36" x14ac:dyDescent="0.3">
      <c r="A284">
        <v>2</v>
      </c>
      <c r="B284">
        <v>75</v>
      </c>
      <c r="C284">
        <v>9.9149999999999991</v>
      </c>
      <c r="D284">
        <v>0</v>
      </c>
      <c r="E284">
        <v>4</v>
      </c>
      <c r="F284">
        <v>81</v>
      </c>
      <c r="G284">
        <v>106</v>
      </c>
      <c r="H284">
        <v>121</v>
      </c>
      <c r="I284">
        <v>150</v>
      </c>
      <c r="J284">
        <v>165</v>
      </c>
      <c r="K284" t="s">
        <v>32</v>
      </c>
      <c r="L284" t="s">
        <v>36</v>
      </c>
      <c r="M284" t="s">
        <v>37</v>
      </c>
      <c r="O284" s="3">
        <v>54.916792738275348</v>
      </c>
      <c r="P284" s="3">
        <v>9.4546432365517727</v>
      </c>
      <c r="Q284" s="3">
        <v>16.641452344931924</v>
      </c>
      <c r="S284">
        <v>1</v>
      </c>
      <c r="T284">
        <v>1</v>
      </c>
      <c r="U284">
        <v>302</v>
      </c>
      <c r="V284" s="3">
        <v>5.9820000000000002</v>
      </c>
      <c r="W284" s="2">
        <v>0</v>
      </c>
      <c r="X284" s="2">
        <v>2</v>
      </c>
      <c r="Y284" s="2">
        <v>27</v>
      </c>
      <c r="Z284" s="2">
        <v>43</v>
      </c>
      <c r="AA284" s="2">
        <v>43</v>
      </c>
      <c r="AB284" s="2">
        <v>44</v>
      </c>
      <c r="AC284" s="2">
        <v>45</v>
      </c>
      <c r="AD284" s="4" t="s">
        <v>32</v>
      </c>
      <c r="AE284" s="4" t="s">
        <v>33</v>
      </c>
      <c r="AF284" s="2" t="s">
        <v>34</v>
      </c>
      <c r="AH284" s="3">
        <v>30.341023069207623</v>
      </c>
      <c r="AI284" s="3">
        <v>8.6962560193410088</v>
      </c>
      <c r="AJ284" s="3">
        <v>7.5225677031093277</v>
      </c>
    </row>
    <row r="285" spans="1:36" x14ac:dyDescent="0.3">
      <c r="A285">
        <v>3</v>
      </c>
      <c r="B285">
        <v>75</v>
      </c>
      <c r="C285">
        <v>11.89</v>
      </c>
      <c r="D285">
        <v>0</v>
      </c>
      <c r="E285">
        <v>5</v>
      </c>
      <c r="F285">
        <v>59</v>
      </c>
      <c r="G285">
        <v>107</v>
      </c>
      <c r="H285">
        <v>153</v>
      </c>
      <c r="I285">
        <v>184</v>
      </c>
      <c r="J285">
        <v>200</v>
      </c>
      <c r="K285" t="s">
        <v>32</v>
      </c>
      <c r="L285" t="s">
        <v>35</v>
      </c>
      <c r="M285">
        <v>3</v>
      </c>
      <c r="O285" s="3">
        <v>51.135407905803191</v>
      </c>
      <c r="P285" s="3">
        <v>9.8887175419108413</v>
      </c>
      <c r="Q285" s="3">
        <v>16.820857863751051</v>
      </c>
      <c r="S285">
        <v>1</v>
      </c>
      <c r="T285">
        <v>1</v>
      </c>
      <c r="U285">
        <v>303</v>
      </c>
      <c r="V285" s="3">
        <v>4.577</v>
      </c>
      <c r="W285" s="2">
        <v>0</v>
      </c>
      <c r="X285" s="2">
        <v>72</v>
      </c>
      <c r="Y285" s="2">
        <v>220</v>
      </c>
      <c r="Z285" s="2">
        <v>316</v>
      </c>
      <c r="AA285" s="2">
        <v>340</v>
      </c>
      <c r="AB285" s="2">
        <v>350</v>
      </c>
      <c r="AC285" s="2">
        <v>350</v>
      </c>
      <c r="AD285" s="4" t="s">
        <v>32</v>
      </c>
      <c r="AE285" s="4" t="s">
        <v>33</v>
      </c>
      <c r="AF285" s="2">
        <v>4</v>
      </c>
      <c r="AH285" s="3">
        <v>321.82652392396767</v>
      </c>
      <c r="AI285" s="3">
        <v>8.5693193348399639</v>
      </c>
      <c r="AJ285" s="3">
        <v>76.469303036923748</v>
      </c>
    </row>
    <row r="286" spans="1:36" x14ac:dyDescent="0.3">
      <c r="A286">
        <v>4</v>
      </c>
      <c r="B286">
        <v>75</v>
      </c>
      <c r="C286">
        <v>6.7519999999999998</v>
      </c>
      <c r="D286">
        <v>0</v>
      </c>
      <c r="E286">
        <v>10</v>
      </c>
      <c r="F286">
        <v>45</v>
      </c>
      <c r="G286">
        <v>140</v>
      </c>
      <c r="H286">
        <v>150</v>
      </c>
      <c r="I286">
        <v>202</v>
      </c>
      <c r="J286">
        <v>202</v>
      </c>
      <c r="K286" t="s">
        <v>32</v>
      </c>
      <c r="L286" t="s">
        <v>33</v>
      </c>
      <c r="M286">
        <v>3</v>
      </c>
      <c r="O286" s="3">
        <v>95.971563981042664</v>
      </c>
      <c r="P286" s="3">
        <v>9.6862375429902219</v>
      </c>
      <c r="Q286" s="3">
        <v>29.917061611374407</v>
      </c>
      <c r="S286">
        <v>1</v>
      </c>
      <c r="T286">
        <v>5</v>
      </c>
      <c r="U286">
        <v>304</v>
      </c>
      <c r="V286" s="3">
        <v>5.7679999999999998</v>
      </c>
      <c r="W286" s="2">
        <v>0</v>
      </c>
      <c r="X286" s="2">
        <v>15</v>
      </c>
      <c r="Y286" s="2">
        <v>194</v>
      </c>
      <c r="Z286" s="2">
        <v>260</v>
      </c>
      <c r="AA286" s="2">
        <v>280</v>
      </c>
      <c r="AB286" s="2">
        <v>304</v>
      </c>
      <c r="AC286" s="2">
        <v>304</v>
      </c>
      <c r="AD286" s="4" t="s">
        <v>32</v>
      </c>
      <c r="AE286" s="4" t="s">
        <v>33</v>
      </c>
      <c r="AF286" s="2">
        <v>4</v>
      </c>
      <c r="AH286" s="3">
        <v>208.91123439667129</v>
      </c>
      <c r="AI286" s="3">
        <v>8.7638437857802121</v>
      </c>
      <c r="AJ286" s="3">
        <v>52.704576976421642</v>
      </c>
    </row>
    <row r="287" spans="1:36" x14ac:dyDescent="0.3">
      <c r="A287">
        <v>1</v>
      </c>
      <c r="B287">
        <v>76</v>
      </c>
      <c r="C287">
        <v>6.6130000000000004</v>
      </c>
      <c r="D287">
        <v>0</v>
      </c>
      <c r="E287">
        <v>10</v>
      </c>
      <c r="F287">
        <v>168</v>
      </c>
      <c r="G287">
        <v>300</v>
      </c>
      <c r="H287">
        <v>312</v>
      </c>
      <c r="I287">
        <v>430</v>
      </c>
      <c r="J287">
        <v>528</v>
      </c>
      <c r="K287" t="s">
        <v>32</v>
      </c>
      <c r="L287" t="s">
        <v>35</v>
      </c>
      <c r="M287">
        <v>4</v>
      </c>
      <c r="O287" s="3">
        <v>224.40647210040828</v>
      </c>
      <c r="P287" s="3">
        <v>6.6391358624447507</v>
      </c>
      <c r="Q287" s="3">
        <v>79.842734008770591</v>
      </c>
      <c r="S287">
        <v>1</v>
      </c>
      <c r="T287">
        <v>5</v>
      </c>
      <c r="U287">
        <v>305</v>
      </c>
      <c r="V287" s="3">
        <v>2.032</v>
      </c>
      <c r="W287" s="2">
        <v>0</v>
      </c>
      <c r="X287" s="2">
        <v>24</v>
      </c>
      <c r="Y287" s="2">
        <v>65</v>
      </c>
      <c r="Z287" s="2">
        <v>99</v>
      </c>
      <c r="AA287" s="2">
        <v>99</v>
      </c>
      <c r="AB287" s="2">
        <v>99</v>
      </c>
      <c r="AC287" s="2">
        <v>99</v>
      </c>
      <c r="AD287" s="4" t="s">
        <v>32</v>
      </c>
      <c r="AE287" s="4" t="s">
        <v>33</v>
      </c>
      <c r="AF287" s="2">
        <v>4</v>
      </c>
      <c r="AH287" s="3">
        <v>214.32086614173227</v>
      </c>
      <c r="AI287" s="3">
        <v>8.4300805756219752</v>
      </c>
      <c r="AJ287" s="3">
        <v>48.720472440944881</v>
      </c>
    </row>
    <row r="288" spans="1:36" x14ac:dyDescent="0.3">
      <c r="A288">
        <v>2</v>
      </c>
      <c r="B288">
        <v>76</v>
      </c>
      <c r="C288">
        <v>6.9909999999999997</v>
      </c>
      <c r="D288">
        <v>0</v>
      </c>
      <c r="E288">
        <v>4</v>
      </c>
      <c r="F288">
        <v>22</v>
      </c>
      <c r="G288">
        <v>88</v>
      </c>
      <c r="H288">
        <v>88</v>
      </c>
      <c r="I288">
        <v>116</v>
      </c>
      <c r="J288">
        <v>116</v>
      </c>
      <c r="K288" t="s">
        <v>32</v>
      </c>
      <c r="L288" t="s">
        <v>35</v>
      </c>
      <c r="M288" t="s">
        <v>37</v>
      </c>
      <c r="O288" s="3">
        <v>53.783435846087826</v>
      </c>
      <c r="P288" s="3">
        <v>9.6190202950017234</v>
      </c>
      <c r="Q288" s="3">
        <v>16.592762122729223</v>
      </c>
      <c r="S288">
        <v>1</v>
      </c>
      <c r="T288">
        <v>5</v>
      </c>
      <c r="U288">
        <v>306</v>
      </c>
      <c r="V288" s="3">
        <v>3.706</v>
      </c>
      <c r="W288" s="2">
        <v>0</v>
      </c>
      <c r="X288" s="2">
        <v>14</v>
      </c>
      <c r="Y288" s="2">
        <v>240</v>
      </c>
      <c r="Z288" s="2">
        <v>464</v>
      </c>
      <c r="AA288" s="2">
        <v>500</v>
      </c>
      <c r="AB288" s="2">
        <v>550</v>
      </c>
      <c r="AC288" s="2">
        <v>633</v>
      </c>
      <c r="AD288" s="4" t="s">
        <v>32</v>
      </c>
      <c r="AE288" s="4" t="s">
        <v>35</v>
      </c>
      <c r="AF288" s="2">
        <v>4</v>
      </c>
      <c r="AH288" s="3">
        <v>562.46627091203459</v>
      </c>
      <c r="AI288" s="3">
        <v>9.4254352201736875</v>
      </c>
      <c r="AJ288" s="3">
        <v>170.80410145709661</v>
      </c>
    </row>
    <row r="289" spans="1:36" x14ac:dyDescent="0.3">
      <c r="A289">
        <v>3</v>
      </c>
      <c r="B289">
        <v>76</v>
      </c>
      <c r="C289">
        <v>9.5370000000000008</v>
      </c>
      <c r="D289">
        <v>0</v>
      </c>
      <c r="E289">
        <v>0</v>
      </c>
      <c r="F289">
        <v>2</v>
      </c>
      <c r="G289">
        <v>4</v>
      </c>
      <c r="H289">
        <v>5</v>
      </c>
      <c r="I289">
        <v>7</v>
      </c>
      <c r="J289">
        <v>8</v>
      </c>
      <c r="K289" t="s">
        <v>32</v>
      </c>
      <c r="L289" t="s">
        <v>35</v>
      </c>
      <c r="M289">
        <v>4</v>
      </c>
      <c r="O289" s="3">
        <v>2.3068050749711646</v>
      </c>
      <c r="P289" s="3">
        <v>10.290622886291791</v>
      </c>
      <c r="Q289" s="3">
        <v>0.8388382090804235</v>
      </c>
      <c r="S289">
        <v>1</v>
      </c>
      <c r="T289">
        <v>6</v>
      </c>
      <c r="U289">
        <v>307</v>
      </c>
      <c r="V289" s="3">
        <v>2.218</v>
      </c>
      <c r="W289" s="2">
        <v>0</v>
      </c>
      <c r="X289" s="2">
        <v>48</v>
      </c>
      <c r="Y289" s="2">
        <v>136</v>
      </c>
      <c r="Z289" s="2">
        <v>160</v>
      </c>
      <c r="AA289" s="2">
        <v>162</v>
      </c>
      <c r="AB289" s="2">
        <v>182</v>
      </c>
      <c r="AC289" s="2">
        <v>182</v>
      </c>
      <c r="AD289" s="4" t="s">
        <v>32</v>
      </c>
      <c r="AE289" s="4" t="s">
        <v>35</v>
      </c>
      <c r="AF289" s="2">
        <v>4</v>
      </c>
      <c r="AH289" s="3">
        <v>351.21731289449957</v>
      </c>
      <c r="AI289" s="3">
        <v>8.4754951512454895</v>
      </c>
      <c r="AJ289" s="3">
        <v>82.055906221821459</v>
      </c>
    </row>
    <row r="290" spans="1:36" x14ac:dyDescent="0.3">
      <c r="A290">
        <v>4</v>
      </c>
      <c r="B290">
        <v>76</v>
      </c>
      <c r="C290">
        <v>4.0330000000000004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32</v>
      </c>
      <c r="L290" t="s">
        <v>33</v>
      </c>
      <c r="M290">
        <v>4</v>
      </c>
      <c r="O290" s="3">
        <v>0</v>
      </c>
      <c r="P290" s="3">
        <v>8.8495930145794208</v>
      </c>
      <c r="Q290" s="3">
        <v>0</v>
      </c>
      <c r="S290">
        <v>1</v>
      </c>
      <c r="T290">
        <v>5</v>
      </c>
      <c r="U290">
        <v>308</v>
      </c>
      <c r="V290" s="3">
        <v>2.448</v>
      </c>
      <c r="W290" s="2">
        <v>0</v>
      </c>
      <c r="X290" s="2">
        <v>4</v>
      </c>
      <c r="Y290" s="2">
        <v>61</v>
      </c>
      <c r="Z290" s="2">
        <v>96</v>
      </c>
      <c r="AA290" s="2">
        <v>107</v>
      </c>
      <c r="AB290" s="2">
        <v>107</v>
      </c>
      <c r="AC290" s="2">
        <v>107</v>
      </c>
      <c r="AD290" s="4" t="s">
        <v>32</v>
      </c>
      <c r="AE290" s="4" t="s">
        <v>33</v>
      </c>
      <c r="AF290" s="2">
        <v>4</v>
      </c>
      <c r="AH290" s="3">
        <v>175.04084967320262</v>
      </c>
      <c r="AI290" s="3">
        <v>8.7493513928518194</v>
      </c>
      <c r="AJ290" s="3">
        <v>43.709150326797385</v>
      </c>
    </row>
    <row r="291" spans="1:36" x14ac:dyDescent="0.3">
      <c r="A291">
        <v>1</v>
      </c>
      <c r="B291">
        <v>77</v>
      </c>
      <c r="C291">
        <v>5.4720000000000004</v>
      </c>
      <c r="D291">
        <v>0</v>
      </c>
      <c r="E291">
        <v>8</v>
      </c>
      <c r="F291">
        <v>69</v>
      </c>
      <c r="G291">
        <v>139</v>
      </c>
      <c r="H291">
        <v>222</v>
      </c>
      <c r="I291">
        <v>254</v>
      </c>
      <c r="J291">
        <v>254</v>
      </c>
      <c r="K291" t="s">
        <v>32</v>
      </c>
      <c r="L291" t="s">
        <v>33</v>
      </c>
      <c r="M291">
        <v>4</v>
      </c>
      <c r="O291" s="3">
        <v>149.67105263157893</v>
      </c>
      <c r="P291" s="3">
        <v>9.6908774053043523</v>
      </c>
      <c r="Q291" s="3">
        <v>46.418128654970758</v>
      </c>
      <c r="S291">
        <v>1</v>
      </c>
      <c r="T291">
        <v>6</v>
      </c>
      <c r="U291">
        <v>309</v>
      </c>
      <c r="V291" s="3">
        <v>2.0760000000000001</v>
      </c>
      <c r="W291" s="2">
        <v>0</v>
      </c>
      <c r="X291" s="2">
        <v>31</v>
      </c>
      <c r="Y291" s="2">
        <v>58</v>
      </c>
      <c r="Z291" s="2">
        <v>152</v>
      </c>
      <c r="AA291" s="2">
        <v>154</v>
      </c>
      <c r="AB291" s="2">
        <v>174</v>
      </c>
      <c r="AC291" s="2">
        <v>175</v>
      </c>
      <c r="AD291" s="4" t="s">
        <v>32</v>
      </c>
      <c r="AE291" s="4" t="s">
        <v>35</v>
      </c>
      <c r="AF291" s="2">
        <v>4</v>
      </c>
      <c r="AH291" s="3">
        <v>316.23314065510596</v>
      </c>
      <c r="AI291" s="3">
        <v>9.0104192132528986</v>
      </c>
      <c r="AJ291" s="3">
        <v>84.296724470134876</v>
      </c>
    </row>
    <row r="292" spans="1:36" x14ac:dyDescent="0.3">
      <c r="A292">
        <v>2</v>
      </c>
      <c r="B292">
        <v>77</v>
      </c>
      <c r="C292">
        <v>6.2839999999999998</v>
      </c>
      <c r="D292">
        <v>0</v>
      </c>
      <c r="E292">
        <v>10</v>
      </c>
      <c r="F292">
        <v>93</v>
      </c>
      <c r="G292">
        <v>116</v>
      </c>
      <c r="H292">
        <v>157</v>
      </c>
      <c r="I292">
        <v>180</v>
      </c>
      <c r="J292">
        <v>182</v>
      </c>
      <c r="K292" t="s">
        <v>32</v>
      </c>
      <c r="L292" t="s">
        <v>33</v>
      </c>
      <c r="M292" t="s">
        <v>37</v>
      </c>
      <c r="O292" s="3">
        <v>102.95989815404201</v>
      </c>
      <c r="P292" s="3">
        <v>9.2139729510796098</v>
      </c>
      <c r="Q292" s="3">
        <v>28.962444302991727</v>
      </c>
      <c r="S292">
        <v>1</v>
      </c>
      <c r="T292">
        <v>6</v>
      </c>
      <c r="U292">
        <v>311</v>
      </c>
      <c r="V292" s="3">
        <v>2.153</v>
      </c>
      <c r="W292" s="2">
        <v>0</v>
      </c>
      <c r="X292" s="2">
        <v>21</v>
      </c>
      <c r="Y292" s="2">
        <v>101</v>
      </c>
      <c r="Z292" s="2">
        <v>136</v>
      </c>
      <c r="AA292" s="2">
        <v>162</v>
      </c>
      <c r="AB292" s="2">
        <v>170</v>
      </c>
      <c r="AC292" s="2">
        <v>170</v>
      </c>
      <c r="AD292" s="4" t="s">
        <v>32</v>
      </c>
      <c r="AE292" s="4" t="s">
        <v>33</v>
      </c>
      <c r="AF292" s="2">
        <v>4</v>
      </c>
      <c r="AH292" s="3">
        <v>313.51602415234555</v>
      </c>
      <c r="AI292" s="3">
        <v>8.7766827582411047</v>
      </c>
      <c r="AJ292" s="3">
        <v>78.959591267998135</v>
      </c>
    </row>
    <row r="293" spans="1:36" x14ac:dyDescent="0.3">
      <c r="A293">
        <v>3</v>
      </c>
      <c r="B293">
        <v>77</v>
      </c>
      <c r="C293">
        <v>5.8209999999999997</v>
      </c>
      <c r="D293">
        <v>0</v>
      </c>
      <c r="E293">
        <v>0</v>
      </c>
      <c r="F293">
        <v>64</v>
      </c>
      <c r="G293">
        <v>142</v>
      </c>
      <c r="H293">
        <v>260</v>
      </c>
      <c r="I293">
        <v>260</v>
      </c>
      <c r="J293">
        <v>260</v>
      </c>
      <c r="K293" t="s">
        <v>32</v>
      </c>
      <c r="L293" t="s">
        <v>33</v>
      </c>
      <c r="M293" t="s">
        <v>37</v>
      </c>
      <c r="O293" s="3">
        <v>147.05377082975434</v>
      </c>
      <c r="P293" s="3">
        <v>9.5917983214118774</v>
      </c>
      <c r="Q293" s="3">
        <v>44.665864971654358</v>
      </c>
      <c r="S293">
        <v>1</v>
      </c>
      <c r="T293">
        <v>5</v>
      </c>
      <c r="U293">
        <v>312</v>
      </c>
      <c r="V293" s="3">
        <v>2.2050000000000001</v>
      </c>
      <c r="W293" s="2">
        <v>0</v>
      </c>
      <c r="X293" s="2">
        <v>40</v>
      </c>
      <c r="Y293" s="2">
        <v>118</v>
      </c>
      <c r="Z293" s="2">
        <v>162</v>
      </c>
      <c r="AA293" s="2">
        <v>162</v>
      </c>
      <c r="AB293" s="2">
        <v>162</v>
      </c>
      <c r="AC293" s="2">
        <v>162</v>
      </c>
      <c r="AD293" s="4" t="s">
        <v>32</v>
      </c>
      <c r="AE293" s="4" t="s">
        <v>33</v>
      </c>
      <c r="AF293" s="2">
        <v>4</v>
      </c>
      <c r="AH293" s="3">
        <v>328.79818594104307</v>
      </c>
      <c r="AI293" s="3">
        <v>8.3713766768540658</v>
      </c>
      <c r="AJ293" s="3">
        <v>73.469387755102034</v>
      </c>
    </row>
    <row r="294" spans="1:36" x14ac:dyDescent="0.3">
      <c r="A294">
        <v>4</v>
      </c>
      <c r="B294">
        <v>77</v>
      </c>
      <c r="C294">
        <v>7.468</v>
      </c>
      <c r="D294">
        <v>0</v>
      </c>
      <c r="E294">
        <v>2</v>
      </c>
      <c r="F294">
        <v>40</v>
      </c>
      <c r="G294">
        <v>94</v>
      </c>
      <c r="H294">
        <v>94</v>
      </c>
      <c r="I294">
        <v>94</v>
      </c>
      <c r="J294">
        <v>94</v>
      </c>
      <c r="K294" t="s">
        <v>32</v>
      </c>
      <c r="L294" t="s">
        <v>33</v>
      </c>
      <c r="M294">
        <v>4</v>
      </c>
      <c r="O294" s="3">
        <v>49.67862881628281</v>
      </c>
      <c r="P294" s="3">
        <v>8.8067562888880442</v>
      </c>
      <c r="Q294" s="3">
        <v>12.587038028923407</v>
      </c>
      <c r="S294">
        <v>1</v>
      </c>
      <c r="T294">
        <v>5</v>
      </c>
      <c r="U294">
        <v>315</v>
      </c>
      <c r="V294" s="3">
        <v>4.5060000000000002</v>
      </c>
      <c r="W294" s="2">
        <v>0</v>
      </c>
      <c r="X294" s="2">
        <v>192</v>
      </c>
      <c r="Y294" s="2">
        <v>320</v>
      </c>
      <c r="Z294" s="2">
        <v>380</v>
      </c>
      <c r="AA294" s="2">
        <v>392</v>
      </c>
      <c r="AB294" s="2">
        <v>440</v>
      </c>
      <c r="AC294" s="2">
        <v>466</v>
      </c>
      <c r="AD294" s="4" t="s">
        <v>32</v>
      </c>
      <c r="AE294" s="4" t="s">
        <v>33</v>
      </c>
      <c r="AF294" s="2">
        <v>4</v>
      </c>
      <c r="AH294" s="3">
        <v>434.30980914336436</v>
      </c>
      <c r="AI294" s="3">
        <v>8.4816672393166854</v>
      </c>
      <c r="AJ294" s="3">
        <v>103.41766533510874</v>
      </c>
    </row>
    <row r="295" spans="1:36" x14ac:dyDescent="0.3">
      <c r="A295">
        <v>1</v>
      </c>
      <c r="B295">
        <v>78</v>
      </c>
      <c r="C295">
        <v>6.032</v>
      </c>
      <c r="D295">
        <v>0</v>
      </c>
      <c r="E295">
        <v>2</v>
      </c>
      <c r="F295">
        <v>72</v>
      </c>
      <c r="G295">
        <v>90</v>
      </c>
      <c r="H295">
        <v>110</v>
      </c>
      <c r="I295">
        <v>126</v>
      </c>
      <c r="J295">
        <v>126</v>
      </c>
      <c r="K295" t="s">
        <v>32</v>
      </c>
      <c r="L295" t="s">
        <v>35</v>
      </c>
      <c r="M295">
        <v>3</v>
      </c>
      <c r="O295" s="3">
        <v>76.757294429708224</v>
      </c>
      <c r="P295" s="3">
        <v>9.0569557118948207</v>
      </c>
      <c r="Q295" s="3">
        <v>20.888594164456233</v>
      </c>
      <c r="S295">
        <v>1</v>
      </c>
      <c r="T295">
        <v>2</v>
      </c>
      <c r="U295">
        <v>316</v>
      </c>
      <c r="V295" s="3">
        <v>2.13</v>
      </c>
      <c r="W295" s="2">
        <v>0</v>
      </c>
      <c r="X295" s="2">
        <v>198</v>
      </c>
      <c r="Y295" s="2">
        <v>292</v>
      </c>
      <c r="Z295" s="2">
        <v>308</v>
      </c>
      <c r="AA295" s="2">
        <v>320</v>
      </c>
      <c r="AB295" s="2">
        <v>333</v>
      </c>
      <c r="AC295" s="2">
        <v>333</v>
      </c>
      <c r="AD295" s="4" t="s">
        <v>32</v>
      </c>
      <c r="AE295" s="4" t="s">
        <v>35</v>
      </c>
      <c r="AF295" s="2">
        <v>4</v>
      </c>
      <c r="AH295" s="3">
        <v>759.38967136150234</v>
      </c>
      <c r="AI295" s="3">
        <v>8.0380970529067231</v>
      </c>
      <c r="AJ295" s="3">
        <v>156.33802816901408</v>
      </c>
    </row>
    <row r="296" spans="1:36" x14ac:dyDescent="0.3">
      <c r="A296">
        <v>2</v>
      </c>
      <c r="B296">
        <v>78</v>
      </c>
      <c r="C296">
        <v>8.1210000000000004</v>
      </c>
      <c r="D296">
        <v>0</v>
      </c>
      <c r="E296">
        <v>21</v>
      </c>
      <c r="F296">
        <v>105</v>
      </c>
      <c r="G296">
        <v>290</v>
      </c>
      <c r="H296">
        <v>380</v>
      </c>
      <c r="I296">
        <v>400</v>
      </c>
      <c r="J296">
        <v>412</v>
      </c>
      <c r="K296" t="s">
        <v>32</v>
      </c>
      <c r="L296" t="s">
        <v>35</v>
      </c>
      <c r="M296">
        <v>3</v>
      </c>
      <c r="O296" s="3">
        <v>172.63883758157863</v>
      </c>
      <c r="P296" s="3">
        <v>9.4096415887769247</v>
      </c>
      <c r="Q296" s="3">
        <v>50.732668390592288</v>
      </c>
      <c r="S296">
        <v>1</v>
      </c>
      <c r="T296">
        <v>6</v>
      </c>
      <c r="U296">
        <v>317</v>
      </c>
      <c r="V296" s="3">
        <v>2.3969999999999998</v>
      </c>
      <c r="W296" s="2">
        <v>0</v>
      </c>
      <c r="X296" s="2">
        <v>33</v>
      </c>
      <c r="Y296" s="2">
        <v>160</v>
      </c>
      <c r="Z296" s="2">
        <v>240</v>
      </c>
      <c r="AA296" s="2">
        <v>250</v>
      </c>
      <c r="AB296" s="2">
        <v>255</v>
      </c>
      <c r="AC296" s="2">
        <v>255</v>
      </c>
      <c r="AD296" s="4" t="s">
        <v>32</v>
      </c>
      <c r="AE296" s="4" t="s">
        <v>33</v>
      </c>
      <c r="AF296" s="2">
        <v>4</v>
      </c>
      <c r="AH296" s="3">
        <v>444.51397580308725</v>
      </c>
      <c r="AI296" s="3">
        <v>8.5973999358577426</v>
      </c>
      <c r="AJ296" s="3">
        <v>106.38297872340426</v>
      </c>
    </row>
    <row r="297" spans="1:36" x14ac:dyDescent="0.3">
      <c r="A297">
        <v>3</v>
      </c>
      <c r="B297">
        <v>78</v>
      </c>
      <c r="C297">
        <v>2.6339999999999999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32</v>
      </c>
      <c r="L297" t="s">
        <v>33</v>
      </c>
      <c r="M297">
        <v>4</v>
      </c>
      <c r="O297" s="3">
        <v>0</v>
      </c>
      <c r="P297" s="3">
        <v>9.7028066690737234</v>
      </c>
      <c r="Q297" s="3">
        <v>0</v>
      </c>
      <c r="S297">
        <v>1</v>
      </c>
      <c r="T297">
        <v>3</v>
      </c>
      <c r="U297">
        <v>318</v>
      </c>
      <c r="V297" s="3">
        <v>4.1319999999999997</v>
      </c>
      <c r="W297" s="2">
        <v>0</v>
      </c>
      <c r="X297" s="2">
        <v>22</v>
      </c>
      <c r="Y297" s="2">
        <v>328</v>
      </c>
      <c r="Z297" s="2">
        <v>333</v>
      </c>
      <c r="AA297" s="2">
        <v>472</v>
      </c>
      <c r="AB297" s="2">
        <v>488</v>
      </c>
      <c r="AC297" s="2">
        <v>520</v>
      </c>
      <c r="AD297" s="4" t="s">
        <v>32</v>
      </c>
      <c r="AE297" s="4" t="s">
        <v>35</v>
      </c>
      <c r="AF297" s="2">
        <v>4</v>
      </c>
      <c r="AH297" s="3">
        <v>460.55179090029043</v>
      </c>
      <c r="AI297" s="3">
        <v>9.0391005368108672</v>
      </c>
      <c r="AJ297" s="3">
        <v>125.84704743465635</v>
      </c>
    </row>
    <row r="298" spans="1:36" x14ac:dyDescent="0.3">
      <c r="A298">
        <v>3</v>
      </c>
      <c r="B298">
        <v>78</v>
      </c>
      <c r="C298">
        <v>10.082000000000001</v>
      </c>
      <c r="D298">
        <v>0</v>
      </c>
      <c r="E298">
        <v>3</v>
      </c>
      <c r="F298">
        <v>7</v>
      </c>
      <c r="G298">
        <v>75</v>
      </c>
      <c r="H298">
        <v>85</v>
      </c>
      <c r="I298">
        <v>86</v>
      </c>
      <c r="J298">
        <v>86</v>
      </c>
      <c r="K298" t="s">
        <v>32</v>
      </c>
      <c r="L298" t="s">
        <v>36</v>
      </c>
      <c r="M298">
        <v>3</v>
      </c>
      <c r="O298" s="3">
        <v>29.656814124181707</v>
      </c>
      <c r="P298" s="3">
        <v>9.3291534664361446</v>
      </c>
      <c r="Q298" s="3">
        <v>8.5300535608014272</v>
      </c>
      <c r="S298">
        <v>1</v>
      </c>
      <c r="T298">
        <v>2</v>
      </c>
      <c r="U298">
        <v>319</v>
      </c>
      <c r="V298" s="3">
        <v>2.96</v>
      </c>
      <c r="W298" s="2">
        <v>0</v>
      </c>
      <c r="X298" s="2">
        <v>132</v>
      </c>
      <c r="Y298" s="2">
        <v>364</v>
      </c>
      <c r="Z298" s="2">
        <v>420</v>
      </c>
      <c r="AA298" s="2">
        <v>460</v>
      </c>
      <c r="AB298" s="2">
        <v>510</v>
      </c>
      <c r="AC298" s="2">
        <v>510</v>
      </c>
      <c r="AD298" s="4" t="s">
        <v>32</v>
      </c>
      <c r="AE298" s="4" t="s">
        <v>33</v>
      </c>
      <c r="AF298" s="2">
        <v>4</v>
      </c>
      <c r="AH298" s="3">
        <v>723.31081081081084</v>
      </c>
      <c r="AI298" s="3">
        <v>8.5491439961544149</v>
      </c>
      <c r="AJ298" s="3">
        <v>172.29729729729729</v>
      </c>
    </row>
    <row r="299" spans="1:36" x14ac:dyDescent="0.3">
      <c r="A299">
        <v>4</v>
      </c>
      <c r="B299">
        <v>78</v>
      </c>
      <c r="C299">
        <v>8.0749999999999993</v>
      </c>
      <c r="D299">
        <v>0</v>
      </c>
      <c r="E299">
        <v>0</v>
      </c>
      <c r="F299">
        <v>1</v>
      </c>
      <c r="G299">
        <v>4</v>
      </c>
      <c r="H299">
        <v>12</v>
      </c>
      <c r="I299">
        <v>12</v>
      </c>
      <c r="J299">
        <v>12</v>
      </c>
      <c r="K299" t="s">
        <v>32</v>
      </c>
      <c r="L299" t="s">
        <v>35</v>
      </c>
      <c r="M299">
        <v>3</v>
      </c>
      <c r="O299" s="3">
        <v>4.3343653250773997</v>
      </c>
      <c r="P299" s="3">
        <v>10.149708622729586</v>
      </c>
      <c r="Q299" s="3">
        <v>1.4860681114551084</v>
      </c>
      <c r="S299">
        <v>1</v>
      </c>
      <c r="T299">
        <v>7</v>
      </c>
      <c r="U299">
        <v>320</v>
      </c>
      <c r="V299" s="3">
        <v>2.5990000000000002</v>
      </c>
      <c r="W299" s="2">
        <v>0</v>
      </c>
      <c r="X299" s="2">
        <v>90</v>
      </c>
      <c r="Y299" s="2">
        <v>142</v>
      </c>
      <c r="Z299" s="2">
        <v>146</v>
      </c>
      <c r="AA299" s="2">
        <v>152</v>
      </c>
      <c r="AB299" s="2">
        <v>152</v>
      </c>
      <c r="AC299" s="2">
        <v>155</v>
      </c>
      <c r="AD299" s="4" t="s">
        <v>32</v>
      </c>
      <c r="AE299" s="4" t="s">
        <v>33</v>
      </c>
      <c r="AF299" s="2">
        <v>4</v>
      </c>
      <c r="AG299" s="2">
        <v>35</v>
      </c>
      <c r="AH299" s="3">
        <v>292.22777991535202</v>
      </c>
      <c r="AI299" s="3">
        <v>8.0131813329420858</v>
      </c>
      <c r="AJ299" s="3">
        <v>59.638322431704495</v>
      </c>
    </row>
    <row r="300" spans="1:36" x14ac:dyDescent="0.3">
      <c r="A300">
        <v>4</v>
      </c>
      <c r="B300">
        <v>78</v>
      </c>
      <c r="C300">
        <v>7.5640000000000001</v>
      </c>
      <c r="D300">
        <v>0</v>
      </c>
      <c r="E300">
        <v>17</v>
      </c>
      <c r="F300">
        <v>104</v>
      </c>
      <c r="G300">
        <v>190</v>
      </c>
      <c r="H300">
        <v>190</v>
      </c>
      <c r="I300">
        <v>246</v>
      </c>
      <c r="J300">
        <v>576</v>
      </c>
      <c r="K300" t="s">
        <v>32</v>
      </c>
      <c r="L300" t="s">
        <v>35</v>
      </c>
      <c r="M300">
        <v>4</v>
      </c>
      <c r="O300" s="3">
        <v>136.8323638286621</v>
      </c>
      <c r="P300" s="3">
        <v>11.524478461207213</v>
      </c>
      <c r="Q300" s="3">
        <v>76.150185087255423</v>
      </c>
      <c r="S300">
        <v>1</v>
      </c>
      <c r="T300">
        <v>7</v>
      </c>
      <c r="U300">
        <v>326</v>
      </c>
      <c r="V300" s="3">
        <v>5.266</v>
      </c>
      <c r="W300" s="2">
        <v>0</v>
      </c>
      <c r="X300" s="2">
        <v>1</v>
      </c>
      <c r="Y300" s="2">
        <v>4</v>
      </c>
      <c r="Z300" s="2">
        <v>7</v>
      </c>
      <c r="AA300" s="2">
        <v>8</v>
      </c>
      <c r="AB300" s="2">
        <v>11</v>
      </c>
      <c r="AC300" s="2">
        <v>11</v>
      </c>
      <c r="AD300" s="4" t="s">
        <v>32</v>
      </c>
      <c r="AE300" s="4" t="s">
        <v>33</v>
      </c>
      <c r="AF300" s="2">
        <v>4</v>
      </c>
      <c r="AH300" s="3">
        <v>6.9312571211545766</v>
      </c>
      <c r="AI300" s="3">
        <v>9.5543141681095367</v>
      </c>
      <c r="AJ300" s="3">
        <v>2.0888720091150779</v>
      </c>
    </row>
    <row r="301" spans="1:36" x14ac:dyDescent="0.3">
      <c r="A301">
        <v>4</v>
      </c>
      <c r="B301">
        <v>78</v>
      </c>
      <c r="C301">
        <v>4.8680000000000003</v>
      </c>
      <c r="D301">
        <v>0</v>
      </c>
      <c r="E301">
        <v>0</v>
      </c>
      <c r="F301">
        <v>34</v>
      </c>
      <c r="G301">
        <v>67</v>
      </c>
      <c r="H301">
        <v>67</v>
      </c>
      <c r="I301">
        <v>67</v>
      </c>
      <c r="J301">
        <v>67</v>
      </c>
      <c r="K301" t="s">
        <v>32</v>
      </c>
      <c r="L301" t="s">
        <v>36</v>
      </c>
      <c r="M301">
        <v>3</v>
      </c>
      <c r="O301" s="3">
        <v>55.156121610517665</v>
      </c>
      <c r="P301" s="3">
        <v>8.7469021633976531</v>
      </c>
      <c r="Q301" s="3">
        <v>13.763352506162693</v>
      </c>
      <c r="S301">
        <v>1</v>
      </c>
      <c r="T301">
        <v>2</v>
      </c>
      <c r="U301">
        <v>2768</v>
      </c>
      <c r="V301" s="3">
        <v>4.1059999999999999</v>
      </c>
      <c r="W301" s="2">
        <v>0</v>
      </c>
      <c r="X301" s="2">
        <v>8</v>
      </c>
      <c r="Y301" s="2">
        <v>100</v>
      </c>
      <c r="Z301" s="2">
        <v>114</v>
      </c>
      <c r="AA301" s="2">
        <v>114</v>
      </c>
      <c r="AB301" s="2">
        <v>122</v>
      </c>
      <c r="AC301" s="2">
        <v>122</v>
      </c>
      <c r="AD301" s="4" t="s">
        <v>32</v>
      </c>
      <c r="AE301" s="4" t="s">
        <v>33</v>
      </c>
      <c r="AF301" s="2">
        <v>4</v>
      </c>
      <c r="AH301" s="3">
        <v>126.40038967364832</v>
      </c>
      <c r="AI301" s="3">
        <v>8.5140194385012418</v>
      </c>
      <c r="AJ301" s="3">
        <v>29.712615684364344</v>
      </c>
    </row>
    <row r="302" spans="1:36" x14ac:dyDescent="0.3">
      <c r="A302">
        <v>1</v>
      </c>
      <c r="B302">
        <v>79</v>
      </c>
      <c r="C302">
        <v>4.3029999999999999</v>
      </c>
      <c r="D302">
        <v>0</v>
      </c>
      <c r="E302">
        <v>0</v>
      </c>
      <c r="F302">
        <v>18</v>
      </c>
      <c r="G302">
        <v>61</v>
      </c>
      <c r="H302">
        <v>93</v>
      </c>
      <c r="I302">
        <v>93</v>
      </c>
      <c r="J302">
        <v>118</v>
      </c>
      <c r="K302" t="s">
        <v>32</v>
      </c>
      <c r="L302" t="s">
        <v>33</v>
      </c>
      <c r="M302">
        <v>3</v>
      </c>
      <c r="O302" s="3">
        <v>75.296304903555665</v>
      </c>
      <c r="P302" s="3">
        <v>10.22295597735399</v>
      </c>
      <c r="Q302" s="3">
        <v>27.42272832907274</v>
      </c>
      <c r="S302">
        <v>1</v>
      </c>
      <c r="T302">
        <v>1</v>
      </c>
      <c r="U302" t="s">
        <v>18</v>
      </c>
      <c r="V302" s="3">
        <v>4.7560000000000002</v>
      </c>
      <c r="W302" s="2">
        <v>0</v>
      </c>
      <c r="X302" s="2">
        <v>25.083333333333332</v>
      </c>
      <c r="Y302" s="2">
        <v>160</v>
      </c>
      <c r="Z302" s="2">
        <v>221.75</v>
      </c>
      <c r="AA302" s="2">
        <v>258.5</v>
      </c>
      <c r="AB302" s="2">
        <v>289.08333333333331</v>
      </c>
      <c r="AC302" s="2">
        <v>301.16666666666669</v>
      </c>
      <c r="AD302" s="4" t="s">
        <v>32</v>
      </c>
      <c r="AE302" s="4" t="s">
        <v>33</v>
      </c>
      <c r="AF302" s="2">
        <v>4</v>
      </c>
      <c r="AH302" s="3">
        <v>232.33809924306138</v>
      </c>
      <c r="AI302" s="3">
        <v>9.044903420454343</v>
      </c>
      <c r="AJ302" s="3">
        <v>63.323521166246145</v>
      </c>
    </row>
    <row r="303" spans="1:36" x14ac:dyDescent="0.3">
      <c r="A303">
        <v>2</v>
      </c>
      <c r="B303">
        <v>79</v>
      </c>
      <c r="C303">
        <v>10.614000000000001</v>
      </c>
      <c r="D303">
        <v>0</v>
      </c>
      <c r="E303">
        <v>4</v>
      </c>
      <c r="F303">
        <v>65</v>
      </c>
      <c r="G303">
        <v>89</v>
      </c>
      <c r="H303">
        <v>122</v>
      </c>
      <c r="I303">
        <v>140</v>
      </c>
      <c r="J303">
        <v>146</v>
      </c>
      <c r="K303" t="s">
        <v>32</v>
      </c>
      <c r="L303" t="s">
        <v>33</v>
      </c>
      <c r="M303">
        <v>3</v>
      </c>
      <c r="O303" s="3">
        <v>46.448087431693985</v>
      </c>
      <c r="P303" s="3">
        <v>9.4158259428634778</v>
      </c>
      <c r="Q303" s="3">
        <v>13.755417373280572</v>
      </c>
      <c r="S303">
        <v>1</v>
      </c>
      <c r="T303">
        <v>3</v>
      </c>
      <c r="U303" t="s">
        <v>18</v>
      </c>
      <c r="V303" s="3">
        <v>3.899</v>
      </c>
      <c r="W303" s="2">
        <v>0</v>
      </c>
      <c r="X303" s="2">
        <v>112</v>
      </c>
      <c r="Y303" s="2">
        <v>218</v>
      </c>
      <c r="Z303" s="2">
        <v>270</v>
      </c>
      <c r="AA303" s="2">
        <v>270</v>
      </c>
      <c r="AB303" s="2">
        <v>270</v>
      </c>
      <c r="AC303" s="2">
        <v>270</v>
      </c>
      <c r="AD303" s="4" t="s">
        <v>32</v>
      </c>
      <c r="AE303" s="4" t="s">
        <v>33</v>
      </c>
      <c r="AF303" s="2">
        <v>4</v>
      </c>
      <c r="AH303" s="3">
        <v>327.00692485252631</v>
      </c>
      <c r="AI303" s="3">
        <v>8.1839217431883551</v>
      </c>
      <c r="AJ303" s="3">
        <v>69.248525262887924</v>
      </c>
    </row>
    <row r="304" spans="1:36" x14ac:dyDescent="0.3">
      <c r="A304">
        <v>3</v>
      </c>
      <c r="B304">
        <v>79</v>
      </c>
      <c r="C304">
        <v>11.349</v>
      </c>
      <c r="D304">
        <v>0</v>
      </c>
      <c r="E304">
        <v>7</v>
      </c>
      <c r="F304">
        <v>59</v>
      </c>
      <c r="G304">
        <v>176</v>
      </c>
      <c r="H304">
        <v>180</v>
      </c>
      <c r="I304">
        <v>180</v>
      </c>
      <c r="J304">
        <v>180</v>
      </c>
      <c r="K304" t="s">
        <v>32</v>
      </c>
      <c r="L304" t="s">
        <v>33</v>
      </c>
      <c r="M304">
        <v>3</v>
      </c>
      <c r="O304" s="3">
        <v>60.974535201339322</v>
      </c>
      <c r="P304" s="3">
        <v>8.91093595436889</v>
      </c>
      <c r="Q304" s="3">
        <v>15.860428231562253</v>
      </c>
      <c r="S304">
        <v>1</v>
      </c>
      <c r="T304">
        <v>4</v>
      </c>
      <c r="U304" t="s">
        <v>18</v>
      </c>
      <c r="V304" s="3">
        <v>4.21</v>
      </c>
      <c r="W304" s="2">
        <v>0</v>
      </c>
      <c r="X304" s="2">
        <v>4</v>
      </c>
      <c r="Y304" s="2">
        <v>96</v>
      </c>
      <c r="Z304" s="2">
        <v>135</v>
      </c>
      <c r="AA304" s="2">
        <v>142</v>
      </c>
      <c r="AB304" s="2">
        <v>145</v>
      </c>
      <c r="AC304" s="2">
        <v>145</v>
      </c>
      <c r="AD304" s="4" t="s">
        <v>32</v>
      </c>
      <c r="AE304" s="4" t="s">
        <v>33</v>
      </c>
      <c r="AF304" s="2">
        <v>4</v>
      </c>
      <c r="AH304" s="3">
        <v>141.21140142517814</v>
      </c>
      <c r="AI304" s="3">
        <v>8.656530293240273</v>
      </c>
      <c r="AJ304" s="3">
        <v>34.441805225653205</v>
      </c>
    </row>
    <row r="305" spans="1:36" x14ac:dyDescent="0.3">
      <c r="A305">
        <v>4</v>
      </c>
      <c r="B305">
        <v>79</v>
      </c>
      <c r="C305">
        <v>8.0519999999999996</v>
      </c>
      <c r="D305">
        <v>0</v>
      </c>
      <c r="E305">
        <v>7</v>
      </c>
      <c r="F305">
        <v>10</v>
      </c>
      <c r="G305">
        <v>125</v>
      </c>
      <c r="H305">
        <v>125</v>
      </c>
      <c r="I305">
        <v>150</v>
      </c>
      <c r="J305">
        <v>380</v>
      </c>
      <c r="K305" t="s">
        <v>32</v>
      </c>
      <c r="L305" t="s">
        <v>33</v>
      </c>
      <c r="M305">
        <v>4</v>
      </c>
      <c r="O305" s="3">
        <v>75.384997516145063</v>
      </c>
      <c r="P305" s="3">
        <v>11.654950119374764</v>
      </c>
      <c r="Q305" s="3">
        <v>47.193243914555396</v>
      </c>
      <c r="S305">
        <v>1</v>
      </c>
      <c r="T305">
        <v>5</v>
      </c>
      <c r="U305" t="s">
        <v>18</v>
      </c>
      <c r="V305" s="3">
        <v>3.5659999999999998</v>
      </c>
      <c r="W305" s="2">
        <v>0</v>
      </c>
      <c r="X305" s="2">
        <v>23</v>
      </c>
      <c r="Y305" s="2">
        <v>222</v>
      </c>
      <c r="Z305" s="2">
        <v>356</v>
      </c>
      <c r="AA305" s="2">
        <v>410</v>
      </c>
      <c r="AB305" s="2">
        <v>410</v>
      </c>
      <c r="AC305" s="2">
        <v>420</v>
      </c>
      <c r="AD305" s="4" t="s">
        <v>32</v>
      </c>
      <c r="AE305" s="4" t="s">
        <v>33</v>
      </c>
      <c r="AF305" s="2">
        <v>4</v>
      </c>
      <c r="AH305" s="3">
        <v>457.37521031968595</v>
      </c>
      <c r="AI305" s="3">
        <v>8.8444454856638544</v>
      </c>
      <c r="AJ305" s="3">
        <v>117.77902411665733</v>
      </c>
    </row>
    <row r="306" spans="1:36" x14ac:dyDescent="0.3">
      <c r="A306">
        <v>1</v>
      </c>
      <c r="B306">
        <v>80</v>
      </c>
      <c r="C306">
        <v>5.7510000000000003</v>
      </c>
      <c r="D306">
        <v>0</v>
      </c>
      <c r="E306">
        <v>0</v>
      </c>
      <c r="F306">
        <v>65</v>
      </c>
      <c r="G306">
        <v>99</v>
      </c>
      <c r="H306">
        <v>131</v>
      </c>
      <c r="I306">
        <v>131</v>
      </c>
      <c r="J306">
        <v>158</v>
      </c>
      <c r="K306" t="s">
        <v>32</v>
      </c>
      <c r="L306" t="s">
        <v>33</v>
      </c>
      <c r="M306">
        <v>3</v>
      </c>
      <c r="O306" s="3">
        <v>87.810815510346018</v>
      </c>
      <c r="P306" s="3">
        <v>9.5399266394184004</v>
      </c>
      <c r="Q306" s="3">
        <v>27.473482872543904</v>
      </c>
      <c r="S306">
        <v>1</v>
      </c>
      <c r="T306">
        <v>7</v>
      </c>
      <c r="U306" t="s">
        <v>18</v>
      </c>
      <c r="V306" s="3">
        <v>2.7469999999999999</v>
      </c>
      <c r="W306" s="2">
        <v>0</v>
      </c>
      <c r="X306" s="2">
        <v>58</v>
      </c>
      <c r="Y306" s="2">
        <v>112</v>
      </c>
      <c r="Z306" s="2">
        <v>158</v>
      </c>
      <c r="AA306" s="2">
        <v>158</v>
      </c>
      <c r="AB306" s="2">
        <v>162</v>
      </c>
      <c r="AC306" s="2">
        <v>166</v>
      </c>
      <c r="AD306" s="4" t="s">
        <v>32</v>
      </c>
      <c r="AE306" s="4" t="s">
        <v>33</v>
      </c>
      <c r="AF306" s="2">
        <v>4</v>
      </c>
      <c r="AH306" s="3">
        <v>266.10848198034222</v>
      </c>
      <c r="AI306" s="3">
        <v>8.3839780519470111</v>
      </c>
      <c r="AJ306" s="3">
        <v>60.429559519475795</v>
      </c>
    </row>
    <row r="307" spans="1:36" x14ac:dyDescent="0.3">
      <c r="A307">
        <v>2</v>
      </c>
      <c r="B307">
        <v>80</v>
      </c>
      <c r="C307">
        <v>9.0960000000000001</v>
      </c>
      <c r="D307">
        <v>0</v>
      </c>
      <c r="E307">
        <v>20</v>
      </c>
      <c r="F307">
        <v>672</v>
      </c>
      <c r="G307">
        <v>840</v>
      </c>
      <c r="H307">
        <v>840</v>
      </c>
      <c r="I307">
        <v>850</v>
      </c>
      <c r="J307">
        <v>880</v>
      </c>
      <c r="K307" t="s">
        <v>32</v>
      </c>
      <c r="L307" t="s">
        <v>35</v>
      </c>
      <c r="M307">
        <v>4</v>
      </c>
      <c r="O307" s="3">
        <v>402.59454705364993</v>
      </c>
      <c r="P307" s="3">
        <v>8.5729364541819439</v>
      </c>
      <c r="Q307" s="3">
        <v>96.745822339489891</v>
      </c>
      <c r="S307">
        <v>2</v>
      </c>
      <c r="T307">
        <v>3</v>
      </c>
      <c r="U307">
        <v>1</v>
      </c>
      <c r="V307" s="3">
        <v>4.7850000000000001</v>
      </c>
      <c r="W307" s="2">
        <v>0</v>
      </c>
      <c r="X307" s="2">
        <v>28</v>
      </c>
      <c r="Y307" s="2">
        <v>121</v>
      </c>
      <c r="Z307" s="2">
        <v>259</v>
      </c>
      <c r="AA307" s="2">
        <v>326</v>
      </c>
      <c r="AB307" s="2">
        <v>339</v>
      </c>
      <c r="AC307" s="2">
        <v>345</v>
      </c>
      <c r="AD307" s="4" t="s">
        <v>32</v>
      </c>
      <c r="AE307" s="4" t="s">
        <v>35</v>
      </c>
      <c r="AF307" s="2">
        <v>4</v>
      </c>
      <c r="AG307" s="2">
        <v>35</v>
      </c>
      <c r="AH307" s="3">
        <v>260.29258098223613</v>
      </c>
      <c r="AI307" s="3">
        <v>9.1627383779891467</v>
      </c>
      <c r="AJ307" s="3">
        <v>72.100313479623821</v>
      </c>
    </row>
    <row r="308" spans="1:36" x14ac:dyDescent="0.3">
      <c r="A308">
        <v>3</v>
      </c>
      <c r="B308">
        <v>80</v>
      </c>
      <c r="C308">
        <v>7.64</v>
      </c>
      <c r="D308">
        <v>0</v>
      </c>
      <c r="E308">
        <v>0</v>
      </c>
      <c r="F308">
        <v>38</v>
      </c>
      <c r="G308">
        <v>122</v>
      </c>
      <c r="H308">
        <v>202</v>
      </c>
      <c r="I308">
        <v>202</v>
      </c>
      <c r="J308">
        <v>202</v>
      </c>
      <c r="K308" t="s">
        <v>32</v>
      </c>
      <c r="L308" t="s">
        <v>33</v>
      </c>
      <c r="M308">
        <v>3</v>
      </c>
      <c r="O308" s="3">
        <v>87.041884816753935</v>
      </c>
      <c r="P308" s="3">
        <v>9.5838418907536944</v>
      </c>
      <c r="Q308" s="3">
        <v>26.439790575916231</v>
      </c>
      <c r="S308">
        <v>2</v>
      </c>
      <c r="T308">
        <v>5</v>
      </c>
      <c r="U308">
        <v>2</v>
      </c>
      <c r="V308" s="3">
        <v>6.1989999999999998</v>
      </c>
      <c r="W308" s="2">
        <v>0</v>
      </c>
      <c r="X308" s="2">
        <v>67</v>
      </c>
      <c r="Y308" s="2">
        <v>345</v>
      </c>
      <c r="Z308" s="2">
        <v>598</v>
      </c>
      <c r="AA308" s="2">
        <v>622</v>
      </c>
      <c r="AB308" s="2">
        <v>694</v>
      </c>
      <c r="AC308" s="2">
        <v>756</v>
      </c>
      <c r="AD308" s="4" t="s">
        <v>32</v>
      </c>
      <c r="AE308" s="4" t="s">
        <v>33</v>
      </c>
      <c r="AF308" s="2">
        <v>4</v>
      </c>
      <c r="AG308" s="2">
        <v>35</v>
      </c>
      <c r="AH308" s="3">
        <v>436.19938699790288</v>
      </c>
      <c r="AI308" s="3">
        <v>9.1141023554600338</v>
      </c>
      <c r="AJ308" s="3">
        <v>121.95515405710599</v>
      </c>
    </row>
    <row r="309" spans="1:36" x14ac:dyDescent="0.3">
      <c r="A309">
        <v>4</v>
      </c>
      <c r="B309">
        <v>80</v>
      </c>
      <c r="C309">
        <v>8.3460000000000001</v>
      </c>
      <c r="D309">
        <v>0</v>
      </c>
      <c r="E309">
        <v>13</v>
      </c>
      <c r="F309">
        <v>115</v>
      </c>
      <c r="G309">
        <v>160</v>
      </c>
      <c r="H309">
        <v>160</v>
      </c>
      <c r="I309">
        <v>200</v>
      </c>
      <c r="J309">
        <v>310</v>
      </c>
      <c r="K309" t="s">
        <v>32</v>
      </c>
      <c r="L309" t="s">
        <v>33</v>
      </c>
      <c r="M309">
        <v>4</v>
      </c>
      <c r="O309" s="3">
        <v>96.21375509225976</v>
      </c>
      <c r="P309" s="3">
        <v>10.456216615754466</v>
      </c>
      <c r="Q309" s="3">
        <v>37.143541816439011</v>
      </c>
      <c r="S309">
        <v>2</v>
      </c>
      <c r="T309">
        <v>5</v>
      </c>
      <c r="U309">
        <v>3</v>
      </c>
      <c r="V309" s="3">
        <v>3.4350000000000001</v>
      </c>
      <c r="W309" s="2">
        <v>0</v>
      </c>
      <c r="X309" s="2">
        <v>58</v>
      </c>
      <c r="Y309" s="2">
        <v>224</v>
      </c>
      <c r="Z309" s="2">
        <v>312</v>
      </c>
      <c r="AA309" s="2">
        <v>322</v>
      </c>
      <c r="AB309" s="2">
        <v>350</v>
      </c>
      <c r="AC309" s="2">
        <v>380</v>
      </c>
      <c r="AD309" s="4" t="s">
        <v>32</v>
      </c>
      <c r="AE309" s="4" t="s">
        <v>35</v>
      </c>
      <c r="AF309" s="2">
        <v>4</v>
      </c>
      <c r="AG309" s="2">
        <v>60</v>
      </c>
      <c r="AH309" s="3">
        <v>423.87190684133913</v>
      </c>
      <c r="AI309" s="3">
        <v>8.8311522491381407</v>
      </c>
      <c r="AJ309" s="3">
        <v>110.6259097525473</v>
      </c>
    </row>
    <row r="310" spans="1:36" x14ac:dyDescent="0.3">
      <c r="A310">
        <v>3</v>
      </c>
      <c r="B310">
        <v>81</v>
      </c>
      <c r="C310">
        <v>11.151999999999999</v>
      </c>
      <c r="D310">
        <v>0</v>
      </c>
      <c r="E310">
        <v>3</v>
      </c>
      <c r="F310">
        <v>188</v>
      </c>
      <c r="G310">
        <v>190</v>
      </c>
      <c r="H310">
        <v>310</v>
      </c>
      <c r="I310">
        <v>400</v>
      </c>
      <c r="J310">
        <v>400</v>
      </c>
      <c r="K310" t="s">
        <v>32</v>
      </c>
      <c r="L310" t="s">
        <v>33</v>
      </c>
      <c r="M310">
        <v>4</v>
      </c>
      <c r="O310" s="3">
        <v>115.76398852223817</v>
      </c>
      <c r="P310" s="3">
        <v>9.6722256997393679</v>
      </c>
      <c r="Q310" s="3">
        <v>35.868005738880917</v>
      </c>
      <c r="S310">
        <v>2</v>
      </c>
      <c r="T310">
        <v>1</v>
      </c>
      <c r="U310">
        <v>4</v>
      </c>
      <c r="V310" s="3">
        <v>4.3959999999999999</v>
      </c>
      <c r="W310" s="2">
        <v>0</v>
      </c>
      <c r="X310" s="2">
        <v>4</v>
      </c>
      <c r="Y310" s="2">
        <v>56</v>
      </c>
      <c r="Z310" s="2">
        <v>89</v>
      </c>
      <c r="AA310" s="2">
        <v>138</v>
      </c>
      <c r="AB310" s="2">
        <v>147</v>
      </c>
      <c r="AC310" s="2">
        <v>153</v>
      </c>
      <c r="AD310" s="4" t="s">
        <v>32</v>
      </c>
      <c r="AE310" s="4" t="s">
        <v>33</v>
      </c>
      <c r="AF310" s="2">
        <v>4</v>
      </c>
      <c r="AG310" s="2">
        <v>20</v>
      </c>
      <c r="AH310" s="3">
        <v>116.12829845313922</v>
      </c>
      <c r="AI310" s="3">
        <v>9.4901156376063458</v>
      </c>
      <c r="AJ310" s="3">
        <v>34.804367606915378</v>
      </c>
    </row>
    <row r="311" spans="1:36" x14ac:dyDescent="0.3">
      <c r="A311">
        <v>4</v>
      </c>
      <c r="B311">
        <v>81</v>
      </c>
      <c r="C311">
        <v>5.5679999999999996</v>
      </c>
      <c r="D311">
        <v>0</v>
      </c>
      <c r="E311">
        <v>2</v>
      </c>
      <c r="F311">
        <v>89</v>
      </c>
      <c r="G311">
        <v>130</v>
      </c>
      <c r="H311">
        <v>168</v>
      </c>
      <c r="I311">
        <v>170</v>
      </c>
      <c r="J311">
        <v>170</v>
      </c>
      <c r="K311" t="s">
        <v>32</v>
      </c>
      <c r="L311" t="s">
        <v>36</v>
      </c>
      <c r="M311">
        <v>4</v>
      </c>
      <c r="O311" s="3">
        <v>115.6609195402299</v>
      </c>
      <c r="P311" s="3">
        <v>8.9575592931898314</v>
      </c>
      <c r="Q311" s="3">
        <v>61.0632183908046</v>
      </c>
      <c r="S311">
        <v>2</v>
      </c>
      <c r="T311">
        <v>1</v>
      </c>
      <c r="U311">
        <v>5</v>
      </c>
      <c r="V311" s="3">
        <v>4.3789999999999996</v>
      </c>
      <c r="W311" s="2">
        <v>0</v>
      </c>
      <c r="X311" s="2">
        <v>30</v>
      </c>
      <c r="Y311" s="2">
        <v>152</v>
      </c>
      <c r="Z311" s="2">
        <v>203</v>
      </c>
      <c r="AA311" s="2">
        <v>234</v>
      </c>
      <c r="AB311" s="2">
        <v>267</v>
      </c>
      <c r="AC311" s="2">
        <v>273</v>
      </c>
      <c r="AD311" s="4" t="s">
        <v>32</v>
      </c>
      <c r="AE311" s="4" t="s">
        <v>33</v>
      </c>
      <c r="AF311" s="2">
        <v>4</v>
      </c>
      <c r="AG311" s="2">
        <v>15</v>
      </c>
      <c r="AH311" s="3">
        <v>233.50079926923956</v>
      </c>
      <c r="AI311" s="3">
        <v>8.9753267675504578</v>
      </c>
      <c r="AJ311" s="3">
        <v>62.343000685087922</v>
      </c>
    </row>
    <row r="312" spans="1:36" x14ac:dyDescent="0.3">
      <c r="A312">
        <v>1</v>
      </c>
      <c r="B312">
        <v>82</v>
      </c>
      <c r="C312">
        <v>7.7519999999999998</v>
      </c>
      <c r="D312">
        <v>0</v>
      </c>
      <c r="E312">
        <v>0</v>
      </c>
      <c r="F312">
        <v>54</v>
      </c>
      <c r="G312">
        <v>101</v>
      </c>
      <c r="H312">
        <v>109</v>
      </c>
      <c r="I312">
        <v>120</v>
      </c>
      <c r="J312">
        <v>134</v>
      </c>
      <c r="K312" t="s">
        <v>32</v>
      </c>
      <c r="L312" t="s">
        <v>33</v>
      </c>
      <c r="M312">
        <v>3</v>
      </c>
      <c r="O312" s="3">
        <v>58.178534571723425</v>
      </c>
      <c r="P312" s="3">
        <v>9.3388257988148133</v>
      </c>
      <c r="Q312" s="3">
        <v>17.285861713106296</v>
      </c>
      <c r="S312">
        <v>2</v>
      </c>
      <c r="T312">
        <v>3</v>
      </c>
      <c r="U312">
        <v>6</v>
      </c>
      <c r="V312" s="3">
        <v>2.4420000000000002</v>
      </c>
      <c r="W312" s="2">
        <v>0</v>
      </c>
      <c r="X312" s="2">
        <v>64</v>
      </c>
      <c r="Y312" s="2">
        <v>193</v>
      </c>
      <c r="Z312" s="2">
        <v>226</v>
      </c>
      <c r="AA312" s="2">
        <v>243</v>
      </c>
      <c r="AB312" s="2">
        <v>246</v>
      </c>
      <c r="AC312" s="2">
        <v>257</v>
      </c>
      <c r="AD312" s="4" t="s">
        <v>32</v>
      </c>
      <c r="AE312" s="4" t="s">
        <v>33</v>
      </c>
      <c r="AF312" s="2">
        <v>4</v>
      </c>
      <c r="AG312" s="2">
        <v>25</v>
      </c>
      <c r="AH312" s="3">
        <v>450.65520065520064</v>
      </c>
      <c r="AI312" s="3">
        <v>8.4617434850048934</v>
      </c>
      <c r="AJ312" s="3">
        <v>105.24160524160523</v>
      </c>
    </row>
    <row r="313" spans="1:36" x14ac:dyDescent="0.3">
      <c r="A313">
        <v>2</v>
      </c>
      <c r="B313">
        <v>82</v>
      </c>
      <c r="C313">
        <v>7.1280000000000001</v>
      </c>
      <c r="D313">
        <v>0</v>
      </c>
      <c r="E313">
        <v>3</v>
      </c>
      <c r="F313">
        <v>92</v>
      </c>
      <c r="G313">
        <v>158</v>
      </c>
      <c r="H313">
        <v>164</v>
      </c>
      <c r="I313">
        <v>178</v>
      </c>
      <c r="J313">
        <v>198</v>
      </c>
      <c r="K313" t="s">
        <v>32</v>
      </c>
      <c r="L313" t="s">
        <v>33</v>
      </c>
      <c r="M313" t="s">
        <v>34</v>
      </c>
      <c r="O313" s="3">
        <v>97.362514029180687</v>
      </c>
      <c r="P313" s="3">
        <v>9.1625740517433076</v>
      </c>
      <c r="Q313" s="3">
        <v>27.777777777777779</v>
      </c>
      <c r="S313">
        <v>2</v>
      </c>
      <c r="T313">
        <v>3</v>
      </c>
      <c r="U313">
        <v>7</v>
      </c>
      <c r="V313" s="3">
        <v>4.9539999999999997</v>
      </c>
      <c r="W313" s="2">
        <v>0</v>
      </c>
      <c r="X313" s="2">
        <v>6</v>
      </c>
      <c r="Y313" s="2">
        <v>22</v>
      </c>
      <c r="Z313" s="2">
        <v>63</v>
      </c>
      <c r="AA313" s="2">
        <v>67</v>
      </c>
      <c r="AB313" s="2">
        <v>75</v>
      </c>
      <c r="AC313" s="2">
        <v>86</v>
      </c>
      <c r="AD313" s="4" t="s">
        <v>32</v>
      </c>
      <c r="AE313" s="4" t="s">
        <v>33</v>
      </c>
      <c r="AF313" s="2">
        <v>4</v>
      </c>
      <c r="AG313" s="2">
        <v>15</v>
      </c>
      <c r="AH313" s="3">
        <v>55.712555510698429</v>
      </c>
      <c r="AI313" s="3">
        <v>9.5795418517349802</v>
      </c>
      <c r="AJ313" s="3">
        <v>17.359709325797336</v>
      </c>
    </row>
    <row r="314" spans="1:36" x14ac:dyDescent="0.3">
      <c r="A314">
        <v>3</v>
      </c>
      <c r="B314">
        <v>82</v>
      </c>
      <c r="C314">
        <v>10.012</v>
      </c>
      <c r="D314">
        <v>0</v>
      </c>
      <c r="E314">
        <v>0</v>
      </c>
      <c r="F314">
        <v>112</v>
      </c>
      <c r="G314">
        <v>140</v>
      </c>
      <c r="H314">
        <v>140</v>
      </c>
      <c r="I314">
        <v>188</v>
      </c>
      <c r="J314">
        <v>206</v>
      </c>
      <c r="K314" t="s">
        <v>32</v>
      </c>
      <c r="L314" t="s">
        <v>33</v>
      </c>
      <c r="M314">
        <v>3</v>
      </c>
      <c r="O314" s="3">
        <v>68.218138234119053</v>
      </c>
      <c r="P314" s="3">
        <v>9.4054465810924093</v>
      </c>
      <c r="Q314" s="3">
        <v>20.575309628445865</v>
      </c>
      <c r="S314">
        <v>2</v>
      </c>
      <c r="T314">
        <v>7</v>
      </c>
      <c r="U314">
        <v>8</v>
      </c>
      <c r="V314" s="3">
        <v>3.3839999999999999</v>
      </c>
      <c r="W314" s="2">
        <v>0</v>
      </c>
      <c r="X314" s="2">
        <v>12</v>
      </c>
      <c r="Y314" s="2">
        <v>45</v>
      </c>
      <c r="Z314" s="2">
        <v>74</v>
      </c>
      <c r="AA314" s="2">
        <v>75</v>
      </c>
      <c r="AB314" s="2">
        <v>76</v>
      </c>
      <c r="AC314" s="2">
        <v>82</v>
      </c>
      <c r="AD314" s="4" t="s">
        <v>32</v>
      </c>
      <c r="AE314" s="4" t="s">
        <v>33</v>
      </c>
      <c r="AF314" s="2">
        <v>4</v>
      </c>
      <c r="AG314" s="2">
        <v>15</v>
      </c>
      <c r="AH314" s="3">
        <v>95.449172576832154</v>
      </c>
      <c r="AI314" s="3">
        <v>8.7452821431366523</v>
      </c>
      <c r="AJ314" s="3">
        <v>24.231678486997637</v>
      </c>
    </row>
    <row r="315" spans="1:36" x14ac:dyDescent="0.3">
      <c r="A315">
        <v>4</v>
      </c>
      <c r="B315">
        <v>82</v>
      </c>
      <c r="C315">
        <v>5.9290000000000003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32</v>
      </c>
      <c r="L315" t="s">
        <v>33</v>
      </c>
      <c r="M315">
        <v>4</v>
      </c>
      <c r="O315" s="3">
        <v>0</v>
      </c>
      <c r="P315" s="3">
        <v>9.4300125799813621</v>
      </c>
      <c r="Q315" s="3">
        <v>0</v>
      </c>
      <c r="S315">
        <v>2</v>
      </c>
      <c r="T315">
        <v>3</v>
      </c>
      <c r="U315">
        <v>9</v>
      </c>
      <c r="V315" s="3">
        <v>5.1769999999999996</v>
      </c>
      <c r="W315" s="2">
        <v>0</v>
      </c>
      <c r="X315" s="2">
        <v>0</v>
      </c>
      <c r="Y315" s="2">
        <v>82</v>
      </c>
      <c r="Z315" s="2">
        <v>176</v>
      </c>
      <c r="AA315" s="2">
        <v>187</v>
      </c>
      <c r="AB315" s="2">
        <v>221</v>
      </c>
      <c r="AC315" s="2">
        <v>244</v>
      </c>
      <c r="AD315" s="4" t="s">
        <v>32</v>
      </c>
      <c r="AE315" s="4" t="s">
        <v>33</v>
      </c>
      <c r="AF315" s="2">
        <v>4</v>
      </c>
      <c r="AG315" s="2">
        <v>55</v>
      </c>
      <c r="AH315" s="3">
        <v>152.21170562101605</v>
      </c>
      <c r="AI315" s="3">
        <v>9.537709253500406</v>
      </c>
      <c r="AJ315" s="3">
        <v>47.131543364883143</v>
      </c>
    </row>
    <row r="316" spans="1:36" x14ac:dyDescent="0.3">
      <c r="A316">
        <v>4</v>
      </c>
      <c r="B316">
        <v>82</v>
      </c>
      <c r="C316">
        <v>12.026</v>
      </c>
      <c r="D316">
        <v>0</v>
      </c>
      <c r="E316">
        <v>5</v>
      </c>
      <c r="F316">
        <v>104</v>
      </c>
      <c r="G316">
        <v>232</v>
      </c>
      <c r="H316">
        <v>232</v>
      </c>
      <c r="I316">
        <v>245</v>
      </c>
      <c r="J316">
        <v>333</v>
      </c>
      <c r="K316" t="s">
        <v>32</v>
      </c>
      <c r="L316" t="s">
        <v>33</v>
      </c>
      <c r="M316">
        <v>4</v>
      </c>
      <c r="O316" s="3">
        <v>81.864294029602533</v>
      </c>
      <c r="P316" s="3">
        <v>9.81320388827492</v>
      </c>
      <c r="Q316" s="3">
        <v>27.69000498919009</v>
      </c>
      <c r="S316">
        <v>2</v>
      </c>
      <c r="T316">
        <v>1</v>
      </c>
      <c r="U316">
        <v>10</v>
      </c>
      <c r="V316" s="3">
        <v>6.0209999999999999</v>
      </c>
      <c r="W316" s="2">
        <v>0</v>
      </c>
      <c r="X316" s="2">
        <v>32</v>
      </c>
      <c r="Y316" s="2">
        <v>165</v>
      </c>
      <c r="Z316" s="2">
        <v>174</v>
      </c>
      <c r="AA316" s="2">
        <v>195</v>
      </c>
      <c r="AB316" s="2">
        <v>234</v>
      </c>
      <c r="AC316" s="2">
        <v>240</v>
      </c>
      <c r="AD316" s="4" t="s">
        <v>32</v>
      </c>
      <c r="AE316" s="4" t="s">
        <v>33</v>
      </c>
      <c r="AF316" s="2">
        <v>4</v>
      </c>
      <c r="AG316" s="2">
        <v>25</v>
      </c>
      <c r="AH316" s="3">
        <v>152.79853844876266</v>
      </c>
      <c r="AI316" s="3">
        <v>8.8581679677951843</v>
      </c>
      <c r="AJ316" s="3">
        <v>39.860488290981564</v>
      </c>
    </row>
    <row r="317" spans="1:36" x14ac:dyDescent="0.3">
      <c r="A317">
        <v>1</v>
      </c>
      <c r="B317">
        <v>83</v>
      </c>
      <c r="C317">
        <v>7.8760000000000003</v>
      </c>
      <c r="D317">
        <v>0</v>
      </c>
      <c r="E317">
        <v>8</v>
      </c>
      <c r="F317">
        <v>270</v>
      </c>
      <c r="G317">
        <v>328</v>
      </c>
      <c r="H317">
        <v>332</v>
      </c>
      <c r="I317">
        <v>360</v>
      </c>
      <c r="J317">
        <v>410</v>
      </c>
      <c r="K317" t="s">
        <v>32</v>
      </c>
      <c r="L317" t="s">
        <v>35</v>
      </c>
      <c r="M317">
        <v>4</v>
      </c>
      <c r="O317" s="3">
        <v>190.83291010665312</v>
      </c>
      <c r="P317" s="3">
        <v>8.9399133327543332</v>
      </c>
      <c r="Q317" s="3">
        <v>52.056881665820214</v>
      </c>
      <c r="S317">
        <v>2</v>
      </c>
      <c r="T317">
        <v>5</v>
      </c>
      <c r="U317">
        <v>11</v>
      </c>
      <c r="V317" s="3">
        <v>3.363</v>
      </c>
      <c r="W317" s="2">
        <v>0</v>
      </c>
      <c r="X317" s="2">
        <v>8</v>
      </c>
      <c r="Y317" s="2">
        <v>50</v>
      </c>
      <c r="Z317" s="2">
        <v>77</v>
      </c>
      <c r="AA317" s="2">
        <v>106</v>
      </c>
      <c r="AB317" s="2">
        <v>119</v>
      </c>
      <c r="AC317" s="2">
        <v>130</v>
      </c>
      <c r="AD317" s="4" t="s">
        <v>32</v>
      </c>
      <c r="AE317" s="4" t="s">
        <v>33</v>
      </c>
      <c r="AF317" s="2">
        <v>4</v>
      </c>
      <c r="AG317" s="2">
        <v>35</v>
      </c>
      <c r="AH317" s="3">
        <v>126.37526018435921</v>
      </c>
      <c r="AI317" s="3">
        <v>9.551565745204643</v>
      </c>
      <c r="AJ317" s="3">
        <v>38.655961938745165</v>
      </c>
    </row>
    <row r="318" spans="1:36" x14ac:dyDescent="0.3">
      <c r="A318">
        <v>2</v>
      </c>
      <c r="B318">
        <v>83</v>
      </c>
      <c r="C318">
        <v>9.2729999999999997</v>
      </c>
      <c r="D318">
        <v>0</v>
      </c>
      <c r="E318">
        <v>5</v>
      </c>
      <c r="F318">
        <v>138</v>
      </c>
      <c r="G318">
        <v>295</v>
      </c>
      <c r="H318">
        <v>300</v>
      </c>
      <c r="I318">
        <v>320</v>
      </c>
      <c r="J318">
        <v>340</v>
      </c>
      <c r="K318" t="s">
        <v>32</v>
      </c>
      <c r="L318" t="s">
        <v>35</v>
      </c>
      <c r="M318">
        <v>4</v>
      </c>
      <c r="O318" s="3">
        <v>132.42747762320715</v>
      </c>
      <c r="P318" s="3">
        <v>9.0801684252951222</v>
      </c>
      <c r="Q318" s="3">
        <v>36.665588267011756</v>
      </c>
      <c r="S318">
        <v>2</v>
      </c>
      <c r="T318">
        <v>3</v>
      </c>
      <c r="U318">
        <v>12</v>
      </c>
      <c r="V318" s="3">
        <v>9.2210000000000001</v>
      </c>
      <c r="W318" s="2">
        <v>0</v>
      </c>
      <c r="X318" s="2">
        <v>13</v>
      </c>
      <c r="Y318" s="2">
        <v>52</v>
      </c>
      <c r="Z318" s="2">
        <v>85</v>
      </c>
      <c r="AA318" s="2">
        <v>101</v>
      </c>
      <c r="AB318" s="2">
        <v>115</v>
      </c>
      <c r="AC318" s="2">
        <v>115</v>
      </c>
      <c r="AD318" s="4" t="s">
        <v>32</v>
      </c>
      <c r="AE318" s="4" t="s">
        <v>35</v>
      </c>
      <c r="AF318" s="2">
        <v>4</v>
      </c>
      <c r="AG318" s="2">
        <v>50</v>
      </c>
      <c r="AH318" s="3">
        <v>45.927773560351369</v>
      </c>
      <c r="AI318" s="3">
        <v>9.0809400034121968</v>
      </c>
      <c r="AJ318" s="3">
        <v>12.471532371760112</v>
      </c>
    </row>
    <row r="319" spans="1:36" x14ac:dyDescent="0.3">
      <c r="A319">
        <v>3</v>
      </c>
      <c r="B319">
        <v>83</v>
      </c>
      <c r="C319">
        <v>11.44</v>
      </c>
      <c r="D319">
        <v>0</v>
      </c>
      <c r="E319">
        <v>16</v>
      </c>
      <c r="F319">
        <v>82</v>
      </c>
      <c r="G319">
        <v>302</v>
      </c>
      <c r="H319">
        <v>508</v>
      </c>
      <c r="I319">
        <v>508</v>
      </c>
      <c r="J319">
        <v>508</v>
      </c>
      <c r="K319" t="s">
        <v>32</v>
      </c>
      <c r="L319" t="s">
        <v>35</v>
      </c>
      <c r="M319">
        <v>4</v>
      </c>
      <c r="O319" s="3">
        <v>145.97902097902099</v>
      </c>
      <c r="P319" s="3">
        <v>9.6094969083273583</v>
      </c>
      <c r="Q319" s="3">
        <v>44.405594405594407</v>
      </c>
      <c r="S319">
        <v>2</v>
      </c>
      <c r="T319">
        <v>3</v>
      </c>
      <c r="U319">
        <v>13</v>
      </c>
      <c r="V319" s="3">
        <v>5.5979999999999999</v>
      </c>
      <c r="W319" s="2">
        <v>0</v>
      </c>
      <c r="X319" s="2">
        <v>56</v>
      </c>
      <c r="Y319" s="2">
        <v>161</v>
      </c>
      <c r="Z319" s="2">
        <v>185</v>
      </c>
      <c r="AA319" s="2">
        <v>208</v>
      </c>
      <c r="AB319" s="2">
        <v>226</v>
      </c>
      <c r="AC319" s="2">
        <v>247</v>
      </c>
      <c r="AD319" s="4" t="s">
        <v>32</v>
      </c>
      <c r="AE319" s="4" t="s">
        <v>33</v>
      </c>
      <c r="AF319" s="2" t="s">
        <v>37</v>
      </c>
      <c r="AG319" s="2">
        <v>30</v>
      </c>
      <c r="AH319" s="3">
        <v>171.40050017863524</v>
      </c>
      <c r="AI319" s="3">
        <v>8.7737270122751827</v>
      </c>
      <c r="AJ319" s="3">
        <v>44.122901036084315</v>
      </c>
    </row>
    <row r="320" spans="1:36" x14ac:dyDescent="0.3">
      <c r="A320">
        <v>4</v>
      </c>
      <c r="B320">
        <v>83</v>
      </c>
      <c r="C320">
        <v>9.6999999999999993</v>
      </c>
      <c r="D320">
        <v>0</v>
      </c>
      <c r="E320">
        <v>0</v>
      </c>
      <c r="F320">
        <v>25</v>
      </c>
      <c r="G320">
        <v>36</v>
      </c>
      <c r="H320">
        <v>38</v>
      </c>
      <c r="I320">
        <v>140</v>
      </c>
      <c r="J320">
        <v>220</v>
      </c>
      <c r="K320" t="s">
        <v>32</v>
      </c>
      <c r="L320" t="s">
        <v>35</v>
      </c>
      <c r="M320">
        <v>4</v>
      </c>
      <c r="O320" s="3">
        <v>35.979381443298969</v>
      </c>
      <c r="P320" s="3">
        <v>11.648978070720702</v>
      </c>
      <c r="Q320" s="3">
        <v>22.680412371134022</v>
      </c>
      <c r="S320">
        <v>2</v>
      </c>
      <c r="T320">
        <v>5</v>
      </c>
      <c r="U320">
        <v>14</v>
      </c>
      <c r="V320" s="3">
        <v>10.135</v>
      </c>
      <c r="W320" s="2">
        <v>0</v>
      </c>
      <c r="X320" s="2">
        <v>34</v>
      </c>
      <c r="Y320" s="2">
        <v>96</v>
      </c>
      <c r="Z320" s="2">
        <v>166</v>
      </c>
      <c r="AA320" s="2">
        <v>200</v>
      </c>
      <c r="AB320" s="2">
        <v>216</v>
      </c>
      <c r="AC320" s="2">
        <v>216</v>
      </c>
      <c r="AD320" s="4" t="s">
        <v>32</v>
      </c>
      <c r="AE320" s="4" t="s">
        <v>33</v>
      </c>
      <c r="AF320" s="2" t="s">
        <v>34</v>
      </c>
      <c r="AG320" s="2">
        <v>15</v>
      </c>
      <c r="AH320" s="3">
        <v>80.907745436605822</v>
      </c>
      <c r="AI320" s="3">
        <v>8.9693484279835172</v>
      </c>
      <c r="AJ320" s="3">
        <v>21.312284163788853</v>
      </c>
    </row>
    <row r="321" spans="1:36" x14ac:dyDescent="0.3">
      <c r="A321">
        <v>1</v>
      </c>
      <c r="B321">
        <v>84</v>
      </c>
      <c r="C321">
        <v>3.4609999999999999</v>
      </c>
      <c r="D321">
        <v>0</v>
      </c>
      <c r="E321">
        <v>12</v>
      </c>
      <c r="F321">
        <v>120</v>
      </c>
      <c r="G321">
        <v>156</v>
      </c>
      <c r="H321">
        <v>180</v>
      </c>
      <c r="I321">
        <v>200</v>
      </c>
      <c r="J321">
        <v>206</v>
      </c>
      <c r="K321" t="s">
        <v>32</v>
      </c>
      <c r="L321" t="s">
        <v>33</v>
      </c>
      <c r="M321">
        <v>4</v>
      </c>
      <c r="O321" s="3">
        <v>222.76798613117597</v>
      </c>
      <c r="P321" s="3">
        <v>8.9625763521763187</v>
      </c>
      <c r="Q321" s="3">
        <v>59.520369835307719</v>
      </c>
      <c r="S321">
        <v>2</v>
      </c>
      <c r="T321">
        <v>1</v>
      </c>
      <c r="U321">
        <v>15</v>
      </c>
      <c r="V321" s="3">
        <v>10.608000000000001</v>
      </c>
      <c r="W321" s="2">
        <v>0</v>
      </c>
      <c r="X321" s="2">
        <v>2</v>
      </c>
      <c r="Y321" s="2">
        <v>16</v>
      </c>
      <c r="Z321" s="2">
        <v>37</v>
      </c>
      <c r="AA321" s="2">
        <v>66</v>
      </c>
      <c r="AB321" s="2">
        <v>73</v>
      </c>
      <c r="AC321" s="2">
        <v>76</v>
      </c>
      <c r="AD321" s="4" t="s">
        <v>32</v>
      </c>
      <c r="AE321" s="4" t="s">
        <v>33</v>
      </c>
      <c r="AF321" s="2">
        <v>4</v>
      </c>
      <c r="AG321" s="2">
        <v>25</v>
      </c>
      <c r="AH321" s="3">
        <v>21.87028657616893</v>
      </c>
      <c r="AI321" s="3">
        <v>9.9175358767006649</v>
      </c>
      <c r="AJ321" s="3">
        <v>7.1644042232277521</v>
      </c>
    </row>
    <row r="322" spans="1:36" x14ac:dyDescent="0.3">
      <c r="A322">
        <v>2</v>
      </c>
      <c r="B322">
        <v>84</v>
      </c>
      <c r="C322">
        <v>6.0469999999999997</v>
      </c>
      <c r="D322">
        <v>0</v>
      </c>
      <c r="E322">
        <v>1</v>
      </c>
      <c r="F322">
        <v>58</v>
      </c>
      <c r="G322">
        <v>97</v>
      </c>
      <c r="H322">
        <v>102</v>
      </c>
      <c r="I322">
        <v>110</v>
      </c>
      <c r="J322">
        <v>117</v>
      </c>
      <c r="K322" t="s">
        <v>32</v>
      </c>
      <c r="L322" t="s">
        <v>33</v>
      </c>
      <c r="M322">
        <v>4</v>
      </c>
      <c r="O322" s="3">
        <v>70.530841739705636</v>
      </c>
      <c r="P322" s="3">
        <v>9.0350719760128548</v>
      </c>
      <c r="Q322" s="3">
        <v>19.34843724160741</v>
      </c>
      <c r="S322">
        <v>2</v>
      </c>
      <c r="T322">
        <v>7</v>
      </c>
      <c r="U322">
        <v>16</v>
      </c>
      <c r="V322" s="3">
        <v>2.323</v>
      </c>
      <c r="W322" s="2">
        <v>0</v>
      </c>
      <c r="X322" s="2">
        <v>23</v>
      </c>
      <c r="Y322" s="2">
        <v>303</v>
      </c>
      <c r="Z322" s="2">
        <v>537</v>
      </c>
      <c r="AA322" s="2">
        <v>702</v>
      </c>
      <c r="AB322" s="2">
        <v>825</v>
      </c>
      <c r="AC322" s="2">
        <v>909.5</v>
      </c>
      <c r="AD322" s="4" t="s">
        <v>32</v>
      </c>
      <c r="AE322" s="4" t="s">
        <v>33</v>
      </c>
      <c r="AF322" s="2">
        <v>4</v>
      </c>
      <c r="AG322" s="2">
        <v>20</v>
      </c>
      <c r="AH322" s="2">
        <v>683.95965552923576</v>
      </c>
      <c r="AI322" s="2">
        <v>9.6905443849862536</v>
      </c>
      <c r="AJ322" s="3">
        <v>391.51958674128281</v>
      </c>
    </row>
    <row r="323" spans="1:36" x14ac:dyDescent="0.3">
      <c r="A323">
        <v>3</v>
      </c>
      <c r="B323">
        <v>84</v>
      </c>
      <c r="C323">
        <v>7.76</v>
      </c>
      <c r="D323">
        <v>0</v>
      </c>
      <c r="E323">
        <v>12</v>
      </c>
      <c r="F323">
        <v>184</v>
      </c>
      <c r="G323">
        <v>185</v>
      </c>
      <c r="H323">
        <v>190</v>
      </c>
      <c r="I323">
        <v>244</v>
      </c>
      <c r="J323">
        <v>252</v>
      </c>
      <c r="K323" t="s">
        <v>32</v>
      </c>
      <c r="L323" t="s">
        <v>35</v>
      </c>
      <c r="M323">
        <v>4</v>
      </c>
      <c r="O323" s="3">
        <v>121.26288659793815</v>
      </c>
      <c r="P323" s="3">
        <v>8.9293335187316814</v>
      </c>
      <c r="Q323" s="3">
        <v>32.47422680412371</v>
      </c>
      <c r="S323">
        <v>2</v>
      </c>
      <c r="T323">
        <v>7</v>
      </c>
      <c r="U323">
        <v>17</v>
      </c>
      <c r="V323" s="3">
        <v>1.2390000000000001</v>
      </c>
      <c r="W323" s="2">
        <v>0</v>
      </c>
      <c r="X323" s="2">
        <v>2</v>
      </c>
      <c r="Y323" s="2">
        <v>4</v>
      </c>
      <c r="Z323" s="2">
        <v>8</v>
      </c>
      <c r="AA323" s="2">
        <v>8</v>
      </c>
      <c r="AB323" s="2">
        <v>11</v>
      </c>
      <c r="AC323" s="2">
        <v>12</v>
      </c>
      <c r="AD323" s="4" t="s">
        <v>32</v>
      </c>
      <c r="AE323" s="4" t="s">
        <v>33</v>
      </c>
      <c r="AF323" s="2">
        <v>4</v>
      </c>
      <c r="AG323" s="2">
        <v>5</v>
      </c>
      <c r="AH323" s="3">
        <v>31.47699757869249</v>
      </c>
      <c r="AI323" s="3">
        <v>9.615975841574901</v>
      </c>
      <c r="AJ323" s="3">
        <v>9.6852300242130749</v>
      </c>
    </row>
    <row r="324" spans="1:36" x14ac:dyDescent="0.3">
      <c r="A324">
        <v>4</v>
      </c>
      <c r="B324">
        <v>84</v>
      </c>
      <c r="C324">
        <v>6.508</v>
      </c>
      <c r="D324">
        <v>0</v>
      </c>
      <c r="E324">
        <v>16</v>
      </c>
      <c r="F324">
        <v>140</v>
      </c>
      <c r="G324">
        <v>152</v>
      </c>
      <c r="H324">
        <v>152</v>
      </c>
      <c r="I324">
        <v>160</v>
      </c>
      <c r="J324">
        <v>160</v>
      </c>
      <c r="K324" t="s">
        <v>32</v>
      </c>
      <c r="L324" t="s">
        <v>33</v>
      </c>
      <c r="M324">
        <v>3</v>
      </c>
      <c r="O324" s="3">
        <v>107.55992624462201</v>
      </c>
      <c r="P324" s="3">
        <v>8.4263902954920056</v>
      </c>
      <c r="Q324" s="3">
        <v>24.585125998770742</v>
      </c>
      <c r="S324">
        <v>2</v>
      </c>
      <c r="T324">
        <v>4</v>
      </c>
      <c r="U324">
        <v>18</v>
      </c>
      <c r="V324" s="3">
        <v>3.4510000000000001</v>
      </c>
      <c r="W324" s="2">
        <v>0</v>
      </c>
      <c r="X324" s="2">
        <v>18</v>
      </c>
      <c r="Y324" s="2">
        <v>99</v>
      </c>
      <c r="Z324" s="2">
        <v>163</v>
      </c>
      <c r="AA324" s="2">
        <v>240</v>
      </c>
      <c r="AB324" s="2">
        <v>241</v>
      </c>
      <c r="AC324" s="2">
        <v>245</v>
      </c>
      <c r="AD324" s="4" t="s">
        <v>32</v>
      </c>
      <c r="AE324" s="4" t="s">
        <v>33</v>
      </c>
      <c r="AF324" s="2">
        <v>4</v>
      </c>
      <c r="AG324" s="2">
        <v>20</v>
      </c>
      <c r="AH324" s="3">
        <v>256.01274992755725</v>
      </c>
      <c r="AI324" s="3">
        <v>9.1784377787714106</v>
      </c>
      <c r="AJ324" s="3">
        <v>70.993914807302232</v>
      </c>
    </row>
    <row r="325" spans="1:36" x14ac:dyDescent="0.3">
      <c r="A325">
        <v>1</v>
      </c>
      <c r="B325">
        <v>85</v>
      </c>
      <c r="C325">
        <v>7.1029999999999998</v>
      </c>
      <c r="D325">
        <v>0</v>
      </c>
      <c r="E325">
        <v>16</v>
      </c>
      <c r="F325">
        <v>132</v>
      </c>
      <c r="G325">
        <v>234</v>
      </c>
      <c r="H325">
        <v>340</v>
      </c>
      <c r="I325">
        <v>360</v>
      </c>
      <c r="J325">
        <v>388</v>
      </c>
      <c r="K325" t="s">
        <v>32</v>
      </c>
      <c r="L325" t="s">
        <v>35</v>
      </c>
      <c r="M325">
        <v>4</v>
      </c>
      <c r="O325" s="3">
        <v>179.64240461776714</v>
      </c>
      <c r="P325" s="3">
        <v>9.5305498356329466</v>
      </c>
      <c r="Q325" s="3">
        <v>54.624806419822612</v>
      </c>
      <c r="S325">
        <v>2</v>
      </c>
      <c r="T325">
        <v>7</v>
      </c>
      <c r="U325">
        <v>19</v>
      </c>
      <c r="V325" s="3">
        <v>3.3559999999999999</v>
      </c>
      <c r="W325" s="2">
        <v>0</v>
      </c>
      <c r="X325" s="2">
        <v>11</v>
      </c>
      <c r="Y325" s="2">
        <v>24</v>
      </c>
      <c r="Z325" s="2">
        <v>34</v>
      </c>
      <c r="AA325" s="2">
        <v>42</v>
      </c>
      <c r="AB325" s="2">
        <v>53</v>
      </c>
      <c r="AC325" s="2">
        <v>53</v>
      </c>
      <c r="AD325" s="4" t="s">
        <v>32</v>
      </c>
      <c r="AE325" s="4" t="s">
        <v>33</v>
      </c>
      <c r="AF325" s="2">
        <v>4</v>
      </c>
      <c r="AG325" s="2">
        <v>25</v>
      </c>
      <c r="AH325" s="3">
        <v>56.764004767580452</v>
      </c>
      <c r="AI325" s="3">
        <v>9.2185625421872626</v>
      </c>
      <c r="AJ325" s="3">
        <v>15.792610250297974</v>
      </c>
    </row>
    <row r="326" spans="1:36" x14ac:dyDescent="0.3">
      <c r="A326">
        <v>2</v>
      </c>
      <c r="B326">
        <v>85</v>
      </c>
      <c r="C326">
        <v>6.8710000000000004</v>
      </c>
      <c r="D326">
        <v>0</v>
      </c>
      <c r="E326">
        <v>33</v>
      </c>
      <c r="F326">
        <v>148</v>
      </c>
      <c r="G326">
        <v>188</v>
      </c>
      <c r="H326">
        <v>188</v>
      </c>
      <c r="I326">
        <v>188</v>
      </c>
      <c r="J326">
        <v>188</v>
      </c>
      <c r="K326" t="s">
        <v>32</v>
      </c>
      <c r="L326" t="s">
        <v>35</v>
      </c>
      <c r="M326">
        <v>4</v>
      </c>
      <c r="O326" s="3">
        <v>122.10740794644155</v>
      </c>
      <c r="P326" s="3">
        <v>8.3826030889047392</v>
      </c>
      <c r="Q326" s="3">
        <v>27.361373890263422</v>
      </c>
      <c r="S326">
        <v>2</v>
      </c>
      <c r="T326">
        <v>1</v>
      </c>
      <c r="U326">
        <v>20</v>
      </c>
      <c r="V326" s="3">
        <v>4.984</v>
      </c>
      <c r="W326" s="2">
        <v>0</v>
      </c>
      <c r="X326" s="2">
        <v>42</v>
      </c>
      <c r="Y326" s="2">
        <v>203</v>
      </c>
      <c r="Z326" s="2">
        <v>352</v>
      </c>
      <c r="AA326" s="2">
        <v>364</v>
      </c>
      <c r="AB326" s="2">
        <v>380</v>
      </c>
      <c r="AC326" s="2">
        <v>380</v>
      </c>
      <c r="AD326" s="4" t="s">
        <v>32</v>
      </c>
      <c r="AE326" s="4" t="s">
        <v>33</v>
      </c>
      <c r="AF326" s="2">
        <v>4</v>
      </c>
      <c r="AG326" s="2">
        <v>15</v>
      </c>
      <c r="AH326" s="3">
        <v>307.18298555377208</v>
      </c>
      <c r="AI326" s="3">
        <v>8.7249340611226707</v>
      </c>
      <c r="AJ326" s="3">
        <v>76.243980738362765</v>
      </c>
    </row>
    <row r="327" spans="1:36" x14ac:dyDescent="0.3">
      <c r="A327">
        <v>3</v>
      </c>
      <c r="B327">
        <v>85</v>
      </c>
      <c r="C327">
        <v>7.5730000000000004</v>
      </c>
      <c r="D327">
        <v>0</v>
      </c>
      <c r="E327">
        <v>16</v>
      </c>
      <c r="F327">
        <v>182</v>
      </c>
      <c r="G327">
        <v>214</v>
      </c>
      <c r="H327">
        <v>214</v>
      </c>
      <c r="I327">
        <v>220</v>
      </c>
      <c r="J327">
        <v>220</v>
      </c>
      <c r="K327" t="s">
        <v>32</v>
      </c>
      <c r="L327" t="s">
        <v>35</v>
      </c>
      <c r="M327">
        <v>4</v>
      </c>
      <c r="O327" s="3">
        <v>126.2379506140235</v>
      </c>
      <c r="P327" s="3">
        <v>8.4588387750551846</v>
      </c>
      <c r="Q327" s="3">
        <v>29.050574409084906</v>
      </c>
      <c r="S327">
        <v>2</v>
      </c>
      <c r="T327">
        <v>1</v>
      </c>
      <c r="U327">
        <v>23</v>
      </c>
      <c r="V327" s="3">
        <v>2.7839999999999998</v>
      </c>
      <c r="W327" s="2">
        <v>0</v>
      </c>
      <c r="X327" s="2">
        <v>16</v>
      </c>
      <c r="Y327" s="2">
        <v>48</v>
      </c>
      <c r="Z327" s="2">
        <v>72</v>
      </c>
      <c r="AA327" s="2">
        <v>90</v>
      </c>
      <c r="AB327" s="2">
        <v>100</v>
      </c>
      <c r="AC327" s="2">
        <v>108</v>
      </c>
      <c r="AD327" s="4" t="s">
        <v>32</v>
      </c>
      <c r="AE327" s="4" t="s">
        <v>33</v>
      </c>
      <c r="AF327" s="2">
        <v>4</v>
      </c>
      <c r="AG327" s="2">
        <v>20</v>
      </c>
      <c r="AH327" s="3">
        <v>136.49425287356323</v>
      </c>
      <c r="AI327" s="3">
        <v>9.235181881525687</v>
      </c>
      <c r="AJ327" s="3">
        <v>38.793103448275865</v>
      </c>
    </row>
    <row r="328" spans="1:36" x14ac:dyDescent="0.3">
      <c r="A328">
        <v>4</v>
      </c>
      <c r="B328">
        <v>85</v>
      </c>
      <c r="C328">
        <v>5.9050000000000002</v>
      </c>
      <c r="D328">
        <v>0</v>
      </c>
      <c r="E328">
        <v>12</v>
      </c>
      <c r="F328">
        <v>90</v>
      </c>
      <c r="G328">
        <v>94</v>
      </c>
      <c r="H328">
        <v>94</v>
      </c>
      <c r="I328">
        <v>105</v>
      </c>
      <c r="J328">
        <v>110</v>
      </c>
      <c r="K328" t="s">
        <v>32</v>
      </c>
      <c r="L328" t="s">
        <v>35</v>
      </c>
      <c r="M328">
        <v>4</v>
      </c>
      <c r="O328" s="3">
        <v>76.206604572396273</v>
      </c>
      <c r="P328" s="3">
        <v>8.5896579705022251</v>
      </c>
      <c r="Q328" s="3">
        <v>18.628281117696865</v>
      </c>
      <c r="S328">
        <v>2</v>
      </c>
      <c r="T328">
        <v>1</v>
      </c>
      <c r="U328">
        <v>24</v>
      </c>
      <c r="V328" s="3">
        <v>4.8550000000000004</v>
      </c>
      <c r="W328" s="2">
        <v>0</v>
      </c>
      <c r="X328" s="2">
        <v>14</v>
      </c>
      <c r="Y328" s="2">
        <v>133</v>
      </c>
      <c r="Z328" s="2">
        <v>198</v>
      </c>
      <c r="AA328" s="2">
        <v>213</v>
      </c>
      <c r="AB328" s="2">
        <v>246</v>
      </c>
      <c r="AC328" s="2">
        <v>254</v>
      </c>
      <c r="AD328" s="4" t="s">
        <v>32</v>
      </c>
      <c r="AE328" s="4" t="s">
        <v>35</v>
      </c>
      <c r="AF328" s="2">
        <v>4</v>
      </c>
      <c r="AG328" s="2">
        <v>10</v>
      </c>
      <c r="AH328" s="3">
        <v>191.76107106076208</v>
      </c>
      <c r="AI328" s="3">
        <v>9.0418781493569682</v>
      </c>
      <c r="AJ328" s="3">
        <v>52.317198764160658</v>
      </c>
    </row>
    <row r="329" spans="1:36" x14ac:dyDescent="0.3">
      <c r="A329">
        <v>1</v>
      </c>
      <c r="B329">
        <v>86</v>
      </c>
      <c r="C329">
        <v>10.294</v>
      </c>
      <c r="D329">
        <v>0</v>
      </c>
      <c r="E329">
        <v>6</v>
      </c>
      <c r="F329">
        <v>77</v>
      </c>
      <c r="G329">
        <v>266</v>
      </c>
      <c r="H329">
        <v>280</v>
      </c>
      <c r="I329">
        <v>320</v>
      </c>
      <c r="J329">
        <v>320</v>
      </c>
      <c r="K329" t="s">
        <v>32</v>
      </c>
      <c r="L329" t="s">
        <v>33</v>
      </c>
      <c r="M329">
        <v>4</v>
      </c>
      <c r="O329" s="3">
        <v>107.7326598018263</v>
      </c>
      <c r="P329" s="3">
        <v>9.3155798532387184</v>
      </c>
      <c r="Q329" s="3">
        <v>31.086069555080627</v>
      </c>
      <c r="S329">
        <v>2</v>
      </c>
      <c r="T329">
        <v>3</v>
      </c>
      <c r="U329">
        <v>25</v>
      </c>
      <c r="V329" s="3">
        <v>0.83099999999999996</v>
      </c>
      <c r="W329" s="2">
        <v>0</v>
      </c>
      <c r="X329" s="2">
        <v>23</v>
      </c>
      <c r="Y329" s="2">
        <v>58.666666666666664</v>
      </c>
      <c r="Z329" s="2">
        <v>80.333333333333329</v>
      </c>
      <c r="AA329" s="2">
        <v>144.66666666666666</v>
      </c>
      <c r="AB329" s="2">
        <v>153.66666666666666</v>
      </c>
      <c r="AC329" s="2">
        <v>153.66666666666666</v>
      </c>
      <c r="AD329" s="4" t="s">
        <v>32</v>
      </c>
      <c r="AE329" s="4" t="s">
        <v>33</v>
      </c>
      <c r="AF329" s="2">
        <v>4</v>
      </c>
      <c r="AG329" s="2">
        <v>15</v>
      </c>
      <c r="AH329" s="2">
        <v>160.20448170892669</v>
      </c>
      <c r="AI329" s="2">
        <v>9.2716289861028951</v>
      </c>
      <c r="AJ329" s="3">
        <v>184.91776975531488</v>
      </c>
    </row>
    <row r="330" spans="1:36" x14ac:dyDescent="0.3">
      <c r="A330">
        <v>2</v>
      </c>
      <c r="B330">
        <v>86</v>
      </c>
      <c r="C330">
        <v>5.6349999999999998</v>
      </c>
      <c r="D330">
        <v>0</v>
      </c>
      <c r="E330">
        <v>0</v>
      </c>
      <c r="F330">
        <v>24</v>
      </c>
      <c r="G330">
        <v>40</v>
      </c>
      <c r="H330">
        <v>67</v>
      </c>
      <c r="I330">
        <v>72</v>
      </c>
      <c r="J330">
        <v>97</v>
      </c>
      <c r="K330" t="s">
        <v>32</v>
      </c>
      <c r="L330" t="s">
        <v>33</v>
      </c>
      <c r="M330">
        <v>3</v>
      </c>
      <c r="O330" s="3">
        <v>44.631765749778175</v>
      </c>
      <c r="P330" s="3">
        <v>10.467661925265119</v>
      </c>
      <c r="Q330" s="3">
        <v>17.213842058562555</v>
      </c>
      <c r="S330">
        <v>2</v>
      </c>
      <c r="T330">
        <v>7</v>
      </c>
      <c r="U330">
        <v>25</v>
      </c>
      <c r="V330" s="3">
        <v>1.6439999999999999</v>
      </c>
      <c r="W330" s="2">
        <v>0</v>
      </c>
      <c r="X330" s="2">
        <v>46</v>
      </c>
      <c r="Y330" s="2">
        <v>50</v>
      </c>
      <c r="Z330" s="2">
        <v>79</v>
      </c>
      <c r="AA330" s="2">
        <v>83</v>
      </c>
      <c r="AB330" s="2">
        <v>90</v>
      </c>
      <c r="AC330" s="2">
        <v>90</v>
      </c>
      <c r="AD330" s="4" t="s">
        <v>32</v>
      </c>
      <c r="AE330" s="4" t="s">
        <v>33</v>
      </c>
      <c r="AF330" s="2">
        <v>4</v>
      </c>
      <c r="AG330" s="2">
        <v>12</v>
      </c>
      <c r="AH330" s="3">
        <v>239.05109489051097</v>
      </c>
      <c r="AI330" s="3">
        <v>8.4095121114646716</v>
      </c>
      <c r="AJ330" s="3">
        <v>54.744525547445257</v>
      </c>
    </row>
    <row r="331" spans="1:36" x14ac:dyDescent="0.3">
      <c r="A331">
        <v>3</v>
      </c>
      <c r="B331">
        <v>86</v>
      </c>
      <c r="C331">
        <v>9.8629999999999995</v>
      </c>
      <c r="D331">
        <v>0</v>
      </c>
      <c r="E331">
        <v>6</v>
      </c>
      <c r="F331">
        <v>123</v>
      </c>
      <c r="G331">
        <v>166</v>
      </c>
      <c r="H331">
        <v>320</v>
      </c>
      <c r="I331">
        <v>320</v>
      </c>
      <c r="J331">
        <v>320</v>
      </c>
      <c r="K331" t="s">
        <v>32</v>
      </c>
      <c r="L331" t="s">
        <v>33</v>
      </c>
      <c r="M331">
        <v>3</v>
      </c>
      <c r="O331" s="3">
        <v>111.02098752914935</v>
      </c>
      <c r="P331" s="3">
        <v>9.4279385509754992</v>
      </c>
      <c r="Q331" s="3">
        <v>32.444489506235428</v>
      </c>
      <c r="S331">
        <v>2</v>
      </c>
      <c r="T331">
        <v>3</v>
      </c>
      <c r="U331">
        <v>26</v>
      </c>
      <c r="V331" s="3">
        <v>7.2030000000000003</v>
      </c>
      <c r="W331" s="2">
        <v>0</v>
      </c>
      <c r="X331" s="2">
        <v>25</v>
      </c>
      <c r="Y331" s="2">
        <v>133</v>
      </c>
      <c r="Z331" s="2">
        <v>194</v>
      </c>
      <c r="AA331" s="2">
        <v>212</v>
      </c>
      <c r="AB331" s="2">
        <v>214</v>
      </c>
      <c r="AC331" s="2">
        <v>220</v>
      </c>
      <c r="AD331" s="4" t="s">
        <v>32</v>
      </c>
      <c r="AE331" s="4" t="s">
        <v>33</v>
      </c>
      <c r="AF331" s="2">
        <v>4</v>
      </c>
      <c r="AG331" s="2">
        <v>30</v>
      </c>
      <c r="AH331" s="3">
        <v>123.28196584756351</v>
      </c>
      <c r="AI331" s="3">
        <v>8.6957502194613436</v>
      </c>
      <c r="AJ331" s="3">
        <v>30.542829376648616</v>
      </c>
    </row>
    <row r="332" spans="1:36" x14ac:dyDescent="0.3">
      <c r="A332">
        <v>4</v>
      </c>
      <c r="B332">
        <v>86</v>
      </c>
      <c r="C332">
        <v>10.831</v>
      </c>
      <c r="D332">
        <v>0</v>
      </c>
      <c r="E332">
        <v>4</v>
      </c>
      <c r="F332">
        <v>51</v>
      </c>
      <c r="G332">
        <v>136</v>
      </c>
      <c r="H332">
        <v>245</v>
      </c>
      <c r="I332">
        <v>245</v>
      </c>
      <c r="J332">
        <v>245</v>
      </c>
      <c r="K332" t="s">
        <v>32</v>
      </c>
      <c r="L332" t="s">
        <v>33</v>
      </c>
      <c r="M332">
        <v>3</v>
      </c>
      <c r="O332" s="3">
        <v>74.185209121964732</v>
      </c>
      <c r="P332" s="3">
        <v>9.6173651663355102</v>
      </c>
      <c r="Q332" s="3">
        <v>22.62025667066753</v>
      </c>
      <c r="S332">
        <v>2</v>
      </c>
      <c r="T332">
        <v>5</v>
      </c>
      <c r="U332">
        <v>27</v>
      </c>
      <c r="V332" s="3">
        <v>8.5839999999999996</v>
      </c>
      <c r="W332" s="2">
        <v>0</v>
      </c>
      <c r="X332" s="2">
        <v>14</v>
      </c>
      <c r="Y332" s="2">
        <v>93</v>
      </c>
      <c r="Z332" s="2">
        <v>101</v>
      </c>
      <c r="AA332" s="2">
        <v>131</v>
      </c>
      <c r="AB332" s="2">
        <v>136</v>
      </c>
      <c r="AC332" s="2">
        <v>147</v>
      </c>
      <c r="AD332" s="4" t="s">
        <v>32</v>
      </c>
      <c r="AE332" s="4" t="s">
        <v>35</v>
      </c>
      <c r="AF332" s="2" t="s">
        <v>34</v>
      </c>
      <c r="AG332" s="2">
        <v>15</v>
      </c>
      <c r="AH332" s="3">
        <v>63.897949673811745</v>
      </c>
      <c r="AI332" s="3">
        <v>8.9497929065282698</v>
      </c>
      <c r="AJ332" s="3">
        <v>17.12488350419385</v>
      </c>
    </row>
    <row r="333" spans="1:36" x14ac:dyDescent="0.3">
      <c r="A333">
        <v>1</v>
      </c>
      <c r="B333">
        <v>87</v>
      </c>
      <c r="C333">
        <v>5.8360000000000003</v>
      </c>
      <c r="D333">
        <v>0</v>
      </c>
      <c r="E333">
        <v>0</v>
      </c>
      <c r="F333">
        <v>107</v>
      </c>
      <c r="G333">
        <v>158</v>
      </c>
      <c r="H333">
        <v>191</v>
      </c>
      <c r="I333">
        <v>191</v>
      </c>
      <c r="J333">
        <v>191</v>
      </c>
      <c r="K333" t="s">
        <v>32</v>
      </c>
      <c r="L333" t="s">
        <v>33</v>
      </c>
      <c r="M333" t="s">
        <v>34</v>
      </c>
      <c r="O333" s="3">
        <v>127.22755311857436</v>
      </c>
      <c r="P333" s="3">
        <v>8.8549006191849404</v>
      </c>
      <c r="Q333" s="3">
        <v>32.727895819054147</v>
      </c>
      <c r="S333">
        <v>2</v>
      </c>
      <c r="T333">
        <v>7</v>
      </c>
      <c r="U333">
        <v>27</v>
      </c>
      <c r="V333" s="3">
        <v>9.8556666666666661</v>
      </c>
      <c r="W333" s="3">
        <v>0</v>
      </c>
      <c r="X333" s="3">
        <v>34.666666666666664</v>
      </c>
      <c r="Y333" s="3">
        <v>128</v>
      </c>
      <c r="Z333" s="3">
        <v>182</v>
      </c>
      <c r="AA333" s="3">
        <v>243.66666666666666</v>
      </c>
      <c r="AB333" s="3">
        <v>392</v>
      </c>
      <c r="AC333" s="3">
        <v>408.33333333333331</v>
      </c>
      <c r="AD333" s="4" t="s">
        <v>32</v>
      </c>
      <c r="AE333" s="4" t="s">
        <v>35</v>
      </c>
      <c r="AF333" s="2" t="s">
        <v>34</v>
      </c>
      <c r="AG333" s="2">
        <v>20</v>
      </c>
      <c r="AH333" s="3">
        <v>116.74837315914374</v>
      </c>
      <c r="AI333" s="3">
        <v>9.887872807757649</v>
      </c>
      <c r="AJ333" s="3">
        <v>41.431325464199951</v>
      </c>
    </row>
    <row r="334" spans="1:36" x14ac:dyDescent="0.3">
      <c r="A334">
        <v>2</v>
      </c>
      <c r="B334">
        <v>87</v>
      </c>
      <c r="C334">
        <v>3.6429999999999998</v>
      </c>
      <c r="D334">
        <v>0</v>
      </c>
      <c r="E334">
        <v>6</v>
      </c>
      <c r="F334">
        <v>56</v>
      </c>
      <c r="G334">
        <v>74</v>
      </c>
      <c r="H334">
        <v>85</v>
      </c>
      <c r="I334">
        <v>97</v>
      </c>
      <c r="J334">
        <v>127</v>
      </c>
      <c r="K334" t="s">
        <v>32</v>
      </c>
      <c r="L334" t="s">
        <v>35</v>
      </c>
      <c r="M334">
        <v>4</v>
      </c>
      <c r="O334" s="3">
        <v>104.72138347515784</v>
      </c>
      <c r="P334" s="3">
        <v>9.8091550842770374</v>
      </c>
      <c r="Q334" s="3">
        <v>34.861377985177057</v>
      </c>
      <c r="S334">
        <v>2</v>
      </c>
      <c r="T334">
        <v>2</v>
      </c>
      <c r="U334">
        <v>28</v>
      </c>
      <c r="V334" s="3">
        <v>6.7110000000000003</v>
      </c>
      <c r="W334" s="2">
        <v>0</v>
      </c>
      <c r="X334" s="2">
        <v>5</v>
      </c>
      <c r="Y334" s="2">
        <v>19</v>
      </c>
      <c r="Z334" s="2">
        <v>48</v>
      </c>
      <c r="AA334" s="2">
        <v>52</v>
      </c>
      <c r="AB334" s="2">
        <v>59</v>
      </c>
      <c r="AC334" s="2">
        <v>63</v>
      </c>
      <c r="AD334" s="4" t="s">
        <v>32</v>
      </c>
      <c r="AE334" s="4" t="s">
        <v>35</v>
      </c>
      <c r="AF334" s="2" t="s">
        <v>34</v>
      </c>
      <c r="AG334" s="2">
        <v>10</v>
      </c>
      <c r="AH334" s="3">
        <v>31.962449709432274</v>
      </c>
      <c r="AI334" s="3">
        <v>9.3640404173430216</v>
      </c>
      <c r="AJ334" s="3">
        <v>9.3875726419311576</v>
      </c>
    </row>
    <row r="335" spans="1:36" x14ac:dyDescent="0.3">
      <c r="A335">
        <v>3</v>
      </c>
      <c r="B335">
        <v>87</v>
      </c>
      <c r="C335">
        <v>7.2619999999999996</v>
      </c>
      <c r="D335">
        <v>0</v>
      </c>
      <c r="E335">
        <v>0</v>
      </c>
      <c r="F335">
        <v>15</v>
      </c>
      <c r="G335">
        <v>22</v>
      </c>
      <c r="H335">
        <v>80</v>
      </c>
      <c r="I335">
        <v>80</v>
      </c>
      <c r="J335">
        <v>80</v>
      </c>
      <c r="K335" t="s">
        <v>32</v>
      </c>
      <c r="L335" t="s">
        <v>33</v>
      </c>
      <c r="M335">
        <v>4</v>
      </c>
      <c r="O335" s="3">
        <v>32.635637565408977</v>
      </c>
      <c r="P335" s="3">
        <v>10.103020389664129</v>
      </c>
      <c r="Q335" s="3">
        <v>11.016248967226661</v>
      </c>
      <c r="S335">
        <v>2</v>
      </c>
      <c r="T335">
        <v>6</v>
      </c>
      <c r="U335">
        <v>29</v>
      </c>
      <c r="V335" s="3">
        <v>6.782</v>
      </c>
      <c r="W335" s="2">
        <v>0</v>
      </c>
      <c r="X335" s="2">
        <v>9</v>
      </c>
      <c r="Y335" s="2">
        <v>19</v>
      </c>
      <c r="Z335" s="2">
        <v>52</v>
      </c>
      <c r="AA335" s="2">
        <v>68</v>
      </c>
      <c r="AB335" s="2">
        <v>77</v>
      </c>
      <c r="AC335" s="2">
        <v>77</v>
      </c>
      <c r="AD335" s="4" t="s">
        <v>32</v>
      </c>
      <c r="AE335" s="4" t="s">
        <v>33</v>
      </c>
      <c r="AF335" s="2">
        <v>4</v>
      </c>
      <c r="AG335" s="2">
        <v>15</v>
      </c>
      <c r="AH335" s="3">
        <v>38.852845768209967</v>
      </c>
      <c r="AI335" s="3">
        <v>9.4394206218683223</v>
      </c>
      <c r="AJ335" s="3">
        <v>11.353583013860218</v>
      </c>
    </row>
    <row r="336" spans="1:36" x14ac:dyDescent="0.3">
      <c r="A336">
        <v>3</v>
      </c>
      <c r="B336">
        <v>87</v>
      </c>
      <c r="C336">
        <v>8.3409999999999993</v>
      </c>
      <c r="D336">
        <v>0</v>
      </c>
      <c r="E336">
        <v>0</v>
      </c>
      <c r="F336">
        <v>33</v>
      </c>
      <c r="G336">
        <v>90</v>
      </c>
      <c r="H336">
        <v>95</v>
      </c>
      <c r="I336">
        <v>100</v>
      </c>
      <c r="J336">
        <v>100</v>
      </c>
      <c r="K336" t="s">
        <v>32</v>
      </c>
      <c r="L336" t="s">
        <v>33</v>
      </c>
      <c r="M336">
        <v>4</v>
      </c>
      <c r="O336" s="3">
        <v>44.119410142668748</v>
      </c>
      <c r="P336" s="3">
        <v>9.0639362623444306</v>
      </c>
      <c r="Q336" s="3">
        <v>11.988970147464334</v>
      </c>
      <c r="S336">
        <v>2</v>
      </c>
      <c r="T336">
        <v>5</v>
      </c>
      <c r="U336">
        <v>30</v>
      </c>
      <c r="V336" s="3">
        <v>7.9909999999999997</v>
      </c>
      <c r="W336" s="2">
        <v>0</v>
      </c>
      <c r="X336" s="2">
        <v>132</v>
      </c>
      <c r="Y336" s="2">
        <v>143</v>
      </c>
      <c r="Z336" s="2">
        <v>152</v>
      </c>
      <c r="AA336" s="2">
        <v>174</v>
      </c>
      <c r="AB336" s="2">
        <v>188</v>
      </c>
      <c r="AC336" s="2">
        <v>191</v>
      </c>
      <c r="AD336" s="4" t="s">
        <v>32</v>
      </c>
      <c r="AE336" s="4" t="s">
        <v>33</v>
      </c>
      <c r="AF336" s="2">
        <v>4</v>
      </c>
      <c r="AG336" s="2">
        <v>10</v>
      </c>
      <c r="AH336" s="3">
        <v>110.68702290076337</v>
      </c>
      <c r="AI336" s="3">
        <v>8.1243060935485403</v>
      </c>
      <c r="AJ336" s="3">
        <v>23.90188962582906</v>
      </c>
    </row>
    <row r="337" spans="1:36" x14ac:dyDescent="0.3">
      <c r="A337">
        <v>3</v>
      </c>
      <c r="B337">
        <v>87</v>
      </c>
      <c r="C337">
        <v>5.3479999999999999</v>
      </c>
      <c r="D337">
        <v>0</v>
      </c>
      <c r="E337">
        <v>0</v>
      </c>
      <c r="F337">
        <v>0</v>
      </c>
      <c r="G337">
        <v>8</v>
      </c>
      <c r="H337">
        <v>8</v>
      </c>
      <c r="I337">
        <v>8</v>
      </c>
      <c r="J337">
        <v>8</v>
      </c>
      <c r="K337" t="s">
        <v>32</v>
      </c>
      <c r="L337" t="s">
        <v>33</v>
      </c>
      <c r="M337" t="s">
        <v>34</v>
      </c>
      <c r="O337" s="3">
        <v>5.2356020942408374</v>
      </c>
      <c r="P337" s="3">
        <v>9.2798467455447256</v>
      </c>
      <c r="Q337" s="3">
        <v>1.4958863126402393</v>
      </c>
      <c r="S337">
        <v>2</v>
      </c>
      <c r="T337">
        <v>3</v>
      </c>
      <c r="U337">
        <v>31</v>
      </c>
      <c r="V337" s="3">
        <v>6.851</v>
      </c>
      <c r="W337" s="2">
        <v>0</v>
      </c>
      <c r="X337" s="2">
        <v>42</v>
      </c>
      <c r="Y337" s="2">
        <v>107</v>
      </c>
      <c r="Z337" s="2">
        <v>136</v>
      </c>
      <c r="AA337" s="2">
        <v>146</v>
      </c>
      <c r="AB337" s="2">
        <v>199</v>
      </c>
      <c r="AC337" s="2">
        <v>200</v>
      </c>
      <c r="AD337" s="4" t="s">
        <v>32</v>
      </c>
      <c r="AE337" s="4" t="s">
        <v>35</v>
      </c>
      <c r="AF337" s="2" t="s">
        <v>37</v>
      </c>
      <c r="AG337" s="2">
        <v>20</v>
      </c>
      <c r="AH337" s="3">
        <v>106.55378776820902</v>
      </c>
      <c r="AI337" s="3">
        <v>9.1136842731693246</v>
      </c>
      <c r="AJ337" s="3">
        <v>29.19281856663261</v>
      </c>
    </row>
    <row r="338" spans="1:36" x14ac:dyDescent="0.3">
      <c r="A338">
        <v>4</v>
      </c>
      <c r="B338">
        <v>87</v>
      </c>
      <c r="C338">
        <v>3.6349999999999998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 t="s">
        <v>32</v>
      </c>
      <c r="L338" t="s">
        <v>33</v>
      </c>
      <c r="M338">
        <v>4</v>
      </c>
      <c r="O338" s="3">
        <v>0.13755158184319122</v>
      </c>
      <c r="P338" s="3">
        <v>12.387856444554721</v>
      </c>
      <c r="Q338" s="3">
        <v>0.27510316368638243</v>
      </c>
      <c r="S338">
        <v>2</v>
      </c>
      <c r="T338">
        <v>6</v>
      </c>
      <c r="U338">
        <v>32</v>
      </c>
      <c r="V338" s="3">
        <v>10.292</v>
      </c>
      <c r="W338" s="2">
        <v>0</v>
      </c>
      <c r="X338" s="2">
        <v>11</v>
      </c>
      <c r="Y338" s="2">
        <v>64</v>
      </c>
      <c r="Z338" s="2">
        <v>130</v>
      </c>
      <c r="AA338" s="2">
        <v>153</v>
      </c>
      <c r="AB338" s="2">
        <v>154</v>
      </c>
      <c r="AC338" s="2">
        <v>154</v>
      </c>
      <c r="AD338" s="4" t="s">
        <v>32</v>
      </c>
      <c r="AE338" s="4" t="s">
        <v>35</v>
      </c>
      <c r="AF338" s="2">
        <v>4</v>
      </c>
      <c r="AG338" s="2">
        <v>20</v>
      </c>
      <c r="AH338" s="3">
        <v>57.2289156626506</v>
      </c>
      <c r="AI338" s="3">
        <v>8.9353088330158172</v>
      </c>
      <c r="AJ338" s="3">
        <v>14.963078118927323</v>
      </c>
    </row>
    <row r="339" spans="1:36" x14ac:dyDescent="0.3">
      <c r="A339">
        <v>1</v>
      </c>
      <c r="B339">
        <v>88</v>
      </c>
      <c r="C339">
        <v>3.4319999999999999</v>
      </c>
      <c r="D339">
        <v>0</v>
      </c>
      <c r="E339">
        <v>4</v>
      </c>
      <c r="F339">
        <v>15</v>
      </c>
      <c r="G339">
        <v>28</v>
      </c>
      <c r="H339">
        <v>31</v>
      </c>
      <c r="I339">
        <v>38</v>
      </c>
      <c r="J339">
        <v>40</v>
      </c>
      <c r="K339" t="s">
        <v>32</v>
      </c>
      <c r="L339" t="s">
        <v>35</v>
      </c>
      <c r="M339">
        <v>4</v>
      </c>
      <c r="O339" s="3">
        <v>39.627039627039629</v>
      </c>
      <c r="P339" s="3">
        <v>9.3898885596150805</v>
      </c>
      <c r="Q339" s="3">
        <v>11.655011655011656</v>
      </c>
      <c r="S339">
        <v>2</v>
      </c>
      <c r="T339">
        <v>6</v>
      </c>
      <c r="U339">
        <v>33</v>
      </c>
      <c r="V339" s="3">
        <v>5.1189999999999998</v>
      </c>
      <c r="W339" s="2">
        <v>0</v>
      </c>
      <c r="X339" s="2">
        <v>42</v>
      </c>
      <c r="Y339" s="2">
        <v>82</v>
      </c>
      <c r="Z339" s="2">
        <v>96</v>
      </c>
      <c r="AA339" s="2">
        <v>114</v>
      </c>
      <c r="AB339" s="2">
        <v>123</v>
      </c>
      <c r="AC339" s="2">
        <v>123</v>
      </c>
      <c r="AD339" s="4" t="s">
        <v>32</v>
      </c>
      <c r="AE339" s="4" t="s">
        <v>33</v>
      </c>
      <c r="AF339" s="2">
        <v>4</v>
      </c>
      <c r="AG339" s="2">
        <v>20</v>
      </c>
      <c r="AH339" s="3">
        <v>101.28931431920297</v>
      </c>
      <c r="AI339" s="3">
        <v>8.54180211148525</v>
      </c>
      <c r="AJ339" s="3">
        <v>24.028130494237157</v>
      </c>
    </row>
    <row r="340" spans="1:36" x14ac:dyDescent="0.3">
      <c r="A340">
        <v>3</v>
      </c>
      <c r="B340">
        <v>88</v>
      </c>
      <c r="C340">
        <v>7.5880000000000001</v>
      </c>
      <c r="D340">
        <v>0</v>
      </c>
      <c r="E340">
        <v>0</v>
      </c>
      <c r="F340">
        <v>52</v>
      </c>
      <c r="G340">
        <v>52</v>
      </c>
      <c r="H340">
        <v>64</v>
      </c>
      <c r="I340">
        <v>70</v>
      </c>
      <c r="J340">
        <v>70</v>
      </c>
      <c r="K340" t="s">
        <v>32</v>
      </c>
      <c r="L340" t="s">
        <v>33</v>
      </c>
      <c r="M340">
        <v>3</v>
      </c>
      <c r="O340" s="3">
        <v>35.977859778597782</v>
      </c>
      <c r="P340" s="3">
        <v>8.8125743936772523</v>
      </c>
      <c r="Q340" s="3">
        <v>9.2250922509225095</v>
      </c>
      <c r="S340">
        <v>2</v>
      </c>
      <c r="T340">
        <v>6</v>
      </c>
      <c r="U340">
        <v>34</v>
      </c>
      <c r="V340" s="3">
        <v>14.422000000000001</v>
      </c>
      <c r="W340" s="2">
        <v>0</v>
      </c>
      <c r="X340" s="2">
        <v>8</v>
      </c>
      <c r="Y340" s="2">
        <v>70</v>
      </c>
      <c r="Z340" s="2">
        <v>134</v>
      </c>
      <c r="AA340" s="2">
        <v>150</v>
      </c>
      <c r="AB340" s="2">
        <v>162</v>
      </c>
      <c r="AC340" s="2">
        <v>162</v>
      </c>
      <c r="AD340" s="4" t="s">
        <v>32</v>
      </c>
      <c r="AE340" s="4" t="s">
        <v>33</v>
      </c>
      <c r="AF340" s="2">
        <v>4</v>
      </c>
      <c r="AG340" s="2">
        <v>15</v>
      </c>
      <c r="AH340" s="3">
        <v>41.949798918319232</v>
      </c>
      <c r="AI340" s="3">
        <v>9.0106197798980201</v>
      </c>
      <c r="AJ340" s="3">
        <v>11.232838718624324</v>
      </c>
    </row>
    <row r="341" spans="1:36" x14ac:dyDescent="0.3">
      <c r="A341">
        <v>4</v>
      </c>
      <c r="B341">
        <v>88</v>
      </c>
      <c r="C341">
        <v>4.7409999999999997</v>
      </c>
      <c r="D341">
        <v>0</v>
      </c>
      <c r="E341">
        <v>0</v>
      </c>
      <c r="F341">
        <v>0</v>
      </c>
      <c r="G341">
        <v>0</v>
      </c>
      <c r="H341">
        <v>8</v>
      </c>
      <c r="I341">
        <v>13</v>
      </c>
      <c r="J341">
        <v>13</v>
      </c>
      <c r="K341" t="s">
        <v>32</v>
      </c>
      <c r="L341" t="s">
        <v>35</v>
      </c>
      <c r="M341">
        <v>3</v>
      </c>
      <c r="O341" s="3">
        <v>5.8004640371229703</v>
      </c>
      <c r="P341" s="3">
        <v>11.13697908934348</v>
      </c>
      <c r="Q341" s="3">
        <v>2.7420375448217675</v>
      </c>
      <c r="S341">
        <v>2</v>
      </c>
      <c r="T341">
        <v>5</v>
      </c>
      <c r="U341">
        <v>35</v>
      </c>
      <c r="V341" s="3">
        <v>4.5979999999999999</v>
      </c>
      <c r="W341" s="2">
        <v>0</v>
      </c>
      <c r="X341" s="2">
        <v>27</v>
      </c>
      <c r="Y341" s="2">
        <v>77</v>
      </c>
      <c r="Z341" s="2">
        <v>128</v>
      </c>
      <c r="AA341" s="2">
        <v>136</v>
      </c>
      <c r="AB341" s="2">
        <v>145</v>
      </c>
      <c r="AC341" s="2">
        <v>149</v>
      </c>
      <c r="AD341" s="4" t="s">
        <v>32</v>
      </c>
      <c r="AE341" s="4" t="s">
        <v>35</v>
      </c>
      <c r="AF341" s="2">
        <v>4</v>
      </c>
      <c r="AG341" s="2">
        <v>15</v>
      </c>
      <c r="AH341" s="3">
        <v>127.7729447585907</v>
      </c>
      <c r="AI341" s="3">
        <v>8.7831132906346028</v>
      </c>
      <c r="AJ341" s="3">
        <v>32.405393649412787</v>
      </c>
    </row>
    <row r="342" spans="1:36" x14ac:dyDescent="0.3">
      <c r="A342">
        <v>1</v>
      </c>
      <c r="B342">
        <v>89</v>
      </c>
      <c r="C342">
        <v>6.41</v>
      </c>
      <c r="D342">
        <v>0</v>
      </c>
      <c r="E342">
        <v>75</v>
      </c>
      <c r="F342">
        <v>290</v>
      </c>
      <c r="G342">
        <v>360</v>
      </c>
      <c r="H342">
        <v>392</v>
      </c>
      <c r="I342">
        <v>400</v>
      </c>
      <c r="J342">
        <v>400</v>
      </c>
      <c r="K342" t="s">
        <v>32</v>
      </c>
      <c r="L342" t="s">
        <v>33</v>
      </c>
      <c r="M342">
        <v>4</v>
      </c>
      <c r="O342" s="3">
        <v>267.86271450858032</v>
      </c>
      <c r="P342" s="3">
        <v>8.4980129791644607</v>
      </c>
      <c r="Q342" s="3">
        <v>62.402496099843994</v>
      </c>
      <c r="S342">
        <v>2</v>
      </c>
      <c r="T342">
        <v>6</v>
      </c>
      <c r="U342">
        <v>36</v>
      </c>
      <c r="V342" s="3">
        <v>7.6319999999999997</v>
      </c>
      <c r="W342" s="2">
        <v>0</v>
      </c>
      <c r="X342" s="2">
        <v>25</v>
      </c>
      <c r="Y342" s="2">
        <v>128</v>
      </c>
      <c r="Z342" s="2">
        <v>142</v>
      </c>
      <c r="AA342" s="2">
        <v>198</v>
      </c>
      <c r="AB342" s="2">
        <v>214</v>
      </c>
      <c r="AC342" s="2">
        <v>214</v>
      </c>
      <c r="AD342" s="4" t="s">
        <v>32</v>
      </c>
      <c r="AE342" s="4" t="s">
        <v>33</v>
      </c>
      <c r="AF342" s="2">
        <v>4</v>
      </c>
      <c r="AG342" s="2">
        <v>15</v>
      </c>
      <c r="AH342" s="3">
        <v>106.65618448637316</v>
      </c>
      <c r="AI342" s="3">
        <v>8.9477263585946982</v>
      </c>
      <c r="AJ342" s="3">
        <v>28.039832285115306</v>
      </c>
    </row>
    <row r="343" spans="1:36" x14ac:dyDescent="0.3">
      <c r="A343">
        <v>2</v>
      </c>
      <c r="B343">
        <v>89</v>
      </c>
      <c r="C343">
        <v>5.7549999999999999</v>
      </c>
      <c r="D343">
        <v>0</v>
      </c>
      <c r="E343">
        <v>9</v>
      </c>
      <c r="F343">
        <v>123</v>
      </c>
      <c r="G343">
        <v>200</v>
      </c>
      <c r="H343">
        <v>200</v>
      </c>
      <c r="I343">
        <v>200</v>
      </c>
      <c r="J343">
        <v>200</v>
      </c>
      <c r="K343" t="s">
        <v>32</v>
      </c>
      <c r="L343" t="s">
        <v>33</v>
      </c>
      <c r="M343" t="s">
        <v>34</v>
      </c>
      <c r="O343" s="3">
        <v>144.56993918331887</v>
      </c>
      <c r="P343" s="3">
        <v>8.6178765807993098</v>
      </c>
      <c r="Q343" s="3">
        <v>34.752389226759341</v>
      </c>
      <c r="S343">
        <v>2</v>
      </c>
      <c r="T343">
        <v>6</v>
      </c>
      <c r="U343">
        <v>37</v>
      </c>
      <c r="V343" s="3">
        <v>4.9649999999999999</v>
      </c>
      <c r="W343" s="2">
        <v>0</v>
      </c>
      <c r="X343" s="2">
        <v>18</v>
      </c>
      <c r="Y343" s="2">
        <v>74</v>
      </c>
      <c r="Z343" s="2">
        <v>105</v>
      </c>
      <c r="AA343" s="2">
        <v>110</v>
      </c>
      <c r="AB343" s="2">
        <v>130</v>
      </c>
      <c r="AC343" s="2">
        <v>137</v>
      </c>
      <c r="AD343" s="4" t="s">
        <v>32</v>
      </c>
      <c r="AE343" s="4" t="s">
        <v>33</v>
      </c>
      <c r="AF343" s="2">
        <v>4</v>
      </c>
      <c r="AG343" s="2">
        <v>5</v>
      </c>
      <c r="AH343" s="3">
        <v>101.81268882175227</v>
      </c>
      <c r="AI343" s="3">
        <v>9.0069632453449966</v>
      </c>
      <c r="AJ343" s="3">
        <v>27.593152064451157</v>
      </c>
    </row>
    <row r="344" spans="1:36" x14ac:dyDescent="0.3">
      <c r="A344">
        <v>3</v>
      </c>
      <c r="B344">
        <v>89</v>
      </c>
      <c r="C344">
        <v>5.5990000000000002</v>
      </c>
      <c r="D344">
        <v>0</v>
      </c>
      <c r="E344">
        <v>28</v>
      </c>
      <c r="F344">
        <v>168</v>
      </c>
      <c r="G344">
        <v>170</v>
      </c>
      <c r="H344">
        <v>211</v>
      </c>
      <c r="I344">
        <v>211</v>
      </c>
      <c r="J344">
        <v>211</v>
      </c>
      <c r="K344" t="s">
        <v>32</v>
      </c>
      <c r="L344" t="s">
        <v>33</v>
      </c>
      <c r="M344">
        <v>4</v>
      </c>
      <c r="O344" s="3">
        <v>159.582068226469</v>
      </c>
      <c r="P344" s="3">
        <v>8.5426620245442901</v>
      </c>
      <c r="Q344" s="3">
        <v>37.685300946597607</v>
      </c>
      <c r="S344">
        <v>2</v>
      </c>
      <c r="T344">
        <v>3</v>
      </c>
      <c r="U344">
        <v>38</v>
      </c>
      <c r="V344" s="3">
        <v>4.5039999999999996</v>
      </c>
      <c r="W344" s="2">
        <v>0</v>
      </c>
      <c r="X344" s="2">
        <v>71</v>
      </c>
      <c r="Y344" s="2">
        <v>209</v>
      </c>
      <c r="Z344" s="2">
        <v>244</v>
      </c>
      <c r="AA344" s="2">
        <v>245</v>
      </c>
      <c r="AB344" s="2">
        <v>252</v>
      </c>
      <c r="AC344" s="2">
        <v>255</v>
      </c>
      <c r="AD344" s="4" t="s">
        <v>32</v>
      </c>
      <c r="AE344" s="4" t="s">
        <v>35</v>
      </c>
      <c r="AF344" s="2">
        <v>4</v>
      </c>
      <c r="AG344" s="2">
        <v>40</v>
      </c>
      <c r="AH344" s="3">
        <v>254.99555950266432</v>
      </c>
      <c r="AI344" s="3">
        <v>8.321095145921257</v>
      </c>
      <c r="AJ344" s="3">
        <v>56.616341030195386</v>
      </c>
    </row>
    <row r="345" spans="1:36" x14ac:dyDescent="0.3">
      <c r="A345">
        <v>4</v>
      </c>
      <c r="B345">
        <v>89</v>
      </c>
      <c r="C345">
        <v>5.4790000000000001</v>
      </c>
      <c r="D345">
        <v>0</v>
      </c>
      <c r="E345">
        <v>2</v>
      </c>
      <c r="F345">
        <v>13</v>
      </c>
      <c r="G345">
        <v>56</v>
      </c>
      <c r="H345">
        <v>56</v>
      </c>
      <c r="I345">
        <v>79</v>
      </c>
      <c r="J345">
        <v>79</v>
      </c>
      <c r="K345" t="s">
        <v>32</v>
      </c>
      <c r="L345" t="s">
        <v>33</v>
      </c>
      <c r="M345">
        <v>4</v>
      </c>
      <c r="O345" s="3">
        <v>44.807446614345686</v>
      </c>
      <c r="P345" s="3">
        <v>9.8120367789621099</v>
      </c>
      <c r="Q345" s="3">
        <v>14.418689541887206</v>
      </c>
      <c r="S345">
        <v>2</v>
      </c>
      <c r="T345">
        <v>1</v>
      </c>
      <c r="U345">
        <v>39</v>
      </c>
      <c r="V345" s="3">
        <v>3.3359999999999999</v>
      </c>
      <c r="W345" s="2">
        <v>0</v>
      </c>
      <c r="X345" s="2">
        <v>0</v>
      </c>
      <c r="Y345" s="2">
        <v>90</v>
      </c>
      <c r="Z345" s="2">
        <v>122</v>
      </c>
      <c r="AA345" s="2">
        <v>124</v>
      </c>
      <c r="AB345" s="2">
        <v>131</v>
      </c>
      <c r="AC345" s="2">
        <v>134</v>
      </c>
      <c r="AD345" s="4" t="s">
        <v>32</v>
      </c>
      <c r="AE345" s="4" t="s">
        <v>33</v>
      </c>
      <c r="AF345" s="2">
        <v>4</v>
      </c>
      <c r="AG345" s="2">
        <v>2</v>
      </c>
      <c r="AH345" s="3">
        <v>160.07194244604318</v>
      </c>
      <c r="AI345" s="3">
        <v>8.7230530283811802</v>
      </c>
      <c r="AJ345" s="3">
        <v>40.167865707434053</v>
      </c>
    </row>
    <row r="346" spans="1:36" x14ac:dyDescent="0.3">
      <c r="A346">
        <v>2</v>
      </c>
      <c r="B346">
        <v>90</v>
      </c>
      <c r="C346">
        <v>3.6139999999999999</v>
      </c>
      <c r="D346">
        <v>0</v>
      </c>
      <c r="E346">
        <v>0</v>
      </c>
      <c r="F346">
        <v>12</v>
      </c>
      <c r="G346">
        <v>46</v>
      </c>
      <c r="H346">
        <v>55</v>
      </c>
      <c r="I346">
        <v>61</v>
      </c>
      <c r="J346">
        <v>61</v>
      </c>
      <c r="K346" t="s">
        <v>32</v>
      </c>
      <c r="L346" t="s">
        <v>33</v>
      </c>
      <c r="M346">
        <v>4</v>
      </c>
      <c r="O346" s="3">
        <v>56.585500830105147</v>
      </c>
      <c r="P346" s="3">
        <v>9.4680442115597785</v>
      </c>
      <c r="Q346" s="3">
        <v>33.757609297177645</v>
      </c>
      <c r="S346">
        <v>2</v>
      </c>
      <c r="T346">
        <v>1</v>
      </c>
      <c r="U346">
        <v>40</v>
      </c>
      <c r="V346" s="3">
        <v>4.7869999999999999</v>
      </c>
      <c r="W346" s="2">
        <v>0</v>
      </c>
      <c r="X346" s="2">
        <v>4</v>
      </c>
      <c r="Y346" s="2">
        <v>7</v>
      </c>
      <c r="Z346" s="2">
        <v>10</v>
      </c>
      <c r="AA346" s="2">
        <v>13</v>
      </c>
      <c r="AB346" s="2">
        <v>13</v>
      </c>
      <c r="AC346" s="2">
        <v>13</v>
      </c>
      <c r="AD346" s="4" t="s">
        <v>32</v>
      </c>
      <c r="AE346" s="4" t="s">
        <v>33</v>
      </c>
      <c r="AF346" s="2">
        <v>4</v>
      </c>
      <c r="AG346" s="2">
        <v>10</v>
      </c>
      <c r="AH346" s="3">
        <v>11.176101942761646</v>
      </c>
      <c r="AI346" s="3">
        <v>8.6674538351770138</v>
      </c>
      <c r="AJ346" s="3">
        <v>2.7156883225402133</v>
      </c>
    </row>
    <row r="347" spans="1:36" x14ac:dyDescent="0.3">
      <c r="A347">
        <v>3</v>
      </c>
      <c r="B347">
        <v>90</v>
      </c>
      <c r="C347">
        <v>8.468</v>
      </c>
      <c r="D347">
        <v>0</v>
      </c>
      <c r="E347">
        <v>58</v>
      </c>
      <c r="F347">
        <v>210</v>
      </c>
      <c r="G347">
        <v>430</v>
      </c>
      <c r="H347">
        <v>580</v>
      </c>
      <c r="I347">
        <v>580</v>
      </c>
      <c r="J347">
        <v>580</v>
      </c>
      <c r="K347" t="s">
        <v>32</v>
      </c>
      <c r="L347" t="s">
        <v>33</v>
      </c>
      <c r="M347" t="s">
        <v>34</v>
      </c>
      <c r="O347" s="3">
        <v>253.66084081247047</v>
      </c>
      <c r="P347" s="3">
        <v>9.0848305612828799</v>
      </c>
      <c r="Q347" s="3">
        <v>68.493150684931507</v>
      </c>
      <c r="S347">
        <v>2</v>
      </c>
      <c r="T347">
        <v>3</v>
      </c>
      <c r="U347">
        <v>41</v>
      </c>
      <c r="V347" s="3">
        <v>3.387</v>
      </c>
      <c r="W347" s="2">
        <v>0</v>
      </c>
      <c r="X347" s="2">
        <v>0</v>
      </c>
      <c r="Y347" s="2">
        <v>36</v>
      </c>
      <c r="Z347" s="2">
        <v>79</v>
      </c>
      <c r="AA347" s="2">
        <v>106</v>
      </c>
      <c r="AB347" s="2">
        <v>110</v>
      </c>
      <c r="AC347" s="2">
        <v>114</v>
      </c>
      <c r="AD347" s="4" t="s">
        <v>32</v>
      </c>
      <c r="AE347" s="4" t="s">
        <v>33</v>
      </c>
      <c r="AF347" s="2">
        <v>4</v>
      </c>
      <c r="AG347" s="2">
        <v>5</v>
      </c>
      <c r="AH347" s="3">
        <v>114.55565397106584</v>
      </c>
      <c r="AI347" s="3">
        <v>9.3807760485033871</v>
      </c>
      <c r="AJ347" s="3">
        <v>33.658104517271923</v>
      </c>
    </row>
    <row r="348" spans="1:36" x14ac:dyDescent="0.3">
      <c r="A348">
        <v>3</v>
      </c>
      <c r="B348">
        <v>90</v>
      </c>
      <c r="C348">
        <v>2.9780000000000002</v>
      </c>
      <c r="D348">
        <v>0</v>
      </c>
      <c r="E348">
        <v>6</v>
      </c>
      <c r="F348">
        <v>21</v>
      </c>
      <c r="G348">
        <v>52</v>
      </c>
      <c r="H348">
        <v>60</v>
      </c>
      <c r="I348">
        <v>60</v>
      </c>
      <c r="J348">
        <v>60</v>
      </c>
      <c r="K348" t="s">
        <v>32</v>
      </c>
      <c r="L348" t="s">
        <v>36</v>
      </c>
      <c r="M348">
        <v>4</v>
      </c>
      <c r="O348" s="3">
        <v>76.897246474143714</v>
      </c>
      <c r="P348" s="3">
        <v>8.9534892060383449</v>
      </c>
      <c r="Q348" s="3">
        <v>40.295500335795836</v>
      </c>
      <c r="S348">
        <v>2</v>
      </c>
      <c r="T348">
        <v>1</v>
      </c>
      <c r="U348">
        <v>42</v>
      </c>
      <c r="V348" s="3">
        <v>8.4969999999999999</v>
      </c>
      <c r="W348" s="2">
        <v>0</v>
      </c>
      <c r="X348" s="2">
        <v>92</v>
      </c>
      <c r="Y348" s="2">
        <v>151</v>
      </c>
      <c r="Z348" s="2">
        <v>185</v>
      </c>
      <c r="AA348" s="2">
        <v>207</v>
      </c>
      <c r="AB348" s="2">
        <v>273</v>
      </c>
      <c r="AC348" s="2">
        <v>281</v>
      </c>
      <c r="AD348" s="4" t="s">
        <v>32</v>
      </c>
      <c r="AE348" s="4" t="s">
        <v>33</v>
      </c>
      <c r="AF348" s="2">
        <v>4</v>
      </c>
      <c r="AG348" s="2">
        <v>25</v>
      </c>
      <c r="AH348" s="3">
        <v>123.39649287983994</v>
      </c>
      <c r="AI348" s="3">
        <v>9.0195950973367545</v>
      </c>
      <c r="AJ348" s="3">
        <v>33.070495468989058</v>
      </c>
    </row>
    <row r="349" spans="1:36" x14ac:dyDescent="0.3">
      <c r="A349">
        <v>4</v>
      </c>
      <c r="B349">
        <v>90</v>
      </c>
      <c r="C349">
        <v>8</v>
      </c>
      <c r="D349">
        <v>0</v>
      </c>
      <c r="E349">
        <v>300</v>
      </c>
      <c r="F349">
        <v>750</v>
      </c>
      <c r="G349">
        <v>920</v>
      </c>
      <c r="H349">
        <v>920</v>
      </c>
      <c r="I349">
        <v>1040</v>
      </c>
      <c r="J349">
        <v>1200</v>
      </c>
      <c r="K349" t="s">
        <v>32</v>
      </c>
      <c r="L349" t="s">
        <v>33</v>
      </c>
      <c r="M349">
        <v>4</v>
      </c>
      <c r="O349" s="3">
        <v>566.25</v>
      </c>
      <c r="P349" s="3">
        <v>8.838620746734696</v>
      </c>
      <c r="Q349" s="3">
        <v>150</v>
      </c>
      <c r="S349">
        <v>2</v>
      </c>
      <c r="T349">
        <v>3</v>
      </c>
      <c r="U349">
        <v>43</v>
      </c>
      <c r="V349" s="3">
        <v>7.0960000000000001</v>
      </c>
      <c r="W349" s="2">
        <v>0</v>
      </c>
      <c r="X349" s="2">
        <v>103</v>
      </c>
      <c r="Y349" s="2">
        <v>153</v>
      </c>
      <c r="Z349" s="2">
        <v>173</v>
      </c>
      <c r="AA349" s="2">
        <v>177</v>
      </c>
      <c r="AB349" s="2">
        <v>186</v>
      </c>
      <c r="AC349" s="2">
        <v>195</v>
      </c>
      <c r="AD349" s="4" t="s">
        <v>32</v>
      </c>
      <c r="AE349" s="4" t="s">
        <v>33</v>
      </c>
      <c r="AF349" s="2">
        <v>4</v>
      </c>
      <c r="AG349" s="2">
        <v>25</v>
      </c>
      <c r="AH349" s="3">
        <v>125.35231116121759</v>
      </c>
      <c r="AI349" s="3">
        <v>8.1987025563910017</v>
      </c>
      <c r="AJ349" s="3">
        <v>27.480270574971815</v>
      </c>
    </row>
    <row r="350" spans="1:36" x14ac:dyDescent="0.3">
      <c r="A350">
        <v>1</v>
      </c>
      <c r="B350">
        <v>91</v>
      </c>
      <c r="C350">
        <v>3.4830000000000001</v>
      </c>
      <c r="D350">
        <v>0</v>
      </c>
      <c r="E350">
        <v>0</v>
      </c>
      <c r="F350">
        <v>88</v>
      </c>
      <c r="G350">
        <v>118</v>
      </c>
      <c r="H350">
        <v>122</v>
      </c>
      <c r="I350">
        <v>122</v>
      </c>
      <c r="J350">
        <v>122</v>
      </c>
      <c r="K350" t="s">
        <v>32</v>
      </c>
      <c r="L350" t="s">
        <v>33</v>
      </c>
      <c r="M350">
        <v>4</v>
      </c>
      <c r="O350" s="3">
        <v>146.71260407694515</v>
      </c>
      <c r="P350" s="3">
        <v>8.5882728013586185</v>
      </c>
      <c r="Q350" s="3">
        <v>35.027275337352854</v>
      </c>
      <c r="S350">
        <v>2</v>
      </c>
      <c r="T350">
        <v>3</v>
      </c>
      <c r="U350">
        <v>44</v>
      </c>
      <c r="V350" s="3">
        <v>11.71</v>
      </c>
      <c r="W350" s="2">
        <v>0</v>
      </c>
      <c r="X350" s="2">
        <v>71</v>
      </c>
      <c r="Y350" s="2">
        <v>169</v>
      </c>
      <c r="Z350" s="2">
        <v>208</v>
      </c>
      <c r="AA350" s="2">
        <v>214</v>
      </c>
      <c r="AB350" s="2">
        <v>228</v>
      </c>
      <c r="AC350" s="2">
        <v>230</v>
      </c>
      <c r="AD350" s="4" t="s">
        <v>32</v>
      </c>
      <c r="AE350" s="4" t="s">
        <v>33</v>
      </c>
      <c r="AF350" s="2" t="s">
        <v>34</v>
      </c>
      <c r="AG350" s="2">
        <v>25</v>
      </c>
      <c r="AH350" s="3">
        <v>85.824081981212629</v>
      </c>
      <c r="AI350" s="3">
        <v>8.4101003714210503</v>
      </c>
      <c r="AJ350" s="3">
        <v>19.641332194705377</v>
      </c>
    </row>
    <row r="351" spans="1:36" x14ac:dyDescent="0.3">
      <c r="A351">
        <v>2</v>
      </c>
      <c r="B351">
        <v>91</v>
      </c>
      <c r="C351">
        <v>4.8259999999999996</v>
      </c>
      <c r="D351">
        <v>0</v>
      </c>
      <c r="E351">
        <v>100</v>
      </c>
      <c r="F351">
        <v>304</v>
      </c>
      <c r="G351">
        <v>336</v>
      </c>
      <c r="H351">
        <v>340</v>
      </c>
      <c r="I351">
        <v>340</v>
      </c>
      <c r="J351">
        <v>340</v>
      </c>
      <c r="K351" t="s">
        <v>32</v>
      </c>
      <c r="L351" t="s">
        <v>33</v>
      </c>
      <c r="M351">
        <v>4</v>
      </c>
      <c r="O351" s="3">
        <v>329.46539577289684</v>
      </c>
      <c r="P351" s="3">
        <v>8.2250573377093819</v>
      </c>
      <c r="Q351" s="3">
        <v>70.451719850808132</v>
      </c>
      <c r="S351">
        <v>2</v>
      </c>
      <c r="T351">
        <v>3</v>
      </c>
      <c r="U351">
        <v>45</v>
      </c>
      <c r="V351" s="3">
        <v>7.6459999999999999</v>
      </c>
      <c r="W351" s="2">
        <v>0</v>
      </c>
      <c r="X351" s="2">
        <v>65</v>
      </c>
      <c r="Y351" s="2">
        <v>93</v>
      </c>
      <c r="Z351" s="2">
        <v>106</v>
      </c>
      <c r="AA351" s="2">
        <v>114</v>
      </c>
      <c r="AB351" s="2">
        <v>120</v>
      </c>
      <c r="AC351" s="2">
        <v>130</v>
      </c>
      <c r="AD351" s="4" t="s">
        <v>32</v>
      </c>
      <c r="AE351" s="4" t="s">
        <v>35</v>
      </c>
      <c r="AF351" s="2">
        <v>4</v>
      </c>
      <c r="AG351" s="2">
        <v>10</v>
      </c>
      <c r="AH351" s="3">
        <v>73.63327229924144</v>
      </c>
      <c r="AI351" s="3">
        <v>8.3494200707641983</v>
      </c>
      <c r="AJ351" s="3">
        <v>17.002354172116139</v>
      </c>
    </row>
    <row r="352" spans="1:36" x14ac:dyDescent="0.3">
      <c r="A352">
        <v>3</v>
      </c>
      <c r="B352">
        <v>91</v>
      </c>
      <c r="C352">
        <v>8.9160000000000004</v>
      </c>
      <c r="D352">
        <v>0</v>
      </c>
      <c r="E352">
        <v>0</v>
      </c>
      <c r="F352">
        <v>21</v>
      </c>
      <c r="G352">
        <v>21</v>
      </c>
      <c r="H352">
        <v>479</v>
      </c>
      <c r="I352">
        <v>496</v>
      </c>
      <c r="J352">
        <v>496</v>
      </c>
      <c r="K352" t="s">
        <v>32</v>
      </c>
      <c r="L352" t="s">
        <v>35</v>
      </c>
      <c r="M352">
        <v>4</v>
      </c>
      <c r="O352" s="3">
        <v>141.87976671152984</v>
      </c>
      <c r="P352" s="3">
        <v>10.665245495158748</v>
      </c>
      <c r="Q352" s="3">
        <v>55.630327501121577</v>
      </c>
      <c r="S352">
        <v>2</v>
      </c>
      <c r="T352">
        <v>6</v>
      </c>
      <c r="U352">
        <v>46</v>
      </c>
      <c r="V352" s="3">
        <v>4.7969999999999997</v>
      </c>
      <c r="W352" s="2">
        <v>0</v>
      </c>
      <c r="X352" s="2">
        <v>12</v>
      </c>
      <c r="Y352" s="2">
        <v>64</v>
      </c>
      <c r="Z352" s="2">
        <v>118</v>
      </c>
      <c r="AA352" s="2">
        <v>133</v>
      </c>
      <c r="AB352" s="2">
        <v>134</v>
      </c>
      <c r="AC352" s="2">
        <v>134</v>
      </c>
      <c r="AD352" s="4" t="s">
        <v>32</v>
      </c>
      <c r="AE352" s="4" t="s">
        <v>33</v>
      </c>
      <c r="AF352" s="2">
        <v>4</v>
      </c>
      <c r="AG352" s="2">
        <v>2</v>
      </c>
      <c r="AH352" s="3">
        <v>110.06879299562227</v>
      </c>
      <c r="AI352" s="3">
        <v>8.818149555306853</v>
      </c>
      <c r="AJ352" s="3">
        <v>27.934125495101107</v>
      </c>
    </row>
    <row r="353" spans="1:36" x14ac:dyDescent="0.3">
      <c r="A353">
        <v>4</v>
      </c>
      <c r="B353">
        <v>91</v>
      </c>
      <c r="C353">
        <v>5.8</v>
      </c>
      <c r="D353">
        <v>0</v>
      </c>
      <c r="E353">
        <v>20</v>
      </c>
      <c r="F353">
        <v>135</v>
      </c>
      <c r="G353">
        <v>250</v>
      </c>
      <c r="H353">
        <v>250</v>
      </c>
      <c r="I353">
        <v>250</v>
      </c>
      <c r="J353">
        <v>250</v>
      </c>
      <c r="K353" t="s">
        <v>32</v>
      </c>
      <c r="L353" t="s">
        <v>33</v>
      </c>
      <c r="M353">
        <v>4</v>
      </c>
      <c r="O353" s="3">
        <v>177.58620689655174</v>
      </c>
      <c r="P353" s="3">
        <v>8.655552762174473</v>
      </c>
      <c r="Q353" s="3">
        <v>43.103448275862071</v>
      </c>
      <c r="S353">
        <v>2</v>
      </c>
      <c r="T353">
        <v>3</v>
      </c>
      <c r="U353">
        <v>47</v>
      </c>
      <c r="V353" s="3">
        <v>8.5820000000000007</v>
      </c>
      <c r="W353" s="2">
        <v>0</v>
      </c>
      <c r="X353" s="2">
        <v>51</v>
      </c>
      <c r="Y353" s="2">
        <v>156</v>
      </c>
      <c r="Z353" s="2">
        <v>204</v>
      </c>
      <c r="AA353" s="2">
        <v>233</v>
      </c>
      <c r="AB353" s="2">
        <v>258</v>
      </c>
      <c r="AC353" s="2">
        <v>260</v>
      </c>
      <c r="AD353" s="4" t="s">
        <v>32</v>
      </c>
      <c r="AE353" s="4" t="s">
        <v>33</v>
      </c>
      <c r="AF353" s="2" t="s">
        <v>37</v>
      </c>
      <c r="AG353" s="2">
        <v>30</v>
      </c>
      <c r="AH353" s="3">
        <v>120.25168958284782</v>
      </c>
      <c r="AI353" s="3">
        <v>8.764051690672467</v>
      </c>
      <c r="AJ353" s="3">
        <v>30.295968305756233</v>
      </c>
    </row>
    <row r="354" spans="1:36" x14ac:dyDescent="0.3">
      <c r="A354">
        <v>1</v>
      </c>
      <c r="B354">
        <v>92</v>
      </c>
      <c r="C354">
        <v>4.8310000000000004</v>
      </c>
      <c r="D354">
        <v>0</v>
      </c>
      <c r="E354">
        <v>110</v>
      </c>
      <c r="F354">
        <v>200</v>
      </c>
      <c r="G354">
        <v>254</v>
      </c>
      <c r="H354">
        <v>266</v>
      </c>
      <c r="I354">
        <v>280</v>
      </c>
      <c r="J354">
        <v>280</v>
      </c>
      <c r="K354" t="s">
        <v>32</v>
      </c>
      <c r="L354" t="s">
        <v>33</v>
      </c>
      <c r="M354">
        <v>4</v>
      </c>
      <c r="O354" s="3">
        <v>258.74560132477745</v>
      </c>
      <c r="P354" s="3">
        <v>8.3432752963978274</v>
      </c>
      <c r="Q354" s="3">
        <v>57.959014696750152</v>
      </c>
      <c r="S354">
        <v>2</v>
      </c>
      <c r="T354">
        <v>6</v>
      </c>
      <c r="U354">
        <v>49</v>
      </c>
      <c r="V354" s="3">
        <v>5.4630000000000001</v>
      </c>
      <c r="W354" s="2">
        <v>0</v>
      </c>
      <c r="X354" s="2">
        <v>47</v>
      </c>
      <c r="Y354" s="2">
        <v>86</v>
      </c>
      <c r="Z354" s="2">
        <v>145</v>
      </c>
      <c r="AA354" s="2">
        <v>171</v>
      </c>
      <c r="AB354" s="2">
        <v>179</v>
      </c>
      <c r="AC354" s="2">
        <v>192</v>
      </c>
      <c r="AD354" s="4" t="s">
        <v>32</v>
      </c>
      <c r="AE354" s="4" t="s">
        <v>33</v>
      </c>
      <c r="AF354" s="2">
        <v>4</v>
      </c>
      <c r="AG354" s="2">
        <v>10</v>
      </c>
      <c r="AH354" s="3">
        <v>132.52791506498261</v>
      </c>
      <c r="AI354" s="3">
        <v>8.9513426225161634</v>
      </c>
      <c r="AJ354" s="3">
        <v>35.145524437122461</v>
      </c>
    </row>
    <row r="355" spans="1:36" x14ac:dyDescent="0.3">
      <c r="A355">
        <v>2</v>
      </c>
      <c r="B355">
        <v>92</v>
      </c>
      <c r="C355">
        <v>5.2080000000000002</v>
      </c>
      <c r="D355">
        <v>0</v>
      </c>
      <c r="E355">
        <v>60</v>
      </c>
      <c r="F355">
        <v>416</v>
      </c>
      <c r="G355">
        <v>740</v>
      </c>
      <c r="H355">
        <v>740</v>
      </c>
      <c r="I355">
        <v>750</v>
      </c>
      <c r="J355">
        <v>750</v>
      </c>
      <c r="K355" t="s">
        <v>32</v>
      </c>
      <c r="L355" t="s">
        <v>33</v>
      </c>
      <c r="M355">
        <v>4</v>
      </c>
      <c r="O355" s="3">
        <v>591.58986175115206</v>
      </c>
      <c r="P355" s="3">
        <v>8.6610346985493933</v>
      </c>
      <c r="Q355" s="3">
        <v>144.00921658986175</v>
      </c>
      <c r="S355">
        <v>2</v>
      </c>
      <c r="T355">
        <v>1</v>
      </c>
      <c r="U355">
        <v>50</v>
      </c>
      <c r="V355" s="3">
        <v>7.024</v>
      </c>
      <c r="W355" s="2">
        <v>0</v>
      </c>
      <c r="X355" s="2">
        <v>45</v>
      </c>
      <c r="Y355" s="2">
        <v>135</v>
      </c>
      <c r="Z355" s="2">
        <v>156</v>
      </c>
      <c r="AA355" s="2">
        <v>188</v>
      </c>
      <c r="AB355" s="2">
        <v>201</v>
      </c>
      <c r="AC355" s="2">
        <v>210</v>
      </c>
      <c r="AD355" s="4" t="s">
        <v>32</v>
      </c>
      <c r="AE355" s="4" t="s">
        <v>33</v>
      </c>
      <c r="AF355" s="2" t="s">
        <v>34</v>
      </c>
      <c r="AG355" s="2">
        <v>10</v>
      </c>
      <c r="AH355" s="3">
        <v>118.16628701594533</v>
      </c>
      <c r="AI355" s="3">
        <v>8.7517706856610111</v>
      </c>
      <c r="AJ355" s="3">
        <v>29.897494305239182</v>
      </c>
    </row>
    <row r="356" spans="1:36" x14ac:dyDescent="0.3">
      <c r="A356">
        <v>3</v>
      </c>
      <c r="B356">
        <v>92</v>
      </c>
      <c r="C356">
        <v>6.5030000000000001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32</v>
      </c>
      <c r="L356" t="s">
        <v>33</v>
      </c>
      <c r="M356">
        <v>4</v>
      </c>
      <c r="O356" s="3">
        <v>0</v>
      </c>
      <c r="P356" s="3">
        <v>8.5500000000000007</v>
      </c>
      <c r="Q356" s="3">
        <v>0</v>
      </c>
      <c r="S356">
        <v>2</v>
      </c>
      <c r="T356">
        <v>3</v>
      </c>
      <c r="U356">
        <v>51</v>
      </c>
      <c r="V356" s="3">
        <v>4.391</v>
      </c>
      <c r="W356" s="2">
        <v>0</v>
      </c>
      <c r="X356" s="2">
        <v>107</v>
      </c>
      <c r="Y356" s="2">
        <v>340</v>
      </c>
      <c r="Z356" s="2">
        <v>384</v>
      </c>
      <c r="AA356" s="2">
        <v>390</v>
      </c>
      <c r="AB356" s="2">
        <v>418</v>
      </c>
      <c r="AC356" s="2">
        <v>426</v>
      </c>
      <c r="AD356" s="4" t="s">
        <v>32</v>
      </c>
      <c r="AE356" s="4" t="s">
        <v>33</v>
      </c>
      <c r="AF356" s="2">
        <v>4</v>
      </c>
      <c r="AG356" s="2">
        <v>35</v>
      </c>
      <c r="AH356" s="3">
        <v>421.77180596675015</v>
      </c>
      <c r="AI356" s="3">
        <v>8.4158948658626525</v>
      </c>
      <c r="AJ356" s="3">
        <v>97.01662491459804</v>
      </c>
    </row>
    <row r="357" spans="1:36" x14ac:dyDescent="0.3">
      <c r="A357">
        <v>1</v>
      </c>
      <c r="B357">
        <v>93</v>
      </c>
      <c r="C357">
        <v>6.5190000000000001</v>
      </c>
      <c r="D357">
        <v>0</v>
      </c>
      <c r="E357">
        <v>68</v>
      </c>
      <c r="F357">
        <v>748</v>
      </c>
      <c r="G357">
        <v>890</v>
      </c>
      <c r="H357">
        <v>966</v>
      </c>
      <c r="I357">
        <v>966</v>
      </c>
      <c r="J357">
        <v>966</v>
      </c>
      <c r="K357" t="s">
        <v>32</v>
      </c>
      <c r="L357" t="s">
        <v>33</v>
      </c>
      <c r="M357">
        <v>4</v>
      </c>
      <c r="O357" s="3">
        <v>632.15217057830955</v>
      </c>
      <c r="P357" s="3">
        <v>8.5248325627160906</v>
      </c>
      <c r="Q357" s="3">
        <v>148.18223653934652</v>
      </c>
      <c r="S357">
        <v>2</v>
      </c>
      <c r="T357">
        <v>3</v>
      </c>
      <c r="U357">
        <v>52</v>
      </c>
      <c r="V357" s="3">
        <v>5.4210000000000003</v>
      </c>
      <c r="W357" s="2">
        <v>0</v>
      </c>
      <c r="X357" s="2">
        <v>150</v>
      </c>
      <c r="Y357" s="2">
        <v>194</v>
      </c>
      <c r="Z357" s="2">
        <v>225</v>
      </c>
      <c r="AA357" s="2">
        <v>236</v>
      </c>
      <c r="AB357" s="2">
        <v>236</v>
      </c>
      <c r="AC357" s="2">
        <v>237</v>
      </c>
      <c r="AD357" s="4" t="s">
        <v>32</v>
      </c>
      <c r="AE357" s="4" t="s">
        <v>33</v>
      </c>
      <c r="AF357" s="2">
        <v>4</v>
      </c>
      <c r="AG357" s="2">
        <v>15</v>
      </c>
      <c r="AH357" s="3">
        <v>213.89042612064193</v>
      </c>
      <c r="AI357" s="3">
        <v>8.0248151390851294</v>
      </c>
      <c r="AJ357" s="3">
        <v>43.718871057000548</v>
      </c>
    </row>
    <row r="358" spans="1:36" x14ac:dyDescent="0.3">
      <c r="A358">
        <v>2</v>
      </c>
      <c r="B358">
        <v>93</v>
      </c>
      <c r="C358">
        <v>6.9850000000000003</v>
      </c>
      <c r="D358">
        <v>0</v>
      </c>
      <c r="E358">
        <v>28</v>
      </c>
      <c r="F358">
        <v>384</v>
      </c>
      <c r="G358">
        <v>612</v>
      </c>
      <c r="H358">
        <v>888</v>
      </c>
      <c r="I358">
        <v>1010</v>
      </c>
      <c r="J358">
        <v>1010</v>
      </c>
      <c r="K358" t="s">
        <v>32</v>
      </c>
      <c r="L358" t="s">
        <v>33</v>
      </c>
      <c r="M358">
        <v>4</v>
      </c>
      <c r="O358" s="3">
        <v>490.62276306370791</v>
      </c>
      <c r="P358" s="3">
        <v>9.4398515951186059</v>
      </c>
      <c r="Q358" s="3">
        <v>144.59556191839656</v>
      </c>
      <c r="S358">
        <v>2</v>
      </c>
      <c r="T358">
        <v>1</v>
      </c>
      <c r="U358">
        <v>53</v>
      </c>
      <c r="V358" s="3">
        <v>8.8680000000000003</v>
      </c>
      <c r="W358" s="2">
        <v>0</v>
      </c>
      <c r="X358" s="2">
        <v>72</v>
      </c>
      <c r="Y358" s="2">
        <v>128</v>
      </c>
      <c r="Z358" s="2">
        <v>158</v>
      </c>
      <c r="AA358" s="2">
        <v>164</v>
      </c>
      <c r="AB358" s="2">
        <v>202</v>
      </c>
      <c r="AC358" s="2">
        <v>214</v>
      </c>
      <c r="AD358" s="4" t="s">
        <v>32</v>
      </c>
      <c r="AE358" s="4" t="s">
        <v>33</v>
      </c>
      <c r="AF358" s="2">
        <v>4</v>
      </c>
      <c r="AG358" s="2">
        <v>20</v>
      </c>
      <c r="AH358" s="3">
        <v>93.707713125845729</v>
      </c>
      <c r="AI358" s="3">
        <v>8.7967723695819053</v>
      </c>
      <c r="AJ358" s="3">
        <v>24.13170951736581</v>
      </c>
    </row>
    <row r="359" spans="1:36" x14ac:dyDescent="0.3">
      <c r="A359">
        <v>3</v>
      </c>
      <c r="B359">
        <v>93</v>
      </c>
      <c r="C359">
        <v>6.5780000000000003</v>
      </c>
      <c r="D359">
        <v>0</v>
      </c>
      <c r="E359">
        <v>4</v>
      </c>
      <c r="F359">
        <v>154</v>
      </c>
      <c r="G359">
        <v>412</v>
      </c>
      <c r="H359">
        <v>812</v>
      </c>
      <c r="I359">
        <v>880</v>
      </c>
      <c r="J359">
        <v>880</v>
      </c>
      <c r="K359" t="s">
        <v>32</v>
      </c>
      <c r="L359" t="s">
        <v>33</v>
      </c>
      <c r="M359">
        <v>4</v>
      </c>
      <c r="O359" s="3">
        <v>410.76314989358468</v>
      </c>
      <c r="P359" s="3">
        <v>9.9124171571048105</v>
      </c>
      <c r="Q359" s="3">
        <v>133.7792642140468</v>
      </c>
      <c r="S359">
        <v>2</v>
      </c>
      <c r="T359">
        <v>1</v>
      </c>
      <c r="U359">
        <v>54</v>
      </c>
      <c r="V359" s="3">
        <v>3.5230000000000001</v>
      </c>
      <c r="W359" s="2">
        <v>0</v>
      </c>
      <c r="X359" s="2">
        <v>83</v>
      </c>
      <c r="Y359" s="2">
        <v>133</v>
      </c>
      <c r="Z359" s="2">
        <v>147</v>
      </c>
      <c r="AA359" s="2">
        <v>160</v>
      </c>
      <c r="AB359" s="2">
        <v>164</v>
      </c>
      <c r="AC359" s="2">
        <v>164</v>
      </c>
      <c r="AD359" s="4" t="s">
        <v>32</v>
      </c>
      <c r="AE359" s="4" t="s">
        <v>33</v>
      </c>
      <c r="AF359" s="2">
        <v>4</v>
      </c>
      <c r="AG359" s="2">
        <v>20</v>
      </c>
      <c r="AH359" s="3">
        <v>218.27987510644337</v>
      </c>
      <c r="AI359" s="3">
        <v>8.1685104886087068</v>
      </c>
      <c r="AJ359" s="3">
        <v>46.551234743116659</v>
      </c>
    </row>
    <row r="360" spans="1:36" x14ac:dyDescent="0.3">
      <c r="A360">
        <v>4</v>
      </c>
      <c r="B360">
        <v>93</v>
      </c>
      <c r="C360">
        <v>6.7069999999999999</v>
      </c>
      <c r="D360">
        <v>0</v>
      </c>
      <c r="E360">
        <v>6</v>
      </c>
      <c r="F360">
        <v>660</v>
      </c>
      <c r="G360">
        <v>1300</v>
      </c>
      <c r="H360">
        <v>1300</v>
      </c>
      <c r="I360">
        <v>1300</v>
      </c>
      <c r="J360">
        <v>1300</v>
      </c>
      <c r="K360" t="s">
        <v>32</v>
      </c>
      <c r="L360" t="s">
        <v>33</v>
      </c>
      <c r="M360">
        <v>4</v>
      </c>
      <c r="O360" s="3">
        <v>777.69494557924554</v>
      </c>
      <c r="P360" s="3">
        <v>8.7431310864785381</v>
      </c>
      <c r="Q360" s="3">
        <v>193.82734456537946</v>
      </c>
      <c r="S360">
        <v>2</v>
      </c>
      <c r="T360">
        <v>1</v>
      </c>
      <c r="U360">
        <v>55</v>
      </c>
      <c r="V360" s="3">
        <v>8.3030000000000008</v>
      </c>
      <c r="W360" s="2">
        <v>0</v>
      </c>
      <c r="X360" s="2">
        <v>17</v>
      </c>
      <c r="Y360" s="2">
        <v>75</v>
      </c>
      <c r="Z360" s="2">
        <v>96</v>
      </c>
      <c r="AA360" s="2">
        <v>124</v>
      </c>
      <c r="AB360" s="2">
        <v>143</v>
      </c>
      <c r="AC360" s="2">
        <v>154</v>
      </c>
      <c r="AD360" s="4" t="s">
        <v>32</v>
      </c>
      <c r="AE360" s="4" t="s">
        <v>36</v>
      </c>
      <c r="AF360" s="2">
        <v>4</v>
      </c>
      <c r="AG360" s="2">
        <v>15</v>
      </c>
      <c r="AH360" s="3">
        <v>64.073226544622415</v>
      </c>
      <c r="AI360" s="3">
        <v>9.3083984222906153</v>
      </c>
      <c r="AJ360" s="3">
        <v>18.547512947127544</v>
      </c>
    </row>
    <row r="361" spans="1:36" x14ac:dyDescent="0.3">
      <c r="A361">
        <v>1</v>
      </c>
      <c r="B361">
        <v>94</v>
      </c>
      <c r="C361">
        <v>5.2539999999999996</v>
      </c>
      <c r="D361">
        <v>0</v>
      </c>
      <c r="E361">
        <v>79</v>
      </c>
      <c r="F361">
        <v>368</v>
      </c>
      <c r="G361">
        <v>412</v>
      </c>
      <c r="H361">
        <v>452</v>
      </c>
      <c r="I361">
        <v>480</v>
      </c>
      <c r="J361">
        <v>480</v>
      </c>
      <c r="K361" t="s">
        <v>32</v>
      </c>
      <c r="L361" t="s">
        <v>35</v>
      </c>
      <c r="M361">
        <v>4</v>
      </c>
      <c r="O361" s="3">
        <v>386.5626189569852</v>
      </c>
      <c r="P361" s="3">
        <v>8.5320404408747574</v>
      </c>
      <c r="Q361" s="3">
        <v>91.358964598401229</v>
      </c>
      <c r="S361">
        <v>2</v>
      </c>
      <c r="T361">
        <v>3</v>
      </c>
      <c r="U361">
        <v>56</v>
      </c>
      <c r="V361" s="3">
        <v>7.2080000000000002</v>
      </c>
      <c r="W361" s="2">
        <v>0</v>
      </c>
      <c r="X361" s="2">
        <v>75</v>
      </c>
      <c r="Y361" s="2">
        <v>104</v>
      </c>
      <c r="Z361" s="2">
        <v>145</v>
      </c>
      <c r="AA361" s="2">
        <v>152</v>
      </c>
      <c r="AB361" s="2">
        <v>155</v>
      </c>
      <c r="AC361" s="2">
        <v>155</v>
      </c>
      <c r="AD361" s="4" t="s">
        <v>32</v>
      </c>
      <c r="AE361" s="4" t="s">
        <v>36</v>
      </c>
      <c r="AF361" s="2">
        <v>4</v>
      </c>
      <c r="AG361" s="2">
        <v>15</v>
      </c>
      <c r="AH361" s="3">
        <v>98.293562708102101</v>
      </c>
      <c r="AI361" s="3">
        <v>8.2684513802502675</v>
      </c>
      <c r="AJ361" s="3">
        <v>21.503884572697004</v>
      </c>
    </row>
    <row r="362" spans="1:36" x14ac:dyDescent="0.3">
      <c r="A362">
        <v>2</v>
      </c>
      <c r="B362">
        <v>94</v>
      </c>
      <c r="C362">
        <v>4.25</v>
      </c>
      <c r="D362">
        <v>0</v>
      </c>
      <c r="E362">
        <v>3</v>
      </c>
      <c r="F362">
        <v>364</v>
      </c>
      <c r="G362">
        <v>420</v>
      </c>
      <c r="H362">
        <v>633</v>
      </c>
      <c r="I362">
        <v>650</v>
      </c>
      <c r="J362">
        <v>650</v>
      </c>
      <c r="K362" t="s">
        <v>32</v>
      </c>
      <c r="L362" t="s">
        <v>35</v>
      </c>
      <c r="M362">
        <v>4</v>
      </c>
      <c r="O362" s="3">
        <v>563.52941176470586</v>
      </c>
      <c r="P362" s="3">
        <v>9.070477408225452</v>
      </c>
      <c r="Q362" s="3">
        <v>152.94117647058823</v>
      </c>
      <c r="S362">
        <v>2</v>
      </c>
      <c r="T362">
        <v>2</v>
      </c>
      <c r="U362">
        <v>57</v>
      </c>
      <c r="V362" s="3">
        <v>1.2889999999999999</v>
      </c>
      <c r="W362" s="2">
        <v>0</v>
      </c>
      <c r="X362" s="2">
        <v>3</v>
      </c>
      <c r="Y362" s="2">
        <v>13</v>
      </c>
      <c r="Z362" s="2">
        <v>14</v>
      </c>
      <c r="AA362" s="2">
        <v>15</v>
      </c>
      <c r="AB362" s="2">
        <v>16</v>
      </c>
      <c r="AC362" s="2">
        <v>17</v>
      </c>
      <c r="AD362" s="4" t="s">
        <v>32</v>
      </c>
      <c r="AE362" s="4" t="s">
        <v>35</v>
      </c>
      <c r="AF362" s="2">
        <v>4</v>
      </c>
      <c r="AG362" s="2">
        <v>2</v>
      </c>
      <c r="AH362" s="3">
        <v>53.917765709852603</v>
      </c>
      <c r="AI362" s="3">
        <v>8.5938671831951634</v>
      </c>
      <c r="AJ362" s="3">
        <v>13.188518231186967</v>
      </c>
    </row>
    <row r="363" spans="1:36" x14ac:dyDescent="0.3">
      <c r="A363">
        <v>3</v>
      </c>
      <c r="B363">
        <v>94</v>
      </c>
      <c r="C363">
        <v>3.27</v>
      </c>
      <c r="D363">
        <v>0</v>
      </c>
      <c r="E363">
        <v>0</v>
      </c>
      <c r="F363">
        <v>40</v>
      </c>
      <c r="G363">
        <v>92</v>
      </c>
      <c r="H363">
        <v>100</v>
      </c>
      <c r="I363">
        <v>111</v>
      </c>
      <c r="J363">
        <v>111</v>
      </c>
      <c r="K363" t="s">
        <v>32</v>
      </c>
      <c r="L363" t="s">
        <v>35</v>
      </c>
      <c r="M363">
        <v>4</v>
      </c>
      <c r="O363" s="3">
        <v>121.86544342507645</v>
      </c>
      <c r="P363" s="3">
        <v>9.1583033172115798</v>
      </c>
      <c r="Q363" s="3">
        <v>33.944954128440365</v>
      </c>
      <c r="S363">
        <v>2</v>
      </c>
      <c r="T363">
        <v>2</v>
      </c>
      <c r="U363">
        <v>58</v>
      </c>
      <c r="V363" s="3">
        <v>4.1959999999999997</v>
      </c>
      <c r="W363" s="2">
        <v>0</v>
      </c>
      <c r="X363" s="2">
        <v>98</v>
      </c>
      <c r="Y363" s="2">
        <v>145</v>
      </c>
      <c r="Z363" s="2">
        <v>164</v>
      </c>
      <c r="AA363" s="2">
        <v>189</v>
      </c>
      <c r="AB363" s="2">
        <v>200</v>
      </c>
      <c r="AC363" s="2">
        <v>200</v>
      </c>
      <c r="AD363" s="4" t="s">
        <v>32</v>
      </c>
      <c r="AE363" s="4" t="s">
        <v>33</v>
      </c>
      <c r="AF363" s="2">
        <v>4</v>
      </c>
      <c r="AG363" s="2">
        <v>20</v>
      </c>
      <c r="AH363" s="3">
        <v>213.53670162059106</v>
      </c>
      <c r="AI363" s="3">
        <v>8.3088831093737934</v>
      </c>
      <c r="AJ363" s="3">
        <v>47.66444232602479</v>
      </c>
    </row>
    <row r="364" spans="1:36" x14ac:dyDescent="0.3">
      <c r="A364">
        <v>4</v>
      </c>
      <c r="B364">
        <v>94</v>
      </c>
      <c r="C364">
        <v>3.4529999999999998</v>
      </c>
      <c r="D364">
        <v>0</v>
      </c>
      <c r="E364">
        <v>13</v>
      </c>
      <c r="F364">
        <v>88</v>
      </c>
      <c r="G364">
        <v>135</v>
      </c>
      <c r="H364">
        <v>135</v>
      </c>
      <c r="I364">
        <v>135</v>
      </c>
      <c r="J364">
        <v>135</v>
      </c>
      <c r="K364" t="s">
        <v>32</v>
      </c>
      <c r="L364" t="s">
        <v>33</v>
      </c>
      <c r="M364">
        <v>4</v>
      </c>
      <c r="O364" s="3">
        <v>166.08746017955403</v>
      </c>
      <c r="P364" s="3">
        <v>8.5478929139469297</v>
      </c>
      <c r="Q364" s="3">
        <v>78.192875760208523</v>
      </c>
      <c r="S364">
        <v>2</v>
      </c>
      <c r="T364">
        <v>1</v>
      </c>
      <c r="U364">
        <v>59</v>
      </c>
      <c r="V364" s="3">
        <v>9.0489999999999995</v>
      </c>
      <c r="W364" s="2">
        <v>0</v>
      </c>
      <c r="X364" s="2">
        <v>42</v>
      </c>
      <c r="Y364" s="2">
        <v>66</v>
      </c>
      <c r="Z364" s="2">
        <v>89</v>
      </c>
      <c r="AA364" s="2">
        <v>115</v>
      </c>
      <c r="AB364" s="2">
        <v>134</v>
      </c>
      <c r="AC364" s="2">
        <v>135</v>
      </c>
      <c r="AD364" s="4" t="s">
        <v>32</v>
      </c>
      <c r="AE364" s="4" t="s">
        <v>36</v>
      </c>
      <c r="AF364" s="2" t="s">
        <v>34</v>
      </c>
      <c r="AG364" s="2">
        <v>25</v>
      </c>
      <c r="AH364" s="3">
        <v>56.746601834456847</v>
      </c>
      <c r="AI364" s="3">
        <v>8.9746586996851718</v>
      </c>
      <c r="AJ364" s="3">
        <v>14.918775555309979</v>
      </c>
    </row>
    <row r="365" spans="1:36" x14ac:dyDescent="0.3">
      <c r="A365">
        <v>1</v>
      </c>
      <c r="B365">
        <v>95</v>
      </c>
      <c r="C365">
        <v>2.9340000000000002</v>
      </c>
      <c r="D365">
        <v>0</v>
      </c>
      <c r="E365">
        <v>0</v>
      </c>
      <c r="F365">
        <v>49</v>
      </c>
      <c r="G365">
        <v>91</v>
      </c>
      <c r="H365">
        <v>96</v>
      </c>
      <c r="I365">
        <v>122</v>
      </c>
      <c r="J365">
        <v>136</v>
      </c>
      <c r="K365" t="s">
        <v>32</v>
      </c>
      <c r="L365" t="s">
        <v>35</v>
      </c>
      <c r="M365">
        <v>4</v>
      </c>
      <c r="O365" s="3">
        <v>145.19427402862985</v>
      </c>
      <c r="P365" s="3">
        <v>9.6759632696754139</v>
      </c>
      <c r="Q365" s="3">
        <v>92.706203135650981</v>
      </c>
      <c r="S365">
        <v>2</v>
      </c>
      <c r="T365">
        <v>1</v>
      </c>
      <c r="U365">
        <v>60</v>
      </c>
      <c r="V365" s="3">
        <v>6.992</v>
      </c>
      <c r="W365" s="2">
        <v>0</v>
      </c>
      <c r="X365" s="2">
        <v>2</v>
      </c>
      <c r="Y365" s="2">
        <v>24</v>
      </c>
      <c r="Z365" s="2">
        <v>55</v>
      </c>
      <c r="AA365" s="2">
        <v>79</v>
      </c>
      <c r="AB365" s="2">
        <v>85</v>
      </c>
      <c r="AC365" s="2">
        <v>87</v>
      </c>
      <c r="AD365" s="4" t="s">
        <v>32</v>
      </c>
      <c r="AE365" s="4" t="s">
        <v>35</v>
      </c>
      <c r="AF365" s="2" t="s">
        <v>34</v>
      </c>
      <c r="AG365" s="2">
        <v>25</v>
      </c>
      <c r="AH365" s="3">
        <v>41.261441647597252</v>
      </c>
      <c r="AI365" s="3">
        <v>9.5263410532481174</v>
      </c>
      <c r="AJ365" s="3">
        <v>12.44279176201373</v>
      </c>
    </row>
    <row r="366" spans="1:36" x14ac:dyDescent="0.3">
      <c r="A366">
        <v>2</v>
      </c>
      <c r="B366">
        <v>95</v>
      </c>
      <c r="C366">
        <v>0.36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1</v>
      </c>
      <c r="J366">
        <v>1</v>
      </c>
      <c r="K366" t="s">
        <v>32</v>
      </c>
      <c r="L366" t="s">
        <v>35</v>
      </c>
      <c r="M366">
        <v>4</v>
      </c>
      <c r="O366" s="3">
        <v>12.5</v>
      </c>
      <c r="P366" s="3">
        <v>8.3615290347049598</v>
      </c>
      <c r="Q366" s="3">
        <v>5.5555555555555554</v>
      </c>
      <c r="S366">
        <v>2</v>
      </c>
      <c r="T366">
        <v>2</v>
      </c>
      <c r="U366">
        <v>61</v>
      </c>
      <c r="V366" s="3">
        <v>6.8689999999999998</v>
      </c>
      <c r="W366" s="2">
        <v>0</v>
      </c>
      <c r="X366" s="2">
        <v>0</v>
      </c>
      <c r="Y366" s="2">
        <v>4</v>
      </c>
      <c r="Z366" s="2">
        <v>13</v>
      </c>
      <c r="AA366" s="2">
        <v>18</v>
      </c>
      <c r="AB366" s="2">
        <v>21</v>
      </c>
      <c r="AC366" s="2">
        <v>22</v>
      </c>
      <c r="AD366" s="4" t="s">
        <v>32</v>
      </c>
      <c r="AE366" s="4" t="s">
        <v>35</v>
      </c>
      <c r="AF366" s="2">
        <v>4</v>
      </c>
      <c r="AG366" s="2">
        <v>25</v>
      </c>
      <c r="AH366" s="3">
        <v>9.7539670985587428</v>
      </c>
      <c r="AI366" s="3">
        <v>9.8800956731714162</v>
      </c>
      <c r="AJ366" s="3">
        <v>3.2027951666909305</v>
      </c>
    </row>
    <row r="367" spans="1:36" x14ac:dyDescent="0.3">
      <c r="A367">
        <v>3</v>
      </c>
      <c r="B367">
        <v>95</v>
      </c>
      <c r="C367">
        <v>0.61799999999999999</v>
      </c>
      <c r="D367">
        <v>0</v>
      </c>
      <c r="E367">
        <v>0</v>
      </c>
      <c r="F367">
        <v>4</v>
      </c>
      <c r="G367">
        <v>10</v>
      </c>
      <c r="H367">
        <v>21</v>
      </c>
      <c r="I367">
        <v>25</v>
      </c>
      <c r="J367">
        <v>25</v>
      </c>
      <c r="K367" t="s">
        <v>32</v>
      </c>
      <c r="L367" t="s">
        <v>35</v>
      </c>
      <c r="M367">
        <v>4</v>
      </c>
      <c r="O367" s="3">
        <v>117.31391585760518</v>
      </c>
      <c r="P367" s="3">
        <v>10.163690269848754</v>
      </c>
      <c r="Q367" s="3">
        <v>80.906148867313917</v>
      </c>
      <c r="S367">
        <v>2</v>
      </c>
      <c r="T367">
        <v>1</v>
      </c>
      <c r="U367">
        <v>62</v>
      </c>
      <c r="V367" s="3">
        <v>9.6649999999999991</v>
      </c>
      <c r="W367" s="2">
        <v>0</v>
      </c>
      <c r="X367" s="2">
        <v>2</v>
      </c>
      <c r="Y367" s="2">
        <v>44</v>
      </c>
      <c r="Z367" s="2">
        <v>95</v>
      </c>
      <c r="AA367" s="2">
        <v>141</v>
      </c>
      <c r="AB367" s="2">
        <v>143</v>
      </c>
      <c r="AC367" s="2">
        <v>146</v>
      </c>
      <c r="AD367" s="4" t="s">
        <v>32</v>
      </c>
      <c r="AE367" s="4" t="s">
        <v>35</v>
      </c>
      <c r="AF367" s="2">
        <v>3</v>
      </c>
      <c r="AG367" s="2">
        <v>25</v>
      </c>
      <c r="AH367" s="3">
        <v>51.526125193998972</v>
      </c>
      <c r="AI367" s="3">
        <v>9.4016316447030857</v>
      </c>
      <c r="AJ367" s="3">
        <v>15.106052767718573</v>
      </c>
    </row>
    <row r="368" spans="1:36" x14ac:dyDescent="0.3">
      <c r="A368">
        <v>4</v>
      </c>
      <c r="B368">
        <v>95</v>
      </c>
      <c r="C368">
        <v>2.266</v>
      </c>
      <c r="D368">
        <v>0</v>
      </c>
      <c r="E368">
        <v>0</v>
      </c>
      <c r="F368">
        <v>5</v>
      </c>
      <c r="G368">
        <v>12</v>
      </c>
      <c r="H368">
        <v>46</v>
      </c>
      <c r="I368">
        <v>63</v>
      </c>
      <c r="J368">
        <v>67</v>
      </c>
      <c r="K368" t="s">
        <v>32</v>
      </c>
      <c r="L368" t="s">
        <v>35</v>
      </c>
      <c r="M368">
        <v>4</v>
      </c>
      <c r="O368" s="3">
        <v>70.388349514563103</v>
      </c>
      <c r="P368" s="3">
        <v>10.849087617099189</v>
      </c>
      <c r="Q368" s="3">
        <v>59.135039717563991</v>
      </c>
      <c r="S368">
        <v>2</v>
      </c>
      <c r="T368">
        <v>2</v>
      </c>
      <c r="U368">
        <v>63</v>
      </c>
      <c r="V368" s="3">
        <v>6.8529999999999998</v>
      </c>
      <c r="W368" s="2">
        <v>0</v>
      </c>
      <c r="X368" s="2">
        <v>0</v>
      </c>
      <c r="Y368" s="2">
        <v>2</v>
      </c>
      <c r="Z368" s="2">
        <v>9</v>
      </c>
      <c r="AA368" s="2">
        <v>12</v>
      </c>
      <c r="AB368" s="2">
        <v>13</v>
      </c>
      <c r="AC368" s="2">
        <v>13</v>
      </c>
      <c r="AD368" s="4" t="s">
        <v>32</v>
      </c>
      <c r="AE368" s="4" t="s">
        <v>38</v>
      </c>
      <c r="AF368" s="2">
        <v>4</v>
      </c>
      <c r="AG368" s="2">
        <v>25</v>
      </c>
      <c r="AH368" s="3">
        <v>6.2016635050342916</v>
      </c>
      <c r="AI368" s="3">
        <v>9.5918473409347875</v>
      </c>
      <c r="AJ368" s="3">
        <v>1.8969794250693128</v>
      </c>
    </row>
    <row r="369" spans="1:36" x14ac:dyDescent="0.3">
      <c r="A369">
        <v>1</v>
      </c>
      <c r="B369">
        <v>96</v>
      </c>
      <c r="C369">
        <v>3.149</v>
      </c>
      <c r="D369">
        <v>0</v>
      </c>
      <c r="E369">
        <v>26</v>
      </c>
      <c r="F369">
        <v>102</v>
      </c>
      <c r="G369">
        <v>130</v>
      </c>
      <c r="H369">
        <v>130</v>
      </c>
      <c r="I369">
        <v>130</v>
      </c>
      <c r="J369">
        <v>130</v>
      </c>
      <c r="K369" t="s">
        <v>32</v>
      </c>
      <c r="L369" t="s">
        <v>33</v>
      </c>
      <c r="M369">
        <v>4</v>
      </c>
      <c r="O369" s="3">
        <v>185.13813909177517</v>
      </c>
      <c r="P369" s="3">
        <v>8.3659589818011302</v>
      </c>
      <c r="Q369" s="3">
        <v>82.565893934582405</v>
      </c>
      <c r="S369">
        <v>2</v>
      </c>
      <c r="T369">
        <v>2</v>
      </c>
      <c r="U369">
        <v>64</v>
      </c>
      <c r="V369" s="3">
        <v>6.0860000000000003</v>
      </c>
      <c r="W369">
        <v>0</v>
      </c>
      <c r="X369">
        <v>0</v>
      </c>
      <c r="Y369">
        <v>2</v>
      </c>
      <c r="Z369">
        <v>22</v>
      </c>
      <c r="AA369">
        <v>48</v>
      </c>
      <c r="AB369">
        <v>58</v>
      </c>
      <c r="AC369">
        <v>60</v>
      </c>
      <c r="AD369" t="s">
        <v>32</v>
      </c>
      <c r="AE369" t="s">
        <v>35</v>
      </c>
      <c r="AF369">
        <v>4</v>
      </c>
      <c r="AG369">
        <v>25</v>
      </c>
      <c r="AH369" s="3">
        <v>17.76001776001776</v>
      </c>
      <c r="AI369" s="3">
        <v>10.46269643707719</v>
      </c>
      <c r="AJ369" s="3">
        <v>9.8586920801840279</v>
      </c>
    </row>
    <row r="370" spans="1:36" x14ac:dyDescent="0.3">
      <c r="A370">
        <v>2</v>
      </c>
      <c r="B370">
        <v>96</v>
      </c>
      <c r="C370">
        <v>1.4430000000000001</v>
      </c>
      <c r="D370">
        <v>0</v>
      </c>
      <c r="E370">
        <v>4</v>
      </c>
      <c r="F370">
        <v>36</v>
      </c>
      <c r="G370">
        <v>36</v>
      </c>
      <c r="H370">
        <v>50</v>
      </c>
      <c r="I370">
        <v>50</v>
      </c>
      <c r="J370">
        <v>50</v>
      </c>
      <c r="K370" t="s">
        <v>32</v>
      </c>
      <c r="L370" t="s">
        <v>33</v>
      </c>
      <c r="M370">
        <v>4</v>
      </c>
      <c r="O370" s="3">
        <v>139.29313929313929</v>
      </c>
      <c r="P370" s="3">
        <v>8.7304512953672742</v>
      </c>
      <c r="Q370" s="3">
        <v>69.300069300069296</v>
      </c>
      <c r="S370">
        <v>2</v>
      </c>
      <c r="T370">
        <v>7</v>
      </c>
      <c r="U370">
        <v>64</v>
      </c>
      <c r="V370" s="3">
        <v>4.9189999999999996</v>
      </c>
      <c r="W370">
        <v>0</v>
      </c>
      <c r="X370">
        <v>0</v>
      </c>
      <c r="Y370">
        <v>2</v>
      </c>
      <c r="Z370">
        <v>22</v>
      </c>
      <c r="AA370">
        <v>48</v>
      </c>
      <c r="AB370">
        <v>58</v>
      </c>
      <c r="AC370">
        <v>60</v>
      </c>
      <c r="AD370" t="s">
        <v>32</v>
      </c>
      <c r="AE370" t="s">
        <v>35</v>
      </c>
      <c r="AG370" s="2">
        <v>20</v>
      </c>
      <c r="AH370" s="3">
        <v>17.76001776001776</v>
      </c>
      <c r="AI370" s="3">
        <v>10.46269643707719</v>
      </c>
      <c r="AJ370" s="3">
        <v>12.197601138442774</v>
      </c>
    </row>
    <row r="371" spans="1:36" x14ac:dyDescent="0.3">
      <c r="A371">
        <v>3</v>
      </c>
      <c r="B371">
        <v>96</v>
      </c>
      <c r="C371">
        <v>2.2629999999999999</v>
      </c>
      <c r="D371">
        <v>0</v>
      </c>
      <c r="E371">
        <v>1</v>
      </c>
      <c r="F371">
        <v>34</v>
      </c>
      <c r="G371">
        <v>42</v>
      </c>
      <c r="H371">
        <v>55</v>
      </c>
      <c r="I371">
        <v>64</v>
      </c>
      <c r="J371">
        <v>64</v>
      </c>
      <c r="K371" t="s">
        <v>32</v>
      </c>
      <c r="L371" t="s">
        <v>33</v>
      </c>
      <c r="M371">
        <v>4</v>
      </c>
      <c r="O371" s="3">
        <v>100.75121520106055</v>
      </c>
      <c r="P371" s="3">
        <v>9.1960048588946979</v>
      </c>
      <c r="Q371" s="3">
        <v>28.281042863455593</v>
      </c>
      <c r="S371">
        <v>2</v>
      </c>
      <c r="T371">
        <v>7</v>
      </c>
      <c r="U371">
        <v>65</v>
      </c>
      <c r="V371" s="3">
        <v>6.3479999999999999</v>
      </c>
      <c r="W371" s="2">
        <v>0</v>
      </c>
      <c r="X371" s="2">
        <v>4</v>
      </c>
      <c r="Y371" s="2">
        <v>39.333333333333336</v>
      </c>
      <c r="Z371" s="2">
        <v>100.66666666666667</v>
      </c>
      <c r="AA371" s="2">
        <v>105.33333333333333</v>
      </c>
      <c r="AB371" s="2">
        <v>130.66666666666666</v>
      </c>
      <c r="AC371" s="2">
        <v>133.33333333333334</v>
      </c>
      <c r="AD371" s="4" t="s">
        <v>32</v>
      </c>
      <c r="AE371" s="4" t="s">
        <v>33</v>
      </c>
      <c r="AG371" s="2">
        <v>15</v>
      </c>
      <c r="AH371" s="2">
        <v>75.775458464211809</v>
      </c>
      <c r="AI371" s="2">
        <v>9.5128873788383643</v>
      </c>
      <c r="AJ371" s="3">
        <v>21.003990758244068</v>
      </c>
    </row>
    <row r="372" spans="1:36" x14ac:dyDescent="0.3">
      <c r="A372">
        <v>3</v>
      </c>
      <c r="B372">
        <v>96</v>
      </c>
      <c r="C372">
        <v>3.0369999999999999</v>
      </c>
      <c r="D372">
        <v>0</v>
      </c>
      <c r="E372">
        <v>0</v>
      </c>
      <c r="F372">
        <v>20</v>
      </c>
      <c r="G372">
        <v>52</v>
      </c>
      <c r="H372">
        <v>101</v>
      </c>
      <c r="I372">
        <v>120</v>
      </c>
      <c r="J372">
        <v>124</v>
      </c>
      <c r="K372" t="s">
        <v>32</v>
      </c>
      <c r="L372" t="s">
        <v>33</v>
      </c>
      <c r="M372">
        <v>4</v>
      </c>
      <c r="O372" s="3">
        <v>116.89166941060257</v>
      </c>
      <c r="P372" s="3">
        <v>10.191535542406806</v>
      </c>
      <c r="Q372" s="3">
        <v>81.659532433322354</v>
      </c>
      <c r="S372">
        <v>2</v>
      </c>
      <c r="T372">
        <v>7</v>
      </c>
      <c r="U372">
        <v>65</v>
      </c>
      <c r="V372" s="3">
        <v>4.4960000000000004</v>
      </c>
      <c r="W372" s="2">
        <v>0</v>
      </c>
      <c r="X372" s="2">
        <v>12</v>
      </c>
      <c r="Y372" s="2">
        <v>82</v>
      </c>
      <c r="Z372" s="2">
        <v>112</v>
      </c>
      <c r="AA372" s="2">
        <v>126</v>
      </c>
      <c r="AB372" s="2">
        <v>140</v>
      </c>
      <c r="AC372" s="2">
        <v>140</v>
      </c>
      <c r="AD372" s="4" t="s">
        <v>32</v>
      </c>
      <c r="AE372" s="4" t="s">
        <v>35</v>
      </c>
      <c r="AF372" s="2">
        <v>4</v>
      </c>
      <c r="AG372" s="2">
        <v>10</v>
      </c>
      <c r="AH372" s="3">
        <v>120.55160142348753</v>
      </c>
      <c r="AI372" s="3">
        <v>8.8579564762074199</v>
      </c>
      <c r="AJ372" s="3">
        <v>31.138790035587185</v>
      </c>
    </row>
    <row r="373" spans="1:36" x14ac:dyDescent="0.3">
      <c r="A373">
        <v>4</v>
      </c>
      <c r="B373">
        <v>96</v>
      </c>
      <c r="C373">
        <v>1.458</v>
      </c>
      <c r="D373">
        <v>0</v>
      </c>
      <c r="E373">
        <v>13</v>
      </c>
      <c r="F373">
        <v>25</v>
      </c>
      <c r="G373">
        <v>32</v>
      </c>
      <c r="H373">
        <v>45</v>
      </c>
      <c r="I373">
        <v>70</v>
      </c>
      <c r="J373">
        <v>88</v>
      </c>
      <c r="K373" t="s">
        <v>32</v>
      </c>
      <c r="L373" t="s">
        <v>33</v>
      </c>
      <c r="M373">
        <v>4</v>
      </c>
      <c r="O373" s="3">
        <v>157.06447187928669</v>
      </c>
      <c r="P373" s="3">
        <v>10.65663388447221</v>
      </c>
      <c r="Q373" s="3">
        <v>120.71330589849109</v>
      </c>
      <c r="S373">
        <v>2</v>
      </c>
      <c r="T373">
        <v>1</v>
      </c>
      <c r="U373">
        <v>66</v>
      </c>
      <c r="V373" s="3">
        <v>7.7329999999999997</v>
      </c>
      <c r="W373" s="2">
        <v>0</v>
      </c>
      <c r="X373" s="2">
        <v>22</v>
      </c>
      <c r="Y373" s="2">
        <v>150</v>
      </c>
      <c r="Z373" s="2">
        <v>182</v>
      </c>
      <c r="AA373" s="2">
        <v>187</v>
      </c>
      <c r="AB373" s="2">
        <v>200</v>
      </c>
      <c r="AC373" s="2">
        <v>200</v>
      </c>
      <c r="AD373" s="4" t="s">
        <v>32</v>
      </c>
      <c r="AE373" s="4" t="s">
        <v>35</v>
      </c>
      <c r="AF373" s="2">
        <v>3</v>
      </c>
      <c r="AG373" s="2">
        <v>10</v>
      </c>
      <c r="AH373" s="3">
        <v>108.75468770205613</v>
      </c>
      <c r="AI373" s="3">
        <v>8.5549424165691565</v>
      </c>
      <c r="AJ373" s="3">
        <v>25.863183757920602</v>
      </c>
    </row>
    <row r="374" spans="1:36" x14ac:dyDescent="0.3">
      <c r="A374">
        <v>4</v>
      </c>
      <c r="B374">
        <v>96</v>
      </c>
      <c r="C374">
        <v>1.12321</v>
      </c>
      <c r="D374">
        <v>0</v>
      </c>
      <c r="E374">
        <v>14</v>
      </c>
      <c r="F374">
        <v>30</v>
      </c>
      <c r="G374">
        <v>34</v>
      </c>
      <c r="H374">
        <v>66</v>
      </c>
      <c r="I374">
        <v>66</v>
      </c>
      <c r="J374">
        <v>70</v>
      </c>
      <c r="K374" t="s">
        <v>32</v>
      </c>
      <c r="L374" t="s">
        <v>33</v>
      </c>
      <c r="M374">
        <v>4</v>
      </c>
      <c r="O374" s="3">
        <v>218.12483863213467</v>
      </c>
      <c r="P374" s="3">
        <v>9.348050323932581</v>
      </c>
      <c r="Q374" s="3">
        <v>124.64276493264839</v>
      </c>
      <c r="S374">
        <v>2</v>
      </c>
      <c r="T374">
        <v>3</v>
      </c>
      <c r="U374">
        <v>67</v>
      </c>
      <c r="V374" s="3">
        <v>12.294</v>
      </c>
      <c r="W374" s="2">
        <v>0</v>
      </c>
      <c r="X374" s="2">
        <v>85</v>
      </c>
      <c r="Y374" s="2">
        <v>251</v>
      </c>
      <c r="Z374" s="2">
        <v>404</v>
      </c>
      <c r="AA374" s="2">
        <v>548</v>
      </c>
      <c r="AB374" s="2">
        <v>555</v>
      </c>
      <c r="AC374" s="2">
        <v>564</v>
      </c>
      <c r="AD374" s="4" t="s">
        <v>32</v>
      </c>
      <c r="AE374" s="4" t="s">
        <v>35</v>
      </c>
      <c r="AF374" s="2">
        <v>3</v>
      </c>
      <c r="AG374" s="2">
        <v>15</v>
      </c>
      <c r="AH374" s="3">
        <v>172.84854400520578</v>
      </c>
      <c r="AI374" s="3">
        <v>9.0010741409163177</v>
      </c>
      <c r="AJ374" s="3">
        <v>45.876037091264031</v>
      </c>
    </row>
    <row r="375" spans="1:36" x14ac:dyDescent="0.3">
      <c r="A375">
        <v>1</v>
      </c>
      <c r="B375">
        <v>97</v>
      </c>
      <c r="C375">
        <v>2.6880000000000002</v>
      </c>
      <c r="D375">
        <v>0</v>
      </c>
      <c r="E375">
        <v>0</v>
      </c>
      <c r="F375">
        <v>86</v>
      </c>
      <c r="G375">
        <v>102</v>
      </c>
      <c r="H375">
        <v>142</v>
      </c>
      <c r="I375">
        <v>142</v>
      </c>
      <c r="J375">
        <v>145</v>
      </c>
      <c r="K375" t="s">
        <v>32</v>
      </c>
      <c r="L375" t="s">
        <v>35</v>
      </c>
      <c r="M375">
        <v>4</v>
      </c>
      <c r="O375" s="3">
        <v>202.56696428571428</v>
      </c>
      <c r="P375" s="3">
        <v>8.9706817451924934</v>
      </c>
      <c r="Q375" s="3">
        <v>107.88690476190476</v>
      </c>
      <c r="S375">
        <v>2</v>
      </c>
      <c r="T375">
        <v>6</v>
      </c>
      <c r="U375">
        <v>68</v>
      </c>
      <c r="V375" s="3">
        <v>7.0579999999999998</v>
      </c>
      <c r="W375" s="2">
        <v>0</v>
      </c>
      <c r="X375" s="2">
        <v>0</v>
      </c>
      <c r="Y375" s="2">
        <v>26</v>
      </c>
      <c r="Z375" s="2">
        <v>49</v>
      </c>
      <c r="AA375" s="2">
        <v>63</v>
      </c>
      <c r="AB375" s="2">
        <v>65</v>
      </c>
      <c r="AC375" s="2">
        <v>65</v>
      </c>
      <c r="AD375" s="4" t="s">
        <v>32</v>
      </c>
      <c r="AE375" s="4" t="s">
        <v>35</v>
      </c>
      <c r="AF375" s="2">
        <v>3</v>
      </c>
      <c r="AG375" s="2">
        <v>15</v>
      </c>
      <c r="AH375" s="3">
        <v>33.366392745820349</v>
      </c>
      <c r="AI375" s="3">
        <v>9.1385076678557784</v>
      </c>
      <c r="AJ375" s="3">
        <v>9.2094077642391614</v>
      </c>
    </row>
    <row r="376" spans="1:36" x14ac:dyDescent="0.3">
      <c r="A376">
        <v>2</v>
      </c>
      <c r="B376">
        <v>97</v>
      </c>
      <c r="C376">
        <v>3.456</v>
      </c>
      <c r="D376">
        <v>0</v>
      </c>
      <c r="E376">
        <v>30</v>
      </c>
      <c r="F376">
        <v>166</v>
      </c>
      <c r="G376">
        <v>170</v>
      </c>
      <c r="H376">
        <v>296</v>
      </c>
      <c r="I376">
        <v>311</v>
      </c>
      <c r="J376">
        <v>340</v>
      </c>
      <c r="K376" t="s">
        <v>32</v>
      </c>
      <c r="L376" t="s">
        <v>35</v>
      </c>
      <c r="M376">
        <v>4</v>
      </c>
      <c r="O376" s="3">
        <v>330.72916666666669</v>
      </c>
      <c r="P376" s="3">
        <v>9.4491902719047047</v>
      </c>
      <c r="Q376" s="3">
        <v>196.75925925925927</v>
      </c>
      <c r="S376">
        <v>2</v>
      </c>
      <c r="T376">
        <v>6</v>
      </c>
      <c r="U376">
        <v>69</v>
      </c>
      <c r="V376" s="3">
        <v>11.122999999999999</v>
      </c>
      <c r="W376" s="2">
        <v>0</v>
      </c>
      <c r="X376" s="2">
        <v>4</v>
      </c>
      <c r="Y376" s="2">
        <v>76</v>
      </c>
      <c r="Z376" s="2">
        <v>138</v>
      </c>
      <c r="AA376" s="2">
        <v>142</v>
      </c>
      <c r="AB376" s="2">
        <v>155</v>
      </c>
      <c r="AC376" s="2">
        <v>160</v>
      </c>
      <c r="AD376" s="4" t="s">
        <v>32</v>
      </c>
      <c r="AE376" s="4" t="s">
        <v>35</v>
      </c>
      <c r="AF376" s="2">
        <v>3</v>
      </c>
      <c r="AG376" s="2">
        <v>15</v>
      </c>
      <c r="AH376" s="3">
        <v>53.49276274386407</v>
      </c>
      <c r="AI376" s="3">
        <v>8.9839406164905462</v>
      </c>
      <c r="AJ376" s="3">
        <v>14.384608468938238</v>
      </c>
    </row>
    <row r="377" spans="1:36" x14ac:dyDescent="0.3">
      <c r="A377">
        <v>3</v>
      </c>
      <c r="B377">
        <v>97</v>
      </c>
      <c r="C377">
        <v>3.3980000000000001</v>
      </c>
      <c r="D377">
        <v>0</v>
      </c>
      <c r="E377">
        <v>6</v>
      </c>
      <c r="F377">
        <v>94</v>
      </c>
      <c r="G377">
        <v>140</v>
      </c>
      <c r="H377">
        <v>150</v>
      </c>
      <c r="I377">
        <v>150</v>
      </c>
      <c r="J377">
        <v>150</v>
      </c>
      <c r="K377" t="s">
        <v>32</v>
      </c>
      <c r="L377" t="s">
        <v>33</v>
      </c>
      <c r="M377">
        <v>4</v>
      </c>
      <c r="O377" s="3">
        <v>180.98881695114773</v>
      </c>
      <c r="P377" s="3">
        <v>8.6644610036353455</v>
      </c>
      <c r="Q377" s="3">
        <v>88.287227781047676</v>
      </c>
      <c r="S377">
        <v>2</v>
      </c>
      <c r="T377">
        <v>3</v>
      </c>
      <c r="U377">
        <v>70</v>
      </c>
      <c r="V377" s="3">
        <v>8.4469999999999992</v>
      </c>
      <c r="W377" s="2">
        <v>0</v>
      </c>
      <c r="X377" s="2">
        <v>2</v>
      </c>
      <c r="Y377" s="2">
        <v>106</v>
      </c>
      <c r="Z377" s="2">
        <v>220</v>
      </c>
      <c r="AA377" s="2">
        <v>220</v>
      </c>
      <c r="AB377" s="2">
        <v>255</v>
      </c>
      <c r="AC377" s="2">
        <v>263</v>
      </c>
      <c r="AD377" s="4" t="s">
        <v>32</v>
      </c>
      <c r="AE377" s="4" t="s">
        <v>35</v>
      </c>
      <c r="AF377" s="2">
        <v>4</v>
      </c>
      <c r="AG377" s="2">
        <v>15</v>
      </c>
      <c r="AH377" s="3">
        <v>110.63099325204216</v>
      </c>
      <c r="AI377" s="3">
        <v>9.1630794337725892</v>
      </c>
      <c r="AJ377" s="3">
        <v>31.135314312773769</v>
      </c>
    </row>
    <row r="378" spans="1:36" x14ac:dyDescent="0.3">
      <c r="A378">
        <v>4</v>
      </c>
      <c r="B378">
        <v>97</v>
      </c>
      <c r="C378">
        <v>2.972</v>
      </c>
      <c r="D378">
        <v>0</v>
      </c>
      <c r="E378">
        <v>0</v>
      </c>
      <c r="F378">
        <v>130</v>
      </c>
      <c r="G378">
        <v>156</v>
      </c>
      <c r="H378">
        <v>156</v>
      </c>
      <c r="I378">
        <v>166</v>
      </c>
      <c r="J378">
        <v>166</v>
      </c>
      <c r="K378" t="s">
        <v>32</v>
      </c>
      <c r="L378" t="s">
        <v>33</v>
      </c>
      <c r="M378">
        <v>4</v>
      </c>
      <c r="O378" s="3">
        <v>232.50336473755047</v>
      </c>
      <c r="P378" s="3">
        <v>8.5884393524374048</v>
      </c>
      <c r="Q378" s="3">
        <v>111.70928667563931</v>
      </c>
      <c r="S378">
        <v>2</v>
      </c>
      <c r="T378">
        <v>6</v>
      </c>
      <c r="U378">
        <v>71</v>
      </c>
      <c r="V378" s="3">
        <v>2.89</v>
      </c>
      <c r="W378" s="2">
        <v>0</v>
      </c>
      <c r="X378" s="2">
        <v>1</v>
      </c>
      <c r="Y378" s="2">
        <v>3</v>
      </c>
      <c r="Z378" s="2">
        <v>17</v>
      </c>
      <c r="AA378" s="2">
        <v>18</v>
      </c>
      <c r="AB378" s="2">
        <v>24</v>
      </c>
      <c r="AC378" s="2">
        <v>26</v>
      </c>
      <c r="AD378" s="4" t="s">
        <v>32</v>
      </c>
      <c r="AE378" s="4" t="s">
        <v>33</v>
      </c>
      <c r="AF378" s="2">
        <v>3</v>
      </c>
      <c r="AG378" s="2">
        <v>5</v>
      </c>
      <c r="AH378" s="3">
        <v>26.297577854671278</v>
      </c>
      <c r="AI378" s="3">
        <v>10.047967148314914</v>
      </c>
      <c r="AJ378" s="3">
        <v>8.9965397923875425</v>
      </c>
    </row>
    <row r="379" spans="1:36" x14ac:dyDescent="0.3">
      <c r="A379">
        <v>1</v>
      </c>
      <c r="B379">
        <v>98</v>
      </c>
      <c r="C379">
        <v>1.9890000000000001</v>
      </c>
      <c r="D379">
        <v>0</v>
      </c>
      <c r="E379">
        <v>0</v>
      </c>
      <c r="F379">
        <v>110</v>
      </c>
      <c r="G379">
        <v>172</v>
      </c>
      <c r="H379">
        <v>172</v>
      </c>
      <c r="I379">
        <v>216</v>
      </c>
      <c r="J379">
        <v>220</v>
      </c>
      <c r="K379" t="s">
        <v>32</v>
      </c>
      <c r="L379" t="s">
        <v>33</v>
      </c>
      <c r="M379">
        <v>4</v>
      </c>
      <c r="O379" s="3">
        <v>392.15686274509801</v>
      </c>
      <c r="P379" s="3">
        <v>9.1691495189219783</v>
      </c>
      <c r="Q379" s="3">
        <v>221.21669180492708</v>
      </c>
      <c r="S379">
        <v>2</v>
      </c>
      <c r="T379">
        <v>6</v>
      </c>
      <c r="U379">
        <v>72</v>
      </c>
      <c r="V379" s="3">
        <v>7.0279999999999996</v>
      </c>
      <c r="W379" s="2">
        <v>0</v>
      </c>
      <c r="X379" s="2">
        <v>10</v>
      </c>
      <c r="Y379" s="2">
        <v>102</v>
      </c>
      <c r="Z379" s="2">
        <v>226</v>
      </c>
      <c r="AA379" s="2">
        <v>302</v>
      </c>
      <c r="AB379" s="2">
        <v>308</v>
      </c>
      <c r="AC379" s="2">
        <v>308</v>
      </c>
      <c r="AD379" s="4" t="s">
        <v>32</v>
      </c>
      <c r="AE379" s="4" t="s">
        <v>33</v>
      </c>
      <c r="AF379" s="2">
        <v>4</v>
      </c>
      <c r="AG379" s="2">
        <v>10</v>
      </c>
      <c r="AH379" s="3">
        <v>156.80136596471257</v>
      </c>
      <c r="AI379" s="3">
        <v>9.209321568268507</v>
      </c>
      <c r="AJ379" s="3">
        <v>43.824701195219127</v>
      </c>
    </row>
    <row r="380" spans="1:36" x14ac:dyDescent="0.3">
      <c r="A380">
        <v>2</v>
      </c>
      <c r="B380">
        <v>98</v>
      </c>
      <c r="C380">
        <v>2.29</v>
      </c>
      <c r="D380">
        <v>0</v>
      </c>
      <c r="E380">
        <v>6</v>
      </c>
      <c r="F380">
        <v>128</v>
      </c>
      <c r="G380">
        <v>150</v>
      </c>
      <c r="H380">
        <v>160</v>
      </c>
      <c r="I380">
        <v>190</v>
      </c>
      <c r="J380">
        <v>200</v>
      </c>
      <c r="K380" t="s">
        <v>32</v>
      </c>
      <c r="L380" t="s">
        <v>33</v>
      </c>
      <c r="M380">
        <v>4</v>
      </c>
      <c r="O380" s="3">
        <v>320.52401746724888</v>
      </c>
      <c r="P380" s="3">
        <v>9.0000000000000053</v>
      </c>
      <c r="Q380" s="3">
        <v>174.67248908296943</v>
      </c>
      <c r="S380">
        <v>2</v>
      </c>
      <c r="T380">
        <v>1</v>
      </c>
      <c r="U380">
        <v>74</v>
      </c>
      <c r="V380" s="3">
        <v>9.9809999999999999</v>
      </c>
      <c r="W380" s="2">
        <v>0</v>
      </c>
      <c r="X380" s="2">
        <v>0</v>
      </c>
      <c r="Y380" s="2">
        <v>12</v>
      </c>
      <c r="Z380" s="2">
        <v>64</v>
      </c>
      <c r="AA380" s="2">
        <v>114</v>
      </c>
      <c r="AB380" s="2">
        <v>135</v>
      </c>
      <c r="AC380" s="2">
        <v>140</v>
      </c>
      <c r="AD380" s="4" t="s">
        <v>32</v>
      </c>
      <c r="AE380" s="4" t="s">
        <v>35</v>
      </c>
      <c r="AF380" s="2">
        <v>3</v>
      </c>
      <c r="AG380" s="2">
        <v>12</v>
      </c>
      <c r="AH380" s="3">
        <v>39.575192866446251</v>
      </c>
      <c r="AI380" s="3">
        <v>10.23582886916453</v>
      </c>
      <c r="AJ380" s="3">
        <v>14.026650636208798</v>
      </c>
    </row>
    <row r="381" spans="1:36" x14ac:dyDescent="0.3">
      <c r="A381">
        <v>3</v>
      </c>
      <c r="B381">
        <v>98</v>
      </c>
      <c r="C381">
        <v>3.9620000000000002</v>
      </c>
      <c r="D381">
        <v>0</v>
      </c>
      <c r="E381">
        <v>22</v>
      </c>
      <c r="F381">
        <v>95</v>
      </c>
      <c r="G381">
        <v>100</v>
      </c>
      <c r="H381">
        <v>100</v>
      </c>
      <c r="I381">
        <v>100</v>
      </c>
      <c r="J381">
        <v>100</v>
      </c>
      <c r="K381" t="s">
        <v>32</v>
      </c>
      <c r="L381" t="s">
        <v>36</v>
      </c>
      <c r="M381">
        <v>4</v>
      </c>
      <c r="O381" s="3">
        <v>117.86976274608783</v>
      </c>
      <c r="P381" s="3">
        <v>8.2375467345084807</v>
      </c>
      <c r="Q381" s="3">
        <v>50.479555779909134</v>
      </c>
      <c r="S381">
        <v>2</v>
      </c>
      <c r="T381">
        <v>1</v>
      </c>
      <c r="U381">
        <v>75</v>
      </c>
      <c r="V381" s="3">
        <v>9.9149999999999991</v>
      </c>
      <c r="W381" s="2">
        <v>0</v>
      </c>
      <c r="X381" s="2">
        <v>4</v>
      </c>
      <c r="Y381" s="2">
        <v>81</v>
      </c>
      <c r="Z381" s="2">
        <v>106</v>
      </c>
      <c r="AA381" s="2">
        <v>121</v>
      </c>
      <c r="AB381" s="2">
        <v>150</v>
      </c>
      <c r="AC381" s="2">
        <v>165</v>
      </c>
      <c r="AD381" s="4" t="s">
        <v>32</v>
      </c>
      <c r="AE381" s="4" t="s">
        <v>36</v>
      </c>
      <c r="AF381" s="2" t="s">
        <v>37</v>
      </c>
      <c r="AG381" s="2">
        <v>20</v>
      </c>
      <c r="AH381" s="3">
        <v>54.916792738275348</v>
      </c>
      <c r="AI381" s="3">
        <v>9.4546432365517727</v>
      </c>
      <c r="AJ381" s="3">
        <v>16.641452344931924</v>
      </c>
    </row>
    <row r="382" spans="1:36" x14ac:dyDescent="0.3">
      <c r="A382">
        <v>4</v>
      </c>
      <c r="B382">
        <v>98</v>
      </c>
      <c r="C382">
        <v>3.3970000000000002</v>
      </c>
      <c r="D382">
        <v>0</v>
      </c>
      <c r="E382">
        <v>0</v>
      </c>
      <c r="F382">
        <v>18</v>
      </c>
      <c r="G382">
        <v>20</v>
      </c>
      <c r="H382">
        <v>50</v>
      </c>
      <c r="I382">
        <v>70</v>
      </c>
      <c r="J382">
        <v>70</v>
      </c>
      <c r="K382" t="s">
        <v>32</v>
      </c>
      <c r="L382" t="s">
        <v>36</v>
      </c>
      <c r="M382">
        <v>4</v>
      </c>
      <c r="O382" s="3">
        <v>56.814836620547538</v>
      </c>
      <c r="P382" s="3">
        <v>10.399199163890275</v>
      </c>
      <c r="Q382" s="3">
        <v>41.212834854283187</v>
      </c>
      <c r="S382">
        <v>2</v>
      </c>
      <c r="T382">
        <v>3</v>
      </c>
      <c r="U382">
        <v>76</v>
      </c>
      <c r="V382" s="3">
        <v>6.9909999999999997</v>
      </c>
      <c r="W382" s="2">
        <v>0</v>
      </c>
      <c r="X382" s="2">
        <v>4</v>
      </c>
      <c r="Y382" s="2">
        <v>22</v>
      </c>
      <c r="Z382" s="2">
        <v>88</v>
      </c>
      <c r="AA382" s="2">
        <v>88</v>
      </c>
      <c r="AB382" s="2">
        <v>116</v>
      </c>
      <c r="AC382" s="2">
        <v>116</v>
      </c>
      <c r="AD382" s="4" t="s">
        <v>32</v>
      </c>
      <c r="AE382" s="4" t="s">
        <v>35</v>
      </c>
      <c r="AF382" s="2" t="s">
        <v>37</v>
      </c>
      <c r="AG382" s="2">
        <v>30</v>
      </c>
      <c r="AH382" s="3">
        <v>53.783435846087826</v>
      </c>
      <c r="AI382" s="3">
        <v>9.6190202950017234</v>
      </c>
      <c r="AJ382" s="3">
        <v>16.592762122729223</v>
      </c>
    </row>
    <row r="383" spans="1:36" x14ac:dyDescent="0.3">
      <c r="A383">
        <v>1</v>
      </c>
      <c r="B383">
        <v>99</v>
      </c>
      <c r="C383">
        <v>2.1779999999999999</v>
      </c>
      <c r="D383">
        <v>0</v>
      </c>
      <c r="E383">
        <v>30</v>
      </c>
      <c r="F383">
        <v>100</v>
      </c>
      <c r="G383">
        <v>140</v>
      </c>
      <c r="H383">
        <v>160</v>
      </c>
      <c r="I383">
        <v>180</v>
      </c>
      <c r="J383">
        <v>202</v>
      </c>
      <c r="K383" t="s">
        <v>32</v>
      </c>
      <c r="L383" t="s">
        <v>36</v>
      </c>
      <c r="M383">
        <v>4</v>
      </c>
      <c r="O383" s="3">
        <v>326.44628099173553</v>
      </c>
      <c r="P383" s="3">
        <v>9.1853097533870489</v>
      </c>
      <c r="Q383" s="3">
        <v>185.49127640036733</v>
      </c>
      <c r="S383">
        <v>2</v>
      </c>
      <c r="T383">
        <v>3</v>
      </c>
      <c r="U383">
        <v>77</v>
      </c>
      <c r="V383" s="3">
        <v>6.2839999999999998</v>
      </c>
      <c r="W383" s="2">
        <v>0</v>
      </c>
      <c r="X383" s="2">
        <v>10</v>
      </c>
      <c r="Y383" s="2">
        <v>93</v>
      </c>
      <c r="Z383" s="2">
        <v>116</v>
      </c>
      <c r="AA383" s="2">
        <v>157</v>
      </c>
      <c r="AB383" s="2">
        <v>180</v>
      </c>
      <c r="AC383" s="2">
        <v>182</v>
      </c>
      <c r="AD383" s="4" t="s">
        <v>32</v>
      </c>
      <c r="AE383" s="4" t="s">
        <v>33</v>
      </c>
      <c r="AF383" s="2" t="s">
        <v>37</v>
      </c>
      <c r="AG383" s="2">
        <v>20</v>
      </c>
      <c r="AH383" s="3">
        <v>102.95989815404201</v>
      </c>
      <c r="AI383" s="3">
        <v>9.2139729510796098</v>
      </c>
      <c r="AJ383" s="3">
        <v>28.962444302991727</v>
      </c>
    </row>
    <row r="384" spans="1:36" x14ac:dyDescent="0.3">
      <c r="A384">
        <v>2</v>
      </c>
      <c r="B384">
        <v>99</v>
      </c>
      <c r="C384">
        <v>2.286</v>
      </c>
      <c r="D384">
        <v>0</v>
      </c>
      <c r="E384">
        <v>0</v>
      </c>
      <c r="F384">
        <v>51</v>
      </c>
      <c r="G384">
        <v>86</v>
      </c>
      <c r="H384">
        <v>122</v>
      </c>
      <c r="I384">
        <v>160</v>
      </c>
      <c r="J384">
        <v>160</v>
      </c>
      <c r="K384" t="s">
        <v>32</v>
      </c>
      <c r="L384" t="s">
        <v>36</v>
      </c>
      <c r="M384">
        <v>4</v>
      </c>
      <c r="O384" s="3">
        <v>218.28521434820647</v>
      </c>
      <c r="P384" s="3">
        <v>9.8171095604710601</v>
      </c>
      <c r="Q384" s="3">
        <v>139.9825021872266</v>
      </c>
      <c r="S384">
        <v>2</v>
      </c>
      <c r="T384">
        <v>3</v>
      </c>
      <c r="U384">
        <v>78</v>
      </c>
      <c r="V384" s="3">
        <v>8.1210000000000004</v>
      </c>
      <c r="W384" s="2">
        <v>0</v>
      </c>
      <c r="X384" s="2">
        <v>21</v>
      </c>
      <c r="Y384" s="2">
        <v>105</v>
      </c>
      <c r="Z384" s="2">
        <v>290</v>
      </c>
      <c r="AA384" s="2">
        <v>380</v>
      </c>
      <c r="AB384" s="2">
        <v>400</v>
      </c>
      <c r="AC384" s="2">
        <v>412</v>
      </c>
      <c r="AD384" s="4" t="s">
        <v>32</v>
      </c>
      <c r="AE384" s="4" t="s">
        <v>35</v>
      </c>
      <c r="AF384" s="2">
        <v>3</v>
      </c>
      <c r="AG384" s="2">
        <v>20</v>
      </c>
      <c r="AH384" s="3">
        <v>172.63883758157863</v>
      </c>
      <c r="AI384" s="3">
        <v>9.4096415887769247</v>
      </c>
      <c r="AJ384" s="3">
        <v>50.732668390592288</v>
      </c>
    </row>
    <row r="385" spans="1:36" x14ac:dyDescent="0.3">
      <c r="A385">
        <v>3</v>
      </c>
      <c r="B385">
        <v>99</v>
      </c>
      <c r="C385">
        <v>0.98899999999999999</v>
      </c>
      <c r="D385">
        <v>0</v>
      </c>
      <c r="E385">
        <v>0</v>
      </c>
      <c r="F385">
        <v>1</v>
      </c>
      <c r="G385">
        <v>15</v>
      </c>
      <c r="H385">
        <v>33</v>
      </c>
      <c r="I385">
        <v>48</v>
      </c>
      <c r="J385">
        <v>60</v>
      </c>
      <c r="K385" t="s">
        <v>32</v>
      </c>
      <c r="L385" t="s">
        <v>36</v>
      </c>
      <c r="M385">
        <v>4</v>
      </c>
      <c r="O385" s="3">
        <v>128.41253791708797</v>
      </c>
      <c r="P385" s="3">
        <v>11.103761850025126</v>
      </c>
      <c r="Q385" s="3">
        <v>60.667340748230536</v>
      </c>
      <c r="S385">
        <v>2</v>
      </c>
      <c r="T385">
        <v>6</v>
      </c>
      <c r="U385">
        <v>79</v>
      </c>
      <c r="V385" s="3">
        <v>10.614000000000001</v>
      </c>
      <c r="W385" s="2">
        <v>0</v>
      </c>
      <c r="X385" s="2">
        <v>4</v>
      </c>
      <c r="Y385" s="2">
        <v>65</v>
      </c>
      <c r="Z385" s="2">
        <v>89</v>
      </c>
      <c r="AA385" s="2">
        <v>122</v>
      </c>
      <c r="AB385" s="2">
        <v>140</v>
      </c>
      <c r="AC385" s="2">
        <v>146</v>
      </c>
      <c r="AD385" s="4" t="s">
        <v>32</v>
      </c>
      <c r="AE385" s="4" t="s">
        <v>33</v>
      </c>
      <c r="AF385" s="2">
        <v>3</v>
      </c>
      <c r="AG385" s="2">
        <v>30</v>
      </c>
      <c r="AH385" s="3">
        <v>46.448087431693985</v>
      </c>
      <c r="AI385" s="3">
        <v>9.4158259428634778</v>
      </c>
      <c r="AJ385" s="3">
        <v>13.755417373280572</v>
      </c>
    </row>
    <row r="386" spans="1:36" x14ac:dyDescent="0.3">
      <c r="A386">
        <v>4</v>
      </c>
      <c r="B386">
        <v>99</v>
      </c>
      <c r="C386">
        <v>2.11</v>
      </c>
      <c r="D386">
        <v>0</v>
      </c>
      <c r="E386">
        <v>4</v>
      </c>
      <c r="F386">
        <v>80</v>
      </c>
      <c r="G386">
        <v>102</v>
      </c>
      <c r="H386">
        <v>102</v>
      </c>
      <c r="I386">
        <v>140</v>
      </c>
      <c r="J386">
        <v>166</v>
      </c>
      <c r="K386" t="s">
        <v>32</v>
      </c>
      <c r="L386" t="s">
        <v>36</v>
      </c>
      <c r="M386">
        <v>4</v>
      </c>
      <c r="O386" s="3">
        <v>242.18009478672988</v>
      </c>
      <c r="P386" s="3">
        <v>9.7294104050435326</v>
      </c>
      <c r="Q386" s="3">
        <v>157.34597156398104</v>
      </c>
      <c r="S386">
        <v>2</v>
      </c>
      <c r="T386">
        <v>3</v>
      </c>
      <c r="U386">
        <v>80</v>
      </c>
      <c r="V386" s="3">
        <v>9.0960000000000001</v>
      </c>
      <c r="W386" s="2">
        <v>0</v>
      </c>
      <c r="X386" s="2">
        <v>20</v>
      </c>
      <c r="Y386" s="2">
        <v>672</v>
      </c>
      <c r="Z386" s="2">
        <v>840</v>
      </c>
      <c r="AA386" s="2">
        <v>840</v>
      </c>
      <c r="AB386" s="2">
        <v>850</v>
      </c>
      <c r="AC386" s="2">
        <v>880</v>
      </c>
      <c r="AD386" s="4" t="s">
        <v>32</v>
      </c>
      <c r="AE386" s="4" t="s">
        <v>35</v>
      </c>
      <c r="AF386" s="2">
        <v>4</v>
      </c>
      <c r="AG386" s="2">
        <v>35</v>
      </c>
      <c r="AH386" s="3">
        <v>402.59454705364993</v>
      </c>
      <c r="AI386" s="3">
        <v>8.5729364541819439</v>
      </c>
      <c r="AJ386" s="3">
        <v>96.745822339489891</v>
      </c>
    </row>
    <row r="387" spans="1:36" x14ac:dyDescent="0.3">
      <c r="A387">
        <v>1</v>
      </c>
      <c r="B387">
        <v>100</v>
      </c>
      <c r="C387">
        <v>4.75</v>
      </c>
      <c r="D387">
        <v>0</v>
      </c>
      <c r="E387">
        <v>216</v>
      </c>
      <c r="F387">
        <v>260</v>
      </c>
      <c r="G387">
        <v>266</v>
      </c>
      <c r="H387">
        <v>280</v>
      </c>
      <c r="I387">
        <v>360</v>
      </c>
      <c r="J387">
        <v>400</v>
      </c>
      <c r="K387" t="s">
        <v>32</v>
      </c>
      <c r="L387" t="s">
        <v>33</v>
      </c>
      <c r="M387">
        <v>4</v>
      </c>
      <c r="O387" s="3">
        <v>333.05263157894734</v>
      </c>
      <c r="P387" s="3">
        <v>8.6553383393830092</v>
      </c>
      <c r="Q387" s="3">
        <v>168.42105263157896</v>
      </c>
      <c r="S387">
        <v>2</v>
      </c>
      <c r="T387">
        <v>1</v>
      </c>
      <c r="U387">
        <v>82</v>
      </c>
      <c r="V387" s="3">
        <v>7.1280000000000001</v>
      </c>
      <c r="W387" s="2">
        <v>0</v>
      </c>
      <c r="X387" s="2">
        <v>3</v>
      </c>
      <c r="Y387" s="2">
        <v>92</v>
      </c>
      <c r="Z387" s="2">
        <v>158</v>
      </c>
      <c r="AA387" s="2">
        <v>164</v>
      </c>
      <c r="AB387" s="2">
        <v>178</v>
      </c>
      <c r="AC387" s="2">
        <v>198</v>
      </c>
      <c r="AD387" s="4" t="s">
        <v>32</v>
      </c>
      <c r="AE387" s="4" t="s">
        <v>33</v>
      </c>
      <c r="AF387" s="2" t="s">
        <v>34</v>
      </c>
      <c r="AG387" s="2">
        <v>3</v>
      </c>
      <c r="AH387" s="3">
        <v>97.362514029180687</v>
      </c>
      <c r="AI387" s="3">
        <v>9.1625740517433076</v>
      </c>
      <c r="AJ387" s="3">
        <v>27.777777777777779</v>
      </c>
    </row>
    <row r="388" spans="1:36" x14ac:dyDescent="0.3">
      <c r="A388">
        <v>2</v>
      </c>
      <c r="B388">
        <v>100</v>
      </c>
      <c r="C388">
        <v>4.2619999999999996</v>
      </c>
      <c r="D388">
        <v>0</v>
      </c>
      <c r="E388">
        <v>20</v>
      </c>
      <c r="F388">
        <v>66</v>
      </c>
      <c r="G388">
        <v>120</v>
      </c>
      <c r="H388">
        <v>184</v>
      </c>
      <c r="I388">
        <v>212</v>
      </c>
      <c r="J388">
        <v>277</v>
      </c>
      <c r="K388" t="s">
        <v>32</v>
      </c>
      <c r="L388" t="s">
        <v>33</v>
      </c>
      <c r="M388">
        <v>4</v>
      </c>
      <c r="O388" s="3">
        <v>173.74472078836229</v>
      </c>
      <c r="P388" s="3">
        <v>10.419776710324509</v>
      </c>
      <c r="Q388" s="3">
        <v>129.98592210229941</v>
      </c>
      <c r="S388">
        <v>2</v>
      </c>
      <c r="T388">
        <v>1</v>
      </c>
      <c r="U388">
        <v>83</v>
      </c>
      <c r="V388" s="3">
        <v>9.2729999999999997</v>
      </c>
      <c r="W388" s="2">
        <v>0</v>
      </c>
      <c r="X388" s="2">
        <v>5</v>
      </c>
      <c r="Y388" s="2">
        <v>138</v>
      </c>
      <c r="Z388" s="2">
        <v>295</v>
      </c>
      <c r="AA388" s="2">
        <v>300</v>
      </c>
      <c r="AB388" s="2">
        <v>320</v>
      </c>
      <c r="AC388" s="2">
        <v>340</v>
      </c>
      <c r="AD388" s="4" t="s">
        <v>32</v>
      </c>
      <c r="AE388" s="4" t="s">
        <v>35</v>
      </c>
      <c r="AF388" s="2">
        <v>4</v>
      </c>
      <c r="AG388" s="2">
        <v>15</v>
      </c>
      <c r="AH388" s="3">
        <v>132.42747762320715</v>
      </c>
      <c r="AI388" s="3">
        <v>9.0801684252951222</v>
      </c>
      <c r="AJ388" s="3">
        <v>36.665588267011756</v>
      </c>
    </row>
    <row r="389" spans="1:36" x14ac:dyDescent="0.3">
      <c r="A389">
        <v>3</v>
      </c>
      <c r="B389">
        <v>100</v>
      </c>
      <c r="C389">
        <v>4.0620000000000003</v>
      </c>
      <c r="D389">
        <v>0</v>
      </c>
      <c r="E389">
        <v>4</v>
      </c>
      <c r="F389">
        <v>25</v>
      </c>
      <c r="G389">
        <v>120</v>
      </c>
      <c r="H389">
        <v>272</v>
      </c>
      <c r="I389">
        <v>280</v>
      </c>
      <c r="J389">
        <v>280</v>
      </c>
      <c r="K389" t="s">
        <v>32</v>
      </c>
      <c r="L389" t="s">
        <v>33</v>
      </c>
      <c r="M389">
        <v>4</v>
      </c>
      <c r="O389" s="3">
        <v>207.040866568193</v>
      </c>
      <c r="P389" s="3">
        <v>10.02114847051528</v>
      </c>
      <c r="Q389" s="3">
        <v>68.93156080748399</v>
      </c>
      <c r="S389">
        <v>2</v>
      </c>
      <c r="T389">
        <v>6</v>
      </c>
      <c r="U389">
        <v>84</v>
      </c>
      <c r="V389" s="3">
        <v>6.0469999999999997</v>
      </c>
      <c r="W389" s="2">
        <v>0</v>
      </c>
      <c r="X389" s="2">
        <v>1</v>
      </c>
      <c r="Y389" s="2">
        <v>58</v>
      </c>
      <c r="Z389" s="2">
        <v>97</v>
      </c>
      <c r="AA389" s="2">
        <v>102</v>
      </c>
      <c r="AB389" s="2">
        <v>110</v>
      </c>
      <c r="AC389" s="2">
        <v>117</v>
      </c>
      <c r="AD389" s="4" t="s">
        <v>32</v>
      </c>
      <c r="AE389" s="4" t="s">
        <v>33</v>
      </c>
      <c r="AF389" s="2">
        <v>4</v>
      </c>
      <c r="AG389" s="2">
        <v>20</v>
      </c>
      <c r="AH389" s="3">
        <v>70.530841739705636</v>
      </c>
      <c r="AI389" s="3">
        <v>9.0350719760128548</v>
      </c>
      <c r="AJ389" s="3">
        <v>19.34843724160741</v>
      </c>
    </row>
    <row r="390" spans="1:36" x14ac:dyDescent="0.3">
      <c r="A390">
        <v>4</v>
      </c>
      <c r="B390">
        <v>100</v>
      </c>
      <c r="C390">
        <v>4.3499999999999996</v>
      </c>
      <c r="D390">
        <v>0</v>
      </c>
      <c r="E390">
        <v>6</v>
      </c>
      <c r="F390">
        <v>60</v>
      </c>
      <c r="G390">
        <v>95</v>
      </c>
      <c r="H390">
        <v>95</v>
      </c>
      <c r="I390">
        <v>110</v>
      </c>
      <c r="J390">
        <v>208</v>
      </c>
      <c r="K390" t="s">
        <v>32</v>
      </c>
      <c r="L390" t="s">
        <v>33</v>
      </c>
      <c r="M390">
        <v>4</v>
      </c>
      <c r="O390" s="3">
        <v>108.04597701149426</v>
      </c>
      <c r="P390" s="3">
        <v>10.943624288510545</v>
      </c>
      <c r="Q390" s="3">
        <v>47.816091954022994</v>
      </c>
      <c r="S390">
        <v>2</v>
      </c>
      <c r="T390">
        <v>3</v>
      </c>
      <c r="U390">
        <v>85</v>
      </c>
      <c r="V390" s="3">
        <v>6.8710000000000004</v>
      </c>
      <c r="W390" s="2">
        <v>0</v>
      </c>
      <c r="X390" s="2">
        <v>33</v>
      </c>
      <c r="Y390" s="2">
        <v>148</v>
      </c>
      <c r="Z390" s="2">
        <v>188</v>
      </c>
      <c r="AA390" s="2">
        <v>188</v>
      </c>
      <c r="AB390" s="2">
        <v>188</v>
      </c>
      <c r="AC390" s="2">
        <v>188</v>
      </c>
      <c r="AD390" s="4" t="s">
        <v>32</v>
      </c>
      <c r="AE390" s="4" t="s">
        <v>35</v>
      </c>
      <c r="AF390" s="2">
        <v>4</v>
      </c>
      <c r="AG390" s="2">
        <v>30</v>
      </c>
      <c r="AH390" s="3">
        <v>122.10740794644155</v>
      </c>
      <c r="AI390" s="3">
        <v>8.3826030889047392</v>
      </c>
      <c r="AJ390" s="3">
        <v>27.361373890263422</v>
      </c>
    </row>
    <row r="391" spans="1:36" x14ac:dyDescent="0.3">
      <c r="A391">
        <v>1</v>
      </c>
      <c r="B391">
        <v>101</v>
      </c>
      <c r="C391">
        <v>3.335</v>
      </c>
      <c r="D391">
        <v>0</v>
      </c>
      <c r="E391">
        <v>21</v>
      </c>
      <c r="F391">
        <v>110</v>
      </c>
      <c r="G391">
        <v>115</v>
      </c>
      <c r="H391">
        <v>142</v>
      </c>
      <c r="I391">
        <v>160</v>
      </c>
      <c r="J391">
        <v>160</v>
      </c>
      <c r="K391" t="s">
        <v>32</v>
      </c>
      <c r="L391" t="s">
        <v>36</v>
      </c>
      <c r="M391" t="s">
        <v>37</v>
      </c>
      <c r="O391" s="3">
        <v>188.30584707646176</v>
      </c>
      <c r="P391" s="3">
        <v>8.8009026062564999</v>
      </c>
      <c r="Q391" s="3">
        <v>47.976011994003002</v>
      </c>
      <c r="S391">
        <v>2</v>
      </c>
      <c r="T391">
        <v>2</v>
      </c>
      <c r="U391">
        <v>86</v>
      </c>
      <c r="V391" s="3">
        <v>5.6349999999999998</v>
      </c>
      <c r="W391" s="2">
        <v>0</v>
      </c>
      <c r="X391" s="2">
        <v>0</v>
      </c>
      <c r="Y391" s="2">
        <v>24</v>
      </c>
      <c r="Z391" s="2">
        <v>40</v>
      </c>
      <c r="AA391" s="2">
        <v>67</v>
      </c>
      <c r="AB391" s="2">
        <v>72</v>
      </c>
      <c r="AC391" s="2">
        <v>97</v>
      </c>
      <c r="AD391" s="4" t="s">
        <v>32</v>
      </c>
      <c r="AE391" s="4" t="s">
        <v>33</v>
      </c>
      <c r="AF391" s="2">
        <v>3</v>
      </c>
      <c r="AG391" s="2">
        <v>12</v>
      </c>
      <c r="AH391" s="3">
        <v>44.631765749778175</v>
      </c>
      <c r="AI391" s="3">
        <v>10.467661925265119</v>
      </c>
      <c r="AJ391" s="3">
        <v>17.213842058562555</v>
      </c>
    </row>
    <row r="392" spans="1:36" x14ac:dyDescent="0.3">
      <c r="A392">
        <v>3</v>
      </c>
      <c r="B392">
        <v>101</v>
      </c>
      <c r="C392">
        <v>5.1310000000000002</v>
      </c>
      <c r="D392">
        <v>0</v>
      </c>
      <c r="E392">
        <v>2</v>
      </c>
      <c r="F392">
        <v>31</v>
      </c>
      <c r="G392">
        <v>72</v>
      </c>
      <c r="H392">
        <v>214</v>
      </c>
      <c r="I392">
        <v>220</v>
      </c>
      <c r="J392">
        <v>220</v>
      </c>
      <c r="K392" t="s">
        <v>32</v>
      </c>
      <c r="L392" t="s">
        <v>35</v>
      </c>
      <c r="M392">
        <v>3</v>
      </c>
      <c r="O392" s="3">
        <v>126.48606509452348</v>
      </c>
      <c r="P392" s="3">
        <v>10.114410240515664</v>
      </c>
      <c r="Q392" s="3">
        <v>42.876632235431686</v>
      </c>
      <c r="S392">
        <v>2</v>
      </c>
      <c r="T392">
        <v>3</v>
      </c>
      <c r="U392">
        <v>89</v>
      </c>
      <c r="V392" s="3">
        <v>5.7549999999999999</v>
      </c>
      <c r="W392" s="2">
        <v>0</v>
      </c>
      <c r="X392" s="2">
        <v>9</v>
      </c>
      <c r="Y392" s="2">
        <v>123</v>
      </c>
      <c r="Z392" s="2">
        <v>200</v>
      </c>
      <c r="AA392" s="2">
        <v>200</v>
      </c>
      <c r="AB392" s="2">
        <v>200</v>
      </c>
      <c r="AC392" s="2">
        <v>200</v>
      </c>
      <c r="AD392" s="4" t="s">
        <v>32</v>
      </c>
      <c r="AE392" s="4" t="s">
        <v>33</v>
      </c>
      <c r="AF392" s="2" t="s">
        <v>34</v>
      </c>
      <c r="AG392" s="2">
        <v>15</v>
      </c>
      <c r="AH392" s="3">
        <v>144.56993918331887</v>
      </c>
      <c r="AI392" s="3">
        <v>8.6178765807993098</v>
      </c>
      <c r="AJ392" s="3">
        <v>34.752389226759341</v>
      </c>
    </row>
    <row r="393" spans="1:36" x14ac:dyDescent="0.3">
      <c r="A393">
        <v>4</v>
      </c>
      <c r="B393">
        <v>101</v>
      </c>
      <c r="C393">
        <v>3.9009999999999998</v>
      </c>
      <c r="D393">
        <v>0</v>
      </c>
      <c r="E393">
        <v>16</v>
      </c>
      <c r="F393">
        <v>50</v>
      </c>
      <c r="G393">
        <v>76</v>
      </c>
      <c r="H393">
        <v>101</v>
      </c>
      <c r="I393">
        <v>101</v>
      </c>
      <c r="J393">
        <v>101</v>
      </c>
      <c r="K393" t="s">
        <v>32</v>
      </c>
      <c r="L393" t="s">
        <v>36</v>
      </c>
      <c r="M393">
        <v>3</v>
      </c>
      <c r="O393" s="3">
        <v>101.12791591899513</v>
      </c>
      <c r="P393" s="3">
        <v>8.866330733687219</v>
      </c>
      <c r="Q393" s="3">
        <v>51.781594462958218</v>
      </c>
      <c r="S393">
        <v>2</v>
      </c>
      <c r="T393">
        <v>7</v>
      </c>
      <c r="U393">
        <v>90</v>
      </c>
      <c r="V393">
        <v>3.6139999999999999</v>
      </c>
      <c r="W393">
        <v>0</v>
      </c>
      <c r="X393">
        <v>0</v>
      </c>
      <c r="Y393">
        <v>12</v>
      </c>
      <c r="Z393">
        <v>46</v>
      </c>
      <c r="AA393">
        <v>55</v>
      </c>
      <c r="AB393">
        <v>61</v>
      </c>
      <c r="AC393">
        <v>61</v>
      </c>
      <c r="AD393" t="s">
        <v>32</v>
      </c>
      <c r="AE393" t="s">
        <v>33</v>
      </c>
      <c r="AF393">
        <v>4</v>
      </c>
      <c r="AG393">
        <v>2</v>
      </c>
      <c r="AH393" s="3">
        <v>56.585500830105147</v>
      </c>
      <c r="AI393" s="3">
        <v>9.4680442115597785</v>
      </c>
      <c r="AJ393" s="3">
        <v>16.878804648588822</v>
      </c>
    </row>
    <row r="394" spans="1:36" x14ac:dyDescent="0.3">
      <c r="A394">
        <v>4</v>
      </c>
      <c r="B394">
        <v>101</v>
      </c>
      <c r="C394">
        <v>6.3280000000000003</v>
      </c>
      <c r="D394">
        <v>0</v>
      </c>
      <c r="E394">
        <v>4</v>
      </c>
      <c r="F394">
        <v>210</v>
      </c>
      <c r="G394">
        <v>244</v>
      </c>
      <c r="H394">
        <v>244</v>
      </c>
      <c r="I394">
        <v>244</v>
      </c>
      <c r="J394">
        <v>244</v>
      </c>
      <c r="K394" t="s">
        <v>32</v>
      </c>
      <c r="L394" t="s">
        <v>36</v>
      </c>
      <c r="M394">
        <v>3</v>
      </c>
      <c r="O394" s="3">
        <v>168.77370417193424</v>
      </c>
      <c r="P394" s="3">
        <v>8.4466555852401637</v>
      </c>
      <c r="Q394" s="3">
        <v>38.558786346396964</v>
      </c>
      <c r="S394">
        <v>2</v>
      </c>
      <c r="T394">
        <v>2</v>
      </c>
      <c r="U394">
        <v>91</v>
      </c>
      <c r="V394" s="3">
        <v>4.8259999999999996</v>
      </c>
      <c r="W394" s="2">
        <v>0</v>
      </c>
      <c r="X394" s="2">
        <v>100</v>
      </c>
      <c r="Y394" s="2">
        <v>304</v>
      </c>
      <c r="Z394" s="2">
        <v>336</v>
      </c>
      <c r="AA394" s="2">
        <v>340</v>
      </c>
      <c r="AB394" s="2">
        <v>340</v>
      </c>
      <c r="AC394" s="2">
        <v>340</v>
      </c>
      <c r="AD394" s="4" t="s">
        <v>32</v>
      </c>
      <c r="AE394" s="4" t="s">
        <v>33</v>
      </c>
      <c r="AF394" s="2">
        <v>4</v>
      </c>
      <c r="AG394" s="2">
        <v>35</v>
      </c>
      <c r="AH394" s="3">
        <v>329.46539577289684</v>
      </c>
      <c r="AI394" s="3">
        <v>8.2250573377093819</v>
      </c>
      <c r="AJ394" s="3">
        <v>70.451719850808132</v>
      </c>
    </row>
    <row r="395" spans="1:36" x14ac:dyDescent="0.3">
      <c r="A395">
        <v>1</v>
      </c>
      <c r="B395">
        <v>102</v>
      </c>
      <c r="C395">
        <v>3.12</v>
      </c>
      <c r="D395">
        <v>0</v>
      </c>
      <c r="E395">
        <v>57</v>
      </c>
      <c r="F395">
        <v>246</v>
      </c>
      <c r="G395">
        <v>250</v>
      </c>
      <c r="H395">
        <v>273</v>
      </c>
      <c r="I395">
        <v>282</v>
      </c>
      <c r="J395">
        <v>300</v>
      </c>
      <c r="K395" t="s">
        <v>32</v>
      </c>
      <c r="L395" t="s">
        <v>35</v>
      </c>
      <c r="M395">
        <v>4</v>
      </c>
      <c r="O395" s="3">
        <v>403.20512820512818</v>
      </c>
      <c r="P395" s="3">
        <v>8.5069571570734706</v>
      </c>
      <c r="Q395" s="3">
        <v>96.153846153846146</v>
      </c>
      <c r="S395">
        <v>2</v>
      </c>
      <c r="T395">
        <v>7</v>
      </c>
      <c r="U395">
        <v>91</v>
      </c>
      <c r="V395">
        <v>5.8</v>
      </c>
      <c r="W395">
        <v>0</v>
      </c>
      <c r="X395">
        <v>20</v>
      </c>
      <c r="Y395">
        <v>135</v>
      </c>
      <c r="Z395">
        <v>250</v>
      </c>
      <c r="AA395">
        <v>250</v>
      </c>
      <c r="AB395">
        <v>250</v>
      </c>
      <c r="AC395">
        <v>250</v>
      </c>
      <c r="AD395" t="s">
        <v>32</v>
      </c>
      <c r="AE395" t="s">
        <v>33</v>
      </c>
      <c r="AF395">
        <v>4</v>
      </c>
      <c r="AG395">
        <v>25</v>
      </c>
      <c r="AH395" s="3">
        <v>177.58620689655174</v>
      </c>
      <c r="AI395" s="3">
        <v>8.655552762174473</v>
      </c>
      <c r="AJ395" s="3">
        <v>43.103448275862071</v>
      </c>
    </row>
    <row r="396" spans="1:36" x14ac:dyDescent="0.3">
      <c r="A396">
        <v>2</v>
      </c>
      <c r="B396">
        <v>102</v>
      </c>
      <c r="C396">
        <v>3.2890000000000001</v>
      </c>
      <c r="D396">
        <v>0</v>
      </c>
      <c r="E396">
        <v>6</v>
      </c>
      <c r="F396">
        <v>71</v>
      </c>
      <c r="G396">
        <v>89</v>
      </c>
      <c r="H396">
        <v>112</v>
      </c>
      <c r="I396">
        <v>130</v>
      </c>
      <c r="J396">
        <v>135</v>
      </c>
      <c r="K396" t="s">
        <v>32</v>
      </c>
      <c r="L396" t="s">
        <v>35</v>
      </c>
      <c r="M396" t="s">
        <v>34</v>
      </c>
      <c r="O396" s="3">
        <v>144.57281848586194</v>
      </c>
      <c r="P396" s="3">
        <v>9.2191364190132763</v>
      </c>
      <c r="Q396" s="3">
        <v>41.045910611128001</v>
      </c>
      <c r="S396">
        <v>2</v>
      </c>
      <c r="T396">
        <v>2</v>
      </c>
      <c r="U396">
        <v>92</v>
      </c>
      <c r="V396" s="3">
        <v>5.2080000000000002</v>
      </c>
      <c r="W396" s="2">
        <v>0</v>
      </c>
      <c r="X396" s="2">
        <v>60</v>
      </c>
      <c r="Y396" s="2">
        <v>416</v>
      </c>
      <c r="Z396" s="2">
        <v>740</v>
      </c>
      <c r="AA396" s="2">
        <v>740</v>
      </c>
      <c r="AB396" s="2">
        <v>750</v>
      </c>
      <c r="AC396" s="2">
        <v>750</v>
      </c>
      <c r="AD396" s="4" t="s">
        <v>32</v>
      </c>
      <c r="AE396" s="4" t="s">
        <v>33</v>
      </c>
      <c r="AF396" s="2">
        <v>4</v>
      </c>
      <c r="AG396" s="2">
        <v>40</v>
      </c>
      <c r="AH396" s="3">
        <v>591.58986175115206</v>
      </c>
      <c r="AI396" s="3">
        <v>8.6610346985493933</v>
      </c>
      <c r="AJ396" s="3">
        <v>144.00921658986175</v>
      </c>
    </row>
    <row r="397" spans="1:36" x14ac:dyDescent="0.3">
      <c r="A397">
        <v>3</v>
      </c>
      <c r="B397">
        <v>102</v>
      </c>
      <c r="C397">
        <v>8.7089999999999996</v>
      </c>
      <c r="D397">
        <v>0</v>
      </c>
      <c r="E397">
        <v>8</v>
      </c>
      <c r="F397">
        <v>104</v>
      </c>
      <c r="G397">
        <v>355</v>
      </c>
      <c r="H397">
        <v>533</v>
      </c>
      <c r="I397">
        <v>741</v>
      </c>
      <c r="J397">
        <v>808</v>
      </c>
      <c r="K397" t="s">
        <v>32</v>
      </c>
      <c r="L397" t="s">
        <v>36</v>
      </c>
      <c r="M397">
        <v>4</v>
      </c>
      <c r="O397" s="3">
        <v>246.29693420599381</v>
      </c>
      <c r="P397" s="3">
        <v>10.46541797858999</v>
      </c>
      <c r="Q397" s="3">
        <v>185.55517280973706</v>
      </c>
      <c r="S397">
        <v>2</v>
      </c>
      <c r="T397">
        <v>3</v>
      </c>
      <c r="U397">
        <v>93</v>
      </c>
      <c r="V397" s="3">
        <v>6.9850000000000003</v>
      </c>
      <c r="W397" s="2">
        <v>0</v>
      </c>
      <c r="X397" s="2">
        <v>28</v>
      </c>
      <c r="Y397" s="2">
        <v>384</v>
      </c>
      <c r="Z397" s="2">
        <v>612</v>
      </c>
      <c r="AA397" s="2">
        <v>888</v>
      </c>
      <c r="AB397" s="2">
        <v>1010</v>
      </c>
      <c r="AC397" s="2">
        <v>1010</v>
      </c>
      <c r="AD397" s="4" t="s">
        <v>32</v>
      </c>
      <c r="AE397" s="4" t="s">
        <v>33</v>
      </c>
      <c r="AF397" s="2">
        <v>4</v>
      </c>
      <c r="AG397" s="2">
        <v>40</v>
      </c>
      <c r="AH397" s="3">
        <v>490.62276306370791</v>
      </c>
      <c r="AI397" s="3">
        <v>9.4398515951186059</v>
      </c>
      <c r="AJ397" s="3">
        <v>144.59556191839656</v>
      </c>
    </row>
    <row r="398" spans="1:36" x14ac:dyDescent="0.3">
      <c r="A398">
        <v>4</v>
      </c>
      <c r="B398">
        <v>102</v>
      </c>
      <c r="C398">
        <v>5.258</v>
      </c>
      <c r="D398">
        <v>0</v>
      </c>
      <c r="E398">
        <v>19</v>
      </c>
      <c r="F398">
        <v>186</v>
      </c>
      <c r="G398">
        <v>310</v>
      </c>
      <c r="H398">
        <v>350</v>
      </c>
      <c r="I398">
        <v>350</v>
      </c>
      <c r="J398">
        <v>350</v>
      </c>
      <c r="K398" t="s">
        <v>32</v>
      </c>
      <c r="L398" t="s">
        <v>35</v>
      </c>
      <c r="M398">
        <v>4</v>
      </c>
      <c r="O398" s="3">
        <v>264.35907189045264</v>
      </c>
      <c r="P398" s="3">
        <v>8.7834230955983159</v>
      </c>
      <c r="Q398" s="3">
        <v>66.565233929250667</v>
      </c>
      <c r="S398">
        <v>2</v>
      </c>
      <c r="T398">
        <v>4</v>
      </c>
      <c r="U398">
        <v>94</v>
      </c>
      <c r="V398" s="3">
        <v>4.25</v>
      </c>
      <c r="W398" s="2">
        <v>0</v>
      </c>
      <c r="X398" s="2">
        <v>3</v>
      </c>
      <c r="Y398" s="2">
        <v>364</v>
      </c>
      <c r="Z398" s="2">
        <v>420</v>
      </c>
      <c r="AA398" s="2">
        <v>633</v>
      </c>
      <c r="AB398" s="2">
        <v>650</v>
      </c>
      <c r="AC398" s="2">
        <v>650</v>
      </c>
      <c r="AD398" s="4" t="s">
        <v>32</v>
      </c>
      <c r="AE398" s="4" t="s">
        <v>35</v>
      </c>
      <c r="AF398" s="2">
        <v>4</v>
      </c>
      <c r="AG398" s="2">
        <v>15</v>
      </c>
      <c r="AH398" s="3">
        <v>563.52941176470586</v>
      </c>
      <c r="AI398" s="3">
        <v>9.070477408225452</v>
      </c>
      <c r="AJ398" s="3">
        <v>152.94117647058823</v>
      </c>
    </row>
    <row r="399" spans="1:36" x14ac:dyDescent="0.3">
      <c r="A399">
        <v>3</v>
      </c>
      <c r="B399">
        <v>103</v>
      </c>
      <c r="C399">
        <v>3.573</v>
      </c>
      <c r="D399">
        <v>0</v>
      </c>
      <c r="E399">
        <v>0</v>
      </c>
      <c r="F399">
        <v>13</v>
      </c>
      <c r="G399">
        <v>37</v>
      </c>
      <c r="H399">
        <v>88</v>
      </c>
      <c r="I399">
        <v>90</v>
      </c>
      <c r="J399">
        <v>100</v>
      </c>
      <c r="K399" t="s">
        <v>32</v>
      </c>
      <c r="L399" t="s">
        <v>33</v>
      </c>
      <c r="M399" t="s">
        <v>37</v>
      </c>
      <c r="O399" s="3">
        <v>77.805765463196195</v>
      </c>
      <c r="P399" s="3">
        <v>10.27406577158524</v>
      </c>
      <c r="Q399" s="3">
        <v>27.987685418415897</v>
      </c>
      <c r="S399">
        <v>2</v>
      </c>
      <c r="T399">
        <v>3</v>
      </c>
      <c r="U399">
        <v>95</v>
      </c>
      <c r="V399" s="3">
        <v>0.36</v>
      </c>
      <c r="W399" s="2">
        <v>0</v>
      </c>
      <c r="X399" s="2">
        <v>0</v>
      </c>
      <c r="Y399" s="2">
        <v>1</v>
      </c>
      <c r="Z399" s="2">
        <v>1</v>
      </c>
      <c r="AA399" s="2">
        <v>1</v>
      </c>
      <c r="AB399" s="2">
        <v>1</v>
      </c>
      <c r="AC399" s="2">
        <v>1</v>
      </c>
      <c r="AD399" s="4" t="s">
        <v>32</v>
      </c>
      <c r="AE399" s="4" t="s">
        <v>35</v>
      </c>
      <c r="AF399" s="2">
        <v>4</v>
      </c>
      <c r="AG399" s="2">
        <v>1</v>
      </c>
      <c r="AH399" s="3">
        <v>12.5</v>
      </c>
      <c r="AI399" s="3">
        <v>8.3615290347049598</v>
      </c>
      <c r="AJ399" s="3">
        <v>2.7777777777777777</v>
      </c>
    </row>
    <row r="400" spans="1:36" x14ac:dyDescent="0.3">
      <c r="A400">
        <v>3</v>
      </c>
      <c r="B400">
        <v>103</v>
      </c>
      <c r="C400">
        <v>2.0950000000000002</v>
      </c>
      <c r="D400">
        <v>0</v>
      </c>
      <c r="E400">
        <v>0</v>
      </c>
      <c r="F400">
        <v>16</v>
      </c>
      <c r="G400">
        <v>22</v>
      </c>
      <c r="H400">
        <v>33</v>
      </c>
      <c r="I400">
        <v>33</v>
      </c>
      <c r="J400">
        <v>33</v>
      </c>
      <c r="K400" t="s">
        <v>32</v>
      </c>
      <c r="L400" t="s">
        <v>33</v>
      </c>
      <c r="M400">
        <v>4</v>
      </c>
      <c r="O400" s="3">
        <v>57.517899761336508</v>
      </c>
      <c r="P400" s="3">
        <v>9.1150533664716527</v>
      </c>
      <c r="Q400" s="3">
        <v>31.503579952267302</v>
      </c>
      <c r="S400">
        <v>2</v>
      </c>
      <c r="T400">
        <v>5</v>
      </c>
      <c r="U400">
        <v>96</v>
      </c>
      <c r="V400" s="3">
        <v>1.4430000000000001</v>
      </c>
      <c r="W400" s="2">
        <v>0</v>
      </c>
      <c r="X400" s="2">
        <v>4</v>
      </c>
      <c r="Y400" s="2">
        <v>36</v>
      </c>
      <c r="Z400" s="2">
        <v>36</v>
      </c>
      <c r="AA400" s="2">
        <v>50</v>
      </c>
      <c r="AB400" s="2">
        <v>50</v>
      </c>
      <c r="AC400" s="2">
        <v>50</v>
      </c>
      <c r="AD400" s="4" t="s">
        <v>32</v>
      </c>
      <c r="AE400" s="4" t="s">
        <v>33</v>
      </c>
      <c r="AF400" s="2">
        <v>4</v>
      </c>
      <c r="AG400" s="2">
        <v>15</v>
      </c>
      <c r="AH400" s="3">
        <v>139.29313929313929</v>
      </c>
      <c r="AI400" s="3">
        <v>8.7304512953672742</v>
      </c>
      <c r="AJ400" s="3">
        <v>34.650034650034648</v>
      </c>
    </row>
    <row r="401" spans="1:36" x14ac:dyDescent="0.3">
      <c r="A401">
        <v>4</v>
      </c>
      <c r="B401">
        <v>103</v>
      </c>
      <c r="C401">
        <v>6.0579999999999998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 t="s">
        <v>32</v>
      </c>
      <c r="L401" t="s">
        <v>33</v>
      </c>
      <c r="M401">
        <v>4</v>
      </c>
      <c r="O401" s="3">
        <v>8.2535490260812153E-2</v>
      </c>
      <c r="P401" s="3">
        <v>12.387856444554721</v>
      </c>
      <c r="Q401" s="3">
        <v>0.33014196104324861</v>
      </c>
      <c r="S401">
        <v>2</v>
      </c>
      <c r="T401">
        <v>7</v>
      </c>
      <c r="U401">
        <v>96</v>
      </c>
      <c r="V401">
        <v>1.12321</v>
      </c>
      <c r="W401">
        <v>0</v>
      </c>
      <c r="X401">
        <v>14</v>
      </c>
      <c r="Y401">
        <v>30</v>
      </c>
      <c r="Z401">
        <v>34</v>
      </c>
      <c r="AA401">
        <v>66</v>
      </c>
      <c r="AB401">
        <v>66</v>
      </c>
      <c r="AC401">
        <v>70</v>
      </c>
      <c r="AD401" t="s">
        <v>32</v>
      </c>
      <c r="AE401" t="s">
        <v>33</v>
      </c>
      <c r="AF401">
        <v>4</v>
      </c>
      <c r="AG401">
        <v>15</v>
      </c>
      <c r="AH401" s="3">
        <v>218.12483863213467</v>
      </c>
      <c r="AI401" s="3">
        <v>9.348050323932581</v>
      </c>
      <c r="AJ401" s="3">
        <v>62.321382466324195</v>
      </c>
    </row>
    <row r="402" spans="1:36" x14ac:dyDescent="0.3">
      <c r="A402">
        <v>1</v>
      </c>
      <c r="B402">
        <v>104</v>
      </c>
      <c r="C402">
        <v>5.1429999999999998</v>
      </c>
      <c r="D402">
        <v>0</v>
      </c>
      <c r="E402">
        <v>40</v>
      </c>
      <c r="F402">
        <v>132</v>
      </c>
      <c r="G402">
        <v>164</v>
      </c>
      <c r="H402">
        <v>170</v>
      </c>
      <c r="I402">
        <v>200</v>
      </c>
      <c r="J402">
        <v>222</v>
      </c>
      <c r="K402" t="s">
        <v>32</v>
      </c>
      <c r="L402" t="s">
        <v>33</v>
      </c>
      <c r="M402">
        <v>4</v>
      </c>
      <c r="O402" s="3">
        <v>158.85669842504376</v>
      </c>
      <c r="P402" s="3">
        <v>8.9759210432253589</v>
      </c>
      <c r="Q402" s="3">
        <v>43.165467625899282</v>
      </c>
      <c r="S402">
        <v>2</v>
      </c>
      <c r="T402">
        <v>5</v>
      </c>
      <c r="U402">
        <v>97</v>
      </c>
      <c r="V402" s="3">
        <v>3.456</v>
      </c>
      <c r="W402" s="2">
        <v>0</v>
      </c>
      <c r="X402" s="2">
        <v>30</v>
      </c>
      <c r="Y402" s="2">
        <v>166</v>
      </c>
      <c r="Z402" s="2">
        <v>170</v>
      </c>
      <c r="AA402" s="2">
        <v>296</v>
      </c>
      <c r="AB402" s="2">
        <v>311</v>
      </c>
      <c r="AC402" s="2">
        <v>340</v>
      </c>
      <c r="AD402" s="4" t="s">
        <v>32</v>
      </c>
      <c r="AE402" s="4" t="s">
        <v>35</v>
      </c>
      <c r="AF402" s="2">
        <v>4</v>
      </c>
      <c r="AG402" s="2">
        <v>15</v>
      </c>
      <c r="AH402" s="3">
        <v>330.72916666666669</v>
      </c>
      <c r="AI402" s="3">
        <v>9.4491902719047047</v>
      </c>
      <c r="AJ402" s="3">
        <v>98.379629629629633</v>
      </c>
    </row>
    <row r="403" spans="1:36" x14ac:dyDescent="0.3">
      <c r="A403">
        <v>2</v>
      </c>
      <c r="B403">
        <v>104</v>
      </c>
      <c r="C403">
        <v>6.3680000000000003</v>
      </c>
      <c r="D403">
        <v>0</v>
      </c>
      <c r="E403">
        <v>74</v>
      </c>
      <c r="F403">
        <v>106</v>
      </c>
      <c r="G403">
        <v>109</v>
      </c>
      <c r="H403">
        <v>143</v>
      </c>
      <c r="I403">
        <v>160</v>
      </c>
      <c r="J403">
        <v>160</v>
      </c>
      <c r="K403" t="s">
        <v>32</v>
      </c>
      <c r="L403" t="s">
        <v>33</v>
      </c>
      <c r="M403">
        <v>4</v>
      </c>
      <c r="O403" s="3">
        <v>105.52763819095478</v>
      </c>
      <c r="P403" s="3">
        <v>8.5394421099045132</v>
      </c>
      <c r="Q403" s="3">
        <v>25.125628140703515</v>
      </c>
      <c r="S403">
        <v>2</v>
      </c>
      <c r="T403">
        <v>3</v>
      </c>
      <c r="U403">
        <v>98</v>
      </c>
      <c r="V403" s="3">
        <v>2.29</v>
      </c>
      <c r="W403" s="2">
        <v>0</v>
      </c>
      <c r="X403" s="2">
        <v>6</v>
      </c>
      <c r="Y403" s="2">
        <v>128</v>
      </c>
      <c r="Z403" s="2">
        <v>150</v>
      </c>
      <c r="AA403" s="2">
        <v>160</v>
      </c>
      <c r="AB403" s="2">
        <v>190</v>
      </c>
      <c r="AC403" s="2">
        <v>200</v>
      </c>
      <c r="AD403" s="4" t="s">
        <v>32</v>
      </c>
      <c r="AE403" s="4" t="s">
        <v>33</v>
      </c>
      <c r="AF403" s="2">
        <v>4</v>
      </c>
      <c r="AG403" s="2">
        <v>5</v>
      </c>
      <c r="AH403" s="3">
        <v>320.52401746724888</v>
      </c>
      <c r="AI403" s="3">
        <v>9.0000000000000053</v>
      </c>
      <c r="AJ403" s="3">
        <v>87.336244541484717</v>
      </c>
    </row>
    <row r="404" spans="1:36" x14ac:dyDescent="0.3">
      <c r="A404">
        <v>3</v>
      </c>
      <c r="B404">
        <v>104</v>
      </c>
      <c r="C404">
        <v>4.625</v>
      </c>
      <c r="D404">
        <v>0</v>
      </c>
      <c r="E404">
        <v>0</v>
      </c>
      <c r="F404">
        <v>9</v>
      </c>
      <c r="G404">
        <v>22</v>
      </c>
      <c r="H404">
        <v>28</v>
      </c>
      <c r="I404">
        <v>30</v>
      </c>
      <c r="J404">
        <v>30</v>
      </c>
      <c r="K404" t="s">
        <v>32</v>
      </c>
      <c r="L404" t="s">
        <v>33</v>
      </c>
      <c r="M404">
        <v>4</v>
      </c>
      <c r="O404" s="3">
        <v>22.486486486486488</v>
      </c>
      <c r="P404" s="3">
        <v>9.3259607785600185</v>
      </c>
      <c r="Q404" s="3">
        <v>6.4864864864864868</v>
      </c>
      <c r="S404">
        <v>2</v>
      </c>
      <c r="T404">
        <v>4</v>
      </c>
      <c r="U404">
        <v>99</v>
      </c>
      <c r="V404" s="3">
        <v>2.286</v>
      </c>
      <c r="W404" s="2">
        <v>0</v>
      </c>
      <c r="X404" s="2">
        <v>0</v>
      </c>
      <c r="Y404" s="2">
        <v>51</v>
      </c>
      <c r="Z404" s="2">
        <v>86</v>
      </c>
      <c r="AA404" s="2">
        <v>122</v>
      </c>
      <c r="AB404" s="2">
        <v>160</v>
      </c>
      <c r="AC404" s="2">
        <v>160</v>
      </c>
      <c r="AD404" s="4" t="s">
        <v>32</v>
      </c>
      <c r="AE404" s="4" t="s">
        <v>36</v>
      </c>
      <c r="AF404" s="2">
        <v>4</v>
      </c>
      <c r="AG404" s="2">
        <v>12</v>
      </c>
      <c r="AH404" s="3">
        <v>218.28521434820647</v>
      </c>
      <c r="AI404" s="3">
        <v>9.8171095604710601</v>
      </c>
      <c r="AJ404" s="3">
        <v>69.9912510936133</v>
      </c>
    </row>
    <row r="405" spans="1:36" x14ac:dyDescent="0.3">
      <c r="A405">
        <v>4</v>
      </c>
      <c r="B405">
        <v>104</v>
      </c>
      <c r="C405">
        <v>4.423</v>
      </c>
      <c r="D405">
        <v>0</v>
      </c>
      <c r="E405">
        <v>10</v>
      </c>
      <c r="F405">
        <v>34</v>
      </c>
      <c r="G405">
        <v>62</v>
      </c>
      <c r="H405">
        <v>82</v>
      </c>
      <c r="I405">
        <v>82</v>
      </c>
      <c r="J405">
        <v>82</v>
      </c>
      <c r="K405" t="s">
        <v>32</v>
      </c>
      <c r="L405" t="s">
        <v>33</v>
      </c>
      <c r="M405">
        <v>4</v>
      </c>
      <c r="O405" s="3">
        <v>70.314266335066691</v>
      </c>
      <c r="P405" s="3">
        <v>8.9857874090036542</v>
      </c>
      <c r="Q405" s="3">
        <v>18.539452860049739</v>
      </c>
      <c r="S405">
        <v>2</v>
      </c>
      <c r="T405">
        <v>4</v>
      </c>
      <c r="U405">
        <v>100</v>
      </c>
      <c r="V405" s="3">
        <v>4.2619999999999996</v>
      </c>
      <c r="W405" s="2">
        <v>0</v>
      </c>
      <c r="X405" s="2">
        <v>20</v>
      </c>
      <c r="Y405" s="2">
        <v>66</v>
      </c>
      <c r="Z405" s="2">
        <v>120</v>
      </c>
      <c r="AA405" s="2">
        <v>184</v>
      </c>
      <c r="AB405" s="2">
        <v>212</v>
      </c>
      <c r="AC405" s="2">
        <v>277</v>
      </c>
      <c r="AD405" s="4" t="s">
        <v>32</v>
      </c>
      <c r="AE405" s="4" t="s">
        <v>33</v>
      </c>
      <c r="AF405" s="2">
        <v>4</v>
      </c>
      <c r="AG405" s="2">
        <v>15</v>
      </c>
      <c r="AH405" s="3">
        <v>173.74472078836229</v>
      </c>
      <c r="AI405" s="3">
        <v>10.419776710324509</v>
      </c>
      <c r="AJ405" s="3">
        <v>64.992961051149706</v>
      </c>
    </row>
    <row r="406" spans="1:36" x14ac:dyDescent="0.3">
      <c r="A406">
        <v>1</v>
      </c>
      <c r="B406">
        <v>105</v>
      </c>
      <c r="C406">
        <v>5.6260000000000003</v>
      </c>
      <c r="D406">
        <v>0</v>
      </c>
      <c r="E406">
        <v>242</v>
      </c>
      <c r="F406">
        <v>300</v>
      </c>
      <c r="G406">
        <v>316</v>
      </c>
      <c r="H406">
        <v>344</v>
      </c>
      <c r="I406">
        <v>360</v>
      </c>
      <c r="J406">
        <v>360</v>
      </c>
      <c r="K406" t="s">
        <v>32</v>
      </c>
      <c r="L406" t="s">
        <v>33</v>
      </c>
      <c r="M406">
        <v>3</v>
      </c>
      <c r="O406" s="3">
        <v>309.63384287237824</v>
      </c>
      <c r="P406" s="3">
        <v>8.0224236274231462</v>
      </c>
      <c r="Q406" s="3">
        <v>127.97724848915747</v>
      </c>
      <c r="S406">
        <v>2</v>
      </c>
      <c r="T406">
        <v>4</v>
      </c>
      <c r="U406">
        <v>102</v>
      </c>
      <c r="V406" s="3">
        <v>3.2890000000000001</v>
      </c>
      <c r="W406" s="2">
        <v>0</v>
      </c>
      <c r="X406" s="2">
        <v>6</v>
      </c>
      <c r="Y406" s="2">
        <v>71</v>
      </c>
      <c r="Z406" s="2">
        <v>89</v>
      </c>
      <c r="AA406" s="2">
        <v>112</v>
      </c>
      <c r="AB406" s="2">
        <v>130</v>
      </c>
      <c r="AC406" s="2">
        <v>135</v>
      </c>
      <c r="AD406" s="4" t="s">
        <v>32</v>
      </c>
      <c r="AE406" s="4" t="s">
        <v>35</v>
      </c>
      <c r="AF406" s="2" t="s">
        <v>34</v>
      </c>
      <c r="AG406" s="2">
        <v>25</v>
      </c>
      <c r="AH406" s="3">
        <v>144.57281848586194</v>
      </c>
      <c r="AI406" s="3">
        <v>9.2191364190132763</v>
      </c>
      <c r="AJ406" s="3">
        <v>41.045910611128001</v>
      </c>
    </row>
    <row r="407" spans="1:36" x14ac:dyDescent="0.3">
      <c r="A407">
        <v>2</v>
      </c>
      <c r="B407">
        <v>105</v>
      </c>
      <c r="C407">
        <v>4.8310000000000004</v>
      </c>
      <c r="D407">
        <v>0</v>
      </c>
      <c r="E407">
        <v>2</v>
      </c>
      <c r="F407">
        <v>73</v>
      </c>
      <c r="G407">
        <v>112</v>
      </c>
      <c r="H407">
        <v>128</v>
      </c>
      <c r="I407">
        <v>134</v>
      </c>
      <c r="J407">
        <v>135</v>
      </c>
      <c r="K407" t="s">
        <v>32</v>
      </c>
      <c r="L407" t="s">
        <v>33</v>
      </c>
      <c r="M407">
        <v>3</v>
      </c>
      <c r="O407" s="3">
        <v>106.91368246739805</v>
      </c>
      <c r="P407" s="3">
        <v>8.9007202570877677</v>
      </c>
      <c r="Q407" s="3">
        <v>27.944524943075965</v>
      </c>
      <c r="S407">
        <v>2</v>
      </c>
      <c r="T407">
        <v>2</v>
      </c>
      <c r="U407">
        <v>104</v>
      </c>
      <c r="V407" s="3">
        <v>6.3680000000000003</v>
      </c>
      <c r="W407" s="2">
        <v>0</v>
      </c>
      <c r="X407" s="2">
        <v>74</v>
      </c>
      <c r="Y407" s="2">
        <v>106</v>
      </c>
      <c r="Z407" s="2">
        <v>109</v>
      </c>
      <c r="AA407" s="2">
        <v>143</v>
      </c>
      <c r="AB407" s="2">
        <v>160</v>
      </c>
      <c r="AC407" s="2">
        <v>160</v>
      </c>
      <c r="AD407" s="4" t="s">
        <v>32</v>
      </c>
      <c r="AE407" s="4" t="s">
        <v>33</v>
      </c>
      <c r="AF407" s="2">
        <v>4</v>
      </c>
      <c r="AG407" s="2">
        <v>25</v>
      </c>
      <c r="AH407" s="3">
        <v>105.52763819095478</v>
      </c>
      <c r="AI407" s="3">
        <v>8.5394421099045132</v>
      </c>
      <c r="AJ407" s="3">
        <v>25.125628140703515</v>
      </c>
    </row>
    <row r="408" spans="1:36" x14ac:dyDescent="0.3">
      <c r="A408">
        <v>3</v>
      </c>
      <c r="B408">
        <v>105</v>
      </c>
      <c r="C408">
        <v>10.25</v>
      </c>
      <c r="D408">
        <v>0</v>
      </c>
      <c r="E408">
        <v>1</v>
      </c>
      <c r="F408">
        <v>46</v>
      </c>
      <c r="G408">
        <v>110</v>
      </c>
      <c r="H408">
        <v>222</v>
      </c>
      <c r="I408">
        <v>222</v>
      </c>
      <c r="J408">
        <v>222</v>
      </c>
      <c r="K408" t="s">
        <v>32</v>
      </c>
      <c r="L408" t="s">
        <v>33</v>
      </c>
      <c r="M408">
        <v>4</v>
      </c>
      <c r="O408" s="3">
        <v>69.463414634146346</v>
      </c>
      <c r="P408" s="3">
        <v>9.7202713519257937</v>
      </c>
      <c r="Q408" s="3">
        <v>21.658536585365855</v>
      </c>
      <c r="S408">
        <v>2</v>
      </c>
      <c r="T408">
        <v>3</v>
      </c>
      <c r="U408">
        <v>105</v>
      </c>
      <c r="V408" s="3">
        <v>4.8310000000000004</v>
      </c>
      <c r="W408" s="2">
        <v>0</v>
      </c>
      <c r="X408" s="2">
        <v>2</v>
      </c>
      <c r="Y408" s="2">
        <v>73</v>
      </c>
      <c r="Z408" s="2">
        <v>112</v>
      </c>
      <c r="AA408" s="2">
        <v>128</v>
      </c>
      <c r="AB408" s="2">
        <v>134</v>
      </c>
      <c r="AC408" s="2">
        <v>135</v>
      </c>
      <c r="AD408" s="4" t="s">
        <v>32</v>
      </c>
      <c r="AE408" s="4" t="s">
        <v>33</v>
      </c>
      <c r="AF408" s="2">
        <v>3</v>
      </c>
      <c r="AG408" s="2">
        <v>15</v>
      </c>
      <c r="AH408" s="3">
        <v>106.91368246739805</v>
      </c>
      <c r="AI408" s="3">
        <v>8.9007202570877677</v>
      </c>
      <c r="AJ408" s="3">
        <v>27.944524943075965</v>
      </c>
    </row>
    <row r="409" spans="1:36" x14ac:dyDescent="0.3">
      <c r="A409">
        <v>4</v>
      </c>
      <c r="B409">
        <v>105</v>
      </c>
      <c r="C409">
        <v>5.3710000000000004</v>
      </c>
      <c r="D409">
        <v>0</v>
      </c>
      <c r="E409">
        <v>3</v>
      </c>
      <c r="F409">
        <v>64</v>
      </c>
      <c r="G409">
        <v>102</v>
      </c>
      <c r="H409">
        <v>212</v>
      </c>
      <c r="I409">
        <v>375</v>
      </c>
      <c r="J409">
        <v>375</v>
      </c>
      <c r="K409" t="s">
        <v>32</v>
      </c>
      <c r="L409" t="s">
        <v>33</v>
      </c>
      <c r="M409">
        <v>3</v>
      </c>
      <c r="O409" s="3">
        <v>175.66561161794823</v>
      </c>
      <c r="P409" s="3">
        <v>10.726597837862597</v>
      </c>
      <c r="Q409" s="3">
        <v>69.819400484081171</v>
      </c>
      <c r="S409">
        <v>2</v>
      </c>
      <c r="T409">
        <v>5</v>
      </c>
      <c r="U409">
        <v>106</v>
      </c>
      <c r="V409" s="3">
        <v>1.556</v>
      </c>
      <c r="W409" s="2">
        <v>0</v>
      </c>
      <c r="X409" s="2">
        <v>2</v>
      </c>
      <c r="Y409" s="2">
        <v>28</v>
      </c>
      <c r="Z409" s="2">
        <v>70</v>
      </c>
      <c r="AA409" s="2">
        <v>72</v>
      </c>
      <c r="AB409" s="2">
        <v>95</v>
      </c>
      <c r="AC409" s="2">
        <v>95</v>
      </c>
      <c r="AD409" s="4" t="s">
        <v>32</v>
      </c>
      <c r="AE409" s="4" t="s">
        <v>33</v>
      </c>
      <c r="AF409" s="2">
        <v>4</v>
      </c>
      <c r="AG409" s="2">
        <v>10</v>
      </c>
      <c r="AH409" s="3">
        <v>202.12082262210797</v>
      </c>
      <c r="AI409" s="3">
        <v>9.5150143455819371</v>
      </c>
      <c r="AJ409" s="3">
        <v>61.053984575835472</v>
      </c>
    </row>
    <row r="410" spans="1:36" x14ac:dyDescent="0.3">
      <c r="A410">
        <v>1</v>
      </c>
      <c r="B410">
        <v>106</v>
      </c>
      <c r="C410">
        <v>3.1080000000000001</v>
      </c>
      <c r="D410">
        <v>0</v>
      </c>
      <c r="E410">
        <v>77</v>
      </c>
      <c r="F410">
        <v>140</v>
      </c>
      <c r="G410">
        <v>182</v>
      </c>
      <c r="H410">
        <v>198</v>
      </c>
      <c r="I410">
        <v>242</v>
      </c>
      <c r="J410">
        <v>253</v>
      </c>
      <c r="K410" t="s">
        <v>32</v>
      </c>
      <c r="L410" t="s">
        <v>33</v>
      </c>
      <c r="M410">
        <v>4</v>
      </c>
      <c r="O410" s="3">
        <v>310.64993564993563</v>
      </c>
      <c r="P410" s="3">
        <v>8.8947183561104968</v>
      </c>
      <c r="Q410" s="3">
        <v>81.402831402831396</v>
      </c>
      <c r="S410">
        <v>2</v>
      </c>
      <c r="T410">
        <v>4</v>
      </c>
      <c r="U410">
        <v>107</v>
      </c>
      <c r="V410" s="3">
        <v>5.407</v>
      </c>
      <c r="W410" s="2">
        <v>0</v>
      </c>
      <c r="X410" s="2">
        <v>50</v>
      </c>
      <c r="Y410" s="2">
        <v>262</v>
      </c>
      <c r="Z410" s="2">
        <v>264</v>
      </c>
      <c r="AA410" s="2">
        <v>324</v>
      </c>
      <c r="AB410" s="2">
        <v>325</v>
      </c>
      <c r="AC410" s="2">
        <v>325</v>
      </c>
      <c r="AD410" s="4" t="s">
        <v>32</v>
      </c>
      <c r="AE410" s="4" t="s">
        <v>33</v>
      </c>
      <c r="AF410" s="2">
        <v>4</v>
      </c>
      <c r="AG410" s="2">
        <v>20</v>
      </c>
      <c r="AH410" s="3">
        <v>256.61179951914187</v>
      </c>
      <c r="AI410" s="3">
        <v>8.5133238565571094</v>
      </c>
      <c r="AJ410" s="3">
        <v>60.107268355835025</v>
      </c>
    </row>
    <row r="411" spans="1:36" x14ac:dyDescent="0.3">
      <c r="A411">
        <v>2</v>
      </c>
      <c r="B411">
        <v>106</v>
      </c>
      <c r="C411">
        <v>1.556</v>
      </c>
      <c r="D411">
        <v>0</v>
      </c>
      <c r="E411">
        <v>2</v>
      </c>
      <c r="F411">
        <v>28</v>
      </c>
      <c r="G411">
        <v>70</v>
      </c>
      <c r="H411">
        <v>72</v>
      </c>
      <c r="I411">
        <v>95</v>
      </c>
      <c r="J411">
        <v>95</v>
      </c>
      <c r="K411" t="s">
        <v>32</v>
      </c>
      <c r="L411" t="s">
        <v>33</v>
      </c>
      <c r="M411">
        <v>4</v>
      </c>
      <c r="O411" s="3">
        <v>202.12082262210797</v>
      </c>
      <c r="P411" s="3">
        <v>9.5150143455819371</v>
      </c>
      <c r="Q411" s="3">
        <v>61.053984575835472</v>
      </c>
      <c r="S411">
        <v>2</v>
      </c>
      <c r="T411">
        <v>7</v>
      </c>
      <c r="U411">
        <v>110</v>
      </c>
      <c r="V411" s="3">
        <v>2.5720000000000001</v>
      </c>
      <c r="W411" s="2">
        <v>0</v>
      </c>
      <c r="X411" s="2">
        <v>15</v>
      </c>
      <c r="Y411" s="2">
        <v>96</v>
      </c>
      <c r="Z411" s="2">
        <v>150</v>
      </c>
      <c r="AA411" s="2">
        <v>200</v>
      </c>
      <c r="AB411" s="2">
        <v>215</v>
      </c>
      <c r="AC411" s="2">
        <v>215</v>
      </c>
      <c r="AD411" s="4" t="s">
        <v>32</v>
      </c>
      <c r="AE411" s="4" t="s">
        <v>33</v>
      </c>
      <c r="AF411" s="2">
        <v>4</v>
      </c>
      <c r="AG411" s="2">
        <v>40</v>
      </c>
      <c r="AH411" s="3">
        <v>304.62674961119751</v>
      </c>
      <c r="AI411" s="3">
        <v>9.1293974126216746</v>
      </c>
      <c r="AJ411" s="3">
        <v>83.592534992223946</v>
      </c>
    </row>
    <row r="412" spans="1:36" x14ac:dyDescent="0.3">
      <c r="A412">
        <v>3</v>
      </c>
      <c r="B412">
        <v>106</v>
      </c>
      <c r="C412">
        <v>6.2279999999999998</v>
      </c>
      <c r="D412">
        <v>0</v>
      </c>
      <c r="E412">
        <v>36</v>
      </c>
      <c r="F412">
        <v>80</v>
      </c>
      <c r="G412">
        <v>100</v>
      </c>
      <c r="H412">
        <v>189</v>
      </c>
      <c r="I412">
        <v>216</v>
      </c>
      <c r="J412">
        <v>216</v>
      </c>
      <c r="K412" t="s">
        <v>32</v>
      </c>
      <c r="L412" t="s">
        <v>33</v>
      </c>
      <c r="M412">
        <v>4</v>
      </c>
      <c r="O412" s="3">
        <v>117.05202312138729</v>
      </c>
      <c r="P412" s="3">
        <v>9.5654959154102368</v>
      </c>
      <c r="Q412" s="3">
        <v>34.682080924855491</v>
      </c>
      <c r="S412">
        <v>2</v>
      </c>
      <c r="T412">
        <v>5</v>
      </c>
      <c r="U412">
        <v>111</v>
      </c>
      <c r="V412" s="3">
        <v>3.8220000000000001</v>
      </c>
      <c r="W412" s="2">
        <v>0</v>
      </c>
      <c r="X412" s="2">
        <v>66</v>
      </c>
      <c r="Y412" s="2">
        <v>120</v>
      </c>
      <c r="Z412" s="2">
        <v>228</v>
      </c>
      <c r="AA412" s="2">
        <v>320</v>
      </c>
      <c r="AB412" s="2">
        <v>330</v>
      </c>
      <c r="AC412" s="2">
        <v>330</v>
      </c>
      <c r="AD412" s="4" t="s">
        <v>32</v>
      </c>
      <c r="AE412" s="4" t="s">
        <v>35</v>
      </c>
      <c r="AF412" s="2" t="s">
        <v>34</v>
      </c>
      <c r="AG412" s="2">
        <v>35</v>
      </c>
      <c r="AH412" s="3">
        <v>321.55939298796443</v>
      </c>
      <c r="AI412" s="3">
        <v>9.0861538278819527</v>
      </c>
      <c r="AJ412" s="3">
        <v>86.342229199372056</v>
      </c>
    </row>
    <row r="413" spans="1:36" x14ac:dyDescent="0.3">
      <c r="A413">
        <v>4</v>
      </c>
      <c r="B413">
        <v>106</v>
      </c>
      <c r="C413">
        <v>5.5</v>
      </c>
      <c r="D413">
        <v>0</v>
      </c>
      <c r="E413">
        <v>50</v>
      </c>
      <c r="F413">
        <v>164</v>
      </c>
      <c r="G413">
        <v>201</v>
      </c>
      <c r="H413">
        <v>201</v>
      </c>
      <c r="I413">
        <v>262</v>
      </c>
      <c r="J413">
        <v>400</v>
      </c>
      <c r="K413" t="s">
        <v>32</v>
      </c>
      <c r="L413" t="s">
        <v>33</v>
      </c>
      <c r="M413">
        <v>4</v>
      </c>
      <c r="O413" s="3">
        <v>196</v>
      </c>
      <c r="P413" s="3">
        <v>10.37206864484761</v>
      </c>
      <c r="Q413" s="3">
        <v>72.727272727272734</v>
      </c>
      <c r="S413">
        <v>2</v>
      </c>
      <c r="T413">
        <v>5</v>
      </c>
      <c r="U413">
        <v>112</v>
      </c>
      <c r="V413" s="3">
        <v>4.5949999999999998</v>
      </c>
      <c r="W413" s="2">
        <v>0</v>
      </c>
      <c r="X413" s="2">
        <v>145</v>
      </c>
      <c r="Y413" s="2">
        <v>296</v>
      </c>
      <c r="Z413" s="2">
        <v>424</v>
      </c>
      <c r="AA413" s="2">
        <v>460</v>
      </c>
      <c r="AB413" s="2">
        <v>480</v>
      </c>
      <c r="AC413" s="2">
        <v>495</v>
      </c>
      <c r="AD413" s="4" t="s">
        <v>32</v>
      </c>
      <c r="AE413" s="4" t="s">
        <v>35</v>
      </c>
      <c r="AF413" s="2">
        <v>4</v>
      </c>
      <c r="AG413" s="2">
        <v>10</v>
      </c>
      <c r="AH413" s="3">
        <v>446.68117519042443</v>
      </c>
      <c r="AI413" s="3">
        <v>8.5903272737566763</v>
      </c>
      <c r="AJ413" s="3">
        <v>107.72578890097932</v>
      </c>
    </row>
    <row r="414" spans="1:36" x14ac:dyDescent="0.3">
      <c r="A414">
        <v>1</v>
      </c>
      <c r="B414">
        <v>107</v>
      </c>
      <c r="C414">
        <v>4.8570000000000002</v>
      </c>
      <c r="D414">
        <v>0</v>
      </c>
      <c r="E414">
        <v>12</v>
      </c>
      <c r="F414">
        <v>200</v>
      </c>
      <c r="G414">
        <v>264</v>
      </c>
      <c r="H414">
        <v>264</v>
      </c>
      <c r="I414">
        <v>264</v>
      </c>
      <c r="J414">
        <v>264</v>
      </c>
      <c r="K414" t="s">
        <v>32</v>
      </c>
      <c r="L414" t="s">
        <v>33</v>
      </c>
      <c r="M414">
        <v>4</v>
      </c>
      <c r="O414" s="3">
        <v>233.88923203623634</v>
      </c>
      <c r="P414" s="3">
        <v>8.5024124551034141</v>
      </c>
      <c r="Q414" s="3">
        <v>54.354539839407039</v>
      </c>
      <c r="S414">
        <v>2</v>
      </c>
      <c r="T414">
        <v>4</v>
      </c>
      <c r="U414">
        <v>113</v>
      </c>
      <c r="V414" s="3">
        <v>5.13</v>
      </c>
      <c r="W414" s="2">
        <v>0</v>
      </c>
      <c r="X414" s="2">
        <v>29</v>
      </c>
      <c r="Y414" s="2">
        <v>107</v>
      </c>
      <c r="Z414" s="2">
        <v>170</v>
      </c>
      <c r="AA414" s="2">
        <v>192</v>
      </c>
      <c r="AB414" s="2">
        <v>200</v>
      </c>
      <c r="AC414" s="2">
        <v>202</v>
      </c>
      <c r="AD414" s="4" t="s">
        <v>32</v>
      </c>
      <c r="AE414" s="4" t="s">
        <v>33</v>
      </c>
      <c r="AF414" s="2">
        <v>4</v>
      </c>
      <c r="AG414" s="2">
        <v>10</v>
      </c>
      <c r="AH414" s="3">
        <v>155.75048732943469</v>
      </c>
      <c r="AI414" s="3">
        <v>8.7890908736097746</v>
      </c>
      <c r="AJ414" s="3">
        <v>39.376218323586748</v>
      </c>
    </row>
    <row r="415" spans="1:36" x14ac:dyDescent="0.3">
      <c r="A415">
        <v>2</v>
      </c>
      <c r="B415">
        <v>107</v>
      </c>
      <c r="C415">
        <v>5.407</v>
      </c>
      <c r="D415">
        <v>0</v>
      </c>
      <c r="E415">
        <v>50</v>
      </c>
      <c r="F415">
        <v>262</v>
      </c>
      <c r="G415">
        <v>264</v>
      </c>
      <c r="H415">
        <v>324</v>
      </c>
      <c r="I415">
        <v>325</v>
      </c>
      <c r="J415">
        <v>325</v>
      </c>
      <c r="K415" t="s">
        <v>32</v>
      </c>
      <c r="L415" t="s">
        <v>33</v>
      </c>
      <c r="M415">
        <v>4</v>
      </c>
      <c r="O415" s="3">
        <v>256.61179951914187</v>
      </c>
      <c r="P415" s="3">
        <v>8.5133238565571094</v>
      </c>
      <c r="Q415" s="3">
        <v>60.107268355835025</v>
      </c>
      <c r="S415">
        <v>2</v>
      </c>
      <c r="T415">
        <v>7</v>
      </c>
      <c r="U415">
        <v>115</v>
      </c>
      <c r="V415" s="3">
        <v>3.524</v>
      </c>
      <c r="W415" s="2">
        <v>0</v>
      </c>
      <c r="X415" s="2">
        <v>39</v>
      </c>
      <c r="Y415" s="2">
        <v>81</v>
      </c>
      <c r="Z415" s="2">
        <v>88</v>
      </c>
      <c r="AA415" s="2">
        <v>96</v>
      </c>
      <c r="AB415" s="2">
        <v>101</v>
      </c>
      <c r="AC415" s="2">
        <v>101</v>
      </c>
      <c r="AD415" s="4" t="s">
        <v>32</v>
      </c>
      <c r="AE415" s="4" t="s">
        <v>35</v>
      </c>
      <c r="AF415" s="2">
        <v>4</v>
      </c>
      <c r="AG415" s="2">
        <v>15</v>
      </c>
      <c r="AH415" s="3">
        <v>170.08961911874533</v>
      </c>
      <c r="AI415" s="3">
        <v>8.3017697548668057</v>
      </c>
      <c r="AJ415" s="3">
        <v>28.660612939841091</v>
      </c>
    </row>
    <row r="416" spans="1:36" x14ac:dyDescent="0.3">
      <c r="A416">
        <v>3</v>
      </c>
      <c r="B416">
        <v>107</v>
      </c>
      <c r="C416">
        <v>10.555999999999999</v>
      </c>
      <c r="D416">
        <v>0</v>
      </c>
      <c r="E416">
        <v>44</v>
      </c>
      <c r="F416">
        <v>172</v>
      </c>
      <c r="G416">
        <v>343</v>
      </c>
      <c r="H416">
        <v>487</v>
      </c>
      <c r="I416">
        <v>600</v>
      </c>
      <c r="J416">
        <v>764</v>
      </c>
      <c r="K416" t="s">
        <v>32</v>
      </c>
      <c r="L416" t="s">
        <v>33</v>
      </c>
      <c r="M416" t="s">
        <v>34</v>
      </c>
      <c r="O416" s="3">
        <v>192.11822660098522</v>
      </c>
      <c r="P416" s="3">
        <v>10.444470040895709</v>
      </c>
      <c r="Q416" s="3">
        <v>144.75179992421374</v>
      </c>
      <c r="S416">
        <v>2</v>
      </c>
      <c r="T416">
        <v>3</v>
      </c>
      <c r="U416">
        <v>116</v>
      </c>
      <c r="V416" s="3">
        <v>4.8109999999999999</v>
      </c>
      <c r="W416" s="2">
        <v>0</v>
      </c>
      <c r="X416" s="2">
        <v>51</v>
      </c>
      <c r="Y416" s="2">
        <v>150</v>
      </c>
      <c r="Z416" s="2">
        <v>228</v>
      </c>
      <c r="AA416" s="2">
        <v>240</v>
      </c>
      <c r="AB416" s="2">
        <v>240</v>
      </c>
      <c r="AC416" s="2">
        <v>240</v>
      </c>
      <c r="AD416" s="4" t="s">
        <v>32</v>
      </c>
      <c r="AE416" s="4" t="s">
        <v>33</v>
      </c>
      <c r="AF416" s="2">
        <v>4</v>
      </c>
      <c r="AG416" s="2">
        <v>30</v>
      </c>
      <c r="AH416" s="3">
        <v>213.88484722510913</v>
      </c>
      <c r="AI416" s="3">
        <v>8.5152504237559761</v>
      </c>
      <c r="AJ416" s="3">
        <v>49.885678653086678</v>
      </c>
    </row>
    <row r="417" spans="1:36" x14ac:dyDescent="0.3">
      <c r="A417">
        <v>4</v>
      </c>
      <c r="B417">
        <v>107</v>
      </c>
      <c r="C417">
        <v>5.3410000000000002</v>
      </c>
      <c r="D417">
        <v>0</v>
      </c>
      <c r="E417">
        <v>6</v>
      </c>
      <c r="F417">
        <v>92</v>
      </c>
      <c r="G417">
        <v>252</v>
      </c>
      <c r="H417">
        <v>255</v>
      </c>
      <c r="I417">
        <v>255</v>
      </c>
      <c r="J417">
        <v>255</v>
      </c>
      <c r="K417" t="s">
        <v>32</v>
      </c>
      <c r="L417" t="s">
        <v>33</v>
      </c>
      <c r="M417" t="s">
        <v>34</v>
      </c>
      <c r="O417" s="3">
        <v>184.89046994944766</v>
      </c>
      <c r="P417" s="3">
        <v>8.879378867189283</v>
      </c>
      <c r="Q417" s="3">
        <v>47.743868189477624</v>
      </c>
      <c r="S417">
        <v>2</v>
      </c>
      <c r="T417">
        <v>7</v>
      </c>
      <c r="U417">
        <v>117</v>
      </c>
      <c r="V417">
        <v>2.9910000000000001</v>
      </c>
      <c r="W417">
        <v>0</v>
      </c>
      <c r="X417">
        <v>6</v>
      </c>
      <c r="Y417">
        <v>53</v>
      </c>
      <c r="Z417">
        <v>82</v>
      </c>
      <c r="AA417">
        <v>85</v>
      </c>
      <c r="AB417">
        <v>85</v>
      </c>
      <c r="AC417">
        <v>97</v>
      </c>
      <c r="AD417" t="s">
        <v>32</v>
      </c>
      <c r="AE417" t="s">
        <v>33</v>
      </c>
      <c r="AF417" t="s">
        <v>37</v>
      </c>
      <c r="AG417">
        <v>20</v>
      </c>
      <c r="AH417" s="3">
        <v>120.19391507856903</v>
      </c>
      <c r="AI417" s="3">
        <v>8.9241084309028267</v>
      </c>
      <c r="AJ417" s="3">
        <v>32.430625208960215</v>
      </c>
    </row>
    <row r="418" spans="1:36" x14ac:dyDescent="0.3">
      <c r="A418">
        <v>3</v>
      </c>
      <c r="B418">
        <v>108</v>
      </c>
      <c r="C418">
        <v>4.681</v>
      </c>
      <c r="D418">
        <v>0</v>
      </c>
      <c r="E418">
        <v>24</v>
      </c>
      <c r="F418">
        <v>41</v>
      </c>
      <c r="G418">
        <v>68</v>
      </c>
      <c r="H418">
        <v>93</v>
      </c>
      <c r="I418">
        <v>100</v>
      </c>
      <c r="J418">
        <v>126</v>
      </c>
      <c r="K418" t="s">
        <v>32</v>
      </c>
      <c r="L418" t="s">
        <v>33</v>
      </c>
      <c r="M418">
        <v>3</v>
      </c>
      <c r="O418" s="3">
        <v>83.101901303140352</v>
      </c>
      <c r="P418" s="3">
        <v>9.824374087224788</v>
      </c>
      <c r="Q418" s="3">
        <v>26.917325357829522</v>
      </c>
      <c r="S418">
        <v>2</v>
      </c>
      <c r="T418">
        <v>4</v>
      </c>
      <c r="U418">
        <v>118</v>
      </c>
      <c r="V418" s="3">
        <v>5.9589999999999996</v>
      </c>
      <c r="W418" s="2">
        <v>0</v>
      </c>
      <c r="X418" s="2">
        <v>10</v>
      </c>
      <c r="Y418" s="2">
        <v>125</v>
      </c>
      <c r="Z418" s="2">
        <v>198</v>
      </c>
      <c r="AA418" s="2">
        <v>264</v>
      </c>
      <c r="AB418" s="2">
        <v>277</v>
      </c>
      <c r="AC418" s="2">
        <v>280</v>
      </c>
      <c r="AD418" s="4" t="s">
        <v>32</v>
      </c>
      <c r="AE418" s="4" t="s">
        <v>33</v>
      </c>
      <c r="AF418" s="2" t="s">
        <v>37</v>
      </c>
      <c r="AG418" s="2">
        <v>18</v>
      </c>
      <c r="AH418" s="3">
        <v>170.16277898976338</v>
      </c>
      <c r="AI418" s="3">
        <v>9.1387232589170218</v>
      </c>
      <c r="AJ418" s="3">
        <v>46.987749622419869</v>
      </c>
    </row>
    <row r="419" spans="1:36" x14ac:dyDescent="0.3">
      <c r="A419">
        <v>4</v>
      </c>
      <c r="B419">
        <v>108</v>
      </c>
      <c r="C419">
        <v>4.2930000000000001</v>
      </c>
      <c r="D419">
        <v>0</v>
      </c>
      <c r="E419">
        <v>0</v>
      </c>
      <c r="F419">
        <v>12</v>
      </c>
      <c r="G419">
        <v>14</v>
      </c>
      <c r="H419">
        <v>20</v>
      </c>
      <c r="I419">
        <v>20</v>
      </c>
      <c r="J419">
        <v>20</v>
      </c>
      <c r="K419" t="s">
        <v>32</v>
      </c>
      <c r="L419" t="s">
        <v>33</v>
      </c>
      <c r="M419">
        <v>3</v>
      </c>
      <c r="O419" s="3">
        <v>17.70323782902399</v>
      </c>
      <c r="P419" s="3">
        <v>8.9443021426824973</v>
      </c>
      <c r="Q419" s="3">
        <v>4.6587467971115766</v>
      </c>
      <c r="S419">
        <v>2</v>
      </c>
      <c r="T419">
        <v>7</v>
      </c>
      <c r="U419">
        <v>119</v>
      </c>
      <c r="V419">
        <v>4.0380000000000003</v>
      </c>
      <c r="W419">
        <v>0</v>
      </c>
      <c r="X419">
        <v>2</v>
      </c>
      <c r="Y419">
        <v>18</v>
      </c>
      <c r="Z419">
        <v>21</v>
      </c>
      <c r="AA419">
        <v>26</v>
      </c>
      <c r="AB419">
        <v>26</v>
      </c>
      <c r="AC419">
        <v>26</v>
      </c>
      <c r="AD419" t="s">
        <v>32</v>
      </c>
      <c r="AE419" t="s">
        <v>33</v>
      </c>
      <c r="AF419">
        <v>4</v>
      </c>
      <c r="AG419">
        <v>12</v>
      </c>
      <c r="AH419" s="3">
        <v>26.250619118375432</v>
      </c>
      <c r="AI419" s="3">
        <v>8.6807733235255569</v>
      </c>
      <c r="AJ419" s="3">
        <v>6.4388311045071811</v>
      </c>
    </row>
    <row r="420" spans="1:36" x14ac:dyDescent="0.3">
      <c r="A420">
        <v>4</v>
      </c>
      <c r="B420">
        <v>109</v>
      </c>
      <c r="C420">
        <v>6.056</v>
      </c>
      <c r="D420">
        <v>0</v>
      </c>
      <c r="E420">
        <v>3</v>
      </c>
      <c r="F420">
        <v>45</v>
      </c>
      <c r="G420">
        <v>104</v>
      </c>
      <c r="H420">
        <v>105</v>
      </c>
      <c r="I420">
        <v>105</v>
      </c>
      <c r="J420">
        <v>105</v>
      </c>
      <c r="K420" t="s">
        <v>32</v>
      </c>
      <c r="L420" t="s">
        <v>35</v>
      </c>
      <c r="M420" t="s">
        <v>34</v>
      </c>
      <c r="O420" s="3">
        <v>68.444517833553505</v>
      </c>
      <c r="P420" s="3">
        <v>8.8068309900159658</v>
      </c>
      <c r="Q420" s="3">
        <v>17.338177014531045</v>
      </c>
      <c r="S420">
        <v>2</v>
      </c>
      <c r="T420">
        <v>3</v>
      </c>
      <c r="U420">
        <v>120</v>
      </c>
      <c r="V420" s="3">
        <v>9.6319999999999997</v>
      </c>
      <c r="W420" s="2">
        <v>0</v>
      </c>
      <c r="X420" s="2">
        <v>27</v>
      </c>
      <c r="Y420" s="2">
        <v>344</v>
      </c>
      <c r="Z420" s="2">
        <v>492</v>
      </c>
      <c r="AA420" s="2">
        <v>620</v>
      </c>
      <c r="AB420" s="2">
        <v>620</v>
      </c>
      <c r="AC420" s="2">
        <v>620</v>
      </c>
      <c r="AD420" s="4" t="s">
        <v>32</v>
      </c>
      <c r="AE420" s="4" t="s">
        <v>33</v>
      </c>
      <c r="AF420" s="2">
        <v>4</v>
      </c>
      <c r="AG420" s="2">
        <v>15</v>
      </c>
      <c r="AH420" s="3">
        <v>250.51910299003322</v>
      </c>
      <c r="AI420" s="3">
        <v>8.8580357963665541</v>
      </c>
      <c r="AJ420" s="3">
        <v>64.368770764119603</v>
      </c>
    </row>
    <row r="421" spans="1:36" x14ac:dyDescent="0.3">
      <c r="A421">
        <v>1</v>
      </c>
      <c r="B421">
        <v>110</v>
      </c>
      <c r="C421">
        <v>3.2610000000000001</v>
      </c>
      <c r="D421">
        <v>0</v>
      </c>
      <c r="E421">
        <v>40</v>
      </c>
      <c r="F421">
        <v>160</v>
      </c>
      <c r="G421">
        <v>226</v>
      </c>
      <c r="H421">
        <v>240</v>
      </c>
      <c r="I421">
        <v>280</v>
      </c>
      <c r="J421">
        <v>308</v>
      </c>
      <c r="K421" t="s">
        <v>32</v>
      </c>
      <c r="L421" t="s">
        <v>33</v>
      </c>
      <c r="M421">
        <v>4</v>
      </c>
      <c r="O421" s="3">
        <v>337.31984053971172</v>
      </c>
      <c r="P421" s="3">
        <v>9.1175250989186338</v>
      </c>
      <c r="Q421" s="3">
        <v>188.89911070223857</v>
      </c>
      <c r="S421">
        <v>2</v>
      </c>
      <c r="T421">
        <v>5</v>
      </c>
      <c r="U421">
        <v>121</v>
      </c>
      <c r="V421" s="3">
        <v>9.1980000000000004</v>
      </c>
      <c r="W421" s="2">
        <v>0</v>
      </c>
      <c r="X421" s="2">
        <v>22</v>
      </c>
      <c r="Y421" s="2">
        <v>208</v>
      </c>
      <c r="Z421" s="2">
        <v>320</v>
      </c>
      <c r="AA421" s="2">
        <v>364</v>
      </c>
      <c r="AB421" s="2">
        <v>520</v>
      </c>
      <c r="AC421" s="2">
        <v>520</v>
      </c>
      <c r="AD421" s="4" t="s">
        <v>32</v>
      </c>
      <c r="AE421" s="4" t="s">
        <v>35</v>
      </c>
      <c r="AF421" s="2">
        <v>4</v>
      </c>
      <c r="AG421" s="2">
        <v>35</v>
      </c>
      <c r="AH421" s="3">
        <v>184.17047184170471</v>
      </c>
      <c r="AI421" s="3">
        <v>9.6148882947523884</v>
      </c>
      <c r="AJ421" s="3">
        <v>56.534029136768858</v>
      </c>
    </row>
    <row r="422" spans="1:36" x14ac:dyDescent="0.3">
      <c r="A422">
        <v>2</v>
      </c>
      <c r="B422">
        <v>110</v>
      </c>
      <c r="C422">
        <v>2.5720000000000001</v>
      </c>
      <c r="D422">
        <v>0</v>
      </c>
      <c r="E422">
        <v>15</v>
      </c>
      <c r="F422">
        <v>96</v>
      </c>
      <c r="G422">
        <v>150</v>
      </c>
      <c r="H422">
        <v>200</v>
      </c>
      <c r="I422">
        <v>215</v>
      </c>
      <c r="J422">
        <v>215</v>
      </c>
      <c r="K422" t="s">
        <v>32</v>
      </c>
      <c r="L422" t="s">
        <v>33</v>
      </c>
      <c r="M422">
        <v>4</v>
      </c>
      <c r="O422" s="3">
        <v>304.62674961119751</v>
      </c>
      <c r="P422" s="3">
        <v>9.1293974126216746</v>
      </c>
      <c r="Q422" s="3">
        <v>167.18506998444789</v>
      </c>
      <c r="S422">
        <v>2</v>
      </c>
      <c r="T422">
        <v>4</v>
      </c>
      <c r="U422">
        <v>122</v>
      </c>
      <c r="V422" s="3">
        <v>3.8980000000000001</v>
      </c>
      <c r="W422" s="2">
        <v>0</v>
      </c>
      <c r="X422" s="2">
        <v>8</v>
      </c>
      <c r="Y422" s="2">
        <v>63</v>
      </c>
      <c r="Z422" s="2">
        <v>240</v>
      </c>
      <c r="AA422" s="2">
        <v>320</v>
      </c>
      <c r="AB422" s="2">
        <v>340</v>
      </c>
      <c r="AC422" s="2">
        <v>340</v>
      </c>
      <c r="AD422" s="4" t="s">
        <v>32</v>
      </c>
      <c r="AE422" s="4" t="s">
        <v>33</v>
      </c>
      <c r="AF422" s="2">
        <v>4</v>
      </c>
      <c r="AG422" s="2">
        <v>20</v>
      </c>
      <c r="AH422" s="3">
        <v>292.71421241662392</v>
      </c>
      <c r="AI422" s="3">
        <v>9.488094988331973</v>
      </c>
      <c r="AJ422" s="3">
        <v>87.224217547460228</v>
      </c>
    </row>
    <row r="423" spans="1:36" x14ac:dyDescent="0.3">
      <c r="A423">
        <v>3</v>
      </c>
      <c r="B423">
        <v>110</v>
      </c>
      <c r="C423">
        <v>0.92500000000000004</v>
      </c>
      <c r="D423">
        <v>0</v>
      </c>
      <c r="E423">
        <v>0</v>
      </c>
      <c r="F423">
        <v>7</v>
      </c>
      <c r="G423">
        <v>10</v>
      </c>
      <c r="H423">
        <v>10</v>
      </c>
      <c r="I423">
        <v>16</v>
      </c>
      <c r="J423">
        <v>20</v>
      </c>
      <c r="K423" t="s">
        <v>32</v>
      </c>
      <c r="L423" t="s">
        <v>33</v>
      </c>
      <c r="M423">
        <v>4</v>
      </c>
      <c r="O423" s="3">
        <v>57.297297297297291</v>
      </c>
      <c r="P423" s="3">
        <v>10.415598255475137</v>
      </c>
      <c r="Q423" s="3">
        <v>43.243243243243242</v>
      </c>
      <c r="S423">
        <v>2</v>
      </c>
      <c r="T423">
        <v>4</v>
      </c>
      <c r="U423">
        <v>123</v>
      </c>
      <c r="V423" s="3">
        <v>2.496</v>
      </c>
      <c r="W423" s="2">
        <v>0</v>
      </c>
      <c r="X423" s="2">
        <v>124</v>
      </c>
      <c r="Y423" s="2">
        <v>136</v>
      </c>
      <c r="Z423" s="2">
        <v>188</v>
      </c>
      <c r="AA423" s="2">
        <v>190</v>
      </c>
      <c r="AB423" s="2">
        <v>190</v>
      </c>
      <c r="AC423" s="2">
        <v>190</v>
      </c>
      <c r="AD423" s="4" t="s">
        <v>32</v>
      </c>
      <c r="AE423" s="4" t="s">
        <v>35</v>
      </c>
      <c r="AF423" s="2" t="s">
        <v>34</v>
      </c>
      <c r="AG423" s="2">
        <v>20</v>
      </c>
      <c r="AH423" s="3">
        <v>369.79166666666669</v>
      </c>
      <c r="AI423" s="3">
        <v>8.0561354731344412</v>
      </c>
      <c r="AJ423" s="3">
        <v>76.121794871794876</v>
      </c>
    </row>
    <row r="424" spans="1:36" x14ac:dyDescent="0.3">
      <c r="A424">
        <v>4</v>
      </c>
      <c r="B424">
        <v>110</v>
      </c>
      <c r="C424">
        <v>2.1509999999999998</v>
      </c>
      <c r="D424">
        <v>0</v>
      </c>
      <c r="E424">
        <v>2</v>
      </c>
      <c r="F424">
        <v>32</v>
      </c>
      <c r="G424">
        <v>62</v>
      </c>
      <c r="H424">
        <v>62</v>
      </c>
      <c r="I424">
        <v>62</v>
      </c>
      <c r="J424">
        <v>62</v>
      </c>
      <c r="K424" t="s">
        <v>32</v>
      </c>
      <c r="L424" t="s">
        <v>33</v>
      </c>
      <c r="M424">
        <v>4</v>
      </c>
      <c r="O424" s="3">
        <v>116.68991166899117</v>
      </c>
      <c r="P424" s="3">
        <v>8.7140782299003554</v>
      </c>
      <c r="Q424" s="3">
        <v>57.647605764760584</v>
      </c>
      <c r="S424">
        <v>2</v>
      </c>
      <c r="T424">
        <v>4</v>
      </c>
      <c r="U424">
        <v>124</v>
      </c>
      <c r="V424" s="3">
        <v>2.2469999999999999</v>
      </c>
      <c r="W424" s="2">
        <v>0</v>
      </c>
      <c r="X424" s="2">
        <v>48</v>
      </c>
      <c r="Y424" s="2">
        <v>102</v>
      </c>
      <c r="Z424" s="2">
        <v>110</v>
      </c>
      <c r="AA424" s="2">
        <v>110</v>
      </c>
      <c r="AB424" s="2">
        <v>110</v>
      </c>
      <c r="AC424" s="2">
        <v>110</v>
      </c>
      <c r="AD424" s="4" t="s">
        <v>32</v>
      </c>
      <c r="AE424" s="4" t="s">
        <v>33</v>
      </c>
      <c r="AF424" s="2">
        <v>4</v>
      </c>
      <c r="AG424" s="2">
        <v>5</v>
      </c>
      <c r="AH424" s="3">
        <v>238.0952380952381</v>
      </c>
      <c r="AI424" s="3">
        <v>8.0906364092453185</v>
      </c>
      <c r="AJ424" s="3">
        <v>48.954161103693814</v>
      </c>
    </row>
    <row r="425" spans="1:36" x14ac:dyDescent="0.3">
      <c r="A425">
        <v>1</v>
      </c>
      <c r="B425">
        <v>111</v>
      </c>
      <c r="C425">
        <v>5.4219999999999997</v>
      </c>
      <c r="D425">
        <v>0</v>
      </c>
      <c r="E425">
        <v>45</v>
      </c>
      <c r="F425">
        <v>250</v>
      </c>
      <c r="G425">
        <v>328</v>
      </c>
      <c r="H425">
        <v>411</v>
      </c>
      <c r="I425">
        <v>423</v>
      </c>
      <c r="J425">
        <v>432</v>
      </c>
      <c r="K425" t="s">
        <v>32</v>
      </c>
      <c r="L425" t="s">
        <v>35</v>
      </c>
      <c r="M425">
        <v>4</v>
      </c>
      <c r="O425" s="3">
        <v>308.55772777572855</v>
      </c>
      <c r="P425" s="3">
        <v>8.8577794681162203</v>
      </c>
      <c r="Q425" s="3">
        <v>79.675396532644783</v>
      </c>
      <c r="S425">
        <v>2</v>
      </c>
      <c r="T425">
        <v>4</v>
      </c>
      <c r="U425">
        <v>125</v>
      </c>
      <c r="V425" s="3">
        <v>5.6210000000000004</v>
      </c>
      <c r="W425" s="2">
        <v>0</v>
      </c>
      <c r="X425" s="2">
        <v>20</v>
      </c>
      <c r="Y425" s="2">
        <v>220</v>
      </c>
      <c r="Z425" s="2">
        <v>380</v>
      </c>
      <c r="AA425" s="2">
        <v>432</v>
      </c>
      <c r="AB425" s="2">
        <v>432</v>
      </c>
      <c r="AC425" s="2">
        <v>432</v>
      </c>
      <c r="AD425" s="4" t="s">
        <v>32</v>
      </c>
      <c r="AE425" s="4" t="s">
        <v>33</v>
      </c>
      <c r="AF425" s="2">
        <v>4</v>
      </c>
      <c r="AG425" s="2">
        <v>8</v>
      </c>
      <c r="AH425" s="3">
        <v>302.43728873865859</v>
      </c>
      <c r="AI425" s="3">
        <v>8.8175930950487782</v>
      </c>
      <c r="AJ425" s="3">
        <v>76.854652197117943</v>
      </c>
    </row>
    <row r="426" spans="1:36" x14ac:dyDescent="0.3">
      <c r="A426">
        <v>2</v>
      </c>
      <c r="B426">
        <v>111</v>
      </c>
      <c r="C426">
        <v>3.8220000000000001</v>
      </c>
      <c r="D426">
        <v>0</v>
      </c>
      <c r="E426">
        <v>66</v>
      </c>
      <c r="F426">
        <v>120</v>
      </c>
      <c r="G426">
        <v>228</v>
      </c>
      <c r="H426">
        <v>320</v>
      </c>
      <c r="I426">
        <v>330</v>
      </c>
      <c r="J426">
        <v>330</v>
      </c>
      <c r="K426" t="s">
        <v>32</v>
      </c>
      <c r="L426" t="s">
        <v>35</v>
      </c>
      <c r="M426" t="s">
        <v>34</v>
      </c>
      <c r="O426" s="3">
        <v>321.55939298796443</v>
      </c>
      <c r="P426" s="3">
        <v>9.0861538278819527</v>
      </c>
      <c r="Q426" s="3">
        <v>86.342229199372056</v>
      </c>
      <c r="S426">
        <v>2</v>
      </c>
      <c r="T426">
        <v>2</v>
      </c>
      <c r="U426">
        <v>126</v>
      </c>
      <c r="V426" s="3">
        <v>5.1040000000000001</v>
      </c>
      <c r="W426" s="2">
        <v>0</v>
      </c>
      <c r="X426" s="2">
        <v>6</v>
      </c>
      <c r="Y426" s="2">
        <v>20</v>
      </c>
      <c r="Z426" s="2">
        <v>60</v>
      </c>
      <c r="AA426" s="2">
        <v>62</v>
      </c>
      <c r="AB426" s="2">
        <v>65</v>
      </c>
      <c r="AC426" s="2">
        <v>65</v>
      </c>
      <c r="AD426" s="4" t="s">
        <v>32</v>
      </c>
      <c r="AE426" s="4" t="s">
        <v>33</v>
      </c>
      <c r="AF426" s="2" t="s">
        <v>39</v>
      </c>
      <c r="AG426" s="2">
        <v>20</v>
      </c>
      <c r="AH426" s="3">
        <v>48.099529780564261</v>
      </c>
      <c r="AI426" s="3">
        <v>8.9827310834118972</v>
      </c>
      <c r="AJ426" s="3">
        <v>12.735109717868339</v>
      </c>
    </row>
    <row r="427" spans="1:36" x14ac:dyDescent="0.3">
      <c r="A427">
        <v>3</v>
      </c>
      <c r="B427">
        <v>111</v>
      </c>
      <c r="C427">
        <v>3.899</v>
      </c>
      <c r="D427">
        <v>0</v>
      </c>
      <c r="E427">
        <v>0</v>
      </c>
      <c r="F427">
        <v>91</v>
      </c>
      <c r="G427">
        <v>118</v>
      </c>
      <c r="H427">
        <v>125</v>
      </c>
      <c r="I427">
        <v>125</v>
      </c>
      <c r="J427">
        <v>125</v>
      </c>
      <c r="K427" t="s">
        <v>32</v>
      </c>
      <c r="L427" t="s">
        <v>36</v>
      </c>
      <c r="M427">
        <v>3</v>
      </c>
      <c r="O427" s="3">
        <v>133.75224416517057</v>
      </c>
      <c r="P427" s="3">
        <v>8.600000000000005</v>
      </c>
      <c r="Q427" s="3">
        <v>32.059502436522187</v>
      </c>
      <c r="S427">
        <v>2</v>
      </c>
      <c r="T427">
        <v>7</v>
      </c>
      <c r="U427">
        <v>126</v>
      </c>
      <c r="V427">
        <v>4.8520000000000003</v>
      </c>
      <c r="W427">
        <v>0</v>
      </c>
      <c r="X427">
        <v>0</v>
      </c>
      <c r="Y427">
        <v>31</v>
      </c>
      <c r="Z427">
        <v>38</v>
      </c>
      <c r="AA427">
        <v>38</v>
      </c>
      <c r="AB427">
        <v>64</v>
      </c>
      <c r="AC427">
        <v>65</v>
      </c>
      <c r="AD427" t="s">
        <v>32</v>
      </c>
      <c r="AE427" t="s">
        <v>33</v>
      </c>
      <c r="AF427">
        <v>4</v>
      </c>
      <c r="AG427">
        <v>10</v>
      </c>
      <c r="AH427" s="3">
        <v>41.941467436108816</v>
      </c>
      <c r="AI427" s="3">
        <v>9.7615486938025509</v>
      </c>
      <c r="AJ427" s="3">
        <v>13.396537510305029</v>
      </c>
    </row>
    <row r="428" spans="1:36" x14ac:dyDescent="0.3">
      <c r="A428">
        <v>4</v>
      </c>
      <c r="B428">
        <v>111</v>
      </c>
      <c r="C428">
        <v>3.2650000000000001</v>
      </c>
      <c r="D428">
        <v>0</v>
      </c>
      <c r="E428">
        <v>0</v>
      </c>
      <c r="F428">
        <v>22</v>
      </c>
      <c r="G428">
        <v>50</v>
      </c>
      <c r="H428">
        <v>50</v>
      </c>
      <c r="I428">
        <v>58</v>
      </c>
      <c r="J428">
        <v>60</v>
      </c>
      <c r="K428" t="s">
        <v>32</v>
      </c>
      <c r="L428" t="s">
        <v>33</v>
      </c>
      <c r="M428">
        <v>4</v>
      </c>
      <c r="O428" s="3">
        <v>64.318529862174572</v>
      </c>
      <c r="P428" s="3">
        <v>9.2241079981745138</v>
      </c>
      <c r="Q428" s="3">
        <v>18.376722817764165</v>
      </c>
      <c r="S428">
        <v>2</v>
      </c>
      <c r="T428">
        <v>4</v>
      </c>
      <c r="U428">
        <v>127</v>
      </c>
      <c r="V428" s="3">
        <v>2.266</v>
      </c>
      <c r="W428" s="2">
        <v>0</v>
      </c>
      <c r="X428" s="2">
        <v>0</v>
      </c>
      <c r="Y428" s="2">
        <v>10</v>
      </c>
      <c r="Z428" s="2">
        <v>47</v>
      </c>
      <c r="AA428" s="2">
        <v>51</v>
      </c>
      <c r="AB428" s="2">
        <v>60</v>
      </c>
      <c r="AC428" s="2">
        <v>63</v>
      </c>
      <c r="AD428" s="4" t="s">
        <v>32</v>
      </c>
      <c r="AE428" s="4" t="s">
        <v>33</v>
      </c>
      <c r="AF428" s="2">
        <v>4</v>
      </c>
      <c r="AG428" s="2">
        <v>10</v>
      </c>
      <c r="AH428" s="3">
        <v>88.040600176522503</v>
      </c>
      <c r="AI428" s="3">
        <v>9.6723908148374846</v>
      </c>
      <c r="AJ428" s="3">
        <v>27.802294792586054</v>
      </c>
    </row>
    <row r="429" spans="1:36" x14ac:dyDescent="0.3">
      <c r="A429">
        <v>1</v>
      </c>
      <c r="B429">
        <v>112</v>
      </c>
      <c r="C429">
        <v>6.6959999999999997</v>
      </c>
      <c r="D429">
        <v>0</v>
      </c>
      <c r="E429">
        <v>91</v>
      </c>
      <c r="F429">
        <v>624</v>
      </c>
      <c r="G429">
        <v>728</v>
      </c>
      <c r="H429">
        <v>840</v>
      </c>
      <c r="I429">
        <v>920</v>
      </c>
      <c r="J429">
        <v>920</v>
      </c>
      <c r="K429" t="s">
        <v>32</v>
      </c>
      <c r="L429" t="s">
        <v>35</v>
      </c>
      <c r="M429">
        <v>4</v>
      </c>
      <c r="O429" s="3">
        <v>547.04301075268825</v>
      </c>
      <c r="P429" s="3">
        <v>8.7476050483779435</v>
      </c>
      <c r="Q429" s="3">
        <v>137.39545997610514</v>
      </c>
      <c r="S429">
        <v>2</v>
      </c>
      <c r="T429">
        <v>4</v>
      </c>
      <c r="U429">
        <v>128</v>
      </c>
      <c r="V429" s="3">
        <v>3.7280000000000002</v>
      </c>
      <c r="W429" s="2">
        <v>0</v>
      </c>
      <c r="X429" s="2">
        <v>30</v>
      </c>
      <c r="Y429" s="2">
        <v>93</v>
      </c>
      <c r="Z429" s="2">
        <v>136</v>
      </c>
      <c r="AA429" s="2">
        <v>176</v>
      </c>
      <c r="AB429" s="2">
        <v>188</v>
      </c>
      <c r="AC429" s="2">
        <v>188</v>
      </c>
      <c r="AD429" s="4" t="s">
        <v>32</v>
      </c>
      <c r="AE429" s="4" t="s">
        <v>35</v>
      </c>
      <c r="AF429" s="2">
        <v>4</v>
      </c>
      <c r="AG429" s="2">
        <v>10</v>
      </c>
      <c r="AH429" s="3">
        <v>192.32832618025751</v>
      </c>
      <c r="AI429" s="3">
        <v>8.9517533550593988</v>
      </c>
      <c r="AJ429" s="3">
        <v>50.429184549356222</v>
      </c>
    </row>
    <row r="430" spans="1:36" x14ac:dyDescent="0.3">
      <c r="A430">
        <v>2</v>
      </c>
      <c r="B430">
        <v>112</v>
      </c>
      <c r="C430">
        <v>4.5949999999999998</v>
      </c>
      <c r="D430">
        <v>0</v>
      </c>
      <c r="E430">
        <v>145</v>
      </c>
      <c r="F430">
        <v>296</v>
      </c>
      <c r="G430">
        <v>424</v>
      </c>
      <c r="H430">
        <v>460</v>
      </c>
      <c r="I430">
        <v>480</v>
      </c>
      <c r="J430">
        <v>495</v>
      </c>
      <c r="K430" t="s">
        <v>32</v>
      </c>
      <c r="L430" t="s">
        <v>35</v>
      </c>
      <c r="M430">
        <v>4</v>
      </c>
      <c r="O430" s="3">
        <v>446.68117519042443</v>
      </c>
      <c r="P430" s="3">
        <v>8.5903272737566763</v>
      </c>
      <c r="Q430" s="3">
        <v>107.72578890097932</v>
      </c>
      <c r="S430">
        <v>2</v>
      </c>
      <c r="T430">
        <v>4</v>
      </c>
      <c r="U430">
        <v>129</v>
      </c>
      <c r="V430" s="3">
        <v>2.7240000000000002</v>
      </c>
      <c r="W430" s="2">
        <v>0</v>
      </c>
      <c r="X430" s="2">
        <v>3</v>
      </c>
      <c r="Y430" s="2">
        <v>40</v>
      </c>
      <c r="Z430" s="2">
        <v>100</v>
      </c>
      <c r="AA430" s="2">
        <v>138</v>
      </c>
      <c r="AB430" s="2">
        <v>145</v>
      </c>
      <c r="AC430" s="2">
        <v>150</v>
      </c>
      <c r="AD430" s="4" t="s">
        <v>32</v>
      </c>
      <c r="AE430" s="4" t="s">
        <v>33</v>
      </c>
      <c r="AF430" s="2">
        <v>4</v>
      </c>
      <c r="AG430" s="2">
        <v>10</v>
      </c>
      <c r="AH430" s="3">
        <v>183.92070484581495</v>
      </c>
      <c r="AI430" s="3">
        <v>9.4798785435201474</v>
      </c>
      <c r="AJ430" s="3">
        <v>55.066079295154182</v>
      </c>
    </row>
    <row r="431" spans="1:36" x14ac:dyDescent="0.3">
      <c r="A431">
        <v>3</v>
      </c>
      <c r="B431">
        <v>112</v>
      </c>
      <c r="C431">
        <v>4.0819999999999999</v>
      </c>
      <c r="D431">
        <v>0</v>
      </c>
      <c r="E431">
        <v>102</v>
      </c>
      <c r="F431">
        <v>127</v>
      </c>
      <c r="G431">
        <v>204</v>
      </c>
      <c r="H431">
        <v>240</v>
      </c>
      <c r="I431">
        <v>250</v>
      </c>
      <c r="J431">
        <v>250</v>
      </c>
      <c r="K431" t="s">
        <v>32</v>
      </c>
      <c r="L431" t="s">
        <v>33</v>
      </c>
      <c r="M431" t="s">
        <v>37</v>
      </c>
      <c r="O431" s="3">
        <v>256.73689367956882</v>
      </c>
      <c r="P431" s="3">
        <v>8.5871328874461135</v>
      </c>
      <c r="Q431" s="3">
        <v>61.244487996080352</v>
      </c>
      <c r="S431">
        <v>2</v>
      </c>
      <c r="T431">
        <v>3</v>
      </c>
      <c r="U431">
        <v>130</v>
      </c>
      <c r="V431" s="3">
        <v>7.0670000000000002</v>
      </c>
      <c r="W431" s="2">
        <v>0</v>
      </c>
      <c r="X431" s="2">
        <v>10</v>
      </c>
      <c r="Y431" s="2">
        <v>141</v>
      </c>
      <c r="Z431" s="2">
        <v>199</v>
      </c>
      <c r="AA431" s="2">
        <v>240</v>
      </c>
      <c r="AB431" s="2">
        <v>280</v>
      </c>
      <c r="AC431" s="2">
        <v>299</v>
      </c>
      <c r="AD431" s="4" t="s">
        <v>32</v>
      </c>
      <c r="AE431" s="4" t="s">
        <v>35</v>
      </c>
      <c r="AF431" s="2" t="s">
        <v>37</v>
      </c>
      <c r="AG431" s="2">
        <v>12</v>
      </c>
      <c r="AH431" s="3">
        <v>144.26206311023066</v>
      </c>
      <c r="AI431" s="3">
        <v>9.3378222333395797</v>
      </c>
      <c r="AJ431" s="3">
        <v>42.309325031838121</v>
      </c>
    </row>
    <row r="432" spans="1:36" x14ac:dyDescent="0.3">
      <c r="A432">
        <v>4</v>
      </c>
      <c r="B432">
        <v>112</v>
      </c>
      <c r="C432">
        <v>4.9790000000000001</v>
      </c>
      <c r="D432">
        <v>0</v>
      </c>
      <c r="E432">
        <v>30</v>
      </c>
      <c r="F432">
        <v>260</v>
      </c>
      <c r="G432">
        <v>280</v>
      </c>
      <c r="H432">
        <v>290</v>
      </c>
      <c r="I432">
        <v>486</v>
      </c>
      <c r="J432">
        <v>670</v>
      </c>
      <c r="K432" t="s">
        <v>32</v>
      </c>
      <c r="L432" t="s">
        <v>33</v>
      </c>
      <c r="M432">
        <v>4</v>
      </c>
      <c r="O432" s="3">
        <v>337.61799558144207</v>
      </c>
      <c r="P432" s="3">
        <v>10.677690455611598</v>
      </c>
      <c r="Q432" s="3">
        <v>134.56517372966459</v>
      </c>
      <c r="S432">
        <v>2</v>
      </c>
      <c r="T432">
        <v>3</v>
      </c>
      <c r="U432">
        <v>131</v>
      </c>
      <c r="V432" s="3">
        <v>2.3039999999999998</v>
      </c>
      <c r="W432" s="2">
        <v>0</v>
      </c>
      <c r="X432" s="2">
        <v>51</v>
      </c>
      <c r="Y432" s="2">
        <v>232</v>
      </c>
      <c r="Z432" s="2">
        <v>232</v>
      </c>
      <c r="AA432" s="2">
        <v>235</v>
      </c>
      <c r="AB432" s="2">
        <v>235</v>
      </c>
      <c r="AC432" s="2">
        <v>235</v>
      </c>
      <c r="AD432" s="4" t="s">
        <v>32</v>
      </c>
      <c r="AE432" s="4" t="s">
        <v>36</v>
      </c>
      <c r="AF432" s="2">
        <v>4</v>
      </c>
      <c r="AG432" s="2">
        <v>35</v>
      </c>
      <c r="AH432" s="3">
        <v>478.51562500000006</v>
      </c>
      <c r="AI432" s="3">
        <v>8.2222053821469601</v>
      </c>
      <c r="AJ432" s="3">
        <v>101.99652777777779</v>
      </c>
    </row>
    <row r="433" spans="1:36" x14ac:dyDescent="0.3">
      <c r="A433">
        <v>1</v>
      </c>
      <c r="B433">
        <v>113</v>
      </c>
      <c r="C433">
        <v>7.0259999999999998</v>
      </c>
      <c r="D433">
        <v>0</v>
      </c>
      <c r="E433">
        <v>50</v>
      </c>
      <c r="F433">
        <v>214</v>
      </c>
      <c r="G433">
        <v>215</v>
      </c>
      <c r="H433">
        <v>225</v>
      </c>
      <c r="I433">
        <v>225</v>
      </c>
      <c r="J433">
        <v>225</v>
      </c>
      <c r="K433" t="s">
        <v>32</v>
      </c>
      <c r="L433" t="s">
        <v>33</v>
      </c>
      <c r="M433" t="s">
        <v>37</v>
      </c>
      <c r="O433" s="3">
        <v>148.2351266723598</v>
      </c>
      <c r="P433" s="3">
        <v>8.258073427039152</v>
      </c>
      <c r="Q433" s="3">
        <v>32.023911187019642</v>
      </c>
      <c r="S433">
        <v>2</v>
      </c>
      <c r="T433">
        <v>3</v>
      </c>
      <c r="U433">
        <v>132</v>
      </c>
      <c r="V433" s="3">
        <v>6.5369999999999999</v>
      </c>
      <c r="W433" s="2">
        <v>0</v>
      </c>
      <c r="X433" s="2">
        <v>22</v>
      </c>
      <c r="Y433" s="2">
        <v>158</v>
      </c>
      <c r="Z433" s="2">
        <v>252</v>
      </c>
      <c r="AA433" s="2">
        <v>270</v>
      </c>
      <c r="AB433" s="2">
        <v>270</v>
      </c>
      <c r="AC433" s="2">
        <v>270</v>
      </c>
      <c r="AD433" s="4" t="s">
        <v>32</v>
      </c>
      <c r="AE433" s="4" t="s">
        <v>33</v>
      </c>
      <c r="AF433" s="2" t="s">
        <v>34</v>
      </c>
      <c r="AG433" s="2">
        <v>25</v>
      </c>
      <c r="AH433" s="3">
        <v>169.34373565855898</v>
      </c>
      <c r="AI433" s="3">
        <v>8.6688350225240836</v>
      </c>
      <c r="AJ433" s="3">
        <v>41.303350160624142</v>
      </c>
    </row>
    <row r="434" spans="1:36" x14ac:dyDescent="0.3">
      <c r="A434">
        <v>2</v>
      </c>
      <c r="B434">
        <v>113</v>
      </c>
      <c r="C434">
        <v>5.13</v>
      </c>
      <c r="D434">
        <v>0</v>
      </c>
      <c r="E434">
        <v>29</v>
      </c>
      <c r="F434">
        <v>107</v>
      </c>
      <c r="G434">
        <v>170</v>
      </c>
      <c r="H434">
        <v>192</v>
      </c>
      <c r="I434">
        <v>200</v>
      </c>
      <c r="J434">
        <v>202</v>
      </c>
      <c r="K434" t="s">
        <v>32</v>
      </c>
      <c r="L434" t="s">
        <v>33</v>
      </c>
      <c r="M434">
        <v>4</v>
      </c>
      <c r="O434" s="3">
        <v>155.75048732943469</v>
      </c>
      <c r="P434" s="3">
        <v>8.7890908736097746</v>
      </c>
      <c r="Q434" s="3">
        <v>39.376218323586748</v>
      </c>
      <c r="S434">
        <v>2</v>
      </c>
      <c r="T434">
        <v>4</v>
      </c>
      <c r="U434">
        <v>133</v>
      </c>
      <c r="V434" s="3">
        <v>2.778</v>
      </c>
      <c r="W434" s="2">
        <v>0</v>
      </c>
      <c r="X434" s="2">
        <v>50</v>
      </c>
      <c r="Y434" s="2">
        <v>123</v>
      </c>
      <c r="Z434" s="2">
        <v>200</v>
      </c>
      <c r="AA434" s="2">
        <v>240</v>
      </c>
      <c r="AB434" s="2">
        <v>250</v>
      </c>
      <c r="AC434" s="2">
        <v>250</v>
      </c>
      <c r="AD434" s="4" t="s">
        <v>32</v>
      </c>
      <c r="AE434" s="4" t="s">
        <v>36</v>
      </c>
      <c r="AF434" s="2">
        <v>4</v>
      </c>
      <c r="AG434" s="2">
        <v>5</v>
      </c>
      <c r="AH434" s="3">
        <v>355.6515478761699</v>
      </c>
      <c r="AI434" s="3">
        <v>8.8130222248263994</v>
      </c>
      <c r="AJ434" s="3">
        <v>89.992800575953922</v>
      </c>
    </row>
    <row r="435" spans="1:36" x14ac:dyDescent="0.3">
      <c r="A435">
        <v>3</v>
      </c>
      <c r="B435">
        <v>113</v>
      </c>
      <c r="C435">
        <v>4.6180000000000003</v>
      </c>
      <c r="D435">
        <v>0</v>
      </c>
      <c r="E435">
        <v>2</v>
      </c>
      <c r="F435">
        <v>30</v>
      </c>
      <c r="G435">
        <v>58</v>
      </c>
      <c r="H435">
        <v>64</v>
      </c>
      <c r="I435">
        <v>64</v>
      </c>
      <c r="J435">
        <v>64</v>
      </c>
      <c r="K435" t="s">
        <v>32</v>
      </c>
      <c r="L435" t="s">
        <v>33</v>
      </c>
      <c r="M435">
        <v>4</v>
      </c>
      <c r="O435" s="3">
        <v>54.135989605889989</v>
      </c>
      <c r="P435" s="3">
        <v>8.8447002065467579</v>
      </c>
      <c r="Q435" s="3">
        <v>13.858813339107838</v>
      </c>
      <c r="S435">
        <v>2</v>
      </c>
      <c r="T435">
        <v>4</v>
      </c>
      <c r="U435">
        <v>134</v>
      </c>
      <c r="V435" s="3">
        <v>7.3170000000000002</v>
      </c>
      <c r="W435" s="2">
        <v>0</v>
      </c>
      <c r="X435" s="2">
        <v>6</v>
      </c>
      <c r="Y435" s="2">
        <v>59</v>
      </c>
      <c r="Z435" s="2">
        <v>95</v>
      </c>
      <c r="AA435" s="2">
        <v>117</v>
      </c>
      <c r="AB435" s="2">
        <v>127</v>
      </c>
      <c r="AC435" s="2">
        <v>127</v>
      </c>
      <c r="AD435" s="4" t="s">
        <v>32</v>
      </c>
      <c r="AE435" s="4" t="s">
        <v>35</v>
      </c>
      <c r="AF435" s="2" t="s">
        <v>34</v>
      </c>
      <c r="AG435" s="2">
        <v>15</v>
      </c>
      <c r="AH435" s="3">
        <v>63.892305589722561</v>
      </c>
      <c r="AI435" s="3">
        <v>9.0723950579864425</v>
      </c>
      <c r="AJ435" s="3">
        <v>17.356840235069019</v>
      </c>
    </row>
    <row r="436" spans="1:36" x14ac:dyDescent="0.3">
      <c r="A436">
        <v>4</v>
      </c>
      <c r="B436">
        <v>113</v>
      </c>
      <c r="C436">
        <v>4.7640000000000002</v>
      </c>
      <c r="D436">
        <v>0</v>
      </c>
      <c r="E436">
        <v>7</v>
      </c>
      <c r="F436">
        <v>68</v>
      </c>
      <c r="G436">
        <v>90</v>
      </c>
      <c r="H436">
        <v>110</v>
      </c>
      <c r="I436">
        <v>125</v>
      </c>
      <c r="J436">
        <v>125</v>
      </c>
      <c r="K436" t="s">
        <v>32</v>
      </c>
      <c r="L436" t="s">
        <v>33</v>
      </c>
      <c r="M436">
        <v>4</v>
      </c>
      <c r="O436" s="3">
        <v>97.082283795130138</v>
      </c>
      <c r="P436" s="3">
        <v>9.0410303802061946</v>
      </c>
      <c r="Q436" s="3">
        <v>26.238455079764901</v>
      </c>
      <c r="S436">
        <v>2</v>
      </c>
      <c r="T436">
        <v>4</v>
      </c>
      <c r="U436">
        <v>135</v>
      </c>
      <c r="V436" s="3">
        <v>5.8090000000000002</v>
      </c>
      <c r="W436" s="2">
        <v>0</v>
      </c>
      <c r="X436" s="2">
        <v>97</v>
      </c>
      <c r="Y436" s="2">
        <v>519</v>
      </c>
      <c r="Z436" s="2">
        <v>530</v>
      </c>
      <c r="AA436" s="2">
        <v>660</v>
      </c>
      <c r="AB436" s="2">
        <v>666</v>
      </c>
      <c r="AC436" s="2">
        <v>666</v>
      </c>
      <c r="AD436" s="4" t="s">
        <v>32</v>
      </c>
      <c r="AE436" s="4" t="s">
        <v>35</v>
      </c>
      <c r="AF436" s="2">
        <v>4</v>
      </c>
      <c r="AG436" s="2">
        <v>30</v>
      </c>
      <c r="AH436" s="3">
        <v>482.87140643828542</v>
      </c>
      <c r="AI436" s="3">
        <v>8.5593895796630672</v>
      </c>
      <c r="AJ436" s="3">
        <v>114.64968152866241</v>
      </c>
    </row>
    <row r="437" spans="1:36" x14ac:dyDescent="0.3">
      <c r="A437">
        <v>1</v>
      </c>
      <c r="B437">
        <v>114</v>
      </c>
      <c r="C437">
        <v>1.6379999999999999</v>
      </c>
      <c r="D437">
        <v>0</v>
      </c>
      <c r="E437">
        <v>20</v>
      </c>
      <c r="F437">
        <v>79</v>
      </c>
      <c r="G437">
        <v>102</v>
      </c>
      <c r="H437">
        <v>102</v>
      </c>
      <c r="I437">
        <v>105</v>
      </c>
      <c r="J437">
        <v>110</v>
      </c>
      <c r="K437" t="s">
        <v>32</v>
      </c>
      <c r="L437" t="s">
        <v>35</v>
      </c>
      <c r="M437">
        <v>4</v>
      </c>
      <c r="O437" s="3">
        <v>282.66178266178269</v>
      </c>
      <c r="P437" s="3">
        <v>8.5201706888645052</v>
      </c>
      <c r="Q437" s="3">
        <v>67.155067155067158</v>
      </c>
      <c r="S437">
        <v>2</v>
      </c>
      <c r="T437">
        <v>4</v>
      </c>
      <c r="U437">
        <v>136</v>
      </c>
      <c r="V437" s="3">
        <v>5.8019999999999996</v>
      </c>
      <c r="W437" s="2">
        <v>0</v>
      </c>
      <c r="X437" s="2">
        <v>45</v>
      </c>
      <c r="Y437" s="2">
        <v>113</v>
      </c>
      <c r="Z437" s="2">
        <v>145</v>
      </c>
      <c r="AA437" s="2">
        <v>150</v>
      </c>
      <c r="AB437" s="2">
        <v>155</v>
      </c>
      <c r="AC437" s="2">
        <v>155</v>
      </c>
      <c r="AD437" s="4" t="s">
        <v>32</v>
      </c>
      <c r="AE437" s="4" t="s">
        <v>35</v>
      </c>
      <c r="AF437" s="2">
        <v>4</v>
      </c>
      <c r="AG437" s="2">
        <v>20</v>
      </c>
      <c r="AH437" s="3">
        <v>118.14891416752845</v>
      </c>
      <c r="AI437" s="3">
        <v>8.3912181101171512</v>
      </c>
      <c r="AJ437" s="3">
        <v>26.714925887624958</v>
      </c>
    </row>
    <row r="438" spans="1:36" x14ac:dyDescent="0.3">
      <c r="A438">
        <v>3</v>
      </c>
      <c r="B438">
        <v>114</v>
      </c>
      <c r="C438">
        <v>3.1040000000000001</v>
      </c>
      <c r="D438">
        <v>0</v>
      </c>
      <c r="E438">
        <v>0</v>
      </c>
      <c r="F438">
        <v>40</v>
      </c>
      <c r="G438">
        <v>72</v>
      </c>
      <c r="H438">
        <v>84</v>
      </c>
      <c r="I438">
        <v>84</v>
      </c>
      <c r="J438">
        <v>84</v>
      </c>
      <c r="K438" t="s">
        <v>32</v>
      </c>
      <c r="L438" t="s">
        <v>35</v>
      </c>
      <c r="M438" t="s">
        <v>37</v>
      </c>
      <c r="O438" s="3">
        <v>103.73711340206185</v>
      </c>
      <c r="P438" s="3">
        <v>8.9112658649641734</v>
      </c>
      <c r="Q438" s="3">
        <v>27.061855670103093</v>
      </c>
      <c r="S438">
        <v>2</v>
      </c>
      <c r="T438">
        <v>1</v>
      </c>
      <c r="U438">
        <v>137</v>
      </c>
      <c r="V438" s="3">
        <v>5.4980000000000002</v>
      </c>
      <c r="W438" s="2">
        <v>0</v>
      </c>
      <c r="X438" s="2">
        <v>0</v>
      </c>
      <c r="Y438" s="2">
        <v>190</v>
      </c>
      <c r="Z438" s="2">
        <v>250</v>
      </c>
      <c r="AA438" s="2">
        <v>255</v>
      </c>
      <c r="AB438" s="2">
        <v>270</v>
      </c>
      <c r="AC438" s="2">
        <v>270</v>
      </c>
      <c r="AD438" s="4" t="s">
        <v>32</v>
      </c>
      <c r="AE438" s="4" t="s">
        <v>33</v>
      </c>
      <c r="AF438" s="2">
        <v>4</v>
      </c>
      <c r="AG438" s="2">
        <v>15</v>
      </c>
      <c r="AH438" s="3">
        <v>200.07275372862858</v>
      </c>
      <c r="AI438" s="3">
        <v>8.6653733499588128</v>
      </c>
      <c r="AJ438" s="3">
        <v>49.108766824299742</v>
      </c>
    </row>
    <row r="439" spans="1:36" x14ac:dyDescent="0.3">
      <c r="A439">
        <v>4</v>
      </c>
      <c r="B439">
        <v>114</v>
      </c>
      <c r="C439">
        <v>4.6520000000000001</v>
      </c>
      <c r="D439">
        <v>0</v>
      </c>
      <c r="E439">
        <v>4</v>
      </c>
      <c r="F439">
        <v>100</v>
      </c>
      <c r="G439">
        <v>124</v>
      </c>
      <c r="H439">
        <v>133</v>
      </c>
      <c r="I439">
        <v>135</v>
      </c>
      <c r="J439">
        <v>135</v>
      </c>
      <c r="K439" t="s">
        <v>32</v>
      </c>
      <c r="L439" t="s">
        <v>33</v>
      </c>
      <c r="M439">
        <v>4</v>
      </c>
      <c r="O439" s="3">
        <v>121.13069647463456</v>
      </c>
      <c r="P439" s="3">
        <v>8.5935943017840923</v>
      </c>
      <c r="Q439" s="3">
        <v>58.039552880481509</v>
      </c>
      <c r="S439">
        <v>2</v>
      </c>
      <c r="T439">
        <v>4</v>
      </c>
      <c r="U439">
        <v>138</v>
      </c>
      <c r="V439" s="3">
        <v>11.356999999999999</v>
      </c>
      <c r="W439" s="2">
        <v>0</v>
      </c>
      <c r="X439" s="2">
        <v>46</v>
      </c>
      <c r="Y439" s="2">
        <v>332</v>
      </c>
      <c r="Z439" s="2">
        <v>360</v>
      </c>
      <c r="AA439" s="2">
        <v>416</v>
      </c>
      <c r="AB439" s="2">
        <v>430</v>
      </c>
      <c r="AC439" s="2">
        <v>430</v>
      </c>
      <c r="AD439" s="4" t="s">
        <v>32</v>
      </c>
      <c r="AE439" s="4" t="s">
        <v>35</v>
      </c>
      <c r="AF439" s="2" t="s">
        <v>34</v>
      </c>
      <c r="AG439" s="2">
        <v>15</v>
      </c>
      <c r="AH439" s="3">
        <v>158.40450823280796</v>
      </c>
      <c r="AI439" s="3">
        <v>8.5775967172942007</v>
      </c>
      <c r="AJ439" s="3">
        <v>37.862111473100292</v>
      </c>
    </row>
    <row r="440" spans="1:36" x14ac:dyDescent="0.3">
      <c r="A440">
        <v>1</v>
      </c>
      <c r="B440">
        <v>115</v>
      </c>
      <c r="C440">
        <v>2.6779999999999999</v>
      </c>
      <c r="D440">
        <v>0</v>
      </c>
      <c r="E440">
        <v>39</v>
      </c>
      <c r="F440">
        <v>81</v>
      </c>
      <c r="G440">
        <v>88</v>
      </c>
      <c r="H440">
        <v>96</v>
      </c>
      <c r="I440">
        <v>101</v>
      </c>
      <c r="J440">
        <v>101</v>
      </c>
      <c r="K440" t="s">
        <v>32</v>
      </c>
      <c r="L440" t="s">
        <v>35</v>
      </c>
      <c r="M440" t="s">
        <v>37</v>
      </c>
      <c r="O440" s="3">
        <v>170.08961911874533</v>
      </c>
      <c r="P440" s="3">
        <v>8.3017697548668057</v>
      </c>
      <c r="Q440" s="3">
        <v>37.714712471994027</v>
      </c>
      <c r="S440">
        <v>2</v>
      </c>
      <c r="T440">
        <v>7</v>
      </c>
      <c r="U440">
        <v>139</v>
      </c>
      <c r="V440" s="3">
        <v>4.4119999999999999</v>
      </c>
      <c r="W440">
        <v>0</v>
      </c>
      <c r="X440">
        <v>43</v>
      </c>
      <c r="Y440">
        <v>146</v>
      </c>
      <c r="Z440">
        <v>205</v>
      </c>
      <c r="AA440">
        <v>222</v>
      </c>
      <c r="AB440">
        <v>222</v>
      </c>
      <c r="AC440">
        <v>222</v>
      </c>
      <c r="AD440" t="s">
        <v>32</v>
      </c>
      <c r="AE440" t="s">
        <v>33</v>
      </c>
      <c r="AF440">
        <v>4</v>
      </c>
      <c r="AG440">
        <v>40</v>
      </c>
      <c r="AH440" s="3">
        <v>408.52346104175638</v>
      </c>
      <c r="AI440" s="3">
        <v>8.5226256886686205</v>
      </c>
      <c r="AJ440" s="3">
        <v>50.317316409791481</v>
      </c>
    </row>
    <row r="441" spans="1:36" x14ac:dyDescent="0.3">
      <c r="A441">
        <v>3</v>
      </c>
      <c r="B441">
        <v>115</v>
      </c>
      <c r="C441">
        <v>3.2559999999999998</v>
      </c>
      <c r="D441">
        <v>0</v>
      </c>
      <c r="E441">
        <v>7</v>
      </c>
      <c r="F441">
        <v>40</v>
      </c>
      <c r="G441">
        <v>63</v>
      </c>
      <c r="H441">
        <v>76</v>
      </c>
      <c r="I441">
        <v>76</v>
      </c>
      <c r="J441">
        <v>76</v>
      </c>
      <c r="K441" t="s">
        <v>32</v>
      </c>
      <c r="L441" t="s">
        <v>33</v>
      </c>
      <c r="M441">
        <v>4</v>
      </c>
      <c r="O441" s="3">
        <v>92.137592137592151</v>
      </c>
      <c r="P441" s="3">
        <v>8.8115509535155514</v>
      </c>
      <c r="Q441" s="3">
        <v>23.341523341523342</v>
      </c>
      <c r="S441">
        <v>2</v>
      </c>
      <c r="T441">
        <v>2</v>
      </c>
      <c r="U441">
        <v>140</v>
      </c>
      <c r="V441" s="3">
        <v>3.4590000000000001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4" t="s">
        <v>32</v>
      </c>
      <c r="AE441" s="4" t="s">
        <v>35</v>
      </c>
      <c r="AF441" s="2">
        <v>4</v>
      </c>
      <c r="AG441" s="2">
        <v>15</v>
      </c>
      <c r="AH441" s="3">
        <v>0</v>
      </c>
      <c r="AI441" s="3">
        <v>9.9098397488700094</v>
      </c>
      <c r="AJ441" s="3">
        <v>0</v>
      </c>
    </row>
    <row r="442" spans="1:36" x14ac:dyDescent="0.3">
      <c r="A442">
        <v>4</v>
      </c>
      <c r="B442">
        <v>115</v>
      </c>
      <c r="C442">
        <v>5.8890000000000002</v>
      </c>
      <c r="D442">
        <v>0</v>
      </c>
      <c r="E442">
        <v>18</v>
      </c>
      <c r="F442">
        <v>88</v>
      </c>
      <c r="G442">
        <v>140</v>
      </c>
      <c r="H442">
        <v>140</v>
      </c>
      <c r="I442">
        <v>145</v>
      </c>
      <c r="J442">
        <v>145</v>
      </c>
      <c r="K442" t="s">
        <v>32</v>
      </c>
      <c r="L442" t="s">
        <v>33</v>
      </c>
      <c r="M442">
        <v>4</v>
      </c>
      <c r="O442" s="3">
        <v>102.47919850568857</v>
      </c>
      <c r="P442" s="3">
        <v>8.6085626605303354</v>
      </c>
      <c r="Q442" s="3">
        <v>49.244353880115469</v>
      </c>
      <c r="S442">
        <v>2</v>
      </c>
      <c r="T442">
        <v>2</v>
      </c>
      <c r="U442">
        <v>141</v>
      </c>
      <c r="V442" s="3">
        <v>9.3670000000000009</v>
      </c>
      <c r="W442" s="2">
        <v>0</v>
      </c>
      <c r="X442" s="2">
        <v>26</v>
      </c>
      <c r="Y442" s="2">
        <v>200</v>
      </c>
      <c r="Z442" s="2">
        <v>280</v>
      </c>
      <c r="AA442" s="2">
        <v>280</v>
      </c>
      <c r="AB442" s="2">
        <v>300</v>
      </c>
      <c r="AC442" s="2">
        <v>300</v>
      </c>
      <c r="AD442" s="4" t="s">
        <v>32</v>
      </c>
      <c r="AE442" s="4" t="s">
        <v>33</v>
      </c>
      <c r="AF442" s="2" t="s">
        <v>34</v>
      </c>
      <c r="AG442" s="2">
        <v>20</v>
      </c>
      <c r="AH442" s="3">
        <v>131.95259955161737</v>
      </c>
      <c r="AI442" s="3">
        <v>8.6296787176720962</v>
      </c>
      <c r="AJ442" s="3">
        <v>32.027329988256639</v>
      </c>
    </row>
    <row r="443" spans="1:36" x14ac:dyDescent="0.3">
      <c r="A443">
        <v>1</v>
      </c>
      <c r="B443">
        <v>116</v>
      </c>
      <c r="C443">
        <v>11.847</v>
      </c>
      <c r="D443">
        <v>0</v>
      </c>
      <c r="E443">
        <v>83</v>
      </c>
      <c r="F443">
        <v>380</v>
      </c>
      <c r="G443">
        <v>516</v>
      </c>
      <c r="H443">
        <v>556</v>
      </c>
      <c r="I443">
        <v>560</v>
      </c>
      <c r="J443">
        <v>560</v>
      </c>
      <c r="K443" t="s">
        <v>32</v>
      </c>
      <c r="L443" t="s">
        <v>33</v>
      </c>
      <c r="M443">
        <v>4</v>
      </c>
      <c r="O443" s="3">
        <v>200.47269350890522</v>
      </c>
      <c r="P443" s="3">
        <v>8.5466689054012974</v>
      </c>
      <c r="Q443" s="3">
        <v>47.269350890520812</v>
      </c>
      <c r="S443">
        <v>2</v>
      </c>
      <c r="T443">
        <v>2</v>
      </c>
      <c r="U443">
        <v>142</v>
      </c>
      <c r="V443" s="3">
        <v>5.4109999999999996</v>
      </c>
      <c r="W443" s="2">
        <v>0</v>
      </c>
      <c r="X443" s="2">
        <v>1</v>
      </c>
      <c r="Y443" s="2">
        <v>8</v>
      </c>
      <c r="Z443" s="2">
        <v>20</v>
      </c>
      <c r="AA443" s="2">
        <v>28</v>
      </c>
      <c r="AB443" s="2">
        <v>32</v>
      </c>
      <c r="AC443" s="2">
        <v>33</v>
      </c>
      <c r="AD443" s="4" t="s">
        <v>32</v>
      </c>
      <c r="AE443" s="4" t="s">
        <v>33</v>
      </c>
      <c r="AF443" s="2">
        <v>3</v>
      </c>
      <c r="AG443" s="2">
        <v>5</v>
      </c>
      <c r="AH443" s="3">
        <v>19.497320273516912</v>
      </c>
      <c r="AI443" s="3">
        <v>9.6909696041758622</v>
      </c>
      <c r="AJ443" s="3">
        <v>6.0986878580669011</v>
      </c>
    </row>
    <row r="444" spans="1:36" x14ac:dyDescent="0.3">
      <c r="A444">
        <v>2</v>
      </c>
      <c r="B444">
        <v>116</v>
      </c>
      <c r="C444">
        <v>4.8109999999999999</v>
      </c>
      <c r="D444">
        <v>0</v>
      </c>
      <c r="E444">
        <v>51</v>
      </c>
      <c r="F444">
        <v>150</v>
      </c>
      <c r="G444">
        <v>228</v>
      </c>
      <c r="H444">
        <v>240</v>
      </c>
      <c r="I444">
        <v>240</v>
      </c>
      <c r="J444">
        <v>240</v>
      </c>
      <c r="K444" t="s">
        <v>32</v>
      </c>
      <c r="L444" t="s">
        <v>33</v>
      </c>
      <c r="M444">
        <v>4</v>
      </c>
      <c r="O444" s="3">
        <v>213.88484722510913</v>
      </c>
      <c r="P444" s="3">
        <v>8.5152504237559761</v>
      </c>
      <c r="Q444" s="3">
        <v>49.885678653086678</v>
      </c>
      <c r="S444">
        <v>2</v>
      </c>
      <c r="T444">
        <v>2</v>
      </c>
      <c r="U444">
        <v>144</v>
      </c>
      <c r="V444" s="3">
        <v>7.9189999999999996</v>
      </c>
      <c r="W444" s="2">
        <v>0</v>
      </c>
      <c r="X444" s="2">
        <v>93</v>
      </c>
      <c r="Y444" s="2">
        <v>198</v>
      </c>
      <c r="Z444" s="2">
        <v>320</v>
      </c>
      <c r="AA444" s="2">
        <v>333</v>
      </c>
      <c r="AB444" s="2">
        <v>340</v>
      </c>
      <c r="AC444" s="2">
        <v>340</v>
      </c>
      <c r="AD444" s="4" t="s">
        <v>32</v>
      </c>
      <c r="AE444" s="4" t="s">
        <v>33</v>
      </c>
      <c r="AF444" s="2">
        <v>4</v>
      </c>
      <c r="AG444" s="2">
        <v>15</v>
      </c>
      <c r="AH444" s="3">
        <v>183.60904154564972</v>
      </c>
      <c r="AI444" s="3">
        <v>8.5189191895363194</v>
      </c>
      <c r="AJ444" s="3">
        <v>42.93471397903776</v>
      </c>
    </row>
    <row r="445" spans="1:36" x14ac:dyDescent="0.3">
      <c r="A445">
        <v>3</v>
      </c>
      <c r="B445">
        <v>116</v>
      </c>
      <c r="C445">
        <v>13.394</v>
      </c>
      <c r="D445">
        <v>0</v>
      </c>
      <c r="E445">
        <v>1</v>
      </c>
      <c r="F445">
        <v>163</v>
      </c>
      <c r="G445">
        <v>266</v>
      </c>
      <c r="H445">
        <v>266</v>
      </c>
      <c r="I445">
        <v>290</v>
      </c>
      <c r="J445">
        <v>306</v>
      </c>
      <c r="K445" t="s">
        <v>32</v>
      </c>
      <c r="L445" t="s">
        <v>33</v>
      </c>
      <c r="M445" t="s">
        <v>34</v>
      </c>
      <c r="O445" s="3">
        <v>85.038076750783929</v>
      </c>
      <c r="P445" s="3">
        <v>8.9509205802351151</v>
      </c>
      <c r="Q445" s="3">
        <v>22.846050470359863</v>
      </c>
      <c r="S445">
        <v>2</v>
      </c>
      <c r="T445">
        <v>2</v>
      </c>
      <c r="U445">
        <v>145</v>
      </c>
      <c r="V445" s="3">
        <v>9.1440000000000001</v>
      </c>
      <c r="W445" s="2">
        <v>0</v>
      </c>
      <c r="X445" s="2">
        <v>14</v>
      </c>
      <c r="Y445" s="2">
        <v>160</v>
      </c>
      <c r="Z445" s="2">
        <v>218</v>
      </c>
      <c r="AA445" s="2">
        <v>262</v>
      </c>
      <c r="AB445" s="2">
        <v>270</v>
      </c>
      <c r="AC445" s="2">
        <v>270</v>
      </c>
      <c r="AD445" s="4" t="s">
        <v>32</v>
      </c>
      <c r="AE445" s="4" t="s">
        <v>35</v>
      </c>
      <c r="AF445" s="2" t="s">
        <v>37</v>
      </c>
      <c r="AG445" s="2">
        <v>25</v>
      </c>
      <c r="AH445" s="3">
        <v>115.81364829396325</v>
      </c>
      <c r="AI445" s="3">
        <v>8.8197017571190415</v>
      </c>
      <c r="AJ445" s="3">
        <v>29.527559055118111</v>
      </c>
    </row>
    <row r="446" spans="1:36" x14ac:dyDescent="0.3">
      <c r="A446">
        <v>4</v>
      </c>
      <c r="B446">
        <v>116</v>
      </c>
      <c r="C446">
        <v>7.7839999999999998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 t="s">
        <v>32</v>
      </c>
      <c r="L446" t="s">
        <v>33</v>
      </c>
      <c r="M446">
        <v>4</v>
      </c>
      <c r="O446" s="3">
        <v>0.44964028776978421</v>
      </c>
      <c r="P446" s="3">
        <v>9.2798467455447256</v>
      </c>
      <c r="Q446" s="3">
        <v>0.12846865364850976</v>
      </c>
      <c r="S446">
        <v>2</v>
      </c>
      <c r="T446">
        <v>2</v>
      </c>
      <c r="U446">
        <v>146</v>
      </c>
      <c r="V446" s="3">
        <v>8.3490000000000002</v>
      </c>
      <c r="W446" s="2">
        <v>0</v>
      </c>
      <c r="X446" s="2">
        <v>0</v>
      </c>
      <c r="Y446" s="2">
        <v>80</v>
      </c>
      <c r="Z446" s="2">
        <v>110</v>
      </c>
      <c r="AA446" s="2">
        <v>119</v>
      </c>
      <c r="AB446" s="2">
        <v>119</v>
      </c>
      <c r="AC446" s="2">
        <v>119</v>
      </c>
      <c r="AD446" s="4" t="s">
        <v>32</v>
      </c>
      <c r="AE446" s="4" t="s">
        <v>35</v>
      </c>
      <c r="AF446" s="2" t="s">
        <v>29</v>
      </c>
      <c r="AG446" s="2">
        <v>8</v>
      </c>
      <c r="AH446" s="3">
        <v>58.390226374416095</v>
      </c>
      <c r="AI446" s="3">
        <v>8.6627015272102845</v>
      </c>
      <c r="AJ446" s="3">
        <v>14.253203976524134</v>
      </c>
    </row>
    <row r="447" spans="1:36" x14ac:dyDescent="0.3">
      <c r="A447">
        <v>1</v>
      </c>
      <c r="B447">
        <v>117</v>
      </c>
      <c r="C447">
        <v>2.339</v>
      </c>
      <c r="D447">
        <v>0</v>
      </c>
      <c r="E447">
        <v>16</v>
      </c>
      <c r="F447">
        <v>122</v>
      </c>
      <c r="G447">
        <v>150</v>
      </c>
      <c r="H447">
        <v>180</v>
      </c>
      <c r="I447">
        <v>180</v>
      </c>
      <c r="J447">
        <v>180</v>
      </c>
      <c r="K447" t="s">
        <v>32</v>
      </c>
      <c r="L447" t="s">
        <v>33</v>
      </c>
      <c r="M447">
        <v>4</v>
      </c>
      <c r="O447" s="3">
        <v>315.51945275758874</v>
      </c>
      <c r="P447" s="3">
        <v>8.6624209354947634</v>
      </c>
      <c r="Q447" s="3">
        <v>76.955964087216756</v>
      </c>
      <c r="S447">
        <v>2</v>
      </c>
      <c r="T447">
        <v>2</v>
      </c>
      <c r="U447">
        <v>147</v>
      </c>
      <c r="V447" s="3">
        <v>6.16</v>
      </c>
      <c r="W447" s="2">
        <v>0</v>
      </c>
      <c r="X447" s="2">
        <v>20</v>
      </c>
      <c r="Y447" s="2">
        <v>89</v>
      </c>
      <c r="Z447" s="2">
        <v>115</v>
      </c>
      <c r="AA447" s="2">
        <v>180</v>
      </c>
      <c r="AB447" s="2">
        <v>188</v>
      </c>
      <c r="AC447" s="2">
        <v>188</v>
      </c>
      <c r="AD447" s="4" t="s">
        <v>32</v>
      </c>
      <c r="AE447" s="4" t="s">
        <v>33</v>
      </c>
      <c r="AF447" s="2">
        <v>4</v>
      </c>
      <c r="AG447" s="2">
        <v>8</v>
      </c>
      <c r="AH447" s="3">
        <v>111.36363636363636</v>
      </c>
      <c r="AI447" s="3">
        <v>9.1475373298113976</v>
      </c>
      <c r="AJ447" s="3">
        <v>30.519480519480521</v>
      </c>
    </row>
    <row r="448" spans="1:36" x14ac:dyDescent="0.3">
      <c r="A448">
        <v>2</v>
      </c>
      <c r="B448">
        <v>117</v>
      </c>
      <c r="C448">
        <v>2.9910000000000001</v>
      </c>
      <c r="D448">
        <v>0</v>
      </c>
      <c r="E448">
        <v>6</v>
      </c>
      <c r="F448">
        <v>53</v>
      </c>
      <c r="G448">
        <v>82</v>
      </c>
      <c r="H448">
        <v>85</v>
      </c>
      <c r="I448">
        <v>85</v>
      </c>
      <c r="J448">
        <v>97</v>
      </c>
      <c r="K448" t="s">
        <v>32</v>
      </c>
      <c r="L448" t="s">
        <v>33</v>
      </c>
      <c r="M448" t="s">
        <v>37</v>
      </c>
      <c r="O448" s="3">
        <v>120.19391507856903</v>
      </c>
      <c r="P448" s="3">
        <v>8.9241084309028267</v>
      </c>
      <c r="Q448" s="3">
        <v>64.861250417920431</v>
      </c>
      <c r="S448">
        <v>2</v>
      </c>
      <c r="T448">
        <v>2</v>
      </c>
      <c r="U448">
        <v>149</v>
      </c>
      <c r="V448" s="3">
        <v>9.3179999999999996</v>
      </c>
      <c r="W448" s="2">
        <v>0</v>
      </c>
      <c r="X448" s="2">
        <v>8</v>
      </c>
      <c r="Y448" s="2">
        <v>76</v>
      </c>
      <c r="Z448" s="2">
        <v>110</v>
      </c>
      <c r="AA448" s="2">
        <v>150</v>
      </c>
      <c r="AB448" s="2">
        <v>188</v>
      </c>
      <c r="AC448" s="2">
        <v>195</v>
      </c>
      <c r="AD448" s="4" t="s">
        <v>32</v>
      </c>
      <c r="AE448" s="4" t="s">
        <v>33</v>
      </c>
      <c r="AF448" s="2">
        <v>4</v>
      </c>
      <c r="AG448" s="2">
        <v>35</v>
      </c>
      <c r="AH448" s="3">
        <v>67.557415754453743</v>
      </c>
      <c r="AI448" s="3">
        <v>9.6441314576319748</v>
      </c>
      <c r="AJ448" s="3">
        <v>20.92723760463619</v>
      </c>
    </row>
    <row r="449" spans="1:36" x14ac:dyDescent="0.3">
      <c r="A449">
        <v>3</v>
      </c>
      <c r="B449">
        <v>117</v>
      </c>
      <c r="C449">
        <v>1.3580000000000001</v>
      </c>
      <c r="D449">
        <v>0</v>
      </c>
      <c r="E449">
        <v>0</v>
      </c>
      <c r="F449">
        <v>4</v>
      </c>
      <c r="G449">
        <v>17</v>
      </c>
      <c r="H449">
        <v>17</v>
      </c>
      <c r="I449">
        <v>20</v>
      </c>
      <c r="J449">
        <v>20</v>
      </c>
      <c r="K449" t="s">
        <v>32</v>
      </c>
      <c r="L449" t="s">
        <v>33</v>
      </c>
      <c r="M449">
        <v>4</v>
      </c>
      <c r="O449" s="3">
        <v>50.073637702503682</v>
      </c>
      <c r="P449" s="3">
        <v>9.385556796358518</v>
      </c>
      <c r="Q449" s="3">
        <v>29.455081001472752</v>
      </c>
      <c r="S449">
        <v>2</v>
      </c>
      <c r="T449">
        <v>2</v>
      </c>
      <c r="U449">
        <v>150</v>
      </c>
      <c r="V449" s="3">
        <v>6.3719999999999999</v>
      </c>
      <c r="W449" s="2">
        <v>0</v>
      </c>
      <c r="X449" s="2">
        <v>35</v>
      </c>
      <c r="Y449" s="2">
        <v>97</v>
      </c>
      <c r="Z449" s="2">
        <v>119</v>
      </c>
      <c r="AA449" s="2">
        <v>161</v>
      </c>
      <c r="AB449" s="2">
        <v>180</v>
      </c>
      <c r="AC449" s="2">
        <v>188</v>
      </c>
      <c r="AD449" s="4" t="s">
        <v>32</v>
      </c>
      <c r="AE449" s="4" t="s">
        <v>33</v>
      </c>
      <c r="AF449" s="2" t="s">
        <v>37</v>
      </c>
      <c r="AG449" s="2">
        <v>10</v>
      </c>
      <c r="AH449" s="3">
        <v>107.65850596359071</v>
      </c>
      <c r="AI449" s="3">
        <v>9.1077653058551498</v>
      </c>
      <c r="AJ449" s="3">
        <v>29.504080351537979</v>
      </c>
    </row>
    <row r="450" spans="1:36" x14ac:dyDescent="0.3">
      <c r="A450">
        <v>4</v>
      </c>
      <c r="B450">
        <v>117</v>
      </c>
      <c r="C450">
        <v>3.6890000000000001</v>
      </c>
      <c r="D450">
        <v>0</v>
      </c>
      <c r="E450">
        <v>18</v>
      </c>
      <c r="F450">
        <v>60</v>
      </c>
      <c r="G450">
        <v>100</v>
      </c>
      <c r="H450">
        <v>135</v>
      </c>
      <c r="I450">
        <v>170</v>
      </c>
      <c r="J450">
        <v>170</v>
      </c>
      <c r="K450" t="s">
        <v>32</v>
      </c>
      <c r="L450" t="s">
        <v>33</v>
      </c>
      <c r="M450">
        <v>4</v>
      </c>
      <c r="O450" s="3">
        <v>153.97126592572513</v>
      </c>
      <c r="P450" s="3">
        <v>9.5469477345181364</v>
      </c>
      <c r="Q450" s="3">
        <v>92.165898617511516</v>
      </c>
      <c r="S450">
        <v>2</v>
      </c>
      <c r="T450">
        <v>2</v>
      </c>
      <c r="U450">
        <v>151</v>
      </c>
      <c r="V450" s="3">
        <v>6.5359999999999996</v>
      </c>
      <c r="W450" s="2">
        <v>0</v>
      </c>
      <c r="X450" s="2">
        <v>28</v>
      </c>
      <c r="Y450" s="2">
        <v>167</v>
      </c>
      <c r="Z450" s="2">
        <v>189</v>
      </c>
      <c r="AA450" s="2">
        <v>264</v>
      </c>
      <c r="AB450" s="2">
        <v>270</v>
      </c>
      <c r="AC450" s="2">
        <v>270</v>
      </c>
      <c r="AD450" s="4" t="s">
        <v>32</v>
      </c>
      <c r="AE450" s="4" t="s">
        <v>33</v>
      </c>
      <c r="AF450" s="2" t="s">
        <v>34</v>
      </c>
      <c r="AG450" s="2">
        <v>15</v>
      </c>
      <c r="AH450" s="3">
        <v>161.10771113831089</v>
      </c>
      <c r="AI450" s="3">
        <v>8.8519686558805315</v>
      </c>
      <c r="AJ450" s="3">
        <v>41.309669522643823</v>
      </c>
    </row>
    <row r="451" spans="1:36" x14ac:dyDescent="0.3">
      <c r="A451">
        <v>1</v>
      </c>
      <c r="B451">
        <v>118</v>
      </c>
      <c r="C451">
        <v>6</v>
      </c>
      <c r="D451">
        <v>0</v>
      </c>
      <c r="E451">
        <v>8</v>
      </c>
      <c r="F451">
        <v>216</v>
      </c>
      <c r="G451">
        <v>352</v>
      </c>
      <c r="H451">
        <v>400</v>
      </c>
      <c r="I451">
        <v>400</v>
      </c>
      <c r="J451">
        <v>400</v>
      </c>
      <c r="K451" t="s">
        <v>32</v>
      </c>
      <c r="L451" t="s">
        <v>33</v>
      </c>
      <c r="M451">
        <v>4</v>
      </c>
      <c r="O451" s="3">
        <v>262.66666666666669</v>
      </c>
      <c r="P451" s="3">
        <v>8.8081445742579536</v>
      </c>
      <c r="Q451" s="3">
        <v>66.666666666666671</v>
      </c>
      <c r="S451">
        <v>2</v>
      </c>
      <c r="T451">
        <v>6</v>
      </c>
      <c r="U451">
        <v>152</v>
      </c>
      <c r="V451" s="3">
        <v>10.9</v>
      </c>
      <c r="W451" s="2">
        <v>0</v>
      </c>
      <c r="X451" s="2">
        <v>0</v>
      </c>
      <c r="Y451" s="2">
        <v>138</v>
      </c>
      <c r="Z451" s="2">
        <v>224</v>
      </c>
      <c r="AA451" s="2">
        <v>224</v>
      </c>
      <c r="AB451" s="2">
        <v>235</v>
      </c>
      <c r="AC451" s="2">
        <v>235</v>
      </c>
      <c r="AD451" s="4" t="s">
        <v>32</v>
      </c>
      <c r="AE451" s="4" t="s">
        <v>33</v>
      </c>
      <c r="AF451" s="2" t="s">
        <v>34</v>
      </c>
      <c r="AG451" s="2">
        <v>10</v>
      </c>
      <c r="AH451" s="3">
        <v>86.100917431192656</v>
      </c>
      <c r="AI451" s="3">
        <v>8.7430568749310353</v>
      </c>
      <c r="AJ451" s="3">
        <v>21.559633027522935</v>
      </c>
    </row>
    <row r="452" spans="1:36" x14ac:dyDescent="0.3">
      <c r="A452">
        <v>2</v>
      </c>
      <c r="B452">
        <v>118</v>
      </c>
      <c r="C452">
        <v>5.9589999999999996</v>
      </c>
      <c r="D452">
        <v>0</v>
      </c>
      <c r="E452">
        <v>10</v>
      </c>
      <c r="F452">
        <v>125</v>
      </c>
      <c r="G452">
        <v>198</v>
      </c>
      <c r="H452">
        <v>264</v>
      </c>
      <c r="I452">
        <v>277</v>
      </c>
      <c r="J452">
        <v>280</v>
      </c>
      <c r="K452" t="s">
        <v>32</v>
      </c>
      <c r="L452" t="s">
        <v>33</v>
      </c>
      <c r="M452" t="s">
        <v>37</v>
      </c>
      <c r="O452" s="3">
        <v>170.16277898976338</v>
      </c>
      <c r="P452" s="3">
        <v>9.1387232589170218</v>
      </c>
      <c r="Q452" s="3">
        <v>46.987749622419869</v>
      </c>
      <c r="S452">
        <v>2</v>
      </c>
      <c r="T452">
        <v>6</v>
      </c>
      <c r="U452">
        <v>153</v>
      </c>
      <c r="V452" s="3">
        <v>6.63</v>
      </c>
      <c r="W452" s="2">
        <v>0</v>
      </c>
      <c r="X452" s="2">
        <v>30</v>
      </c>
      <c r="Y452" s="2">
        <v>74</v>
      </c>
      <c r="Z452" s="2">
        <v>136</v>
      </c>
      <c r="AA452" s="2">
        <v>141</v>
      </c>
      <c r="AB452" s="2">
        <v>170</v>
      </c>
      <c r="AC452" s="2">
        <v>176</v>
      </c>
      <c r="AD452" s="4" t="s">
        <v>32</v>
      </c>
      <c r="AE452" s="4" t="s">
        <v>33</v>
      </c>
      <c r="AF452" s="2">
        <v>4</v>
      </c>
      <c r="AG452" s="2">
        <v>8</v>
      </c>
      <c r="AH452" s="3">
        <v>96.380090497737555</v>
      </c>
      <c r="AI452" s="3">
        <v>9.114098900638357</v>
      </c>
      <c r="AJ452" s="3">
        <v>26.546003016591253</v>
      </c>
    </row>
    <row r="453" spans="1:36" x14ac:dyDescent="0.3">
      <c r="A453">
        <v>3</v>
      </c>
      <c r="B453">
        <v>118</v>
      </c>
      <c r="C453">
        <v>6.7850000000000001</v>
      </c>
      <c r="D453">
        <v>0</v>
      </c>
      <c r="E453">
        <v>2</v>
      </c>
      <c r="F453">
        <v>41</v>
      </c>
      <c r="G453">
        <v>160</v>
      </c>
      <c r="H453">
        <v>248</v>
      </c>
      <c r="I453">
        <v>250</v>
      </c>
      <c r="J453">
        <v>250</v>
      </c>
      <c r="K453" t="s">
        <v>32</v>
      </c>
      <c r="L453" t="s">
        <v>33</v>
      </c>
      <c r="M453" t="s">
        <v>37</v>
      </c>
      <c r="O453" s="3">
        <v>121.73913043478261</v>
      </c>
      <c r="P453" s="3">
        <v>9.5660465929761802</v>
      </c>
      <c r="Q453" s="3">
        <v>36.845983787767132</v>
      </c>
      <c r="S453">
        <v>2</v>
      </c>
      <c r="T453">
        <v>6</v>
      </c>
      <c r="U453">
        <v>154</v>
      </c>
      <c r="V453" s="3">
        <v>5.2430000000000003</v>
      </c>
      <c r="W453" s="2">
        <v>0</v>
      </c>
      <c r="X453" s="2">
        <v>11</v>
      </c>
      <c r="Y453" s="2">
        <v>104</v>
      </c>
      <c r="Z453" s="2">
        <v>161</v>
      </c>
      <c r="AA453" s="2">
        <v>198</v>
      </c>
      <c r="AB453" s="2">
        <v>200</v>
      </c>
      <c r="AC453" s="2">
        <v>205</v>
      </c>
      <c r="AD453" s="4" t="s">
        <v>32</v>
      </c>
      <c r="AE453" s="4" t="s">
        <v>33</v>
      </c>
      <c r="AF453" s="2">
        <v>4</v>
      </c>
      <c r="AG453" s="2">
        <v>10</v>
      </c>
      <c r="AH453" s="3">
        <v>148.10223154682433</v>
      </c>
      <c r="AI453" s="3">
        <v>8.9419551913479474</v>
      </c>
      <c r="AJ453" s="3">
        <v>39.099752050352848</v>
      </c>
    </row>
    <row r="454" spans="1:36" x14ac:dyDescent="0.3">
      <c r="A454">
        <v>4</v>
      </c>
      <c r="B454">
        <v>118</v>
      </c>
      <c r="C454">
        <v>5.6719999999999997</v>
      </c>
      <c r="D454">
        <v>0</v>
      </c>
      <c r="E454">
        <v>5</v>
      </c>
      <c r="F454">
        <v>118</v>
      </c>
      <c r="G454">
        <v>282</v>
      </c>
      <c r="H454">
        <v>282</v>
      </c>
      <c r="I454">
        <v>450</v>
      </c>
      <c r="J454">
        <v>450</v>
      </c>
      <c r="K454" t="s">
        <v>32</v>
      </c>
      <c r="L454" t="s">
        <v>33</v>
      </c>
      <c r="M454">
        <v>4</v>
      </c>
      <c r="O454" s="3">
        <v>240.12693935119887</v>
      </c>
      <c r="P454" s="3">
        <v>9.9368152247136159</v>
      </c>
      <c r="Q454" s="3">
        <v>79.337094499294778</v>
      </c>
      <c r="S454">
        <v>2</v>
      </c>
      <c r="T454">
        <v>7</v>
      </c>
      <c r="U454">
        <v>154</v>
      </c>
      <c r="V454" s="3">
        <f>AVERAGE(V453,V455)</f>
        <v>9.5404999999999998</v>
      </c>
      <c r="W454" s="2">
        <v>0</v>
      </c>
      <c r="X454" s="2">
        <v>35.5</v>
      </c>
      <c r="Y454" s="2">
        <v>133</v>
      </c>
      <c r="Z454" s="2">
        <v>206.5</v>
      </c>
      <c r="AA454" s="2">
        <v>276.5</v>
      </c>
      <c r="AB454" s="2">
        <v>294</v>
      </c>
      <c r="AC454" s="2">
        <v>310.5</v>
      </c>
      <c r="AD454" s="4" t="s">
        <v>32</v>
      </c>
      <c r="AE454" s="4" t="s">
        <v>33</v>
      </c>
      <c r="AF454" s="2">
        <v>4</v>
      </c>
      <c r="AG454" s="2">
        <v>35</v>
      </c>
      <c r="AH454" s="3">
        <v>186.69933711728567</v>
      </c>
      <c r="AI454" s="3">
        <v>9.1642141919042857</v>
      </c>
      <c r="AJ454" s="3">
        <v>53.682572614107876</v>
      </c>
    </row>
    <row r="455" spans="1:36" x14ac:dyDescent="0.3">
      <c r="A455">
        <v>1</v>
      </c>
      <c r="B455">
        <v>119</v>
      </c>
      <c r="C455">
        <v>4.5819999999999999</v>
      </c>
      <c r="D455">
        <v>0</v>
      </c>
      <c r="E455">
        <v>26</v>
      </c>
      <c r="F455">
        <v>750</v>
      </c>
      <c r="G455">
        <v>776</v>
      </c>
      <c r="H455">
        <v>780</v>
      </c>
      <c r="I455">
        <v>780</v>
      </c>
      <c r="J455">
        <v>780</v>
      </c>
      <c r="K455" t="s">
        <v>32</v>
      </c>
      <c r="L455" t="s">
        <v>33</v>
      </c>
      <c r="M455">
        <v>4</v>
      </c>
      <c r="O455" s="3">
        <v>764.29506765604538</v>
      </c>
      <c r="P455" s="3">
        <v>8.3668226939206729</v>
      </c>
      <c r="Q455" s="3">
        <v>170.23134002618943</v>
      </c>
      <c r="S455">
        <v>2</v>
      </c>
      <c r="T455">
        <v>4</v>
      </c>
      <c r="U455">
        <v>155</v>
      </c>
      <c r="V455" s="3">
        <v>13.837999999999999</v>
      </c>
      <c r="W455" s="2">
        <v>0</v>
      </c>
      <c r="X455" s="2">
        <v>99</v>
      </c>
      <c r="Y455" s="2">
        <v>452</v>
      </c>
      <c r="Z455" s="2">
        <v>532</v>
      </c>
      <c r="AA455" s="2">
        <v>600</v>
      </c>
      <c r="AB455" s="2">
        <v>711</v>
      </c>
      <c r="AC455" s="2">
        <v>798</v>
      </c>
      <c r="AD455" s="4" t="s">
        <v>32</v>
      </c>
      <c r="AE455" s="4" t="s">
        <v>33</v>
      </c>
      <c r="AF455" s="2">
        <v>4</v>
      </c>
      <c r="AG455" s="2">
        <v>25</v>
      </c>
      <c r="AH455" s="3">
        <v>201.83552536493715</v>
      </c>
      <c r="AI455" s="3">
        <v>9.192716304835777</v>
      </c>
      <c r="AJ455" s="3">
        <v>57.66729296141061</v>
      </c>
    </row>
    <row r="456" spans="1:36" x14ac:dyDescent="0.3">
      <c r="A456">
        <v>2</v>
      </c>
      <c r="B456">
        <v>119</v>
      </c>
      <c r="C456">
        <v>4.0380000000000003</v>
      </c>
      <c r="D456">
        <v>0</v>
      </c>
      <c r="E456">
        <v>2</v>
      </c>
      <c r="F456">
        <v>18</v>
      </c>
      <c r="G456">
        <v>21</v>
      </c>
      <c r="H456">
        <v>26</v>
      </c>
      <c r="I456">
        <v>26</v>
      </c>
      <c r="J456">
        <v>26</v>
      </c>
      <c r="K456" t="s">
        <v>32</v>
      </c>
      <c r="L456" t="s">
        <v>33</v>
      </c>
      <c r="M456">
        <v>4</v>
      </c>
      <c r="O456" s="3">
        <v>26.250619118375432</v>
      </c>
      <c r="P456" s="3">
        <v>8.6807733235255569</v>
      </c>
      <c r="Q456" s="3">
        <v>6.4388311045071811</v>
      </c>
      <c r="S456">
        <v>2</v>
      </c>
      <c r="T456">
        <v>4</v>
      </c>
      <c r="U456">
        <v>156</v>
      </c>
      <c r="V456" s="3">
        <v>4.68</v>
      </c>
      <c r="W456" s="2">
        <v>0</v>
      </c>
      <c r="X456" s="2">
        <v>78</v>
      </c>
      <c r="Y456" s="2">
        <v>148</v>
      </c>
      <c r="Z456" s="2">
        <v>192</v>
      </c>
      <c r="AA456" s="2">
        <v>210</v>
      </c>
      <c r="AB456" s="2">
        <v>216</v>
      </c>
      <c r="AC456" s="2">
        <v>216</v>
      </c>
      <c r="AD456" s="4" t="s">
        <v>32</v>
      </c>
      <c r="AE456" s="4" t="s">
        <v>35</v>
      </c>
      <c r="AF456" s="2">
        <v>4</v>
      </c>
      <c r="AG456" s="2">
        <v>10</v>
      </c>
      <c r="AH456" s="3">
        <v>203.41880341880344</v>
      </c>
      <c r="AI456" s="3">
        <v>8.3976881018444374</v>
      </c>
      <c r="AJ456" s="3">
        <v>46.153846153846153</v>
      </c>
    </row>
    <row r="457" spans="1:36" x14ac:dyDescent="0.3">
      <c r="A457">
        <v>3</v>
      </c>
      <c r="B457">
        <v>119</v>
      </c>
      <c r="C457">
        <v>6.09</v>
      </c>
      <c r="D457">
        <v>0</v>
      </c>
      <c r="E457">
        <v>0</v>
      </c>
      <c r="F457">
        <v>70</v>
      </c>
      <c r="G457">
        <v>135</v>
      </c>
      <c r="H457">
        <v>180</v>
      </c>
      <c r="I457">
        <v>240</v>
      </c>
      <c r="J457">
        <v>240</v>
      </c>
      <c r="K457" t="s">
        <v>32</v>
      </c>
      <c r="L457" t="s">
        <v>33</v>
      </c>
      <c r="M457">
        <v>4</v>
      </c>
      <c r="O457" s="3">
        <v>122.33169129720854</v>
      </c>
      <c r="P457" s="3">
        <v>9.8327020292598561</v>
      </c>
      <c r="Q457" s="3">
        <v>39.408866995073893</v>
      </c>
      <c r="S457">
        <v>2</v>
      </c>
      <c r="T457">
        <v>6</v>
      </c>
      <c r="U457">
        <v>157</v>
      </c>
      <c r="V457" s="3">
        <v>4.0369999999999999</v>
      </c>
      <c r="W457" s="2">
        <v>0</v>
      </c>
      <c r="X457" s="2">
        <v>49</v>
      </c>
      <c r="Y457" s="2">
        <v>100</v>
      </c>
      <c r="Z457" s="2">
        <v>140</v>
      </c>
      <c r="AA457" s="2">
        <v>176</v>
      </c>
      <c r="AB457" s="2">
        <v>226</v>
      </c>
      <c r="AC457" s="2">
        <v>230</v>
      </c>
      <c r="AD457" s="4" t="s">
        <v>32</v>
      </c>
      <c r="AE457" s="4" t="s">
        <v>33</v>
      </c>
      <c r="AF457" s="2">
        <v>4</v>
      </c>
      <c r="AG457" s="2">
        <v>12</v>
      </c>
      <c r="AH457" s="3">
        <v>199.65320782759474</v>
      </c>
      <c r="AI457" s="3">
        <v>9.3338167905683971</v>
      </c>
      <c r="AJ457" s="3">
        <v>56.972999752291308</v>
      </c>
    </row>
    <row r="458" spans="1:36" x14ac:dyDescent="0.3">
      <c r="A458">
        <v>4</v>
      </c>
      <c r="B458">
        <v>119</v>
      </c>
      <c r="C458">
        <v>4.633</v>
      </c>
      <c r="D458">
        <v>0</v>
      </c>
      <c r="E458">
        <v>1</v>
      </c>
      <c r="F458">
        <v>62</v>
      </c>
      <c r="G458">
        <v>150</v>
      </c>
      <c r="H458">
        <v>170</v>
      </c>
      <c r="I458">
        <v>170</v>
      </c>
      <c r="J458">
        <v>170</v>
      </c>
      <c r="K458" t="s">
        <v>32</v>
      </c>
      <c r="L458" t="s">
        <v>33</v>
      </c>
      <c r="M458">
        <v>4</v>
      </c>
      <c r="O458" s="3">
        <v>137.70774875890351</v>
      </c>
      <c r="P458" s="3">
        <v>8.9984045572513711</v>
      </c>
      <c r="Q458" s="3">
        <v>36.693287286855167</v>
      </c>
      <c r="S458">
        <v>2</v>
      </c>
      <c r="T458">
        <v>6</v>
      </c>
      <c r="U458">
        <v>158</v>
      </c>
      <c r="V458" s="3">
        <v>6.3689999999999998</v>
      </c>
      <c r="W458" s="2">
        <v>0</v>
      </c>
      <c r="X458" s="2">
        <v>0</v>
      </c>
      <c r="Y458" s="2">
        <v>11</v>
      </c>
      <c r="Z458" s="2">
        <v>28</v>
      </c>
      <c r="AA458" s="2">
        <v>30</v>
      </c>
      <c r="AB458" s="2">
        <v>34</v>
      </c>
      <c r="AC458" s="2">
        <v>43</v>
      </c>
      <c r="AD458" s="4" t="s">
        <v>32</v>
      </c>
      <c r="AE458" s="4" t="s">
        <v>33</v>
      </c>
      <c r="AF458" s="2" t="s">
        <v>34</v>
      </c>
      <c r="AG458" s="2">
        <v>8</v>
      </c>
      <c r="AH458" s="3">
        <v>19.547809703250117</v>
      </c>
      <c r="AI458" s="3">
        <v>9.9599261085424882</v>
      </c>
      <c r="AJ458" s="3">
        <v>6.7514523473072696</v>
      </c>
    </row>
    <row r="459" spans="1:36" x14ac:dyDescent="0.3">
      <c r="A459">
        <v>1</v>
      </c>
      <c r="B459">
        <v>120</v>
      </c>
      <c r="C459">
        <v>10.045999999999999</v>
      </c>
      <c r="D459">
        <v>0</v>
      </c>
      <c r="E459">
        <v>49</v>
      </c>
      <c r="F459">
        <v>296</v>
      </c>
      <c r="G459">
        <v>388</v>
      </c>
      <c r="H459">
        <v>452</v>
      </c>
      <c r="I459">
        <v>456</v>
      </c>
      <c r="J459">
        <v>456</v>
      </c>
      <c r="K459" t="s">
        <v>32</v>
      </c>
      <c r="L459" t="s">
        <v>33</v>
      </c>
      <c r="M459">
        <v>4</v>
      </c>
      <c r="O459" s="3">
        <v>186.04419669520209</v>
      </c>
      <c r="P459" s="3">
        <v>8.6640547992898931</v>
      </c>
      <c r="Q459" s="3">
        <v>45.391200477802116</v>
      </c>
      <c r="S459">
        <v>2</v>
      </c>
      <c r="T459">
        <v>4</v>
      </c>
      <c r="U459">
        <v>159</v>
      </c>
      <c r="V459" s="3">
        <v>9.4730000000000008</v>
      </c>
      <c r="W459" s="2">
        <v>0</v>
      </c>
      <c r="X459" s="2">
        <v>44</v>
      </c>
      <c r="Y459" s="2">
        <v>208</v>
      </c>
      <c r="Z459" s="2">
        <v>248</v>
      </c>
      <c r="AA459" s="2">
        <v>340</v>
      </c>
      <c r="AB459" s="2">
        <v>412</v>
      </c>
      <c r="AC459" s="2">
        <v>412</v>
      </c>
      <c r="AD459" s="4" t="s">
        <v>32</v>
      </c>
      <c r="AE459" s="4" t="s">
        <v>33</v>
      </c>
      <c r="AF459" s="2">
        <v>4</v>
      </c>
      <c r="AG459" s="2">
        <v>15</v>
      </c>
      <c r="AH459" s="3">
        <v>153.91111580280796</v>
      </c>
      <c r="AI459" s="3">
        <v>9.2625544573430787</v>
      </c>
      <c r="AJ459" s="3">
        <v>43.492029979942991</v>
      </c>
    </row>
    <row r="460" spans="1:36" x14ac:dyDescent="0.3">
      <c r="A460">
        <v>2</v>
      </c>
      <c r="B460">
        <v>120</v>
      </c>
      <c r="C460">
        <v>9.6319999999999997</v>
      </c>
      <c r="D460">
        <v>0</v>
      </c>
      <c r="E460">
        <v>27</v>
      </c>
      <c r="F460">
        <v>344</v>
      </c>
      <c r="G460">
        <v>492</v>
      </c>
      <c r="H460">
        <v>620</v>
      </c>
      <c r="I460">
        <v>620</v>
      </c>
      <c r="J460">
        <v>620</v>
      </c>
      <c r="K460" t="s">
        <v>32</v>
      </c>
      <c r="L460" t="s">
        <v>33</v>
      </c>
      <c r="M460">
        <v>4</v>
      </c>
      <c r="O460" s="3">
        <v>250.51910299003322</v>
      </c>
      <c r="P460" s="3">
        <v>8.8580357963665541</v>
      </c>
      <c r="Q460" s="3">
        <v>64.368770764119603</v>
      </c>
      <c r="S460">
        <v>2</v>
      </c>
      <c r="T460">
        <v>2</v>
      </c>
      <c r="U460">
        <v>160</v>
      </c>
      <c r="V460" s="3">
        <v>1.4339999999999999</v>
      </c>
      <c r="W460" s="2">
        <v>0</v>
      </c>
      <c r="X460" s="2">
        <v>14</v>
      </c>
      <c r="Y460" s="2">
        <v>112</v>
      </c>
      <c r="Z460" s="2">
        <v>175</v>
      </c>
      <c r="AA460" s="2">
        <v>175</v>
      </c>
      <c r="AB460" s="2">
        <v>175</v>
      </c>
      <c r="AC460" s="2">
        <v>175</v>
      </c>
      <c r="AD460" s="4" t="s">
        <v>32</v>
      </c>
      <c r="AE460" s="4" t="s">
        <v>33</v>
      </c>
      <c r="AF460" s="2">
        <v>4</v>
      </c>
      <c r="AG460" s="2">
        <v>5</v>
      </c>
      <c r="AH460" s="3">
        <v>514.99302649930269</v>
      </c>
      <c r="AI460" s="3">
        <v>8.5701494930329449</v>
      </c>
      <c r="AJ460" s="3">
        <v>122.03626220362622</v>
      </c>
    </row>
    <row r="461" spans="1:36" x14ac:dyDescent="0.3">
      <c r="A461">
        <v>3</v>
      </c>
      <c r="B461">
        <v>120</v>
      </c>
      <c r="C461">
        <v>9.0190000000000001</v>
      </c>
      <c r="D461">
        <v>0</v>
      </c>
      <c r="E461">
        <v>28</v>
      </c>
      <c r="F461">
        <v>164</v>
      </c>
      <c r="G461">
        <v>180</v>
      </c>
      <c r="H461">
        <v>232</v>
      </c>
      <c r="I461">
        <v>288</v>
      </c>
      <c r="J461">
        <v>320</v>
      </c>
      <c r="K461" t="s">
        <v>32</v>
      </c>
      <c r="L461" t="s">
        <v>33</v>
      </c>
      <c r="M461">
        <v>4</v>
      </c>
      <c r="O461" s="3">
        <v>116.6426433085708</v>
      </c>
      <c r="P461" s="3">
        <v>9.5127322151990299</v>
      </c>
      <c r="Q461" s="3">
        <v>35.480651956979706</v>
      </c>
      <c r="S461">
        <v>2</v>
      </c>
      <c r="T461">
        <v>6</v>
      </c>
      <c r="U461">
        <v>161</v>
      </c>
      <c r="V461" s="3">
        <v>5.5880000000000001</v>
      </c>
      <c r="W461" s="2">
        <v>0</v>
      </c>
      <c r="X461" s="2">
        <v>42</v>
      </c>
      <c r="Y461" s="2">
        <v>70</v>
      </c>
      <c r="Z461" s="2">
        <v>78</v>
      </c>
      <c r="AA461" s="2">
        <v>90</v>
      </c>
      <c r="AB461" s="2">
        <v>99</v>
      </c>
      <c r="AC461" s="2">
        <v>100</v>
      </c>
      <c r="AD461" s="4" t="s">
        <v>32</v>
      </c>
      <c r="AE461" s="4" t="s">
        <v>33</v>
      </c>
      <c r="AF461" s="2">
        <v>4</v>
      </c>
      <c r="AG461" s="2">
        <v>20</v>
      </c>
      <c r="AH461" s="3">
        <v>76.771653543307082</v>
      </c>
      <c r="AI461" s="3">
        <v>8.4516449755961691</v>
      </c>
      <c r="AJ461" s="3">
        <v>17.89549033643522</v>
      </c>
    </row>
    <row r="462" spans="1:36" x14ac:dyDescent="0.3">
      <c r="A462">
        <v>4</v>
      </c>
      <c r="B462">
        <v>120</v>
      </c>
      <c r="C462">
        <v>8.8379999999999992</v>
      </c>
      <c r="D462">
        <v>0</v>
      </c>
      <c r="E462">
        <v>18</v>
      </c>
      <c r="F462">
        <v>168</v>
      </c>
      <c r="G462">
        <v>350</v>
      </c>
      <c r="H462">
        <v>350</v>
      </c>
      <c r="I462">
        <v>404</v>
      </c>
      <c r="J462">
        <v>404</v>
      </c>
      <c r="K462" t="s">
        <v>32</v>
      </c>
      <c r="L462" t="s">
        <v>33</v>
      </c>
      <c r="M462">
        <v>4</v>
      </c>
      <c r="O462" s="3">
        <v>168.81647431545599</v>
      </c>
      <c r="P462" s="3">
        <v>9.0403442786523911</v>
      </c>
      <c r="Q462" s="3">
        <v>45.711699479520256</v>
      </c>
      <c r="S462">
        <v>2</v>
      </c>
      <c r="T462">
        <v>6</v>
      </c>
      <c r="U462">
        <v>162</v>
      </c>
      <c r="V462" s="3">
        <v>3.258</v>
      </c>
      <c r="W462" s="2">
        <v>0</v>
      </c>
      <c r="X462" s="2">
        <v>18</v>
      </c>
      <c r="Y462" s="2">
        <v>80</v>
      </c>
      <c r="Z462" s="2">
        <v>95</v>
      </c>
      <c r="AA462" s="2">
        <v>115</v>
      </c>
      <c r="AB462" s="2">
        <v>122</v>
      </c>
      <c r="AC462" s="2">
        <v>122</v>
      </c>
      <c r="AD462" s="4" t="s">
        <v>32</v>
      </c>
      <c r="AE462" s="4" t="s">
        <v>33</v>
      </c>
      <c r="AF462" s="2" t="s">
        <v>34</v>
      </c>
      <c r="AG462" s="2">
        <v>8</v>
      </c>
      <c r="AH462" s="3">
        <v>150.7059545733579</v>
      </c>
      <c r="AI462" s="3">
        <v>8.7200701812078787</v>
      </c>
      <c r="AJ462" s="3">
        <v>37.446286065070595</v>
      </c>
    </row>
    <row r="463" spans="1:36" x14ac:dyDescent="0.3">
      <c r="A463">
        <v>1</v>
      </c>
      <c r="B463">
        <v>121</v>
      </c>
      <c r="C463">
        <v>6.08</v>
      </c>
      <c r="D463">
        <v>0</v>
      </c>
      <c r="E463">
        <v>10</v>
      </c>
      <c r="F463">
        <v>87</v>
      </c>
      <c r="G463">
        <v>125</v>
      </c>
      <c r="H463">
        <v>280</v>
      </c>
      <c r="I463">
        <v>300</v>
      </c>
      <c r="J463">
        <v>300</v>
      </c>
      <c r="K463" t="s">
        <v>32</v>
      </c>
      <c r="L463" t="s">
        <v>36</v>
      </c>
      <c r="M463">
        <v>4</v>
      </c>
      <c r="O463" s="3">
        <v>156.57894736842104</v>
      </c>
      <c r="P463" s="3">
        <v>9.7960156546973476</v>
      </c>
      <c r="Q463" s="3">
        <v>49.342105263157897</v>
      </c>
      <c r="S463">
        <v>2</v>
      </c>
      <c r="T463">
        <v>6</v>
      </c>
      <c r="U463">
        <v>163</v>
      </c>
      <c r="V463" s="3">
        <v>4.9720000000000004</v>
      </c>
      <c r="W463" s="2">
        <v>0</v>
      </c>
      <c r="X463" s="2">
        <v>2</v>
      </c>
      <c r="Y463" s="2">
        <v>20</v>
      </c>
      <c r="Z463" s="2">
        <v>49</v>
      </c>
      <c r="AA463" s="2">
        <v>55</v>
      </c>
      <c r="AB463" s="2">
        <v>60</v>
      </c>
      <c r="AC463" s="2">
        <v>60</v>
      </c>
      <c r="AD463" s="4" t="s">
        <v>32</v>
      </c>
      <c r="AE463" s="4" t="s">
        <v>33</v>
      </c>
      <c r="AF463" s="2">
        <v>4</v>
      </c>
      <c r="AG463" s="2">
        <v>15</v>
      </c>
      <c r="AH463" s="3">
        <v>43.443282381335472</v>
      </c>
      <c r="AI463" s="3">
        <v>9.1629245953658245</v>
      </c>
      <c r="AJ463" s="3">
        <v>12.067578439259854</v>
      </c>
    </row>
    <row r="464" spans="1:36" x14ac:dyDescent="0.3">
      <c r="A464">
        <v>2</v>
      </c>
      <c r="B464">
        <v>121</v>
      </c>
      <c r="C464">
        <v>9.1980000000000004</v>
      </c>
      <c r="D464">
        <v>0</v>
      </c>
      <c r="E464">
        <v>22</v>
      </c>
      <c r="F464">
        <v>208</v>
      </c>
      <c r="G464">
        <v>320</v>
      </c>
      <c r="H464">
        <v>364</v>
      </c>
      <c r="I464">
        <v>520</v>
      </c>
      <c r="J464">
        <v>520</v>
      </c>
      <c r="K464" t="s">
        <v>32</v>
      </c>
      <c r="L464" t="s">
        <v>35</v>
      </c>
      <c r="M464">
        <v>4</v>
      </c>
      <c r="O464" s="3">
        <v>184.17047184170471</v>
      </c>
      <c r="P464" s="3">
        <v>9.6148882947523884</v>
      </c>
      <c r="Q464" s="3">
        <v>56.534029136768858</v>
      </c>
      <c r="S464">
        <v>2</v>
      </c>
      <c r="T464">
        <v>6</v>
      </c>
      <c r="U464">
        <v>164</v>
      </c>
      <c r="V464" s="3">
        <v>3.2639999999999998</v>
      </c>
      <c r="W464" s="2">
        <v>0</v>
      </c>
      <c r="X464" s="2">
        <v>23</v>
      </c>
      <c r="Y464" s="2">
        <v>128</v>
      </c>
      <c r="Z464" s="2">
        <v>144</v>
      </c>
      <c r="AA464" s="2">
        <v>184</v>
      </c>
      <c r="AB464" s="2">
        <v>185</v>
      </c>
      <c r="AC464" s="2">
        <v>185</v>
      </c>
      <c r="AD464" s="4" t="s">
        <v>32</v>
      </c>
      <c r="AE464" s="4" t="s">
        <v>35</v>
      </c>
      <c r="AF464" s="2">
        <v>4</v>
      </c>
      <c r="AG464" s="2">
        <v>15</v>
      </c>
      <c r="AH464" s="3">
        <v>231.77083333333334</v>
      </c>
      <c r="AI464" s="3">
        <v>8.6706858195259588</v>
      </c>
      <c r="AJ464" s="3">
        <v>56.678921568627452</v>
      </c>
    </row>
    <row r="465" spans="1:36" x14ac:dyDescent="0.3">
      <c r="A465">
        <v>1</v>
      </c>
      <c r="B465">
        <v>122</v>
      </c>
      <c r="C465">
        <v>9.5429999999999993</v>
      </c>
      <c r="D465">
        <v>0</v>
      </c>
      <c r="E465">
        <v>30</v>
      </c>
      <c r="F465">
        <v>320</v>
      </c>
      <c r="G465">
        <v>356</v>
      </c>
      <c r="H465">
        <v>360</v>
      </c>
      <c r="I465">
        <v>360</v>
      </c>
      <c r="J465">
        <v>360</v>
      </c>
      <c r="K465" t="s">
        <v>32</v>
      </c>
      <c r="L465" t="s">
        <v>33</v>
      </c>
      <c r="M465">
        <v>3</v>
      </c>
      <c r="O465" s="3">
        <v>168.29089384889448</v>
      </c>
      <c r="P465" s="3">
        <v>8.384644098097997</v>
      </c>
      <c r="Q465" s="3">
        <v>37.723986167871743</v>
      </c>
      <c r="S465">
        <v>2</v>
      </c>
      <c r="T465">
        <v>6</v>
      </c>
      <c r="U465">
        <v>165</v>
      </c>
      <c r="V465" s="3">
        <v>3.8279999999999998</v>
      </c>
      <c r="W465" s="2">
        <v>0</v>
      </c>
      <c r="X465" s="2">
        <v>10</v>
      </c>
      <c r="Y465" s="2">
        <v>80</v>
      </c>
      <c r="Z465" s="2">
        <v>102</v>
      </c>
      <c r="AA465" s="2">
        <v>200</v>
      </c>
      <c r="AB465" s="2">
        <v>200</v>
      </c>
      <c r="AC465" s="2">
        <v>200</v>
      </c>
      <c r="AD465" s="4" t="s">
        <v>32</v>
      </c>
      <c r="AE465" s="4" t="s">
        <v>36</v>
      </c>
      <c r="AF465" s="2">
        <v>4</v>
      </c>
      <c r="AG465" s="2">
        <v>15</v>
      </c>
      <c r="AH465" s="3">
        <v>180.77324973876699</v>
      </c>
      <c r="AI465" s="3">
        <v>9.392576625086388</v>
      </c>
      <c r="AJ465" s="3">
        <v>52.246603970741901</v>
      </c>
    </row>
    <row r="466" spans="1:36" x14ac:dyDescent="0.3">
      <c r="A466">
        <v>2</v>
      </c>
      <c r="B466">
        <v>122</v>
      </c>
      <c r="C466">
        <v>3.8980000000000001</v>
      </c>
      <c r="D466">
        <v>0</v>
      </c>
      <c r="E466">
        <v>8</v>
      </c>
      <c r="F466">
        <v>63</v>
      </c>
      <c r="G466">
        <v>240</v>
      </c>
      <c r="H466">
        <v>320</v>
      </c>
      <c r="I466">
        <v>340</v>
      </c>
      <c r="J466">
        <v>340</v>
      </c>
      <c r="K466" t="s">
        <v>32</v>
      </c>
      <c r="L466" t="s">
        <v>33</v>
      </c>
      <c r="M466">
        <v>4</v>
      </c>
      <c r="O466" s="3">
        <v>292.71421241662392</v>
      </c>
      <c r="P466" s="3">
        <v>9.488094988331973</v>
      </c>
      <c r="Q466" s="3">
        <v>87.224217547460228</v>
      </c>
      <c r="S466">
        <v>2</v>
      </c>
      <c r="T466">
        <v>2</v>
      </c>
      <c r="U466">
        <v>166</v>
      </c>
      <c r="V466" s="3">
        <v>2.6920000000000002</v>
      </c>
      <c r="W466" s="2">
        <v>0</v>
      </c>
      <c r="X466" s="2">
        <v>14</v>
      </c>
      <c r="Y466" s="2">
        <v>51</v>
      </c>
      <c r="Z466" s="2">
        <v>100</v>
      </c>
      <c r="AA466" s="2">
        <v>100</v>
      </c>
      <c r="AB466" s="2">
        <v>110</v>
      </c>
      <c r="AC466" s="2">
        <v>110</v>
      </c>
      <c r="AD466" s="4" t="s">
        <v>32</v>
      </c>
      <c r="AE466" s="4" t="s">
        <v>33</v>
      </c>
      <c r="AF466" s="2" t="s">
        <v>34</v>
      </c>
      <c r="AG466" s="2">
        <v>15</v>
      </c>
      <c r="AH466" s="3">
        <v>159.73254086181277</v>
      </c>
      <c r="AI466" s="3">
        <v>8.8328857000194798</v>
      </c>
      <c r="AJ466" s="3">
        <v>40.861812778603266</v>
      </c>
    </row>
    <row r="467" spans="1:36" x14ac:dyDescent="0.3">
      <c r="A467">
        <v>3</v>
      </c>
      <c r="B467">
        <v>122</v>
      </c>
      <c r="C467">
        <v>6.5650000000000004</v>
      </c>
      <c r="D467">
        <v>0</v>
      </c>
      <c r="E467">
        <v>7</v>
      </c>
      <c r="F467">
        <v>69</v>
      </c>
      <c r="G467">
        <v>73</v>
      </c>
      <c r="H467">
        <v>155</v>
      </c>
      <c r="I467">
        <v>164</v>
      </c>
      <c r="J467">
        <v>164</v>
      </c>
      <c r="K467" t="s">
        <v>32</v>
      </c>
      <c r="L467" t="s">
        <v>33</v>
      </c>
      <c r="M467" t="s">
        <v>34</v>
      </c>
      <c r="O467" s="3">
        <v>83.777608530083768</v>
      </c>
      <c r="P467" s="3">
        <v>9.5362372666977553</v>
      </c>
      <c r="Q467" s="3">
        <v>24.98095963442498</v>
      </c>
      <c r="S467">
        <v>2</v>
      </c>
      <c r="T467">
        <v>2</v>
      </c>
      <c r="U467">
        <v>167</v>
      </c>
      <c r="V467" s="3">
        <v>3.2770000000000001</v>
      </c>
      <c r="W467" s="2">
        <v>0</v>
      </c>
      <c r="X467" s="2">
        <v>26</v>
      </c>
      <c r="Y467" s="2">
        <v>54</v>
      </c>
      <c r="Z467" s="2">
        <v>68</v>
      </c>
      <c r="AA467" s="2">
        <v>69</v>
      </c>
      <c r="AB467" s="2">
        <v>69</v>
      </c>
      <c r="AC467" s="2">
        <v>69</v>
      </c>
      <c r="AD467" s="4" t="s">
        <v>32</v>
      </c>
      <c r="AE467" s="4" t="s">
        <v>33</v>
      </c>
      <c r="AF467" s="2" t="s">
        <v>34</v>
      </c>
      <c r="AG467" s="2">
        <v>15</v>
      </c>
      <c r="AH467" s="3">
        <v>97.80286847726579</v>
      </c>
      <c r="AI467" s="3">
        <v>8.2385402410806421</v>
      </c>
      <c r="AJ467" s="3">
        <v>21.05584375953616</v>
      </c>
    </row>
    <row r="468" spans="1:36" x14ac:dyDescent="0.3">
      <c r="A468">
        <v>4</v>
      </c>
      <c r="B468">
        <v>122</v>
      </c>
      <c r="C468">
        <v>7.01</v>
      </c>
      <c r="D468">
        <v>0</v>
      </c>
      <c r="E468">
        <v>0</v>
      </c>
      <c r="F468">
        <v>49</v>
      </c>
      <c r="G468">
        <v>185</v>
      </c>
      <c r="H468">
        <v>336</v>
      </c>
      <c r="I468">
        <v>500</v>
      </c>
      <c r="J468">
        <v>540</v>
      </c>
      <c r="K468" t="s">
        <v>32</v>
      </c>
      <c r="L468" t="s">
        <v>33</v>
      </c>
      <c r="M468">
        <v>4</v>
      </c>
      <c r="O468" s="3">
        <v>191.15549215406563</v>
      </c>
      <c r="P468" s="3">
        <v>10.708204286676736</v>
      </c>
      <c r="Q468" s="3">
        <v>77.03281027104137</v>
      </c>
      <c r="S468">
        <v>2</v>
      </c>
      <c r="T468">
        <v>2</v>
      </c>
      <c r="U468">
        <v>168</v>
      </c>
      <c r="V468" s="3">
        <v>2.3980000000000001</v>
      </c>
      <c r="W468" s="2">
        <v>0</v>
      </c>
      <c r="X468" s="2">
        <v>99</v>
      </c>
      <c r="Y468" s="2">
        <v>232</v>
      </c>
      <c r="Z468" s="2">
        <v>250</v>
      </c>
      <c r="AA468" s="2">
        <v>325</v>
      </c>
      <c r="AB468" s="2">
        <v>378</v>
      </c>
      <c r="AC468" s="2">
        <v>399</v>
      </c>
      <c r="AD468" s="4" t="s">
        <v>32</v>
      </c>
      <c r="AE468" s="4" t="s">
        <v>36</v>
      </c>
      <c r="AF468" s="2">
        <v>4</v>
      </c>
      <c r="AG468" s="2">
        <v>10</v>
      </c>
      <c r="AH468" s="3">
        <v>618.64053377814844</v>
      </c>
      <c r="AI468" s="3">
        <v>9.0113234741068027</v>
      </c>
      <c r="AJ468" s="3">
        <v>166.38865721434527</v>
      </c>
    </row>
    <row r="469" spans="1:36" x14ac:dyDescent="0.3">
      <c r="A469">
        <v>1</v>
      </c>
      <c r="B469">
        <v>123</v>
      </c>
      <c r="C469">
        <v>4.9139999999999997</v>
      </c>
      <c r="D469">
        <v>0</v>
      </c>
      <c r="E469">
        <v>228</v>
      </c>
      <c r="F469">
        <v>432</v>
      </c>
      <c r="G469">
        <v>504</v>
      </c>
      <c r="H469">
        <v>656</v>
      </c>
      <c r="I469">
        <v>666</v>
      </c>
      <c r="J469">
        <v>690</v>
      </c>
      <c r="K469" t="s">
        <v>32</v>
      </c>
      <c r="L469" t="s">
        <v>35</v>
      </c>
      <c r="M469" t="s">
        <v>37</v>
      </c>
      <c r="O469" s="3">
        <v>576.10907610907611</v>
      </c>
      <c r="P469" s="3">
        <v>8.6307868339025191</v>
      </c>
      <c r="Q469" s="3">
        <v>280.83028083028086</v>
      </c>
      <c r="S469">
        <v>2</v>
      </c>
      <c r="T469">
        <v>4</v>
      </c>
      <c r="U469">
        <v>169</v>
      </c>
      <c r="V469" s="3">
        <v>2.8069999999999999</v>
      </c>
      <c r="W469" s="2">
        <v>0</v>
      </c>
      <c r="X469" s="2">
        <v>8</v>
      </c>
      <c r="Y469" s="2">
        <v>90</v>
      </c>
      <c r="Z469" s="2">
        <v>124</v>
      </c>
      <c r="AA469" s="2">
        <v>142</v>
      </c>
      <c r="AB469" s="2">
        <v>150</v>
      </c>
      <c r="AC469" s="2">
        <v>150</v>
      </c>
      <c r="AD469" s="4" t="s">
        <v>32</v>
      </c>
      <c r="AE469" s="4" t="s">
        <v>35</v>
      </c>
      <c r="AF469" s="2">
        <v>4</v>
      </c>
      <c r="AG469" s="2">
        <v>30</v>
      </c>
      <c r="AH469" s="3">
        <v>209.8325614535091</v>
      </c>
      <c r="AI469" s="3">
        <v>8.8088084398522231</v>
      </c>
      <c r="AJ469" s="3">
        <v>53.437833986462415</v>
      </c>
    </row>
    <row r="470" spans="1:36" x14ac:dyDescent="0.3">
      <c r="A470">
        <v>2</v>
      </c>
      <c r="B470">
        <v>123</v>
      </c>
      <c r="C470">
        <v>2.496</v>
      </c>
      <c r="D470">
        <v>0</v>
      </c>
      <c r="E470">
        <v>124</v>
      </c>
      <c r="F470">
        <v>136</v>
      </c>
      <c r="G470">
        <v>188</v>
      </c>
      <c r="H470">
        <v>190</v>
      </c>
      <c r="I470">
        <v>190</v>
      </c>
      <c r="J470">
        <v>190</v>
      </c>
      <c r="K470" t="s">
        <v>32</v>
      </c>
      <c r="L470" t="s">
        <v>35</v>
      </c>
      <c r="M470" t="s">
        <v>34</v>
      </c>
      <c r="O470" s="3">
        <v>369.79166666666669</v>
      </c>
      <c r="P470" s="3">
        <v>8.0561354731344412</v>
      </c>
      <c r="Q470" s="3">
        <v>76.121794871794876</v>
      </c>
      <c r="S470">
        <v>2</v>
      </c>
      <c r="T470">
        <v>4</v>
      </c>
      <c r="U470">
        <v>170</v>
      </c>
      <c r="V470" s="3">
        <v>7.9909999999999997</v>
      </c>
      <c r="W470" s="2">
        <v>0</v>
      </c>
      <c r="X470" s="2">
        <v>45</v>
      </c>
      <c r="Y470" s="2">
        <v>99</v>
      </c>
      <c r="Z470" s="2">
        <v>131</v>
      </c>
      <c r="AA470" s="2">
        <v>135</v>
      </c>
      <c r="AB470" s="2">
        <v>135</v>
      </c>
      <c r="AC470" s="2">
        <v>135</v>
      </c>
      <c r="AD470" s="4" t="s">
        <v>32</v>
      </c>
      <c r="AE470" s="4" t="s">
        <v>33</v>
      </c>
      <c r="AF470" s="2">
        <v>4</v>
      </c>
      <c r="AG470" s="2">
        <v>15</v>
      </c>
      <c r="AH470" s="3">
        <v>76.64872982104869</v>
      </c>
      <c r="AI470" s="3">
        <v>8.3175731068839376</v>
      </c>
      <c r="AJ470" s="3">
        <v>16.894005756476037</v>
      </c>
    </row>
    <row r="471" spans="1:36" x14ac:dyDescent="0.3">
      <c r="A471">
        <v>3</v>
      </c>
      <c r="B471">
        <v>123</v>
      </c>
      <c r="C471">
        <v>4.6740000000000004</v>
      </c>
      <c r="D471">
        <v>0</v>
      </c>
      <c r="E471">
        <v>50</v>
      </c>
      <c r="F471">
        <v>220</v>
      </c>
      <c r="G471">
        <v>464</v>
      </c>
      <c r="H471">
        <v>487</v>
      </c>
      <c r="I471">
        <v>500</v>
      </c>
      <c r="J471">
        <v>544</v>
      </c>
      <c r="K471" t="s">
        <v>32</v>
      </c>
      <c r="L471" t="s">
        <v>33</v>
      </c>
      <c r="M471">
        <v>4</v>
      </c>
      <c r="O471" s="3">
        <v>426.40136927685063</v>
      </c>
      <c r="P471" s="3">
        <v>9.0270294522269889</v>
      </c>
      <c r="Q471" s="3">
        <v>232.77706461275136</v>
      </c>
      <c r="S471">
        <v>2</v>
      </c>
      <c r="T471">
        <v>4</v>
      </c>
      <c r="U471">
        <v>171</v>
      </c>
      <c r="V471" s="3">
        <v>3.7210000000000001</v>
      </c>
      <c r="W471" s="2">
        <v>0</v>
      </c>
      <c r="X471" s="2">
        <v>15</v>
      </c>
      <c r="Y471" s="2">
        <v>62</v>
      </c>
      <c r="Z471" s="2">
        <v>77</v>
      </c>
      <c r="AA471" s="2">
        <v>87</v>
      </c>
      <c r="AB471" s="2">
        <v>91</v>
      </c>
      <c r="AC471" s="2">
        <v>95</v>
      </c>
      <c r="AD471" s="4" t="s">
        <v>32</v>
      </c>
      <c r="AE471" s="4" t="s">
        <v>35</v>
      </c>
      <c r="AF471" s="2">
        <v>4</v>
      </c>
      <c r="AG471" s="2">
        <v>10</v>
      </c>
      <c r="AH471" s="3">
        <v>101.98871271163665</v>
      </c>
      <c r="AI471" s="3">
        <v>8.7099468795248054</v>
      </c>
      <c r="AJ471" s="3">
        <v>25.530771298038161</v>
      </c>
    </row>
    <row r="472" spans="1:36" x14ac:dyDescent="0.3">
      <c r="A472">
        <v>4</v>
      </c>
      <c r="B472">
        <v>123</v>
      </c>
      <c r="C472">
        <v>4.9850000000000003</v>
      </c>
      <c r="D472">
        <v>0</v>
      </c>
      <c r="E472">
        <v>14</v>
      </c>
      <c r="F472">
        <v>220</v>
      </c>
      <c r="G472">
        <v>240</v>
      </c>
      <c r="H472">
        <v>276</v>
      </c>
      <c r="I472">
        <v>340</v>
      </c>
      <c r="J472">
        <v>404</v>
      </c>
      <c r="K472" t="s">
        <v>32</v>
      </c>
      <c r="L472" t="s">
        <v>35</v>
      </c>
      <c r="M472">
        <v>4</v>
      </c>
      <c r="O472" s="3">
        <v>259.17753259779334</v>
      </c>
      <c r="P472" s="3">
        <v>9.5510854820510502</v>
      </c>
      <c r="Q472" s="3">
        <v>162.08625877632898</v>
      </c>
      <c r="S472">
        <v>2</v>
      </c>
      <c r="T472">
        <v>6</v>
      </c>
      <c r="U472">
        <v>172</v>
      </c>
      <c r="V472" s="3">
        <v>7.6479999999999997</v>
      </c>
      <c r="W472" s="2">
        <v>0</v>
      </c>
      <c r="X472" s="2">
        <v>6</v>
      </c>
      <c r="Y472" s="2">
        <v>60</v>
      </c>
      <c r="Z472" s="2">
        <v>142</v>
      </c>
      <c r="AA472" s="2">
        <v>150</v>
      </c>
      <c r="AB472" s="2">
        <v>150</v>
      </c>
      <c r="AC472" s="2">
        <v>150</v>
      </c>
      <c r="AD472" s="4" t="s">
        <v>32</v>
      </c>
      <c r="AE472" s="4" t="s">
        <v>33</v>
      </c>
      <c r="AF472" s="2" t="s">
        <v>34</v>
      </c>
      <c r="AG472" s="2">
        <v>10</v>
      </c>
      <c r="AH472" s="3">
        <v>76.229079497907946</v>
      </c>
      <c r="AI472" s="3">
        <v>8.8674185996502857</v>
      </c>
      <c r="AJ472" s="3">
        <v>19.612970711297073</v>
      </c>
    </row>
    <row r="473" spans="1:36" x14ac:dyDescent="0.3">
      <c r="A473">
        <v>1</v>
      </c>
      <c r="B473">
        <v>124</v>
      </c>
      <c r="C473">
        <v>1.4950000000000001</v>
      </c>
      <c r="D473">
        <v>0</v>
      </c>
      <c r="E473">
        <v>20</v>
      </c>
      <c r="F473">
        <v>100</v>
      </c>
      <c r="G473">
        <v>100</v>
      </c>
      <c r="H473">
        <v>115</v>
      </c>
      <c r="I473">
        <v>120</v>
      </c>
      <c r="J473">
        <v>120</v>
      </c>
      <c r="K473" t="s">
        <v>32</v>
      </c>
      <c r="L473" t="s">
        <v>35</v>
      </c>
      <c r="M473" t="s">
        <v>37</v>
      </c>
      <c r="O473" s="3">
        <v>344.48160535117057</v>
      </c>
      <c r="P473" s="3">
        <v>8.483292229272287</v>
      </c>
      <c r="Q473" s="3">
        <v>160.53511705685617</v>
      </c>
      <c r="S473">
        <v>2</v>
      </c>
      <c r="T473">
        <v>2</v>
      </c>
      <c r="U473">
        <v>173</v>
      </c>
      <c r="V473" s="3">
        <v>4.07</v>
      </c>
      <c r="W473" s="2">
        <v>0</v>
      </c>
      <c r="X473" s="2">
        <v>53</v>
      </c>
      <c r="Y473" s="2">
        <v>152</v>
      </c>
      <c r="Z473" s="2">
        <v>224</v>
      </c>
      <c r="AA473" s="2">
        <v>230</v>
      </c>
      <c r="AB473" s="2">
        <v>233</v>
      </c>
      <c r="AC473" s="2">
        <v>240</v>
      </c>
      <c r="AD473" s="4" t="s">
        <v>32</v>
      </c>
      <c r="AE473" s="4" t="s">
        <v>33</v>
      </c>
      <c r="AF473" s="2">
        <v>4</v>
      </c>
      <c r="AG473" s="2">
        <v>20</v>
      </c>
      <c r="AH473" s="3">
        <v>248.64864864864862</v>
      </c>
      <c r="AI473" s="3">
        <v>8.539131556108579</v>
      </c>
      <c r="AJ473" s="3">
        <v>58.968058968058962</v>
      </c>
    </row>
    <row r="474" spans="1:36" x14ac:dyDescent="0.3">
      <c r="A474">
        <v>2</v>
      </c>
      <c r="B474">
        <v>124</v>
      </c>
      <c r="C474">
        <v>2.2469999999999999</v>
      </c>
      <c r="D474">
        <v>0</v>
      </c>
      <c r="E474">
        <v>48</v>
      </c>
      <c r="F474">
        <v>102</v>
      </c>
      <c r="G474">
        <v>110</v>
      </c>
      <c r="H474">
        <v>110</v>
      </c>
      <c r="I474">
        <v>110</v>
      </c>
      <c r="J474">
        <v>110</v>
      </c>
      <c r="K474" t="s">
        <v>32</v>
      </c>
      <c r="L474" t="s">
        <v>33</v>
      </c>
      <c r="M474">
        <v>4</v>
      </c>
      <c r="O474" s="3">
        <v>238.0952380952381</v>
      </c>
      <c r="P474" s="3">
        <v>8.0906364092453185</v>
      </c>
      <c r="Q474" s="3">
        <v>97.908322207387627</v>
      </c>
      <c r="S474">
        <v>2</v>
      </c>
      <c r="T474">
        <v>2</v>
      </c>
      <c r="U474">
        <v>174</v>
      </c>
      <c r="V474" s="3">
        <v>2.98</v>
      </c>
      <c r="W474" s="2">
        <v>0</v>
      </c>
      <c r="X474" s="2">
        <v>70</v>
      </c>
      <c r="Y474" s="2">
        <v>240</v>
      </c>
      <c r="Z474" s="2">
        <v>260</v>
      </c>
      <c r="AA474" s="2">
        <v>270</v>
      </c>
      <c r="AB474" s="2">
        <v>270</v>
      </c>
      <c r="AC474" s="2">
        <v>288</v>
      </c>
      <c r="AD474" s="4" t="s">
        <v>32</v>
      </c>
      <c r="AE474" s="4" t="s">
        <v>35</v>
      </c>
      <c r="AF474" s="2">
        <v>4</v>
      </c>
      <c r="AG474" s="2">
        <v>15</v>
      </c>
      <c r="AH474" s="3">
        <v>420.80536912751677</v>
      </c>
      <c r="AI474" s="3">
        <v>8.3872211958594107</v>
      </c>
      <c r="AJ474" s="3">
        <v>96.644295302013418</v>
      </c>
    </row>
    <row r="475" spans="1:36" x14ac:dyDescent="0.3">
      <c r="A475">
        <v>3</v>
      </c>
      <c r="B475">
        <v>124</v>
      </c>
      <c r="C475">
        <v>3.2850000000000001</v>
      </c>
      <c r="D475">
        <v>0</v>
      </c>
      <c r="E475">
        <v>0</v>
      </c>
      <c r="F475">
        <v>5</v>
      </c>
      <c r="G475">
        <v>76</v>
      </c>
      <c r="H475">
        <v>206</v>
      </c>
      <c r="I475">
        <v>220</v>
      </c>
      <c r="J475">
        <v>233</v>
      </c>
      <c r="K475" t="s">
        <v>32</v>
      </c>
      <c r="L475" t="s">
        <v>33</v>
      </c>
      <c r="M475">
        <v>4</v>
      </c>
      <c r="O475" s="3">
        <v>189.80213089802129</v>
      </c>
      <c r="P475" s="3">
        <v>10.441198603160636</v>
      </c>
      <c r="Q475" s="3">
        <v>141.85692541856926</v>
      </c>
      <c r="S475">
        <v>2</v>
      </c>
      <c r="T475">
        <v>2</v>
      </c>
      <c r="U475">
        <v>175</v>
      </c>
      <c r="V475" s="3">
        <v>10.882</v>
      </c>
      <c r="W475" s="2">
        <v>0</v>
      </c>
      <c r="X475" s="2">
        <v>20</v>
      </c>
      <c r="Y475" s="2">
        <v>120</v>
      </c>
      <c r="Z475" s="2">
        <v>154</v>
      </c>
      <c r="AA475" s="2">
        <v>174</v>
      </c>
      <c r="AB475" s="2">
        <v>220</v>
      </c>
      <c r="AC475" s="2">
        <v>316</v>
      </c>
      <c r="AD475" s="4" t="s">
        <v>32</v>
      </c>
      <c r="AE475" s="4" t="s">
        <v>35</v>
      </c>
      <c r="AF475" s="2" t="s">
        <v>29</v>
      </c>
      <c r="AG475" s="2">
        <v>25</v>
      </c>
      <c r="AH475" s="3">
        <v>77.743061937143906</v>
      </c>
      <c r="AI475" s="3">
        <v>10.366379650039708</v>
      </c>
      <c r="AJ475" s="3">
        <v>29.038779636096308</v>
      </c>
    </row>
    <row r="476" spans="1:36" x14ac:dyDescent="0.3">
      <c r="A476">
        <v>4</v>
      </c>
      <c r="B476">
        <v>124</v>
      </c>
      <c r="C476">
        <v>2.35</v>
      </c>
      <c r="D476">
        <v>0</v>
      </c>
      <c r="E476">
        <v>8</v>
      </c>
      <c r="F476">
        <v>36</v>
      </c>
      <c r="G476">
        <v>64</v>
      </c>
      <c r="H476">
        <v>73</v>
      </c>
      <c r="I476">
        <v>80</v>
      </c>
      <c r="J476">
        <v>88</v>
      </c>
      <c r="K476" t="s">
        <v>32</v>
      </c>
      <c r="L476" t="s">
        <v>33</v>
      </c>
      <c r="M476">
        <v>4</v>
      </c>
      <c r="O476" s="3">
        <v>129.78723404255319</v>
      </c>
      <c r="P476" s="3">
        <v>9.2614270232274638</v>
      </c>
      <c r="Q476" s="3">
        <v>74.893617021276597</v>
      </c>
      <c r="S476">
        <v>2</v>
      </c>
      <c r="T476">
        <v>3</v>
      </c>
      <c r="U476">
        <v>176</v>
      </c>
      <c r="V476" s="3">
        <v>4.4039999999999999</v>
      </c>
      <c r="W476" s="2">
        <v>0</v>
      </c>
      <c r="X476" s="2">
        <v>50</v>
      </c>
      <c r="Y476" s="2">
        <v>145</v>
      </c>
      <c r="Z476" s="2">
        <v>170</v>
      </c>
      <c r="AA476" s="2">
        <v>175</v>
      </c>
      <c r="AB476" s="2">
        <v>200</v>
      </c>
      <c r="AC476" s="2">
        <v>200</v>
      </c>
      <c r="AD476" s="4" t="s">
        <v>32</v>
      </c>
      <c r="AE476" s="4" t="s">
        <v>33</v>
      </c>
      <c r="AF476" s="2">
        <v>4</v>
      </c>
      <c r="AG476" s="2">
        <v>30</v>
      </c>
      <c r="AH476" s="3">
        <v>190.73569482288829</v>
      </c>
      <c r="AI476" s="3">
        <v>8.5394900331506758</v>
      </c>
      <c r="AJ476" s="3">
        <v>45.413260672116259</v>
      </c>
    </row>
    <row r="477" spans="1:36" x14ac:dyDescent="0.3">
      <c r="A477">
        <v>1</v>
      </c>
      <c r="B477">
        <v>125</v>
      </c>
      <c r="C477">
        <v>9.1530000000000005</v>
      </c>
      <c r="D477">
        <v>0</v>
      </c>
      <c r="E477">
        <v>160</v>
      </c>
      <c r="F477">
        <v>380</v>
      </c>
      <c r="G477">
        <v>444</v>
      </c>
      <c r="H477">
        <v>460</v>
      </c>
      <c r="I477">
        <v>460</v>
      </c>
      <c r="J477">
        <v>460</v>
      </c>
      <c r="K477" t="s">
        <v>32</v>
      </c>
      <c r="L477" t="s">
        <v>33</v>
      </c>
      <c r="M477">
        <v>4</v>
      </c>
      <c r="O477" s="3">
        <v>233.14760187916528</v>
      </c>
      <c r="P477" s="3">
        <v>8.2420913597898906</v>
      </c>
      <c r="Q477" s="3">
        <v>50.256746421938161</v>
      </c>
      <c r="S477">
        <v>2</v>
      </c>
      <c r="T477">
        <v>3</v>
      </c>
      <c r="U477">
        <v>177</v>
      </c>
      <c r="V477" s="3">
        <v>2.653</v>
      </c>
      <c r="W477" s="2">
        <v>0</v>
      </c>
      <c r="X477" s="2">
        <v>20</v>
      </c>
      <c r="Y477" s="2">
        <v>190</v>
      </c>
      <c r="Z477" s="2">
        <v>250</v>
      </c>
      <c r="AA477" s="2">
        <v>250</v>
      </c>
      <c r="AB477" s="2">
        <v>260</v>
      </c>
      <c r="AC477" s="2">
        <v>260</v>
      </c>
      <c r="AD477" s="4" t="s">
        <v>32</v>
      </c>
      <c r="AE477" s="4" t="s">
        <v>35</v>
      </c>
      <c r="AF477" s="2">
        <v>4</v>
      </c>
      <c r="AG477" s="2">
        <v>25</v>
      </c>
      <c r="AH477" s="3">
        <v>414.62495288352807</v>
      </c>
      <c r="AI477" s="3">
        <v>8.5451682296797529</v>
      </c>
      <c r="AJ477" s="3">
        <v>98.002261590652097</v>
      </c>
    </row>
    <row r="478" spans="1:36" x14ac:dyDescent="0.3">
      <c r="A478">
        <v>2</v>
      </c>
      <c r="B478">
        <v>125</v>
      </c>
      <c r="C478">
        <v>5.6210000000000004</v>
      </c>
      <c r="D478">
        <v>0</v>
      </c>
      <c r="E478">
        <v>20</v>
      </c>
      <c r="F478">
        <v>220</v>
      </c>
      <c r="G478">
        <v>380</v>
      </c>
      <c r="H478">
        <v>432</v>
      </c>
      <c r="I478">
        <v>432</v>
      </c>
      <c r="J478">
        <v>432</v>
      </c>
      <c r="K478" t="s">
        <v>32</v>
      </c>
      <c r="L478" t="s">
        <v>33</v>
      </c>
      <c r="M478">
        <v>4</v>
      </c>
      <c r="O478" s="3">
        <v>302.43728873865859</v>
      </c>
      <c r="P478" s="3">
        <v>8.8175930950487782</v>
      </c>
      <c r="Q478" s="3">
        <v>76.854652197117943</v>
      </c>
      <c r="S478">
        <v>2</v>
      </c>
      <c r="T478">
        <v>7</v>
      </c>
      <c r="U478">
        <v>178</v>
      </c>
      <c r="V478">
        <v>4.3230000000000004</v>
      </c>
      <c r="W478">
        <v>0</v>
      </c>
      <c r="X478">
        <v>7</v>
      </c>
      <c r="Y478">
        <v>53</v>
      </c>
      <c r="Z478">
        <v>92</v>
      </c>
      <c r="AA478">
        <v>144</v>
      </c>
      <c r="AB478">
        <v>160</v>
      </c>
      <c r="AC478">
        <v>188</v>
      </c>
      <c r="AD478" t="s">
        <v>32</v>
      </c>
      <c r="AE478" t="s">
        <v>35</v>
      </c>
      <c r="AF478" t="s">
        <v>34</v>
      </c>
      <c r="AG478" s="2">
        <v>35</v>
      </c>
      <c r="AH478" s="3">
        <v>127.22646310432569</v>
      </c>
      <c r="AI478" s="3">
        <v>10.031917917556635</v>
      </c>
      <c r="AJ478" s="3">
        <v>43.4883182974786</v>
      </c>
    </row>
    <row r="479" spans="1:36" x14ac:dyDescent="0.3">
      <c r="A479">
        <v>3</v>
      </c>
      <c r="B479">
        <v>125</v>
      </c>
      <c r="C479">
        <v>5.9160000000000004</v>
      </c>
      <c r="D479">
        <v>0</v>
      </c>
      <c r="E479">
        <v>0</v>
      </c>
      <c r="F479">
        <v>20</v>
      </c>
      <c r="G479">
        <v>85</v>
      </c>
      <c r="H479">
        <v>162</v>
      </c>
      <c r="I479">
        <v>230</v>
      </c>
      <c r="J479">
        <v>230</v>
      </c>
      <c r="K479" t="s">
        <v>32</v>
      </c>
      <c r="L479" t="s">
        <v>33</v>
      </c>
      <c r="M479">
        <v>4</v>
      </c>
      <c r="O479" s="3">
        <v>103.44827586206895</v>
      </c>
      <c r="P479" s="3">
        <v>10.497100913323251</v>
      </c>
      <c r="Q479" s="3">
        <v>38.877620013522645</v>
      </c>
      <c r="S479">
        <v>2</v>
      </c>
      <c r="T479">
        <v>3</v>
      </c>
      <c r="U479">
        <v>179</v>
      </c>
      <c r="V479" s="3">
        <v>4.766</v>
      </c>
      <c r="W479" s="2">
        <v>0</v>
      </c>
      <c r="X479" s="2">
        <v>4</v>
      </c>
      <c r="Y479" s="2">
        <v>592</v>
      </c>
      <c r="Z479" s="2">
        <v>1120</v>
      </c>
      <c r="AA479" s="2">
        <v>1290</v>
      </c>
      <c r="AB479" s="2">
        <v>1355</v>
      </c>
      <c r="AC479" s="2">
        <v>1496</v>
      </c>
      <c r="AD479" s="4" t="s">
        <v>32</v>
      </c>
      <c r="AE479" s="4" t="s">
        <v>33</v>
      </c>
      <c r="AF479" s="2">
        <v>4</v>
      </c>
      <c r="AG479" s="2">
        <v>15</v>
      </c>
      <c r="AH479" s="3">
        <v>1071.9681074276123</v>
      </c>
      <c r="AI479" s="3">
        <v>9.2936221201192861</v>
      </c>
      <c r="AJ479" s="3">
        <v>313.89005455308433</v>
      </c>
    </row>
    <row r="480" spans="1:36" x14ac:dyDescent="0.3">
      <c r="A480">
        <v>4</v>
      </c>
      <c r="B480">
        <v>125</v>
      </c>
      <c r="C480">
        <v>6.9</v>
      </c>
      <c r="D480">
        <v>0</v>
      </c>
      <c r="E480">
        <v>122</v>
      </c>
      <c r="F480">
        <v>180</v>
      </c>
      <c r="G480">
        <v>216</v>
      </c>
      <c r="H480">
        <v>216</v>
      </c>
      <c r="I480">
        <v>216</v>
      </c>
      <c r="J480">
        <v>216</v>
      </c>
      <c r="K480" t="s">
        <v>32</v>
      </c>
      <c r="L480" t="s">
        <v>33</v>
      </c>
      <c r="M480">
        <v>4</v>
      </c>
      <c r="O480" s="3">
        <v>153.33333333333331</v>
      </c>
      <c r="P480" s="3">
        <v>8.0483194020924493</v>
      </c>
      <c r="Q480" s="3">
        <v>31.304347826086953</v>
      </c>
      <c r="S480">
        <v>2</v>
      </c>
      <c r="T480">
        <v>3</v>
      </c>
      <c r="U480">
        <v>180</v>
      </c>
      <c r="V480" s="3">
        <v>4.4630000000000001</v>
      </c>
      <c r="W480" s="2">
        <v>0</v>
      </c>
      <c r="X480" s="2">
        <v>1</v>
      </c>
      <c r="Y480" s="2">
        <v>6</v>
      </c>
      <c r="Z480" s="2">
        <v>22</v>
      </c>
      <c r="AA480" s="2">
        <v>33</v>
      </c>
      <c r="AB480" s="2">
        <v>60</v>
      </c>
      <c r="AC480" s="2">
        <v>60</v>
      </c>
      <c r="AD480" s="4" t="s">
        <v>32</v>
      </c>
      <c r="AE480" s="4" t="s">
        <v>33</v>
      </c>
      <c r="AF480" s="2">
        <v>4</v>
      </c>
      <c r="AG480" s="2">
        <v>20</v>
      </c>
      <c r="AH480" s="3">
        <v>34.057808648890877</v>
      </c>
      <c r="AI480" s="3">
        <v>10.688210103648629</v>
      </c>
      <c r="AJ480" s="3">
        <v>13.443871835088505</v>
      </c>
    </row>
    <row r="481" spans="1:36" x14ac:dyDescent="0.3">
      <c r="A481">
        <v>1</v>
      </c>
      <c r="B481">
        <v>126</v>
      </c>
      <c r="C481">
        <v>3.976</v>
      </c>
      <c r="D481">
        <v>0</v>
      </c>
      <c r="E481">
        <v>12</v>
      </c>
      <c r="F481">
        <v>96</v>
      </c>
      <c r="G481">
        <v>123</v>
      </c>
      <c r="H481">
        <v>140</v>
      </c>
      <c r="I481">
        <v>140</v>
      </c>
      <c r="J481">
        <v>145</v>
      </c>
      <c r="K481" t="s">
        <v>32</v>
      </c>
      <c r="L481" t="s">
        <v>33</v>
      </c>
      <c r="M481" t="s">
        <v>39</v>
      </c>
      <c r="O481" s="3">
        <v>146.75553319919518</v>
      </c>
      <c r="P481" s="3">
        <v>8.6962954995867907</v>
      </c>
      <c r="Q481" s="3">
        <v>72.937625754527161</v>
      </c>
      <c r="S481">
        <v>2</v>
      </c>
      <c r="T481">
        <v>6</v>
      </c>
      <c r="U481">
        <v>181</v>
      </c>
      <c r="V481" s="3">
        <v>6.0060000000000002</v>
      </c>
      <c r="W481" s="2">
        <v>0</v>
      </c>
      <c r="X481" s="2">
        <v>6</v>
      </c>
      <c r="Y481" s="2">
        <v>28</v>
      </c>
      <c r="Z481" s="2">
        <v>31</v>
      </c>
      <c r="AA481" s="2">
        <v>37</v>
      </c>
      <c r="AB481" s="2">
        <v>37</v>
      </c>
      <c r="AC481" s="2">
        <v>37</v>
      </c>
      <c r="AD481" s="4" t="s">
        <v>32</v>
      </c>
      <c r="AE481" s="4" t="s">
        <v>33</v>
      </c>
      <c r="AF481" s="2" t="s">
        <v>37</v>
      </c>
      <c r="AG481" s="2">
        <v>2</v>
      </c>
      <c r="AH481" s="3">
        <v>26.223776223776223</v>
      </c>
      <c r="AI481" s="3">
        <v>8.5280649195368703</v>
      </c>
      <c r="AJ481" s="3">
        <v>6.1605061605061602</v>
      </c>
    </row>
    <row r="482" spans="1:36" x14ac:dyDescent="0.3">
      <c r="A482">
        <v>2</v>
      </c>
      <c r="B482">
        <v>126</v>
      </c>
      <c r="C482">
        <v>5.1040000000000001</v>
      </c>
      <c r="D482">
        <v>0</v>
      </c>
      <c r="E482">
        <v>6</v>
      </c>
      <c r="F482">
        <v>20</v>
      </c>
      <c r="G482">
        <v>60</v>
      </c>
      <c r="H482">
        <v>62</v>
      </c>
      <c r="I482">
        <v>65</v>
      </c>
      <c r="J482">
        <v>65</v>
      </c>
      <c r="K482" t="s">
        <v>32</v>
      </c>
      <c r="L482" t="s">
        <v>33</v>
      </c>
      <c r="M482" t="s">
        <v>39</v>
      </c>
      <c r="O482" s="3">
        <v>48.099529780564261</v>
      </c>
      <c r="P482" s="3">
        <v>8.9827310834118972</v>
      </c>
      <c r="Q482" s="3">
        <v>12.735109717868339</v>
      </c>
      <c r="S482">
        <v>2</v>
      </c>
      <c r="T482">
        <v>1</v>
      </c>
      <c r="U482">
        <v>182</v>
      </c>
      <c r="V482" s="3">
        <v>5.633</v>
      </c>
      <c r="W482" s="2">
        <v>0</v>
      </c>
      <c r="X482" s="2">
        <v>31</v>
      </c>
      <c r="Y482" s="2">
        <v>102</v>
      </c>
      <c r="Z482" s="2">
        <v>166</v>
      </c>
      <c r="AA482" s="2">
        <v>170</v>
      </c>
      <c r="AB482" s="2">
        <v>170</v>
      </c>
      <c r="AC482" s="2">
        <v>170</v>
      </c>
      <c r="AD482" s="4" t="s">
        <v>32</v>
      </c>
      <c r="AE482" s="4" t="s">
        <v>35</v>
      </c>
      <c r="AF482" s="2" t="s">
        <v>34</v>
      </c>
      <c r="AG482" s="2">
        <v>5</v>
      </c>
      <c r="AH482" s="3">
        <v>128.52831528492811</v>
      </c>
      <c r="AI482" s="3">
        <v>8.5409503060489591</v>
      </c>
      <c r="AJ482" s="3">
        <v>30.179300550328421</v>
      </c>
    </row>
    <row r="483" spans="1:36" x14ac:dyDescent="0.3">
      <c r="A483">
        <v>3</v>
      </c>
      <c r="B483">
        <v>126</v>
      </c>
      <c r="C483">
        <v>8.9320000000000004</v>
      </c>
      <c r="D483">
        <v>0</v>
      </c>
      <c r="E483">
        <v>0</v>
      </c>
      <c r="F483">
        <v>3</v>
      </c>
      <c r="G483">
        <v>50</v>
      </c>
      <c r="H483">
        <v>114</v>
      </c>
      <c r="I483">
        <v>123</v>
      </c>
      <c r="J483">
        <v>150</v>
      </c>
      <c r="K483" t="s">
        <v>32</v>
      </c>
      <c r="L483" t="s">
        <v>33</v>
      </c>
      <c r="M483">
        <v>4</v>
      </c>
      <c r="O483" s="3">
        <v>40.864308105687414</v>
      </c>
      <c r="P483" s="3">
        <v>10.708806699498719</v>
      </c>
      <c r="Q483" s="3">
        <v>16.793551276309895</v>
      </c>
      <c r="S483">
        <v>2</v>
      </c>
      <c r="T483">
        <v>6</v>
      </c>
      <c r="U483">
        <v>183</v>
      </c>
      <c r="V483" s="3">
        <v>6.4390000000000001</v>
      </c>
      <c r="W483" s="2">
        <v>0</v>
      </c>
      <c r="X483" s="2">
        <v>2</v>
      </c>
      <c r="Y483" s="2">
        <v>30</v>
      </c>
      <c r="Z483" s="2">
        <v>93</v>
      </c>
      <c r="AA483" s="2">
        <v>93</v>
      </c>
      <c r="AB483" s="2">
        <v>127</v>
      </c>
      <c r="AC483" s="2">
        <v>127</v>
      </c>
      <c r="AD483" s="4" t="s">
        <v>32</v>
      </c>
      <c r="AE483" s="4" t="s">
        <v>35</v>
      </c>
      <c r="AF483" s="2">
        <v>4</v>
      </c>
      <c r="AG483" s="2">
        <v>10</v>
      </c>
      <c r="AH483" s="3">
        <v>63.441528187606771</v>
      </c>
      <c r="AI483" s="3">
        <v>9.6442901659557148</v>
      </c>
      <c r="AJ483" s="3">
        <v>19.723559558937723</v>
      </c>
    </row>
    <row r="484" spans="1:36" x14ac:dyDescent="0.3">
      <c r="A484">
        <v>4</v>
      </c>
      <c r="B484">
        <v>126</v>
      </c>
      <c r="C484">
        <v>4.8520000000000003</v>
      </c>
      <c r="D484">
        <v>0</v>
      </c>
      <c r="E484">
        <v>0</v>
      </c>
      <c r="F484">
        <v>31</v>
      </c>
      <c r="G484">
        <v>38</v>
      </c>
      <c r="H484">
        <v>38</v>
      </c>
      <c r="I484">
        <v>64</v>
      </c>
      <c r="J484">
        <v>65</v>
      </c>
      <c r="K484" t="s">
        <v>32</v>
      </c>
      <c r="L484" t="s">
        <v>33</v>
      </c>
      <c r="M484">
        <v>4</v>
      </c>
      <c r="O484" s="3">
        <v>41.941467436108816</v>
      </c>
      <c r="P484" s="3">
        <v>9.7615486938025509</v>
      </c>
      <c r="Q484" s="3">
        <v>13.396537510305029</v>
      </c>
      <c r="S484">
        <v>2</v>
      </c>
      <c r="T484">
        <v>6</v>
      </c>
      <c r="U484">
        <v>184</v>
      </c>
      <c r="V484" s="3">
        <v>7.44</v>
      </c>
      <c r="W484" s="2">
        <v>0</v>
      </c>
      <c r="X484" s="2">
        <v>33</v>
      </c>
      <c r="Y484" s="2">
        <v>180</v>
      </c>
      <c r="Z484" s="2">
        <v>240</v>
      </c>
      <c r="AA484" s="2">
        <v>280</v>
      </c>
      <c r="AB484" s="2">
        <v>280</v>
      </c>
      <c r="AC484" s="2">
        <v>295</v>
      </c>
      <c r="AD484" s="4" t="s">
        <v>32</v>
      </c>
      <c r="AE484" s="4" t="s">
        <v>35</v>
      </c>
      <c r="AF484" s="2">
        <v>4</v>
      </c>
      <c r="AG484" s="2">
        <v>20</v>
      </c>
      <c r="AH484" s="3">
        <v>155.98118279569891</v>
      </c>
      <c r="AI484" s="3">
        <v>8.7700256668905663</v>
      </c>
      <c r="AJ484" s="3">
        <v>39.6505376344086</v>
      </c>
    </row>
    <row r="485" spans="1:36" x14ac:dyDescent="0.3">
      <c r="A485">
        <v>1</v>
      </c>
      <c r="B485">
        <v>127</v>
      </c>
      <c r="C485">
        <v>5.4560000000000004</v>
      </c>
      <c r="D485">
        <v>0</v>
      </c>
      <c r="E485">
        <v>80</v>
      </c>
      <c r="F485">
        <v>364</v>
      </c>
      <c r="G485">
        <v>370</v>
      </c>
      <c r="H485">
        <v>380</v>
      </c>
      <c r="I485">
        <v>380</v>
      </c>
      <c r="J485">
        <v>380</v>
      </c>
      <c r="K485" t="s">
        <v>32</v>
      </c>
      <c r="L485" t="s">
        <v>33</v>
      </c>
      <c r="M485">
        <v>4</v>
      </c>
      <c r="O485" s="3">
        <v>323.31378299120234</v>
      </c>
      <c r="P485" s="3">
        <v>8.2527789830850597</v>
      </c>
      <c r="Q485" s="3">
        <v>69.648093841642222</v>
      </c>
      <c r="S485">
        <v>2</v>
      </c>
      <c r="T485">
        <v>6</v>
      </c>
      <c r="U485">
        <v>185</v>
      </c>
      <c r="V485" s="3">
        <v>8.7309999999999999</v>
      </c>
      <c r="W485" s="2">
        <v>0</v>
      </c>
      <c r="X485" s="2">
        <v>20</v>
      </c>
      <c r="Y485" s="2">
        <v>114</v>
      </c>
      <c r="Z485" s="2">
        <v>163</v>
      </c>
      <c r="AA485" s="2">
        <v>176</v>
      </c>
      <c r="AB485" s="2">
        <v>187</v>
      </c>
      <c r="AC485" s="2">
        <v>190</v>
      </c>
      <c r="AD485" s="4" t="s">
        <v>32</v>
      </c>
      <c r="AE485" s="4" t="s">
        <v>35</v>
      </c>
      <c r="AF485" s="2">
        <v>4</v>
      </c>
      <c r="AG485" s="2">
        <v>20</v>
      </c>
      <c r="AH485" s="3">
        <v>86.473485282327346</v>
      </c>
      <c r="AI485" s="3">
        <v>8.7519066727008443</v>
      </c>
      <c r="AJ485" s="3">
        <v>21.761539342572444</v>
      </c>
    </row>
    <row r="486" spans="1:36" x14ac:dyDescent="0.3">
      <c r="A486">
        <v>2</v>
      </c>
      <c r="B486">
        <v>127</v>
      </c>
      <c r="C486">
        <v>2.266</v>
      </c>
      <c r="D486">
        <v>0</v>
      </c>
      <c r="E486">
        <v>0</v>
      </c>
      <c r="F486">
        <v>10</v>
      </c>
      <c r="G486">
        <v>47</v>
      </c>
      <c r="H486">
        <v>51</v>
      </c>
      <c r="I486">
        <v>60</v>
      </c>
      <c r="J486">
        <v>63</v>
      </c>
      <c r="K486" t="s">
        <v>32</v>
      </c>
      <c r="L486" t="s">
        <v>33</v>
      </c>
      <c r="M486">
        <v>4</v>
      </c>
      <c r="O486" s="3">
        <v>88.040600176522503</v>
      </c>
      <c r="P486" s="3">
        <v>9.6723908148374846</v>
      </c>
      <c r="Q486" s="3">
        <v>27.802294792586054</v>
      </c>
      <c r="S486">
        <v>2</v>
      </c>
      <c r="T486">
        <v>2</v>
      </c>
      <c r="U486">
        <v>186</v>
      </c>
      <c r="V486" s="3">
        <v>7.5490000000000004</v>
      </c>
      <c r="W486" s="2">
        <v>0</v>
      </c>
      <c r="X486" s="2">
        <v>60</v>
      </c>
      <c r="Y486" s="2">
        <v>192</v>
      </c>
      <c r="Z486" s="2">
        <v>246</v>
      </c>
      <c r="AA486" s="2">
        <v>300</v>
      </c>
      <c r="AB486" s="2">
        <v>310</v>
      </c>
      <c r="AC486" s="2">
        <v>315</v>
      </c>
      <c r="AD486" s="4" t="s">
        <v>32</v>
      </c>
      <c r="AE486" s="4" t="s">
        <v>35</v>
      </c>
      <c r="AF486" s="2">
        <v>4</v>
      </c>
      <c r="AG486" s="2">
        <v>25</v>
      </c>
      <c r="AH486" s="3">
        <v>167.63809776129287</v>
      </c>
      <c r="AI486" s="3">
        <v>8.723973944506243</v>
      </c>
      <c r="AJ486" s="3">
        <v>41.727381110080806</v>
      </c>
    </row>
    <row r="487" spans="1:36" x14ac:dyDescent="0.3">
      <c r="A487">
        <v>3</v>
      </c>
      <c r="B487">
        <v>127</v>
      </c>
      <c r="C487">
        <v>5.508</v>
      </c>
      <c r="D487">
        <v>0</v>
      </c>
      <c r="E487">
        <v>6</v>
      </c>
      <c r="F487">
        <v>84</v>
      </c>
      <c r="G487">
        <v>98</v>
      </c>
      <c r="H487">
        <v>160</v>
      </c>
      <c r="I487">
        <v>220</v>
      </c>
      <c r="J487">
        <v>232</v>
      </c>
      <c r="K487" t="s">
        <v>32</v>
      </c>
      <c r="L487" t="s">
        <v>33</v>
      </c>
      <c r="M487" t="s">
        <v>37</v>
      </c>
      <c r="O487" s="3">
        <v>124.18300653594771</v>
      </c>
      <c r="P487" s="3">
        <v>10.07993610219566</v>
      </c>
      <c r="Q487" s="3">
        <v>42.120551924473496</v>
      </c>
      <c r="S487">
        <v>2</v>
      </c>
      <c r="T487">
        <v>2</v>
      </c>
      <c r="U487">
        <v>187</v>
      </c>
      <c r="V487" s="3">
        <v>4.0330000000000004</v>
      </c>
      <c r="W487" s="2">
        <v>0</v>
      </c>
      <c r="X487" s="2">
        <v>23</v>
      </c>
      <c r="Y487" s="2">
        <v>125</v>
      </c>
      <c r="Z487" s="2">
        <v>155</v>
      </c>
      <c r="AA487" s="2">
        <v>170</v>
      </c>
      <c r="AB487" s="2">
        <v>175</v>
      </c>
      <c r="AC487" s="2">
        <v>191</v>
      </c>
      <c r="AD487" s="4" t="s">
        <v>32</v>
      </c>
      <c r="AE487" s="4" t="s">
        <v>35</v>
      </c>
      <c r="AF487" s="2">
        <v>4</v>
      </c>
      <c r="AG487" s="2">
        <v>20</v>
      </c>
      <c r="AH487" s="3">
        <v>184.35407884949169</v>
      </c>
      <c r="AI487" s="3">
        <v>8.7671545164426234</v>
      </c>
      <c r="AJ487" s="3">
        <v>47.359285891395977</v>
      </c>
    </row>
    <row r="488" spans="1:36" x14ac:dyDescent="0.3">
      <c r="A488">
        <v>4</v>
      </c>
      <c r="B488">
        <v>127</v>
      </c>
      <c r="C488">
        <v>4.7430000000000003</v>
      </c>
      <c r="D488">
        <v>0</v>
      </c>
      <c r="E488">
        <v>10</v>
      </c>
      <c r="F488">
        <v>26</v>
      </c>
      <c r="G488">
        <v>112</v>
      </c>
      <c r="H488">
        <v>112</v>
      </c>
      <c r="I488">
        <v>150</v>
      </c>
      <c r="J488">
        <v>180</v>
      </c>
      <c r="K488" t="s">
        <v>32</v>
      </c>
      <c r="L488" t="s">
        <v>33</v>
      </c>
      <c r="M488">
        <v>4</v>
      </c>
      <c r="O488" s="3">
        <v>105.41851149061775</v>
      </c>
      <c r="P488" s="3">
        <v>10.231772881016111</v>
      </c>
      <c r="Q488" s="3">
        <v>37.950664136622386</v>
      </c>
      <c r="S488">
        <v>2</v>
      </c>
      <c r="T488">
        <v>2</v>
      </c>
      <c r="U488">
        <v>188</v>
      </c>
      <c r="V488" s="3">
        <v>5.2009999999999996</v>
      </c>
      <c r="W488" s="2">
        <v>0</v>
      </c>
      <c r="X488" s="2">
        <v>56</v>
      </c>
      <c r="Y488" s="2">
        <v>198</v>
      </c>
      <c r="Z488" s="2">
        <v>266</v>
      </c>
      <c r="AA488" s="2">
        <v>280</v>
      </c>
      <c r="AB488" s="2">
        <v>280</v>
      </c>
      <c r="AC488" s="2">
        <v>280</v>
      </c>
      <c r="AD488" s="4" t="s">
        <v>32</v>
      </c>
      <c r="AE488" s="4" t="s">
        <v>35</v>
      </c>
      <c r="AF488" s="2">
        <v>4</v>
      </c>
      <c r="AG488" s="2">
        <v>20</v>
      </c>
      <c r="AH488" s="3">
        <v>234.57027494712557</v>
      </c>
      <c r="AI488" s="3">
        <v>8.4575204423386499</v>
      </c>
      <c r="AJ488" s="3">
        <v>53.835800807537019</v>
      </c>
    </row>
    <row r="489" spans="1:36" x14ac:dyDescent="0.3">
      <c r="A489">
        <v>1</v>
      </c>
      <c r="B489">
        <v>128</v>
      </c>
      <c r="C489">
        <v>4.1580000000000004</v>
      </c>
      <c r="D489">
        <v>0</v>
      </c>
      <c r="E489">
        <v>33</v>
      </c>
      <c r="F489">
        <v>106</v>
      </c>
      <c r="G489">
        <v>188</v>
      </c>
      <c r="H489">
        <v>192</v>
      </c>
      <c r="I489">
        <v>200</v>
      </c>
      <c r="J489">
        <v>200</v>
      </c>
      <c r="K489" t="s">
        <v>32</v>
      </c>
      <c r="L489" t="s">
        <v>36</v>
      </c>
      <c r="M489">
        <v>4</v>
      </c>
      <c r="O489" s="3">
        <v>196.96969696969694</v>
      </c>
      <c r="P489" s="3">
        <v>8.6701066071501209</v>
      </c>
      <c r="Q489" s="3">
        <v>48.100048100048099</v>
      </c>
      <c r="S489">
        <v>2</v>
      </c>
      <c r="T489">
        <v>3</v>
      </c>
      <c r="U489">
        <v>189</v>
      </c>
      <c r="V489" s="3">
        <v>8.9580000000000002</v>
      </c>
      <c r="W489" s="2">
        <v>0</v>
      </c>
      <c r="X489" s="2">
        <v>0</v>
      </c>
      <c r="Y489" s="2">
        <v>22</v>
      </c>
      <c r="Z489" s="2">
        <v>70</v>
      </c>
      <c r="AA489" s="2">
        <v>110</v>
      </c>
      <c r="AB489" s="2">
        <v>123</v>
      </c>
      <c r="AC489" s="2">
        <v>124</v>
      </c>
      <c r="AD489" s="4" t="s">
        <v>32</v>
      </c>
      <c r="AE489" s="4" t="s">
        <v>33</v>
      </c>
      <c r="AF489" s="2">
        <v>3</v>
      </c>
      <c r="AG489" s="2">
        <v>15</v>
      </c>
      <c r="AH489" s="3">
        <v>43.201607501674481</v>
      </c>
      <c r="AI489" s="3">
        <v>9.8102064257068964</v>
      </c>
      <c r="AJ489" s="3">
        <v>13.842375530252289</v>
      </c>
    </row>
    <row r="490" spans="1:36" x14ac:dyDescent="0.3">
      <c r="A490">
        <v>2</v>
      </c>
      <c r="B490">
        <v>128</v>
      </c>
      <c r="C490">
        <v>3.7280000000000002</v>
      </c>
      <c r="D490">
        <v>0</v>
      </c>
      <c r="E490">
        <v>30</v>
      </c>
      <c r="F490">
        <v>93</v>
      </c>
      <c r="G490">
        <v>136</v>
      </c>
      <c r="H490">
        <v>176</v>
      </c>
      <c r="I490">
        <v>188</v>
      </c>
      <c r="J490">
        <v>188</v>
      </c>
      <c r="K490" t="s">
        <v>32</v>
      </c>
      <c r="L490" t="s">
        <v>35</v>
      </c>
      <c r="M490">
        <v>4</v>
      </c>
      <c r="O490" s="3">
        <v>192.32832618025751</v>
      </c>
      <c r="P490" s="3">
        <v>8.9517533550593988</v>
      </c>
      <c r="Q490" s="3">
        <v>50.429184549356222</v>
      </c>
      <c r="S490">
        <v>2</v>
      </c>
      <c r="T490">
        <v>2</v>
      </c>
      <c r="U490">
        <v>191</v>
      </c>
      <c r="V490" s="3">
        <v>5.5730000000000004</v>
      </c>
      <c r="W490" s="2">
        <v>0</v>
      </c>
      <c r="X490" s="2">
        <v>108</v>
      </c>
      <c r="Y490" s="2">
        <v>186</v>
      </c>
      <c r="Z490" s="2">
        <v>200</v>
      </c>
      <c r="AA490" s="2">
        <v>292</v>
      </c>
      <c r="AB490" s="2">
        <v>320</v>
      </c>
      <c r="AC490" s="2">
        <v>320</v>
      </c>
      <c r="AD490" s="4" t="s">
        <v>32</v>
      </c>
      <c r="AE490" s="4" t="s">
        <v>33</v>
      </c>
      <c r="AF490" s="2">
        <v>4</v>
      </c>
      <c r="AG490" s="2">
        <v>20</v>
      </c>
      <c r="AH490" s="3">
        <v>227.16669657276151</v>
      </c>
      <c r="AI490" s="3">
        <v>8.8115234978127965</v>
      </c>
      <c r="AJ490" s="3">
        <v>57.419702135295168</v>
      </c>
    </row>
    <row r="491" spans="1:36" x14ac:dyDescent="0.3">
      <c r="A491">
        <v>3</v>
      </c>
      <c r="B491">
        <v>128</v>
      </c>
      <c r="C491">
        <v>5.6550000000000002</v>
      </c>
      <c r="D491">
        <v>0</v>
      </c>
      <c r="E491">
        <v>32</v>
      </c>
      <c r="F491">
        <v>102</v>
      </c>
      <c r="G491">
        <v>177</v>
      </c>
      <c r="H491">
        <v>210</v>
      </c>
      <c r="I491">
        <v>220</v>
      </c>
      <c r="J491">
        <v>228</v>
      </c>
      <c r="K491" t="s">
        <v>32</v>
      </c>
      <c r="L491" t="s">
        <v>36</v>
      </c>
      <c r="M491">
        <v>4</v>
      </c>
      <c r="O491" s="3">
        <v>151.19363395225463</v>
      </c>
      <c r="P491" s="3">
        <v>8.9867218218633411</v>
      </c>
      <c r="Q491" s="3">
        <v>40.318302387267906</v>
      </c>
      <c r="S491">
        <v>2</v>
      </c>
      <c r="T491">
        <v>2</v>
      </c>
      <c r="U491">
        <v>192</v>
      </c>
      <c r="V491" s="3">
        <v>7.38</v>
      </c>
      <c r="W491" s="2">
        <v>0</v>
      </c>
      <c r="X491" s="2">
        <v>22</v>
      </c>
      <c r="Y491" s="2">
        <v>220</v>
      </c>
      <c r="Z491" s="2">
        <v>290</v>
      </c>
      <c r="AA491" s="2">
        <v>320</v>
      </c>
      <c r="AB491" s="2">
        <v>355</v>
      </c>
      <c r="AC491" s="2">
        <v>355</v>
      </c>
      <c r="AD491" s="4" t="s">
        <v>32</v>
      </c>
      <c r="AE491" s="4" t="s">
        <v>35</v>
      </c>
      <c r="AF491" s="2">
        <v>4</v>
      </c>
      <c r="AG491" s="2">
        <v>10</v>
      </c>
      <c r="AH491" s="3">
        <v>187.60162601626016</v>
      </c>
      <c r="AI491" s="3">
        <v>8.8234475059408641</v>
      </c>
      <c r="AJ491" s="3">
        <v>48.102981029810302</v>
      </c>
    </row>
    <row r="492" spans="1:36" x14ac:dyDescent="0.3">
      <c r="A492">
        <v>4</v>
      </c>
      <c r="B492">
        <v>128</v>
      </c>
      <c r="C492">
        <v>5.0069999999999997</v>
      </c>
      <c r="D492">
        <v>0</v>
      </c>
      <c r="E492">
        <v>0</v>
      </c>
      <c r="F492">
        <v>50</v>
      </c>
      <c r="G492">
        <v>70</v>
      </c>
      <c r="H492">
        <v>70</v>
      </c>
      <c r="I492">
        <v>130</v>
      </c>
      <c r="J492">
        <v>286</v>
      </c>
      <c r="K492" t="s">
        <v>32</v>
      </c>
      <c r="L492" t="s">
        <v>35</v>
      </c>
      <c r="M492">
        <v>4</v>
      </c>
      <c r="O492" s="3">
        <v>92.470541242260836</v>
      </c>
      <c r="P492" s="3">
        <v>11.669238102867375</v>
      </c>
      <c r="Q492" s="3">
        <v>57.120031955262633</v>
      </c>
      <c r="S492">
        <v>2</v>
      </c>
      <c r="T492">
        <v>1</v>
      </c>
      <c r="U492">
        <v>193</v>
      </c>
      <c r="V492" s="3">
        <v>7.6539999999999999</v>
      </c>
      <c r="W492" s="2">
        <v>0</v>
      </c>
      <c r="X492" s="2">
        <v>0</v>
      </c>
      <c r="Y492" s="2">
        <v>65</v>
      </c>
      <c r="Z492" s="2">
        <v>212</v>
      </c>
      <c r="AA492" s="2">
        <v>300</v>
      </c>
      <c r="AB492" s="2">
        <v>314</v>
      </c>
      <c r="AC492" s="2">
        <v>326</v>
      </c>
      <c r="AD492" s="4" t="s">
        <v>32</v>
      </c>
      <c r="AE492" s="4" t="s">
        <v>33</v>
      </c>
      <c r="AF492" s="2">
        <v>4</v>
      </c>
      <c r="AG492" s="2">
        <v>5</v>
      </c>
      <c r="AH492" s="3">
        <v>137.70577475829631</v>
      </c>
      <c r="AI492" s="3">
        <v>9.6165180657764182</v>
      </c>
      <c r="AJ492" s="3">
        <v>42.592108701332634</v>
      </c>
    </row>
    <row r="493" spans="1:36" x14ac:dyDescent="0.3">
      <c r="A493">
        <v>1</v>
      </c>
      <c r="B493">
        <v>129</v>
      </c>
      <c r="C493">
        <v>2.6709999999999998</v>
      </c>
      <c r="D493">
        <v>0</v>
      </c>
      <c r="E493">
        <v>50</v>
      </c>
      <c r="F493">
        <v>192</v>
      </c>
      <c r="G493">
        <v>210</v>
      </c>
      <c r="H493">
        <v>220</v>
      </c>
      <c r="I493">
        <v>222</v>
      </c>
      <c r="J493">
        <v>222</v>
      </c>
      <c r="K493" t="s">
        <v>32</v>
      </c>
      <c r="L493" t="s">
        <v>33</v>
      </c>
      <c r="M493">
        <v>4</v>
      </c>
      <c r="O493" s="3">
        <v>376.26357169599402</v>
      </c>
      <c r="P493" s="3">
        <v>8.3240841971274921</v>
      </c>
      <c r="Q493" s="3">
        <v>83.114938225383753</v>
      </c>
      <c r="S493">
        <v>2</v>
      </c>
      <c r="T493">
        <v>4</v>
      </c>
      <c r="U493">
        <v>194</v>
      </c>
      <c r="V493" s="3">
        <v>5.0650000000000004</v>
      </c>
      <c r="W493" s="2">
        <v>0</v>
      </c>
      <c r="X493" s="2">
        <v>8</v>
      </c>
      <c r="Y493" s="2">
        <v>49</v>
      </c>
      <c r="Z493" s="2">
        <v>64</v>
      </c>
      <c r="AA493" s="2">
        <v>64</v>
      </c>
      <c r="AB493" s="2">
        <v>70</v>
      </c>
      <c r="AC493" s="2">
        <v>70</v>
      </c>
      <c r="AD493" s="4" t="s">
        <v>32</v>
      </c>
      <c r="AE493" s="4" t="s">
        <v>35</v>
      </c>
      <c r="AF493" s="2">
        <v>4</v>
      </c>
      <c r="AG493" s="2">
        <v>3</v>
      </c>
      <c r="AH493" s="3">
        <v>57.255676209279365</v>
      </c>
      <c r="AI493" s="3">
        <v>8.6034639005532192</v>
      </c>
      <c r="AJ493" s="3">
        <v>13.820335636722605</v>
      </c>
    </row>
    <row r="494" spans="1:36" x14ac:dyDescent="0.3">
      <c r="A494">
        <v>2</v>
      </c>
      <c r="B494">
        <v>129</v>
      </c>
      <c r="C494">
        <v>2.7240000000000002</v>
      </c>
      <c r="D494">
        <v>0</v>
      </c>
      <c r="E494">
        <v>3</v>
      </c>
      <c r="F494">
        <v>40</v>
      </c>
      <c r="G494">
        <v>100</v>
      </c>
      <c r="H494">
        <v>138</v>
      </c>
      <c r="I494">
        <v>145</v>
      </c>
      <c r="J494">
        <v>150</v>
      </c>
      <c r="K494" t="s">
        <v>32</v>
      </c>
      <c r="L494" t="s">
        <v>33</v>
      </c>
      <c r="M494">
        <v>4</v>
      </c>
      <c r="O494" s="3">
        <v>183.92070484581495</v>
      </c>
      <c r="P494" s="3">
        <v>9.4798785435201474</v>
      </c>
      <c r="Q494" s="3">
        <v>55.066079295154182</v>
      </c>
      <c r="S494">
        <v>2</v>
      </c>
      <c r="T494">
        <v>2</v>
      </c>
      <c r="U494">
        <v>195</v>
      </c>
      <c r="V494" s="3">
        <v>3.5390000000000001</v>
      </c>
      <c r="W494" s="2">
        <v>0</v>
      </c>
      <c r="X494" s="2">
        <v>18</v>
      </c>
      <c r="Y494" s="2">
        <v>138</v>
      </c>
      <c r="Z494" s="2">
        <v>184</v>
      </c>
      <c r="AA494" s="2">
        <v>240</v>
      </c>
      <c r="AB494" s="2">
        <v>240</v>
      </c>
      <c r="AC494" s="2">
        <v>250</v>
      </c>
      <c r="AD494" s="4" t="s">
        <v>32</v>
      </c>
      <c r="AE494" s="4" t="s">
        <v>33</v>
      </c>
      <c r="AF494" s="2">
        <v>4</v>
      </c>
      <c r="AG494" s="2">
        <v>12</v>
      </c>
      <c r="AH494" s="3">
        <v>267.0245832155976</v>
      </c>
      <c r="AI494" s="3">
        <v>8.9395986659739375</v>
      </c>
      <c r="AJ494" s="3">
        <v>70.641424131110483</v>
      </c>
    </row>
    <row r="495" spans="1:36" x14ac:dyDescent="0.3">
      <c r="A495">
        <v>3</v>
      </c>
      <c r="B495">
        <v>129</v>
      </c>
      <c r="C495">
        <v>4.9000000000000004</v>
      </c>
      <c r="D495">
        <v>0</v>
      </c>
      <c r="E495">
        <v>8</v>
      </c>
      <c r="F495">
        <v>92</v>
      </c>
      <c r="G495">
        <v>162</v>
      </c>
      <c r="H495">
        <v>162</v>
      </c>
      <c r="I495">
        <v>230</v>
      </c>
      <c r="J495">
        <v>248</v>
      </c>
      <c r="K495" t="s">
        <v>32</v>
      </c>
      <c r="L495" t="s">
        <v>33</v>
      </c>
      <c r="M495">
        <v>4</v>
      </c>
      <c r="O495" s="3">
        <v>158.77551020408163</v>
      </c>
      <c r="P495" s="3">
        <v>9.7153612266352525</v>
      </c>
      <c r="Q495" s="3">
        <v>101.22448979591836</v>
      </c>
      <c r="S495">
        <v>2</v>
      </c>
      <c r="T495">
        <v>2</v>
      </c>
      <c r="U495">
        <v>196</v>
      </c>
      <c r="V495" s="3">
        <v>2.2269999999999999</v>
      </c>
      <c r="W495" s="2">
        <v>0</v>
      </c>
      <c r="X495" s="2">
        <v>49</v>
      </c>
      <c r="Y495" s="2">
        <v>106</v>
      </c>
      <c r="Z495" s="2">
        <v>170</v>
      </c>
      <c r="AA495" s="2">
        <v>216</v>
      </c>
      <c r="AB495" s="2">
        <v>225</v>
      </c>
      <c r="AC495" s="2">
        <v>225</v>
      </c>
      <c r="AD495" s="4" t="s">
        <v>32</v>
      </c>
      <c r="AE495" s="4" t="s">
        <v>35</v>
      </c>
      <c r="AF495" s="2">
        <v>4</v>
      </c>
      <c r="AG495" s="2">
        <v>10</v>
      </c>
      <c r="AH495" s="3">
        <v>394.47687471935342</v>
      </c>
      <c r="AI495" s="3">
        <v>8.8686260931663412</v>
      </c>
      <c r="AJ495" s="3">
        <v>101.03277952402335</v>
      </c>
    </row>
    <row r="496" spans="1:36" x14ac:dyDescent="0.3">
      <c r="A496">
        <v>4</v>
      </c>
      <c r="B496">
        <v>129</v>
      </c>
      <c r="C496">
        <v>1.8220000000000001</v>
      </c>
      <c r="D496">
        <v>0</v>
      </c>
      <c r="E496">
        <v>0</v>
      </c>
      <c r="F496">
        <v>8</v>
      </c>
      <c r="G496">
        <v>64</v>
      </c>
      <c r="H496">
        <v>65</v>
      </c>
      <c r="I496">
        <v>65</v>
      </c>
      <c r="J496">
        <v>65</v>
      </c>
      <c r="K496" t="s">
        <v>32</v>
      </c>
      <c r="L496" t="s">
        <v>33</v>
      </c>
      <c r="M496">
        <v>4</v>
      </c>
      <c r="O496" s="3">
        <v>128.70472008781559</v>
      </c>
      <c r="P496" s="3">
        <v>9.1560531735449597</v>
      </c>
      <c r="Q496" s="3">
        <v>35.67508232711306</v>
      </c>
      <c r="S496">
        <v>2</v>
      </c>
      <c r="T496">
        <v>2</v>
      </c>
      <c r="U496">
        <v>197</v>
      </c>
      <c r="V496" s="3">
        <v>8.3379999999999992</v>
      </c>
      <c r="W496" s="2">
        <v>0</v>
      </c>
      <c r="X496" s="2">
        <v>14</v>
      </c>
      <c r="Y496" s="2">
        <v>228</v>
      </c>
      <c r="Z496" s="2">
        <v>320</v>
      </c>
      <c r="AA496" s="2">
        <v>410</v>
      </c>
      <c r="AB496" s="2">
        <v>666</v>
      </c>
      <c r="AC496" s="2">
        <v>666</v>
      </c>
      <c r="AD496" s="4" t="s">
        <v>32</v>
      </c>
      <c r="AE496" s="4" t="s">
        <v>35</v>
      </c>
      <c r="AF496" s="2">
        <v>4</v>
      </c>
      <c r="AG496" s="2">
        <v>30</v>
      </c>
      <c r="AH496" s="3">
        <v>236.38762293115857</v>
      </c>
      <c r="AI496" s="3">
        <v>10.082956761566837</v>
      </c>
      <c r="AJ496" s="3">
        <v>79.875269848884628</v>
      </c>
    </row>
    <row r="497" spans="1:36" x14ac:dyDescent="0.3">
      <c r="A497">
        <v>1</v>
      </c>
      <c r="B497">
        <v>130</v>
      </c>
      <c r="C497">
        <v>8.234</v>
      </c>
      <c r="D497">
        <v>0</v>
      </c>
      <c r="E497">
        <v>10</v>
      </c>
      <c r="F497">
        <v>140</v>
      </c>
      <c r="G497">
        <v>284</v>
      </c>
      <c r="H497">
        <v>308</v>
      </c>
      <c r="I497">
        <v>344</v>
      </c>
      <c r="J497">
        <v>350</v>
      </c>
      <c r="K497" t="s">
        <v>32</v>
      </c>
      <c r="L497" t="s">
        <v>35</v>
      </c>
      <c r="M497" t="s">
        <v>37</v>
      </c>
      <c r="O497" s="3">
        <v>153.14549429196018</v>
      </c>
      <c r="P497" s="3">
        <v>9.1333204943200652</v>
      </c>
      <c r="Q497" s="3">
        <v>42.506679621083315</v>
      </c>
      <c r="S497">
        <v>2</v>
      </c>
      <c r="T497">
        <v>6</v>
      </c>
      <c r="U497">
        <v>198</v>
      </c>
      <c r="V497" s="3">
        <v>3.5169999999999999</v>
      </c>
      <c r="W497" s="2">
        <v>0</v>
      </c>
      <c r="X497" s="2">
        <v>18</v>
      </c>
      <c r="Y497" s="2">
        <v>66</v>
      </c>
      <c r="Z497" s="2">
        <v>97</v>
      </c>
      <c r="AA497" s="2">
        <v>101</v>
      </c>
      <c r="AB497" s="2">
        <v>105</v>
      </c>
      <c r="AC497" s="2">
        <v>110</v>
      </c>
      <c r="AD497" s="4" t="s">
        <v>32</v>
      </c>
      <c r="AE497" s="4" t="s">
        <v>35</v>
      </c>
      <c r="AF497" s="2">
        <v>4</v>
      </c>
      <c r="AG497" s="2">
        <v>20</v>
      </c>
      <c r="AH497" s="3">
        <v>125.67529144156953</v>
      </c>
      <c r="AI497" s="3">
        <v>8.6900111369410808</v>
      </c>
      <c r="AJ497" s="3">
        <v>31.276656241114587</v>
      </c>
    </row>
    <row r="498" spans="1:36" x14ac:dyDescent="0.3">
      <c r="A498">
        <v>2</v>
      </c>
      <c r="B498">
        <v>130</v>
      </c>
      <c r="C498">
        <v>7.0670000000000002</v>
      </c>
      <c r="D498">
        <v>0</v>
      </c>
      <c r="E498">
        <v>10</v>
      </c>
      <c r="F498">
        <v>141</v>
      </c>
      <c r="G498">
        <v>199</v>
      </c>
      <c r="H498">
        <v>240</v>
      </c>
      <c r="I498">
        <v>280</v>
      </c>
      <c r="J498">
        <v>299</v>
      </c>
      <c r="K498" t="s">
        <v>32</v>
      </c>
      <c r="L498" t="s">
        <v>35</v>
      </c>
      <c r="M498" t="s">
        <v>37</v>
      </c>
      <c r="O498" s="3">
        <v>144.26206311023066</v>
      </c>
      <c r="P498" s="3">
        <v>9.3378222333395797</v>
      </c>
      <c r="Q498" s="3">
        <v>42.309325031838121</v>
      </c>
      <c r="S498">
        <v>2</v>
      </c>
      <c r="T498">
        <v>6</v>
      </c>
      <c r="U498">
        <v>199</v>
      </c>
      <c r="V498" s="3">
        <v>6.62</v>
      </c>
      <c r="W498" s="2">
        <v>0</v>
      </c>
      <c r="X498" s="2">
        <v>40</v>
      </c>
      <c r="Y498" s="2">
        <v>130</v>
      </c>
      <c r="Z498" s="2">
        <v>174</v>
      </c>
      <c r="AA498" s="2">
        <v>174</v>
      </c>
      <c r="AB498" s="2">
        <v>188</v>
      </c>
      <c r="AC498" s="2">
        <v>188</v>
      </c>
      <c r="AD498" s="4" t="s">
        <v>32</v>
      </c>
      <c r="AE498" s="4" t="s">
        <v>35</v>
      </c>
      <c r="AF498" s="2">
        <v>4</v>
      </c>
      <c r="AG498" s="2">
        <v>25</v>
      </c>
      <c r="AH498" s="3">
        <v>120.84592145015105</v>
      </c>
      <c r="AI498" s="3">
        <v>8.5142356600686515</v>
      </c>
      <c r="AJ498" s="3">
        <v>28.398791540785499</v>
      </c>
    </row>
    <row r="499" spans="1:36" x14ac:dyDescent="0.3">
      <c r="A499">
        <v>3</v>
      </c>
      <c r="B499">
        <v>130</v>
      </c>
      <c r="C499">
        <v>8.5660000000000007</v>
      </c>
      <c r="D499">
        <v>0</v>
      </c>
      <c r="E499">
        <v>8</v>
      </c>
      <c r="F499">
        <v>50</v>
      </c>
      <c r="G499">
        <v>108</v>
      </c>
      <c r="H499">
        <v>126</v>
      </c>
      <c r="I499">
        <v>160</v>
      </c>
      <c r="J499">
        <v>168</v>
      </c>
      <c r="K499" t="s">
        <v>32</v>
      </c>
      <c r="L499" t="s">
        <v>33</v>
      </c>
      <c r="M499" t="s">
        <v>34</v>
      </c>
      <c r="O499" s="3">
        <v>62.57296287648844</v>
      </c>
      <c r="P499" s="3">
        <v>9.6788742861579458</v>
      </c>
      <c r="Q499" s="3">
        <v>19.61242120009339</v>
      </c>
      <c r="S499">
        <v>2</v>
      </c>
      <c r="T499">
        <v>6</v>
      </c>
      <c r="U499">
        <v>200</v>
      </c>
      <c r="V499" s="3">
        <v>5.67</v>
      </c>
      <c r="W499" s="2">
        <v>0</v>
      </c>
      <c r="X499" s="2">
        <v>46</v>
      </c>
      <c r="Y499" s="2">
        <v>138</v>
      </c>
      <c r="Z499" s="2">
        <v>186</v>
      </c>
      <c r="AA499" s="2">
        <v>186</v>
      </c>
      <c r="AB499" s="2">
        <v>186</v>
      </c>
      <c r="AC499" s="2">
        <v>186</v>
      </c>
      <c r="AD499" s="4" t="s">
        <v>32</v>
      </c>
      <c r="AE499" s="4" t="s">
        <v>33</v>
      </c>
      <c r="AF499" s="2">
        <v>4</v>
      </c>
      <c r="AG499" s="2">
        <v>20</v>
      </c>
      <c r="AH499" s="3">
        <v>147.26631393298061</v>
      </c>
      <c r="AI499" s="3">
        <v>8.3609828649093298</v>
      </c>
      <c r="AJ499" s="3">
        <v>32.804232804232804</v>
      </c>
    </row>
    <row r="500" spans="1:36" x14ac:dyDescent="0.3">
      <c r="A500">
        <v>4</v>
      </c>
      <c r="B500">
        <v>130</v>
      </c>
      <c r="C500">
        <v>5.3170000000000002</v>
      </c>
      <c r="D500">
        <v>0</v>
      </c>
      <c r="E500">
        <v>8</v>
      </c>
      <c r="F500">
        <v>105</v>
      </c>
      <c r="G500">
        <v>150</v>
      </c>
      <c r="H500">
        <v>167</v>
      </c>
      <c r="I500">
        <v>180</v>
      </c>
      <c r="J500">
        <v>188</v>
      </c>
      <c r="K500" t="s">
        <v>32</v>
      </c>
      <c r="L500" t="s">
        <v>35</v>
      </c>
      <c r="M500">
        <v>3</v>
      </c>
      <c r="O500" s="3">
        <v>132.40549181869474</v>
      </c>
      <c r="P500" s="3">
        <v>8.949051163428086</v>
      </c>
      <c r="Q500" s="3">
        <v>35.3582847470378</v>
      </c>
      <c r="S500">
        <v>2</v>
      </c>
      <c r="T500">
        <v>2</v>
      </c>
      <c r="U500">
        <v>201</v>
      </c>
      <c r="V500" s="3">
        <v>8.5090000000000003</v>
      </c>
      <c r="W500" s="2">
        <v>0</v>
      </c>
      <c r="X500" s="2">
        <v>100</v>
      </c>
      <c r="Y500" s="2">
        <v>342</v>
      </c>
      <c r="Z500" s="2">
        <v>592</v>
      </c>
      <c r="AA500" s="2">
        <v>632</v>
      </c>
      <c r="AB500" s="2">
        <v>688</v>
      </c>
      <c r="AC500" s="2">
        <v>699</v>
      </c>
      <c r="AD500" s="4" t="s">
        <v>32</v>
      </c>
      <c r="AE500" s="4" t="s">
        <v>33</v>
      </c>
      <c r="AF500" s="2">
        <v>4</v>
      </c>
      <c r="AG500" s="2">
        <v>30</v>
      </c>
      <c r="AH500" s="3">
        <v>317.72241156422609</v>
      </c>
      <c r="AI500" s="3">
        <v>8.8640774911749816</v>
      </c>
      <c r="AJ500" s="3">
        <v>82.148313550358438</v>
      </c>
    </row>
    <row r="501" spans="1:36" x14ac:dyDescent="0.3">
      <c r="A501">
        <v>1</v>
      </c>
      <c r="B501">
        <v>131</v>
      </c>
      <c r="C501">
        <v>3.7639999999999998</v>
      </c>
      <c r="D501">
        <v>0</v>
      </c>
      <c r="E501">
        <v>34</v>
      </c>
      <c r="F501">
        <v>124</v>
      </c>
      <c r="G501">
        <v>212</v>
      </c>
      <c r="H501">
        <v>215</v>
      </c>
      <c r="I501">
        <v>215</v>
      </c>
      <c r="J501">
        <v>225</v>
      </c>
      <c r="K501" t="s">
        <v>32</v>
      </c>
      <c r="L501" t="s">
        <v>36</v>
      </c>
      <c r="M501">
        <v>4</v>
      </c>
      <c r="O501" s="3">
        <v>242.42826780021255</v>
      </c>
      <c r="P501" s="3">
        <v>8.6699450717869855</v>
      </c>
      <c r="Q501" s="3">
        <v>119.55366631243359</v>
      </c>
      <c r="S501">
        <v>2</v>
      </c>
      <c r="T501">
        <v>2</v>
      </c>
      <c r="U501">
        <v>202</v>
      </c>
      <c r="V501" s="3">
        <v>4.5839999999999996</v>
      </c>
      <c r="W501" s="2">
        <v>0</v>
      </c>
      <c r="X501" s="2">
        <v>23</v>
      </c>
      <c r="Y501" s="2">
        <v>100</v>
      </c>
      <c r="Z501" s="2">
        <v>129</v>
      </c>
      <c r="AA501" s="2">
        <v>168</v>
      </c>
      <c r="AB501" s="2">
        <v>178</v>
      </c>
      <c r="AC501" s="2">
        <v>182</v>
      </c>
      <c r="AD501" s="4" t="s">
        <v>32</v>
      </c>
      <c r="AE501" s="4" t="s">
        <v>35</v>
      </c>
      <c r="AF501" s="2" t="s">
        <v>34</v>
      </c>
      <c r="AG501" s="2">
        <v>20</v>
      </c>
      <c r="AH501" s="3">
        <v>150.30541012216406</v>
      </c>
      <c r="AI501" s="3">
        <v>8.9518239372326693</v>
      </c>
      <c r="AJ501" s="3">
        <v>39.703315881326354</v>
      </c>
    </row>
    <row r="502" spans="1:36" x14ac:dyDescent="0.3">
      <c r="A502">
        <v>2</v>
      </c>
      <c r="B502">
        <v>131</v>
      </c>
      <c r="C502">
        <v>2.3039999999999998</v>
      </c>
      <c r="D502">
        <v>0</v>
      </c>
      <c r="E502">
        <v>51</v>
      </c>
      <c r="F502">
        <v>232</v>
      </c>
      <c r="G502">
        <v>232</v>
      </c>
      <c r="H502">
        <v>235</v>
      </c>
      <c r="I502">
        <v>235</v>
      </c>
      <c r="J502">
        <v>235</v>
      </c>
      <c r="K502" t="s">
        <v>32</v>
      </c>
      <c r="L502" t="s">
        <v>36</v>
      </c>
      <c r="M502">
        <v>4</v>
      </c>
      <c r="O502" s="3">
        <v>478.51562500000006</v>
      </c>
      <c r="P502" s="3">
        <v>8.2222053821469601</v>
      </c>
      <c r="Q502" s="3">
        <v>101.99652777777779</v>
      </c>
      <c r="S502">
        <v>2</v>
      </c>
      <c r="T502">
        <v>6</v>
      </c>
      <c r="U502">
        <v>203</v>
      </c>
      <c r="V502" s="3">
        <v>8.6340000000000003</v>
      </c>
      <c r="W502" s="2">
        <v>0</v>
      </c>
      <c r="X502" s="2">
        <v>5</v>
      </c>
      <c r="Y502" s="2">
        <v>156</v>
      </c>
      <c r="Z502" s="2">
        <v>184</v>
      </c>
      <c r="AA502" s="2">
        <v>188</v>
      </c>
      <c r="AB502" s="2">
        <v>193</v>
      </c>
      <c r="AC502" s="2">
        <v>193</v>
      </c>
      <c r="AD502" s="4" t="s">
        <v>32</v>
      </c>
      <c r="AE502" s="4" t="s">
        <v>33</v>
      </c>
      <c r="AF502" s="2">
        <v>4</v>
      </c>
      <c r="AG502" s="2">
        <v>20</v>
      </c>
      <c r="AH502" s="3">
        <v>95.262914060690292</v>
      </c>
      <c r="AI502" s="3">
        <v>8.521343726329027</v>
      </c>
      <c r="AJ502" s="3">
        <v>22.353486217280519</v>
      </c>
    </row>
    <row r="503" spans="1:36" x14ac:dyDescent="0.3">
      <c r="A503">
        <v>3</v>
      </c>
      <c r="B503">
        <v>131</v>
      </c>
      <c r="C503">
        <v>5.306</v>
      </c>
      <c r="D503">
        <v>0</v>
      </c>
      <c r="E503">
        <v>10</v>
      </c>
      <c r="F503">
        <v>132</v>
      </c>
      <c r="G503">
        <v>195</v>
      </c>
      <c r="H503">
        <v>195</v>
      </c>
      <c r="I503">
        <v>214</v>
      </c>
      <c r="J503">
        <v>214</v>
      </c>
      <c r="K503" t="s">
        <v>32</v>
      </c>
      <c r="L503" t="s">
        <v>36</v>
      </c>
      <c r="M503">
        <v>4</v>
      </c>
      <c r="O503" s="3">
        <v>160.76140218620429</v>
      </c>
      <c r="P503" s="3">
        <v>8.7416088334093853</v>
      </c>
      <c r="Q503" s="3">
        <v>80.663399924613643</v>
      </c>
      <c r="S503">
        <v>2</v>
      </c>
      <c r="T503">
        <v>6</v>
      </c>
      <c r="U503">
        <v>204</v>
      </c>
      <c r="V503" s="3">
        <v>11.696</v>
      </c>
      <c r="W503" s="2">
        <v>0</v>
      </c>
      <c r="X503" s="2">
        <v>50</v>
      </c>
      <c r="Y503" s="2">
        <v>140</v>
      </c>
      <c r="Z503" s="2">
        <v>210</v>
      </c>
      <c r="AA503" s="2">
        <v>210</v>
      </c>
      <c r="AB503" s="2">
        <v>210</v>
      </c>
      <c r="AC503" s="2">
        <v>210</v>
      </c>
      <c r="AD503" s="4" t="s">
        <v>32</v>
      </c>
      <c r="AE503" s="4" t="s">
        <v>33</v>
      </c>
      <c r="AF503" s="2" t="s">
        <v>34</v>
      </c>
      <c r="AG503" s="2">
        <v>5</v>
      </c>
      <c r="AH503" s="3">
        <v>79.08686730506156</v>
      </c>
      <c r="AI503" s="3">
        <v>8.4255652415664795</v>
      </c>
      <c r="AJ503" s="3">
        <v>17.954856361149112</v>
      </c>
    </row>
    <row r="504" spans="1:36" x14ac:dyDescent="0.3">
      <c r="A504">
        <v>4</v>
      </c>
      <c r="B504">
        <v>131</v>
      </c>
      <c r="C504">
        <v>2.13</v>
      </c>
      <c r="D504">
        <v>0</v>
      </c>
      <c r="E504">
        <v>2</v>
      </c>
      <c r="F504">
        <v>12</v>
      </c>
      <c r="G504">
        <v>92</v>
      </c>
      <c r="H504">
        <v>128</v>
      </c>
      <c r="I504">
        <v>202</v>
      </c>
      <c r="J504">
        <v>202</v>
      </c>
      <c r="K504" t="s">
        <v>32</v>
      </c>
      <c r="L504" t="s">
        <v>36</v>
      </c>
      <c r="M504">
        <v>4</v>
      </c>
      <c r="O504" s="3">
        <v>252.11267605633805</v>
      </c>
      <c r="P504" s="3">
        <v>10.493726661995854</v>
      </c>
      <c r="Q504" s="3">
        <v>94.835680751173712</v>
      </c>
      <c r="S504">
        <v>2</v>
      </c>
      <c r="T504">
        <v>6</v>
      </c>
      <c r="U504">
        <v>205</v>
      </c>
      <c r="V504" s="3">
        <v>5.0970000000000004</v>
      </c>
      <c r="W504" s="2">
        <v>0</v>
      </c>
      <c r="X504" s="2">
        <v>5</v>
      </c>
      <c r="Y504" s="2">
        <v>52</v>
      </c>
      <c r="Z504" s="2">
        <v>74</v>
      </c>
      <c r="AA504" s="2">
        <v>85</v>
      </c>
      <c r="AB504" s="2">
        <v>100</v>
      </c>
      <c r="AC504" s="2">
        <v>100</v>
      </c>
      <c r="AD504" s="4" t="s">
        <v>32</v>
      </c>
      <c r="AE504" s="4" t="s">
        <v>33</v>
      </c>
      <c r="AF504" s="2" t="s">
        <v>34</v>
      </c>
      <c r="AG504" s="2">
        <v>10</v>
      </c>
      <c r="AH504" s="3">
        <v>71.80694526191877</v>
      </c>
      <c r="AI504" s="3">
        <v>9.0793255452448687</v>
      </c>
      <c r="AJ504" s="3">
        <v>19.619383951343927</v>
      </c>
    </row>
    <row r="505" spans="1:36" x14ac:dyDescent="0.3">
      <c r="A505">
        <v>1</v>
      </c>
      <c r="B505">
        <v>132</v>
      </c>
      <c r="C505">
        <v>7.4249999999999998</v>
      </c>
      <c r="D505">
        <v>0</v>
      </c>
      <c r="E505">
        <v>200</v>
      </c>
      <c r="F505">
        <v>345</v>
      </c>
      <c r="G505">
        <v>444</v>
      </c>
      <c r="H505">
        <v>450</v>
      </c>
      <c r="I505">
        <v>450</v>
      </c>
      <c r="J505">
        <v>450</v>
      </c>
      <c r="K505" t="s">
        <v>32</v>
      </c>
      <c r="L505" t="s">
        <v>33</v>
      </c>
      <c r="M505" t="s">
        <v>34</v>
      </c>
      <c r="O505" s="3">
        <v>284.71380471380473</v>
      </c>
      <c r="P505" s="3">
        <v>8.1950321831959005</v>
      </c>
      <c r="Q505" s="3">
        <v>60.606060606060609</v>
      </c>
      <c r="S505">
        <v>2</v>
      </c>
      <c r="T505">
        <v>2</v>
      </c>
      <c r="U505">
        <v>206</v>
      </c>
      <c r="V505" s="3">
        <v>7.4279999999999999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1</v>
      </c>
      <c r="AD505" s="4" t="s">
        <v>32</v>
      </c>
      <c r="AE505" s="4" t="s">
        <v>33</v>
      </c>
      <c r="AG505" s="2">
        <v>5</v>
      </c>
      <c r="AH505" s="3">
        <v>6.731287022078622E-2</v>
      </c>
      <c r="AI505" s="3">
        <v>12.387856444554721</v>
      </c>
      <c r="AJ505" s="3">
        <v>0.13462574044157244</v>
      </c>
    </row>
    <row r="506" spans="1:36" x14ac:dyDescent="0.3">
      <c r="A506">
        <v>2</v>
      </c>
      <c r="B506">
        <v>132</v>
      </c>
      <c r="C506">
        <v>6.5369999999999999</v>
      </c>
      <c r="D506">
        <v>0</v>
      </c>
      <c r="E506">
        <v>22</v>
      </c>
      <c r="F506">
        <v>158</v>
      </c>
      <c r="G506">
        <v>252</v>
      </c>
      <c r="H506">
        <v>270</v>
      </c>
      <c r="I506">
        <v>270</v>
      </c>
      <c r="J506">
        <v>270</v>
      </c>
      <c r="K506" t="s">
        <v>32</v>
      </c>
      <c r="L506" t="s">
        <v>33</v>
      </c>
      <c r="M506" t="s">
        <v>34</v>
      </c>
      <c r="O506" s="3">
        <v>169.34373565855898</v>
      </c>
      <c r="P506" s="3">
        <v>8.6688350225240836</v>
      </c>
      <c r="Q506" s="3">
        <v>41.303350160624142</v>
      </c>
      <c r="S506">
        <v>2</v>
      </c>
      <c r="T506">
        <v>7</v>
      </c>
      <c r="U506">
        <v>207</v>
      </c>
      <c r="V506">
        <v>2.7749999999999999</v>
      </c>
      <c r="W506">
        <v>0</v>
      </c>
      <c r="X506">
        <v>0</v>
      </c>
      <c r="Y506">
        <v>18</v>
      </c>
      <c r="Z506">
        <v>73</v>
      </c>
      <c r="AA506">
        <v>101</v>
      </c>
      <c r="AB506">
        <v>120</v>
      </c>
      <c r="AC506">
        <v>124</v>
      </c>
      <c r="AD506" t="s">
        <v>32</v>
      </c>
      <c r="AE506" t="s">
        <v>33</v>
      </c>
      <c r="AF506">
        <v>4</v>
      </c>
      <c r="AG506">
        <v>25</v>
      </c>
      <c r="AH506" s="3">
        <v>134.77477477477478</v>
      </c>
      <c r="AI506" s="3">
        <v>9.93291631003469</v>
      </c>
      <c r="AJ506" s="3">
        <v>44.684684684684683</v>
      </c>
    </row>
    <row r="507" spans="1:36" x14ac:dyDescent="0.3">
      <c r="A507">
        <v>3</v>
      </c>
      <c r="B507">
        <v>132</v>
      </c>
      <c r="C507">
        <v>6.8540000000000001</v>
      </c>
      <c r="D507">
        <v>0</v>
      </c>
      <c r="E507">
        <v>10</v>
      </c>
      <c r="F507">
        <v>39</v>
      </c>
      <c r="G507">
        <v>80</v>
      </c>
      <c r="H507">
        <v>202</v>
      </c>
      <c r="I507">
        <v>210</v>
      </c>
      <c r="J507">
        <v>210</v>
      </c>
      <c r="K507" t="s">
        <v>32</v>
      </c>
      <c r="L507" t="s">
        <v>33</v>
      </c>
      <c r="M507">
        <v>4</v>
      </c>
      <c r="O507" s="3">
        <v>94.251531952144731</v>
      </c>
      <c r="P507" s="3">
        <v>9.9541730369450185</v>
      </c>
      <c r="Q507" s="3">
        <v>30.639042894660051</v>
      </c>
      <c r="S507">
        <v>2</v>
      </c>
      <c r="T507">
        <v>6</v>
      </c>
      <c r="U507">
        <v>208</v>
      </c>
      <c r="V507" s="3">
        <v>4.952</v>
      </c>
      <c r="W507" s="2">
        <v>0</v>
      </c>
      <c r="X507" s="2">
        <v>35</v>
      </c>
      <c r="Y507" s="2">
        <v>135</v>
      </c>
      <c r="Z507" s="2">
        <v>188</v>
      </c>
      <c r="AA507" s="2">
        <v>188</v>
      </c>
      <c r="AB507" s="2">
        <v>190</v>
      </c>
      <c r="AC507" s="2">
        <v>190</v>
      </c>
      <c r="AD507" s="4" t="s">
        <v>32</v>
      </c>
      <c r="AE507" s="4" t="s">
        <v>33</v>
      </c>
      <c r="AF507" s="2">
        <v>4</v>
      </c>
      <c r="AG507" s="2">
        <v>20</v>
      </c>
      <c r="AH507" s="3">
        <v>167.81098546042003</v>
      </c>
      <c r="AI507" s="3">
        <v>8.4451428358416045</v>
      </c>
      <c r="AJ507" s="3">
        <v>38.368336025848144</v>
      </c>
    </row>
    <row r="508" spans="1:36" x14ac:dyDescent="0.3">
      <c r="A508">
        <v>4</v>
      </c>
      <c r="B508">
        <v>132</v>
      </c>
      <c r="C508">
        <v>7.4420000000000002</v>
      </c>
      <c r="D508">
        <v>0</v>
      </c>
      <c r="E508">
        <v>0</v>
      </c>
      <c r="F508">
        <v>10</v>
      </c>
      <c r="G508">
        <v>39</v>
      </c>
      <c r="H508">
        <v>65</v>
      </c>
      <c r="I508">
        <v>95</v>
      </c>
      <c r="J508">
        <v>320</v>
      </c>
      <c r="K508" t="s">
        <v>32</v>
      </c>
      <c r="L508" t="s">
        <v>33</v>
      </c>
      <c r="M508">
        <v>4</v>
      </c>
      <c r="O508" s="3">
        <v>49.583445310400428</v>
      </c>
      <c r="P508" s="3">
        <v>11.98370939786218</v>
      </c>
      <c r="Q508" s="3">
        <v>42.9991937651169</v>
      </c>
      <c r="S508">
        <v>2</v>
      </c>
      <c r="T508">
        <v>4</v>
      </c>
      <c r="U508">
        <v>209</v>
      </c>
      <c r="V508" s="3">
        <v>3.335</v>
      </c>
      <c r="W508" s="2">
        <v>0</v>
      </c>
      <c r="X508" s="2">
        <v>0</v>
      </c>
      <c r="Y508" s="2">
        <v>38</v>
      </c>
      <c r="Z508" s="2">
        <v>296</v>
      </c>
      <c r="AA508" s="2">
        <v>320</v>
      </c>
      <c r="AB508" s="2">
        <v>333</v>
      </c>
      <c r="AC508" s="2">
        <v>333</v>
      </c>
      <c r="AD508" s="4" t="s">
        <v>32</v>
      </c>
      <c r="AE508" s="4" t="s">
        <v>33</v>
      </c>
      <c r="AF508" s="2">
        <v>4</v>
      </c>
      <c r="AG508" s="2">
        <v>15</v>
      </c>
      <c r="AH508" s="3">
        <v>345.87706146926536</v>
      </c>
      <c r="AI508" s="3">
        <v>9.3230219896149791</v>
      </c>
      <c r="AJ508" s="3">
        <v>99.850074962518747</v>
      </c>
    </row>
    <row r="509" spans="1:36" x14ac:dyDescent="0.3">
      <c r="A509">
        <v>1</v>
      </c>
      <c r="B509">
        <v>133</v>
      </c>
      <c r="C509">
        <v>3.504</v>
      </c>
      <c r="D509">
        <v>0</v>
      </c>
      <c r="E509">
        <v>140</v>
      </c>
      <c r="F509">
        <v>430</v>
      </c>
      <c r="G509">
        <v>540</v>
      </c>
      <c r="H509">
        <v>600</v>
      </c>
      <c r="I509">
        <v>600</v>
      </c>
      <c r="J509">
        <v>600</v>
      </c>
      <c r="K509" t="s">
        <v>32</v>
      </c>
      <c r="L509" t="s">
        <v>36</v>
      </c>
      <c r="M509">
        <v>4</v>
      </c>
      <c r="O509" s="3">
        <v>744.86301369863008</v>
      </c>
      <c r="P509" s="3">
        <v>8.4579429180172561</v>
      </c>
      <c r="Q509" s="3">
        <v>342.46575342465752</v>
      </c>
      <c r="S509">
        <v>2</v>
      </c>
      <c r="T509">
        <v>5</v>
      </c>
      <c r="U509">
        <v>210</v>
      </c>
      <c r="V509" s="3">
        <v>3.2749999999999999</v>
      </c>
      <c r="W509" s="2">
        <v>0</v>
      </c>
      <c r="X509" s="2">
        <v>0</v>
      </c>
      <c r="Y509" s="2">
        <v>244</v>
      </c>
      <c r="Z509" s="2">
        <v>456</v>
      </c>
      <c r="AA509" s="2">
        <v>488</v>
      </c>
      <c r="AB509" s="2">
        <v>630</v>
      </c>
      <c r="AC509" s="2">
        <v>666</v>
      </c>
      <c r="AD509" s="4" t="s">
        <v>32</v>
      </c>
      <c r="AE509" s="4" t="s">
        <v>33</v>
      </c>
      <c r="AF509" s="2">
        <v>4</v>
      </c>
      <c r="AG509" s="2">
        <v>20</v>
      </c>
      <c r="AH509" s="3">
        <v>656.79389312977105</v>
      </c>
      <c r="AI509" s="3">
        <v>9.5744303785335454</v>
      </c>
      <c r="AJ509" s="3">
        <v>203.35877862595422</v>
      </c>
    </row>
    <row r="510" spans="1:36" x14ac:dyDescent="0.3">
      <c r="A510">
        <v>2</v>
      </c>
      <c r="B510">
        <v>133</v>
      </c>
      <c r="C510">
        <v>2.778</v>
      </c>
      <c r="D510">
        <v>0</v>
      </c>
      <c r="E510">
        <v>50</v>
      </c>
      <c r="F510">
        <v>123</v>
      </c>
      <c r="G510">
        <v>200</v>
      </c>
      <c r="H510">
        <v>240</v>
      </c>
      <c r="I510">
        <v>250</v>
      </c>
      <c r="J510">
        <v>250</v>
      </c>
      <c r="K510" t="s">
        <v>32</v>
      </c>
      <c r="L510" t="s">
        <v>36</v>
      </c>
      <c r="M510">
        <v>4</v>
      </c>
      <c r="O510" s="3">
        <v>355.6515478761699</v>
      </c>
      <c r="P510" s="3">
        <v>8.8130222248263994</v>
      </c>
      <c r="Q510" s="3">
        <v>89.992800575953922</v>
      </c>
      <c r="S510">
        <v>2</v>
      </c>
      <c r="T510">
        <v>5</v>
      </c>
      <c r="U510">
        <v>211</v>
      </c>
      <c r="V510" s="3">
        <v>4.8979999999999997</v>
      </c>
      <c r="W510" s="2">
        <v>0</v>
      </c>
      <c r="X510" s="2">
        <v>20</v>
      </c>
      <c r="Y510" s="2">
        <v>103</v>
      </c>
      <c r="Z510" s="2">
        <v>120</v>
      </c>
      <c r="AA510" s="2">
        <v>135</v>
      </c>
      <c r="AB510" s="2">
        <v>140</v>
      </c>
      <c r="AC510" s="2">
        <v>140</v>
      </c>
      <c r="AD510" s="4" t="s">
        <v>32</v>
      </c>
      <c r="AE510" s="4" t="s">
        <v>33</v>
      </c>
      <c r="AF510" s="2">
        <v>4</v>
      </c>
      <c r="AG510" s="2">
        <v>20</v>
      </c>
      <c r="AH510" s="3">
        <v>120.04899959167008</v>
      </c>
      <c r="AI510" s="3">
        <v>8.5662358833525296</v>
      </c>
      <c r="AJ510" s="3">
        <v>28.583095140873827</v>
      </c>
    </row>
    <row r="511" spans="1:36" x14ac:dyDescent="0.3">
      <c r="A511">
        <v>3</v>
      </c>
      <c r="B511">
        <v>133</v>
      </c>
      <c r="C511">
        <v>2.48</v>
      </c>
      <c r="D511">
        <v>0</v>
      </c>
      <c r="E511">
        <v>2</v>
      </c>
      <c r="F511">
        <v>58</v>
      </c>
      <c r="G511">
        <v>66</v>
      </c>
      <c r="H511">
        <v>66</v>
      </c>
      <c r="I511">
        <v>66</v>
      </c>
      <c r="J511">
        <v>66</v>
      </c>
      <c r="K511" t="s">
        <v>32</v>
      </c>
      <c r="L511" t="s">
        <v>36</v>
      </c>
      <c r="M511">
        <v>3</v>
      </c>
      <c r="O511" s="3">
        <v>117.33870967741936</v>
      </c>
      <c r="P511" s="3">
        <v>8.4235868361014585</v>
      </c>
      <c r="Q511" s="3">
        <v>53.225806451612904</v>
      </c>
      <c r="S511">
        <v>2</v>
      </c>
      <c r="T511">
        <v>5</v>
      </c>
      <c r="U511">
        <v>212</v>
      </c>
      <c r="V511" s="3">
        <v>6.4169999999999998</v>
      </c>
      <c r="W511" s="2">
        <v>0</v>
      </c>
      <c r="X511" s="2">
        <v>0</v>
      </c>
      <c r="Y511" s="2">
        <v>64</v>
      </c>
      <c r="Z511" s="2">
        <v>94</v>
      </c>
      <c r="AA511" s="2">
        <v>99</v>
      </c>
      <c r="AB511" s="2">
        <v>125</v>
      </c>
      <c r="AC511" s="2">
        <v>140</v>
      </c>
      <c r="AD511" s="4" t="s">
        <v>40</v>
      </c>
      <c r="AE511" s="4" t="s">
        <v>36</v>
      </c>
      <c r="AF511" s="2">
        <v>4</v>
      </c>
      <c r="AG511" s="2">
        <v>30</v>
      </c>
      <c r="AH511" s="3">
        <v>70.437899329904937</v>
      </c>
      <c r="AI511" s="3">
        <v>9.524055033493422</v>
      </c>
      <c r="AJ511" s="3">
        <v>21.817048465014803</v>
      </c>
    </row>
    <row r="512" spans="1:36" x14ac:dyDescent="0.3">
      <c r="A512">
        <v>4</v>
      </c>
      <c r="B512">
        <v>133</v>
      </c>
      <c r="C512">
        <v>4.1660000000000004</v>
      </c>
      <c r="D512">
        <v>0</v>
      </c>
      <c r="E512">
        <v>10</v>
      </c>
      <c r="F512">
        <v>164</v>
      </c>
      <c r="G512">
        <v>170</v>
      </c>
      <c r="H512">
        <v>180</v>
      </c>
      <c r="I512">
        <v>216</v>
      </c>
      <c r="J512">
        <v>216</v>
      </c>
      <c r="K512" t="s">
        <v>32</v>
      </c>
      <c r="L512" t="s">
        <v>36</v>
      </c>
      <c r="M512">
        <v>4</v>
      </c>
      <c r="O512" s="3">
        <v>203.55256841094572</v>
      </c>
      <c r="P512" s="3">
        <v>8.7697057855586902</v>
      </c>
      <c r="Q512" s="3">
        <v>103.69659145463274</v>
      </c>
      <c r="S512">
        <v>2</v>
      </c>
      <c r="T512">
        <v>4</v>
      </c>
      <c r="U512">
        <v>213</v>
      </c>
      <c r="V512" s="3">
        <v>8.9</v>
      </c>
      <c r="W512" s="2">
        <v>0</v>
      </c>
      <c r="X512" s="2">
        <v>126</v>
      </c>
      <c r="Y512" s="2">
        <v>244</v>
      </c>
      <c r="Z512" s="2">
        <v>261</v>
      </c>
      <c r="AA512" s="2">
        <v>261</v>
      </c>
      <c r="AB512" s="2">
        <v>288</v>
      </c>
      <c r="AC512" s="2">
        <v>310</v>
      </c>
      <c r="AD512" s="4" t="s">
        <v>32</v>
      </c>
      <c r="AE512" s="4" t="s">
        <v>33</v>
      </c>
      <c r="AF512" s="2">
        <v>4</v>
      </c>
      <c r="AG512" s="2">
        <v>20</v>
      </c>
      <c r="AH512" s="3">
        <v>150</v>
      </c>
      <c r="AI512" s="3">
        <v>8.3700002956772117</v>
      </c>
      <c r="AJ512" s="3">
        <v>34.831460674157299</v>
      </c>
    </row>
    <row r="513" spans="1:36" x14ac:dyDescent="0.3">
      <c r="A513">
        <v>1</v>
      </c>
      <c r="B513">
        <v>134</v>
      </c>
      <c r="C513">
        <v>9.5069999999999997</v>
      </c>
      <c r="D513">
        <v>0</v>
      </c>
      <c r="E513">
        <v>8</v>
      </c>
      <c r="F513">
        <v>300</v>
      </c>
      <c r="G513">
        <v>340</v>
      </c>
      <c r="H513">
        <v>380</v>
      </c>
      <c r="I513">
        <v>400</v>
      </c>
      <c r="J513">
        <v>400</v>
      </c>
      <c r="K513" t="s">
        <v>32</v>
      </c>
      <c r="L513" t="s">
        <v>35</v>
      </c>
      <c r="M513">
        <v>4</v>
      </c>
      <c r="O513" s="3">
        <v>171.24224255811507</v>
      </c>
      <c r="P513" s="3">
        <v>8.6675623556831081</v>
      </c>
      <c r="Q513" s="3">
        <v>42.074261070789944</v>
      </c>
      <c r="S513">
        <v>2</v>
      </c>
      <c r="T513">
        <v>1</v>
      </c>
      <c r="U513">
        <v>214</v>
      </c>
      <c r="V513" s="3">
        <v>6.359</v>
      </c>
      <c r="W513" s="2">
        <v>0</v>
      </c>
      <c r="X513" s="2">
        <v>0</v>
      </c>
      <c r="Y513" s="2">
        <v>12</v>
      </c>
      <c r="Z513" s="2">
        <v>28</v>
      </c>
      <c r="AA513" s="2">
        <v>35</v>
      </c>
      <c r="AB513" s="2">
        <v>35</v>
      </c>
      <c r="AC513" s="2">
        <v>37</v>
      </c>
      <c r="AD513" s="4" t="s">
        <v>40</v>
      </c>
      <c r="AE513" s="4" t="s">
        <v>36</v>
      </c>
      <c r="AF513" s="2">
        <v>4</v>
      </c>
      <c r="AG513" s="2">
        <v>5</v>
      </c>
      <c r="AH513" s="3">
        <v>20.207579808145933</v>
      </c>
      <c r="AI513" s="3">
        <v>9.2714021674910168</v>
      </c>
      <c r="AJ513" s="3">
        <v>5.8185249253027207</v>
      </c>
    </row>
    <row r="514" spans="1:36" x14ac:dyDescent="0.3">
      <c r="A514">
        <v>2</v>
      </c>
      <c r="B514">
        <v>134</v>
      </c>
      <c r="C514">
        <v>7.3170000000000002</v>
      </c>
      <c r="D514">
        <v>0</v>
      </c>
      <c r="E514">
        <v>6</v>
      </c>
      <c r="F514">
        <v>59</v>
      </c>
      <c r="G514">
        <v>95</v>
      </c>
      <c r="H514">
        <v>117</v>
      </c>
      <c r="I514">
        <v>127</v>
      </c>
      <c r="J514">
        <v>127</v>
      </c>
      <c r="K514" t="s">
        <v>32</v>
      </c>
      <c r="L514" t="s">
        <v>35</v>
      </c>
      <c r="M514" t="s">
        <v>34</v>
      </c>
      <c r="O514" s="3">
        <v>63.892305589722561</v>
      </c>
      <c r="P514" s="3">
        <v>9.0723950579864425</v>
      </c>
      <c r="Q514" s="3">
        <v>17.356840235069019</v>
      </c>
      <c r="S514">
        <v>2</v>
      </c>
      <c r="T514">
        <v>5</v>
      </c>
      <c r="U514">
        <v>215</v>
      </c>
      <c r="V514" s="3">
        <v>5.1390000000000002</v>
      </c>
      <c r="W514" s="2">
        <v>0</v>
      </c>
      <c r="X514" s="2">
        <v>34</v>
      </c>
      <c r="Y514" s="2">
        <v>215</v>
      </c>
      <c r="Z514" s="2">
        <v>241</v>
      </c>
      <c r="AA514" s="2">
        <v>315</v>
      </c>
      <c r="AB514" s="2">
        <v>333</v>
      </c>
      <c r="AC514" s="2">
        <v>344</v>
      </c>
      <c r="AD514" s="4" t="s">
        <v>40</v>
      </c>
      <c r="AE514" s="4" t="s">
        <v>36</v>
      </c>
      <c r="AF514" s="2">
        <v>4</v>
      </c>
      <c r="AG514" s="2">
        <v>30</v>
      </c>
      <c r="AH514" s="3">
        <v>254.91340727768048</v>
      </c>
      <c r="AI514" s="3">
        <v>8.906573288288806</v>
      </c>
      <c r="AJ514" s="3">
        <v>66.939093208795484</v>
      </c>
    </row>
    <row r="515" spans="1:36" x14ac:dyDescent="0.3">
      <c r="A515">
        <v>3</v>
      </c>
      <c r="B515">
        <v>134</v>
      </c>
      <c r="C515">
        <v>3.7669999999999999</v>
      </c>
      <c r="D515">
        <v>0</v>
      </c>
      <c r="E515">
        <v>0</v>
      </c>
      <c r="F515">
        <v>32</v>
      </c>
      <c r="G515">
        <v>60</v>
      </c>
      <c r="H515">
        <v>76</v>
      </c>
      <c r="I515">
        <v>78</v>
      </c>
      <c r="J515">
        <v>78</v>
      </c>
      <c r="K515" t="s">
        <v>32</v>
      </c>
      <c r="L515" t="s">
        <v>33</v>
      </c>
      <c r="M515">
        <v>4</v>
      </c>
      <c r="O515" s="3">
        <v>75.6570215025219</v>
      </c>
      <c r="P515" s="3">
        <v>9.1029355494281639</v>
      </c>
      <c r="Q515" s="3">
        <v>20.706132200690206</v>
      </c>
      <c r="S515">
        <v>2</v>
      </c>
      <c r="T515">
        <v>6</v>
      </c>
      <c r="U515">
        <v>216</v>
      </c>
      <c r="V515" s="3">
        <v>6.8570000000000002</v>
      </c>
      <c r="W515" s="2">
        <v>0</v>
      </c>
      <c r="X515" s="2">
        <v>49</v>
      </c>
      <c r="Y515" s="2">
        <v>105</v>
      </c>
      <c r="Z515" s="2">
        <v>195</v>
      </c>
      <c r="AA515" s="2">
        <v>210</v>
      </c>
      <c r="AB515" s="2">
        <v>210</v>
      </c>
      <c r="AC515" s="2">
        <v>220</v>
      </c>
      <c r="AD515" s="4" t="s">
        <v>40</v>
      </c>
      <c r="AE515" s="4" t="s">
        <v>35</v>
      </c>
      <c r="AF515" s="2">
        <v>4</v>
      </c>
      <c r="AG515" s="2">
        <v>5</v>
      </c>
      <c r="AH515" s="3">
        <v>128.19017062855477</v>
      </c>
      <c r="AI515" s="3">
        <v>8.7344436095784932</v>
      </c>
      <c r="AJ515" s="3">
        <v>32.084001750036457</v>
      </c>
    </row>
    <row r="516" spans="1:36" x14ac:dyDescent="0.3">
      <c r="A516">
        <v>4</v>
      </c>
      <c r="B516">
        <v>134</v>
      </c>
      <c r="C516">
        <v>7.0410000000000004</v>
      </c>
      <c r="D516">
        <v>0</v>
      </c>
      <c r="E516">
        <v>23</v>
      </c>
      <c r="F516">
        <v>225</v>
      </c>
      <c r="G516">
        <v>324</v>
      </c>
      <c r="H516">
        <v>325</v>
      </c>
      <c r="I516">
        <v>320</v>
      </c>
      <c r="J516">
        <v>448</v>
      </c>
      <c r="K516" t="s">
        <v>32</v>
      </c>
      <c r="L516" t="s">
        <v>33</v>
      </c>
      <c r="M516">
        <v>4</v>
      </c>
      <c r="O516" s="3">
        <v>204.65842920039765</v>
      </c>
      <c r="P516" s="3">
        <v>9.3906082676081706</v>
      </c>
      <c r="Q516" s="3">
        <v>63.627325663968186</v>
      </c>
      <c r="S516">
        <v>2</v>
      </c>
      <c r="T516">
        <v>5</v>
      </c>
      <c r="U516">
        <v>217</v>
      </c>
      <c r="V516" s="3">
        <v>7.1769999999999996</v>
      </c>
      <c r="W516" s="2">
        <v>0</v>
      </c>
      <c r="X516" s="2">
        <v>39</v>
      </c>
      <c r="Y516" s="2">
        <v>98</v>
      </c>
      <c r="Z516" s="2">
        <v>160</v>
      </c>
      <c r="AA516" s="2">
        <v>227</v>
      </c>
      <c r="AB516" s="2">
        <v>245</v>
      </c>
      <c r="AC516" s="2">
        <v>253</v>
      </c>
      <c r="AD516" s="4" t="s">
        <v>32</v>
      </c>
      <c r="AE516" s="4" t="s">
        <v>33</v>
      </c>
      <c r="AF516" s="2">
        <v>4</v>
      </c>
      <c r="AG516" s="2">
        <v>25</v>
      </c>
      <c r="AH516" s="3">
        <v>124.77358227671729</v>
      </c>
      <c r="AI516" s="3">
        <v>9.2689833057772635</v>
      </c>
      <c r="AJ516" s="3">
        <v>35.251497840323253</v>
      </c>
    </row>
    <row r="517" spans="1:36" x14ac:dyDescent="0.3">
      <c r="A517">
        <v>1</v>
      </c>
      <c r="B517">
        <v>135</v>
      </c>
      <c r="C517">
        <v>4.5270000000000001</v>
      </c>
      <c r="D517">
        <v>0</v>
      </c>
      <c r="E517">
        <v>12</v>
      </c>
      <c r="F517">
        <v>211</v>
      </c>
      <c r="G517">
        <v>300</v>
      </c>
      <c r="H517">
        <v>315</v>
      </c>
      <c r="I517">
        <v>330</v>
      </c>
      <c r="J517">
        <v>330</v>
      </c>
      <c r="K517" t="s">
        <v>32</v>
      </c>
      <c r="L517" t="s">
        <v>35</v>
      </c>
      <c r="M517">
        <v>4</v>
      </c>
      <c r="O517" s="3">
        <v>294.45548928650317</v>
      </c>
      <c r="P517" s="3">
        <v>8.7031185022237771</v>
      </c>
      <c r="Q517" s="3">
        <v>72.895957587806492</v>
      </c>
      <c r="S517">
        <v>2</v>
      </c>
      <c r="T517">
        <v>4</v>
      </c>
      <c r="U517">
        <v>218</v>
      </c>
      <c r="V517" s="3">
        <v>5.4779999999999998</v>
      </c>
      <c r="W517" s="2">
        <v>0</v>
      </c>
      <c r="X517" s="2">
        <v>13</v>
      </c>
      <c r="Y517" s="2">
        <v>77</v>
      </c>
      <c r="Z517" s="2">
        <v>115</v>
      </c>
      <c r="AA517" s="2">
        <v>138</v>
      </c>
      <c r="AB517" s="2">
        <v>145</v>
      </c>
      <c r="AC517" s="2">
        <v>145</v>
      </c>
      <c r="AD517" s="4" t="s">
        <v>40</v>
      </c>
      <c r="AE517" s="4" t="s">
        <v>36</v>
      </c>
      <c r="AF517" s="2">
        <v>4</v>
      </c>
      <c r="AG517" s="2">
        <v>25</v>
      </c>
      <c r="AH517" s="3">
        <v>102.31836436655715</v>
      </c>
      <c r="AI517" s="3">
        <v>8.8813645591365127</v>
      </c>
      <c r="AJ517" s="3">
        <v>26.469514421321652</v>
      </c>
    </row>
    <row r="518" spans="1:36" x14ac:dyDescent="0.3">
      <c r="A518">
        <v>2</v>
      </c>
      <c r="B518">
        <v>135</v>
      </c>
      <c r="C518">
        <v>5.8090000000000002</v>
      </c>
      <c r="D518">
        <v>0</v>
      </c>
      <c r="E518">
        <v>97</v>
      </c>
      <c r="F518">
        <v>519</v>
      </c>
      <c r="G518">
        <v>530</v>
      </c>
      <c r="H518">
        <v>660</v>
      </c>
      <c r="I518">
        <v>666</v>
      </c>
      <c r="J518">
        <v>666</v>
      </c>
      <c r="K518" t="s">
        <v>32</v>
      </c>
      <c r="L518" t="s">
        <v>35</v>
      </c>
      <c r="M518">
        <v>4</v>
      </c>
      <c r="O518" s="3">
        <v>482.87140643828542</v>
      </c>
      <c r="P518" s="3">
        <v>8.5593895796630672</v>
      </c>
      <c r="Q518" s="3">
        <v>114.64968152866241</v>
      </c>
      <c r="S518">
        <v>2</v>
      </c>
      <c r="T518">
        <v>5</v>
      </c>
      <c r="U518">
        <v>219</v>
      </c>
      <c r="V518" s="3">
        <v>4.492</v>
      </c>
      <c r="W518" s="2">
        <v>0</v>
      </c>
      <c r="X518" s="2">
        <v>19</v>
      </c>
      <c r="Y518" s="2">
        <v>94</v>
      </c>
      <c r="Z518" s="2">
        <v>182</v>
      </c>
      <c r="AA518" s="2">
        <v>260</v>
      </c>
      <c r="AB518" s="2">
        <v>260</v>
      </c>
      <c r="AC518" s="2">
        <v>260</v>
      </c>
      <c r="AD518" s="4" t="s">
        <v>32</v>
      </c>
      <c r="AE518" s="4" t="s">
        <v>33</v>
      </c>
      <c r="AF518" s="2">
        <v>4</v>
      </c>
      <c r="AG518" s="2">
        <v>30</v>
      </c>
      <c r="AH518" s="3">
        <v>210.37399821905609</v>
      </c>
      <c r="AI518" s="3">
        <v>9.1608427999790045</v>
      </c>
      <c r="AJ518" s="3">
        <v>57.8806767586821</v>
      </c>
    </row>
    <row r="519" spans="1:36" x14ac:dyDescent="0.3">
      <c r="A519">
        <v>3</v>
      </c>
      <c r="B519">
        <v>135</v>
      </c>
      <c r="C519">
        <v>3.96</v>
      </c>
      <c r="D519">
        <v>0</v>
      </c>
      <c r="E519">
        <v>0</v>
      </c>
      <c r="F519">
        <v>37</v>
      </c>
      <c r="G519">
        <v>77</v>
      </c>
      <c r="H519">
        <v>90</v>
      </c>
      <c r="I519">
        <v>90</v>
      </c>
      <c r="J519">
        <v>90</v>
      </c>
      <c r="K519" t="s">
        <v>32</v>
      </c>
      <c r="L519" t="s">
        <v>33</v>
      </c>
      <c r="M519">
        <v>4</v>
      </c>
      <c r="O519" s="3">
        <v>85.606060606060609</v>
      </c>
      <c r="P519" s="3">
        <v>8.9819215462942754</v>
      </c>
      <c r="Q519" s="3">
        <v>22.727272727272727</v>
      </c>
      <c r="S519">
        <v>2</v>
      </c>
      <c r="T519">
        <v>5</v>
      </c>
      <c r="U519">
        <v>220</v>
      </c>
      <c r="V519" s="3">
        <v>5.5519999999999996</v>
      </c>
      <c r="W519" s="2">
        <v>0</v>
      </c>
      <c r="X519" s="2">
        <v>0</v>
      </c>
      <c r="Y519" s="2">
        <v>150</v>
      </c>
      <c r="Z519" s="2">
        <v>344</v>
      </c>
      <c r="AA519" s="2">
        <v>420</v>
      </c>
      <c r="AB519" s="2">
        <v>420</v>
      </c>
      <c r="AC519" s="2">
        <v>444</v>
      </c>
      <c r="AD519" s="4" t="s">
        <v>32</v>
      </c>
      <c r="AE519" s="4" t="s">
        <v>35</v>
      </c>
      <c r="AF519" s="2">
        <v>4</v>
      </c>
      <c r="AG519" s="2">
        <v>25</v>
      </c>
      <c r="AH519" s="3">
        <v>280.2593659942363</v>
      </c>
      <c r="AI519" s="3">
        <v>9.2302854010719866</v>
      </c>
      <c r="AJ519" s="3">
        <v>79.971181556195972</v>
      </c>
    </row>
    <row r="520" spans="1:36" x14ac:dyDescent="0.3">
      <c r="A520">
        <v>4</v>
      </c>
      <c r="B520">
        <v>135</v>
      </c>
      <c r="C520">
        <v>4.6390000000000002</v>
      </c>
      <c r="D520">
        <v>0</v>
      </c>
      <c r="E520">
        <v>32</v>
      </c>
      <c r="F520">
        <v>210</v>
      </c>
      <c r="G520">
        <v>264</v>
      </c>
      <c r="H520">
        <v>285</v>
      </c>
      <c r="I520">
        <v>300</v>
      </c>
      <c r="J520">
        <v>366</v>
      </c>
      <c r="K520" t="s">
        <v>32</v>
      </c>
      <c r="L520" t="s">
        <v>33</v>
      </c>
      <c r="M520">
        <v>4</v>
      </c>
      <c r="O520" s="3">
        <v>274.62815261909896</v>
      </c>
      <c r="P520" s="3">
        <v>9.1367059923110823</v>
      </c>
      <c r="Q520" s="3">
        <v>78.896313860745849</v>
      </c>
      <c r="S520">
        <v>2</v>
      </c>
      <c r="T520">
        <v>3</v>
      </c>
      <c r="U520">
        <v>221</v>
      </c>
      <c r="V520" s="3">
        <v>4.0540000000000003</v>
      </c>
      <c r="W520" s="2">
        <v>0</v>
      </c>
      <c r="X520" s="2">
        <v>0</v>
      </c>
      <c r="Y520" s="2">
        <v>15</v>
      </c>
      <c r="Z520" s="2">
        <v>47</v>
      </c>
      <c r="AA520" s="2">
        <v>64</v>
      </c>
      <c r="AB520" s="2">
        <v>74</v>
      </c>
      <c r="AC520" s="2">
        <v>78</v>
      </c>
      <c r="AD520" s="4" t="s">
        <v>32</v>
      </c>
      <c r="AE520" s="4" t="s">
        <v>35</v>
      </c>
      <c r="AF520" s="2">
        <v>4</v>
      </c>
      <c r="AG520" s="2">
        <v>65</v>
      </c>
      <c r="AH520" s="3">
        <v>58.954119388258505</v>
      </c>
      <c r="AI520" s="3">
        <v>9.8459632300290831</v>
      </c>
      <c r="AJ520" s="3">
        <v>19.240256536753822</v>
      </c>
    </row>
    <row r="521" spans="1:36" x14ac:dyDescent="0.3">
      <c r="A521">
        <v>1</v>
      </c>
      <c r="B521">
        <v>136</v>
      </c>
      <c r="C521">
        <v>4.7060000000000004</v>
      </c>
      <c r="D521">
        <v>0</v>
      </c>
      <c r="E521">
        <v>0</v>
      </c>
      <c r="F521">
        <v>130</v>
      </c>
      <c r="G521">
        <v>175</v>
      </c>
      <c r="H521">
        <v>175</v>
      </c>
      <c r="I521">
        <v>189</v>
      </c>
      <c r="J521">
        <v>195</v>
      </c>
      <c r="K521" t="s">
        <v>32</v>
      </c>
      <c r="L521" t="s">
        <v>35</v>
      </c>
      <c r="M521">
        <v>4</v>
      </c>
      <c r="O521" s="3">
        <v>162.87717807054821</v>
      </c>
      <c r="P521" s="3">
        <v>8.7590944927055467</v>
      </c>
      <c r="Q521" s="3">
        <v>41.436464088397784</v>
      </c>
      <c r="S521">
        <v>2</v>
      </c>
      <c r="T521">
        <v>1</v>
      </c>
      <c r="U521">
        <v>222</v>
      </c>
      <c r="V521" s="3">
        <v>7.657</v>
      </c>
      <c r="W521" s="2">
        <v>0</v>
      </c>
      <c r="X521" s="2">
        <v>2</v>
      </c>
      <c r="Y521" s="2">
        <v>36</v>
      </c>
      <c r="Z521" s="2">
        <v>67</v>
      </c>
      <c r="AA521" s="2">
        <v>83</v>
      </c>
      <c r="AB521" s="2">
        <v>85</v>
      </c>
      <c r="AC521" s="2">
        <v>85</v>
      </c>
      <c r="AD521" s="4" t="s">
        <v>32</v>
      </c>
      <c r="AE521" s="4" t="s">
        <v>33</v>
      </c>
      <c r="AF521" s="2" t="s">
        <v>34</v>
      </c>
      <c r="AG521" s="2">
        <v>8</v>
      </c>
      <c r="AH521" s="3">
        <v>41.204126942666839</v>
      </c>
      <c r="AI521" s="3">
        <v>9.0434465188470003</v>
      </c>
      <c r="AJ521" s="3">
        <v>11.100953375995822</v>
      </c>
    </row>
    <row r="522" spans="1:36" x14ac:dyDescent="0.3">
      <c r="A522">
        <v>2</v>
      </c>
      <c r="B522">
        <v>136</v>
      </c>
      <c r="C522">
        <v>5.8019999999999996</v>
      </c>
      <c r="D522">
        <v>0</v>
      </c>
      <c r="E522">
        <v>45</v>
      </c>
      <c r="F522">
        <v>113</v>
      </c>
      <c r="G522">
        <v>145</v>
      </c>
      <c r="H522">
        <v>150</v>
      </c>
      <c r="I522">
        <v>155</v>
      </c>
      <c r="J522">
        <v>155</v>
      </c>
      <c r="K522" t="s">
        <v>32</v>
      </c>
      <c r="L522" t="s">
        <v>35</v>
      </c>
      <c r="M522">
        <v>4</v>
      </c>
      <c r="O522" s="3">
        <v>118.14891416752845</v>
      </c>
      <c r="P522" s="3">
        <v>8.3912181101171512</v>
      </c>
      <c r="Q522" s="3">
        <v>26.714925887624958</v>
      </c>
      <c r="S522">
        <v>2</v>
      </c>
      <c r="T522">
        <v>7</v>
      </c>
      <c r="U522">
        <v>225</v>
      </c>
      <c r="V522" s="3">
        <v>4.9359999999999999</v>
      </c>
      <c r="W522" s="2">
        <v>0</v>
      </c>
      <c r="X522" s="2">
        <v>0</v>
      </c>
      <c r="Y522" s="2">
        <v>0</v>
      </c>
      <c r="Z522" s="2">
        <v>12</v>
      </c>
      <c r="AA522" s="2">
        <v>14</v>
      </c>
      <c r="AB522" s="2">
        <v>25</v>
      </c>
      <c r="AC522" s="2">
        <v>30</v>
      </c>
      <c r="AD522" s="4" t="s">
        <v>32</v>
      </c>
      <c r="AE522" s="4" t="s">
        <v>33</v>
      </c>
      <c r="AF522" s="2">
        <v>4</v>
      </c>
      <c r="AG522" s="2">
        <v>10</v>
      </c>
      <c r="AH522" s="3">
        <v>13.371150729335495</v>
      </c>
      <c r="AI522" s="3">
        <v>11.010298344752099</v>
      </c>
      <c r="AJ522" s="3">
        <v>6.0777957860615883</v>
      </c>
    </row>
    <row r="523" spans="1:36" x14ac:dyDescent="0.3">
      <c r="A523">
        <v>3</v>
      </c>
      <c r="B523">
        <v>136</v>
      </c>
      <c r="C523">
        <v>5.7969999999999997</v>
      </c>
      <c r="D523">
        <v>0</v>
      </c>
      <c r="E523">
        <v>0</v>
      </c>
      <c r="F523">
        <v>0</v>
      </c>
      <c r="G523">
        <v>14</v>
      </c>
      <c r="H523">
        <v>18</v>
      </c>
      <c r="I523">
        <v>20</v>
      </c>
      <c r="J523">
        <v>23</v>
      </c>
      <c r="K523" t="s">
        <v>32</v>
      </c>
      <c r="L523" t="s">
        <v>33</v>
      </c>
      <c r="M523">
        <v>4</v>
      </c>
      <c r="O523" s="3">
        <v>10.953941693979646</v>
      </c>
      <c r="P523" s="3">
        <v>10.225057077583063</v>
      </c>
      <c r="Q523" s="3">
        <v>3.9675694324650683</v>
      </c>
      <c r="S523">
        <v>2</v>
      </c>
      <c r="T523">
        <v>4</v>
      </c>
      <c r="U523">
        <v>226</v>
      </c>
      <c r="V523" s="3">
        <v>5.01</v>
      </c>
      <c r="W523" s="2">
        <v>0</v>
      </c>
      <c r="X523" s="2">
        <v>55</v>
      </c>
      <c r="Y523" s="2">
        <v>224</v>
      </c>
      <c r="Z523" s="2">
        <v>272</v>
      </c>
      <c r="AA523" s="2">
        <v>380</v>
      </c>
      <c r="AB523" s="2">
        <v>399</v>
      </c>
      <c r="AC523" s="2">
        <v>399</v>
      </c>
      <c r="AD523" s="4" t="s">
        <v>32</v>
      </c>
      <c r="AE523" s="4" t="s">
        <v>35</v>
      </c>
      <c r="AF523" s="2">
        <v>4</v>
      </c>
      <c r="AG523" s="2">
        <v>15</v>
      </c>
      <c r="AH523" s="3">
        <v>305.28942115768467</v>
      </c>
      <c r="AI523" s="3">
        <v>8.9272395245856799</v>
      </c>
      <c r="AJ523" s="3">
        <v>79.640718562874255</v>
      </c>
    </row>
    <row r="524" spans="1:36" x14ac:dyDescent="0.3">
      <c r="A524">
        <v>4</v>
      </c>
      <c r="B524">
        <v>136</v>
      </c>
      <c r="C524">
        <v>6.149</v>
      </c>
      <c r="D524">
        <v>0</v>
      </c>
      <c r="E524">
        <v>0</v>
      </c>
      <c r="F524">
        <v>0</v>
      </c>
      <c r="G524">
        <v>1</v>
      </c>
      <c r="H524">
        <v>5</v>
      </c>
      <c r="I524">
        <v>6</v>
      </c>
      <c r="J524">
        <v>12</v>
      </c>
      <c r="K524" t="s">
        <v>32</v>
      </c>
      <c r="L524" t="s">
        <v>33</v>
      </c>
      <c r="M524">
        <v>4</v>
      </c>
      <c r="O524" s="3">
        <v>2.9273052528866481</v>
      </c>
      <c r="P524" s="3">
        <v>11.670422696068288</v>
      </c>
      <c r="Q524" s="3">
        <v>1.9515368352577656</v>
      </c>
      <c r="S524">
        <v>2</v>
      </c>
      <c r="T524">
        <v>3</v>
      </c>
      <c r="U524">
        <v>227</v>
      </c>
      <c r="V524" s="3">
        <v>3.2029999999999998</v>
      </c>
      <c r="W524" s="2">
        <v>0</v>
      </c>
      <c r="X524" s="2">
        <v>116</v>
      </c>
      <c r="Y524" s="2">
        <v>260</v>
      </c>
      <c r="Z524" s="2">
        <v>350</v>
      </c>
      <c r="AA524" s="2">
        <v>350</v>
      </c>
      <c r="AB524" s="2">
        <v>368</v>
      </c>
      <c r="AC524" s="2">
        <v>391</v>
      </c>
      <c r="AD524" s="4" t="s">
        <v>32</v>
      </c>
      <c r="AE524" s="4" t="s">
        <v>33</v>
      </c>
      <c r="AF524" s="2">
        <v>4</v>
      </c>
      <c r="AG524" s="2">
        <v>5</v>
      </c>
      <c r="AH524" s="3">
        <v>511.86387761473623</v>
      </c>
      <c r="AI524" s="3">
        <v>8.5134209572286306</v>
      </c>
      <c r="AJ524" s="3">
        <v>122.07305650952233</v>
      </c>
    </row>
    <row r="525" spans="1:36" x14ac:dyDescent="0.3">
      <c r="A525">
        <v>1</v>
      </c>
      <c r="B525">
        <v>137</v>
      </c>
      <c r="C525">
        <v>5.1829999999999998</v>
      </c>
      <c r="D525">
        <v>0</v>
      </c>
      <c r="E525">
        <v>2</v>
      </c>
      <c r="F525">
        <v>290</v>
      </c>
      <c r="G525">
        <v>390</v>
      </c>
      <c r="H525">
        <v>418</v>
      </c>
      <c r="I525">
        <v>418</v>
      </c>
      <c r="J525">
        <v>418</v>
      </c>
      <c r="K525" t="s">
        <v>32</v>
      </c>
      <c r="L525" t="s">
        <v>33</v>
      </c>
      <c r="M525">
        <v>4</v>
      </c>
      <c r="O525" s="3">
        <v>333.20470769824425</v>
      </c>
      <c r="P525" s="3">
        <v>8.6335731629042467</v>
      </c>
      <c r="Q525" s="3">
        <v>80.648273200848934</v>
      </c>
      <c r="S525">
        <v>2</v>
      </c>
      <c r="T525">
        <v>2</v>
      </c>
      <c r="U525">
        <v>228</v>
      </c>
      <c r="V525" s="3">
        <v>4.0199999999999996</v>
      </c>
      <c r="W525" s="2">
        <v>0</v>
      </c>
      <c r="X525" s="2">
        <v>12</v>
      </c>
      <c r="Y525" s="2">
        <v>95</v>
      </c>
      <c r="Z525" s="2">
        <v>153</v>
      </c>
      <c r="AA525" s="2">
        <v>165</v>
      </c>
      <c r="AB525" s="2">
        <v>191</v>
      </c>
      <c r="AC525" s="2">
        <v>191</v>
      </c>
      <c r="AD525" s="4" t="s">
        <v>32</v>
      </c>
      <c r="AE525" s="4" t="s">
        <v>35</v>
      </c>
      <c r="AF525" s="2">
        <v>4</v>
      </c>
      <c r="AG525" s="2">
        <v>60</v>
      </c>
      <c r="AH525" s="3">
        <v>176.99004975124379</v>
      </c>
      <c r="AI525" s="3">
        <v>9.0077447024611565</v>
      </c>
      <c r="AJ525" s="3">
        <v>47.512437810945279</v>
      </c>
    </row>
    <row r="526" spans="1:36" x14ac:dyDescent="0.3">
      <c r="A526">
        <v>2</v>
      </c>
      <c r="B526">
        <v>137</v>
      </c>
      <c r="C526">
        <v>5.4980000000000002</v>
      </c>
      <c r="D526">
        <v>0</v>
      </c>
      <c r="E526">
        <v>0</v>
      </c>
      <c r="F526">
        <v>190</v>
      </c>
      <c r="G526">
        <v>250</v>
      </c>
      <c r="H526">
        <v>255</v>
      </c>
      <c r="I526">
        <v>270</v>
      </c>
      <c r="J526">
        <v>270</v>
      </c>
      <c r="K526" t="s">
        <v>32</v>
      </c>
      <c r="L526" t="s">
        <v>33</v>
      </c>
      <c r="M526">
        <v>4</v>
      </c>
      <c r="O526" s="3">
        <v>200.07275372862858</v>
      </c>
      <c r="P526" s="3">
        <v>8.6653733499588128</v>
      </c>
      <c r="Q526" s="3">
        <v>49.108766824299742</v>
      </c>
      <c r="S526">
        <v>2</v>
      </c>
      <c r="T526">
        <v>4</v>
      </c>
      <c r="U526">
        <v>229</v>
      </c>
      <c r="V526" s="3">
        <v>2.9769999999999999</v>
      </c>
      <c r="W526" s="2">
        <v>0</v>
      </c>
      <c r="X526" s="2">
        <v>22</v>
      </c>
      <c r="Y526" s="2">
        <v>155</v>
      </c>
      <c r="Z526" s="2">
        <v>242</v>
      </c>
      <c r="AA526" s="2">
        <v>250</v>
      </c>
      <c r="AB526" s="2">
        <v>266</v>
      </c>
      <c r="AC526" s="2">
        <v>266</v>
      </c>
      <c r="AD526" s="4" t="s">
        <v>40</v>
      </c>
      <c r="AE526" s="4" t="s">
        <v>36</v>
      </c>
      <c r="AF526" s="2">
        <v>4</v>
      </c>
      <c r="AG526" s="2">
        <v>30</v>
      </c>
      <c r="AH526" s="3">
        <v>358.75041988579108</v>
      </c>
      <c r="AI526" s="3">
        <v>8.727688966335176</v>
      </c>
      <c r="AJ526" s="3">
        <v>89.3516963385959</v>
      </c>
    </row>
    <row r="527" spans="1:36" x14ac:dyDescent="0.3">
      <c r="A527">
        <v>1</v>
      </c>
      <c r="B527">
        <v>138</v>
      </c>
      <c r="C527">
        <v>8.8379999999999992</v>
      </c>
      <c r="D527">
        <v>0</v>
      </c>
      <c r="E527">
        <v>38</v>
      </c>
      <c r="F527">
        <v>286</v>
      </c>
      <c r="G527">
        <v>324</v>
      </c>
      <c r="H527">
        <v>336</v>
      </c>
      <c r="I527">
        <v>350</v>
      </c>
      <c r="J527">
        <v>350</v>
      </c>
      <c r="K527" t="s">
        <v>32</v>
      </c>
      <c r="L527" t="s">
        <v>35</v>
      </c>
      <c r="M527" t="s">
        <v>37</v>
      </c>
      <c r="O527" s="3">
        <v>170.73998642226749</v>
      </c>
      <c r="P527" s="3">
        <v>8.4765915933613893</v>
      </c>
      <c r="Q527" s="3">
        <v>39.601719846119032</v>
      </c>
      <c r="S527">
        <v>2</v>
      </c>
      <c r="T527">
        <v>6</v>
      </c>
      <c r="U527">
        <v>230</v>
      </c>
      <c r="V527" s="3">
        <v>10.061</v>
      </c>
      <c r="W527" s="2">
        <v>0</v>
      </c>
      <c r="X527" s="2">
        <v>0</v>
      </c>
      <c r="Y527" s="2">
        <v>52</v>
      </c>
      <c r="Z527" s="2">
        <v>105</v>
      </c>
      <c r="AA527" s="2">
        <v>115</v>
      </c>
      <c r="AB527" s="2">
        <v>120</v>
      </c>
      <c r="AC527" s="2">
        <v>120</v>
      </c>
      <c r="AD527" s="4" t="s">
        <v>40</v>
      </c>
      <c r="AE527" s="4" t="s">
        <v>35</v>
      </c>
      <c r="AF527" s="2">
        <v>4</v>
      </c>
      <c r="AG527" s="2">
        <v>2</v>
      </c>
      <c r="AH527" s="3">
        <v>44.925951694662558</v>
      </c>
      <c r="AI527" s="3">
        <v>8.9704599427628651</v>
      </c>
      <c r="AJ527" s="3">
        <v>11.927243812742272</v>
      </c>
    </row>
    <row r="528" spans="1:36" x14ac:dyDescent="0.3">
      <c r="A528">
        <v>2</v>
      </c>
      <c r="B528">
        <v>138</v>
      </c>
      <c r="C528">
        <v>11.356999999999999</v>
      </c>
      <c r="D528">
        <v>0</v>
      </c>
      <c r="E528">
        <v>46</v>
      </c>
      <c r="F528">
        <v>332</v>
      </c>
      <c r="G528">
        <v>360</v>
      </c>
      <c r="H528">
        <v>416</v>
      </c>
      <c r="I528">
        <v>430</v>
      </c>
      <c r="J528">
        <v>430</v>
      </c>
      <c r="K528" t="s">
        <v>32</v>
      </c>
      <c r="L528" t="s">
        <v>35</v>
      </c>
      <c r="M528" t="s">
        <v>34</v>
      </c>
      <c r="O528" s="3">
        <v>158.40450823280796</v>
      </c>
      <c r="P528" s="3">
        <v>8.5775967172942007</v>
      </c>
      <c r="Q528" s="3">
        <v>37.862111473100292</v>
      </c>
      <c r="S528">
        <v>2</v>
      </c>
      <c r="T528">
        <v>5</v>
      </c>
      <c r="U528">
        <v>231</v>
      </c>
      <c r="V528" s="3">
        <v>6.7060000000000004</v>
      </c>
      <c r="W528" s="2">
        <v>0</v>
      </c>
      <c r="X528" s="2">
        <v>0</v>
      </c>
      <c r="Y528" s="2">
        <v>556</v>
      </c>
      <c r="Z528" s="2">
        <v>765</v>
      </c>
      <c r="AA528" s="2">
        <v>943</v>
      </c>
      <c r="AB528" s="2">
        <v>1222</v>
      </c>
      <c r="AC528" s="2">
        <v>1222</v>
      </c>
      <c r="AD528" s="4" t="s">
        <v>32</v>
      </c>
      <c r="AE528" s="4" t="s">
        <v>33</v>
      </c>
      <c r="AF528" s="2">
        <v>4</v>
      </c>
      <c r="AG528" s="2">
        <v>20</v>
      </c>
      <c r="AH528" s="3">
        <v>610.94542201014019</v>
      </c>
      <c r="AI528" s="3">
        <v>9.459386605738711</v>
      </c>
      <c r="AJ528" s="3">
        <v>182.22487324783773</v>
      </c>
    </row>
    <row r="529" spans="1:36" x14ac:dyDescent="0.3">
      <c r="A529">
        <v>3</v>
      </c>
      <c r="B529">
        <v>138</v>
      </c>
      <c r="C529">
        <v>6.5629999999999997</v>
      </c>
      <c r="D529">
        <v>0</v>
      </c>
      <c r="E529">
        <v>6</v>
      </c>
      <c r="F529">
        <v>41</v>
      </c>
      <c r="G529">
        <v>182</v>
      </c>
      <c r="H529">
        <v>240</v>
      </c>
      <c r="I529">
        <v>266</v>
      </c>
      <c r="J529">
        <v>270</v>
      </c>
      <c r="K529" t="s">
        <v>32</v>
      </c>
      <c r="L529" t="s">
        <v>35</v>
      </c>
      <c r="M529">
        <v>3</v>
      </c>
      <c r="O529" s="3">
        <v>132.56132866067347</v>
      </c>
      <c r="P529" s="3">
        <v>9.6560169350602436</v>
      </c>
      <c r="Q529" s="3">
        <v>41.139722687795221</v>
      </c>
      <c r="S529">
        <v>2</v>
      </c>
      <c r="T529">
        <v>5</v>
      </c>
      <c r="U529">
        <v>232</v>
      </c>
      <c r="V529" s="3">
        <v>6.4020000000000001</v>
      </c>
      <c r="W529" s="2">
        <v>0</v>
      </c>
      <c r="X529" s="2">
        <v>300</v>
      </c>
      <c r="Y529" s="2">
        <v>340</v>
      </c>
      <c r="Z529" s="2">
        <v>380</v>
      </c>
      <c r="AA529" s="2">
        <v>540</v>
      </c>
      <c r="AB529" s="2">
        <v>700</v>
      </c>
      <c r="AC529" s="2">
        <v>786</v>
      </c>
      <c r="AD529" s="4" t="s">
        <v>32</v>
      </c>
      <c r="AE529" s="4" t="s">
        <v>33</v>
      </c>
      <c r="AF529" s="2">
        <v>4</v>
      </c>
      <c r="AG529" s="2">
        <v>25</v>
      </c>
      <c r="AH529" s="3">
        <v>414.40174945329585</v>
      </c>
      <c r="AI529" s="3">
        <v>9.5616629010164207</v>
      </c>
      <c r="AJ529" s="3">
        <v>122.77413308341143</v>
      </c>
    </row>
    <row r="530" spans="1:36" x14ac:dyDescent="0.3">
      <c r="A530">
        <v>4</v>
      </c>
      <c r="B530">
        <v>138</v>
      </c>
      <c r="C530">
        <v>10.337</v>
      </c>
      <c r="D530">
        <v>0</v>
      </c>
      <c r="E530">
        <v>4</v>
      </c>
      <c r="F530">
        <v>66</v>
      </c>
      <c r="G530">
        <v>98</v>
      </c>
      <c r="H530">
        <v>98</v>
      </c>
      <c r="I530">
        <v>100</v>
      </c>
      <c r="J530">
        <v>100</v>
      </c>
      <c r="K530" t="s">
        <v>32</v>
      </c>
      <c r="L530" t="s">
        <v>35</v>
      </c>
      <c r="M530">
        <v>3</v>
      </c>
      <c r="O530" s="3">
        <v>40.243784463577441</v>
      </c>
      <c r="P530" s="3">
        <v>8.6096235885340011</v>
      </c>
      <c r="Q530" s="3">
        <v>9.6739866498984242</v>
      </c>
      <c r="S530">
        <v>2</v>
      </c>
      <c r="T530">
        <v>5</v>
      </c>
      <c r="U530">
        <v>233</v>
      </c>
      <c r="V530" s="3">
        <v>5.9939999999999998</v>
      </c>
      <c r="W530" s="2">
        <v>0</v>
      </c>
      <c r="X530" s="2">
        <v>74</v>
      </c>
      <c r="Y530" s="2">
        <v>222</v>
      </c>
      <c r="Z530" s="2">
        <v>362</v>
      </c>
      <c r="AA530" s="2">
        <v>380</v>
      </c>
      <c r="AB530" s="2">
        <v>380</v>
      </c>
      <c r="AC530" s="2">
        <v>395</v>
      </c>
      <c r="AD530" s="4" t="s">
        <v>32</v>
      </c>
      <c r="AE530" s="4" t="s">
        <v>35</v>
      </c>
      <c r="AF530" s="2">
        <v>4</v>
      </c>
      <c r="AG530" s="2">
        <v>30</v>
      </c>
      <c r="AH530" s="3">
        <v>269.51951951951952</v>
      </c>
      <c r="AI530" s="3">
        <v>8.6464310862291516</v>
      </c>
      <c r="AJ530" s="3">
        <v>65.89923256589924</v>
      </c>
    </row>
    <row r="531" spans="1:36" x14ac:dyDescent="0.3">
      <c r="A531">
        <v>1</v>
      </c>
      <c r="B531">
        <v>139</v>
      </c>
      <c r="C531">
        <v>5.6550000000000002</v>
      </c>
      <c r="D531">
        <v>0</v>
      </c>
      <c r="E531">
        <v>103</v>
      </c>
      <c r="F531">
        <v>274</v>
      </c>
      <c r="G531">
        <v>576</v>
      </c>
      <c r="H531">
        <v>580</v>
      </c>
      <c r="I531">
        <v>588</v>
      </c>
      <c r="J531">
        <v>600</v>
      </c>
      <c r="K531" t="s">
        <v>32</v>
      </c>
      <c r="L531" t="s">
        <v>33</v>
      </c>
      <c r="M531">
        <v>4</v>
      </c>
      <c r="O531" s="3">
        <v>428.11671087533153</v>
      </c>
      <c r="P531" s="3">
        <v>8.7166522798131556</v>
      </c>
      <c r="Q531" s="3">
        <v>106.10079575596816</v>
      </c>
      <c r="S531">
        <v>2</v>
      </c>
      <c r="T531">
        <v>2</v>
      </c>
      <c r="U531">
        <v>234</v>
      </c>
      <c r="V531" s="3">
        <v>4.3259999999999996</v>
      </c>
      <c r="W531" s="2">
        <v>0</v>
      </c>
      <c r="X531" s="2">
        <v>103</v>
      </c>
      <c r="Y531" s="2">
        <v>210</v>
      </c>
      <c r="Z531" s="2">
        <v>336</v>
      </c>
      <c r="AA531" s="2">
        <v>342</v>
      </c>
      <c r="AB531" s="2">
        <v>355</v>
      </c>
      <c r="AC531" s="2">
        <v>355</v>
      </c>
      <c r="AD531" s="4" t="s">
        <v>32</v>
      </c>
      <c r="AE531" s="4" t="s">
        <v>33</v>
      </c>
      <c r="AF531" s="2">
        <v>4</v>
      </c>
      <c r="AG531" s="2">
        <v>35</v>
      </c>
      <c r="AH531" s="3">
        <v>352.17290799815072</v>
      </c>
      <c r="AI531" s="3">
        <v>8.5009969489104851</v>
      </c>
      <c r="AJ531" s="3">
        <v>82.061950993989839</v>
      </c>
    </row>
    <row r="532" spans="1:36" x14ac:dyDescent="0.3">
      <c r="A532">
        <v>2</v>
      </c>
      <c r="B532">
        <v>139</v>
      </c>
      <c r="C532">
        <v>2.323</v>
      </c>
      <c r="D532">
        <v>0</v>
      </c>
      <c r="E532">
        <v>43</v>
      </c>
      <c r="F532">
        <v>146</v>
      </c>
      <c r="G532">
        <v>205</v>
      </c>
      <c r="H532">
        <v>222</v>
      </c>
      <c r="I532">
        <v>222</v>
      </c>
      <c r="J532">
        <v>222</v>
      </c>
      <c r="K532" t="s">
        <v>32</v>
      </c>
      <c r="L532" t="s">
        <v>33</v>
      </c>
      <c r="M532">
        <v>4</v>
      </c>
      <c r="O532" s="3">
        <v>408.52346104175638</v>
      </c>
      <c r="P532" s="3">
        <v>8.5226256886686205</v>
      </c>
      <c r="Q532" s="3">
        <v>95.566078346965128</v>
      </c>
      <c r="S532">
        <v>2</v>
      </c>
      <c r="T532">
        <v>2</v>
      </c>
      <c r="U532">
        <v>235</v>
      </c>
      <c r="V532" s="3">
        <v>5.9029999999999996</v>
      </c>
      <c r="W532" s="2">
        <v>0</v>
      </c>
      <c r="X532" s="2">
        <v>33</v>
      </c>
      <c r="Y532" s="2">
        <v>133</v>
      </c>
      <c r="Z532" s="2">
        <v>204</v>
      </c>
      <c r="AA532" s="2">
        <v>260</v>
      </c>
      <c r="AB532" s="2">
        <v>284</v>
      </c>
      <c r="AC532" s="2">
        <v>284</v>
      </c>
      <c r="AD532" s="4" t="s">
        <v>32</v>
      </c>
      <c r="AE532" s="4" t="s">
        <v>33</v>
      </c>
      <c r="AF532" s="2">
        <v>4</v>
      </c>
      <c r="AG532" s="2">
        <v>40</v>
      </c>
      <c r="AH532" s="3">
        <v>178.89208876842284</v>
      </c>
      <c r="AI532" s="3">
        <v>9.0485166227503644</v>
      </c>
      <c r="AJ532" s="3">
        <v>48.111129933931899</v>
      </c>
    </row>
    <row r="533" spans="1:36" x14ac:dyDescent="0.3">
      <c r="A533">
        <v>3</v>
      </c>
      <c r="B533">
        <v>139</v>
      </c>
      <c r="C533">
        <v>5.4660000000000002</v>
      </c>
      <c r="D533">
        <v>0</v>
      </c>
      <c r="E533">
        <v>2</v>
      </c>
      <c r="F533">
        <v>26</v>
      </c>
      <c r="G533">
        <v>144</v>
      </c>
      <c r="H533">
        <v>256</v>
      </c>
      <c r="I533">
        <v>280</v>
      </c>
      <c r="J533">
        <v>284</v>
      </c>
      <c r="K533" t="s">
        <v>32</v>
      </c>
      <c r="L533" t="s">
        <v>35</v>
      </c>
      <c r="M533">
        <v>4</v>
      </c>
      <c r="O533" s="3">
        <v>155.50676911818513</v>
      </c>
      <c r="P533" s="3">
        <v>10.003256007570817</v>
      </c>
      <c r="Q533" s="3">
        <v>51.957555799487743</v>
      </c>
      <c r="S533">
        <v>2</v>
      </c>
      <c r="T533">
        <v>4</v>
      </c>
      <c r="U533">
        <v>236</v>
      </c>
      <c r="V533" s="3">
        <v>7.1070000000000002</v>
      </c>
      <c r="W533" s="2">
        <v>0</v>
      </c>
      <c r="X533" s="2">
        <v>0</v>
      </c>
      <c r="Y533" s="2">
        <v>25</v>
      </c>
      <c r="Z533" s="2">
        <v>38</v>
      </c>
      <c r="AA533" s="2">
        <v>99</v>
      </c>
      <c r="AB533" s="2">
        <v>110</v>
      </c>
      <c r="AC533" s="2">
        <v>110</v>
      </c>
      <c r="AD533" s="4" t="s">
        <v>32</v>
      </c>
      <c r="AE533" s="4" t="s">
        <v>33</v>
      </c>
      <c r="AF533" s="2">
        <v>4</v>
      </c>
      <c r="AG533" s="2">
        <v>18</v>
      </c>
      <c r="AH533" s="3">
        <v>46.010975094976779</v>
      </c>
      <c r="AI533" s="3">
        <v>10.07470880526432</v>
      </c>
      <c r="AJ533" s="3">
        <v>15.477698044181793</v>
      </c>
    </row>
    <row r="534" spans="1:36" x14ac:dyDescent="0.3">
      <c r="A534">
        <v>4</v>
      </c>
      <c r="B534">
        <v>139</v>
      </c>
      <c r="C534">
        <v>8.0980000000000008</v>
      </c>
      <c r="D534">
        <v>0</v>
      </c>
      <c r="E534">
        <v>1</v>
      </c>
      <c r="F534">
        <v>42</v>
      </c>
      <c r="G534">
        <v>98</v>
      </c>
      <c r="H534">
        <v>120</v>
      </c>
      <c r="I534">
        <v>120</v>
      </c>
      <c r="J534">
        <v>120</v>
      </c>
      <c r="K534" t="s">
        <v>32</v>
      </c>
      <c r="L534" t="s">
        <v>33</v>
      </c>
      <c r="M534">
        <v>4</v>
      </c>
      <c r="O534" s="3">
        <v>54.45789083724376</v>
      </c>
      <c r="P534" s="3">
        <v>9.0867224369731971</v>
      </c>
      <c r="Q534" s="3">
        <v>29.636947394418371</v>
      </c>
      <c r="S534">
        <v>2</v>
      </c>
      <c r="T534">
        <v>5</v>
      </c>
      <c r="U534">
        <v>237</v>
      </c>
      <c r="V534" s="3">
        <v>2.9950000000000001</v>
      </c>
      <c r="W534" s="2">
        <v>0</v>
      </c>
      <c r="X534" s="2">
        <v>23</v>
      </c>
      <c r="Y534" s="2">
        <v>123</v>
      </c>
      <c r="Z534" s="2">
        <v>170</v>
      </c>
      <c r="AA534" s="2">
        <v>180</v>
      </c>
      <c r="AB534" s="2">
        <v>180</v>
      </c>
      <c r="AC534" s="2">
        <v>200</v>
      </c>
      <c r="AD534" s="4" t="s">
        <v>32</v>
      </c>
      <c r="AE534" s="4" t="s">
        <v>33</v>
      </c>
      <c r="AF534" s="2">
        <v>4</v>
      </c>
      <c r="AG534" s="2">
        <v>30</v>
      </c>
      <c r="AH534" s="3">
        <v>259.09849749582639</v>
      </c>
      <c r="AI534" s="3">
        <v>8.7713959953243137</v>
      </c>
      <c r="AJ534" s="3">
        <v>66.777963272120203</v>
      </c>
    </row>
    <row r="535" spans="1:36" x14ac:dyDescent="0.3">
      <c r="A535">
        <v>1</v>
      </c>
      <c r="B535">
        <v>140</v>
      </c>
      <c r="C535">
        <v>2.8159999999999998</v>
      </c>
      <c r="D535">
        <v>0</v>
      </c>
      <c r="E535">
        <v>38</v>
      </c>
      <c r="F535">
        <v>174</v>
      </c>
      <c r="G535">
        <v>200</v>
      </c>
      <c r="H535">
        <v>210</v>
      </c>
      <c r="I535">
        <v>220</v>
      </c>
      <c r="J535">
        <v>222</v>
      </c>
      <c r="K535" t="s">
        <v>32</v>
      </c>
      <c r="L535" t="s">
        <v>35</v>
      </c>
      <c r="M535">
        <v>4</v>
      </c>
      <c r="O535" s="3">
        <v>338.4232954545455</v>
      </c>
      <c r="P535" s="3">
        <v>8.4790130782051669</v>
      </c>
      <c r="Q535" s="3">
        <v>78.83522727272728</v>
      </c>
      <c r="S535">
        <v>2</v>
      </c>
      <c r="T535">
        <v>7</v>
      </c>
      <c r="U535">
        <v>238</v>
      </c>
      <c r="V535">
        <v>6.3479999999999999</v>
      </c>
      <c r="W535">
        <v>0</v>
      </c>
      <c r="X535">
        <v>52</v>
      </c>
      <c r="Y535">
        <v>352</v>
      </c>
      <c r="Z535">
        <v>548</v>
      </c>
      <c r="AA535">
        <v>592</v>
      </c>
      <c r="AB535">
        <v>740</v>
      </c>
      <c r="AC535">
        <v>811</v>
      </c>
      <c r="AD535" t="s">
        <v>32</v>
      </c>
      <c r="AE535" t="s">
        <v>33</v>
      </c>
      <c r="AF535">
        <v>4</v>
      </c>
      <c r="AG535">
        <v>50</v>
      </c>
      <c r="AH535" s="3">
        <v>423.67674858223063</v>
      </c>
      <c r="AI535" s="3">
        <v>9.4515117585515753</v>
      </c>
      <c r="AJ535" s="3">
        <v>127.75677378701954</v>
      </c>
    </row>
    <row r="536" spans="1:36" x14ac:dyDescent="0.3">
      <c r="A536">
        <v>2</v>
      </c>
      <c r="B536">
        <v>140</v>
      </c>
      <c r="C536">
        <v>3.4590000000000001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32</v>
      </c>
      <c r="L536" t="s">
        <v>35</v>
      </c>
      <c r="M536">
        <v>4</v>
      </c>
      <c r="O536" s="3">
        <v>0</v>
      </c>
      <c r="P536" s="3">
        <v>9.9098397488700094</v>
      </c>
      <c r="Q536" s="3">
        <v>0</v>
      </c>
      <c r="S536">
        <v>2</v>
      </c>
      <c r="T536">
        <v>1</v>
      </c>
      <c r="U536">
        <v>239</v>
      </c>
      <c r="V536" s="3">
        <v>5.7359999999999998</v>
      </c>
      <c r="W536" s="2">
        <v>0</v>
      </c>
      <c r="X536" s="2">
        <v>71</v>
      </c>
      <c r="Y536" s="2">
        <v>465</v>
      </c>
      <c r="Z536" s="2">
        <v>520</v>
      </c>
      <c r="AA536" s="2">
        <v>555</v>
      </c>
      <c r="AB536" s="2">
        <v>596</v>
      </c>
      <c r="AC536" s="2">
        <v>614</v>
      </c>
      <c r="AD536" s="4" t="s">
        <v>32</v>
      </c>
      <c r="AE536" s="4" t="s">
        <v>33</v>
      </c>
      <c r="AF536" s="2">
        <v>4</v>
      </c>
      <c r="AG536" s="2">
        <v>8</v>
      </c>
      <c r="AH536" s="3">
        <v>438.28451882845189</v>
      </c>
      <c r="AI536" s="3">
        <v>8.6161538570405245</v>
      </c>
      <c r="AJ536" s="3">
        <v>107.04323570432358</v>
      </c>
    </row>
    <row r="537" spans="1:36" x14ac:dyDescent="0.3">
      <c r="A537">
        <v>3</v>
      </c>
      <c r="B537">
        <v>140</v>
      </c>
      <c r="C537">
        <v>9.31</v>
      </c>
      <c r="D537">
        <v>0</v>
      </c>
      <c r="E537">
        <v>26</v>
      </c>
      <c r="F537">
        <v>122</v>
      </c>
      <c r="G537">
        <v>200</v>
      </c>
      <c r="H537">
        <v>228</v>
      </c>
      <c r="I537">
        <v>340</v>
      </c>
      <c r="J537">
        <v>368</v>
      </c>
      <c r="K537" t="s">
        <v>32</v>
      </c>
      <c r="L537" t="s">
        <v>35</v>
      </c>
      <c r="M537">
        <v>4</v>
      </c>
      <c r="O537" s="3">
        <v>118.15252416756175</v>
      </c>
      <c r="P537" s="3">
        <v>10.001450856193301</v>
      </c>
      <c r="Q537" s="3">
        <v>39.527389903329748</v>
      </c>
      <c r="S537">
        <v>2</v>
      </c>
      <c r="T537">
        <v>1</v>
      </c>
      <c r="U537">
        <v>240</v>
      </c>
      <c r="V537" s="3">
        <v>6.0439999999999996</v>
      </c>
      <c r="W537" s="2">
        <v>0</v>
      </c>
      <c r="X537" s="2">
        <v>0</v>
      </c>
      <c r="Y537" s="2">
        <v>38</v>
      </c>
      <c r="Z537" s="2">
        <v>88</v>
      </c>
      <c r="AA537" s="2">
        <v>206</v>
      </c>
      <c r="AB537" s="2">
        <v>260</v>
      </c>
      <c r="AC537" s="2">
        <v>260</v>
      </c>
      <c r="AD537" s="4" t="s">
        <v>32</v>
      </c>
      <c r="AE537" s="4" t="s">
        <v>35</v>
      </c>
      <c r="AF537" s="2">
        <v>4</v>
      </c>
      <c r="AG537" s="2">
        <v>15</v>
      </c>
      <c r="AH537" s="3">
        <v>119.45731303772337</v>
      </c>
      <c r="AI537" s="3">
        <v>10.348274358268943</v>
      </c>
      <c r="AJ537" s="3">
        <v>43.017868960953017</v>
      </c>
    </row>
    <row r="538" spans="1:36" x14ac:dyDescent="0.3">
      <c r="A538">
        <v>4</v>
      </c>
      <c r="B538">
        <v>140</v>
      </c>
      <c r="C538">
        <v>6.915</v>
      </c>
      <c r="D538">
        <v>0</v>
      </c>
      <c r="E538">
        <v>0</v>
      </c>
      <c r="F538">
        <v>2</v>
      </c>
      <c r="G538">
        <v>6</v>
      </c>
      <c r="H538">
        <v>8</v>
      </c>
      <c r="I538">
        <v>14</v>
      </c>
      <c r="J538">
        <v>20</v>
      </c>
      <c r="K538" t="s">
        <v>32</v>
      </c>
      <c r="L538" t="s">
        <v>33</v>
      </c>
      <c r="M538">
        <v>4</v>
      </c>
      <c r="O538" s="3">
        <v>5.7845263919016627</v>
      </c>
      <c r="P538" s="3">
        <v>11.249055312211562</v>
      </c>
      <c r="Q538" s="3">
        <v>2.8922631959508314</v>
      </c>
      <c r="S538">
        <v>2</v>
      </c>
      <c r="T538">
        <v>5</v>
      </c>
      <c r="U538">
        <v>241</v>
      </c>
      <c r="V538" s="3">
        <v>8.8439999999999994</v>
      </c>
      <c r="W538" s="2">
        <v>0</v>
      </c>
      <c r="X538" s="2">
        <v>31</v>
      </c>
      <c r="Y538" s="2">
        <v>135</v>
      </c>
      <c r="Z538" s="2">
        <v>160</v>
      </c>
      <c r="AA538" s="2">
        <v>186</v>
      </c>
      <c r="AB538" s="2">
        <v>222</v>
      </c>
      <c r="AC538" s="2">
        <v>222</v>
      </c>
      <c r="AD538" s="4" t="s">
        <v>32</v>
      </c>
      <c r="AE538" s="4" t="s">
        <v>35</v>
      </c>
      <c r="AF538" s="2" t="s">
        <v>34</v>
      </c>
      <c r="AG538" s="2">
        <v>12</v>
      </c>
      <c r="AH538" s="3">
        <v>95.54500226142018</v>
      </c>
      <c r="AI538" s="3">
        <v>8.9236226741720746</v>
      </c>
      <c r="AJ538" s="3">
        <v>25.10176390773406</v>
      </c>
    </row>
    <row r="539" spans="1:36" x14ac:dyDescent="0.3">
      <c r="A539">
        <v>1</v>
      </c>
      <c r="B539">
        <v>141</v>
      </c>
      <c r="C539">
        <v>7.51</v>
      </c>
      <c r="D539">
        <v>0</v>
      </c>
      <c r="E539">
        <v>6</v>
      </c>
      <c r="F539">
        <v>82</v>
      </c>
      <c r="G539">
        <v>94</v>
      </c>
      <c r="H539">
        <v>142</v>
      </c>
      <c r="I539">
        <v>160</v>
      </c>
      <c r="J539">
        <v>166</v>
      </c>
      <c r="K539" t="s">
        <v>32</v>
      </c>
      <c r="L539" t="s">
        <v>33</v>
      </c>
      <c r="M539" t="s">
        <v>34</v>
      </c>
      <c r="O539" s="3">
        <v>75.499334221038623</v>
      </c>
      <c r="P539" s="3">
        <v>9.3781034138988932</v>
      </c>
      <c r="Q539" s="3">
        <v>22.103861517976032</v>
      </c>
      <c r="S539">
        <v>2</v>
      </c>
      <c r="T539">
        <v>1</v>
      </c>
      <c r="U539">
        <v>242</v>
      </c>
      <c r="V539" s="3">
        <v>6.2279999999999998</v>
      </c>
      <c r="W539" s="2">
        <v>0</v>
      </c>
      <c r="X539" s="2">
        <v>3</v>
      </c>
      <c r="Y539" s="2">
        <v>118</v>
      </c>
      <c r="Z539" s="2">
        <v>190</v>
      </c>
      <c r="AA539" s="2">
        <v>200</v>
      </c>
      <c r="AB539" s="2">
        <v>242</v>
      </c>
      <c r="AC539" s="2">
        <v>242</v>
      </c>
      <c r="AD539" s="4" t="s">
        <v>32</v>
      </c>
      <c r="AE539" s="4" t="s">
        <v>36</v>
      </c>
      <c r="AF539" s="2" t="s">
        <v>34</v>
      </c>
      <c r="AG539" s="2">
        <v>10</v>
      </c>
      <c r="AH539" s="3">
        <v>140.33397559409121</v>
      </c>
      <c r="AI539" s="3">
        <v>9.1185961326574976</v>
      </c>
      <c r="AJ539" s="3">
        <v>38.856775850995504</v>
      </c>
    </row>
    <row r="540" spans="1:36" x14ac:dyDescent="0.3">
      <c r="A540">
        <v>2</v>
      </c>
      <c r="B540">
        <v>141</v>
      </c>
      <c r="C540">
        <v>9.3670000000000009</v>
      </c>
      <c r="D540">
        <v>0</v>
      </c>
      <c r="E540">
        <v>26</v>
      </c>
      <c r="F540">
        <v>200</v>
      </c>
      <c r="G540">
        <v>280</v>
      </c>
      <c r="H540">
        <v>280</v>
      </c>
      <c r="I540">
        <v>300</v>
      </c>
      <c r="J540">
        <v>300</v>
      </c>
      <c r="K540" t="s">
        <v>32</v>
      </c>
      <c r="L540" t="s">
        <v>33</v>
      </c>
      <c r="M540" t="s">
        <v>34</v>
      </c>
      <c r="O540" s="3">
        <v>131.95259955161737</v>
      </c>
      <c r="P540" s="3">
        <v>8.6296787176720962</v>
      </c>
      <c r="Q540" s="3">
        <v>32.027329988256639</v>
      </c>
      <c r="S540">
        <v>2</v>
      </c>
      <c r="T540">
        <v>1</v>
      </c>
      <c r="U540">
        <v>243</v>
      </c>
      <c r="V540" s="3">
        <v>2.4820000000000002</v>
      </c>
      <c r="W540" s="2">
        <v>0</v>
      </c>
      <c r="X540" s="2">
        <v>40</v>
      </c>
      <c r="Y540" s="2">
        <v>150</v>
      </c>
      <c r="Z540" s="2">
        <v>240</v>
      </c>
      <c r="AA540" s="2">
        <v>244</v>
      </c>
      <c r="AB540" s="2">
        <v>266</v>
      </c>
      <c r="AC540" s="2">
        <v>280</v>
      </c>
      <c r="AD540" s="4" t="s">
        <v>32</v>
      </c>
      <c r="AE540" s="4" t="s">
        <v>36</v>
      </c>
      <c r="AF540" s="2">
        <v>4</v>
      </c>
      <c r="AG540" s="2">
        <v>5</v>
      </c>
      <c r="AH540" s="3">
        <v>435.13295729250603</v>
      </c>
      <c r="AI540" s="3">
        <v>8.835531889651989</v>
      </c>
      <c r="AJ540" s="3">
        <v>112.81224818694601</v>
      </c>
    </row>
    <row r="541" spans="1:36" x14ac:dyDescent="0.3">
      <c r="A541">
        <v>3</v>
      </c>
      <c r="B541">
        <v>141</v>
      </c>
      <c r="C541">
        <v>7.4779999999999998</v>
      </c>
      <c r="D541">
        <v>0</v>
      </c>
      <c r="E541">
        <v>4</v>
      </c>
      <c r="F541">
        <v>11</v>
      </c>
      <c r="G541">
        <v>64</v>
      </c>
      <c r="H541">
        <v>64</v>
      </c>
      <c r="I541">
        <v>86</v>
      </c>
      <c r="J541">
        <v>100</v>
      </c>
      <c r="K541" t="s">
        <v>32</v>
      </c>
      <c r="L541" t="s">
        <v>33</v>
      </c>
      <c r="M541">
        <v>4</v>
      </c>
      <c r="O541" s="3">
        <v>37.309441027012575</v>
      </c>
      <c r="P541" s="3">
        <v>10.210931431779924</v>
      </c>
      <c r="Q541" s="3">
        <v>26.745119015779622</v>
      </c>
      <c r="S541">
        <v>2</v>
      </c>
      <c r="T541">
        <v>1</v>
      </c>
      <c r="U541">
        <v>244</v>
      </c>
      <c r="V541" s="3">
        <v>1.319</v>
      </c>
      <c r="W541" s="2">
        <v>0</v>
      </c>
      <c r="X541" s="2">
        <v>42</v>
      </c>
      <c r="Y541" s="2">
        <v>61</v>
      </c>
      <c r="Z541" s="2">
        <v>78</v>
      </c>
      <c r="AA541" s="2">
        <v>78</v>
      </c>
      <c r="AB541" s="2">
        <v>91</v>
      </c>
      <c r="AC541" s="2">
        <v>91</v>
      </c>
      <c r="AD541" s="4" t="s">
        <v>32</v>
      </c>
      <c r="AE541" s="4" t="s">
        <v>33</v>
      </c>
      <c r="AF541" s="2">
        <v>4</v>
      </c>
      <c r="AG541" s="2">
        <v>10</v>
      </c>
      <c r="AH541" s="3">
        <v>299.84836997725552</v>
      </c>
      <c r="AI541" s="3">
        <v>8.3989417418930827</v>
      </c>
      <c r="AJ541" s="3">
        <v>68.991660348749051</v>
      </c>
    </row>
    <row r="542" spans="1:36" x14ac:dyDescent="0.3">
      <c r="A542">
        <v>4</v>
      </c>
      <c r="B542">
        <v>141</v>
      </c>
      <c r="C542">
        <v>9.1679999999999993</v>
      </c>
      <c r="D542">
        <v>0</v>
      </c>
      <c r="E542">
        <v>0</v>
      </c>
      <c r="F542">
        <v>38</v>
      </c>
      <c r="G542">
        <v>108</v>
      </c>
      <c r="H542">
        <v>108</v>
      </c>
      <c r="I542">
        <v>125</v>
      </c>
      <c r="J542">
        <v>158</v>
      </c>
      <c r="K542" t="s">
        <v>32</v>
      </c>
      <c r="L542" t="s">
        <v>33</v>
      </c>
      <c r="M542">
        <v>4</v>
      </c>
      <c r="O542" s="3">
        <v>49.956369982547997</v>
      </c>
      <c r="P542" s="3">
        <v>9.9463602760699654</v>
      </c>
      <c r="Q542" s="3">
        <v>17.233856893542757</v>
      </c>
      <c r="S542">
        <v>2</v>
      </c>
      <c r="T542">
        <v>1</v>
      </c>
      <c r="U542">
        <v>245</v>
      </c>
      <c r="V542" s="3">
        <v>3.37</v>
      </c>
      <c r="W542" s="2">
        <v>0</v>
      </c>
      <c r="X542" s="2">
        <v>0</v>
      </c>
      <c r="Y542" s="2">
        <v>8</v>
      </c>
      <c r="Z542" s="2">
        <v>18</v>
      </c>
      <c r="AA542" s="2">
        <v>21</v>
      </c>
      <c r="AB542" s="2">
        <v>25</v>
      </c>
      <c r="AC542" s="2">
        <v>26</v>
      </c>
      <c r="AD542" s="4" t="s">
        <v>32</v>
      </c>
      <c r="AE542" s="4" t="s">
        <v>35</v>
      </c>
      <c r="AF542" s="2">
        <v>4</v>
      </c>
      <c r="AG542" s="2">
        <v>30</v>
      </c>
      <c r="AH542" s="3">
        <v>25.222551928783382</v>
      </c>
      <c r="AI542" s="3">
        <v>9.5415932966092125</v>
      </c>
      <c r="AJ542" s="3">
        <v>7.71513353115727</v>
      </c>
    </row>
    <row r="543" spans="1:36" x14ac:dyDescent="0.3">
      <c r="A543">
        <v>1</v>
      </c>
      <c r="B543">
        <v>142</v>
      </c>
      <c r="C543">
        <v>4.7089999999999996</v>
      </c>
      <c r="D543">
        <v>0</v>
      </c>
      <c r="E543">
        <v>1</v>
      </c>
      <c r="F543">
        <v>24</v>
      </c>
      <c r="G543">
        <v>64</v>
      </c>
      <c r="H543">
        <v>66</v>
      </c>
      <c r="I543">
        <v>70</v>
      </c>
      <c r="J543">
        <v>70</v>
      </c>
      <c r="K543" t="s">
        <v>32</v>
      </c>
      <c r="L543" t="s">
        <v>33</v>
      </c>
      <c r="M543">
        <v>3</v>
      </c>
      <c r="O543" s="3">
        <v>55.213421108515611</v>
      </c>
      <c r="P543" s="3">
        <v>9.0276838935885078</v>
      </c>
      <c r="Q543" s="3">
        <v>14.86515183690805</v>
      </c>
      <c r="S543">
        <v>2</v>
      </c>
      <c r="T543">
        <v>2</v>
      </c>
      <c r="U543">
        <v>247</v>
      </c>
      <c r="V543" s="3">
        <v>10.542</v>
      </c>
      <c r="W543" s="2">
        <v>0</v>
      </c>
      <c r="X543" s="2">
        <v>80</v>
      </c>
      <c r="Y543" s="2">
        <v>362</v>
      </c>
      <c r="Z543" s="2">
        <v>386</v>
      </c>
      <c r="AA543" s="2">
        <v>488</v>
      </c>
      <c r="AB543" s="2">
        <v>555</v>
      </c>
      <c r="AC543" s="2">
        <v>555</v>
      </c>
      <c r="AD543" s="4" t="s">
        <v>32</v>
      </c>
      <c r="AE543" s="4" t="s">
        <v>33</v>
      </c>
      <c r="AF543" s="2">
        <v>4</v>
      </c>
      <c r="AG543" s="2">
        <v>15</v>
      </c>
      <c r="AH543" s="3">
        <v>203.80383228988808</v>
      </c>
      <c r="AI543" s="3">
        <v>8.8609254882996407</v>
      </c>
      <c r="AJ543" s="3">
        <v>52.646556630620374</v>
      </c>
    </row>
    <row r="544" spans="1:36" x14ac:dyDescent="0.3">
      <c r="A544">
        <v>2</v>
      </c>
      <c r="B544">
        <v>142</v>
      </c>
      <c r="C544">
        <v>5.4109999999999996</v>
      </c>
      <c r="D544">
        <v>0</v>
      </c>
      <c r="E544">
        <v>1</v>
      </c>
      <c r="F544">
        <v>8</v>
      </c>
      <c r="G544">
        <v>20</v>
      </c>
      <c r="H544">
        <v>28</v>
      </c>
      <c r="I544">
        <v>32</v>
      </c>
      <c r="J544">
        <v>33</v>
      </c>
      <c r="K544" t="s">
        <v>32</v>
      </c>
      <c r="L544" t="s">
        <v>33</v>
      </c>
      <c r="M544">
        <v>3</v>
      </c>
      <c r="O544" s="3">
        <v>19.497320273516912</v>
      </c>
      <c r="P544" s="3">
        <v>9.6909696041758622</v>
      </c>
      <c r="Q544" s="3">
        <v>6.0986878580669011</v>
      </c>
      <c r="S544">
        <v>2</v>
      </c>
      <c r="T544">
        <v>1</v>
      </c>
      <c r="U544">
        <v>248</v>
      </c>
      <c r="V544" s="3">
        <v>2.5630000000000002</v>
      </c>
      <c r="W544" s="2">
        <v>0</v>
      </c>
      <c r="X544" s="2">
        <v>2</v>
      </c>
      <c r="Y544" s="2">
        <v>16</v>
      </c>
      <c r="Z544" s="2">
        <v>37</v>
      </c>
      <c r="AA544" s="2">
        <v>60</v>
      </c>
      <c r="AB544" s="2">
        <v>70</v>
      </c>
      <c r="AC544" s="2">
        <v>70</v>
      </c>
      <c r="AD544" s="4" t="s">
        <v>32</v>
      </c>
      <c r="AE544" s="4" t="s">
        <v>33</v>
      </c>
      <c r="AF544" s="2" t="s">
        <v>34</v>
      </c>
      <c r="AG544" s="2">
        <v>10</v>
      </c>
      <c r="AH544" s="3">
        <v>85.836909871244629</v>
      </c>
      <c r="AI544" s="3">
        <v>9.8093546893133823</v>
      </c>
      <c r="AJ544" s="3">
        <v>27.311744049941474</v>
      </c>
    </row>
    <row r="545" spans="1:36" x14ac:dyDescent="0.3">
      <c r="A545">
        <v>3</v>
      </c>
      <c r="B545">
        <v>142</v>
      </c>
      <c r="C545">
        <v>7.8840000000000003</v>
      </c>
      <c r="D545">
        <v>0</v>
      </c>
      <c r="E545">
        <v>4</v>
      </c>
      <c r="F545">
        <v>32</v>
      </c>
      <c r="G545">
        <v>50</v>
      </c>
      <c r="H545">
        <v>50</v>
      </c>
      <c r="I545">
        <v>55</v>
      </c>
      <c r="J545">
        <v>57</v>
      </c>
      <c r="K545" t="s">
        <v>32</v>
      </c>
      <c r="L545" t="s">
        <v>33</v>
      </c>
      <c r="M545">
        <v>3</v>
      </c>
      <c r="O545" s="3">
        <v>27.841197361745305</v>
      </c>
      <c r="P545" s="3">
        <v>8.8426656162653785</v>
      </c>
      <c r="Q545" s="3">
        <v>7.2298325722983252</v>
      </c>
      <c r="S545">
        <v>2</v>
      </c>
      <c r="T545">
        <v>7</v>
      </c>
      <c r="U545">
        <v>249</v>
      </c>
      <c r="V545" s="3">
        <v>3.1539999999999999</v>
      </c>
      <c r="W545" s="2">
        <v>0</v>
      </c>
      <c r="X545" s="2">
        <v>19</v>
      </c>
      <c r="Y545" s="2">
        <v>55</v>
      </c>
      <c r="Z545" s="2">
        <v>81</v>
      </c>
      <c r="AA545" s="2">
        <v>89</v>
      </c>
      <c r="AB545" s="2">
        <v>96</v>
      </c>
      <c r="AC545" s="2">
        <v>96</v>
      </c>
      <c r="AD545" s="4" t="s">
        <v>32</v>
      </c>
      <c r="AE545" s="4" t="s">
        <v>33</v>
      </c>
      <c r="AF545" s="2" t="s">
        <v>34</v>
      </c>
      <c r="AG545" s="2">
        <v>10</v>
      </c>
      <c r="AH545" s="3">
        <v>123.01838934686113</v>
      </c>
      <c r="AI545" s="3">
        <v>8.7087907011062455</v>
      </c>
      <c r="AJ545" s="3">
        <v>30.437539632213063</v>
      </c>
    </row>
    <row r="546" spans="1:36" x14ac:dyDescent="0.3">
      <c r="A546">
        <v>3</v>
      </c>
      <c r="B546">
        <v>142</v>
      </c>
      <c r="C546">
        <v>4.2729999999999997</v>
      </c>
      <c r="D546">
        <v>0</v>
      </c>
      <c r="E546">
        <v>0</v>
      </c>
      <c r="F546">
        <v>22</v>
      </c>
      <c r="G546">
        <v>88</v>
      </c>
      <c r="H546">
        <v>89</v>
      </c>
      <c r="I546">
        <v>89</v>
      </c>
      <c r="J546">
        <v>89</v>
      </c>
      <c r="K546" t="s">
        <v>32</v>
      </c>
      <c r="L546" t="s">
        <v>33</v>
      </c>
      <c r="M546" t="s">
        <v>39</v>
      </c>
      <c r="O546" s="3">
        <v>77.814182073484673</v>
      </c>
      <c r="P546" s="3">
        <v>9.0149074084316876</v>
      </c>
      <c r="Q546" s="3">
        <v>20.828457758015446</v>
      </c>
      <c r="S546">
        <v>2</v>
      </c>
      <c r="T546">
        <v>1</v>
      </c>
      <c r="U546">
        <v>250</v>
      </c>
      <c r="V546" s="3">
        <v>2.95</v>
      </c>
      <c r="W546" s="2">
        <v>0</v>
      </c>
      <c r="X546" s="2">
        <v>0</v>
      </c>
      <c r="Y546" s="2">
        <v>48</v>
      </c>
      <c r="Z546" s="2">
        <v>73</v>
      </c>
      <c r="AA546" s="2">
        <v>117</v>
      </c>
      <c r="AB546" s="2">
        <v>132</v>
      </c>
      <c r="AC546" s="2">
        <v>144</v>
      </c>
      <c r="AD546" s="4" t="s">
        <v>32</v>
      </c>
      <c r="AE546" s="4" t="s">
        <v>33</v>
      </c>
      <c r="AF546" s="2">
        <v>4</v>
      </c>
      <c r="AG546" s="2">
        <v>2</v>
      </c>
      <c r="AH546" s="3">
        <v>149.83050847457625</v>
      </c>
      <c r="AI546" s="3">
        <v>9.8317631130970309</v>
      </c>
      <c r="AJ546" s="3">
        <v>48.813559322033896</v>
      </c>
    </row>
    <row r="547" spans="1:36" x14ac:dyDescent="0.3">
      <c r="A547">
        <v>4</v>
      </c>
      <c r="B547">
        <v>142</v>
      </c>
      <c r="C547">
        <v>15.339</v>
      </c>
      <c r="D547">
        <v>0</v>
      </c>
      <c r="E547">
        <v>5</v>
      </c>
      <c r="F547">
        <v>40</v>
      </c>
      <c r="G547">
        <v>84</v>
      </c>
      <c r="H547">
        <v>84</v>
      </c>
      <c r="I547">
        <v>128</v>
      </c>
      <c r="J547">
        <v>128</v>
      </c>
      <c r="K547" t="s">
        <v>32</v>
      </c>
      <c r="L547" t="s">
        <v>33</v>
      </c>
      <c r="M547">
        <v>3</v>
      </c>
      <c r="O547" s="3">
        <v>26.403285742225698</v>
      </c>
      <c r="P547" s="3">
        <v>9.7430706542201584</v>
      </c>
      <c r="Q547" s="3">
        <v>8.3447421605059002</v>
      </c>
      <c r="S547">
        <v>2</v>
      </c>
      <c r="T547">
        <v>4</v>
      </c>
      <c r="U547">
        <v>251</v>
      </c>
      <c r="V547" s="3">
        <v>6.0830000000000002</v>
      </c>
      <c r="W547" s="2">
        <v>0</v>
      </c>
      <c r="X547" s="2">
        <v>240</v>
      </c>
      <c r="Y547" s="2">
        <v>380</v>
      </c>
      <c r="Z547" s="2">
        <v>452</v>
      </c>
      <c r="AA547" s="2">
        <v>492</v>
      </c>
      <c r="AB547" s="2">
        <v>533</v>
      </c>
      <c r="AC547" s="2">
        <v>550</v>
      </c>
      <c r="AD547" s="4" t="s">
        <v>32</v>
      </c>
      <c r="AE547" s="4" t="s">
        <v>33</v>
      </c>
      <c r="AF547" s="2">
        <v>4</v>
      </c>
      <c r="AG547" s="2">
        <v>20</v>
      </c>
      <c r="AH547" s="3">
        <v>389.93917474930134</v>
      </c>
      <c r="AI547" s="3">
        <v>8.4158263411980521</v>
      </c>
      <c r="AJ547" s="3">
        <v>90.415913200723324</v>
      </c>
    </row>
    <row r="548" spans="1:36" x14ac:dyDescent="0.3">
      <c r="A548">
        <v>4</v>
      </c>
      <c r="B548">
        <v>142</v>
      </c>
      <c r="C548">
        <v>7.3460000000000001</v>
      </c>
      <c r="D548">
        <v>0</v>
      </c>
      <c r="E548">
        <v>4</v>
      </c>
      <c r="F548">
        <v>56</v>
      </c>
      <c r="G548">
        <v>161</v>
      </c>
      <c r="H548">
        <v>161</v>
      </c>
      <c r="I548">
        <v>180</v>
      </c>
      <c r="J548">
        <v>180</v>
      </c>
      <c r="K548" t="s">
        <v>32</v>
      </c>
      <c r="L548" t="s">
        <v>33</v>
      </c>
      <c r="M548">
        <v>3</v>
      </c>
      <c r="O548" s="3">
        <v>88.755785461475625</v>
      </c>
      <c r="P548" s="3">
        <v>9.1237908079428234</v>
      </c>
      <c r="Q548" s="3">
        <v>24.503130955622108</v>
      </c>
      <c r="S548">
        <v>2</v>
      </c>
      <c r="T548">
        <v>4</v>
      </c>
      <c r="U548">
        <v>252</v>
      </c>
      <c r="V548" s="3">
        <v>2.5019999999999998</v>
      </c>
      <c r="W548" s="2">
        <v>0</v>
      </c>
      <c r="X548" s="2">
        <v>8</v>
      </c>
      <c r="Y548" s="2">
        <v>42</v>
      </c>
      <c r="Z548" s="2">
        <v>75</v>
      </c>
      <c r="AA548" s="2">
        <v>85</v>
      </c>
      <c r="AB548" s="2">
        <v>116</v>
      </c>
      <c r="AC548" s="2">
        <v>120</v>
      </c>
      <c r="AD548" s="4" t="s">
        <v>32</v>
      </c>
      <c r="AE548" s="4" t="s">
        <v>33</v>
      </c>
      <c r="AF548" s="2">
        <v>4</v>
      </c>
      <c r="AG548" s="2">
        <v>5</v>
      </c>
      <c r="AH548" s="3">
        <v>154.2765787370104</v>
      </c>
      <c r="AI548" s="3">
        <v>9.6624811193214732</v>
      </c>
      <c r="AJ548" s="3">
        <v>47.961630695443652</v>
      </c>
    </row>
    <row r="549" spans="1:36" x14ac:dyDescent="0.3">
      <c r="A549">
        <v>1</v>
      </c>
      <c r="B549">
        <v>143</v>
      </c>
      <c r="C549">
        <v>14.609</v>
      </c>
      <c r="D549">
        <v>0</v>
      </c>
      <c r="E549">
        <v>66</v>
      </c>
      <c r="F549">
        <v>292</v>
      </c>
      <c r="G549">
        <v>412</v>
      </c>
      <c r="H549">
        <v>420</v>
      </c>
      <c r="I549">
        <v>430</v>
      </c>
      <c r="J549">
        <v>430</v>
      </c>
      <c r="K549" t="s">
        <v>32</v>
      </c>
      <c r="L549" t="s">
        <v>33</v>
      </c>
      <c r="M549">
        <v>3</v>
      </c>
      <c r="O549" s="3">
        <v>125.60750222465603</v>
      </c>
      <c r="P549" s="3">
        <v>8.5227820175670264</v>
      </c>
      <c r="Q549" s="3">
        <v>29.433910603052912</v>
      </c>
      <c r="S549">
        <v>2</v>
      </c>
      <c r="T549">
        <v>7</v>
      </c>
      <c r="U549">
        <v>253</v>
      </c>
      <c r="V549" s="3">
        <v>3.9529999999999998</v>
      </c>
      <c r="W549" s="2">
        <v>0</v>
      </c>
      <c r="X549" s="2">
        <v>0</v>
      </c>
      <c r="Y549" s="2">
        <v>16</v>
      </c>
      <c r="Z549" s="2">
        <v>20</v>
      </c>
      <c r="AA549" s="2">
        <v>28</v>
      </c>
      <c r="AB549" s="2">
        <v>32</v>
      </c>
      <c r="AC549" s="2">
        <v>32</v>
      </c>
      <c r="AD549" s="4" t="s">
        <v>32</v>
      </c>
      <c r="AE549" s="4" t="s">
        <v>35</v>
      </c>
      <c r="AF549" s="2">
        <v>4</v>
      </c>
      <c r="AG549" s="2">
        <v>25</v>
      </c>
      <c r="AH549" s="3">
        <v>28.332911712623325</v>
      </c>
      <c r="AI549" s="3">
        <v>9.2774227345644658</v>
      </c>
      <c r="AJ549" s="3">
        <v>8.0951176321780931</v>
      </c>
    </row>
    <row r="550" spans="1:36" x14ac:dyDescent="0.3">
      <c r="A550">
        <v>4</v>
      </c>
      <c r="B550">
        <v>143</v>
      </c>
      <c r="C550">
        <v>10.782</v>
      </c>
      <c r="D550">
        <v>0</v>
      </c>
      <c r="E550">
        <v>0</v>
      </c>
      <c r="F550">
        <v>2</v>
      </c>
      <c r="G550">
        <v>6</v>
      </c>
      <c r="H550">
        <v>54</v>
      </c>
      <c r="I550">
        <v>60</v>
      </c>
      <c r="J550">
        <v>65</v>
      </c>
      <c r="K550" t="s">
        <v>32</v>
      </c>
      <c r="L550" t="s">
        <v>33</v>
      </c>
      <c r="M550">
        <v>3</v>
      </c>
      <c r="O550" s="3">
        <v>14.32943795214246</v>
      </c>
      <c r="P550" s="3">
        <v>10.839482924436117</v>
      </c>
      <c r="Q550" s="3">
        <v>6.0285661287330736</v>
      </c>
      <c r="S550">
        <v>2</v>
      </c>
      <c r="T550">
        <v>1</v>
      </c>
      <c r="U550">
        <v>254</v>
      </c>
      <c r="V550" s="3">
        <v>2.9089999999999998</v>
      </c>
      <c r="W550" s="2">
        <v>0</v>
      </c>
      <c r="X550" s="2">
        <v>7</v>
      </c>
      <c r="Y550" s="2">
        <v>41</v>
      </c>
      <c r="Z550" s="2">
        <v>50</v>
      </c>
      <c r="AA550" s="2">
        <v>60</v>
      </c>
      <c r="AB550" s="2">
        <v>62</v>
      </c>
      <c r="AC550" s="2">
        <v>62</v>
      </c>
      <c r="AD550" s="4" t="s">
        <v>32</v>
      </c>
      <c r="AE550" s="4" t="s">
        <v>33</v>
      </c>
      <c r="AF550" s="2">
        <v>4</v>
      </c>
      <c r="AG550" s="2">
        <v>10</v>
      </c>
      <c r="AH550" s="3">
        <v>86.28394637332417</v>
      </c>
      <c r="AI550" s="3">
        <v>8.7018459065680194</v>
      </c>
      <c r="AJ550" s="3">
        <v>21.313166036438641</v>
      </c>
    </row>
    <row r="551" spans="1:36" x14ac:dyDescent="0.3">
      <c r="A551">
        <v>1</v>
      </c>
      <c r="B551">
        <v>144</v>
      </c>
      <c r="C551">
        <v>6.9119999999999999</v>
      </c>
      <c r="D551">
        <v>0</v>
      </c>
      <c r="E551">
        <v>100</v>
      </c>
      <c r="F551">
        <v>252</v>
      </c>
      <c r="G551">
        <v>256</v>
      </c>
      <c r="H551">
        <v>270</v>
      </c>
      <c r="I551">
        <v>270</v>
      </c>
      <c r="J551">
        <v>270</v>
      </c>
      <c r="K551" t="s">
        <v>32</v>
      </c>
      <c r="L551" t="s">
        <v>33</v>
      </c>
      <c r="M551">
        <v>4</v>
      </c>
      <c r="O551" s="3">
        <v>185.61921296296296</v>
      </c>
      <c r="P551" s="3">
        <v>8.1611783173412586</v>
      </c>
      <c r="Q551" s="3">
        <v>39.0625</v>
      </c>
      <c r="S551">
        <v>2</v>
      </c>
      <c r="T551">
        <v>4</v>
      </c>
      <c r="U551">
        <v>255</v>
      </c>
      <c r="V551" s="3">
        <v>4.1929999999999996</v>
      </c>
      <c r="W551" s="2">
        <v>0</v>
      </c>
      <c r="X551" s="2">
        <v>46</v>
      </c>
      <c r="Y551" s="2">
        <v>154</v>
      </c>
      <c r="Z551" s="2">
        <v>166</v>
      </c>
      <c r="AA551" s="2">
        <v>170</v>
      </c>
      <c r="AB551" s="2">
        <v>196</v>
      </c>
      <c r="AC551" s="2">
        <v>200</v>
      </c>
      <c r="AD551" s="4" t="s">
        <v>32</v>
      </c>
      <c r="AE551" s="4" t="s">
        <v>33</v>
      </c>
      <c r="AF551" s="2" t="s">
        <v>37</v>
      </c>
      <c r="AG551" s="2">
        <v>15</v>
      </c>
      <c r="AH551" s="3">
        <v>198.42594800858575</v>
      </c>
      <c r="AI551" s="3">
        <v>8.5486480190127736</v>
      </c>
      <c r="AJ551" s="3">
        <v>47.698545194371576</v>
      </c>
    </row>
    <row r="552" spans="1:36" x14ac:dyDescent="0.3">
      <c r="A552">
        <v>2</v>
      </c>
      <c r="B552">
        <v>144</v>
      </c>
      <c r="C552">
        <v>7.9189999999999996</v>
      </c>
      <c r="D552">
        <v>0</v>
      </c>
      <c r="E552">
        <v>93</v>
      </c>
      <c r="F552">
        <v>198</v>
      </c>
      <c r="G552">
        <v>320</v>
      </c>
      <c r="H552">
        <v>333</v>
      </c>
      <c r="I552">
        <v>340</v>
      </c>
      <c r="J552">
        <v>340</v>
      </c>
      <c r="K552" t="s">
        <v>32</v>
      </c>
      <c r="L552" t="s">
        <v>33</v>
      </c>
      <c r="M552">
        <v>4</v>
      </c>
      <c r="O552" s="3">
        <v>183.60904154564972</v>
      </c>
      <c r="P552" s="3">
        <v>8.5189191895363194</v>
      </c>
      <c r="Q552" s="3">
        <v>42.93471397903776</v>
      </c>
      <c r="S552">
        <v>2</v>
      </c>
      <c r="T552">
        <v>1</v>
      </c>
      <c r="U552">
        <v>256</v>
      </c>
      <c r="V552" s="3">
        <v>7.08</v>
      </c>
      <c r="W552" s="2">
        <v>0</v>
      </c>
      <c r="X552" s="2">
        <v>44</v>
      </c>
      <c r="Y552" s="2">
        <v>162</v>
      </c>
      <c r="Z552" s="2">
        <v>240</v>
      </c>
      <c r="AA552" s="2">
        <v>300</v>
      </c>
      <c r="AB552" s="2">
        <v>340</v>
      </c>
      <c r="AC552" s="2">
        <v>340</v>
      </c>
      <c r="AD552" s="4" t="s">
        <v>32</v>
      </c>
      <c r="AE552" s="4" t="s">
        <v>36</v>
      </c>
      <c r="AF552" s="2">
        <v>4</v>
      </c>
      <c r="AG552" s="2">
        <v>15</v>
      </c>
      <c r="AH552" s="3">
        <v>177.40112994350281</v>
      </c>
      <c r="AI552" s="3">
        <v>9.0739115010473306</v>
      </c>
      <c r="AJ552" s="3">
        <v>48.022598870056498</v>
      </c>
    </row>
    <row r="553" spans="1:36" x14ac:dyDescent="0.3">
      <c r="A553">
        <v>3</v>
      </c>
      <c r="B553">
        <v>144</v>
      </c>
      <c r="C553">
        <v>10.728</v>
      </c>
      <c r="D553">
        <v>0</v>
      </c>
      <c r="E553">
        <v>5</v>
      </c>
      <c r="F553">
        <v>56</v>
      </c>
      <c r="G553">
        <v>128</v>
      </c>
      <c r="H553">
        <v>137</v>
      </c>
      <c r="I553">
        <v>140</v>
      </c>
      <c r="J553">
        <v>142</v>
      </c>
      <c r="K553" t="s">
        <v>32</v>
      </c>
      <c r="L553" t="s">
        <v>33</v>
      </c>
      <c r="M553">
        <v>3</v>
      </c>
      <c r="O553" s="3">
        <v>50.055928411633111</v>
      </c>
      <c r="P553" s="3">
        <v>8.953707239091651</v>
      </c>
      <c r="Q553" s="3">
        <v>13.236390753169276</v>
      </c>
      <c r="S553">
        <v>2</v>
      </c>
      <c r="T553">
        <v>1</v>
      </c>
      <c r="U553">
        <v>257</v>
      </c>
      <c r="V553" s="3">
        <v>5.3819999999999997</v>
      </c>
      <c r="W553" s="2">
        <v>0</v>
      </c>
      <c r="X553" s="2">
        <v>32</v>
      </c>
      <c r="Y553" s="2">
        <v>170</v>
      </c>
      <c r="Z553" s="2">
        <v>208</v>
      </c>
      <c r="AA553" s="2">
        <v>240</v>
      </c>
      <c r="AB553" s="2">
        <v>320</v>
      </c>
      <c r="AC553" s="2">
        <v>360</v>
      </c>
      <c r="AD553" s="4" t="s">
        <v>32</v>
      </c>
      <c r="AE553" s="4" t="s">
        <v>33</v>
      </c>
      <c r="AF553" s="2">
        <v>4</v>
      </c>
      <c r="AG553" s="2">
        <v>15</v>
      </c>
      <c r="AH553" s="3">
        <v>213.67521367521368</v>
      </c>
      <c r="AI553" s="3">
        <v>9.6418700930710877</v>
      </c>
      <c r="AJ553" s="3">
        <v>66.889632107023417</v>
      </c>
    </row>
    <row r="554" spans="1:36" x14ac:dyDescent="0.3">
      <c r="A554">
        <v>4</v>
      </c>
      <c r="B554">
        <v>144</v>
      </c>
      <c r="C554">
        <v>6.367</v>
      </c>
      <c r="D554">
        <v>0</v>
      </c>
      <c r="E554">
        <v>12</v>
      </c>
      <c r="F554">
        <v>44</v>
      </c>
      <c r="G554">
        <v>105</v>
      </c>
      <c r="H554">
        <v>188</v>
      </c>
      <c r="I554">
        <v>200</v>
      </c>
      <c r="J554">
        <v>200</v>
      </c>
      <c r="K554" t="s">
        <v>32</v>
      </c>
      <c r="L554" t="s">
        <v>33</v>
      </c>
      <c r="M554">
        <v>4</v>
      </c>
      <c r="O554" s="3">
        <v>101.93183602952725</v>
      </c>
      <c r="P554" s="3">
        <v>9.6902178388495752</v>
      </c>
      <c r="Q554" s="3">
        <v>31.41196795979268</v>
      </c>
      <c r="S554">
        <v>2</v>
      </c>
      <c r="T554">
        <v>4</v>
      </c>
      <c r="U554">
        <v>258</v>
      </c>
      <c r="V554" s="3">
        <v>5.694</v>
      </c>
      <c r="W554" s="2">
        <v>0</v>
      </c>
      <c r="X554" s="2">
        <v>26</v>
      </c>
      <c r="Y554" s="2">
        <v>146</v>
      </c>
      <c r="Z554" s="2">
        <v>282</v>
      </c>
      <c r="AA554" s="2">
        <v>344</v>
      </c>
      <c r="AB554" s="2">
        <v>352</v>
      </c>
      <c r="AC554" s="2">
        <v>360</v>
      </c>
      <c r="AD554" s="4" t="s">
        <v>32</v>
      </c>
      <c r="AE554" s="4" t="s">
        <v>33</v>
      </c>
      <c r="AF554" s="2">
        <v>4</v>
      </c>
      <c r="AG554" s="2">
        <v>15</v>
      </c>
      <c r="AH554" s="3">
        <v>233.57920618194592</v>
      </c>
      <c r="AI554" s="3">
        <v>9.0539291724617712</v>
      </c>
      <c r="AJ554" s="3">
        <v>63.224446786090624</v>
      </c>
    </row>
    <row r="555" spans="1:36" x14ac:dyDescent="0.3">
      <c r="A555">
        <v>1</v>
      </c>
      <c r="B555">
        <v>145</v>
      </c>
      <c r="C555">
        <v>9.1440000000000001</v>
      </c>
      <c r="D555">
        <v>0</v>
      </c>
      <c r="E555">
        <v>8</v>
      </c>
      <c r="F555">
        <v>94</v>
      </c>
      <c r="G555">
        <v>120</v>
      </c>
      <c r="H555">
        <v>166</v>
      </c>
      <c r="I555">
        <v>170</v>
      </c>
      <c r="J555">
        <v>170</v>
      </c>
      <c r="K555" t="s">
        <v>32</v>
      </c>
      <c r="L555" t="s">
        <v>35</v>
      </c>
      <c r="M555" t="s">
        <v>37</v>
      </c>
      <c r="O555" s="3">
        <v>70.319335083114609</v>
      </c>
      <c r="P555" s="3">
        <v>8.9695815055876089</v>
      </c>
      <c r="Q555" s="3">
        <v>18.591426071741033</v>
      </c>
      <c r="S555">
        <v>2</v>
      </c>
      <c r="T555">
        <v>5</v>
      </c>
      <c r="U555">
        <v>259</v>
      </c>
      <c r="V555" s="3">
        <v>6.1219999999999999</v>
      </c>
      <c r="W555" s="2">
        <v>0</v>
      </c>
      <c r="X555" s="2">
        <v>150</v>
      </c>
      <c r="Y555" s="2">
        <v>700</v>
      </c>
      <c r="Z555" s="2">
        <v>1300</v>
      </c>
      <c r="AA555" s="2">
        <v>1500</v>
      </c>
      <c r="AB555" s="2">
        <v>1800</v>
      </c>
      <c r="AC555" s="2">
        <v>1800</v>
      </c>
      <c r="AD555" s="4" t="s">
        <v>32</v>
      </c>
      <c r="AE555" s="4" t="s">
        <v>33</v>
      </c>
      <c r="AF555" s="2">
        <v>4</v>
      </c>
      <c r="AG555" s="2">
        <v>45</v>
      </c>
      <c r="AH555" s="3">
        <v>1037.2427311336164</v>
      </c>
      <c r="AI555" s="3">
        <v>9.26071319152671</v>
      </c>
      <c r="AJ555" s="3">
        <v>294.02156158118265</v>
      </c>
    </row>
    <row r="556" spans="1:36" x14ac:dyDescent="0.3">
      <c r="A556">
        <v>2</v>
      </c>
      <c r="B556">
        <v>145</v>
      </c>
      <c r="C556">
        <v>9.1440000000000001</v>
      </c>
      <c r="D556">
        <v>0</v>
      </c>
      <c r="E556">
        <v>14</v>
      </c>
      <c r="F556">
        <v>160</v>
      </c>
      <c r="G556">
        <v>218</v>
      </c>
      <c r="H556">
        <v>262</v>
      </c>
      <c r="I556">
        <v>270</v>
      </c>
      <c r="J556">
        <v>270</v>
      </c>
      <c r="K556" t="s">
        <v>32</v>
      </c>
      <c r="L556" t="s">
        <v>35</v>
      </c>
      <c r="M556" t="s">
        <v>37</v>
      </c>
      <c r="O556" s="3">
        <v>115.81364829396325</v>
      </c>
      <c r="P556" s="3">
        <v>8.8197017571190415</v>
      </c>
      <c r="Q556" s="3">
        <v>29.527559055118111</v>
      </c>
      <c r="S556">
        <v>2</v>
      </c>
      <c r="T556">
        <v>3</v>
      </c>
      <c r="U556">
        <v>260</v>
      </c>
      <c r="V556" s="3">
        <v>7.5069999999999997</v>
      </c>
      <c r="W556" s="2">
        <v>0</v>
      </c>
      <c r="X556" s="2">
        <v>80</v>
      </c>
      <c r="Y556" s="2">
        <v>240</v>
      </c>
      <c r="Z556" s="2">
        <v>404</v>
      </c>
      <c r="AA556" s="2">
        <v>488</v>
      </c>
      <c r="AB556" s="2">
        <v>500</v>
      </c>
      <c r="AC556" s="2">
        <v>500</v>
      </c>
      <c r="AD556" s="4" t="s">
        <v>32</v>
      </c>
      <c r="AE556" s="4" t="s">
        <v>33</v>
      </c>
      <c r="AF556" s="2">
        <v>4</v>
      </c>
      <c r="AG556" s="2">
        <v>20</v>
      </c>
      <c r="AH556" s="3">
        <v>261.35606767017453</v>
      </c>
      <c r="AI556" s="3">
        <v>8.8410687833940003</v>
      </c>
      <c r="AJ556" s="3">
        <v>66.60450246436659</v>
      </c>
    </row>
    <row r="557" spans="1:36" x14ac:dyDescent="0.3">
      <c r="A557">
        <v>3</v>
      </c>
      <c r="B557">
        <v>145</v>
      </c>
      <c r="C557">
        <v>10.358000000000001</v>
      </c>
      <c r="D557">
        <v>0</v>
      </c>
      <c r="E557">
        <v>8</v>
      </c>
      <c r="F557">
        <v>66</v>
      </c>
      <c r="G557">
        <v>252</v>
      </c>
      <c r="H557">
        <v>336</v>
      </c>
      <c r="I557">
        <v>430</v>
      </c>
      <c r="J557">
        <v>488</v>
      </c>
      <c r="K557" t="s">
        <v>32</v>
      </c>
      <c r="L557" t="s">
        <v>33</v>
      </c>
      <c r="M557">
        <v>4</v>
      </c>
      <c r="O557" s="3">
        <v>128.98242904035527</v>
      </c>
      <c r="P557" s="3">
        <v>10.312633923805157</v>
      </c>
      <c r="Q557" s="3">
        <v>47.113342344081865</v>
      </c>
      <c r="S557">
        <v>2</v>
      </c>
      <c r="T557">
        <v>4</v>
      </c>
      <c r="U557">
        <v>261</v>
      </c>
      <c r="V557" s="3">
        <v>7.4980000000000002</v>
      </c>
      <c r="W557" s="2">
        <v>0</v>
      </c>
      <c r="X557" s="2">
        <v>135</v>
      </c>
      <c r="Y557" s="2">
        <v>320</v>
      </c>
      <c r="Z557" s="2">
        <v>504</v>
      </c>
      <c r="AA557" s="2">
        <v>556</v>
      </c>
      <c r="AB557" s="2">
        <v>556</v>
      </c>
      <c r="AC557" s="2">
        <v>556</v>
      </c>
      <c r="AD557" s="4" t="s">
        <v>32</v>
      </c>
      <c r="AE557" s="4" t="s">
        <v>33</v>
      </c>
      <c r="AF557" s="2">
        <v>4</v>
      </c>
      <c r="AG557" s="2">
        <v>30</v>
      </c>
      <c r="AH557" s="3">
        <v>313.2835422779408</v>
      </c>
      <c r="AI557" s="3">
        <v>8.5673503421435875</v>
      </c>
      <c r="AJ557" s="3">
        <v>74.15310749533208</v>
      </c>
    </row>
    <row r="558" spans="1:36" x14ac:dyDescent="0.3">
      <c r="A558">
        <v>4</v>
      </c>
      <c r="B558">
        <v>145</v>
      </c>
      <c r="C558">
        <v>8.4670000000000005</v>
      </c>
      <c r="D558">
        <v>0</v>
      </c>
      <c r="E558">
        <v>9</v>
      </c>
      <c r="F558">
        <v>50</v>
      </c>
      <c r="G558">
        <v>88</v>
      </c>
      <c r="H558">
        <v>89</v>
      </c>
      <c r="I558">
        <v>98</v>
      </c>
      <c r="J558">
        <v>131</v>
      </c>
      <c r="K558" t="s">
        <v>32</v>
      </c>
      <c r="L558" t="s">
        <v>33</v>
      </c>
      <c r="M558">
        <v>3</v>
      </c>
      <c r="O558" s="3">
        <v>47.183181764497455</v>
      </c>
      <c r="P558" s="3">
        <v>9.7133165907085139</v>
      </c>
      <c r="Q558" s="3">
        <v>15.471831817644974</v>
      </c>
      <c r="S558">
        <v>2</v>
      </c>
      <c r="T558">
        <v>1</v>
      </c>
      <c r="U558">
        <v>262</v>
      </c>
      <c r="V558" s="3">
        <v>3.0579999999999998</v>
      </c>
      <c r="W558" s="2">
        <v>0</v>
      </c>
      <c r="X558" s="2">
        <v>10</v>
      </c>
      <c r="Y558" s="2">
        <v>130</v>
      </c>
      <c r="Z558" s="2">
        <v>130</v>
      </c>
      <c r="AA558" s="2">
        <v>192</v>
      </c>
      <c r="AB558" s="2">
        <v>210</v>
      </c>
      <c r="AC558" s="2">
        <v>210</v>
      </c>
      <c r="AD558" s="4" t="s">
        <v>32</v>
      </c>
      <c r="AE558" s="4" t="s">
        <v>33</v>
      </c>
      <c r="AF558" s="2">
        <v>4</v>
      </c>
      <c r="AG558" s="2">
        <v>8</v>
      </c>
      <c r="AH558" s="3">
        <v>254.08763897972531</v>
      </c>
      <c r="AI558" s="3">
        <v>9.0494372230019096</v>
      </c>
      <c r="AJ558" s="3">
        <v>68.672334859385217</v>
      </c>
    </row>
    <row r="559" spans="1:36" x14ac:dyDescent="0.3">
      <c r="A559">
        <v>1</v>
      </c>
      <c r="B559">
        <v>146</v>
      </c>
      <c r="C559">
        <v>5.4020000000000001</v>
      </c>
      <c r="D559">
        <v>0</v>
      </c>
      <c r="E559">
        <v>4</v>
      </c>
      <c r="F559">
        <v>70</v>
      </c>
      <c r="G559">
        <v>140</v>
      </c>
      <c r="H559">
        <v>155</v>
      </c>
      <c r="I559">
        <v>176</v>
      </c>
      <c r="J559">
        <v>190</v>
      </c>
      <c r="K559" t="s">
        <v>32</v>
      </c>
      <c r="L559" t="s">
        <v>35</v>
      </c>
      <c r="M559">
        <v>4</v>
      </c>
      <c r="O559" s="3">
        <v>118.47463902258423</v>
      </c>
      <c r="P559" s="3">
        <v>9.376328152609247</v>
      </c>
      <c r="Q559" s="3">
        <v>35.172158459829689</v>
      </c>
      <c r="S559">
        <v>2</v>
      </c>
      <c r="T559">
        <v>5</v>
      </c>
      <c r="U559">
        <v>263</v>
      </c>
      <c r="V559" s="3">
        <v>2.9209999999999998</v>
      </c>
      <c r="W559" s="2">
        <v>0</v>
      </c>
      <c r="X559" s="2">
        <v>45</v>
      </c>
      <c r="Y559" s="2">
        <v>131</v>
      </c>
      <c r="Z559" s="2">
        <v>184</v>
      </c>
      <c r="AA559" s="2">
        <v>190</v>
      </c>
      <c r="AB559" s="2">
        <v>275</v>
      </c>
      <c r="AC559" s="2">
        <v>280</v>
      </c>
      <c r="AD559" s="4" t="s">
        <v>32</v>
      </c>
      <c r="AE559" s="4" t="s">
        <v>33</v>
      </c>
      <c r="AF559" s="2">
        <v>4</v>
      </c>
      <c r="AG559" s="2">
        <v>25</v>
      </c>
      <c r="AH559" s="3">
        <v>330.36631290653889</v>
      </c>
      <c r="AI559" s="3">
        <v>9.3680206009978324</v>
      </c>
      <c r="AJ559" s="3">
        <v>95.857583019513868</v>
      </c>
    </row>
    <row r="560" spans="1:36" x14ac:dyDescent="0.3">
      <c r="A560">
        <v>2</v>
      </c>
      <c r="B560">
        <v>146</v>
      </c>
      <c r="C560">
        <v>8.3490000000000002</v>
      </c>
      <c r="D560">
        <v>0</v>
      </c>
      <c r="E560">
        <v>0</v>
      </c>
      <c r="F560">
        <v>80</v>
      </c>
      <c r="G560">
        <v>110</v>
      </c>
      <c r="H560">
        <v>119</v>
      </c>
      <c r="I560">
        <v>119</v>
      </c>
      <c r="J560">
        <v>119</v>
      </c>
      <c r="K560" t="s">
        <v>32</v>
      </c>
      <c r="L560" t="s">
        <v>35</v>
      </c>
      <c r="M560" t="s">
        <v>29</v>
      </c>
      <c r="O560" s="3">
        <v>58.390226374416095</v>
      </c>
      <c r="P560" s="3">
        <v>8.6627015272102845</v>
      </c>
      <c r="Q560" s="3">
        <v>14.253203976524134</v>
      </c>
      <c r="S560">
        <v>2</v>
      </c>
      <c r="T560">
        <v>5</v>
      </c>
      <c r="U560">
        <v>264</v>
      </c>
      <c r="V560" s="3">
        <v>2.9289999999999998</v>
      </c>
      <c r="W560" s="2">
        <v>0</v>
      </c>
      <c r="X560" s="2">
        <v>0</v>
      </c>
      <c r="Y560" s="2">
        <v>28</v>
      </c>
      <c r="Z560" s="2">
        <v>28</v>
      </c>
      <c r="AA560" s="2">
        <v>36</v>
      </c>
      <c r="AB560" s="2">
        <v>42</v>
      </c>
      <c r="AC560" s="2">
        <v>45</v>
      </c>
      <c r="AD560" s="4" t="s">
        <v>32</v>
      </c>
      <c r="AE560" s="4" t="s">
        <v>33</v>
      </c>
      <c r="AF560" s="2" t="s">
        <v>29</v>
      </c>
      <c r="AG560" s="2">
        <v>20</v>
      </c>
      <c r="AH560" s="3">
        <v>53.431205189484466</v>
      </c>
      <c r="AI560" s="3">
        <v>9.2265241253515384</v>
      </c>
      <c r="AJ560" s="3">
        <v>15.363605326049846</v>
      </c>
    </row>
    <row r="561" spans="1:36" x14ac:dyDescent="0.3">
      <c r="A561">
        <v>3</v>
      </c>
      <c r="B561">
        <v>146</v>
      </c>
      <c r="C561">
        <v>7.7450000000000001</v>
      </c>
      <c r="D561">
        <v>0</v>
      </c>
      <c r="E561">
        <v>0</v>
      </c>
      <c r="F561">
        <v>5</v>
      </c>
      <c r="G561">
        <v>24</v>
      </c>
      <c r="H561">
        <v>43</v>
      </c>
      <c r="I561">
        <v>50</v>
      </c>
      <c r="J561">
        <v>68</v>
      </c>
      <c r="K561" t="s">
        <v>32</v>
      </c>
      <c r="L561" t="s">
        <v>33</v>
      </c>
      <c r="M561" t="s">
        <v>29</v>
      </c>
      <c r="O561" s="3">
        <v>20.142027114267268</v>
      </c>
      <c r="P561" s="3">
        <v>10.876404914755581</v>
      </c>
      <c r="Q561" s="3">
        <v>8.7798579728857327</v>
      </c>
      <c r="S561">
        <v>2</v>
      </c>
      <c r="T561">
        <v>4</v>
      </c>
      <c r="U561">
        <v>265</v>
      </c>
      <c r="V561" s="3">
        <v>4.5839999999999996</v>
      </c>
      <c r="W561" s="2">
        <v>0</v>
      </c>
      <c r="X561" s="2">
        <v>4</v>
      </c>
      <c r="Y561" s="2">
        <v>36</v>
      </c>
      <c r="Z561" s="2">
        <v>90</v>
      </c>
      <c r="AA561" s="2">
        <v>90</v>
      </c>
      <c r="AB561" s="2">
        <v>100</v>
      </c>
      <c r="AC561" s="2">
        <v>100</v>
      </c>
      <c r="AD561" s="4" t="s">
        <v>32</v>
      </c>
      <c r="AE561" s="4" t="s">
        <v>33</v>
      </c>
      <c r="AF561" s="2" t="s">
        <v>34</v>
      </c>
      <c r="AG561" s="2">
        <v>8</v>
      </c>
      <c r="AH561" s="3">
        <v>80.71553228621292</v>
      </c>
      <c r="AI561" s="3">
        <v>9.0399144622051892</v>
      </c>
      <c r="AJ561" s="3">
        <v>21.815008726003491</v>
      </c>
    </row>
    <row r="562" spans="1:36" x14ac:dyDescent="0.3">
      <c r="A562">
        <v>4</v>
      </c>
      <c r="B562">
        <v>146</v>
      </c>
      <c r="C562">
        <v>8.984</v>
      </c>
      <c r="D562">
        <v>0</v>
      </c>
      <c r="E562">
        <v>0</v>
      </c>
      <c r="F562">
        <v>80</v>
      </c>
      <c r="G562">
        <v>88</v>
      </c>
      <c r="H562">
        <v>256</v>
      </c>
      <c r="I562">
        <v>360</v>
      </c>
      <c r="J562">
        <v>380</v>
      </c>
      <c r="K562" t="s">
        <v>32</v>
      </c>
      <c r="L562" t="s">
        <v>33</v>
      </c>
      <c r="M562">
        <v>4</v>
      </c>
      <c r="O562" s="3">
        <v>108.41495992876224</v>
      </c>
      <c r="P562" s="3">
        <v>10.643190155366913</v>
      </c>
      <c r="Q562" s="3">
        <v>42.297417631344615</v>
      </c>
      <c r="S562">
        <v>2</v>
      </c>
      <c r="T562">
        <v>5</v>
      </c>
      <c r="U562">
        <v>266</v>
      </c>
      <c r="V562" s="3">
        <v>3.3740000000000001</v>
      </c>
      <c r="W562" s="2">
        <v>0</v>
      </c>
      <c r="X562" s="2">
        <v>50</v>
      </c>
      <c r="Y562" s="2">
        <v>210</v>
      </c>
      <c r="Z562" s="2">
        <v>240</v>
      </c>
      <c r="AA562" s="2">
        <v>280</v>
      </c>
      <c r="AB562" s="2">
        <v>288</v>
      </c>
      <c r="AC562" s="2">
        <v>290</v>
      </c>
      <c r="AD562" s="4" t="s">
        <v>32</v>
      </c>
      <c r="AE562" s="4" t="s">
        <v>36</v>
      </c>
      <c r="AF562" s="2">
        <v>4</v>
      </c>
      <c r="AG562" s="2">
        <v>10</v>
      </c>
      <c r="AH562" s="3">
        <v>359.51393005334916</v>
      </c>
      <c r="AI562" s="3">
        <v>8.5760529166966233</v>
      </c>
      <c r="AJ562" s="3">
        <v>85.951393005334907</v>
      </c>
    </row>
    <row r="563" spans="1:36" x14ac:dyDescent="0.3">
      <c r="A563">
        <v>1</v>
      </c>
      <c r="B563">
        <v>147</v>
      </c>
      <c r="C563">
        <v>5.798</v>
      </c>
      <c r="D563">
        <v>0</v>
      </c>
      <c r="E563">
        <v>16</v>
      </c>
      <c r="F563">
        <v>93</v>
      </c>
      <c r="G563">
        <v>100</v>
      </c>
      <c r="H563">
        <v>100</v>
      </c>
      <c r="I563">
        <v>136</v>
      </c>
      <c r="J563">
        <v>140</v>
      </c>
      <c r="K563" t="s">
        <v>32</v>
      </c>
      <c r="L563" t="s">
        <v>33</v>
      </c>
      <c r="M563" t="s">
        <v>37</v>
      </c>
      <c r="O563" s="3">
        <v>88.823732321490169</v>
      </c>
      <c r="P563" s="3">
        <v>9.0093882731413313</v>
      </c>
      <c r="Q563" s="3">
        <v>24.146257330113833</v>
      </c>
      <c r="S563">
        <v>2</v>
      </c>
      <c r="T563">
        <v>1</v>
      </c>
      <c r="U563">
        <v>267</v>
      </c>
      <c r="V563" s="3">
        <v>2.6480000000000001</v>
      </c>
      <c r="W563" s="2">
        <v>0</v>
      </c>
      <c r="X563" s="2">
        <v>50</v>
      </c>
      <c r="Y563" s="2">
        <v>132</v>
      </c>
      <c r="Z563" s="2">
        <v>174</v>
      </c>
      <c r="AA563" s="2">
        <v>180</v>
      </c>
      <c r="AB563" s="2">
        <v>180</v>
      </c>
      <c r="AC563" s="2">
        <v>180</v>
      </c>
      <c r="AD563" s="4" t="s">
        <v>32</v>
      </c>
      <c r="AE563" s="4" t="s">
        <v>36</v>
      </c>
      <c r="AF563" s="2">
        <v>4</v>
      </c>
      <c r="AG563" s="2">
        <v>5</v>
      </c>
      <c r="AH563" s="3">
        <v>304.38066465256799</v>
      </c>
      <c r="AI563" s="3">
        <v>8.3642387302875694</v>
      </c>
      <c r="AJ563" s="3">
        <v>67.975830815709969</v>
      </c>
    </row>
    <row r="564" spans="1:36" x14ac:dyDescent="0.3">
      <c r="A564">
        <v>2</v>
      </c>
      <c r="B564">
        <v>147</v>
      </c>
      <c r="C564">
        <v>6.16</v>
      </c>
      <c r="D564">
        <v>0</v>
      </c>
      <c r="E564">
        <v>20</v>
      </c>
      <c r="F564">
        <v>89</v>
      </c>
      <c r="G564">
        <v>115</v>
      </c>
      <c r="H564">
        <v>180</v>
      </c>
      <c r="I564">
        <v>188</v>
      </c>
      <c r="J564">
        <v>188</v>
      </c>
      <c r="K564" t="s">
        <v>32</v>
      </c>
      <c r="L564" t="s">
        <v>33</v>
      </c>
      <c r="M564">
        <v>4</v>
      </c>
      <c r="O564" s="3">
        <v>111.36363636363636</v>
      </c>
      <c r="P564" s="3">
        <v>9.1475373298113976</v>
      </c>
      <c r="Q564" s="3">
        <v>30.519480519480521</v>
      </c>
      <c r="S564">
        <v>2</v>
      </c>
      <c r="T564">
        <v>1</v>
      </c>
      <c r="U564">
        <v>268</v>
      </c>
      <c r="V564" s="3">
        <v>2.7810000000000001</v>
      </c>
      <c r="W564" s="2">
        <v>0</v>
      </c>
      <c r="X564" s="2">
        <v>35</v>
      </c>
      <c r="Y564" s="2">
        <v>75</v>
      </c>
      <c r="Z564" s="2">
        <v>89</v>
      </c>
      <c r="AA564" s="2">
        <v>95</v>
      </c>
      <c r="AB564" s="2">
        <v>95</v>
      </c>
      <c r="AC564" s="2">
        <v>95</v>
      </c>
      <c r="AD564" s="4" t="s">
        <v>32</v>
      </c>
      <c r="AE564" s="4" t="s">
        <v>33</v>
      </c>
      <c r="AF564" s="2">
        <v>4</v>
      </c>
      <c r="AG564" s="2">
        <v>20</v>
      </c>
      <c r="AH564" s="3">
        <v>156.95792880258898</v>
      </c>
      <c r="AI564" s="3">
        <v>8.267707623199728</v>
      </c>
      <c r="AJ564" s="3">
        <v>34.160373966199209</v>
      </c>
    </row>
    <row r="565" spans="1:36" x14ac:dyDescent="0.3">
      <c r="A565">
        <v>3</v>
      </c>
      <c r="B565">
        <v>147</v>
      </c>
      <c r="C565">
        <v>2.9319999999999999</v>
      </c>
      <c r="D565">
        <v>0</v>
      </c>
      <c r="E565">
        <v>2</v>
      </c>
      <c r="F565">
        <v>66</v>
      </c>
      <c r="G565">
        <v>80</v>
      </c>
      <c r="H565">
        <v>126</v>
      </c>
      <c r="I565">
        <v>126</v>
      </c>
      <c r="J565">
        <v>126</v>
      </c>
      <c r="K565" t="s">
        <v>32</v>
      </c>
      <c r="L565" t="s">
        <v>33</v>
      </c>
      <c r="M565">
        <v>4</v>
      </c>
      <c r="O565" s="3">
        <v>157.91268758526604</v>
      </c>
      <c r="P565" s="3">
        <v>9.0935631587661909</v>
      </c>
      <c r="Q565" s="3">
        <v>42.974079126875857</v>
      </c>
      <c r="S565">
        <v>2</v>
      </c>
      <c r="T565">
        <v>2</v>
      </c>
      <c r="U565">
        <v>269</v>
      </c>
      <c r="V565" s="3">
        <v>2.6989999999999998</v>
      </c>
      <c r="W565" s="2">
        <v>0</v>
      </c>
      <c r="X565" s="2">
        <v>0</v>
      </c>
      <c r="Y565" s="2">
        <v>6</v>
      </c>
      <c r="Z565" s="2">
        <v>23</v>
      </c>
      <c r="AA565" s="2">
        <v>45</v>
      </c>
      <c r="AB565" s="2">
        <v>60</v>
      </c>
      <c r="AC565" s="2">
        <v>63</v>
      </c>
      <c r="AD565" s="4" t="s">
        <v>32</v>
      </c>
      <c r="AE565" s="4" t="s">
        <v>33</v>
      </c>
      <c r="AF565" s="2" t="s">
        <v>34</v>
      </c>
      <c r="AG565" s="2">
        <v>3</v>
      </c>
      <c r="AH565" s="3">
        <v>61.319007039644319</v>
      </c>
      <c r="AI565" s="3">
        <v>10.520171917918244</v>
      </c>
      <c r="AJ565" s="3">
        <v>23.341978510559468</v>
      </c>
    </row>
    <row r="566" spans="1:36" x14ac:dyDescent="0.3">
      <c r="A566">
        <v>4</v>
      </c>
      <c r="B566">
        <v>147</v>
      </c>
      <c r="C566">
        <v>4.6959999999999997</v>
      </c>
      <c r="D566">
        <v>0</v>
      </c>
      <c r="E566">
        <v>5</v>
      </c>
      <c r="F566">
        <v>66</v>
      </c>
      <c r="G566">
        <v>100</v>
      </c>
      <c r="H566">
        <v>150</v>
      </c>
      <c r="I566">
        <v>150</v>
      </c>
      <c r="J566">
        <v>150</v>
      </c>
      <c r="K566" t="s">
        <v>32</v>
      </c>
      <c r="L566" t="s">
        <v>33</v>
      </c>
      <c r="M566">
        <v>4</v>
      </c>
      <c r="O566" s="3">
        <v>116.26916524701875</v>
      </c>
      <c r="P566" s="3">
        <v>9.1407776624420887</v>
      </c>
      <c r="Q566" s="3">
        <v>31.942078364565589</v>
      </c>
      <c r="S566">
        <v>2</v>
      </c>
      <c r="T566">
        <v>7</v>
      </c>
      <c r="U566">
        <v>269</v>
      </c>
      <c r="V566" s="3">
        <v>3.8460000000000001</v>
      </c>
      <c r="W566" s="2">
        <v>0</v>
      </c>
      <c r="X566" s="2">
        <v>4</v>
      </c>
      <c r="Y566" s="2">
        <v>54</v>
      </c>
      <c r="Z566" s="2">
        <v>75</v>
      </c>
      <c r="AA566" s="2">
        <v>75</v>
      </c>
      <c r="AB566" s="2">
        <v>75</v>
      </c>
      <c r="AC566" s="2">
        <v>75</v>
      </c>
      <c r="AD566" s="4" t="s">
        <v>32</v>
      </c>
      <c r="AE566" s="4" t="s">
        <v>33</v>
      </c>
      <c r="AF566" s="2">
        <v>4</v>
      </c>
      <c r="AG566" s="2">
        <v>10</v>
      </c>
      <c r="AH566" s="3">
        <v>83.333333333333329</v>
      </c>
      <c r="AI566" s="3">
        <v>8.5258132826548412</v>
      </c>
      <c r="AJ566" s="3">
        <v>19.500780031201248</v>
      </c>
    </row>
    <row r="567" spans="1:36" x14ac:dyDescent="0.3">
      <c r="A567">
        <v>1</v>
      </c>
      <c r="B567">
        <v>148</v>
      </c>
      <c r="C567">
        <v>4.8419999999999996</v>
      </c>
      <c r="D567">
        <v>0</v>
      </c>
      <c r="E567">
        <v>42</v>
      </c>
      <c r="F567">
        <v>166</v>
      </c>
      <c r="G567">
        <v>186</v>
      </c>
      <c r="H567">
        <v>218</v>
      </c>
      <c r="I567">
        <v>228</v>
      </c>
      <c r="J567">
        <v>230</v>
      </c>
      <c r="K567" t="s">
        <v>32</v>
      </c>
      <c r="L567" t="s">
        <v>33</v>
      </c>
      <c r="M567">
        <v>4</v>
      </c>
      <c r="O567" s="3">
        <v>197.23254853366379</v>
      </c>
      <c r="P567" s="3">
        <v>8.5957600006050239</v>
      </c>
      <c r="Q567" s="3">
        <v>47.501032631144156</v>
      </c>
      <c r="S567">
        <v>2</v>
      </c>
      <c r="T567">
        <v>3</v>
      </c>
      <c r="U567">
        <v>270</v>
      </c>
      <c r="V567" s="3">
        <v>2.8420000000000001</v>
      </c>
      <c r="W567" s="2">
        <v>0</v>
      </c>
      <c r="X567" s="2">
        <v>56</v>
      </c>
      <c r="Y567" s="2">
        <v>164</v>
      </c>
      <c r="Z567" s="2">
        <v>210</v>
      </c>
      <c r="AA567" s="2">
        <v>222</v>
      </c>
      <c r="AB567" s="2">
        <v>222</v>
      </c>
      <c r="AC567" s="2">
        <v>230</v>
      </c>
      <c r="AD567" s="4" t="s">
        <v>32</v>
      </c>
      <c r="AE567" s="4" t="s">
        <v>35</v>
      </c>
      <c r="AF567" s="2">
        <v>4</v>
      </c>
      <c r="AG567" s="2">
        <v>15</v>
      </c>
      <c r="AH567" s="3">
        <v>347.99437016185783</v>
      </c>
      <c r="AI567" s="3">
        <v>8.4635420378950066</v>
      </c>
      <c r="AJ567" s="3">
        <v>80.928923293455313</v>
      </c>
    </row>
    <row r="568" spans="1:36" x14ac:dyDescent="0.3">
      <c r="A568">
        <v>2</v>
      </c>
      <c r="B568">
        <v>148</v>
      </c>
      <c r="C568">
        <v>5.67</v>
      </c>
      <c r="D568">
        <v>0</v>
      </c>
      <c r="E568">
        <v>0</v>
      </c>
      <c r="F568">
        <v>18</v>
      </c>
      <c r="G568">
        <v>113</v>
      </c>
      <c r="H568">
        <v>130</v>
      </c>
      <c r="I568">
        <v>134</v>
      </c>
      <c r="J568">
        <v>140</v>
      </c>
      <c r="K568" t="s">
        <v>32</v>
      </c>
      <c r="L568" t="s">
        <v>35</v>
      </c>
      <c r="M568">
        <v>4</v>
      </c>
      <c r="O568" s="3">
        <v>82.010582010582013</v>
      </c>
      <c r="P568" s="3">
        <v>9.4711721436360943</v>
      </c>
      <c r="Q568" s="3">
        <v>24.691358024691358</v>
      </c>
      <c r="S568">
        <v>2</v>
      </c>
      <c r="T568">
        <v>5</v>
      </c>
      <c r="U568">
        <v>272</v>
      </c>
      <c r="V568" s="3">
        <v>1.952</v>
      </c>
      <c r="W568" s="2">
        <v>0</v>
      </c>
      <c r="X568" s="2">
        <v>0</v>
      </c>
      <c r="Y568" s="2">
        <v>64</v>
      </c>
      <c r="Z568" s="2">
        <v>130</v>
      </c>
      <c r="AA568" s="2">
        <v>190</v>
      </c>
      <c r="AB568" s="2">
        <v>195</v>
      </c>
      <c r="AC568" s="2">
        <v>200</v>
      </c>
      <c r="AD568" s="4" t="s">
        <v>32</v>
      </c>
      <c r="AE568" s="4" t="s">
        <v>35</v>
      </c>
      <c r="AF568" s="2">
        <v>4</v>
      </c>
      <c r="AG568" s="2">
        <v>40</v>
      </c>
      <c r="AH568" s="3">
        <v>347.84836065573774</v>
      </c>
      <c r="AI568" s="3">
        <v>9.4093165356417785</v>
      </c>
      <c r="AJ568" s="3">
        <v>102.45901639344262</v>
      </c>
    </row>
    <row r="569" spans="1:36" x14ac:dyDescent="0.3">
      <c r="A569">
        <v>3</v>
      </c>
      <c r="B569">
        <v>148</v>
      </c>
      <c r="C569">
        <v>4.4530000000000003</v>
      </c>
      <c r="D569">
        <v>0</v>
      </c>
      <c r="E569">
        <v>0</v>
      </c>
      <c r="F569">
        <v>29</v>
      </c>
      <c r="G569">
        <v>57</v>
      </c>
      <c r="H569">
        <v>57</v>
      </c>
      <c r="I569">
        <v>60</v>
      </c>
      <c r="J569">
        <v>77</v>
      </c>
      <c r="K569" t="s">
        <v>32</v>
      </c>
      <c r="L569" t="s">
        <v>33</v>
      </c>
      <c r="M569">
        <v>4</v>
      </c>
      <c r="O569" s="3">
        <v>54.233101280035925</v>
      </c>
      <c r="P569" s="3">
        <v>9.5517125142138628</v>
      </c>
      <c r="Q569" s="3">
        <v>17.291713451605659</v>
      </c>
      <c r="S569">
        <v>2</v>
      </c>
      <c r="T569">
        <v>4</v>
      </c>
      <c r="U569">
        <v>273</v>
      </c>
      <c r="V569" s="3">
        <v>2.5619999999999998</v>
      </c>
      <c r="W569" s="2">
        <v>0</v>
      </c>
      <c r="X569" s="2">
        <v>21</v>
      </c>
      <c r="Y569" s="2">
        <v>75</v>
      </c>
      <c r="Z569" s="2">
        <v>174</v>
      </c>
      <c r="AA569" s="2">
        <v>190</v>
      </c>
      <c r="AB569" s="2">
        <v>200</v>
      </c>
      <c r="AC569" s="2">
        <v>205</v>
      </c>
      <c r="AD569" s="4" t="s">
        <v>32</v>
      </c>
      <c r="AE569" s="4" t="s">
        <v>35</v>
      </c>
      <c r="AF569" s="2">
        <v>4</v>
      </c>
      <c r="AG569" s="2">
        <v>25</v>
      </c>
      <c r="AH569" s="3">
        <v>297.61904761904765</v>
      </c>
      <c r="AI569" s="3">
        <v>9.0229373625193734</v>
      </c>
      <c r="AJ569" s="3">
        <v>80.015612802498055</v>
      </c>
    </row>
    <row r="570" spans="1:36" x14ac:dyDescent="0.3">
      <c r="A570">
        <v>4</v>
      </c>
      <c r="B570">
        <v>148</v>
      </c>
      <c r="C570">
        <v>7.7220000000000004</v>
      </c>
      <c r="D570">
        <v>0</v>
      </c>
      <c r="E570">
        <v>3</v>
      </c>
      <c r="F570">
        <v>42</v>
      </c>
      <c r="G570">
        <v>98</v>
      </c>
      <c r="H570">
        <v>115</v>
      </c>
      <c r="I570">
        <v>115</v>
      </c>
      <c r="J570">
        <v>115</v>
      </c>
      <c r="K570" t="s">
        <v>32</v>
      </c>
      <c r="L570" t="s">
        <v>33</v>
      </c>
      <c r="M570">
        <v>3</v>
      </c>
      <c r="O570" s="3">
        <v>55.749805749805745</v>
      </c>
      <c r="P570" s="3">
        <v>9.0144123991076892</v>
      </c>
      <c r="Q570" s="3">
        <v>14.892514892514892</v>
      </c>
      <c r="S570">
        <v>2</v>
      </c>
      <c r="T570">
        <v>4</v>
      </c>
      <c r="U570">
        <v>274</v>
      </c>
      <c r="V570" s="3">
        <v>5.423</v>
      </c>
      <c r="W570" s="2">
        <v>0</v>
      </c>
      <c r="X570" s="2">
        <v>42</v>
      </c>
      <c r="Y570" s="2">
        <v>280</v>
      </c>
      <c r="Z570" s="2">
        <v>348</v>
      </c>
      <c r="AA570" s="2">
        <v>360</v>
      </c>
      <c r="AB570" s="2">
        <v>391</v>
      </c>
      <c r="AC570" s="2">
        <v>399</v>
      </c>
      <c r="AD570" s="4" t="s">
        <v>32</v>
      </c>
      <c r="AE570" s="4" t="s">
        <v>35</v>
      </c>
      <c r="AF570" s="2">
        <v>4</v>
      </c>
      <c r="AG570" s="2">
        <v>5</v>
      </c>
      <c r="AH570" s="3">
        <v>298.81984141619029</v>
      </c>
      <c r="AI570" s="3">
        <v>8.6551701530493492</v>
      </c>
      <c r="AJ570" s="3">
        <v>73.57551170938595</v>
      </c>
    </row>
    <row r="571" spans="1:36" x14ac:dyDescent="0.3">
      <c r="A571">
        <v>1</v>
      </c>
      <c r="B571">
        <v>149</v>
      </c>
      <c r="C571">
        <v>3.9990000000000001</v>
      </c>
      <c r="D571">
        <v>0</v>
      </c>
      <c r="E571">
        <v>18</v>
      </c>
      <c r="F571">
        <v>42</v>
      </c>
      <c r="G571">
        <v>51</v>
      </c>
      <c r="H571">
        <v>53</v>
      </c>
      <c r="I571">
        <v>53</v>
      </c>
      <c r="J571">
        <v>53</v>
      </c>
      <c r="K571" t="s">
        <v>32</v>
      </c>
      <c r="L571" t="s">
        <v>33</v>
      </c>
      <c r="M571" t="s">
        <v>37</v>
      </c>
      <c r="O571" s="3">
        <v>60.890222555638907</v>
      </c>
      <c r="P571" s="3">
        <v>8.2740221156228344</v>
      </c>
      <c r="Q571" s="3">
        <v>13.253313328332082</v>
      </c>
      <c r="S571">
        <v>2</v>
      </c>
      <c r="T571">
        <v>4</v>
      </c>
      <c r="U571">
        <v>275</v>
      </c>
      <c r="V571" s="3">
        <v>2.2770000000000001</v>
      </c>
      <c r="W571" s="2">
        <v>0</v>
      </c>
      <c r="X571" s="2">
        <v>7</v>
      </c>
      <c r="Y571" s="2">
        <v>74</v>
      </c>
      <c r="Z571" s="2">
        <v>144</v>
      </c>
      <c r="AA571" s="2">
        <v>155</v>
      </c>
      <c r="AB571" s="2">
        <v>170</v>
      </c>
      <c r="AC571" s="2">
        <v>170</v>
      </c>
      <c r="AD571" s="4" t="s">
        <v>32</v>
      </c>
      <c r="AE571" s="4" t="s">
        <v>36</v>
      </c>
      <c r="AF571" s="2">
        <v>4</v>
      </c>
      <c r="AG571" s="2">
        <v>10</v>
      </c>
      <c r="AH571" s="3">
        <v>278.87571365832235</v>
      </c>
      <c r="AI571" s="3">
        <v>9.0033560670102677</v>
      </c>
      <c r="AJ571" s="3">
        <v>74.659639877031182</v>
      </c>
    </row>
    <row r="572" spans="1:36" x14ac:dyDescent="0.3">
      <c r="A572">
        <v>2</v>
      </c>
      <c r="B572">
        <v>149</v>
      </c>
      <c r="C572">
        <v>9.3179999999999996</v>
      </c>
      <c r="D572">
        <v>0</v>
      </c>
      <c r="E572">
        <v>8</v>
      </c>
      <c r="F572">
        <v>76</v>
      </c>
      <c r="G572">
        <v>110</v>
      </c>
      <c r="H572">
        <v>150</v>
      </c>
      <c r="I572">
        <v>188</v>
      </c>
      <c r="J572">
        <v>195</v>
      </c>
      <c r="K572" t="s">
        <v>32</v>
      </c>
      <c r="L572" t="s">
        <v>33</v>
      </c>
      <c r="M572">
        <v>4</v>
      </c>
      <c r="O572" s="3">
        <v>67.557415754453743</v>
      </c>
      <c r="P572" s="3">
        <v>9.6441314576319748</v>
      </c>
      <c r="Q572" s="3">
        <v>20.92723760463619</v>
      </c>
      <c r="S572">
        <v>2</v>
      </c>
      <c r="T572">
        <v>4</v>
      </c>
      <c r="U572">
        <v>277</v>
      </c>
      <c r="V572" s="3">
        <v>3.9529999999999998</v>
      </c>
      <c r="W572" s="2">
        <v>0</v>
      </c>
      <c r="X572" s="2">
        <v>0</v>
      </c>
      <c r="Y572" s="2">
        <v>2</v>
      </c>
      <c r="Z572" s="2">
        <v>20</v>
      </c>
      <c r="AA572" s="2">
        <v>34</v>
      </c>
      <c r="AB572" s="2">
        <v>44</v>
      </c>
      <c r="AC572" s="2">
        <v>50</v>
      </c>
      <c r="AD572" s="4" t="s">
        <v>32</v>
      </c>
      <c r="AE572" s="4" t="s">
        <v>33</v>
      </c>
      <c r="AF572" s="2" t="s">
        <v>29</v>
      </c>
      <c r="AG572" s="2">
        <v>5</v>
      </c>
      <c r="AH572" s="3">
        <v>31.621553250695676</v>
      </c>
      <c r="AI572" s="3">
        <v>10.644726336947718</v>
      </c>
      <c r="AJ572" s="3">
        <v>12.64862130027827</v>
      </c>
    </row>
    <row r="573" spans="1:36" x14ac:dyDescent="0.3">
      <c r="A573">
        <v>3</v>
      </c>
      <c r="B573">
        <v>149</v>
      </c>
      <c r="C573">
        <v>12.657</v>
      </c>
      <c r="D573">
        <v>0</v>
      </c>
      <c r="E573">
        <v>5</v>
      </c>
      <c r="F573">
        <v>204</v>
      </c>
      <c r="G573">
        <v>370</v>
      </c>
      <c r="H573">
        <v>472</v>
      </c>
      <c r="I573">
        <v>472</v>
      </c>
      <c r="J573">
        <v>472</v>
      </c>
      <c r="K573" t="s">
        <v>32</v>
      </c>
      <c r="L573" t="s">
        <v>35</v>
      </c>
      <c r="M573">
        <v>4</v>
      </c>
      <c r="O573" s="3">
        <v>138.9744805246109</v>
      </c>
      <c r="P573" s="3">
        <v>9.029061038072518</v>
      </c>
      <c r="Q573" s="3">
        <v>37.291617286876829</v>
      </c>
      <c r="S573">
        <v>2</v>
      </c>
      <c r="T573">
        <v>5</v>
      </c>
      <c r="U573">
        <v>278</v>
      </c>
      <c r="V573" s="3">
        <v>5.202</v>
      </c>
      <c r="W573" s="2">
        <v>0</v>
      </c>
      <c r="X573" s="2">
        <v>0</v>
      </c>
      <c r="Y573" s="2">
        <v>4</v>
      </c>
      <c r="Z573" s="2">
        <v>8</v>
      </c>
      <c r="AA573" s="2">
        <v>19</v>
      </c>
      <c r="AB573" s="2">
        <v>22</v>
      </c>
      <c r="AC573" s="2">
        <v>30</v>
      </c>
      <c r="AD573" s="4" t="s">
        <v>32</v>
      </c>
      <c r="AE573" s="4" t="s">
        <v>33</v>
      </c>
      <c r="AF573" s="2" t="s">
        <v>29</v>
      </c>
      <c r="AG573" s="2">
        <v>15</v>
      </c>
      <c r="AH573" s="3">
        <v>13.071895424836601</v>
      </c>
      <c r="AI573" s="3">
        <v>10.933547930273436</v>
      </c>
      <c r="AJ573" s="3">
        <v>5.7670126874279122</v>
      </c>
    </row>
    <row r="574" spans="1:36" x14ac:dyDescent="0.3">
      <c r="A574">
        <v>4</v>
      </c>
      <c r="B574">
        <v>149</v>
      </c>
      <c r="C574">
        <v>9.8919999999999995</v>
      </c>
      <c r="D574">
        <v>0</v>
      </c>
      <c r="E574">
        <v>1</v>
      </c>
      <c r="F574">
        <v>4</v>
      </c>
      <c r="G574">
        <v>8</v>
      </c>
      <c r="H574">
        <v>14</v>
      </c>
      <c r="I574">
        <v>24</v>
      </c>
      <c r="J574">
        <v>30</v>
      </c>
      <c r="K574" t="s">
        <v>32</v>
      </c>
      <c r="L574" t="s">
        <v>33</v>
      </c>
      <c r="M574" t="s">
        <v>37</v>
      </c>
      <c r="O574" s="3">
        <v>6.6720582288718155</v>
      </c>
      <c r="P574" s="3">
        <v>11.073592552504966</v>
      </c>
      <c r="Q574" s="3">
        <v>3.0327537403962799</v>
      </c>
      <c r="S574">
        <v>2</v>
      </c>
      <c r="T574">
        <v>4</v>
      </c>
      <c r="U574">
        <v>279</v>
      </c>
      <c r="V574" s="3">
        <v>3.5750000000000002</v>
      </c>
      <c r="W574" s="2">
        <v>0</v>
      </c>
      <c r="X574" s="2">
        <v>27</v>
      </c>
      <c r="Y574" s="2">
        <v>62</v>
      </c>
      <c r="Z574" s="2">
        <v>124</v>
      </c>
      <c r="AA574" s="2">
        <v>148</v>
      </c>
      <c r="AB574" s="2">
        <v>150</v>
      </c>
      <c r="AC574" s="2">
        <v>162</v>
      </c>
      <c r="AD574" s="4" t="s">
        <v>32</v>
      </c>
      <c r="AE574" s="4" t="s">
        <v>33</v>
      </c>
      <c r="AF574" s="2">
        <v>4</v>
      </c>
      <c r="AG574" s="2">
        <v>15</v>
      </c>
      <c r="AH574" s="3">
        <v>165.5944055944056</v>
      </c>
      <c r="AI574" s="3">
        <v>9.0764243866008059</v>
      </c>
      <c r="AJ574" s="3">
        <v>45.314685314685313</v>
      </c>
    </row>
    <row r="575" spans="1:36" x14ac:dyDescent="0.3">
      <c r="A575">
        <v>1</v>
      </c>
      <c r="B575">
        <v>150</v>
      </c>
      <c r="C575">
        <v>6.0069999999999997</v>
      </c>
      <c r="D575">
        <v>0</v>
      </c>
      <c r="E575">
        <v>25</v>
      </c>
      <c r="F575">
        <v>133</v>
      </c>
      <c r="G575">
        <v>190</v>
      </c>
      <c r="H575">
        <v>202</v>
      </c>
      <c r="I575">
        <v>220</v>
      </c>
      <c r="J575">
        <v>220</v>
      </c>
      <c r="K575" t="s">
        <v>32</v>
      </c>
      <c r="L575" t="s">
        <v>33</v>
      </c>
      <c r="M575">
        <v>4</v>
      </c>
      <c r="O575" s="3">
        <v>146.49575495255536</v>
      </c>
      <c r="P575" s="3">
        <v>8.7371346883756864</v>
      </c>
      <c r="Q575" s="3">
        <v>36.62393873813884</v>
      </c>
      <c r="S575">
        <v>2</v>
      </c>
      <c r="T575">
        <v>4</v>
      </c>
      <c r="U575">
        <v>280</v>
      </c>
      <c r="V575" s="3">
        <v>11.632999999999999</v>
      </c>
      <c r="W575" s="2">
        <v>0</v>
      </c>
      <c r="X575" s="2">
        <v>40</v>
      </c>
      <c r="Y575" s="2">
        <v>248</v>
      </c>
      <c r="Z575" s="2">
        <v>372</v>
      </c>
      <c r="AA575" s="2">
        <v>468</v>
      </c>
      <c r="AB575" s="2">
        <v>584</v>
      </c>
      <c r="AC575" s="2">
        <v>600</v>
      </c>
      <c r="AD575" s="4" t="s">
        <v>32</v>
      </c>
      <c r="AE575" s="4" t="s">
        <v>33</v>
      </c>
      <c r="AF575" s="2">
        <v>4</v>
      </c>
      <c r="AG575" s="2">
        <v>20</v>
      </c>
      <c r="AH575" s="3">
        <v>172.95624516461791</v>
      </c>
      <c r="AI575" s="3">
        <v>9.4732385029150485</v>
      </c>
      <c r="AJ575" s="3">
        <v>51.577409094816474</v>
      </c>
    </row>
    <row r="576" spans="1:36" x14ac:dyDescent="0.3">
      <c r="A576">
        <v>2</v>
      </c>
      <c r="B576">
        <v>150</v>
      </c>
      <c r="C576">
        <v>6.3719999999999999</v>
      </c>
      <c r="D576">
        <v>0</v>
      </c>
      <c r="E576">
        <v>35</v>
      </c>
      <c r="F576">
        <v>97</v>
      </c>
      <c r="G576">
        <v>119</v>
      </c>
      <c r="H576">
        <v>161</v>
      </c>
      <c r="I576">
        <v>180</v>
      </c>
      <c r="J576">
        <v>188</v>
      </c>
      <c r="K576" t="s">
        <v>32</v>
      </c>
      <c r="L576" t="s">
        <v>33</v>
      </c>
      <c r="M576" t="s">
        <v>37</v>
      </c>
      <c r="O576" s="3">
        <v>107.65850596359071</v>
      </c>
      <c r="P576" s="3">
        <v>9.1077653058551498</v>
      </c>
      <c r="Q576" s="3">
        <v>29.504080351537979</v>
      </c>
      <c r="S576">
        <v>2</v>
      </c>
      <c r="T576">
        <v>4</v>
      </c>
      <c r="U576">
        <v>281</v>
      </c>
      <c r="V576" s="3">
        <v>9.3239999999999998</v>
      </c>
      <c r="W576" s="2">
        <v>0</v>
      </c>
      <c r="X576" s="2">
        <v>28</v>
      </c>
      <c r="Y576" s="2">
        <v>183</v>
      </c>
      <c r="Z576" s="2">
        <v>252</v>
      </c>
      <c r="AA576" s="2">
        <v>293</v>
      </c>
      <c r="AB576" s="2">
        <v>320</v>
      </c>
      <c r="AC576" s="2">
        <v>323</v>
      </c>
      <c r="AD576" s="4" t="s">
        <v>32</v>
      </c>
      <c r="AE576" s="4" t="s">
        <v>33</v>
      </c>
      <c r="AF576" s="2">
        <v>4</v>
      </c>
      <c r="AG576" s="2">
        <v>18</v>
      </c>
      <c r="AH576" s="3">
        <v>132.72200772200773</v>
      </c>
      <c r="AI576" s="3">
        <v>8.8963681465277382</v>
      </c>
      <c r="AJ576" s="3">
        <v>34.641784641784639</v>
      </c>
    </row>
    <row r="577" spans="1:36" x14ac:dyDescent="0.3">
      <c r="A577">
        <v>3</v>
      </c>
      <c r="B577">
        <v>150</v>
      </c>
      <c r="C577">
        <v>6.3019999999999996</v>
      </c>
      <c r="D577">
        <v>0</v>
      </c>
      <c r="E577">
        <v>0</v>
      </c>
      <c r="F577">
        <v>36</v>
      </c>
      <c r="G577">
        <v>90</v>
      </c>
      <c r="H577">
        <v>90</v>
      </c>
      <c r="I577">
        <v>111</v>
      </c>
      <c r="J577">
        <v>130</v>
      </c>
      <c r="K577" t="s">
        <v>32</v>
      </c>
      <c r="L577" t="s">
        <v>33</v>
      </c>
      <c r="M577" t="s">
        <v>37</v>
      </c>
      <c r="O577" s="3">
        <v>62.202475404633454</v>
      </c>
      <c r="P577" s="3">
        <v>9.8133462890330119</v>
      </c>
      <c r="Q577" s="3">
        <v>20.628371945414155</v>
      </c>
      <c r="S577">
        <v>2</v>
      </c>
      <c r="T577">
        <v>1</v>
      </c>
      <c r="U577">
        <v>282</v>
      </c>
      <c r="V577" s="3">
        <v>5.9130000000000003</v>
      </c>
      <c r="W577" s="2">
        <v>0</v>
      </c>
      <c r="X577" s="2">
        <v>2</v>
      </c>
      <c r="Y577" s="2">
        <v>72</v>
      </c>
      <c r="Z577" s="2">
        <v>142</v>
      </c>
      <c r="AA577" s="2">
        <v>150</v>
      </c>
      <c r="AB577" s="2">
        <v>172</v>
      </c>
      <c r="AC577" s="2">
        <v>175</v>
      </c>
      <c r="AD577" s="4" t="s">
        <v>32</v>
      </c>
      <c r="AE577" s="4" t="s">
        <v>33</v>
      </c>
      <c r="AF577" s="2">
        <v>4</v>
      </c>
      <c r="AG577" s="2">
        <v>15</v>
      </c>
      <c r="AH577" s="3">
        <v>105.78386605783865</v>
      </c>
      <c r="AI577" s="3">
        <v>9.156408933713502</v>
      </c>
      <c r="AJ577" s="3">
        <v>29.595805851513614</v>
      </c>
    </row>
    <row r="578" spans="1:36" x14ac:dyDescent="0.3">
      <c r="A578">
        <v>4</v>
      </c>
      <c r="B578">
        <v>150</v>
      </c>
      <c r="C578">
        <v>5.4139999999999997</v>
      </c>
      <c r="D578">
        <v>0</v>
      </c>
      <c r="E578">
        <v>5</v>
      </c>
      <c r="F578">
        <v>46</v>
      </c>
      <c r="G578">
        <v>115</v>
      </c>
      <c r="H578">
        <v>115</v>
      </c>
      <c r="I578">
        <v>120</v>
      </c>
      <c r="J578">
        <v>120</v>
      </c>
      <c r="K578" t="s">
        <v>32</v>
      </c>
      <c r="L578" t="s">
        <v>33</v>
      </c>
      <c r="M578">
        <v>4</v>
      </c>
      <c r="O578" s="3">
        <v>85.149612116734403</v>
      </c>
      <c r="P578" s="3">
        <v>8.9020982245106559</v>
      </c>
      <c r="Q578" s="3">
        <v>22.164758034724787</v>
      </c>
      <c r="S578">
        <v>2</v>
      </c>
      <c r="T578">
        <v>3</v>
      </c>
      <c r="U578">
        <v>283</v>
      </c>
      <c r="V578" s="3">
        <v>3.8109999999999999</v>
      </c>
      <c r="W578" s="2">
        <v>0</v>
      </c>
      <c r="X578" s="2">
        <v>4</v>
      </c>
      <c r="Y578" s="2">
        <v>39</v>
      </c>
      <c r="Z578" s="2">
        <v>39</v>
      </c>
      <c r="AA578" s="2">
        <v>45</v>
      </c>
      <c r="AB578" s="2">
        <v>47</v>
      </c>
      <c r="AC578" s="2">
        <v>50</v>
      </c>
      <c r="AD578" s="4" t="s">
        <v>32</v>
      </c>
      <c r="AE578" s="4" t="s">
        <v>35</v>
      </c>
      <c r="AF578" s="2">
        <v>4</v>
      </c>
      <c r="AG578" s="2">
        <v>35</v>
      </c>
      <c r="AH578" s="3">
        <v>52.217265809498819</v>
      </c>
      <c r="AI578" s="3">
        <v>8.6919337440083968</v>
      </c>
      <c r="AJ578" s="3">
        <v>13.119916032537391</v>
      </c>
    </row>
    <row r="579" spans="1:36" x14ac:dyDescent="0.3">
      <c r="A579">
        <v>1</v>
      </c>
      <c r="B579">
        <v>151</v>
      </c>
      <c r="C579">
        <v>3.794</v>
      </c>
      <c r="D579">
        <v>0</v>
      </c>
      <c r="E579">
        <v>198</v>
      </c>
      <c r="F579">
        <v>240</v>
      </c>
      <c r="G579">
        <v>280</v>
      </c>
      <c r="H579">
        <v>296</v>
      </c>
      <c r="I579">
        <v>300</v>
      </c>
      <c r="J579">
        <v>300</v>
      </c>
      <c r="K579" t="s">
        <v>32</v>
      </c>
      <c r="L579" t="s">
        <v>33</v>
      </c>
      <c r="M579">
        <v>4</v>
      </c>
      <c r="O579" s="3">
        <v>385.87243015287294</v>
      </c>
      <c r="P579" s="3">
        <v>8.0229560452162456</v>
      </c>
      <c r="Q579" s="3">
        <v>79.072219293621501</v>
      </c>
      <c r="S579">
        <v>2</v>
      </c>
      <c r="T579">
        <v>1</v>
      </c>
      <c r="U579">
        <v>284</v>
      </c>
      <c r="V579" s="3">
        <v>7.7220000000000004</v>
      </c>
      <c r="W579" s="2">
        <v>0</v>
      </c>
      <c r="X579" s="2">
        <v>28</v>
      </c>
      <c r="Y579" s="2">
        <v>91</v>
      </c>
      <c r="Z579" s="2">
        <v>124</v>
      </c>
      <c r="AA579" s="2">
        <v>140</v>
      </c>
      <c r="AB579" s="2">
        <v>140</v>
      </c>
      <c r="AC579" s="2">
        <v>150</v>
      </c>
      <c r="AD579" s="4" t="s">
        <v>32</v>
      </c>
      <c r="AE579" s="4" t="s">
        <v>33</v>
      </c>
      <c r="AF579" s="2" t="s">
        <v>34</v>
      </c>
      <c r="AG579" s="2">
        <v>12</v>
      </c>
      <c r="AH579" s="3">
        <v>77.441077441077439</v>
      </c>
      <c r="AI579" s="3">
        <v>8.708955173290688</v>
      </c>
      <c r="AJ579" s="3">
        <v>19.425019425019425</v>
      </c>
    </row>
    <row r="580" spans="1:36" x14ac:dyDescent="0.3">
      <c r="A580">
        <v>2</v>
      </c>
      <c r="B580">
        <v>151</v>
      </c>
      <c r="C580">
        <v>6.5359999999999996</v>
      </c>
      <c r="D580">
        <v>0</v>
      </c>
      <c r="E580">
        <v>28</v>
      </c>
      <c r="F580">
        <v>167</v>
      </c>
      <c r="G580">
        <v>189</v>
      </c>
      <c r="H580">
        <v>264</v>
      </c>
      <c r="I580">
        <v>270</v>
      </c>
      <c r="J580">
        <v>270</v>
      </c>
      <c r="K580" t="s">
        <v>32</v>
      </c>
      <c r="L580" t="s">
        <v>33</v>
      </c>
      <c r="M580" t="s">
        <v>34</v>
      </c>
      <c r="O580" s="3">
        <v>161.10771113831089</v>
      </c>
      <c r="P580" s="3">
        <v>8.8519686558805315</v>
      </c>
      <c r="Q580" s="3">
        <v>41.309669522643823</v>
      </c>
      <c r="S580">
        <v>2</v>
      </c>
      <c r="T580">
        <v>5</v>
      </c>
      <c r="U580">
        <v>285</v>
      </c>
      <c r="V580" s="3">
        <v>4.6180000000000003</v>
      </c>
      <c r="W580" s="2">
        <v>0</v>
      </c>
      <c r="X580" s="2">
        <v>7</v>
      </c>
      <c r="Y580" s="2">
        <v>44</v>
      </c>
      <c r="Z580" s="2">
        <v>54</v>
      </c>
      <c r="AA580" s="2">
        <v>64</v>
      </c>
      <c r="AB580" s="2">
        <v>70</v>
      </c>
      <c r="AC580" s="2">
        <v>75</v>
      </c>
      <c r="AD580" s="4" t="s">
        <v>32</v>
      </c>
      <c r="AE580" s="4" t="s">
        <v>33</v>
      </c>
      <c r="AF580" s="2">
        <v>4</v>
      </c>
      <c r="AG580" s="2">
        <v>15</v>
      </c>
      <c r="AH580" s="3">
        <v>59.874404504114331</v>
      </c>
      <c r="AI580" s="3">
        <v>9.0000000000000036</v>
      </c>
      <c r="AJ580" s="3">
        <v>16.240796881766997</v>
      </c>
    </row>
    <row r="581" spans="1:36" x14ac:dyDescent="0.3">
      <c r="A581">
        <v>4</v>
      </c>
      <c r="B581">
        <v>151</v>
      </c>
      <c r="C581">
        <v>6.4269999999999996</v>
      </c>
      <c r="D581">
        <v>0</v>
      </c>
      <c r="E581">
        <v>0</v>
      </c>
      <c r="F581">
        <v>52</v>
      </c>
      <c r="G581">
        <v>66</v>
      </c>
      <c r="H581">
        <v>66</v>
      </c>
      <c r="I581">
        <v>99</v>
      </c>
      <c r="J581">
        <v>120</v>
      </c>
      <c r="K581" t="s">
        <v>32</v>
      </c>
      <c r="L581" t="s">
        <v>33</v>
      </c>
      <c r="M581">
        <v>3</v>
      </c>
      <c r="O581" s="3">
        <v>53.368601213630001</v>
      </c>
      <c r="P581" s="3">
        <v>10.076985245398697</v>
      </c>
      <c r="Q581" s="3">
        <v>18.671230745293293</v>
      </c>
      <c r="S581">
        <v>2</v>
      </c>
      <c r="T581">
        <v>7</v>
      </c>
      <c r="U581">
        <v>286</v>
      </c>
      <c r="V581" s="3">
        <v>6.83</v>
      </c>
      <c r="W581" s="2">
        <v>0</v>
      </c>
      <c r="X581" s="2">
        <v>55</v>
      </c>
      <c r="Y581" s="2">
        <v>184</v>
      </c>
      <c r="Z581" s="2">
        <v>200</v>
      </c>
      <c r="AA581" s="2">
        <v>222</v>
      </c>
      <c r="AB581" s="2">
        <v>235</v>
      </c>
      <c r="AC581" s="2">
        <v>244</v>
      </c>
      <c r="AD581" s="4" t="s">
        <v>32</v>
      </c>
      <c r="AE581" s="4" t="s">
        <v>35</v>
      </c>
      <c r="AF581" s="2" t="s">
        <v>29</v>
      </c>
      <c r="AG581" s="2">
        <v>10</v>
      </c>
      <c r="AH581" s="3">
        <v>149.04831625183016</v>
      </c>
      <c r="AI581" s="3">
        <v>8.544621171693068</v>
      </c>
      <c r="AJ581" s="3">
        <v>35.724743777452417</v>
      </c>
    </row>
    <row r="582" spans="1:36" x14ac:dyDescent="0.3">
      <c r="A582">
        <v>1</v>
      </c>
      <c r="B582">
        <v>152</v>
      </c>
      <c r="C582">
        <v>5.74</v>
      </c>
      <c r="D582">
        <v>0</v>
      </c>
      <c r="E582">
        <v>41</v>
      </c>
      <c r="F582">
        <v>248</v>
      </c>
      <c r="G582">
        <v>280</v>
      </c>
      <c r="H582">
        <v>321</v>
      </c>
      <c r="I582">
        <v>340</v>
      </c>
      <c r="J582">
        <v>355</v>
      </c>
      <c r="K582" t="s">
        <v>32</v>
      </c>
      <c r="L582" t="s">
        <v>33</v>
      </c>
      <c r="M582">
        <v>4</v>
      </c>
      <c r="O582" s="3">
        <v>245.20905923344947</v>
      </c>
      <c r="P582" s="3">
        <v>8.7291030099224809</v>
      </c>
      <c r="Q582" s="3">
        <v>61.846689895470384</v>
      </c>
      <c r="S582">
        <v>2</v>
      </c>
      <c r="T582">
        <v>4</v>
      </c>
      <c r="U582">
        <v>287</v>
      </c>
      <c r="V582" s="3">
        <v>5.3769999999999998</v>
      </c>
      <c r="W582" s="2">
        <v>0</v>
      </c>
      <c r="X582" s="2">
        <v>0</v>
      </c>
      <c r="Y582" s="2">
        <v>72</v>
      </c>
      <c r="Z582" s="2">
        <v>122</v>
      </c>
      <c r="AA582" s="2">
        <v>140</v>
      </c>
      <c r="AB582" s="2">
        <v>150</v>
      </c>
      <c r="AC582" s="2">
        <v>152</v>
      </c>
      <c r="AD582" s="4" t="s">
        <v>32</v>
      </c>
      <c r="AE582" s="4" t="s">
        <v>35</v>
      </c>
      <c r="AF582" s="2">
        <v>4</v>
      </c>
      <c r="AG582" s="2">
        <v>3</v>
      </c>
      <c r="AH582" s="3">
        <v>104.14729403012832</v>
      </c>
      <c r="AI582" s="3">
        <v>9.0414453906966372</v>
      </c>
      <c r="AJ582" s="3">
        <v>28.268551236749119</v>
      </c>
    </row>
    <row r="583" spans="1:36" x14ac:dyDescent="0.3">
      <c r="A583">
        <v>2</v>
      </c>
      <c r="B583">
        <v>152</v>
      </c>
      <c r="C583">
        <v>10.9</v>
      </c>
      <c r="D583">
        <v>0</v>
      </c>
      <c r="E583">
        <v>0</v>
      </c>
      <c r="F583">
        <v>138</v>
      </c>
      <c r="G583">
        <v>224</v>
      </c>
      <c r="H583">
        <v>224</v>
      </c>
      <c r="I583">
        <v>235</v>
      </c>
      <c r="J583">
        <v>235</v>
      </c>
      <c r="K583" t="s">
        <v>32</v>
      </c>
      <c r="L583" t="s">
        <v>33</v>
      </c>
      <c r="M583" t="s">
        <v>34</v>
      </c>
      <c r="O583" s="3">
        <v>86.100917431192656</v>
      </c>
      <c r="P583" s="3">
        <v>8.7430568749310353</v>
      </c>
      <c r="Q583" s="3">
        <v>21.559633027522935</v>
      </c>
      <c r="S583">
        <v>2</v>
      </c>
      <c r="T583">
        <v>1</v>
      </c>
      <c r="U583">
        <v>288</v>
      </c>
      <c r="V583" s="3">
        <v>10.348000000000001</v>
      </c>
      <c r="W583" s="2">
        <v>0</v>
      </c>
      <c r="X583" s="2">
        <v>7</v>
      </c>
      <c r="Y583" s="2">
        <v>122</v>
      </c>
      <c r="Z583" s="2">
        <v>172</v>
      </c>
      <c r="AA583" s="2">
        <v>196</v>
      </c>
      <c r="AB583" s="2">
        <v>200</v>
      </c>
      <c r="AC583" s="2">
        <v>200</v>
      </c>
      <c r="AD583" s="4" t="s">
        <v>32</v>
      </c>
      <c r="AE583" s="4" t="s">
        <v>35</v>
      </c>
      <c r="AF583" s="2">
        <v>4</v>
      </c>
      <c r="AG583" s="2">
        <v>10</v>
      </c>
      <c r="AH583" s="3">
        <v>77.019713954387313</v>
      </c>
      <c r="AI583" s="3">
        <v>8.759651997785026</v>
      </c>
      <c r="AJ583" s="3">
        <v>19.327406262079627</v>
      </c>
    </row>
    <row r="584" spans="1:36" x14ac:dyDescent="0.3">
      <c r="A584">
        <v>3</v>
      </c>
      <c r="B584">
        <v>152</v>
      </c>
      <c r="C584">
        <v>8.7219999999999995</v>
      </c>
      <c r="D584">
        <v>0</v>
      </c>
      <c r="E584">
        <v>0</v>
      </c>
      <c r="F584">
        <v>47</v>
      </c>
      <c r="G584">
        <v>110</v>
      </c>
      <c r="H584">
        <v>146</v>
      </c>
      <c r="I584">
        <v>150</v>
      </c>
      <c r="J584">
        <v>150</v>
      </c>
      <c r="K584" t="s">
        <v>32</v>
      </c>
      <c r="L584" t="s">
        <v>33</v>
      </c>
      <c r="M584" t="s">
        <v>37</v>
      </c>
      <c r="O584" s="3">
        <v>60.536574180233892</v>
      </c>
      <c r="P584" s="3">
        <v>9.2668238054144414</v>
      </c>
      <c r="Q584" s="3">
        <v>17.197890392111901</v>
      </c>
      <c r="S584">
        <v>2</v>
      </c>
      <c r="T584">
        <v>6</v>
      </c>
      <c r="U584">
        <v>289</v>
      </c>
      <c r="V584" s="3">
        <v>5.8150000000000004</v>
      </c>
      <c r="W584" s="2">
        <v>0</v>
      </c>
      <c r="X584" s="2">
        <v>2</v>
      </c>
      <c r="Y584" s="2">
        <v>20</v>
      </c>
      <c r="Z584" s="2">
        <v>54</v>
      </c>
      <c r="AA584" s="2">
        <v>55</v>
      </c>
      <c r="AB584" s="2">
        <v>64</v>
      </c>
      <c r="AC584" s="2">
        <v>65</v>
      </c>
      <c r="AD584" s="4" t="s">
        <v>32</v>
      </c>
      <c r="AE584" s="4" t="s">
        <v>33</v>
      </c>
      <c r="AF584" s="2" t="s">
        <v>34</v>
      </c>
      <c r="AG584" s="2">
        <v>10</v>
      </c>
      <c r="AH584" s="3">
        <v>39.122957867583835</v>
      </c>
      <c r="AI584" s="3">
        <v>9.2562739207131131</v>
      </c>
      <c r="AJ584" s="3">
        <v>11.177987962166808</v>
      </c>
    </row>
    <row r="585" spans="1:36" x14ac:dyDescent="0.3">
      <c r="A585">
        <v>4</v>
      </c>
      <c r="B585">
        <v>152</v>
      </c>
      <c r="C585">
        <v>3.3519999999999999</v>
      </c>
      <c r="D585">
        <v>0</v>
      </c>
      <c r="E585">
        <v>0</v>
      </c>
      <c r="F585">
        <v>6</v>
      </c>
      <c r="G585">
        <v>36</v>
      </c>
      <c r="H585">
        <v>36</v>
      </c>
      <c r="I585">
        <v>36</v>
      </c>
      <c r="J585">
        <v>36</v>
      </c>
      <c r="K585" t="s">
        <v>32</v>
      </c>
      <c r="L585" t="s">
        <v>33</v>
      </c>
      <c r="M585">
        <v>4</v>
      </c>
      <c r="O585" s="3">
        <v>39.379474940334127</v>
      </c>
      <c r="P585" s="3">
        <v>9.0897845857600075</v>
      </c>
      <c r="Q585" s="3">
        <v>10.739856801909308</v>
      </c>
      <c r="S585">
        <v>2</v>
      </c>
      <c r="T585">
        <v>6</v>
      </c>
      <c r="U585">
        <v>290</v>
      </c>
      <c r="V585" s="3">
        <v>6.3330000000000002</v>
      </c>
      <c r="W585" s="2">
        <v>0</v>
      </c>
      <c r="X585" s="2">
        <v>0</v>
      </c>
      <c r="Y585" s="2">
        <v>53</v>
      </c>
      <c r="Z585" s="2">
        <v>92</v>
      </c>
      <c r="AA585" s="2">
        <v>106</v>
      </c>
      <c r="AB585" s="2">
        <v>168</v>
      </c>
      <c r="AC585" s="2">
        <v>170</v>
      </c>
      <c r="AD585" s="4" t="s">
        <v>32</v>
      </c>
      <c r="AE585" s="4" t="s">
        <v>36</v>
      </c>
      <c r="AF585" s="2">
        <v>4</v>
      </c>
      <c r="AG585" s="2">
        <v>15</v>
      </c>
      <c r="AH585" s="3">
        <v>79.583135954523925</v>
      </c>
      <c r="AI585" s="3">
        <v>10.034109819281092</v>
      </c>
      <c r="AJ585" s="3">
        <v>26.843518079898942</v>
      </c>
    </row>
    <row r="586" spans="1:36" x14ac:dyDescent="0.3">
      <c r="A586">
        <v>1</v>
      </c>
      <c r="B586">
        <v>153</v>
      </c>
      <c r="C586">
        <v>4.3540000000000001</v>
      </c>
      <c r="D586">
        <v>0</v>
      </c>
      <c r="E586">
        <v>22</v>
      </c>
      <c r="F586">
        <v>83</v>
      </c>
      <c r="G586">
        <v>116</v>
      </c>
      <c r="H586">
        <v>136</v>
      </c>
      <c r="I586">
        <v>184</v>
      </c>
      <c r="J586">
        <v>190</v>
      </c>
      <c r="K586" t="s">
        <v>32</v>
      </c>
      <c r="L586" t="s">
        <v>33</v>
      </c>
      <c r="M586">
        <v>4</v>
      </c>
      <c r="O586" s="3">
        <v>146.07257694074414</v>
      </c>
      <c r="P586" s="3">
        <v>9.4957679490881812</v>
      </c>
      <c r="Q586" s="3">
        <v>43.638033991731739</v>
      </c>
      <c r="S586">
        <v>2</v>
      </c>
      <c r="T586">
        <v>6</v>
      </c>
      <c r="U586">
        <v>291</v>
      </c>
      <c r="V586" s="3">
        <v>9.7449999999999992</v>
      </c>
      <c r="W586" s="2">
        <v>0</v>
      </c>
      <c r="X586" s="2">
        <v>3</v>
      </c>
      <c r="Y586" s="2">
        <v>74</v>
      </c>
      <c r="Z586" s="2">
        <v>155</v>
      </c>
      <c r="AA586" s="2">
        <v>180</v>
      </c>
      <c r="AB586" s="2">
        <v>236</v>
      </c>
      <c r="AC586" s="2">
        <v>240</v>
      </c>
      <c r="AD586" s="4" t="s">
        <v>32</v>
      </c>
      <c r="AE586" s="4" t="s">
        <v>36</v>
      </c>
      <c r="AF586" s="2">
        <v>4</v>
      </c>
      <c r="AG586" s="2">
        <v>20</v>
      </c>
      <c r="AH586" s="3">
        <v>78.809645972293495</v>
      </c>
      <c r="AI586" s="3">
        <v>9.6687237861794308</v>
      </c>
      <c r="AJ586" s="3">
        <v>24.628014366341716</v>
      </c>
    </row>
    <row r="587" spans="1:36" x14ac:dyDescent="0.3">
      <c r="A587">
        <v>2</v>
      </c>
      <c r="B587">
        <v>153</v>
      </c>
      <c r="C587">
        <v>6.63</v>
      </c>
      <c r="D587">
        <v>0</v>
      </c>
      <c r="E587">
        <v>30</v>
      </c>
      <c r="F587">
        <v>74</v>
      </c>
      <c r="G587">
        <v>136</v>
      </c>
      <c r="H587">
        <v>141</v>
      </c>
      <c r="I587">
        <v>170</v>
      </c>
      <c r="J587">
        <v>176</v>
      </c>
      <c r="K587" t="s">
        <v>32</v>
      </c>
      <c r="L587" t="s">
        <v>33</v>
      </c>
      <c r="M587">
        <v>4</v>
      </c>
      <c r="O587" s="3">
        <v>96.380090497737555</v>
      </c>
      <c r="P587" s="3">
        <v>9.114098900638357</v>
      </c>
      <c r="Q587" s="3">
        <v>26.546003016591253</v>
      </c>
      <c r="S587">
        <v>2</v>
      </c>
      <c r="T587">
        <v>5</v>
      </c>
      <c r="U587">
        <v>292</v>
      </c>
      <c r="V587" s="3">
        <v>6.35</v>
      </c>
      <c r="W587" s="2">
        <v>0</v>
      </c>
      <c r="X587" s="2">
        <v>7</v>
      </c>
      <c r="Y587" s="2">
        <v>90</v>
      </c>
      <c r="Z587" s="2">
        <v>152</v>
      </c>
      <c r="AA587" s="2">
        <v>154</v>
      </c>
      <c r="AB587" s="2">
        <v>160</v>
      </c>
      <c r="AC587" s="2">
        <v>160</v>
      </c>
      <c r="AD587" s="4" t="s">
        <v>32</v>
      </c>
      <c r="AE587" s="4" t="s">
        <v>33</v>
      </c>
      <c r="AF587" s="2">
        <v>4</v>
      </c>
      <c r="AG587" s="2">
        <v>35</v>
      </c>
      <c r="AH587" s="3">
        <v>101.25984251968505</v>
      </c>
      <c r="AI587" s="3">
        <v>8.7283342254168428</v>
      </c>
      <c r="AJ587" s="3">
        <v>25.196850393700789</v>
      </c>
    </row>
    <row r="588" spans="1:36" x14ac:dyDescent="0.3">
      <c r="A588">
        <v>3</v>
      </c>
      <c r="B588">
        <v>153</v>
      </c>
      <c r="C588">
        <v>9.2110000000000003</v>
      </c>
      <c r="D588">
        <v>0</v>
      </c>
      <c r="E588">
        <v>12</v>
      </c>
      <c r="F588">
        <v>161</v>
      </c>
      <c r="G588">
        <v>190</v>
      </c>
      <c r="H588">
        <v>192</v>
      </c>
      <c r="I588">
        <v>220</v>
      </c>
      <c r="J588">
        <v>232</v>
      </c>
      <c r="K588" t="s">
        <v>32</v>
      </c>
      <c r="L588" t="s">
        <v>33</v>
      </c>
      <c r="M588">
        <v>3</v>
      </c>
      <c r="O588" s="3">
        <v>96.732168059928341</v>
      </c>
      <c r="P588" s="3">
        <v>8.8175554022724167</v>
      </c>
      <c r="Q588" s="3">
        <v>25.187276082944305</v>
      </c>
      <c r="S588">
        <v>2</v>
      </c>
      <c r="T588">
        <v>5</v>
      </c>
      <c r="U588">
        <v>293</v>
      </c>
      <c r="V588" s="3">
        <v>3.61</v>
      </c>
      <c r="W588" s="2">
        <v>0</v>
      </c>
      <c r="X588" s="2">
        <v>18</v>
      </c>
      <c r="Y588" s="2">
        <v>51</v>
      </c>
      <c r="Z588" s="2">
        <v>80</v>
      </c>
      <c r="AA588" s="2">
        <v>82</v>
      </c>
      <c r="AB588" s="2">
        <v>90</v>
      </c>
      <c r="AC588" s="2">
        <v>90</v>
      </c>
      <c r="AD588" s="4" t="s">
        <v>32</v>
      </c>
      <c r="AE588" s="4" t="s">
        <v>36</v>
      </c>
      <c r="AF588" s="2">
        <v>4</v>
      </c>
      <c r="AG588" s="2">
        <v>20</v>
      </c>
      <c r="AH588" s="3">
        <v>101.38504155124654</v>
      </c>
      <c r="AI588" s="3">
        <v>8.681420985724797</v>
      </c>
      <c r="AJ588" s="3">
        <v>24.930747922437675</v>
      </c>
    </row>
    <row r="589" spans="1:36" x14ac:dyDescent="0.3">
      <c r="A589">
        <v>4</v>
      </c>
      <c r="B589">
        <v>153</v>
      </c>
      <c r="C589">
        <v>7.3090000000000002</v>
      </c>
      <c r="D589">
        <v>0</v>
      </c>
      <c r="E589">
        <v>49</v>
      </c>
      <c r="F589">
        <v>190</v>
      </c>
      <c r="G589">
        <v>212</v>
      </c>
      <c r="H589">
        <v>252</v>
      </c>
      <c r="I589">
        <v>270</v>
      </c>
      <c r="J589">
        <v>270</v>
      </c>
      <c r="K589" t="s">
        <v>32</v>
      </c>
      <c r="L589" t="s">
        <v>33</v>
      </c>
      <c r="M589">
        <v>4</v>
      </c>
      <c r="O589" s="3">
        <v>151.59392529757832</v>
      </c>
      <c r="P589" s="3">
        <v>8.6421338435117718</v>
      </c>
      <c r="Q589" s="3">
        <v>36.940757969626489</v>
      </c>
      <c r="S589">
        <v>2</v>
      </c>
      <c r="T589">
        <v>5</v>
      </c>
      <c r="U589">
        <v>294</v>
      </c>
      <c r="V589" s="3">
        <v>4.9580000000000002</v>
      </c>
      <c r="W589" s="2">
        <v>0</v>
      </c>
      <c r="X589" s="2">
        <v>3</v>
      </c>
      <c r="Y589" s="2">
        <v>15</v>
      </c>
      <c r="Z589" s="2">
        <v>57</v>
      </c>
      <c r="AA589" s="2">
        <v>62</v>
      </c>
      <c r="AB589" s="2">
        <v>62</v>
      </c>
      <c r="AC589" s="2">
        <v>62</v>
      </c>
      <c r="AD589" s="4" t="s">
        <v>32</v>
      </c>
      <c r="AE589" s="4" t="s">
        <v>33</v>
      </c>
      <c r="AF589" s="2" t="s">
        <v>34</v>
      </c>
      <c r="AG589" s="2">
        <v>15</v>
      </c>
      <c r="AH589" s="3">
        <v>46.389673255344896</v>
      </c>
      <c r="AI589" s="3">
        <v>9.0581073974658768</v>
      </c>
      <c r="AJ589" s="3">
        <v>12.505042355788625</v>
      </c>
    </row>
    <row r="590" spans="1:36" x14ac:dyDescent="0.3">
      <c r="A590">
        <v>2</v>
      </c>
      <c r="B590">
        <v>154</v>
      </c>
      <c r="C590">
        <v>5.2430000000000003</v>
      </c>
      <c r="D590">
        <v>0</v>
      </c>
      <c r="E590">
        <v>11</v>
      </c>
      <c r="F590">
        <v>104</v>
      </c>
      <c r="G590">
        <v>161</v>
      </c>
      <c r="H590">
        <v>198</v>
      </c>
      <c r="I590">
        <v>200</v>
      </c>
      <c r="J590">
        <v>205</v>
      </c>
      <c r="K590" t="s">
        <v>32</v>
      </c>
      <c r="L590" t="s">
        <v>33</v>
      </c>
      <c r="M590">
        <v>4</v>
      </c>
      <c r="O590" s="3">
        <v>148.10223154682433</v>
      </c>
      <c r="P590" s="3">
        <v>8.9419551913479474</v>
      </c>
      <c r="Q590" s="3">
        <v>39.099752050352848</v>
      </c>
      <c r="S590">
        <v>2</v>
      </c>
      <c r="T590">
        <v>5</v>
      </c>
      <c r="U590">
        <v>295</v>
      </c>
      <c r="V590" s="3">
        <v>6.0529999999999999</v>
      </c>
      <c r="W590" s="2">
        <v>0</v>
      </c>
      <c r="X590" s="2">
        <v>27</v>
      </c>
      <c r="Y590" s="2">
        <v>70</v>
      </c>
      <c r="Z590" s="2">
        <v>106</v>
      </c>
      <c r="AA590" s="2">
        <v>115</v>
      </c>
      <c r="AB590" s="2">
        <v>135</v>
      </c>
      <c r="AC590" s="2">
        <v>145</v>
      </c>
      <c r="AD590" s="4" t="s">
        <v>32</v>
      </c>
      <c r="AE590" s="4" t="s">
        <v>33</v>
      </c>
      <c r="AF590" s="2" t="s">
        <v>37</v>
      </c>
      <c r="AG590" s="2">
        <v>15</v>
      </c>
      <c r="AH590" s="3">
        <v>86.816454650586493</v>
      </c>
      <c r="AI590" s="3">
        <v>9.0933016644646933</v>
      </c>
      <c r="AJ590" s="3">
        <v>23.955063604824055</v>
      </c>
    </row>
    <row r="591" spans="1:36" x14ac:dyDescent="0.3">
      <c r="A591">
        <v>3</v>
      </c>
      <c r="B591">
        <v>154</v>
      </c>
      <c r="C591">
        <v>6.3250000000000002</v>
      </c>
      <c r="D591">
        <v>0</v>
      </c>
      <c r="E591">
        <v>60</v>
      </c>
      <c r="F591">
        <v>162</v>
      </c>
      <c r="G591">
        <v>252</v>
      </c>
      <c r="H591">
        <v>355</v>
      </c>
      <c r="I591">
        <v>388</v>
      </c>
      <c r="J591">
        <v>416</v>
      </c>
      <c r="K591" t="s">
        <v>32</v>
      </c>
      <c r="L591" t="s">
        <v>35</v>
      </c>
      <c r="M591">
        <v>4</v>
      </c>
      <c r="O591" s="3">
        <v>225.29644268774703</v>
      </c>
      <c r="P591" s="3">
        <v>9.3864731924606239</v>
      </c>
      <c r="Q591" s="3">
        <v>65.770750988142296</v>
      </c>
      <c r="S591">
        <v>2</v>
      </c>
      <c r="T591">
        <v>5</v>
      </c>
      <c r="U591">
        <v>296</v>
      </c>
      <c r="V591" s="3">
        <v>7.5129999999999999</v>
      </c>
      <c r="W591" s="2">
        <v>0</v>
      </c>
      <c r="X591" s="2">
        <v>50</v>
      </c>
      <c r="Y591" s="2">
        <v>124</v>
      </c>
      <c r="Z591" s="2">
        <v>216</v>
      </c>
      <c r="AA591" s="2">
        <v>262</v>
      </c>
      <c r="AB591" s="2">
        <v>270</v>
      </c>
      <c r="AC591" s="2">
        <v>310</v>
      </c>
      <c r="AD591" s="4" t="s">
        <v>32</v>
      </c>
      <c r="AE591" s="4" t="s">
        <v>36</v>
      </c>
      <c r="AF591" s="2">
        <v>4</v>
      </c>
      <c r="AG591" s="2">
        <v>10</v>
      </c>
      <c r="AH591" s="3">
        <v>143.35152402502328</v>
      </c>
      <c r="AI591" s="3">
        <v>9.251242494011759</v>
      </c>
      <c r="AJ591" s="3">
        <v>41.261812857713295</v>
      </c>
    </row>
    <row r="592" spans="1:36" x14ac:dyDescent="0.3">
      <c r="A592">
        <v>4</v>
      </c>
      <c r="B592">
        <v>154</v>
      </c>
      <c r="C592">
        <v>6.2229999999999999</v>
      </c>
      <c r="D592">
        <v>0</v>
      </c>
      <c r="E592">
        <v>0</v>
      </c>
      <c r="F592">
        <v>1</v>
      </c>
      <c r="G592">
        <v>5</v>
      </c>
      <c r="H592">
        <v>6</v>
      </c>
      <c r="I592">
        <v>8</v>
      </c>
      <c r="J592">
        <v>12</v>
      </c>
      <c r="K592" t="s">
        <v>32</v>
      </c>
      <c r="L592" t="s">
        <v>33</v>
      </c>
      <c r="M592">
        <v>4</v>
      </c>
      <c r="O592" s="3">
        <v>4.1780491724248758</v>
      </c>
      <c r="P592" s="3">
        <v>11.02863359915307</v>
      </c>
      <c r="Q592" s="3">
        <v>1.9283303872730195</v>
      </c>
      <c r="S592">
        <v>2</v>
      </c>
      <c r="T592">
        <v>5</v>
      </c>
      <c r="U592">
        <v>297</v>
      </c>
      <c r="V592" s="3">
        <v>7.0880000000000001</v>
      </c>
      <c r="W592" s="2">
        <v>0</v>
      </c>
      <c r="X592" s="2">
        <v>14</v>
      </c>
      <c r="Y592" s="2">
        <v>90</v>
      </c>
      <c r="Z592" s="2">
        <v>146</v>
      </c>
      <c r="AA592" s="2">
        <v>189</v>
      </c>
      <c r="AB592" s="2">
        <v>200</v>
      </c>
      <c r="AC592" s="2">
        <v>200</v>
      </c>
      <c r="AD592" s="4" t="s">
        <v>32</v>
      </c>
      <c r="AE592" s="4" t="s">
        <v>36</v>
      </c>
      <c r="AF592" s="2">
        <v>4</v>
      </c>
      <c r="AG592" s="2">
        <v>8</v>
      </c>
      <c r="AH592" s="3">
        <v>104.26072234762979</v>
      </c>
      <c r="AI592" s="3">
        <v>9.070053277777367</v>
      </c>
      <c r="AJ592" s="3">
        <v>28.216704288939052</v>
      </c>
    </row>
    <row r="593" spans="1:36" x14ac:dyDescent="0.3">
      <c r="A593">
        <v>1</v>
      </c>
      <c r="B593">
        <v>155</v>
      </c>
      <c r="C593">
        <v>12.567</v>
      </c>
      <c r="D593">
        <v>0</v>
      </c>
      <c r="E593">
        <v>91</v>
      </c>
      <c r="F593">
        <v>370</v>
      </c>
      <c r="G593">
        <v>496</v>
      </c>
      <c r="H593">
        <v>580</v>
      </c>
      <c r="I593">
        <v>722</v>
      </c>
      <c r="J593">
        <v>817</v>
      </c>
      <c r="K593" t="s">
        <v>32</v>
      </c>
      <c r="L593" t="s">
        <v>33</v>
      </c>
      <c r="M593">
        <v>4</v>
      </c>
      <c r="O593" s="3">
        <v>212.26227421023316</v>
      </c>
      <c r="P593" s="3">
        <v>9.5382525948633425</v>
      </c>
      <c r="Q593" s="3">
        <v>65.011538155486591</v>
      </c>
      <c r="S593">
        <v>2</v>
      </c>
      <c r="T593">
        <v>5</v>
      </c>
      <c r="U593">
        <v>298</v>
      </c>
      <c r="V593" s="3">
        <v>8.2200000000000006</v>
      </c>
      <c r="W593" s="2">
        <v>0</v>
      </c>
      <c r="X593" s="2">
        <v>52</v>
      </c>
      <c r="Y593" s="2">
        <v>124</v>
      </c>
      <c r="Z593" s="2">
        <v>200</v>
      </c>
      <c r="AA593" s="2">
        <v>220</v>
      </c>
      <c r="AB593" s="2">
        <v>222</v>
      </c>
      <c r="AC593" s="2">
        <v>222</v>
      </c>
      <c r="AD593" s="4" t="s">
        <v>32</v>
      </c>
      <c r="AE593" s="4" t="s">
        <v>33</v>
      </c>
      <c r="AF593" s="2" t="s">
        <v>34</v>
      </c>
      <c r="AG593" s="2">
        <v>10</v>
      </c>
      <c r="AH593" s="3">
        <v>113.01703163017031</v>
      </c>
      <c r="AI593" s="3">
        <v>8.5999099042459406</v>
      </c>
      <c r="AJ593" s="3">
        <v>27.007299270072991</v>
      </c>
    </row>
    <row r="594" spans="1:36" x14ac:dyDescent="0.3">
      <c r="A594">
        <v>2</v>
      </c>
      <c r="B594">
        <v>155</v>
      </c>
      <c r="C594">
        <v>13.837999999999999</v>
      </c>
      <c r="D594">
        <v>0</v>
      </c>
      <c r="E594">
        <v>99</v>
      </c>
      <c r="F594">
        <v>452</v>
      </c>
      <c r="G594">
        <v>532</v>
      </c>
      <c r="H594">
        <v>600</v>
      </c>
      <c r="I594">
        <v>711</v>
      </c>
      <c r="J594">
        <v>798</v>
      </c>
      <c r="K594" t="s">
        <v>32</v>
      </c>
      <c r="L594" t="s">
        <v>33</v>
      </c>
      <c r="M594">
        <v>4</v>
      </c>
      <c r="O594" s="3">
        <v>201.83552536493715</v>
      </c>
      <c r="P594" s="3">
        <v>9.192716304835777</v>
      </c>
      <c r="Q594" s="3">
        <v>57.66729296141061</v>
      </c>
      <c r="S594">
        <v>2</v>
      </c>
      <c r="T594">
        <v>5</v>
      </c>
      <c r="U594">
        <v>299</v>
      </c>
      <c r="V594" s="3">
        <v>7.9939999999999998</v>
      </c>
      <c r="W594" s="2">
        <v>0</v>
      </c>
      <c r="X594" s="2">
        <v>83</v>
      </c>
      <c r="Y594" s="2">
        <v>145</v>
      </c>
      <c r="Z594" s="2">
        <v>210</v>
      </c>
      <c r="AA594" s="2">
        <v>220</v>
      </c>
      <c r="AB594" s="2">
        <v>220</v>
      </c>
      <c r="AC594" s="2">
        <v>220</v>
      </c>
      <c r="AD594" s="4" t="s">
        <v>32</v>
      </c>
      <c r="AE594" s="4" t="s">
        <v>33</v>
      </c>
      <c r="AF594" s="2" t="s">
        <v>34</v>
      </c>
      <c r="AG594" s="2">
        <v>20</v>
      </c>
      <c r="AH594" s="3">
        <v>123.59269452089067</v>
      </c>
      <c r="AI594" s="3">
        <v>8.3485887009293336</v>
      </c>
      <c r="AJ594" s="3">
        <v>27.520640480360271</v>
      </c>
    </row>
    <row r="595" spans="1:36" x14ac:dyDescent="0.3">
      <c r="A595">
        <v>3</v>
      </c>
      <c r="B595">
        <v>155</v>
      </c>
      <c r="C595">
        <v>14</v>
      </c>
      <c r="D595">
        <v>0</v>
      </c>
      <c r="E595">
        <v>14</v>
      </c>
      <c r="F595">
        <v>80</v>
      </c>
      <c r="G595">
        <v>224</v>
      </c>
      <c r="H595">
        <v>250</v>
      </c>
      <c r="I595">
        <v>296</v>
      </c>
      <c r="J595">
        <v>340</v>
      </c>
      <c r="K595" t="s">
        <v>32</v>
      </c>
      <c r="L595" t="s">
        <v>33</v>
      </c>
      <c r="M595">
        <v>3</v>
      </c>
      <c r="O595" s="3">
        <v>73.857142857142861</v>
      </c>
      <c r="P595" s="3">
        <v>9.8277308736698803</v>
      </c>
      <c r="Q595" s="3">
        <v>24.285714285714285</v>
      </c>
      <c r="S595">
        <v>2</v>
      </c>
      <c r="T595">
        <v>5</v>
      </c>
      <c r="U595">
        <v>300</v>
      </c>
      <c r="V595" s="3">
        <v>7.8659999999999997</v>
      </c>
      <c r="W595" s="2">
        <v>0</v>
      </c>
      <c r="X595" s="2">
        <v>50</v>
      </c>
      <c r="Y595" s="2">
        <v>95</v>
      </c>
      <c r="Z595" s="2">
        <v>128</v>
      </c>
      <c r="AA595" s="2">
        <v>130</v>
      </c>
      <c r="AB595" s="2">
        <v>130</v>
      </c>
      <c r="AC595" s="2">
        <v>130</v>
      </c>
      <c r="AD595" s="4" t="s">
        <v>32</v>
      </c>
      <c r="AE595" s="4" t="s">
        <v>33</v>
      </c>
      <c r="AF595" s="2" t="s">
        <v>37</v>
      </c>
      <c r="AG595" s="2">
        <v>12</v>
      </c>
      <c r="AH595" s="3">
        <v>76.023391812865498</v>
      </c>
      <c r="AI595" s="3">
        <v>8.269816585035576</v>
      </c>
      <c r="AJ595" s="3">
        <v>16.526824307144675</v>
      </c>
    </row>
    <row r="596" spans="1:36" x14ac:dyDescent="0.3">
      <c r="A596">
        <v>4</v>
      </c>
      <c r="B596">
        <v>155</v>
      </c>
      <c r="C596">
        <v>15.289</v>
      </c>
      <c r="D596">
        <v>0</v>
      </c>
      <c r="E596">
        <v>11</v>
      </c>
      <c r="F596">
        <v>126</v>
      </c>
      <c r="G596">
        <v>335</v>
      </c>
      <c r="H596">
        <v>350</v>
      </c>
      <c r="I596">
        <v>350</v>
      </c>
      <c r="J596">
        <v>350</v>
      </c>
      <c r="K596" t="s">
        <v>32</v>
      </c>
      <c r="L596" t="s">
        <v>33</v>
      </c>
      <c r="M596">
        <v>4</v>
      </c>
      <c r="O596" s="3">
        <v>88.102557394204979</v>
      </c>
      <c r="P596" s="3">
        <v>8.9046200069994832</v>
      </c>
      <c r="Q596" s="3">
        <v>22.892275492183924</v>
      </c>
      <c r="S596">
        <v>2</v>
      </c>
      <c r="T596">
        <v>1</v>
      </c>
      <c r="U596">
        <v>301</v>
      </c>
      <c r="V596" s="3">
        <v>5.3360000000000003</v>
      </c>
      <c r="W596" s="2">
        <v>0</v>
      </c>
      <c r="X596" s="2">
        <v>50</v>
      </c>
      <c r="Y596" s="2">
        <v>145</v>
      </c>
      <c r="Z596" s="2">
        <v>182</v>
      </c>
      <c r="AA596" s="2">
        <v>200</v>
      </c>
      <c r="AB596" s="2">
        <v>200</v>
      </c>
      <c r="AC596" s="2">
        <v>200</v>
      </c>
      <c r="AD596" s="4" t="s">
        <v>32</v>
      </c>
      <c r="AE596" s="4" t="s">
        <v>33</v>
      </c>
      <c r="AF596" s="2">
        <v>4</v>
      </c>
      <c r="AG596" s="2">
        <v>10</v>
      </c>
      <c r="AH596" s="3">
        <v>164.35532233883058</v>
      </c>
      <c r="AI596" s="3">
        <v>8.4305263269540323</v>
      </c>
      <c r="AJ596" s="3">
        <v>37.481259370314838</v>
      </c>
    </row>
    <row r="597" spans="1:36" x14ac:dyDescent="0.3">
      <c r="A597">
        <v>1</v>
      </c>
      <c r="B597">
        <v>156</v>
      </c>
      <c r="C597">
        <v>5.0149999999999997</v>
      </c>
      <c r="D597">
        <v>0</v>
      </c>
      <c r="E597">
        <v>24</v>
      </c>
      <c r="F597">
        <v>146</v>
      </c>
      <c r="G597">
        <v>222</v>
      </c>
      <c r="H597">
        <v>266</v>
      </c>
      <c r="I597">
        <v>310</v>
      </c>
      <c r="J597">
        <v>326</v>
      </c>
      <c r="K597" t="s">
        <v>32</v>
      </c>
      <c r="L597" t="s">
        <v>35</v>
      </c>
      <c r="M597">
        <v>4</v>
      </c>
      <c r="O597" s="3">
        <v>225.52342971086742</v>
      </c>
      <c r="P597" s="3">
        <v>9.2889715314642274</v>
      </c>
      <c r="Q597" s="3">
        <v>65.004985044865407</v>
      </c>
      <c r="S597">
        <v>2</v>
      </c>
      <c r="T597">
        <v>1</v>
      </c>
      <c r="U597">
        <v>302</v>
      </c>
      <c r="V597" s="3">
        <v>7.3810000000000002</v>
      </c>
      <c r="W597" s="2">
        <v>0</v>
      </c>
      <c r="X597" s="2">
        <v>4</v>
      </c>
      <c r="Y597" s="2">
        <v>62</v>
      </c>
      <c r="Z597" s="2">
        <v>99</v>
      </c>
      <c r="AA597" s="2">
        <v>110</v>
      </c>
      <c r="AB597" s="2">
        <v>110</v>
      </c>
      <c r="AC597" s="2">
        <v>110</v>
      </c>
      <c r="AD597" s="4" t="s">
        <v>32</v>
      </c>
      <c r="AE597" s="4" t="s">
        <v>33</v>
      </c>
      <c r="AF597" s="2" t="s">
        <v>34</v>
      </c>
      <c r="AG597" s="2">
        <v>15</v>
      </c>
      <c r="AH597" s="3">
        <v>59.612518628912071</v>
      </c>
      <c r="AI597" s="3">
        <v>8.753786987492072</v>
      </c>
      <c r="AJ597" s="3">
        <v>14.903129657228018</v>
      </c>
    </row>
    <row r="598" spans="1:36" x14ac:dyDescent="0.3">
      <c r="A598">
        <v>2</v>
      </c>
      <c r="B598">
        <v>156</v>
      </c>
      <c r="C598">
        <v>4.68</v>
      </c>
      <c r="D598">
        <v>0</v>
      </c>
      <c r="E598">
        <v>78</v>
      </c>
      <c r="F598">
        <v>148</v>
      </c>
      <c r="G598">
        <v>192</v>
      </c>
      <c r="H598">
        <v>210</v>
      </c>
      <c r="I598">
        <v>216</v>
      </c>
      <c r="J598">
        <v>216</v>
      </c>
      <c r="K598" t="s">
        <v>32</v>
      </c>
      <c r="L598" t="s">
        <v>35</v>
      </c>
      <c r="M598">
        <v>4</v>
      </c>
      <c r="O598" s="3">
        <v>203.41880341880344</v>
      </c>
      <c r="P598" s="3">
        <v>8.3976881018444374</v>
      </c>
      <c r="Q598" s="3">
        <v>46.153846153846153</v>
      </c>
      <c r="S598">
        <v>2</v>
      </c>
      <c r="T598">
        <v>1</v>
      </c>
      <c r="U598">
        <v>303</v>
      </c>
      <c r="V598" s="3">
        <v>4.6559999999999997</v>
      </c>
      <c r="W598" s="2">
        <v>0</v>
      </c>
      <c r="X598" s="2">
        <v>90</v>
      </c>
      <c r="Y598" s="2">
        <v>200</v>
      </c>
      <c r="Z598" s="2">
        <v>208</v>
      </c>
      <c r="AA598" s="2">
        <v>208</v>
      </c>
      <c r="AB598" s="2">
        <v>232</v>
      </c>
      <c r="AC598" s="2">
        <v>240</v>
      </c>
      <c r="AD598" s="4" t="s">
        <v>32</v>
      </c>
      <c r="AE598" s="4" t="s">
        <v>35</v>
      </c>
      <c r="AF598" s="2">
        <v>4</v>
      </c>
      <c r="AG598" s="2">
        <v>10</v>
      </c>
      <c r="AH598" s="3">
        <v>227.23367697594503</v>
      </c>
      <c r="AI598" s="3">
        <v>8.3261715181959151</v>
      </c>
      <c r="AJ598" s="3">
        <v>51.546391752577321</v>
      </c>
    </row>
    <row r="599" spans="1:36" x14ac:dyDescent="0.3">
      <c r="A599">
        <v>3</v>
      </c>
      <c r="B599">
        <v>156</v>
      </c>
      <c r="C599">
        <v>5.4859999999999998</v>
      </c>
      <c r="D599">
        <v>0</v>
      </c>
      <c r="E599">
        <v>41</v>
      </c>
      <c r="F599">
        <v>182</v>
      </c>
      <c r="G599">
        <v>260</v>
      </c>
      <c r="H599">
        <v>260</v>
      </c>
      <c r="I599">
        <v>318</v>
      </c>
      <c r="J599">
        <v>333</v>
      </c>
      <c r="K599" t="s">
        <v>32</v>
      </c>
      <c r="L599" t="s">
        <v>33</v>
      </c>
      <c r="M599">
        <v>4</v>
      </c>
      <c r="O599" s="3">
        <v>223.75136711629602</v>
      </c>
      <c r="P599" s="3">
        <v>9.0076315849091042</v>
      </c>
      <c r="Q599" s="3">
        <v>60.699963543565445</v>
      </c>
      <c r="S599">
        <v>2</v>
      </c>
      <c r="T599">
        <v>5</v>
      </c>
      <c r="U599">
        <v>304</v>
      </c>
      <c r="V599" s="3">
        <v>4.4710000000000001</v>
      </c>
      <c r="W599" s="2">
        <v>0</v>
      </c>
      <c r="X599" s="2">
        <v>50</v>
      </c>
      <c r="Y599" s="2">
        <v>80</v>
      </c>
      <c r="Z599" s="2">
        <v>135</v>
      </c>
      <c r="AA599" s="2">
        <v>155</v>
      </c>
      <c r="AB599" s="2">
        <v>160</v>
      </c>
      <c r="AC599" s="2">
        <v>160</v>
      </c>
      <c r="AD599" s="4" t="s">
        <v>32</v>
      </c>
      <c r="AE599" s="4" t="s">
        <v>33</v>
      </c>
      <c r="AF599" s="2">
        <v>4</v>
      </c>
      <c r="AG599" s="2">
        <v>25</v>
      </c>
      <c r="AH599" s="3">
        <v>147.61798255423841</v>
      </c>
      <c r="AI599" s="3">
        <v>8.652769293264825</v>
      </c>
      <c r="AJ599" s="3">
        <v>35.786177588906284</v>
      </c>
    </row>
    <row r="600" spans="1:36" x14ac:dyDescent="0.3">
      <c r="A600">
        <v>4</v>
      </c>
      <c r="B600">
        <v>156</v>
      </c>
      <c r="C600">
        <v>6.2539999999999996</v>
      </c>
      <c r="D600">
        <v>0</v>
      </c>
      <c r="E600">
        <v>30</v>
      </c>
      <c r="F600">
        <v>138</v>
      </c>
      <c r="G600">
        <v>164</v>
      </c>
      <c r="H600">
        <v>164</v>
      </c>
      <c r="I600">
        <v>164</v>
      </c>
      <c r="J600">
        <v>164</v>
      </c>
      <c r="K600" t="s">
        <v>32</v>
      </c>
      <c r="L600" t="s">
        <v>35</v>
      </c>
      <c r="M600">
        <v>4</v>
      </c>
      <c r="O600" s="3">
        <v>118.64406779661017</v>
      </c>
      <c r="P600" s="3">
        <v>8.338120441464234</v>
      </c>
      <c r="Q600" s="3">
        <v>26.223217141029743</v>
      </c>
      <c r="S600">
        <v>2</v>
      </c>
      <c r="T600">
        <v>7</v>
      </c>
      <c r="U600">
        <v>305</v>
      </c>
      <c r="V600" s="3">
        <v>1.845</v>
      </c>
      <c r="W600" s="2">
        <v>0</v>
      </c>
      <c r="X600" s="2">
        <v>11</v>
      </c>
      <c r="Y600" s="2">
        <v>17</v>
      </c>
      <c r="Z600" s="2">
        <v>22</v>
      </c>
      <c r="AA600" s="2">
        <v>23</v>
      </c>
      <c r="AB600" s="2">
        <v>24</v>
      </c>
      <c r="AC600" s="2">
        <v>24</v>
      </c>
      <c r="AD600" s="4" t="s">
        <v>32</v>
      </c>
      <c r="AE600" s="4" t="s">
        <v>33</v>
      </c>
      <c r="AF600" s="2">
        <v>4</v>
      </c>
      <c r="AG600" s="2">
        <v>20</v>
      </c>
      <c r="AH600" s="3">
        <v>59.078590785907863</v>
      </c>
      <c r="AI600" s="3">
        <v>8.2815932837595589</v>
      </c>
      <c r="AJ600" s="3">
        <v>13.008130081300813</v>
      </c>
    </row>
    <row r="601" spans="1:36" x14ac:dyDescent="0.3">
      <c r="A601">
        <v>1</v>
      </c>
      <c r="B601">
        <v>157</v>
      </c>
      <c r="C601">
        <v>4.242</v>
      </c>
      <c r="D601">
        <v>0</v>
      </c>
      <c r="E601">
        <v>50</v>
      </c>
      <c r="F601">
        <v>160</v>
      </c>
      <c r="G601">
        <v>206</v>
      </c>
      <c r="H601">
        <v>236</v>
      </c>
      <c r="I601">
        <v>241</v>
      </c>
      <c r="J601">
        <v>241</v>
      </c>
      <c r="K601" t="s">
        <v>32</v>
      </c>
      <c r="L601" t="s">
        <v>33</v>
      </c>
      <c r="M601">
        <v>4</v>
      </c>
      <c r="O601" s="3">
        <v>238.92032060348893</v>
      </c>
      <c r="P601" s="3">
        <v>8.5704656410292568</v>
      </c>
      <c r="Q601" s="3">
        <v>56.81282413955681</v>
      </c>
      <c r="S601">
        <v>2</v>
      </c>
      <c r="T601">
        <v>5</v>
      </c>
      <c r="U601">
        <v>306</v>
      </c>
      <c r="V601" s="3">
        <v>2.056</v>
      </c>
      <c r="W601" s="2">
        <v>0</v>
      </c>
      <c r="X601" s="2">
        <v>72</v>
      </c>
      <c r="Y601" s="2">
        <v>122</v>
      </c>
      <c r="Z601" s="2">
        <v>170</v>
      </c>
      <c r="AA601" s="2">
        <v>170</v>
      </c>
      <c r="AB601" s="2">
        <v>170</v>
      </c>
      <c r="AC601" s="2">
        <v>170</v>
      </c>
      <c r="AD601" s="4" t="s">
        <v>32</v>
      </c>
      <c r="AE601" s="4" t="s">
        <v>35</v>
      </c>
      <c r="AF601" s="2">
        <v>4</v>
      </c>
      <c r="AG601" s="2">
        <v>30</v>
      </c>
      <c r="AH601" s="3">
        <v>383.75486381322958</v>
      </c>
      <c r="AI601" s="3">
        <v>8.2391628808082782</v>
      </c>
      <c r="AJ601" s="3">
        <v>82.684824902723733</v>
      </c>
    </row>
    <row r="602" spans="1:36" x14ac:dyDescent="0.3">
      <c r="A602">
        <v>2</v>
      </c>
      <c r="B602">
        <v>157</v>
      </c>
      <c r="C602">
        <v>4.0369999999999999</v>
      </c>
      <c r="D602">
        <v>0</v>
      </c>
      <c r="E602">
        <v>49</v>
      </c>
      <c r="F602">
        <v>100</v>
      </c>
      <c r="G602">
        <v>140</v>
      </c>
      <c r="H602">
        <v>176</v>
      </c>
      <c r="I602">
        <v>226</v>
      </c>
      <c r="J602">
        <v>230</v>
      </c>
      <c r="K602" t="s">
        <v>32</v>
      </c>
      <c r="L602" t="s">
        <v>33</v>
      </c>
      <c r="M602">
        <v>4</v>
      </c>
      <c r="O602" s="3">
        <v>199.65320782759474</v>
      </c>
      <c r="P602" s="3">
        <v>9.3338167905683971</v>
      </c>
      <c r="Q602" s="3">
        <v>113.94599950458262</v>
      </c>
      <c r="S602">
        <v>2</v>
      </c>
      <c r="T602">
        <v>6</v>
      </c>
      <c r="U602">
        <v>307</v>
      </c>
      <c r="V602" s="3">
        <v>5.1349999999999998</v>
      </c>
      <c r="W602" s="2">
        <v>0</v>
      </c>
      <c r="X602" s="2">
        <v>5</v>
      </c>
      <c r="Y602" s="2">
        <v>98</v>
      </c>
      <c r="Z602" s="2">
        <v>176</v>
      </c>
      <c r="AA602" s="2">
        <v>204</v>
      </c>
      <c r="AB602" s="2">
        <v>240</v>
      </c>
      <c r="AC602" s="2">
        <v>240</v>
      </c>
      <c r="AD602" s="4" t="s">
        <v>32</v>
      </c>
      <c r="AE602" s="4" t="s">
        <v>35</v>
      </c>
      <c r="AF602" s="2">
        <v>4</v>
      </c>
      <c r="AG602" s="2">
        <v>18</v>
      </c>
      <c r="AH602" s="3">
        <v>164.16747809152872</v>
      </c>
      <c r="AI602" s="3">
        <v>9.2568052382010766</v>
      </c>
      <c r="AJ602" s="3">
        <v>46.738072054527755</v>
      </c>
    </row>
    <row r="603" spans="1:36" x14ac:dyDescent="0.3">
      <c r="A603">
        <v>3</v>
      </c>
      <c r="B603">
        <v>157</v>
      </c>
      <c r="C603">
        <v>4.7359999999999998</v>
      </c>
      <c r="D603">
        <v>0</v>
      </c>
      <c r="E603">
        <v>6</v>
      </c>
      <c r="F603">
        <v>46</v>
      </c>
      <c r="G603">
        <v>80</v>
      </c>
      <c r="H603">
        <v>95</v>
      </c>
      <c r="I603">
        <v>97</v>
      </c>
      <c r="J603">
        <v>97</v>
      </c>
      <c r="K603" t="s">
        <v>32</v>
      </c>
      <c r="L603" t="s">
        <v>33</v>
      </c>
      <c r="M603">
        <v>3</v>
      </c>
      <c r="O603" s="3">
        <v>78.652871621621628</v>
      </c>
      <c r="P603" s="3">
        <v>8.9116305303068497</v>
      </c>
      <c r="Q603" s="3">
        <v>20.481418918918919</v>
      </c>
      <c r="S603">
        <v>2</v>
      </c>
      <c r="T603">
        <v>5</v>
      </c>
      <c r="U603">
        <v>308</v>
      </c>
      <c r="V603" s="3">
        <v>2.2320000000000002</v>
      </c>
      <c r="W603" s="2">
        <v>0</v>
      </c>
      <c r="X603" s="2">
        <v>19</v>
      </c>
      <c r="Y603" s="2">
        <v>114</v>
      </c>
      <c r="Z603" s="2">
        <v>134</v>
      </c>
      <c r="AA603" s="2">
        <v>134</v>
      </c>
      <c r="AB603" s="2">
        <v>144</v>
      </c>
      <c r="AC603" s="2">
        <v>155</v>
      </c>
      <c r="AD603" s="4" t="s">
        <v>32</v>
      </c>
      <c r="AE603" s="4" t="s">
        <v>33</v>
      </c>
      <c r="AF603" s="2">
        <v>4</v>
      </c>
      <c r="AG603" s="2">
        <v>15</v>
      </c>
      <c r="AH603" s="3">
        <v>278.89784946236557</v>
      </c>
      <c r="AI603" s="3">
        <v>8.6463903824621227</v>
      </c>
      <c r="AJ603" s="3">
        <v>69.444444444444443</v>
      </c>
    </row>
    <row r="604" spans="1:36" x14ac:dyDescent="0.3">
      <c r="A604">
        <v>4</v>
      </c>
      <c r="B604">
        <v>157</v>
      </c>
      <c r="C604">
        <v>2.3919999999999999</v>
      </c>
      <c r="D604">
        <v>0</v>
      </c>
      <c r="E604">
        <v>0</v>
      </c>
      <c r="F604">
        <v>12</v>
      </c>
      <c r="G604">
        <v>72</v>
      </c>
      <c r="H604">
        <v>100</v>
      </c>
      <c r="I604">
        <v>100</v>
      </c>
      <c r="J604">
        <v>100</v>
      </c>
      <c r="K604" t="s">
        <v>32</v>
      </c>
      <c r="L604" t="s">
        <v>33</v>
      </c>
      <c r="M604">
        <v>4</v>
      </c>
      <c r="O604" s="3">
        <v>139.63210702341138</v>
      </c>
      <c r="P604" s="3">
        <v>9.5047684425410459</v>
      </c>
      <c r="Q604" s="3">
        <v>41.806020066889637</v>
      </c>
      <c r="S604">
        <v>2</v>
      </c>
      <c r="T604">
        <v>6</v>
      </c>
      <c r="U604">
        <v>309</v>
      </c>
      <c r="V604" s="3">
        <v>2.5270000000000001</v>
      </c>
      <c r="W604" s="2">
        <v>0</v>
      </c>
      <c r="X604" s="2">
        <v>11</v>
      </c>
      <c r="Y604" s="2">
        <v>58</v>
      </c>
      <c r="Z604" s="2">
        <v>105</v>
      </c>
      <c r="AA604" s="2">
        <v>110</v>
      </c>
      <c r="AB604" s="2">
        <v>115</v>
      </c>
      <c r="AC604" s="2">
        <v>115</v>
      </c>
      <c r="AD604" s="4" t="s">
        <v>32</v>
      </c>
      <c r="AE604" s="4" t="s">
        <v>35</v>
      </c>
      <c r="AF604" s="2">
        <v>4</v>
      </c>
      <c r="AG604" s="2">
        <v>5</v>
      </c>
      <c r="AH604" s="3">
        <v>180.64899089829836</v>
      </c>
      <c r="AI604" s="3">
        <v>8.7799068474095456</v>
      </c>
      <c r="AJ604" s="3">
        <v>45.508508112386224</v>
      </c>
    </row>
    <row r="605" spans="1:36" x14ac:dyDescent="0.3">
      <c r="A605">
        <v>1</v>
      </c>
      <c r="B605">
        <v>158</v>
      </c>
      <c r="C605">
        <v>8.59</v>
      </c>
      <c r="D605">
        <v>0</v>
      </c>
      <c r="E605">
        <v>20</v>
      </c>
      <c r="F605">
        <v>215</v>
      </c>
      <c r="G605">
        <v>280</v>
      </c>
      <c r="H605">
        <v>296</v>
      </c>
      <c r="I605">
        <v>315</v>
      </c>
      <c r="J605">
        <v>322</v>
      </c>
      <c r="K605" t="s">
        <v>32</v>
      </c>
      <c r="L605" t="s">
        <v>33</v>
      </c>
      <c r="M605">
        <v>4</v>
      </c>
      <c r="O605" s="3">
        <v>149.82537834691502</v>
      </c>
      <c r="P605" s="3">
        <v>8.716167632920385</v>
      </c>
      <c r="Q605" s="3">
        <v>37.485448195576254</v>
      </c>
      <c r="S605">
        <v>2</v>
      </c>
      <c r="T605">
        <v>6</v>
      </c>
      <c r="U605">
        <v>311</v>
      </c>
      <c r="V605" s="3">
        <v>3.6120000000000001</v>
      </c>
      <c r="W605" s="2">
        <v>0</v>
      </c>
      <c r="X605" s="2">
        <v>3</v>
      </c>
      <c r="Y605" s="2">
        <v>32</v>
      </c>
      <c r="Z605" s="2">
        <v>44</v>
      </c>
      <c r="AA605" s="2">
        <v>48</v>
      </c>
      <c r="AB605" s="2">
        <v>48</v>
      </c>
      <c r="AC605" s="2">
        <v>48</v>
      </c>
      <c r="AD605" s="4" t="s">
        <v>32</v>
      </c>
      <c r="AE605" s="4" t="s">
        <v>35</v>
      </c>
      <c r="AF605" s="2">
        <v>4</v>
      </c>
      <c r="AG605" s="2">
        <v>5</v>
      </c>
      <c r="AH605" s="3">
        <v>55.094130675526024</v>
      </c>
      <c r="AI605" s="3">
        <v>8.6250000000000053</v>
      </c>
      <c r="AJ605" s="3">
        <v>13.289036544850498</v>
      </c>
    </row>
    <row r="606" spans="1:36" x14ac:dyDescent="0.3">
      <c r="A606">
        <v>2</v>
      </c>
      <c r="B606">
        <v>158</v>
      </c>
      <c r="C606">
        <v>6.3689999999999998</v>
      </c>
      <c r="D606">
        <v>0</v>
      </c>
      <c r="E606">
        <v>0</v>
      </c>
      <c r="F606">
        <v>11</v>
      </c>
      <c r="G606">
        <v>28</v>
      </c>
      <c r="H606">
        <v>30</v>
      </c>
      <c r="I606">
        <v>34</v>
      </c>
      <c r="J606">
        <v>43</v>
      </c>
      <c r="K606" t="s">
        <v>32</v>
      </c>
      <c r="L606" t="s">
        <v>33</v>
      </c>
      <c r="M606" t="s">
        <v>34</v>
      </c>
      <c r="O606" s="3">
        <v>19.547809703250117</v>
      </c>
      <c r="P606" s="3">
        <v>9.9599261085424882</v>
      </c>
      <c r="Q606" s="3">
        <v>6.7514523473072696</v>
      </c>
      <c r="S606">
        <v>2</v>
      </c>
      <c r="T606">
        <v>7</v>
      </c>
      <c r="U606">
        <v>312</v>
      </c>
      <c r="V606" s="3">
        <v>0.78300000000000003</v>
      </c>
      <c r="W606" s="2">
        <v>0</v>
      </c>
      <c r="X606" s="2">
        <v>2</v>
      </c>
      <c r="Y606" s="2">
        <v>23</v>
      </c>
      <c r="Z606" s="2">
        <v>28</v>
      </c>
      <c r="AA606" s="2">
        <v>36</v>
      </c>
      <c r="AB606" s="2">
        <v>45</v>
      </c>
      <c r="AC606" s="2">
        <v>45</v>
      </c>
      <c r="AD606" s="4" t="s">
        <v>32</v>
      </c>
      <c r="AE606" s="4" t="s">
        <v>33</v>
      </c>
      <c r="AF606" s="2">
        <v>4</v>
      </c>
      <c r="AG606" s="2">
        <v>20</v>
      </c>
      <c r="AH606" s="3">
        <v>199.87228607918263</v>
      </c>
      <c r="AI606" s="3">
        <v>9.3110761136163998</v>
      </c>
      <c r="AJ606" s="3">
        <v>57.47126436781609</v>
      </c>
    </row>
    <row r="607" spans="1:36" x14ac:dyDescent="0.3">
      <c r="A607">
        <v>3</v>
      </c>
      <c r="B607">
        <v>158</v>
      </c>
      <c r="C607">
        <v>4.8650000000000002</v>
      </c>
      <c r="D607">
        <v>0</v>
      </c>
      <c r="E607">
        <v>0</v>
      </c>
      <c r="F607">
        <v>55</v>
      </c>
      <c r="G607">
        <v>106</v>
      </c>
      <c r="H607">
        <v>106</v>
      </c>
      <c r="I607">
        <v>106</v>
      </c>
      <c r="J607">
        <v>106</v>
      </c>
      <c r="K607" t="s">
        <v>32</v>
      </c>
      <c r="L607" t="s">
        <v>33</v>
      </c>
      <c r="M607">
        <v>3</v>
      </c>
      <c r="O607" s="3">
        <v>87.564234326824248</v>
      </c>
      <c r="P607" s="3">
        <v>8.7365502504942079</v>
      </c>
      <c r="Q607" s="3">
        <v>21.788283658787254</v>
      </c>
      <c r="S607">
        <v>2</v>
      </c>
      <c r="T607">
        <v>7</v>
      </c>
      <c r="U607">
        <v>313</v>
      </c>
      <c r="V607" s="3">
        <v>4.2380000000000004</v>
      </c>
      <c r="W607" s="2">
        <v>0</v>
      </c>
      <c r="X607" s="2">
        <v>65.5</v>
      </c>
      <c r="Y607" s="2">
        <v>171.5</v>
      </c>
      <c r="Z607" s="2">
        <v>260.5</v>
      </c>
      <c r="AA607" s="2">
        <v>321</v>
      </c>
      <c r="AB607" s="2">
        <v>462.5</v>
      </c>
      <c r="AC607" s="2">
        <v>474</v>
      </c>
      <c r="AD607" s="4" t="s">
        <v>32</v>
      </c>
      <c r="AE607" s="4" t="s">
        <v>33</v>
      </c>
      <c r="AF607" s="2">
        <v>4</v>
      </c>
      <c r="AG607" s="2">
        <v>40</v>
      </c>
      <c r="AH607" s="2">
        <v>315.51832452172357</v>
      </c>
      <c r="AI607" s="2">
        <v>9.8919245581321746</v>
      </c>
      <c r="AJ607" s="3">
        <v>111.84521000471919</v>
      </c>
    </row>
    <row r="608" spans="1:36" x14ac:dyDescent="0.3">
      <c r="A608">
        <v>4</v>
      </c>
      <c r="B608">
        <v>158</v>
      </c>
      <c r="C608">
        <v>6.6989999999999998</v>
      </c>
      <c r="D608">
        <v>0</v>
      </c>
      <c r="E608">
        <v>0</v>
      </c>
      <c r="F608">
        <v>2</v>
      </c>
      <c r="G608">
        <v>12</v>
      </c>
      <c r="H608">
        <v>12</v>
      </c>
      <c r="I608">
        <v>13</v>
      </c>
      <c r="J608">
        <v>14</v>
      </c>
      <c r="K608" t="s">
        <v>32</v>
      </c>
      <c r="L608" t="s">
        <v>33</v>
      </c>
      <c r="M608">
        <v>4</v>
      </c>
      <c r="O608" s="3">
        <v>6.8666965218689358</v>
      </c>
      <c r="P608" s="3">
        <v>9.4764217271614246</v>
      </c>
      <c r="Q608" s="3">
        <v>2.089864158829676</v>
      </c>
      <c r="S608">
        <v>2</v>
      </c>
      <c r="T608">
        <v>5</v>
      </c>
      <c r="U608">
        <v>315</v>
      </c>
      <c r="V608" s="3">
        <v>3.1280000000000001</v>
      </c>
      <c r="W608" s="2">
        <v>0</v>
      </c>
      <c r="X608" s="2">
        <v>118</v>
      </c>
      <c r="Y608" s="2">
        <v>210</v>
      </c>
      <c r="Z608" s="2">
        <v>300</v>
      </c>
      <c r="AA608" s="2">
        <v>302</v>
      </c>
      <c r="AB608" s="2">
        <v>320</v>
      </c>
      <c r="AC608" s="2">
        <v>333</v>
      </c>
      <c r="AD608" s="4" t="s">
        <v>32</v>
      </c>
      <c r="AE608" s="4" t="s">
        <v>35</v>
      </c>
      <c r="AF608" s="2">
        <v>4</v>
      </c>
      <c r="AG608" s="2">
        <v>30</v>
      </c>
      <c r="AH608" s="3">
        <v>452.84526854219945</v>
      </c>
      <c r="AI608" s="3">
        <v>8.4796949297073283</v>
      </c>
      <c r="AJ608" s="3">
        <v>106.45780051150895</v>
      </c>
    </row>
    <row r="609" spans="1:36" x14ac:dyDescent="0.3">
      <c r="A609">
        <v>1</v>
      </c>
      <c r="B609">
        <v>159</v>
      </c>
      <c r="C609">
        <v>6.8049999999999997</v>
      </c>
      <c r="D609">
        <v>0</v>
      </c>
      <c r="E609">
        <v>21</v>
      </c>
      <c r="F609">
        <v>104</v>
      </c>
      <c r="G609">
        <v>127</v>
      </c>
      <c r="H609">
        <v>177</v>
      </c>
      <c r="I609">
        <v>208</v>
      </c>
      <c r="J609">
        <v>208</v>
      </c>
      <c r="K609" t="s">
        <v>32</v>
      </c>
      <c r="L609" t="s">
        <v>35</v>
      </c>
      <c r="M609" t="s">
        <v>34</v>
      </c>
      <c r="O609" s="3">
        <v>108.8905216752388</v>
      </c>
      <c r="P609" s="3">
        <v>9.2328181308252262</v>
      </c>
      <c r="Q609" s="3">
        <v>30.56576047024247</v>
      </c>
      <c r="S609">
        <v>2</v>
      </c>
      <c r="T609">
        <v>2</v>
      </c>
      <c r="U609">
        <v>316</v>
      </c>
      <c r="V609" s="3">
        <v>2.1080000000000001</v>
      </c>
      <c r="W609" s="2">
        <v>0</v>
      </c>
      <c r="X609" s="2">
        <v>105</v>
      </c>
      <c r="Y609" s="2">
        <v>111</v>
      </c>
      <c r="Z609" s="2">
        <v>135</v>
      </c>
      <c r="AA609" s="2">
        <v>144</v>
      </c>
      <c r="AB609" s="2">
        <v>166</v>
      </c>
      <c r="AC609" s="2">
        <v>170</v>
      </c>
      <c r="AD609" s="4" t="s">
        <v>32</v>
      </c>
      <c r="AE609" s="4" t="s">
        <v>33</v>
      </c>
      <c r="AF609" s="2">
        <v>4</v>
      </c>
      <c r="AG609" s="2">
        <v>15</v>
      </c>
      <c r="AH609" s="3">
        <v>353.88994307400378</v>
      </c>
      <c r="AI609" s="3">
        <v>8.3154031484831634</v>
      </c>
      <c r="AJ609" s="3">
        <v>80.645161290322577</v>
      </c>
    </row>
    <row r="610" spans="1:36" x14ac:dyDescent="0.3">
      <c r="A610">
        <v>2</v>
      </c>
      <c r="B610">
        <v>159</v>
      </c>
      <c r="C610">
        <v>9.4730000000000008</v>
      </c>
      <c r="D610">
        <v>0</v>
      </c>
      <c r="E610">
        <v>44</v>
      </c>
      <c r="F610">
        <v>208</v>
      </c>
      <c r="G610">
        <v>248</v>
      </c>
      <c r="H610">
        <v>340</v>
      </c>
      <c r="I610">
        <v>412</v>
      </c>
      <c r="J610">
        <v>412</v>
      </c>
      <c r="K610" t="s">
        <v>32</v>
      </c>
      <c r="L610" t="s">
        <v>33</v>
      </c>
      <c r="M610">
        <v>4</v>
      </c>
      <c r="O610" s="3">
        <v>153.91111580280796</v>
      </c>
      <c r="P610" s="3">
        <v>9.2625544573430787</v>
      </c>
      <c r="Q610" s="3">
        <v>43.492029979942991</v>
      </c>
      <c r="S610">
        <v>2</v>
      </c>
      <c r="T610">
        <v>6</v>
      </c>
      <c r="U610">
        <v>317</v>
      </c>
      <c r="V610" s="3">
        <v>3.2050000000000001</v>
      </c>
      <c r="W610" s="2">
        <v>0</v>
      </c>
      <c r="X610" s="2">
        <v>16</v>
      </c>
      <c r="Y610" s="2">
        <v>65</v>
      </c>
      <c r="Z610" s="2">
        <v>89</v>
      </c>
      <c r="AA610" s="2">
        <v>98</v>
      </c>
      <c r="AB610" s="2">
        <v>106</v>
      </c>
      <c r="AC610" s="2">
        <v>110</v>
      </c>
      <c r="AD610" s="4" t="s">
        <v>32</v>
      </c>
      <c r="AE610" s="4" t="s">
        <v>33</v>
      </c>
      <c r="AF610" s="2">
        <v>4</v>
      </c>
      <c r="AG610" s="2">
        <v>12</v>
      </c>
      <c r="AH610" s="3">
        <v>133.85335413416536</v>
      </c>
      <c r="AI610" s="3">
        <v>8.8049667424974984</v>
      </c>
      <c r="AJ610" s="3">
        <v>34.321372854914195</v>
      </c>
    </row>
    <row r="611" spans="1:36" x14ac:dyDescent="0.3">
      <c r="A611">
        <v>3</v>
      </c>
      <c r="B611">
        <v>159</v>
      </c>
      <c r="C611">
        <v>5.6390000000000002</v>
      </c>
      <c r="D611">
        <v>0</v>
      </c>
      <c r="E611">
        <v>0</v>
      </c>
      <c r="F611">
        <v>0</v>
      </c>
      <c r="G611">
        <v>5</v>
      </c>
      <c r="H611">
        <v>8</v>
      </c>
      <c r="I611">
        <v>10</v>
      </c>
      <c r="J611">
        <v>12</v>
      </c>
      <c r="K611" t="s">
        <v>32</v>
      </c>
      <c r="L611" t="s">
        <v>33</v>
      </c>
      <c r="M611">
        <v>3</v>
      </c>
      <c r="O611" s="3">
        <v>5.1427558077673341</v>
      </c>
      <c r="P611" s="3">
        <v>10.726812023536855</v>
      </c>
      <c r="Q611" s="3">
        <v>4.2560737719453803</v>
      </c>
      <c r="S611">
        <v>2</v>
      </c>
      <c r="T611">
        <v>3</v>
      </c>
      <c r="U611">
        <v>318</v>
      </c>
      <c r="V611" s="3">
        <v>3.4060000000000001</v>
      </c>
      <c r="W611" s="2">
        <v>0</v>
      </c>
      <c r="X611" s="2">
        <v>41</v>
      </c>
      <c r="Y611" s="2">
        <v>195</v>
      </c>
      <c r="Z611" s="2">
        <v>280</v>
      </c>
      <c r="AA611" s="2">
        <v>308</v>
      </c>
      <c r="AB611" s="2">
        <v>320</v>
      </c>
      <c r="AC611" s="2">
        <v>333</v>
      </c>
      <c r="AD611" s="4" t="s">
        <v>32</v>
      </c>
      <c r="AE611" s="4" t="s">
        <v>35</v>
      </c>
      <c r="AF611" s="2">
        <v>4</v>
      </c>
      <c r="AG611" s="2">
        <v>60</v>
      </c>
      <c r="AH611" s="3">
        <v>384.76218438050495</v>
      </c>
      <c r="AI611" s="3">
        <v>8.7736237182183618</v>
      </c>
      <c r="AJ611" s="3">
        <v>97.768643570170283</v>
      </c>
    </row>
    <row r="612" spans="1:36" x14ac:dyDescent="0.3">
      <c r="A612">
        <v>4</v>
      </c>
      <c r="B612">
        <v>159</v>
      </c>
      <c r="C612">
        <v>6.8780000000000001</v>
      </c>
      <c r="D612">
        <v>0</v>
      </c>
      <c r="E612">
        <v>0</v>
      </c>
      <c r="F612">
        <v>34</v>
      </c>
      <c r="G612">
        <v>76</v>
      </c>
      <c r="H612">
        <v>84</v>
      </c>
      <c r="I612">
        <v>126</v>
      </c>
      <c r="J612">
        <v>208</v>
      </c>
      <c r="K612" t="s">
        <v>32</v>
      </c>
      <c r="L612" t="s">
        <v>33</v>
      </c>
      <c r="M612">
        <v>4</v>
      </c>
      <c r="O612" s="3">
        <v>61.645827275370749</v>
      </c>
      <c r="P612" s="3">
        <v>11.211980397199223</v>
      </c>
      <c r="Q612" s="3">
        <v>30.241349229427158</v>
      </c>
      <c r="S612">
        <v>2</v>
      </c>
      <c r="T612">
        <v>2</v>
      </c>
      <c r="U612">
        <v>319</v>
      </c>
      <c r="V612" s="3">
        <v>5.274</v>
      </c>
      <c r="W612" s="2">
        <v>0</v>
      </c>
      <c r="X612" s="2">
        <v>60</v>
      </c>
      <c r="Y612" s="2">
        <v>135</v>
      </c>
      <c r="Z612" s="2">
        <v>157</v>
      </c>
      <c r="AA612" s="2">
        <v>162</v>
      </c>
      <c r="AB612" s="2">
        <v>165</v>
      </c>
      <c r="AC612" s="2">
        <v>165</v>
      </c>
      <c r="AD612" s="4" t="s">
        <v>32</v>
      </c>
      <c r="AE612" s="4" t="s">
        <v>33</v>
      </c>
      <c r="AF612" s="2">
        <v>4</v>
      </c>
      <c r="AG612" s="2">
        <v>15</v>
      </c>
      <c r="AH612" s="3">
        <v>144.38756162305651</v>
      </c>
      <c r="AI612" s="3">
        <v>8.2487840056600419</v>
      </c>
      <c r="AJ612" s="3">
        <v>31.285551763367462</v>
      </c>
    </row>
    <row r="613" spans="1:36" x14ac:dyDescent="0.3">
      <c r="A613">
        <v>1</v>
      </c>
      <c r="B613">
        <v>160</v>
      </c>
      <c r="C613">
        <v>5.7359999999999998</v>
      </c>
      <c r="D613">
        <v>0</v>
      </c>
      <c r="E613">
        <v>175</v>
      </c>
      <c r="F613">
        <v>260</v>
      </c>
      <c r="G613">
        <v>266</v>
      </c>
      <c r="H613">
        <v>266</v>
      </c>
      <c r="I613">
        <v>266</v>
      </c>
      <c r="J613">
        <v>266</v>
      </c>
      <c r="K613" t="s">
        <v>32</v>
      </c>
      <c r="L613" t="s">
        <v>35</v>
      </c>
      <c r="M613">
        <v>4</v>
      </c>
      <c r="O613" s="3">
        <v>238.14504881450489</v>
      </c>
      <c r="P613" s="3">
        <v>7.8921827235454431</v>
      </c>
      <c r="Q613" s="3">
        <v>46.373779637377964</v>
      </c>
      <c r="S613">
        <v>2</v>
      </c>
      <c r="T613">
        <v>7</v>
      </c>
      <c r="U613">
        <v>320</v>
      </c>
      <c r="V613" s="3">
        <v>1.506</v>
      </c>
      <c r="W613" s="2">
        <v>0</v>
      </c>
      <c r="X613" s="2">
        <v>28</v>
      </c>
      <c r="Y613" s="2">
        <v>49</v>
      </c>
      <c r="Z613" s="2">
        <v>63</v>
      </c>
      <c r="AA613" s="2">
        <v>69</v>
      </c>
      <c r="AB613" s="2">
        <v>81</v>
      </c>
      <c r="AC613" s="2">
        <v>81</v>
      </c>
      <c r="AD613" s="4" t="s">
        <v>32</v>
      </c>
      <c r="AE613" s="4" t="s">
        <v>33</v>
      </c>
      <c r="AF613" s="2">
        <v>4</v>
      </c>
      <c r="AG613" s="2">
        <v>15</v>
      </c>
      <c r="AH613" s="3">
        <v>219.45551128818062</v>
      </c>
      <c r="AI613" s="3">
        <v>8.6541073473545289</v>
      </c>
      <c r="AJ613" s="3">
        <v>53.784860557768923</v>
      </c>
    </row>
    <row r="614" spans="1:36" x14ac:dyDescent="0.3">
      <c r="A614">
        <v>2</v>
      </c>
      <c r="B614">
        <v>160</v>
      </c>
      <c r="C614">
        <v>1.4339999999999999</v>
      </c>
      <c r="D614">
        <v>0</v>
      </c>
      <c r="E614">
        <v>14</v>
      </c>
      <c r="F614">
        <v>112</v>
      </c>
      <c r="G614">
        <v>175</v>
      </c>
      <c r="H614">
        <v>175</v>
      </c>
      <c r="I614">
        <v>175</v>
      </c>
      <c r="J614">
        <v>175</v>
      </c>
      <c r="K614" t="s">
        <v>32</v>
      </c>
      <c r="L614" t="s">
        <v>33</v>
      </c>
      <c r="M614">
        <v>4</v>
      </c>
      <c r="O614" s="3">
        <v>514.99302649930269</v>
      </c>
      <c r="P614" s="3">
        <v>8.5701494930329449</v>
      </c>
      <c r="Q614" s="3">
        <v>244.07252440725244</v>
      </c>
      <c r="S614">
        <v>2</v>
      </c>
      <c r="T614">
        <v>2</v>
      </c>
      <c r="U614">
        <v>2768</v>
      </c>
      <c r="V614" s="3">
        <v>6.8220000000000001</v>
      </c>
      <c r="W614" s="2">
        <v>0</v>
      </c>
      <c r="X614" s="2">
        <v>33</v>
      </c>
      <c r="Y614" s="2">
        <v>176</v>
      </c>
      <c r="Z614" s="2">
        <v>232</v>
      </c>
      <c r="AA614" s="2">
        <v>245</v>
      </c>
      <c r="AB614" s="2">
        <v>250</v>
      </c>
      <c r="AC614" s="2">
        <v>250</v>
      </c>
      <c r="AD614" s="4" t="s">
        <v>32</v>
      </c>
      <c r="AE614" s="4" t="s">
        <v>33</v>
      </c>
      <c r="AF614" s="2">
        <v>4</v>
      </c>
      <c r="AG614" s="2">
        <v>15</v>
      </c>
      <c r="AH614" s="3">
        <v>155.52623863969509</v>
      </c>
      <c r="AI614" s="3">
        <v>8.5396888894987217</v>
      </c>
      <c r="AJ614" s="3">
        <v>36.646144825564349</v>
      </c>
    </row>
    <row r="615" spans="1:36" x14ac:dyDescent="0.3">
      <c r="A615">
        <v>3</v>
      </c>
      <c r="B615">
        <v>160</v>
      </c>
      <c r="C615">
        <v>4.6180000000000003</v>
      </c>
      <c r="D615">
        <v>0</v>
      </c>
      <c r="E615">
        <v>10</v>
      </c>
      <c r="F615">
        <v>86</v>
      </c>
      <c r="G615">
        <v>100</v>
      </c>
      <c r="H615">
        <v>100</v>
      </c>
      <c r="I615">
        <v>100</v>
      </c>
      <c r="J615">
        <v>100</v>
      </c>
      <c r="K615" t="s">
        <v>32</v>
      </c>
      <c r="L615" t="s">
        <v>35</v>
      </c>
      <c r="M615">
        <v>4</v>
      </c>
      <c r="O615" s="3">
        <v>96.578605456907752</v>
      </c>
      <c r="P615" s="3">
        <v>8.3863500255751156</v>
      </c>
      <c r="Q615" s="3">
        <v>43.308791684711991</v>
      </c>
      <c r="S615">
        <v>2</v>
      </c>
      <c r="T615">
        <v>1</v>
      </c>
      <c r="U615" t="s">
        <v>18</v>
      </c>
      <c r="V615" s="3">
        <v>3.7170000000000001</v>
      </c>
      <c r="W615" s="2">
        <v>0</v>
      </c>
      <c r="X615" s="2">
        <v>47</v>
      </c>
      <c r="Y615" s="2">
        <v>305</v>
      </c>
      <c r="Z615" s="2">
        <v>428</v>
      </c>
      <c r="AA615" s="2">
        <v>504</v>
      </c>
      <c r="AB615" s="2">
        <v>511</v>
      </c>
      <c r="AC615" s="2">
        <v>511</v>
      </c>
      <c r="AD615" s="4" t="s">
        <v>32</v>
      </c>
      <c r="AE615" s="4" t="s">
        <v>33</v>
      </c>
      <c r="AF615" s="2">
        <v>4</v>
      </c>
      <c r="AG615" s="2">
        <v>35</v>
      </c>
      <c r="AH615" s="3">
        <v>551.65456012913637</v>
      </c>
      <c r="AI615" s="3">
        <v>8.7419683567464581</v>
      </c>
      <c r="AJ615" s="3">
        <v>137.47645951035781</v>
      </c>
    </row>
    <row r="616" spans="1:36" x14ac:dyDescent="0.3">
      <c r="A616">
        <v>4</v>
      </c>
      <c r="B616">
        <v>160</v>
      </c>
      <c r="C616">
        <v>3.0409999999999999</v>
      </c>
      <c r="D616">
        <v>0</v>
      </c>
      <c r="E616">
        <v>3</v>
      </c>
      <c r="F616">
        <v>50</v>
      </c>
      <c r="G616">
        <v>106</v>
      </c>
      <c r="H616">
        <v>107</v>
      </c>
      <c r="I616">
        <v>111</v>
      </c>
      <c r="J616">
        <v>111</v>
      </c>
      <c r="K616" t="s">
        <v>32</v>
      </c>
      <c r="L616" t="s">
        <v>33</v>
      </c>
      <c r="M616">
        <v>4</v>
      </c>
      <c r="O616" s="3">
        <v>142.22295297599473</v>
      </c>
      <c r="P616" s="3">
        <v>8.8447535993863831</v>
      </c>
      <c r="Q616" s="3">
        <v>36.501150937191717</v>
      </c>
      <c r="S616">
        <v>2</v>
      </c>
      <c r="T616">
        <v>2</v>
      </c>
      <c r="U616" t="s">
        <v>18</v>
      </c>
      <c r="V616" s="3">
        <v>3.669</v>
      </c>
      <c r="W616" s="2">
        <v>0</v>
      </c>
      <c r="X616" s="2">
        <v>64</v>
      </c>
      <c r="Y616" s="2">
        <v>180</v>
      </c>
      <c r="Z616" s="2">
        <v>247</v>
      </c>
      <c r="AA616" s="2">
        <v>260</v>
      </c>
      <c r="AB616" s="2">
        <v>265</v>
      </c>
      <c r="AC616" s="2">
        <v>265</v>
      </c>
      <c r="AD616" s="4" t="s">
        <v>32</v>
      </c>
      <c r="AE616" s="4" t="s">
        <v>33</v>
      </c>
      <c r="AF616" s="2">
        <v>4</v>
      </c>
      <c r="AG616" s="2">
        <v>40</v>
      </c>
      <c r="AH616" s="3">
        <v>313.02807304442626</v>
      </c>
      <c r="AI616" s="3">
        <v>8.4683239403273642</v>
      </c>
      <c r="AJ616" s="3">
        <v>72.226764786045237</v>
      </c>
    </row>
    <row r="617" spans="1:36" x14ac:dyDescent="0.3">
      <c r="A617">
        <v>1</v>
      </c>
      <c r="B617">
        <v>161</v>
      </c>
      <c r="C617">
        <v>4.1970000000000001</v>
      </c>
      <c r="D617">
        <v>0</v>
      </c>
      <c r="E617">
        <v>90</v>
      </c>
      <c r="F617">
        <v>360</v>
      </c>
      <c r="G617">
        <v>360</v>
      </c>
      <c r="H617">
        <v>360</v>
      </c>
      <c r="I617">
        <v>390</v>
      </c>
      <c r="J617">
        <v>400</v>
      </c>
      <c r="K617" t="s">
        <v>32</v>
      </c>
      <c r="L617" t="s">
        <v>33</v>
      </c>
      <c r="M617">
        <v>4</v>
      </c>
      <c r="O617" s="3">
        <v>419.34715272813912</v>
      </c>
      <c r="P617" s="3">
        <v>8.3636985242797675</v>
      </c>
      <c r="Q617" s="3">
        <v>95.30617107457708</v>
      </c>
      <c r="S617">
        <v>2</v>
      </c>
      <c r="T617">
        <v>3</v>
      </c>
      <c r="U617" t="s">
        <v>18</v>
      </c>
      <c r="V617" s="3">
        <v>3.6360000000000001</v>
      </c>
      <c r="W617" s="2">
        <v>0</v>
      </c>
      <c r="X617" s="2">
        <v>4</v>
      </c>
      <c r="Y617" s="2">
        <v>217</v>
      </c>
      <c r="Z617" s="2">
        <v>300</v>
      </c>
      <c r="AA617" s="2">
        <v>305</v>
      </c>
      <c r="AB617" s="2">
        <v>305</v>
      </c>
      <c r="AC617" s="2">
        <v>305</v>
      </c>
      <c r="AD617" s="4" t="s">
        <v>32</v>
      </c>
      <c r="AE617" s="4" t="s">
        <v>33</v>
      </c>
      <c r="AF617" s="2">
        <v>4</v>
      </c>
      <c r="AG617" s="2">
        <v>25</v>
      </c>
      <c r="AH617" s="3">
        <v>352.99779977997798</v>
      </c>
      <c r="AI617" s="3">
        <v>8.5744469494277755</v>
      </c>
      <c r="AJ617" s="3">
        <v>83.883388338833882</v>
      </c>
    </row>
    <row r="618" spans="1:36" x14ac:dyDescent="0.3">
      <c r="A618">
        <v>2</v>
      </c>
      <c r="B618">
        <v>161</v>
      </c>
      <c r="C618">
        <v>5.5880000000000001</v>
      </c>
      <c r="D618">
        <v>0</v>
      </c>
      <c r="E618">
        <v>42</v>
      </c>
      <c r="F618">
        <v>70</v>
      </c>
      <c r="G618">
        <v>78</v>
      </c>
      <c r="H618">
        <v>90</v>
      </c>
      <c r="I618">
        <v>99</v>
      </c>
      <c r="J618">
        <v>100</v>
      </c>
      <c r="K618" t="s">
        <v>32</v>
      </c>
      <c r="L618" t="s">
        <v>33</v>
      </c>
      <c r="M618">
        <v>4</v>
      </c>
      <c r="O618" s="3">
        <v>76.771653543307082</v>
      </c>
      <c r="P618" s="3">
        <v>8.4516449755961691</v>
      </c>
      <c r="Q618" s="3">
        <v>17.89549033643522</v>
      </c>
      <c r="S618">
        <v>2</v>
      </c>
      <c r="T618">
        <v>4</v>
      </c>
      <c r="U618" t="s">
        <v>18</v>
      </c>
      <c r="V618" s="3">
        <v>3.9009999999999998</v>
      </c>
      <c r="W618" s="2">
        <v>0</v>
      </c>
      <c r="X618" s="2">
        <v>25</v>
      </c>
      <c r="Y618" s="2">
        <v>351</v>
      </c>
      <c r="Z618" s="2">
        <v>362</v>
      </c>
      <c r="AA618" s="2">
        <v>388</v>
      </c>
      <c r="AB618" s="2">
        <v>390</v>
      </c>
      <c r="AC618" s="2">
        <v>390</v>
      </c>
      <c r="AD618" s="4" t="s">
        <v>32</v>
      </c>
      <c r="AE618" s="4" t="s">
        <v>33</v>
      </c>
      <c r="AF618" s="2">
        <v>4</v>
      </c>
      <c r="AG618" s="2">
        <v>30</v>
      </c>
      <c r="AH618" s="3">
        <v>438.60548577287875</v>
      </c>
      <c r="AI618" s="3">
        <v>8.4298725920489446</v>
      </c>
      <c r="AJ618" s="3">
        <v>99.974365547295577</v>
      </c>
    </row>
    <row r="619" spans="1:36" x14ac:dyDescent="0.3">
      <c r="A619">
        <v>3</v>
      </c>
      <c r="B619">
        <v>161</v>
      </c>
      <c r="C619">
        <v>5.2640000000000002</v>
      </c>
      <c r="D619">
        <v>0</v>
      </c>
      <c r="E619">
        <v>72</v>
      </c>
      <c r="F619">
        <v>206</v>
      </c>
      <c r="G619">
        <v>222</v>
      </c>
      <c r="H619">
        <v>222</v>
      </c>
      <c r="I619">
        <v>230</v>
      </c>
      <c r="J619">
        <v>230</v>
      </c>
      <c r="K619" t="s">
        <v>32</v>
      </c>
      <c r="L619" t="s">
        <v>33</v>
      </c>
      <c r="M619">
        <v>4</v>
      </c>
      <c r="O619" s="3">
        <v>202.69756838905775</v>
      </c>
      <c r="P619" s="3">
        <v>8.2324910893145287</v>
      </c>
      <c r="Q619" s="3">
        <v>43.693009118541035</v>
      </c>
      <c r="S619">
        <v>2</v>
      </c>
      <c r="T619">
        <v>5</v>
      </c>
      <c r="U619" t="s">
        <v>18</v>
      </c>
      <c r="V619" s="3">
        <v>3.95</v>
      </c>
      <c r="W619" s="2">
        <v>0</v>
      </c>
      <c r="X619" s="2">
        <v>76</v>
      </c>
      <c r="Y619" s="2">
        <v>450</v>
      </c>
      <c r="Z619" s="2">
        <v>480</v>
      </c>
      <c r="AA619" s="2">
        <v>500</v>
      </c>
      <c r="AB619" s="2">
        <v>500</v>
      </c>
      <c r="AC619" s="2">
        <v>515</v>
      </c>
      <c r="AD619" s="4" t="s">
        <v>32</v>
      </c>
      <c r="AE619" s="4" t="s">
        <v>33</v>
      </c>
      <c r="AF619" s="2">
        <v>4</v>
      </c>
      <c r="AG619" s="2">
        <v>20</v>
      </c>
      <c r="AH619" s="3">
        <v>573.03797468354423</v>
      </c>
      <c r="AI619" s="3">
        <v>8.3960728664474118</v>
      </c>
      <c r="AJ619" s="3">
        <v>130.37974683544303</v>
      </c>
    </row>
    <row r="620" spans="1:36" x14ac:dyDescent="0.3">
      <c r="A620">
        <v>4</v>
      </c>
      <c r="B620">
        <v>161</v>
      </c>
      <c r="C620">
        <v>4.532</v>
      </c>
      <c r="D620">
        <v>0</v>
      </c>
      <c r="E620">
        <v>6</v>
      </c>
      <c r="F620">
        <v>112</v>
      </c>
      <c r="G620">
        <v>150</v>
      </c>
      <c r="H620">
        <v>150</v>
      </c>
      <c r="I620">
        <v>160</v>
      </c>
      <c r="J620">
        <v>160</v>
      </c>
      <c r="K620" t="s">
        <v>32</v>
      </c>
      <c r="L620" t="s">
        <v>33</v>
      </c>
      <c r="M620">
        <v>4</v>
      </c>
      <c r="O620" s="3">
        <v>145.18976169461607</v>
      </c>
      <c r="P620" s="3">
        <v>8.6336073271655351</v>
      </c>
      <c r="Q620" s="3">
        <v>35.304501323918799</v>
      </c>
      <c r="S620">
        <v>2</v>
      </c>
      <c r="T620">
        <v>6</v>
      </c>
      <c r="U620" t="s">
        <v>18</v>
      </c>
      <c r="V620" s="3">
        <v>3.5089999999999999</v>
      </c>
      <c r="W620" s="2">
        <v>0</v>
      </c>
      <c r="X620" s="2">
        <v>2</v>
      </c>
      <c r="Y620" s="2">
        <v>18</v>
      </c>
      <c r="Z620" s="2">
        <v>36</v>
      </c>
      <c r="AA620" s="2">
        <v>39</v>
      </c>
      <c r="AB620" s="2">
        <v>46</v>
      </c>
      <c r="AC620" s="2">
        <v>46</v>
      </c>
      <c r="AD620" s="4" t="s">
        <v>32</v>
      </c>
      <c r="AE620" s="4" t="s">
        <v>33</v>
      </c>
      <c r="AF620" s="2">
        <v>4</v>
      </c>
      <c r="AG620" s="2">
        <v>15</v>
      </c>
      <c r="AH620" s="3">
        <v>46.736962097463667</v>
      </c>
      <c r="AI620" s="3">
        <v>9.1945296961904397</v>
      </c>
      <c r="AJ620" s="3">
        <v>13.10914790538615</v>
      </c>
    </row>
    <row r="621" spans="1:36" x14ac:dyDescent="0.3">
      <c r="A621">
        <v>1</v>
      </c>
      <c r="B621">
        <v>162</v>
      </c>
      <c r="C621">
        <v>3.1749999999999998</v>
      </c>
      <c r="D621">
        <v>0</v>
      </c>
      <c r="E621">
        <v>15</v>
      </c>
      <c r="F621">
        <v>163</v>
      </c>
      <c r="G621">
        <v>191</v>
      </c>
      <c r="H621">
        <v>289</v>
      </c>
      <c r="I621">
        <v>341</v>
      </c>
      <c r="J621">
        <v>369</v>
      </c>
      <c r="K621" t="s">
        <v>32</v>
      </c>
      <c r="L621" t="s">
        <v>33</v>
      </c>
      <c r="M621">
        <v>4</v>
      </c>
      <c r="O621" s="3">
        <v>372.75590551181102</v>
      </c>
      <c r="P621" s="3">
        <v>9.6491342806505784</v>
      </c>
      <c r="Q621" s="3">
        <v>116.22047244094489</v>
      </c>
      <c r="S621">
        <v>2</v>
      </c>
      <c r="T621">
        <v>7</v>
      </c>
      <c r="U621" t="s">
        <v>18</v>
      </c>
      <c r="V621" s="3">
        <v>3.3090000000000002</v>
      </c>
      <c r="W621" s="2">
        <v>0</v>
      </c>
      <c r="X621" s="2">
        <v>28</v>
      </c>
      <c r="Y621" s="2">
        <v>176</v>
      </c>
      <c r="Z621" s="2">
        <v>234</v>
      </c>
      <c r="AA621" s="2">
        <v>256</v>
      </c>
      <c r="AB621" s="2">
        <v>284</v>
      </c>
      <c r="AC621" s="2">
        <v>285</v>
      </c>
      <c r="AD621" s="4" t="s">
        <v>32</v>
      </c>
      <c r="AE621" s="4" t="s">
        <v>33</v>
      </c>
      <c r="AF621" s="2">
        <v>4</v>
      </c>
      <c r="AG621" s="2">
        <v>25</v>
      </c>
      <c r="AH621" s="3">
        <v>338.62194016319125</v>
      </c>
      <c r="AI621" s="3">
        <v>8.7932010106388958</v>
      </c>
      <c r="AJ621" s="3">
        <v>86.128739800543968</v>
      </c>
    </row>
    <row r="622" spans="1:36" x14ac:dyDescent="0.3">
      <c r="A622">
        <v>2</v>
      </c>
      <c r="B622">
        <v>162</v>
      </c>
      <c r="C622">
        <v>3.258</v>
      </c>
      <c r="D622">
        <v>0</v>
      </c>
      <c r="E622">
        <v>18</v>
      </c>
      <c r="F622">
        <v>80</v>
      </c>
      <c r="G622">
        <v>95</v>
      </c>
      <c r="H622">
        <v>115</v>
      </c>
      <c r="I622">
        <v>122</v>
      </c>
      <c r="J622">
        <v>122</v>
      </c>
      <c r="K622" t="s">
        <v>32</v>
      </c>
      <c r="L622" t="s">
        <v>33</v>
      </c>
      <c r="M622" t="s">
        <v>34</v>
      </c>
      <c r="O622" s="3">
        <v>150.7059545733579</v>
      </c>
      <c r="P622" s="3">
        <v>8.7200701812078787</v>
      </c>
      <c r="Q622" s="3">
        <v>37.446286065070595</v>
      </c>
      <c r="S622">
        <v>2</v>
      </c>
      <c r="T622">
        <v>7</v>
      </c>
      <c r="U622" t="s">
        <v>18</v>
      </c>
      <c r="V622">
        <v>3.3090000000000002</v>
      </c>
      <c r="W622">
        <v>0</v>
      </c>
      <c r="X622">
        <v>28</v>
      </c>
      <c r="Y622">
        <v>176</v>
      </c>
      <c r="Z622">
        <v>234</v>
      </c>
      <c r="AA622">
        <v>256</v>
      </c>
      <c r="AB622">
        <v>284</v>
      </c>
      <c r="AC622">
        <v>285</v>
      </c>
      <c r="AD622" t="s">
        <v>32</v>
      </c>
      <c r="AE622" t="s">
        <v>33</v>
      </c>
      <c r="AF622">
        <v>4</v>
      </c>
      <c r="AG622">
        <v>40</v>
      </c>
      <c r="AH622" s="3">
        <v>338.62194016319125</v>
      </c>
      <c r="AI622" s="3">
        <v>8.7932010106388958</v>
      </c>
      <c r="AJ622" s="3">
        <v>86.128739800543968</v>
      </c>
    </row>
    <row r="623" spans="1:36" x14ac:dyDescent="0.3">
      <c r="A623">
        <v>3</v>
      </c>
      <c r="B623">
        <v>162</v>
      </c>
      <c r="C623">
        <v>5.2519999999999998</v>
      </c>
      <c r="D623">
        <v>0</v>
      </c>
      <c r="E623">
        <v>95</v>
      </c>
      <c r="F623">
        <v>206</v>
      </c>
      <c r="G623">
        <v>302</v>
      </c>
      <c r="H623">
        <v>549</v>
      </c>
      <c r="I623">
        <v>800</v>
      </c>
      <c r="J623">
        <v>920</v>
      </c>
      <c r="K623" t="s">
        <v>32</v>
      </c>
      <c r="L623" t="s">
        <v>33</v>
      </c>
      <c r="M623">
        <v>4</v>
      </c>
      <c r="O623" s="3">
        <v>459.25361766945929</v>
      </c>
      <c r="P623" s="3">
        <v>10.61039246010202</v>
      </c>
      <c r="Q623" s="3">
        <v>350.34272658035036</v>
      </c>
      <c r="S623">
        <v>2</v>
      </c>
      <c r="T623">
        <v>7</v>
      </c>
      <c r="U623" t="s">
        <v>19</v>
      </c>
      <c r="V623" s="3">
        <v>2.9990000000000001</v>
      </c>
      <c r="W623" s="2">
        <v>0</v>
      </c>
      <c r="X623" s="2">
        <v>0</v>
      </c>
      <c r="Y623" s="2">
        <v>1</v>
      </c>
      <c r="Z623" s="2">
        <v>14</v>
      </c>
      <c r="AA623" s="2">
        <v>17</v>
      </c>
      <c r="AB623" s="2">
        <v>21</v>
      </c>
      <c r="AC623" s="2">
        <v>23</v>
      </c>
      <c r="AD623" s="4" t="s">
        <v>32</v>
      </c>
      <c r="AE623" s="4" t="s">
        <v>33</v>
      </c>
      <c r="AF623" s="2" t="s">
        <v>37</v>
      </c>
      <c r="AG623" s="2">
        <v>15</v>
      </c>
      <c r="AH623" s="3">
        <v>21.507169056352115</v>
      </c>
      <c r="AI623" s="3">
        <v>10.193733168757522</v>
      </c>
      <c r="AJ623" s="3">
        <v>7.6692230743581193</v>
      </c>
    </row>
    <row r="624" spans="1:36" x14ac:dyDescent="0.3">
      <c r="A624">
        <v>4</v>
      </c>
      <c r="B624">
        <v>162</v>
      </c>
      <c r="C624">
        <v>4.0670000000000002</v>
      </c>
      <c r="D624">
        <v>0</v>
      </c>
      <c r="E624">
        <v>0</v>
      </c>
      <c r="F624">
        <v>15</v>
      </c>
      <c r="G624">
        <v>196</v>
      </c>
      <c r="H624">
        <v>200</v>
      </c>
      <c r="I624">
        <v>270</v>
      </c>
      <c r="J624">
        <v>336</v>
      </c>
      <c r="K624" t="s">
        <v>32</v>
      </c>
      <c r="L624" t="s">
        <v>33</v>
      </c>
      <c r="M624">
        <v>4</v>
      </c>
      <c r="O624" s="3">
        <v>208.75338087042044</v>
      </c>
      <c r="P624" s="3">
        <v>10.545729378862593</v>
      </c>
      <c r="Q624" s="3">
        <v>165.23235800344233</v>
      </c>
      <c r="S624">
        <v>3</v>
      </c>
      <c r="T624">
        <v>3</v>
      </c>
      <c r="U624">
        <v>1</v>
      </c>
      <c r="V624" s="3">
        <v>10.220000000000001</v>
      </c>
      <c r="W624" s="2">
        <v>0</v>
      </c>
      <c r="X624" s="2">
        <v>8</v>
      </c>
      <c r="Y624" s="2">
        <v>94</v>
      </c>
      <c r="Z624" s="2">
        <v>286</v>
      </c>
      <c r="AA624" s="2">
        <v>286</v>
      </c>
      <c r="AB624" s="2">
        <v>396</v>
      </c>
      <c r="AC624" s="2">
        <v>508</v>
      </c>
      <c r="AD624" s="4" t="s">
        <v>32</v>
      </c>
      <c r="AE624" s="4" t="s">
        <v>33</v>
      </c>
      <c r="AF624" s="2" t="s">
        <v>34</v>
      </c>
      <c r="AH624" s="3">
        <v>129.54990215264186</v>
      </c>
      <c r="AI624" s="3">
        <v>10.451032872274055</v>
      </c>
      <c r="AJ624" s="3">
        <v>49.706457925636002</v>
      </c>
    </row>
    <row r="625" spans="1:36" x14ac:dyDescent="0.3">
      <c r="A625">
        <v>1</v>
      </c>
      <c r="B625">
        <v>163</v>
      </c>
      <c r="C625">
        <v>5.0679999999999996</v>
      </c>
      <c r="D625">
        <v>0</v>
      </c>
      <c r="E625">
        <v>43</v>
      </c>
      <c r="F625">
        <v>76</v>
      </c>
      <c r="G625">
        <v>86</v>
      </c>
      <c r="H625">
        <v>114</v>
      </c>
      <c r="I625">
        <v>120</v>
      </c>
      <c r="J625">
        <v>120</v>
      </c>
      <c r="K625" t="s">
        <v>32</v>
      </c>
      <c r="L625" t="s">
        <v>33</v>
      </c>
      <c r="M625" t="s">
        <v>34</v>
      </c>
      <c r="O625" s="3">
        <v>98.46093133385952</v>
      </c>
      <c r="P625" s="3">
        <v>8.6038832182575664</v>
      </c>
      <c r="Q625" s="3">
        <v>23.677979479084453</v>
      </c>
      <c r="S625">
        <v>3</v>
      </c>
      <c r="T625">
        <v>3</v>
      </c>
      <c r="U625">
        <v>2</v>
      </c>
      <c r="V625" s="3">
        <v>9.7710000000000008</v>
      </c>
      <c r="W625" s="2">
        <v>0</v>
      </c>
      <c r="X625" s="2">
        <v>21</v>
      </c>
      <c r="Y625" s="2">
        <v>145</v>
      </c>
      <c r="Z625" s="2">
        <v>260</v>
      </c>
      <c r="AA625" s="2">
        <v>692</v>
      </c>
      <c r="AB625" s="2">
        <v>790</v>
      </c>
      <c r="AC625" s="2">
        <v>803</v>
      </c>
      <c r="AD625" s="4" t="s">
        <v>32</v>
      </c>
      <c r="AE625" s="4" t="s">
        <v>33</v>
      </c>
      <c r="AF625" s="2">
        <v>4</v>
      </c>
      <c r="AH625" s="3">
        <v>236.36270596663596</v>
      </c>
      <c r="AI625" s="3">
        <v>10.224493081541446</v>
      </c>
      <c r="AJ625" s="3">
        <v>82.18196704533824</v>
      </c>
    </row>
    <row r="626" spans="1:36" x14ac:dyDescent="0.3">
      <c r="A626">
        <v>2</v>
      </c>
      <c r="B626">
        <v>163</v>
      </c>
      <c r="C626">
        <v>4.9720000000000004</v>
      </c>
      <c r="D626">
        <v>0</v>
      </c>
      <c r="E626">
        <v>2</v>
      </c>
      <c r="F626">
        <v>20</v>
      </c>
      <c r="G626">
        <v>49</v>
      </c>
      <c r="H626">
        <v>55</v>
      </c>
      <c r="I626">
        <v>60</v>
      </c>
      <c r="J626">
        <v>60</v>
      </c>
      <c r="K626" t="s">
        <v>32</v>
      </c>
      <c r="L626" t="s">
        <v>33</v>
      </c>
      <c r="M626">
        <v>4</v>
      </c>
      <c r="O626" s="3">
        <v>43.443282381335472</v>
      </c>
      <c r="P626" s="3">
        <v>9.1629245953658245</v>
      </c>
      <c r="Q626" s="3">
        <v>12.067578439259854</v>
      </c>
      <c r="S626">
        <v>3</v>
      </c>
      <c r="T626">
        <v>1</v>
      </c>
      <c r="U626">
        <v>3</v>
      </c>
      <c r="V626" s="3">
        <v>3.117</v>
      </c>
      <c r="W626" s="2">
        <v>0</v>
      </c>
      <c r="X626" s="2">
        <v>0</v>
      </c>
      <c r="Y626" s="2">
        <v>1</v>
      </c>
      <c r="Z626" s="2">
        <v>4</v>
      </c>
      <c r="AA626" s="2">
        <v>33</v>
      </c>
      <c r="AB626" s="2">
        <v>45</v>
      </c>
      <c r="AC626" s="2">
        <v>50</v>
      </c>
      <c r="AD626" s="4" t="s">
        <v>32</v>
      </c>
      <c r="AE626" s="4" t="s">
        <v>35</v>
      </c>
      <c r="AF626" s="2" t="s">
        <v>34</v>
      </c>
      <c r="AH626" s="3">
        <v>34.648700673724733</v>
      </c>
      <c r="AI626" s="3">
        <v>11.077052140490053</v>
      </c>
      <c r="AJ626" s="3">
        <v>16.041065126724416</v>
      </c>
    </row>
    <row r="627" spans="1:36" x14ac:dyDescent="0.3">
      <c r="A627">
        <v>3</v>
      </c>
      <c r="B627">
        <v>163</v>
      </c>
      <c r="C627">
        <v>8.1630000000000003</v>
      </c>
      <c r="D627">
        <v>0</v>
      </c>
      <c r="E627">
        <v>16</v>
      </c>
      <c r="F627">
        <v>72</v>
      </c>
      <c r="G627">
        <v>150</v>
      </c>
      <c r="H627">
        <v>220</v>
      </c>
      <c r="I627">
        <v>300</v>
      </c>
      <c r="J627">
        <v>334</v>
      </c>
      <c r="K627" t="s">
        <v>32</v>
      </c>
      <c r="L627" t="s">
        <v>33</v>
      </c>
      <c r="M627">
        <v>4</v>
      </c>
      <c r="O627" s="3">
        <v>113.31618277594022</v>
      </c>
      <c r="P627" s="3">
        <v>10.325844418035622</v>
      </c>
      <c r="Q627" s="3">
        <v>40.916329780717874</v>
      </c>
      <c r="S627">
        <v>3</v>
      </c>
      <c r="T627">
        <v>1</v>
      </c>
      <c r="U627">
        <v>4</v>
      </c>
      <c r="V627" s="3">
        <v>6.2469999999999999</v>
      </c>
      <c r="W627" s="2">
        <v>0</v>
      </c>
      <c r="X627" s="2">
        <v>16</v>
      </c>
      <c r="Y627" s="2">
        <v>164</v>
      </c>
      <c r="Z627" s="2">
        <v>180</v>
      </c>
      <c r="AA627" s="2">
        <v>308</v>
      </c>
      <c r="AB627" s="2">
        <v>360</v>
      </c>
      <c r="AC627" s="2">
        <v>376</v>
      </c>
      <c r="AD627" s="4" t="s">
        <v>32</v>
      </c>
      <c r="AE627" s="4" t="s">
        <v>33</v>
      </c>
      <c r="AF627" s="2">
        <v>4</v>
      </c>
      <c r="AH627" s="3">
        <v>194.65343364815112</v>
      </c>
      <c r="AI627" s="3">
        <v>9.6515448592168998</v>
      </c>
      <c r="AJ627" s="3">
        <v>60.188890667520411</v>
      </c>
    </row>
    <row r="628" spans="1:36" x14ac:dyDescent="0.3">
      <c r="A628">
        <v>4</v>
      </c>
      <c r="B628">
        <v>163</v>
      </c>
      <c r="C628">
        <v>6.7110000000000003</v>
      </c>
      <c r="D628">
        <v>0</v>
      </c>
      <c r="E628">
        <v>0</v>
      </c>
      <c r="F628">
        <v>15</v>
      </c>
      <c r="G628">
        <v>70</v>
      </c>
      <c r="H628">
        <v>71</v>
      </c>
      <c r="I628">
        <v>71</v>
      </c>
      <c r="J628">
        <v>71</v>
      </c>
      <c r="K628" t="s">
        <v>32</v>
      </c>
      <c r="L628" t="s">
        <v>33</v>
      </c>
      <c r="M628">
        <v>3</v>
      </c>
      <c r="O628" s="3">
        <v>39.11488600804649</v>
      </c>
      <c r="P628" s="3">
        <v>9.0566524949649736</v>
      </c>
      <c r="Q628" s="3">
        <v>10.579645358366859</v>
      </c>
      <c r="S628">
        <v>3</v>
      </c>
      <c r="T628">
        <v>3</v>
      </c>
      <c r="U628">
        <v>5</v>
      </c>
      <c r="V628" s="3">
        <v>8.5190000000000001</v>
      </c>
      <c r="W628" s="2">
        <v>0</v>
      </c>
      <c r="X628" s="2">
        <v>42</v>
      </c>
      <c r="Y628" s="2">
        <v>107</v>
      </c>
      <c r="Z628" s="2">
        <v>225</v>
      </c>
      <c r="AA628" s="2">
        <v>280</v>
      </c>
      <c r="AB628" s="2">
        <v>320</v>
      </c>
      <c r="AC628" s="2">
        <v>326</v>
      </c>
      <c r="AD628" s="4" t="s">
        <v>32</v>
      </c>
      <c r="AE628" s="4" t="s">
        <v>33</v>
      </c>
      <c r="AF628" s="2">
        <v>4</v>
      </c>
      <c r="AH628" s="3">
        <v>133.46636929217044</v>
      </c>
      <c r="AI628" s="3">
        <v>9.3286920574949974</v>
      </c>
      <c r="AJ628" s="3">
        <v>38.26740227726259</v>
      </c>
    </row>
    <row r="629" spans="1:36" x14ac:dyDescent="0.3">
      <c r="A629">
        <v>1</v>
      </c>
      <c r="B629">
        <v>164</v>
      </c>
      <c r="C629">
        <v>2.8149999999999999</v>
      </c>
      <c r="D629">
        <v>0</v>
      </c>
      <c r="E629">
        <v>46</v>
      </c>
      <c r="F629">
        <v>152</v>
      </c>
      <c r="G629">
        <v>222</v>
      </c>
      <c r="H629">
        <v>222</v>
      </c>
      <c r="I629">
        <v>230</v>
      </c>
      <c r="J629">
        <v>245</v>
      </c>
      <c r="K629" t="s">
        <v>32</v>
      </c>
      <c r="L629" t="s">
        <v>33</v>
      </c>
      <c r="M629">
        <v>4</v>
      </c>
      <c r="O629" s="3">
        <v>353.28596802841918</v>
      </c>
      <c r="P629" s="3">
        <v>8.637131770717394</v>
      </c>
      <c r="Q629" s="3">
        <v>87.033747779751337</v>
      </c>
      <c r="S629">
        <v>3</v>
      </c>
      <c r="T629">
        <v>1</v>
      </c>
      <c r="U629">
        <v>6</v>
      </c>
      <c r="V629" s="3">
        <v>7.5819999999999999</v>
      </c>
      <c r="W629" s="2">
        <v>0</v>
      </c>
      <c r="X629" s="2">
        <v>2</v>
      </c>
      <c r="Y629" s="2">
        <v>17</v>
      </c>
      <c r="Z629" s="2">
        <v>54</v>
      </c>
      <c r="AA629" s="2">
        <v>111</v>
      </c>
      <c r="AB629" s="2">
        <v>120</v>
      </c>
      <c r="AC629" s="2">
        <v>127</v>
      </c>
      <c r="AD629" s="4" t="s">
        <v>32</v>
      </c>
      <c r="AE629" s="4" t="s">
        <v>33</v>
      </c>
      <c r="AF629" s="2">
        <v>4</v>
      </c>
      <c r="AH629" s="3">
        <v>48.470060670007918</v>
      </c>
      <c r="AI629" s="3">
        <v>10.141257207709542</v>
      </c>
      <c r="AJ629" s="3">
        <v>16.750197836982327</v>
      </c>
    </row>
    <row r="630" spans="1:36" x14ac:dyDescent="0.3">
      <c r="A630">
        <v>2</v>
      </c>
      <c r="B630">
        <v>164</v>
      </c>
      <c r="C630">
        <v>3.2639999999999998</v>
      </c>
      <c r="D630">
        <v>0</v>
      </c>
      <c r="E630">
        <v>23</v>
      </c>
      <c r="F630">
        <v>128</v>
      </c>
      <c r="G630">
        <v>144</v>
      </c>
      <c r="H630">
        <v>184</v>
      </c>
      <c r="I630">
        <v>185</v>
      </c>
      <c r="J630">
        <v>185</v>
      </c>
      <c r="K630" t="s">
        <v>32</v>
      </c>
      <c r="L630" t="s">
        <v>35</v>
      </c>
      <c r="M630">
        <v>4</v>
      </c>
      <c r="O630" s="3">
        <v>231.77083333333334</v>
      </c>
      <c r="P630" s="3">
        <v>8.6706858195259588</v>
      </c>
      <c r="Q630" s="3">
        <v>56.678921568627452</v>
      </c>
      <c r="S630">
        <v>3</v>
      </c>
      <c r="T630">
        <v>4</v>
      </c>
      <c r="U630">
        <v>7</v>
      </c>
      <c r="V630" s="3">
        <v>6.9</v>
      </c>
      <c r="W630" s="2">
        <v>0</v>
      </c>
      <c r="X630" s="2">
        <v>0</v>
      </c>
      <c r="Y630" s="2">
        <v>9</v>
      </c>
      <c r="Z630" s="2">
        <v>43</v>
      </c>
      <c r="AA630" s="2">
        <v>159</v>
      </c>
      <c r="AB630" s="2">
        <v>240</v>
      </c>
      <c r="AC630" s="2">
        <v>300</v>
      </c>
      <c r="AD630" s="4" t="s">
        <v>32</v>
      </c>
      <c r="AE630" s="4" t="s">
        <v>33</v>
      </c>
      <c r="AF630" s="2">
        <v>4</v>
      </c>
      <c r="AH630" s="3">
        <v>87.101449275362313</v>
      </c>
      <c r="AI630" s="3">
        <v>11.22874099202615</v>
      </c>
      <c r="AJ630" s="3">
        <v>43.478260869565219</v>
      </c>
    </row>
    <row r="631" spans="1:36" x14ac:dyDescent="0.3">
      <c r="A631">
        <v>3</v>
      </c>
      <c r="B631">
        <v>164</v>
      </c>
      <c r="C631">
        <v>2.4500000000000002</v>
      </c>
      <c r="D631">
        <v>0</v>
      </c>
      <c r="E631">
        <v>18</v>
      </c>
      <c r="F631">
        <v>133</v>
      </c>
      <c r="G631">
        <v>163</v>
      </c>
      <c r="H631">
        <v>208</v>
      </c>
      <c r="I631">
        <v>208</v>
      </c>
      <c r="J631">
        <v>208</v>
      </c>
      <c r="K631" t="s">
        <v>32</v>
      </c>
      <c r="L631" t="s">
        <v>33</v>
      </c>
      <c r="M631">
        <v>4</v>
      </c>
      <c r="O631" s="3">
        <v>340.40816326530609</v>
      </c>
      <c r="P631" s="3">
        <v>8.7455332509944324</v>
      </c>
      <c r="Q631" s="3">
        <v>84.897959183673464</v>
      </c>
      <c r="S631">
        <v>3</v>
      </c>
      <c r="T631">
        <v>3</v>
      </c>
      <c r="U631">
        <v>8</v>
      </c>
      <c r="V631" s="3">
        <v>7.08</v>
      </c>
      <c r="W631" s="2">
        <v>0</v>
      </c>
      <c r="X631" s="2">
        <v>0</v>
      </c>
      <c r="Y631" s="2">
        <v>145</v>
      </c>
      <c r="Z631" s="2">
        <v>244</v>
      </c>
      <c r="AA631" s="2">
        <v>310</v>
      </c>
      <c r="AB631" s="2">
        <v>463</v>
      </c>
      <c r="AC631" s="2">
        <v>500</v>
      </c>
      <c r="AD631" s="4" t="s">
        <v>32</v>
      </c>
      <c r="AE631" s="4" t="s">
        <v>33</v>
      </c>
      <c r="AF631" s="2">
        <v>4</v>
      </c>
      <c r="AH631" s="3">
        <v>199.43502824858757</v>
      </c>
      <c r="AI631" s="3">
        <v>10.216715868129121</v>
      </c>
      <c r="AJ631" s="3">
        <v>70.621468926553675</v>
      </c>
    </row>
    <row r="632" spans="1:36" x14ac:dyDescent="0.3">
      <c r="A632">
        <v>4</v>
      </c>
      <c r="B632">
        <v>164</v>
      </c>
      <c r="C632">
        <v>2.1429999999999998</v>
      </c>
      <c r="D632">
        <v>0</v>
      </c>
      <c r="E632">
        <v>28</v>
      </c>
      <c r="F632">
        <v>91</v>
      </c>
      <c r="G632">
        <v>118</v>
      </c>
      <c r="H632">
        <v>134</v>
      </c>
      <c r="I632">
        <v>135</v>
      </c>
      <c r="J632">
        <v>135</v>
      </c>
      <c r="K632" t="s">
        <v>32</v>
      </c>
      <c r="L632" t="s">
        <v>33</v>
      </c>
      <c r="M632">
        <v>4</v>
      </c>
      <c r="O632" s="3">
        <v>267.61549230051332</v>
      </c>
      <c r="P632" s="3">
        <v>8.5387147111171249</v>
      </c>
      <c r="Q632" s="3">
        <v>62.995800279981339</v>
      </c>
      <c r="S632">
        <v>3</v>
      </c>
      <c r="T632">
        <v>1</v>
      </c>
      <c r="U632">
        <v>9</v>
      </c>
      <c r="V632" s="3">
        <v>4.6970000000000001</v>
      </c>
      <c r="W632" s="2">
        <v>0</v>
      </c>
      <c r="X632" s="2">
        <v>0</v>
      </c>
      <c r="Y632" s="2">
        <v>40</v>
      </c>
      <c r="Z632" s="2">
        <v>131</v>
      </c>
      <c r="AA632" s="2">
        <v>255</v>
      </c>
      <c r="AB632" s="2">
        <v>255</v>
      </c>
      <c r="AC632" s="2">
        <v>255</v>
      </c>
      <c r="AD632" s="4" t="s">
        <v>32</v>
      </c>
      <c r="AE632" s="4" t="s">
        <v>33</v>
      </c>
      <c r="AF632" s="2">
        <v>3</v>
      </c>
      <c r="AH632" s="3">
        <v>172.13114754098359</v>
      </c>
      <c r="AI632" s="3">
        <v>9.7649669423086891</v>
      </c>
      <c r="AJ632" s="3">
        <v>54.289972322759205</v>
      </c>
    </row>
    <row r="633" spans="1:36" x14ac:dyDescent="0.3">
      <c r="A633">
        <v>1</v>
      </c>
      <c r="B633">
        <v>165</v>
      </c>
      <c r="C633">
        <v>2.5779999999999998</v>
      </c>
      <c r="D633">
        <v>0</v>
      </c>
      <c r="E633">
        <v>0</v>
      </c>
      <c r="F633">
        <v>5</v>
      </c>
      <c r="G633">
        <v>12</v>
      </c>
      <c r="H633">
        <v>14</v>
      </c>
      <c r="I633">
        <v>15</v>
      </c>
      <c r="J633">
        <v>16</v>
      </c>
      <c r="K633" t="s">
        <v>32</v>
      </c>
      <c r="L633" t="s">
        <v>36</v>
      </c>
      <c r="M633">
        <v>4</v>
      </c>
      <c r="O633" s="3">
        <v>20.946470131885185</v>
      </c>
      <c r="P633" s="3">
        <v>9.3780482713394466</v>
      </c>
      <c r="Q633" s="3">
        <v>12.412723041117145</v>
      </c>
      <c r="S633">
        <v>3</v>
      </c>
      <c r="T633">
        <v>3</v>
      </c>
      <c r="U633">
        <v>10</v>
      </c>
      <c r="V633" s="3">
        <v>10.788</v>
      </c>
      <c r="W633" s="2">
        <v>0</v>
      </c>
      <c r="X633" s="2">
        <v>10</v>
      </c>
      <c r="Y633" s="2">
        <v>72</v>
      </c>
      <c r="Z633" s="2">
        <v>333</v>
      </c>
      <c r="AA633" s="2">
        <v>484</v>
      </c>
      <c r="AB633" s="2">
        <v>600</v>
      </c>
      <c r="AC633" s="2">
        <v>684</v>
      </c>
      <c r="AD633" s="4" t="s">
        <v>32</v>
      </c>
      <c r="AE633" s="4" t="s">
        <v>33</v>
      </c>
      <c r="AF633" s="2">
        <v>4</v>
      </c>
      <c r="AH633" s="3">
        <v>170.65257693733778</v>
      </c>
      <c r="AI633" s="3">
        <v>10.379750424295986</v>
      </c>
      <c r="AJ633" s="3">
        <v>63.403781979977751</v>
      </c>
    </row>
    <row r="634" spans="1:36" x14ac:dyDescent="0.3">
      <c r="A634">
        <v>2</v>
      </c>
      <c r="B634">
        <v>165</v>
      </c>
      <c r="C634">
        <v>3.8279999999999998</v>
      </c>
      <c r="D634">
        <v>0</v>
      </c>
      <c r="E634">
        <v>10</v>
      </c>
      <c r="F634">
        <v>80</v>
      </c>
      <c r="G634">
        <v>102</v>
      </c>
      <c r="H634">
        <v>200</v>
      </c>
      <c r="I634">
        <v>200</v>
      </c>
      <c r="J634">
        <v>200</v>
      </c>
      <c r="K634" t="s">
        <v>32</v>
      </c>
      <c r="L634" t="s">
        <v>36</v>
      </c>
      <c r="M634">
        <v>4</v>
      </c>
      <c r="O634" s="3">
        <v>180.77324973876699</v>
      </c>
      <c r="P634" s="3">
        <v>9.392576625086388</v>
      </c>
      <c r="Q634" s="3">
        <v>104.4932079414838</v>
      </c>
      <c r="S634">
        <v>3</v>
      </c>
      <c r="T634">
        <v>3</v>
      </c>
      <c r="U634">
        <v>11</v>
      </c>
      <c r="V634" s="3">
        <v>5.8719999999999999</v>
      </c>
      <c r="W634" s="2">
        <v>0</v>
      </c>
      <c r="X634" s="2">
        <v>0</v>
      </c>
      <c r="Y634" s="2">
        <v>0</v>
      </c>
      <c r="Z634" s="2">
        <v>12</v>
      </c>
      <c r="AA634" s="2">
        <v>15</v>
      </c>
      <c r="AB634" s="2">
        <v>17</v>
      </c>
      <c r="AC634" s="2">
        <v>18</v>
      </c>
      <c r="AD634" s="4" t="s">
        <v>32</v>
      </c>
      <c r="AE634" s="4" t="s">
        <v>33</v>
      </c>
      <c r="AF634" s="2">
        <v>3</v>
      </c>
      <c r="AH634" s="3">
        <v>9.0258855585831057</v>
      </c>
      <c r="AI634" s="3">
        <v>9.9999999999999947</v>
      </c>
      <c r="AJ634" s="3">
        <v>3.0653950953678475</v>
      </c>
    </row>
    <row r="635" spans="1:36" x14ac:dyDescent="0.3">
      <c r="A635">
        <v>3</v>
      </c>
      <c r="B635">
        <v>165</v>
      </c>
      <c r="C635">
        <v>5.4329999999999998</v>
      </c>
      <c r="D635">
        <v>0</v>
      </c>
      <c r="E635">
        <v>99</v>
      </c>
      <c r="F635">
        <v>200</v>
      </c>
      <c r="G635">
        <v>268</v>
      </c>
      <c r="H635">
        <v>408</v>
      </c>
      <c r="I635">
        <v>480</v>
      </c>
      <c r="J635">
        <v>500</v>
      </c>
      <c r="K635" t="s">
        <v>32</v>
      </c>
      <c r="L635" t="s">
        <v>33</v>
      </c>
      <c r="M635">
        <v>3</v>
      </c>
      <c r="O635" s="3">
        <v>313.82293392232651</v>
      </c>
      <c r="P635" s="3">
        <v>9.4693022254587831</v>
      </c>
      <c r="Q635" s="3">
        <v>184.06037180195105</v>
      </c>
      <c r="S635">
        <v>3</v>
      </c>
      <c r="T635">
        <v>2</v>
      </c>
      <c r="U635">
        <v>12</v>
      </c>
      <c r="V635" s="3">
        <v>8.6050000000000004</v>
      </c>
      <c r="W635" s="2">
        <v>0</v>
      </c>
      <c r="X635" s="2">
        <v>0</v>
      </c>
      <c r="Y635" s="2">
        <v>7</v>
      </c>
      <c r="Z635" s="2">
        <v>12</v>
      </c>
      <c r="AA635" s="2">
        <v>20</v>
      </c>
      <c r="AB635" s="2">
        <v>30</v>
      </c>
      <c r="AC635" s="2">
        <v>36</v>
      </c>
      <c r="AD635" s="4" t="s">
        <v>32</v>
      </c>
      <c r="AE635" s="4" t="s">
        <v>35</v>
      </c>
      <c r="AF635" s="2">
        <v>4</v>
      </c>
      <c r="AH635" s="3">
        <v>10.110400929692039</v>
      </c>
      <c r="AI635" s="3">
        <v>10.782299104375596</v>
      </c>
      <c r="AJ635" s="3">
        <v>4.1836141778036025</v>
      </c>
    </row>
    <row r="636" spans="1:36" x14ac:dyDescent="0.3">
      <c r="A636">
        <v>4</v>
      </c>
      <c r="B636">
        <v>165</v>
      </c>
      <c r="C636">
        <v>3.4239999999999999</v>
      </c>
      <c r="D636">
        <v>0</v>
      </c>
      <c r="E636">
        <v>0</v>
      </c>
      <c r="F636">
        <v>40</v>
      </c>
      <c r="G636">
        <v>104</v>
      </c>
      <c r="H636">
        <v>105</v>
      </c>
      <c r="I636">
        <v>150</v>
      </c>
      <c r="J636">
        <v>185</v>
      </c>
      <c r="K636" t="s">
        <v>32</v>
      </c>
      <c r="L636" t="s">
        <v>35</v>
      </c>
      <c r="M636">
        <v>4</v>
      </c>
      <c r="O636" s="3">
        <v>143.54556074766356</v>
      </c>
      <c r="P636" s="3">
        <v>10.379472480828177</v>
      </c>
      <c r="Q636" s="3">
        <v>108.06074766355141</v>
      </c>
      <c r="S636">
        <v>3</v>
      </c>
      <c r="T636">
        <v>6</v>
      </c>
      <c r="U636">
        <v>12</v>
      </c>
      <c r="V636" s="3">
        <v>8.2490000000000006</v>
      </c>
      <c r="W636" s="2">
        <v>0</v>
      </c>
      <c r="X636" s="2">
        <v>62</v>
      </c>
      <c r="Y636" s="2">
        <v>220</v>
      </c>
      <c r="Z636" s="2">
        <v>505</v>
      </c>
      <c r="AA636" s="2">
        <v>630</v>
      </c>
      <c r="AB636" s="2">
        <v>721</v>
      </c>
      <c r="AC636" s="2">
        <v>744</v>
      </c>
      <c r="AD636" s="4" t="s">
        <v>32</v>
      </c>
      <c r="AE636" s="4" t="s">
        <v>33</v>
      </c>
      <c r="AF636" s="2">
        <v>4</v>
      </c>
      <c r="AH636" s="3">
        <v>304.27930658261607</v>
      </c>
      <c r="AI636" s="3">
        <v>9.4543028277157521</v>
      </c>
      <c r="AJ636" s="3">
        <v>90.192750636440778</v>
      </c>
    </row>
    <row r="637" spans="1:36" x14ac:dyDescent="0.3">
      <c r="A637">
        <v>1</v>
      </c>
      <c r="B637">
        <v>166</v>
      </c>
      <c r="C637">
        <v>4.6710000000000003</v>
      </c>
      <c r="D637">
        <v>0</v>
      </c>
      <c r="E637">
        <v>0</v>
      </c>
      <c r="F637">
        <v>58</v>
      </c>
      <c r="G637">
        <v>100</v>
      </c>
      <c r="H637">
        <v>160</v>
      </c>
      <c r="I637">
        <v>160</v>
      </c>
      <c r="J637">
        <v>160</v>
      </c>
      <c r="K637" t="s">
        <v>32</v>
      </c>
      <c r="L637" t="s">
        <v>33</v>
      </c>
      <c r="M637" t="s">
        <v>34</v>
      </c>
      <c r="O637" s="3">
        <v>119.46050096339113</v>
      </c>
      <c r="P637" s="3">
        <v>9.3218124014691366</v>
      </c>
      <c r="Q637" s="3">
        <v>34.253907086277025</v>
      </c>
      <c r="S637">
        <v>3</v>
      </c>
      <c r="T637">
        <v>1</v>
      </c>
      <c r="U637">
        <v>14</v>
      </c>
      <c r="V637" s="3">
        <v>10.205</v>
      </c>
      <c r="W637" s="2">
        <v>0</v>
      </c>
      <c r="X637" s="2">
        <v>2</v>
      </c>
      <c r="Y637" s="2">
        <v>79</v>
      </c>
      <c r="Z637" s="2">
        <v>145</v>
      </c>
      <c r="AA637" s="2">
        <v>240</v>
      </c>
      <c r="AB637" s="2">
        <v>240</v>
      </c>
      <c r="AC637" s="2">
        <v>240</v>
      </c>
      <c r="AD637" s="4" t="s">
        <v>32</v>
      </c>
      <c r="AE637" s="4" t="s">
        <v>33</v>
      </c>
      <c r="AF637" s="2" t="s">
        <v>34</v>
      </c>
      <c r="AH637" s="3">
        <v>80.940715335619799</v>
      </c>
      <c r="AI637" s="3">
        <v>9.3874810778455213</v>
      </c>
      <c r="AJ637" s="3">
        <v>23.517883390494855</v>
      </c>
    </row>
    <row r="638" spans="1:36" x14ac:dyDescent="0.3">
      <c r="A638">
        <v>2</v>
      </c>
      <c r="B638">
        <v>166</v>
      </c>
      <c r="C638">
        <v>2.6920000000000002</v>
      </c>
      <c r="D638">
        <v>0</v>
      </c>
      <c r="E638">
        <v>14</v>
      </c>
      <c r="F638">
        <v>51</v>
      </c>
      <c r="G638">
        <v>100</v>
      </c>
      <c r="H638">
        <v>100</v>
      </c>
      <c r="I638">
        <v>110</v>
      </c>
      <c r="J638">
        <v>110</v>
      </c>
      <c r="K638" t="s">
        <v>32</v>
      </c>
      <c r="L638" t="s">
        <v>33</v>
      </c>
      <c r="M638" t="s">
        <v>34</v>
      </c>
      <c r="O638" s="3">
        <v>159.73254086181277</v>
      </c>
      <c r="P638" s="3">
        <v>8.8328857000194798</v>
      </c>
      <c r="Q638" s="3">
        <v>40.861812778603266</v>
      </c>
      <c r="S638">
        <v>3</v>
      </c>
      <c r="T638">
        <v>1</v>
      </c>
      <c r="U638">
        <v>15</v>
      </c>
      <c r="V638" s="3">
        <v>15.291</v>
      </c>
      <c r="W638" s="2">
        <v>0</v>
      </c>
      <c r="X638" s="2">
        <v>20</v>
      </c>
      <c r="Y638" s="2">
        <v>412</v>
      </c>
      <c r="Z638" s="2">
        <v>480</v>
      </c>
      <c r="AA638" s="2">
        <v>720</v>
      </c>
      <c r="AB638" s="2">
        <v>760</v>
      </c>
      <c r="AC638" s="2">
        <v>800</v>
      </c>
      <c r="AD638" s="4" t="s">
        <v>32</v>
      </c>
      <c r="AE638" s="4" t="s">
        <v>33</v>
      </c>
      <c r="AF638" s="2">
        <v>4</v>
      </c>
      <c r="AH638" s="3">
        <v>182.59106664050748</v>
      </c>
      <c r="AI638" s="3">
        <v>9.2634466880216735</v>
      </c>
      <c r="AJ638" s="3">
        <v>52.318357203583808</v>
      </c>
    </row>
    <row r="639" spans="1:36" x14ac:dyDescent="0.3">
      <c r="A639">
        <v>3</v>
      </c>
      <c r="B639">
        <v>166</v>
      </c>
      <c r="C639">
        <v>7.0629999999999997</v>
      </c>
      <c r="D639">
        <v>0</v>
      </c>
      <c r="E639">
        <v>2</v>
      </c>
      <c r="F639">
        <v>28</v>
      </c>
      <c r="G639">
        <v>64</v>
      </c>
      <c r="H639">
        <v>76</v>
      </c>
      <c r="I639">
        <v>133</v>
      </c>
      <c r="J639">
        <v>150</v>
      </c>
      <c r="K639" t="s">
        <v>32</v>
      </c>
      <c r="L639" t="s">
        <v>33</v>
      </c>
      <c r="M639">
        <v>4</v>
      </c>
      <c r="O639" s="3">
        <v>53.518334985133798</v>
      </c>
      <c r="P639" s="3">
        <v>10.663142162286348</v>
      </c>
      <c r="Q639" s="3">
        <v>21.237434517910238</v>
      </c>
      <c r="S639">
        <v>3</v>
      </c>
      <c r="T639">
        <v>4</v>
      </c>
      <c r="U639">
        <v>16</v>
      </c>
      <c r="V639" s="3">
        <v>4.7140000000000004</v>
      </c>
      <c r="W639" s="2">
        <v>0</v>
      </c>
      <c r="X639" s="2">
        <v>46</v>
      </c>
      <c r="Y639" s="2">
        <v>406</v>
      </c>
      <c r="Z639" s="2">
        <v>410</v>
      </c>
      <c r="AA639" s="2">
        <v>600</v>
      </c>
      <c r="AB639" s="2">
        <v>750</v>
      </c>
      <c r="AC639" s="2">
        <v>763</v>
      </c>
      <c r="AD639" s="4" t="s">
        <v>32</v>
      </c>
      <c r="AE639" s="4" t="s">
        <v>33</v>
      </c>
      <c r="AF639" s="2">
        <v>4</v>
      </c>
      <c r="AH639" s="3">
        <v>550.16970725498516</v>
      </c>
      <c r="AI639" s="3">
        <v>9.4222076969127304</v>
      </c>
      <c r="AJ639" s="3">
        <v>161.85829444208738</v>
      </c>
    </row>
    <row r="640" spans="1:36" x14ac:dyDescent="0.3">
      <c r="A640">
        <v>4</v>
      </c>
      <c r="B640">
        <v>166</v>
      </c>
      <c r="C640">
        <v>5.9779999999999998</v>
      </c>
      <c r="D640">
        <v>0</v>
      </c>
      <c r="E640">
        <v>22</v>
      </c>
      <c r="F640">
        <v>149</v>
      </c>
      <c r="G640">
        <v>285</v>
      </c>
      <c r="H640">
        <v>290</v>
      </c>
      <c r="I640">
        <v>290</v>
      </c>
      <c r="J640">
        <v>290</v>
      </c>
      <c r="K640" t="s">
        <v>32</v>
      </c>
      <c r="L640" t="s">
        <v>33</v>
      </c>
      <c r="M640">
        <v>3</v>
      </c>
      <c r="O640" s="3">
        <v>197.55771160923388</v>
      </c>
      <c r="P640" s="3">
        <v>8.6965756293253698</v>
      </c>
      <c r="Q640" s="3">
        <v>48.511207761793244</v>
      </c>
      <c r="S640">
        <v>3</v>
      </c>
      <c r="T640">
        <v>2</v>
      </c>
      <c r="U640">
        <v>17</v>
      </c>
      <c r="V640" s="3">
        <v>7.8739999999999997</v>
      </c>
      <c r="W640" s="2">
        <v>0</v>
      </c>
      <c r="X640" s="2">
        <v>0</v>
      </c>
      <c r="Y640" s="2">
        <v>0</v>
      </c>
      <c r="Z640" s="2">
        <v>0</v>
      </c>
      <c r="AA640" s="2">
        <v>3</v>
      </c>
      <c r="AB640" s="2">
        <v>3</v>
      </c>
      <c r="AC640" s="2">
        <v>3</v>
      </c>
      <c r="AD640" s="4" t="s">
        <v>32</v>
      </c>
      <c r="AE640" s="4" t="s">
        <v>33</v>
      </c>
      <c r="AF640" s="2">
        <v>4</v>
      </c>
      <c r="AH640" s="3">
        <v>0.95250190500381005</v>
      </c>
      <c r="AI640" s="3">
        <v>10.720153254455278</v>
      </c>
      <c r="AJ640" s="3">
        <v>0.381000762001524</v>
      </c>
    </row>
    <row r="641" spans="1:36" x14ac:dyDescent="0.3">
      <c r="A641">
        <v>1</v>
      </c>
      <c r="B641">
        <v>167</v>
      </c>
      <c r="C641">
        <v>5.399</v>
      </c>
      <c r="D641">
        <v>0</v>
      </c>
      <c r="E641">
        <v>44</v>
      </c>
      <c r="F641">
        <v>215</v>
      </c>
      <c r="G641">
        <v>332</v>
      </c>
      <c r="H641">
        <v>412</v>
      </c>
      <c r="I641">
        <v>412</v>
      </c>
      <c r="J641">
        <v>412</v>
      </c>
      <c r="K641" t="s">
        <v>32</v>
      </c>
      <c r="L641" t="s">
        <v>33</v>
      </c>
      <c r="M641">
        <v>4</v>
      </c>
      <c r="O641" s="3">
        <v>300.2407853306168</v>
      </c>
      <c r="P641" s="3">
        <v>8.8267450159710403</v>
      </c>
      <c r="Q641" s="3">
        <v>76.310427857010552</v>
      </c>
      <c r="S641">
        <v>3</v>
      </c>
      <c r="T641">
        <v>1</v>
      </c>
      <c r="U641">
        <v>18</v>
      </c>
      <c r="V641" s="3">
        <v>4.7930000000000001</v>
      </c>
      <c r="W641" s="2">
        <v>0</v>
      </c>
      <c r="X641" s="2">
        <v>0</v>
      </c>
      <c r="Y641" s="2">
        <v>221</v>
      </c>
      <c r="Z641" s="2">
        <v>244</v>
      </c>
      <c r="AA641" s="2">
        <v>372</v>
      </c>
      <c r="AB641" s="2">
        <v>400</v>
      </c>
      <c r="AC641" s="2">
        <v>416</v>
      </c>
      <c r="AD641" s="4" t="s">
        <v>32</v>
      </c>
      <c r="AE641" s="4" t="s">
        <v>33</v>
      </c>
      <c r="AF641" s="2">
        <v>4</v>
      </c>
      <c r="AH641" s="3">
        <v>301.48132693511371</v>
      </c>
      <c r="AI641" s="3">
        <v>9.2847265265604442</v>
      </c>
      <c r="AJ641" s="3">
        <v>86.793240141873568</v>
      </c>
    </row>
    <row r="642" spans="1:36" x14ac:dyDescent="0.3">
      <c r="A642">
        <v>2</v>
      </c>
      <c r="B642">
        <v>167</v>
      </c>
      <c r="C642">
        <v>3.2770000000000001</v>
      </c>
      <c r="D642">
        <v>0</v>
      </c>
      <c r="E642">
        <v>26</v>
      </c>
      <c r="F642">
        <v>54</v>
      </c>
      <c r="G642">
        <v>68</v>
      </c>
      <c r="H642">
        <v>69</v>
      </c>
      <c r="I642">
        <v>69</v>
      </c>
      <c r="J642">
        <v>69</v>
      </c>
      <c r="K642" t="s">
        <v>32</v>
      </c>
      <c r="L642" t="s">
        <v>33</v>
      </c>
      <c r="M642" t="s">
        <v>34</v>
      </c>
      <c r="O642" s="3">
        <v>97.80286847726579</v>
      </c>
      <c r="P642" s="3">
        <v>8.2385402410806421</v>
      </c>
      <c r="Q642" s="3">
        <v>21.05584375953616</v>
      </c>
      <c r="S642">
        <v>3</v>
      </c>
      <c r="T642">
        <v>3</v>
      </c>
      <c r="U642">
        <v>19</v>
      </c>
      <c r="V642" s="3">
        <v>6.2969999999999997</v>
      </c>
      <c r="W642" s="2">
        <v>0</v>
      </c>
      <c r="X642" s="2">
        <v>115</v>
      </c>
      <c r="Y642" s="2">
        <v>244</v>
      </c>
      <c r="Z642" s="2">
        <v>413</v>
      </c>
      <c r="AA642" s="2">
        <v>501</v>
      </c>
      <c r="AB642" s="2">
        <v>540</v>
      </c>
      <c r="AC642" s="2">
        <v>548</v>
      </c>
      <c r="AD642" s="4" t="s">
        <v>32</v>
      </c>
      <c r="AE642" s="4" t="s">
        <v>33</v>
      </c>
      <c r="AF642" s="2">
        <v>4</v>
      </c>
      <c r="AH642" s="3">
        <v>331.4276639669684</v>
      </c>
      <c r="AI642" s="3">
        <v>8.9524596864867814</v>
      </c>
      <c r="AJ642" s="3">
        <v>87.025567730665401</v>
      </c>
    </row>
    <row r="643" spans="1:36" x14ac:dyDescent="0.3">
      <c r="A643">
        <v>3</v>
      </c>
      <c r="B643">
        <v>167</v>
      </c>
      <c r="C643">
        <v>4.0049999999999999</v>
      </c>
      <c r="D643">
        <v>0</v>
      </c>
      <c r="E643">
        <v>0</v>
      </c>
      <c r="F643">
        <v>40</v>
      </c>
      <c r="G643">
        <v>60</v>
      </c>
      <c r="H643">
        <v>96</v>
      </c>
      <c r="I643">
        <v>96</v>
      </c>
      <c r="J643">
        <v>96</v>
      </c>
      <c r="K643" t="s">
        <v>32</v>
      </c>
      <c r="L643" t="s">
        <v>33</v>
      </c>
      <c r="M643">
        <v>4</v>
      </c>
      <c r="O643" s="3">
        <v>84.893882646691637</v>
      </c>
      <c r="P643" s="3">
        <v>9.2524198837530545</v>
      </c>
      <c r="Q643" s="3">
        <v>47.940074906367045</v>
      </c>
      <c r="S643">
        <v>3</v>
      </c>
      <c r="T643">
        <v>3</v>
      </c>
      <c r="U643">
        <v>20</v>
      </c>
      <c r="V643" s="3">
        <v>5.5389999999999997</v>
      </c>
      <c r="W643" s="2">
        <v>0</v>
      </c>
      <c r="X643" s="2">
        <v>16</v>
      </c>
      <c r="Y643" s="2">
        <v>79</v>
      </c>
      <c r="Z643" s="2">
        <v>89</v>
      </c>
      <c r="AA643" s="2">
        <v>136</v>
      </c>
      <c r="AB643" s="2">
        <v>136</v>
      </c>
      <c r="AC643" s="2">
        <v>136</v>
      </c>
      <c r="AD643" s="4" t="s">
        <v>32</v>
      </c>
      <c r="AE643" s="4" t="s">
        <v>33</v>
      </c>
      <c r="AF643" s="2">
        <v>4</v>
      </c>
      <c r="AH643" s="3">
        <v>94.601913702834452</v>
      </c>
      <c r="AI643" s="3">
        <v>8.9138137150184154</v>
      </c>
      <c r="AJ643" s="3">
        <v>24.553168441957034</v>
      </c>
    </row>
    <row r="644" spans="1:36" x14ac:dyDescent="0.3">
      <c r="A644">
        <v>4</v>
      </c>
      <c r="B644">
        <v>167</v>
      </c>
      <c r="C644">
        <v>5.2750000000000004</v>
      </c>
      <c r="D644">
        <v>0</v>
      </c>
      <c r="E644">
        <v>11</v>
      </c>
      <c r="F644">
        <v>38</v>
      </c>
      <c r="G644">
        <v>76</v>
      </c>
      <c r="H644">
        <v>76</v>
      </c>
      <c r="I644">
        <v>85</v>
      </c>
      <c r="J644">
        <v>87</v>
      </c>
      <c r="K644" t="s">
        <v>32</v>
      </c>
      <c r="L644" t="s">
        <v>33</v>
      </c>
      <c r="M644" t="s">
        <v>34</v>
      </c>
      <c r="O644" s="3">
        <v>62.464454976303315</v>
      </c>
      <c r="P644" s="3">
        <v>8.9358303147669371</v>
      </c>
      <c r="Q644" s="3">
        <v>16.492890995260662</v>
      </c>
      <c r="S644">
        <v>3</v>
      </c>
      <c r="T644">
        <v>3</v>
      </c>
      <c r="U644">
        <v>23</v>
      </c>
      <c r="V644" s="3">
        <v>3.508</v>
      </c>
      <c r="W644" s="2">
        <v>0</v>
      </c>
      <c r="X644" s="2">
        <v>13</v>
      </c>
      <c r="Y644" s="2">
        <v>120</v>
      </c>
      <c r="Z644" s="2">
        <v>120</v>
      </c>
      <c r="AA644" s="2">
        <v>160</v>
      </c>
      <c r="AB644" s="2">
        <v>201</v>
      </c>
      <c r="AC644" s="2">
        <v>222</v>
      </c>
      <c r="AD644" s="4" t="s">
        <v>32</v>
      </c>
      <c r="AE644" s="4" t="s">
        <v>33</v>
      </c>
      <c r="AF644" s="2">
        <v>4</v>
      </c>
      <c r="AH644" s="3">
        <v>206.67046750285061</v>
      </c>
      <c r="AI644" s="3">
        <v>9.5369754364610273</v>
      </c>
      <c r="AJ644" s="3">
        <v>63.283922462941845</v>
      </c>
    </row>
    <row r="645" spans="1:36" x14ac:dyDescent="0.3">
      <c r="A645">
        <v>1</v>
      </c>
      <c r="B645">
        <v>168</v>
      </c>
      <c r="C645">
        <v>1.6819999999999999</v>
      </c>
      <c r="D645">
        <v>0</v>
      </c>
      <c r="E645">
        <v>91</v>
      </c>
      <c r="F645">
        <v>162</v>
      </c>
      <c r="G645">
        <v>180</v>
      </c>
      <c r="H645">
        <v>196</v>
      </c>
      <c r="I645">
        <v>196</v>
      </c>
      <c r="J645">
        <v>196</v>
      </c>
      <c r="K645" t="s">
        <v>32</v>
      </c>
      <c r="L645" t="s">
        <v>36</v>
      </c>
      <c r="M645">
        <v>4</v>
      </c>
      <c r="O645" s="3">
        <v>548.7514863258026</v>
      </c>
      <c r="P645" s="3">
        <v>8.1732314748097945</v>
      </c>
      <c r="Q645" s="3">
        <v>233.05588585017836</v>
      </c>
      <c r="S645">
        <v>3</v>
      </c>
      <c r="T645">
        <v>1</v>
      </c>
      <c r="U645">
        <v>24</v>
      </c>
      <c r="V645" s="3">
        <v>7.9480000000000004</v>
      </c>
      <c r="W645" s="2">
        <v>0</v>
      </c>
      <c r="X645" s="2">
        <v>1</v>
      </c>
      <c r="Y645" s="2">
        <v>65</v>
      </c>
      <c r="Z645" s="2">
        <v>120</v>
      </c>
      <c r="AA645" s="2">
        <v>143</v>
      </c>
      <c r="AB645" s="2">
        <v>180</v>
      </c>
      <c r="AC645" s="2">
        <v>230</v>
      </c>
      <c r="AD645" s="4" t="s">
        <v>32</v>
      </c>
      <c r="AE645" s="4" t="s">
        <v>35</v>
      </c>
      <c r="AF645" s="2">
        <v>4</v>
      </c>
      <c r="AH645" s="3">
        <v>78.510317060895815</v>
      </c>
      <c r="AI645" s="3">
        <v>10.287800432771242</v>
      </c>
      <c r="AJ645" s="3">
        <v>28.938097634625063</v>
      </c>
    </row>
    <row r="646" spans="1:36" x14ac:dyDescent="0.3">
      <c r="A646">
        <v>2</v>
      </c>
      <c r="B646">
        <v>168</v>
      </c>
      <c r="C646">
        <v>2.3980000000000001</v>
      </c>
      <c r="D646">
        <v>0</v>
      </c>
      <c r="E646">
        <v>99</v>
      </c>
      <c r="F646">
        <v>232</v>
      </c>
      <c r="G646">
        <v>250</v>
      </c>
      <c r="H646">
        <v>325</v>
      </c>
      <c r="I646">
        <v>378</v>
      </c>
      <c r="J646">
        <v>399</v>
      </c>
      <c r="K646" t="s">
        <v>32</v>
      </c>
      <c r="L646" t="s">
        <v>36</v>
      </c>
      <c r="M646">
        <v>4</v>
      </c>
      <c r="O646" s="3">
        <v>618.64053377814844</v>
      </c>
      <c r="P646" s="3">
        <v>9.0113234741068027</v>
      </c>
      <c r="Q646" s="3">
        <v>166.38865721434527</v>
      </c>
      <c r="S646">
        <v>3</v>
      </c>
      <c r="T646">
        <v>1</v>
      </c>
      <c r="U646">
        <v>25</v>
      </c>
      <c r="V646" s="3">
        <v>5.6340000000000003</v>
      </c>
      <c r="W646" s="2">
        <v>0</v>
      </c>
      <c r="X646" s="2">
        <v>22</v>
      </c>
      <c r="Y646" s="2">
        <v>108</v>
      </c>
      <c r="Z646" s="2">
        <v>120</v>
      </c>
      <c r="AA646" s="2">
        <v>306</v>
      </c>
      <c r="AB646" s="2">
        <v>306</v>
      </c>
      <c r="AC646" s="2">
        <v>306</v>
      </c>
      <c r="AD646" s="4" t="s">
        <v>32</v>
      </c>
      <c r="AE646" s="4" t="s">
        <v>33</v>
      </c>
      <c r="AF646" s="2">
        <v>4</v>
      </c>
      <c r="AH646" s="3">
        <v>180.15619453319133</v>
      </c>
      <c r="AI646" s="3">
        <v>9.6229793656522205</v>
      </c>
      <c r="AJ646" s="3">
        <v>54.31309904153354</v>
      </c>
    </row>
    <row r="647" spans="1:36" x14ac:dyDescent="0.3">
      <c r="A647">
        <v>3</v>
      </c>
      <c r="B647">
        <v>168</v>
      </c>
      <c r="C647">
        <v>3.4489999999999998</v>
      </c>
      <c r="D647">
        <v>0</v>
      </c>
      <c r="E647">
        <v>0</v>
      </c>
      <c r="F647">
        <v>16</v>
      </c>
      <c r="G647">
        <v>60</v>
      </c>
      <c r="H647">
        <v>160</v>
      </c>
      <c r="I647">
        <v>160</v>
      </c>
      <c r="J647">
        <v>160</v>
      </c>
      <c r="K647" t="s">
        <v>32</v>
      </c>
      <c r="L647" t="s">
        <v>36</v>
      </c>
      <c r="M647">
        <v>4</v>
      </c>
      <c r="O647" s="3">
        <v>138.0110176862859</v>
      </c>
      <c r="P647" s="3">
        <v>10.062103312751924</v>
      </c>
      <c r="Q647" s="3">
        <v>92.780516091620768</v>
      </c>
      <c r="S647">
        <v>3</v>
      </c>
      <c r="T647">
        <v>1</v>
      </c>
      <c r="U647">
        <v>26</v>
      </c>
      <c r="V647" s="3">
        <v>8.5459999999999994</v>
      </c>
      <c r="W647" s="2">
        <v>0</v>
      </c>
      <c r="X647" s="2">
        <v>4</v>
      </c>
      <c r="Y647" s="2">
        <v>120</v>
      </c>
      <c r="Z647" s="2">
        <v>150</v>
      </c>
      <c r="AA647" s="2">
        <v>245</v>
      </c>
      <c r="AB647" s="2">
        <v>280</v>
      </c>
      <c r="AC647" s="2">
        <v>302</v>
      </c>
      <c r="AD647" s="4" t="s">
        <v>32</v>
      </c>
      <c r="AE647" s="4" t="s">
        <v>33</v>
      </c>
      <c r="AF647" s="2">
        <v>4</v>
      </c>
      <c r="AH647" s="3">
        <v>111.16311724783526</v>
      </c>
      <c r="AI647" s="3">
        <v>9.7357172858093701</v>
      </c>
      <c r="AJ647" s="3">
        <v>35.338169904048684</v>
      </c>
    </row>
    <row r="648" spans="1:36" x14ac:dyDescent="0.3">
      <c r="A648">
        <v>4</v>
      </c>
      <c r="B648">
        <v>168</v>
      </c>
      <c r="C648">
        <v>2.7930000000000001</v>
      </c>
      <c r="D648">
        <v>0</v>
      </c>
      <c r="E648">
        <v>0</v>
      </c>
      <c r="F648">
        <v>12</v>
      </c>
      <c r="G648">
        <v>48</v>
      </c>
      <c r="H648">
        <v>71</v>
      </c>
      <c r="I648">
        <v>95</v>
      </c>
      <c r="J648">
        <v>166</v>
      </c>
      <c r="K648" t="s">
        <v>32</v>
      </c>
      <c r="L648" t="s">
        <v>36</v>
      </c>
      <c r="M648">
        <v>4</v>
      </c>
      <c r="O648" s="3">
        <v>110.63372717508055</v>
      </c>
      <c r="P648" s="3">
        <v>11.377165687687372</v>
      </c>
      <c r="Q648" s="3">
        <v>59.434300035803794</v>
      </c>
      <c r="S648">
        <v>3</v>
      </c>
      <c r="T648">
        <v>3</v>
      </c>
      <c r="U648">
        <v>27</v>
      </c>
      <c r="V648" s="3">
        <v>11.051</v>
      </c>
      <c r="W648" s="2">
        <v>0</v>
      </c>
      <c r="X648" s="2">
        <v>51</v>
      </c>
      <c r="Y648" s="2">
        <v>165</v>
      </c>
      <c r="Z648" s="2">
        <v>280</v>
      </c>
      <c r="AA648" s="2">
        <v>340</v>
      </c>
      <c r="AB648" s="2">
        <v>490</v>
      </c>
      <c r="AC648" s="2">
        <v>528</v>
      </c>
      <c r="AD648" s="4" t="s">
        <v>32</v>
      </c>
      <c r="AE648" s="4" t="s">
        <v>33</v>
      </c>
      <c r="AF648" s="2" t="s">
        <v>34</v>
      </c>
      <c r="AH648" s="3">
        <v>143.87838204687358</v>
      </c>
      <c r="AI648" s="3">
        <v>9.9934268466651321</v>
      </c>
      <c r="AJ648" s="3">
        <v>47.778481585376888</v>
      </c>
    </row>
    <row r="649" spans="1:36" x14ac:dyDescent="0.3">
      <c r="A649">
        <v>1</v>
      </c>
      <c r="B649">
        <v>169</v>
      </c>
      <c r="C649">
        <v>2.363</v>
      </c>
      <c r="D649">
        <v>0</v>
      </c>
      <c r="E649">
        <v>91</v>
      </c>
      <c r="F649">
        <v>111</v>
      </c>
      <c r="G649">
        <v>115</v>
      </c>
      <c r="H649">
        <v>125</v>
      </c>
      <c r="I649">
        <v>125</v>
      </c>
      <c r="J649">
        <v>125</v>
      </c>
      <c r="K649" t="s">
        <v>32</v>
      </c>
      <c r="L649" t="s">
        <v>35</v>
      </c>
      <c r="M649">
        <v>4</v>
      </c>
      <c r="O649" s="3">
        <v>266.39864578925096</v>
      </c>
      <c r="P649" s="3">
        <v>7.9130964876404208</v>
      </c>
      <c r="Q649" s="3">
        <v>52.89885738468049</v>
      </c>
      <c r="S649">
        <v>3</v>
      </c>
      <c r="T649">
        <v>3</v>
      </c>
      <c r="U649">
        <v>28</v>
      </c>
      <c r="V649" s="3">
        <v>8.8409999999999993</v>
      </c>
      <c r="W649" s="2">
        <v>0</v>
      </c>
      <c r="X649" s="2">
        <v>10</v>
      </c>
      <c r="Y649" s="2">
        <v>119</v>
      </c>
      <c r="Z649" s="2">
        <v>296</v>
      </c>
      <c r="AA649" s="2">
        <v>352</v>
      </c>
      <c r="AB649" s="2">
        <v>564</v>
      </c>
      <c r="AC649" s="2">
        <v>564</v>
      </c>
      <c r="AD649" s="4" t="s">
        <v>32</v>
      </c>
      <c r="AE649" s="4" t="s">
        <v>33</v>
      </c>
      <c r="AF649" s="2">
        <v>4</v>
      </c>
      <c r="AH649" s="3">
        <v>183.57651849338311</v>
      </c>
      <c r="AI649" s="3">
        <v>10.188164032117253</v>
      </c>
      <c r="AJ649" s="3">
        <v>63.79368849677639</v>
      </c>
    </row>
    <row r="650" spans="1:36" x14ac:dyDescent="0.3">
      <c r="A650">
        <v>2</v>
      </c>
      <c r="B650">
        <v>169</v>
      </c>
      <c r="C650">
        <v>2.8069999999999999</v>
      </c>
      <c r="D650">
        <v>0</v>
      </c>
      <c r="E650">
        <v>8</v>
      </c>
      <c r="F650">
        <v>90</v>
      </c>
      <c r="G650">
        <v>124</v>
      </c>
      <c r="H650">
        <v>142</v>
      </c>
      <c r="I650">
        <v>150</v>
      </c>
      <c r="J650">
        <v>150</v>
      </c>
      <c r="K650" t="s">
        <v>32</v>
      </c>
      <c r="L650" t="s">
        <v>35</v>
      </c>
      <c r="M650">
        <v>4</v>
      </c>
      <c r="O650" s="3">
        <v>209.8325614535091</v>
      </c>
      <c r="P650" s="3">
        <v>8.8088084398522231</v>
      </c>
      <c r="Q650" s="3">
        <v>53.437833986462415</v>
      </c>
      <c r="S650">
        <v>3</v>
      </c>
      <c r="T650">
        <v>1</v>
      </c>
      <c r="U650">
        <v>29</v>
      </c>
      <c r="V650" s="3">
        <v>6.1539999999999999</v>
      </c>
      <c r="W650" s="2">
        <v>0</v>
      </c>
      <c r="X650" s="2">
        <v>6</v>
      </c>
      <c r="Y650" s="2">
        <v>73</v>
      </c>
      <c r="Z650" s="2">
        <v>154</v>
      </c>
      <c r="AA650" s="2">
        <v>175</v>
      </c>
      <c r="AB650" s="2">
        <v>200</v>
      </c>
      <c r="AC650" s="2">
        <v>240</v>
      </c>
      <c r="AD650" s="4" t="s">
        <v>32</v>
      </c>
      <c r="AE650" s="4" t="s">
        <v>33</v>
      </c>
      <c r="AF650" s="2">
        <v>4</v>
      </c>
      <c r="AH650" s="3">
        <v>118.29704257393566</v>
      </c>
      <c r="AI650" s="3">
        <v>9.7990254878039629</v>
      </c>
      <c r="AJ650" s="3">
        <v>38.99902502437439</v>
      </c>
    </row>
    <row r="651" spans="1:36" x14ac:dyDescent="0.3">
      <c r="A651">
        <v>3</v>
      </c>
      <c r="B651">
        <v>169</v>
      </c>
      <c r="C651">
        <v>3.7029999999999998</v>
      </c>
      <c r="D651">
        <v>0</v>
      </c>
      <c r="E651">
        <v>6</v>
      </c>
      <c r="F651">
        <v>47</v>
      </c>
      <c r="G651">
        <v>62</v>
      </c>
      <c r="H651">
        <v>68</v>
      </c>
      <c r="I651">
        <v>89</v>
      </c>
      <c r="J651">
        <v>120</v>
      </c>
      <c r="K651" t="s">
        <v>32</v>
      </c>
      <c r="L651" t="s">
        <v>35</v>
      </c>
      <c r="M651">
        <v>4</v>
      </c>
      <c r="O651" s="3">
        <v>89.657034836618962</v>
      </c>
      <c r="P651" s="3">
        <v>10.221606480180132</v>
      </c>
      <c r="Q651" s="3">
        <v>32.406157169862276</v>
      </c>
      <c r="S651">
        <v>3</v>
      </c>
      <c r="T651">
        <v>3</v>
      </c>
      <c r="U651">
        <v>30</v>
      </c>
      <c r="V651" s="3">
        <v>14.548</v>
      </c>
      <c r="W651" s="2">
        <v>0</v>
      </c>
      <c r="X651" s="2">
        <v>0</v>
      </c>
      <c r="Y651" s="2">
        <v>11</v>
      </c>
      <c r="Z651" s="2">
        <v>46</v>
      </c>
      <c r="AA651" s="2">
        <v>70</v>
      </c>
      <c r="AB651" s="2">
        <v>93</v>
      </c>
      <c r="AC651" s="2">
        <v>100</v>
      </c>
      <c r="AD651" s="4" t="s">
        <v>32</v>
      </c>
      <c r="AE651" s="4" t="s">
        <v>33</v>
      </c>
      <c r="AF651" s="2">
        <v>4</v>
      </c>
      <c r="AH651" s="3">
        <v>18.559252130877095</v>
      </c>
      <c r="AI651" s="3">
        <v>10.391918762627249</v>
      </c>
      <c r="AJ651" s="3">
        <v>6.8737970855100361</v>
      </c>
    </row>
    <row r="652" spans="1:36" x14ac:dyDescent="0.3">
      <c r="A652">
        <v>4</v>
      </c>
      <c r="B652">
        <v>169</v>
      </c>
      <c r="C652">
        <v>6.1779999999999999</v>
      </c>
      <c r="D652">
        <v>0</v>
      </c>
      <c r="E652">
        <v>25</v>
      </c>
      <c r="F652">
        <v>150</v>
      </c>
      <c r="G652">
        <v>180</v>
      </c>
      <c r="H652">
        <v>180</v>
      </c>
      <c r="I652">
        <v>212</v>
      </c>
      <c r="J652">
        <v>212</v>
      </c>
      <c r="K652" t="s">
        <v>32</v>
      </c>
      <c r="L652" t="s">
        <v>35</v>
      </c>
      <c r="M652">
        <v>4</v>
      </c>
      <c r="O652" s="3">
        <v>138.07057300097119</v>
      </c>
      <c r="P652" s="3">
        <v>8.6897232116520193</v>
      </c>
      <c r="Q652" s="3">
        <v>68.630624797669142</v>
      </c>
      <c r="S652">
        <v>3</v>
      </c>
      <c r="T652">
        <v>1</v>
      </c>
      <c r="U652">
        <v>31</v>
      </c>
      <c r="V652" s="3">
        <v>9.9309999999999992</v>
      </c>
      <c r="W652" s="2">
        <v>0</v>
      </c>
      <c r="X652" s="2">
        <v>4</v>
      </c>
      <c r="Y652" s="2">
        <v>93</v>
      </c>
      <c r="Z652" s="2">
        <v>180</v>
      </c>
      <c r="AA652" s="2">
        <v>190</v>
      </c>
      <c r="AB652" s="2">
        <v>240</v>
      </c>
      <c r="AC652" s="2">
        <v>260</v>
      </c>
      <c r="AD652" s="4" t="s">
        <v>32</v>
      </c>
      <c r="AE652" s="4" t="s">
        <v>33</v>
      </c>
      <c r="AF652" s="2">
        <v>4</v>
      </c>
      <c r="AH652" s="3">
        <v>84.281542644245306</v>
      </c>
      <c r="AI652" s="3">
        <v>9.5770030180791004</v>
      </c>
      <c r="AJ652" s="3">
        <v>26.180646460577989</v>
      </c>
    </row>
    <row r="653" spans="1:36" x14ac:dyDescent="0.3">
      <c r="A653">
        <v>1</v>
      </c>
      <c r="B653">
        <v>170</v>
      </c>
      <c r="C653">
        <v>6.7409999999999997</v>
      </c>
      <c r="D653">
        <v>0</v>
      </c>
      <c r="E653">
        <v>40</v>
      </c>
      <c r="F653">
        <v>214</v>
      </c>
      <c r="G653">
        <v>240</v>
      </c>
      <c r="H653">
        <v>244</v>
      </c>
      <c r="I653">
        <v>265</v>
      </c>
      <c r="J653">
        <v>265</v>
      </c>
      <c r="K653" t="s">
        <v>32</v>
      </c>
      <c r="L653" t="s">
        <v>33</v>
      </c>
      <c r="M653">
        <v>4</v>
      </c>
      <c r="O653" s="3">
        <v>168.44681797952828</v>
      </c>
      <c r="P653" s="3">
        <v>8.4833667767212066</v>
      </c>
      <c r="Q653" s="3">
        <v>39.311674825693522</v>
      </c>
      <c r="S653">
        <v>3</v>
      </c>
      <c r="T653">
        <v>1</v>
      </c>
      <c r="U653">
        <v>32</v>
      </c>
      <c r="V653" s="3">
        <v>8.9949999999999992</v>
      </c>
      <c r="W653" s="2">
        <v>0</v>
      </c>
      <c r="X653" s="2">
        <v>0</v>
      </c>
      <c r="Y653" s="2">
        <v>12</v>
      </c>
      <c r="Z653" s="2">
        <v>18</v>
      </c>
      <c r="AA653" s="2">
        <v>107</v>
      </c>
      <c r="AB653" s="2">
        <v>110</v>
      </c>
      <c r="AC653" s="2">
        <v>110</v>
      </c>
      <c r="AD653" s="4" t="s">
        <v>32</v>
      </c>
      <c r="AE653" s="4" t="s">
        <v>33</v>
      </c>
      <c r="AF653" s="2">
        <v>4</v>
      </c>
      <c r="AH653" s="3">
        <v>33.574207893274043</v>
      </c>
      <c r="AI653" s="3">
        <v>10.413101304780678</v>
      </c>
      <c r="AJ653" s="3">
        <v>12.229016120066705</v>
      </c>
    </row>
    <row r="654" spans="1:36" x14ac:dyDescent="0.3">
      <c r="A654">
        <v>2</v>
      </c>
      <c r="B654">
        <v>170</v>
      </c>
      <c r="C654">
        <v>7.9909999999999997</v>
      </c>
      <c r="D654">
        <v>0</v>
      </c>
      <c r="E654">
        <v>45</v>
      </c>
      <c r="F654">
        <v>99</v>
      </c>
      <c r="G654">
        <v>131</v>
      </c>
      <c r="H654">
        <v>135</v>
      </c>
      <c r="I654">
        <v>135</v>
      </c>
      <c r="J654">
        <v>135</v>
      </c>
      <c r="K654" t="s">
        <v>32</v>
      </c>
      <c r="L654" t="s">
        <v>33</v>
      </c>
      <c r="M654">
        <v>4</v>
      </c>
      <c r="O654" s="3">
        <v>76.64872982104869</v>
      </c>
      <c r="P654" s="3">
        <v>8.3175731068839376</v>
      </c>
      <c r="Q654" s="3">
        <v>16.894005756476037</v>
      </c>
      <c r="S654">
        <v>3</v>
      </c>
      <c r="T654">
        <v>1</v>
      </c>
      <c r="U654">
        <v>33</v>
      </c>
      <c r="V654" s="3">
        <v>5.9729999999999999</v>
      </c>
      <c r="W654" s="2">
        <v>0</v>
      </c>
      <c r="X654" s="2">
        <v>3</v>
      </c>
      <c r="Y654" s="2">
        <v>50</v>
      </c>
      <c r="Z654" s="2">
        <v>155</v>
      </c>
      <c r="AA654" s="2">
        <v>332</v>
      </c>
      <c r="AB654" s="2">
        <v>470</v>
      </c>
      <c r="AC654" s="2">
        <v>530</v>
      </c>
      <c r="AD654" s="4" t="s">
        <v>32</v>
      </c>
      <c r="AE654" s="4" t="s">
        <v>35</v>
      </c>
      <c r="AF654" s="2">
        <v>4</v>
      </c>
      <c r="AH654" s="3">
        <v>213.46057257659467</v>
      </c>
      <c r="AI654" s="3">
        <v>10.801610767096491</v>
      </c>
      <c r="AJ654" s="3">
        <v>88.732630169094264</v>
      </c>
    </row>
    <row r="655" spans="1:36" x14ac:dyDescent="0.3">
      <c r="A655">
        <v>3</v>
      </c>
      <c r="B655">
        <v>170</v>
      </c>
      <c r="C655">
        <v>6.4340000000000002</v>
      </c>
      <c r="D655">
        <v>0</v>
      </c>
      <c r="E655">
        <v>4</v>
      </c>
      <c r="F655">
        <v>60</v>
      </c>
      <c r="G655">
        <v>106</v>
      </c>
      <c r="H655">
        <v>150</v>
      </c>
      <c r="I655">
        <v>160</v>
      </c>
      <c r="J655">
        <v>165</v>
      </c>
      <c r="K655" t="s">
        <v>32</v>
      </c>
      <c r="L655" t="s">
        <v>33</v>
      </c>
      <c r="M655">
        <v>3</v>
      </c>
      <c r="O655" s="3">
        <v>87.426173453528136</v>
      </c>
      <c r="P655" s="3">
        <v>9.3902427007618403</v>
      </c>
      <c r="Q655" s="3">
        <v>25.645010879701584</v>
      </c>
      <c r="S655">
        <v>3</v>
      </c>
      <c r="T655">
        <v>1</v>
      </c>
      <c r="U655">
        <v>34</v>
      </c>
      <c r="V655" s="3">
        <v>8.4440000000000008</v>
      </c>
      <c r="W655" s="2">
        <v>0</v>
      </c>
      <c r="X655" s="2">
        <v>3</v>
      </c>
      <c r="Y655" s="2">
        <v>24</v>
      </c>
      <c r="Z655" s="2">
        <v>80</v>
      </c>
      <c r="AA655" s="2">
        <v>82</v>
      </c>
      <c r="AB655" s="2">
        <v>120</v>
      </c>
      <c r="AC655" s="2">
        <v>120</v>
      </c>
      <c r="AD655" s="4" t="s">
        <v>32</v>
      </c>
      <c r="AE655" s="4" t="s">
        <v>33</v>
      </c>
      <c r="AF655" s="2">
        <v>4</v>
      </c>
      <c r="AH655" s="3">
        <v>43.699668403600185</v>
      </c>
      <c r="AI655" s="3">
        <v>9.8674171635601748</v>
      </c>
      <c r="AJ655" s="3">
        <v>14.211274277593557</v>
      </c>
    </row>
    <row r="656" spans="1:36" x14ac:dyDescent="0.3">
      <c r="A656">
        <v>4</v>
      </c>
      <c r="B656">
        <v>170</v>
      </c>
      <c r="C656">
        <v>6.34</v>
      </c>
      <c r="D656">
        <v>0</v>
      </c>
      <c r="E656">
        <v>14</v>
      </c>
      <c r="F656">
        <v>180</v>
      </c>
      <c r="G656">
        <v>195</v>
      </c>
      <c r="H656">
        <v>200</v>
      </c>
      <c r="I656">
        <v>200</v>
      </c>
      <c r="J656">
        <v>200</v>
      </c>
      <c r="K656" t="s">
        <v>32</v>
      </c>
      <c r="L656" t="s">
        <v>33</v>
      </c>
      <c r="M656">
        <v>4</v>
      </c>
      <c r="O656" s="3">
        <v>140.22082018927446</v>
      </c>
      <c r="P656" s="3">
        <v>8.3947340391749883</v>
      </c>
      <c r="Q656" s="3">
        <v>31.545741324921135</v>
      </c>
      <c r="S656">
        <v>3</v>
      </c>
      <c r="T656">
        <v>1</v>
      </c>
      <c r="U656">
        <v>35</v>
      </c>
      <c r="V656" s="3">
        <v>7.2649999999999997</v>
      </c>
      <c r="W656" s="2">
        <v>0</v>
      </c>
      <c r="X656" s="2">
        <v>22</v>
      </c>
      <c r="Y656" s="2">
        <v>260</v>
      </c>
      <c r="Z656" s="2">
        <v>290</v>
      </c>
      <c r="AA656" s="2">
        <v>380</v>
      </c>
      <c r="AB656" s="2">
        <v>390</v>
      </c>
      <c r="AC656" s="2">
        <v>450</v>
      </c>
      <c r="AD656" s="4" t="s">
        <v>32</v>
      </c>
      <c r="AE656" s="4" t="s">
        <v>33</v>
      </c>
      <c r="AF656" s="2">
        <v>4</v>
      </c>
      <c r="AH656" s="3">
        <v>215.69167240192706</v>
      </c>
      <c r="AI656" s="3">
        <v>9.1876323879934834</v>
      </c>
      <c r="AJ656" s="3">
        <v>61.940812112869928</v>
      </c>
    </row>
    <row r="657" spans="1:36" x14ac:dyDescent="0.3">
      <c r="A657">
        <v>1</v>
      </c>
      <c r="B657">
        <v>171</v>
      </c>
      <c r="C657">
        <v>3.3940000000000001</v>
      </c>
      <c r="D657">
        <v>0</v>
      </c>
      <c r="E657">
        <v>80</v>
      </c>
      <c r="F657">
        <v>130</v>
      </c>
      <c r="G657">
        <v>198</v>
      </c>
      <c r="H657">
        <v>240</v>
      </c>
      <c r="I657">
        <v>277</v>
      </c>
      <c r="J657">
        <v>280</v>
      </c>
      <c r="K657" t="s">
        <v>32</v>
      </c>
      <c r="L657" t="s">
        <v>35</v>
      </c>
      <c r="M657">
        <v>4</v>
      </c>
      <c r="O657" s="3">
        <v>313.78903948143784</v>
      </c>
      <c r="P657" s="3">
        <v>8.9655669556277733</v>
      </c>
      <c r="Q657" s="3">
        <v>82.498526812021211</v>
      </c>
      <c r="S657">
        <v>3</v>
      </c>
      <c r="T657">
        <v>1</v>
      </c>
      <c r="U657">
        <v>36</v>
      </c>
      <c r="V657" s="3">
        <v>8.7789999999999999</v>
      </c>
      <c r="W657" s="2">
        <v>0</v>
      </c>
      <c r="X657" s="2">
        <v>4</v>
      </c>
      <c r="Y657" s="2">
        <v>157</v>
      </c>
      <c r="Z657" s="2">
        <v>280</v>
      </c>
      <c r="AA657" s="2">
        <v>322</v>
      </c>
      <c r="AB657" s="2">
        <v>430</v>
      </c>
      <c r="AC657" s="2">
        <v>512</v>
      </c>
      <c r="AD657" s="4" t="s">
        <v>32</v>
      </c>
      <c r="AE657" s="4" t="s">
        <v>33</v>
      </c>
      <c r="AF657" s="2">
        <v>4</v>
      </c>
      <c r="AH657" s="3">
        <v>165.05296730834948</v>
      </c>
      <c r="AI657" s="3">
        <v>10.137869562077521</v>
      </c>
      <c r="AJ657" s="3">
        <v>58.32099327941679</v>
      </c>
    </row>
    <row r="658" spans="1:36" x14ac:dyDescent="0.3">
      <c r="A658">
        <v>2</v>
      </c>
      <c r="B658">
        <v>171</v>
      </c>
      <c r="C658">
        <v>3.7210000000000001</v>
      </c>
      <c r="D658">
        <v>0</v>
      </c>
      <c r="E658">
        <v>15</v>
      </c>
      <c r="F658">
        <v>62</v>
      </c>
      <c r="G658">
        <v>77</v>
      </c>
      <c r="H658">
        <v>87</v>
      </c>
      <c r="I658">
        <v>91</v>
      </c>
      <c r="J658">
        <v>95</v>
      </c>
      <c r="K658" t="s">
        <v>32</v>
      </c>
      <c r="L658" t="s">
        <v>35</v>
      </c>
      <c r="M658">
        <v>4</v>
      </c>
      <c r="O658" s="3">
        <v>101.98871271163665</v>
      </c>
      <c r="P658" s="3">
        <v>8.7099468795248054</v>
      </c>
      <c r="Q658" s="3">
        <v>25.530771298038161</v>
      </c>
      <c r="S658">
        <v>3</v>
      </c>
      <c r="T658">
        <v>3</v>
      </c>
      <c r="U658">
        <v>37</v>
      </c>
      <c r="V658" s="3">
        <v>8.9749999999999996</v>
      </c>
      <c r="W658" s="2">
        <v>0</v>
      </c>
      <c r="X658" s="2">
        <v>44</v>
      </c>
      <c r="Y658" s="2">
        <v>120</v>
      </c>
      <c r="Z658" s="2">
        <v>481</v>
      </c>
      <c r="AA658" s="2">
        <v>552</v>
      </c>
      <c r="AB658" s="2">
        <v>690</v>
      </c>
      <c r="AC658" s="2">
        <v>708</v>
      </c>
      <c r="AD658" s="4" t="s">
        <v>32</v>
      </c>
      <c r="AE658" s="4" t="s">
        <v>33</v>
      </c>
      <c r="AF658" s="2">
        <v>4</v>
      </c>
      <c r="AH658" s="3">
        <v>249.69359331476323</v>
      </c>
      <c r="AI658" s="3">
        <v>9.7420831974033835</v>
      </c>
      <c r="AJ658" s="3">
        <v>78.885793871866298</v>
      </c>
    </row>
    <row r="659" spans="1:36" x14ac:dyDescent="0.3">
      <c r="A659">
        <v>3</v>
      </c>
      <c r="B659">
        <v>171</v>
      </c>
      <c r="C659">
        <v>3.6819999999999999</v>
      </c>
      <c r="D659">
        <v>0</v>
      </c>
      <c r="E659">
        <v>6</v>
      </c>
      <c r="F659">
        <v>59</v>
      </c>
      <c r="G659">
        <v>120</v>
      </c>
      <c r="H659">
        <v>146</v>
      </c>
      <c r="I659">
        <v>300</v>
      </c>
      <c r="J659">
        <v>380</v>
      </c>
      <c r="K659" t="s">
        <v>32</v>
      </c>
      <c r="L659" t="s">
        <v>35</v>
      </c>
      <c r="M659">
        <v>4</v>
      </c>
      <c r="O659" s="3">
        <v>222.97664312873439</v>
      </c>
      <c r="P659" s="3">
        <v>11.11168792003642</v>
      </c>
      <c r="Q659" s="3">
        <v>103.20478001086366</v>
      </c>
      <c r="S659">
        <v>3</v>
      </c>
      <c r="T659">
        <v>3</v>
      </c>
      <c r="U659">
        <v>38</v>
      </c>
      <c r="V659" s="3">
        <v>4.9630000000000001</v>
      </c>
      <c r="W659" s="2">
        <v>0</v>
      </c>
      <c r="X659" s="2">
        <v>2</v>
      </c>
      <c r="Y659" s="2">
        <v>20</v>
      </c>
      <c r="Z659" s="2">
        <v>47</v>
      </c>
      <c r="AA659" s="2">
        <v>99</v>
      </c>
      <c r="AB659" s="2">
        <v>140</v>
      </c>
      <c r="AC659" s="2">
        <v>168</v>
      </c>
      <c r="AD659" s="4" t="s">
        <v>32</v>
      </c>
      <c r="AE659" s="4" t="s">
        <v>33</v>
      </c>
      <c r="AF659" s="2">
        <v>4</v>
      </c>
      <c r="AH659" s="3">
        <v>78.984485190409032</v>
      </c>
      <c r="AI659" s="3">
        <v>10.888968500732643</v>
      </c>
      <c r="AJ659" s="3">
        <v>33.850493653032437</v>
      </c>
    </row>
    <row r="660" spans="1:36" x14ac:dyDescent="0.3">
      <c r="A660">
        <v>4</v>
      </c>
      <c r="B660">
        <v>171</v>
      </c>
      <c r="C660">
        <v>4.4450000000000003</v>
      </c>
      <c r="D660">
        <v>0</v>
      </c>
      <c r="E660">
        <v>34</v>
      </c>
      <c r="F660">
        <v>190</v>
      </c>
      <c r="G660">
        <v>218</v>
      </c>
      <c r="H660">
        <v>260</v>
      </c>
      <c r="I660">
        <v>300</v>
      </c>
      <c r="J660">
        <v>300</v>
      </c>
      <c r="K660" t="s">
        <v>32</v>
      </c>
      <c r="L660" t="s">
        <v>35</v>
      </c>
      <c r="M660">
        <v>4</v>
      </c>
      <c r="O660" s="3">
        <v>259.16760404949378</v>
      </c>
      <c r="P660" s="3">
        <v>8.8866023884400054</v>
      </c>
      <c r="Q660" s="3">
        <v>67.491563554555682</v>
      </c>
      <c r="S660">
        <v>3</v>
      </c>
      <c r="T660">
        <v>3</v>
      </c>
      <c r="U660">
        <v>39</v>
      </c>
      <c r="V660" s="3">
        <v>5.64</v>
      </c>
      <c r="W660" s="2">
        <v>0</v>
      </c>
      <c r="X660" s="2">
        <v>18</v>
      </c>
      <c r="Y660" s="2">
        <v>140</v>
      </c>
      <c r="Z660" s="2">
        <v>233</v>
      </c>
      <c r="AA660" s="2">
        <v>280</v>
      </c>
      <c r="AB660" s="2">
        <v>290</v>
      </c>
      <c r="AC660" s="2">
        <v>290</v>
      </c>
      <c r="AD660" s="4" t="s">
        <v>32</v>
      </c>
      <c r="AE660" s="4" t="s">
        <v>33</v>
      </c>
      <c r="AF660" s="2">
        <v>4</v>
      </c>
      <c r="AH660" s="3">
        <v>196.09929078014184</v>
      </c>
      <c r="AI660" s="3">
        <v>8.9360614062284309</v>
      </c>
      <c r="AJ660" s="3">
        <v>51.418439716312058</v>
      </c>
    </row>
    <row r="661" spans="1:36" x14ac:dyDescent="0.3">
      <c r="A661">
        <v>1</v>
      </c>
      <c r="B661">
        <v>172</v>
      </c>
      <c r="C661">
        <v>5.7210000000000001</v>
      </c>
      <c r="D661">
        <v>0</v>
      </c>
      <c r="E661">
        <v>75</v>
      </c>
      <c r="F661">
        <v>162</v>
      </c>
      <c r="G661">
        <v>260</v>
      </c>
      <c r="H661">
        <v>290</v>
      </c>
      <c r="I661">
        <v>315</v>
      </c>
      <c r="J661">
        <v>333</v>
      </c>
      <c r="K661" t="s">
        <v>32</v>
      </c>
      <c r="L661" t="s">
        <v>33</v>
      </c>
      <c r="M661">
        <v>4</v>
      </c>
      <c r="O661" s="3">
        <v>221.72697080929908</v>
      </c>
      <c r="P661" s="3">
        <v>8.9046079639092355</v>
      </c>
      <c r="Q661" s="3">
        <v>58.206607236497113</v>
      </c>
      <c r="S661">
        <v>3</v>
      </c>
      <c r="T661">
        <v>3</v>
      </c>
      <c r="U661">
        <v>40</v>
      </c>
      <c r="V661" s="3">
        <v>3.141</v>
      </c>
      <c r="W661" s="2">
        <v>0</v>
      </c>
      <c r="X661" s="2">
        <v>1</v>
      </c>
      <c r="Y661" s="2">
        <v>1</v>
      </c>
      <c r="Z661" s="2">
        <v>7</v>
      </c>
      <c r="AA661" s="2">
        <v>16</v>
      </c>
      <c r="AB661" s="2">
        <v>20</v>
      </c>
      <c r="AC661" s="2">
        <v>22</v>
      </c>
      <c r="AD661" s="4" t="s">
        <v>32</v>
      </c>
      <c r="AE661" s="4" t="s">
        <v>33</v>
      </c>
      <c r="AF661" s="2">
        <v>4</v>
      </c>
      <c r="AH661" s="3">
        <v>17.828716969118116</v>
      </c>
      <c r="AI661" s="3">
        <v>10.647111103152593</v>
      </c>
      <c r="AJ661" s="3">
        <v>7.0041388092964025</v>
      </c>
    </row>
    <row r="662" spans="1:36" x14ac:dyDescent="0.3">
      <c r="A662">
        <v>2</v>
      </c>
      <c r="B662">
        <v>172</v>
      </c>
      <c r="C662">
        <v>7.6479999999999997</v>
      </c>
      <c r="D662">
        <v>0</v>
      </c>
      <c r="E662">
        <v>6</v>
      </c>
      <c r="F662">
        <v>60</v>
      </c>
      <c r="G662">
        <v>142</v>
      </c>
      <c r="H662">
        <v>150</v>
      </c>
      <c r="I662">
        <v>150</v>
      </c>
      <c r="J662">
        <v>150</v>
      </c>
      <c r="K662" t="s">
        <v>32</v>
      </c>
      <c r="L662" t="s">
        <v>33</v>
      </c>
      <c r="M662" t="s">
        <v>34</v>
      </c>
      <c r="O662" s="3">
        <v>76.229079497907946</v>
      </c>
      <c r="P662" s="3">
        <v>8.8674185996502857</v>
      </c>
      <c r="Q662" s="3">
        <v>19.612970711297073</v>
      </c>
      <c r="S662">
        <v>3</v>
      </c>
      <c r="T662">
        <v>3</v>
      </c>
      <c r="U662">
        <v>41</v>
      </c>
      <c r="V662" s="3">
        <v>7.8680000000000003</v>
      </c>
      <c r="W662" s="2">
        <v>0</v>
      </c>
      <c r="X662" s="2">
        <v>164</v>
      </c>
      <c r="Y662" s="2">
        <v>300</v>
      </c>
      <c r="Z662" s="2">
        <v>616</v>
      </c>
      <c r="AA662" s="2">
        <v>720</v>
      </c>
      <c r="AB662" s="2">
        <v>788</v>
      </c>
      <c r="AC662" s="2">
        <v>800</v>
      </c>
      <c r="AD662" s="4" t="s">
        <v>32</v>
      </c>
      <c r="AE662" s="4" t="s">
        <v>33</v>
      </c>
      <c r="AF662" s="2">
        <v>4</v>
      </c>
      <c r="AH662" s="3">
        <v>379.76614133197762</v>
      </c>
      <c r="AI662" s="3">
        <v>9.037909136137328</v>
      </c>
      <c r="AJ662" s="3">
        <v>101.67768174885612</v>
      </c>
    </row>
    <row r="663" spans="1:36" x14ac:dyDescent="0.3">
      <c r="A663">
        <v>3</v>
      </c>
      <c r="B663">
        <v>172</v>
      </c>
      <c r="C663">
        <v>3.3839999999999999</v>
      </c>
      <c r="D663">
        <v>0</v>
      </c>
      <c r="E663">
        <v>0</v>
      </c>
      <c r="F663">
        <v>11</v>
      </c>
      <c r="G663">
        <v>13</v>
      </c>
      <c r="H663">
        <v>13</v>
      </c>
      <c r="I663">
        <v>13</v>
      </c>
      <c r="J663">
        <v>13</v>
      </c>
      <c r="K663" t="s">
        <v>32</v>
      </c>
      <c r="L663" t="s">
        <v>33</v>
      </c>
      <c r="M663">
        <v>4</v>
      </c>
      <c r="O663" s="3">
        <v>16.696217494089836</v>
      </c>
      <c r="P663" s="3">
        <v>8.4690647156540653</v>
      </c>
      <c r="Q663" s="3">
        <v>7.6832151300236413</v>
      </c>
      <c r="S663">
        <v>3</v>
      </c>
      <c r="T663">
        <v>1</v>
      </c>
      <c r="U663">
        <v>42</v>
      </c>
      <c r="V663" s="3">
        <v>10.98</v>
      </c>
      <c r="W663" s="2">
        <v>0</v>
      </c>
      <c r="X663" s="2">
        <v>0</v>
      </c>
      <c r="Y663" s="2">
        <v>6</v>
      </c>
      <c r="Z663" s="2">
        <v>43</v>
      </c>
      <c r="AA663" s="2">
        <v>59</v>
      </c>
      <c r="AB663" s="2">
        <v>62</v>
      </c>
      <c r="AC663" s="2">
        <v>68</v>
      </c>
      <c r="AD663" s="4" t="s">
        <v>32</v>
      </c>
      <c r="AE663" s="4" t="s">
        <v>33</v>
      </c>
      <c r="AF663" s="2" t="s">
        <v>37</v>
      </c>
      <c r="AH663" s="3">
        <v>18.579234972677593</v>
      </c>
      <c r="AI663" s="3">
        <v>9.9057217728530862</v>
      </c>
      <c r="AJ663" s="3">
        <v>6.1930783242258647</v>
      </c>
    </row>
    <row r="664" spans="1:36" x14ac:dyDescent="0.3">
      <c r="A664">
        <v>4</v>
      </c>
      <c r="B664">
        <v>172</v>
      </c>
      <c r="C664">
        <v>4.4710000000000001</v>
      </c>
      <c r="D664">
        <v>0</v>
      </c>
      <c r="E664">
        <v>14</v>
      </c>
      <c r="F664">
        <v>53</v>
      </c>
      <c r="G664">
        <v>102</v>
      </c>
      <c r="H664">
        <v>105</v>
      </c>
      <c r="I664">
        <v>109</v>
      </c>
      <c r="J664">
        <v>306</v>
      </c>
      <c r="K664" t="s">
        <v>32</v>
      </c>
      <c r="L664" t="s">
        <v>33</v>
      </c>
      <c r="M664">
        <v>4</v>
      </c>
      <c r="O664" s="3">
        <v>119.88369492283606</v>
      </c>
      <c r="P664" s="3">
        <v>11.590828560444274</v>
      </c>
      <c r="Q664" s="3">
        <v>68.441064638783274</v>
      </c>
      <c r="S664">
        <v>3</v>
      </c>
      <c r="T664">
        <v>3</v>
      </c>
      <c r="U664">
        <v>43</v>
      </c>
      <c r="V664" s="3">
        <v>7.484</v>
      </c>
      <c r="W664" s="2">
        <v>0</v>
      </c>
      <c r="X664" s="2">
        <v>37</v>
      </c>
      <c r="Y664" s="2">
        <v>153</v>
      </c>
      <c r="Z664" s="2">
        <v>248</v>
      </c>
      <c r="AA664" s="2">
        <v>250</v>
      </c>
      <c r="AB664" s="2">
        <v>500</v>
      </c>
      <c r="AC664" s="2">
        <v>500</v>
      </c>
      <c r="AD664" s="4" t="s">
        <v>32</v>
      </c>
      <c r="AE664" s="4" t="s">
        <v>33</v>
      </c>
      <c r="AF664" s="2">
        <v>4</v>
      </c>
      <c r="AH664" s="3">
        <v>192.14323890967398</v>
      </c>
      <c r="AI664" s="3">
        <v>10.253764755089605</v>
      </c>
      <c r="AJ664" s="3">
        <v>66.809192944949231</v>
      </c>
    </row>
    <row r="665" spans="1:36" x14ac:dyDescent="0.3">
      <c r="A665">
        <v>1</v>
      </c>
      <c r="B665">
        <v>173</v>
      </c>
      <c r="C665">
        <v>4.2309999999999999</v>
      </c>
      <c r="D665">
        <v>0</v>
      </c>
      <c r="E665">
        <v>70</v>
      </c>
      <c r="F665">
        <v>188</v>
      </c>
      <c r="G665">
        <v>243</v>
      </c>
      <c r="H665">
        <v>280</v>
      </c>
      <c r="I665">
        <v>318</v>
      </c>
      <c r="J665">
        <v>330</v>
      </c>
      <c r="K665" t="s">
        <v>32</v>
      </c>
      <c r="L665" t="s">
        <v>33</v>
      </c>
      <c r="M665">
        <v>4</v>
      </c>
      <c r="O665" s="3">
        <v>298.74734105412432</v>
      </c>
      <c r="P665" s="3">
        <v>8.8832675105388805</v>
      </c>
      <c r="Q665" s="3">
        <v>77.995745686598909</v>
      </c>
      <c r="S665">
        <v>3</v>
      </c>
      <c r="T665">
        <v>1</v>
      </c>
      <c r="U665">
        <v>44</v>
      </c>
      <c r="V665" s="3">
        <v>5.8789999999999996</v>
      </c>
      <c r="W665" s="2">
        <v>0</v>
      </c>
      <c r="X665" s="2">
        <v>4</v>
      </c>
      <c r="Y665" s="2">
        <v>64</v>
      </c>
      <c r="Z665" s="2">
        <v>92</v>
      </c>
      <c r="AA665" s="2">
        <v>240</v>
      </c>
      <c r="AB665" s="2">
        <v>250</v>
      </c>
      <c r="AC665" s="2">
        <v>250</v>
      </c>
      <c r="AD665" s="4" t="s">
        <v>32</v>
      </c>
      <c r="AE665" s="4" t="s">
        <v>33</v>
      </c>
      <c r="AF665" s="2">
        <v>4</v>
      </c>
      <c r="AH665" s="3">
        <v>131.8251403299881</v>
      </c>
      <c r="AI665" s="3">
        <v>9.9013380407771354</v>
      </c>
      <c r="AJ665" s="3">
        <v>42.524238816125198</v>
      </c>
    </row>
    <row r="666" spans="1:36" x14ac:dyDescent="0.3">
      <c r="A666">
        <v>2</v>
      </c>
      <c r="B666">
        <v>173</v>
      </c>
      <c r="C666">
        <v>4.07</v>
      </c>
      <c r="D666">
        <v>0</v>
      </c>
      <c r="E666">
        <v>53</v>
      </c>
      <c r="F666">
        <v>152</v>
      </c>
      <c r="G666">
        <v>224</v>
      </c>
      <c r="H666">
        <v>230</v>
      </c>
      <c r="I666">
        <v>233</v>
      </c>
      <c r="J666">
        <v>240</v>
      </c>
      <c r="K666" t="s">
        <v>32</v>
      </c>
      <c r="L666" t="s">
        <v>33</v>
      </c>
      <c r="M666">
        <v>4</v>
      </c>
      <c r="O666" s="3">
        <v>248.64864864864862</v>
      </c>
      <c r="P666" s="3">
        <v>8.539131556108579</v>
      </c>
      <c r="Q666" s="3">
        <v>58.968058968058962</v>
      </c>
      <c r="S666">
        <v>3</v>
      </c>
      <c r="T666">
        <v>1</v>
      </c>
      <c r="U666">
        <v>45</v>
      </c>
      <c r="V666" s="3">
        <v>8.1289999999999996</v>
      </c>
      <c r="W666" s="2">
        <v>0</v>
      </c>
      <c r="X666" s="2">
        <v>30</v>
      </c>
      <c r="Y666" s="2">
        <v>65</v>
      </c>
      <c r="Z666" s="2">
        <v>91</v>
      </c>
      <c r="AA666" s="2">
        <v>160</v>
      </c>
      <c r="AB666" s="2">
        <v>176</v>
      </c>
      <c r="AC666" s="2">
        <v>180</v>
      </c>
      <c r="AD666" s="4" t="s">
        <v>32</v>
      </c>
      <c r="AE666" s="4" t="s">
        <v>35</v>
      </c>
      <c r="AF666" s="2" t="s">
        <v>34</v>
      </c>
      <c r="AH666" s="3">
        <v>75.286013039734286</v>
      </c>
      <c r="AI666" s="3">
        <v>9.5017980991127686</v>
      </c>
      <c r="AJ666" s="3">
        <v>22.142945011686557</v>
      </c>
    </row>
    <row r="667" spans="1:36" x14ac:dyDescent="0.3">
      <c r="A667">
        <v>3</v>
      </c>
      <c r="B667">
        <v>173</v>
      </c>
      <c r="C667">
        <v>8.1579999999999995</v>
      </c>
      <c r="D667">
        <v>0</v>
      </c>
      <c r="E667">
        <v>30</v>
      </c>
      <c r="F667">
        <v>166</v>
      </c>
      <c r="G667">
        <v>202</v>
      </c>
      <c r="H667">
        <v>260</v>
      </c>
      <c r="I667">
        <v>280</v>
      </c>
      <c r="J667">
        <v>280</v>
      </c>
      <c r="K667" t="s">
        <v>32</v>
      </c>
      <c r="L667" t="s">
        <v>33</v>
      </c>
      <c r="M667">
        <v>4</v>
      </c>
      <c r="O667" s="3">
        <v>132.14023044863939</v>
      </c>
      <c r="P667" s="3">
        <v>8.8935106155197072</v>
      </c>
      <c r="Q667" s="3">
        <v>34.322137778867372</v>
      </c>
      <c r="S667">
        <v>3</v>
      </c>
      <c r="T667">
        <v>3</v>
      </c>
      <c r="U667">
        <v>46</v>
      </c>
      <c r="V667" s="3">
        <v>8.875</v>
      </c>
      <c r="W667" s="2">
        <v>0</v>
      </c>
      <c r="X667" s="2">
        <v>0</v>
      </c>
      <c r="Y667" s="2">
        <v>10</v>
      </c>
      <c r="Z667" s="2">
        <v>27</v>
      </c>
      <c r="AA667" s="2">
        <v>56</v>
      </c>
      <c r="AB667" s="2">
        <v>69</v>
      </c>
      <c r="AC667" s="2">
        <v>75</v>
      </c>
      <c r="AD667" s="4" t="s">
        <v>32</v>
      </c>
      <c r="AE667" s="4" t="s">
        <v>33</v>
      </c>
      <c r="AF667" s="2">
        <v>4</v>
      </c>
      <c r="AH667" s="3">
        <v>22.47887323943662</v>
      </c>
      <c r="AI667" s="3">
        <v>10.462308623340013</v>
      </c>
      <c r="AJ667" s="3">
        <v>8.4507042253521121</v>
      </c>
    </row>
    <row r="668" spans="1:36" x14ac:dyDescent="0.3">
      <c r="A668">
        <v>4</v>
      </c>
      <c r="B668">
        <v>173</v>
      </c>
      <c r="C668">
        <v>5.6340000000000003</v>
      </c>
      <c r="D668">
        <v>0</v>
      </c>
      <c r="E668">
        <v>22</v>
      </c>
      <c r="F668">
        <v>105</v>
      </c>
      <c r="G668">
        <v>190</v>
      </c>
      <c r="H668">
        <v>190</v>
      </c>
      <c r="I668">
        <v>190</v>
      </c>
      <c r="J668">
        <v>190</v>
      </c>
      <c r="K668" t="s">
        <v>32</v>
      </c>
      <c r="L668" t="s">
        <v>33</v>
      </c>
      <c r="M668">
        <v>4</v>
      </c>
      <c r="O668" s="3">
        <v>140.57507987220447</v>
      </c>
      <c r="P668" s="3">
        <v>8.6163827064819731</v>
      </c>
      <c r="Q668" s="3">
        <v>33.723819666311677</v>
      </c>
      <c r="S668">
        <v>3</v>
      </c>
      <c r="T668">
        <v>4</v>
      </c>
      <c r="U668">
        <v>47</v>
      </c>
      <c r="V668" s="3">
        <v>8.2330000000000005</v>
      </c>
      <c r="W668" s="2">
        <v>0</v>
      </c>
      <c r="X668" s="2">
        <v>4</v>
      </c>
      <c r="Y668" s="2">
        <v>45</v>
      </c>
      <c r="Z668" s="2">
        <v>55</v>
      </c>
      <c r="AA668" s="2">
        <v>84</v>
      </c>
      <c r="AB668" s="2">
        <v>100</v>
      </c>
      <c r="AC668" s="2">
        <v>102</v>
      </c>
      <c r="AD668" s="4" t="s">
        <v>32</v>
      </c>
      <c r="AE668" s="4" t="s">
        <v>33</v>
      </c>
      <c r="AF668" s="2" t="s">
        <v>37</v>
      </c>
      <c r="AH668" s="3">
        <v>41.175756103485966</v>
      </c>
      <c r="AI668" s="3">
        <v>9.5268265852286174</v>
      </c>
      <c r="AJ668" s="3">
        <v>12.389165553261265</v>
      </c>
    </row>
    <row r="669" spans="1:36" x14ac:dyDescent="0.3">
      <c r="A669">
        <v>1</v>
      </c>
      <c r="B669">
        <v>174</v>
      </c>
      <c r="C669">
        <v>3.399</v>
      </c>
      <c r="D669">
        <v>0</v>
      </c>
      <c r="E669">
        <v>25</v>
      </c>
      <c r="F669">
        <v>133</v>
      </c>
      <c r="G669">
        <v>180</v>
      </c>
      <c r="H669">
        <v>216</v>
      </c>
      <c r="I669">
        <v>216</v>
      </c>
      <c r="J669">
        <v>220</v>
      </c>
      <c r="K669" t="s">
        <v>32</v>
      </c>
      <c r="L669" t="s">
        <v>35</v>
      </c>
      <c r="M669">
        <v>4</v>
      </c>
      <c r="O669" s="3">
        <v>258.89967637540451</v>
      </c>
      <c r="P669" s="3">
        <v>8.7406783258378482</v>
      </c>
      <c r="Q669" s="3">
        <v>64.724919093851128</v>
      </c>
      <c r="S669">
        <v>3</v>
      </c>
      <c r="T669">
        <v>1</v>
      </c>
      <c r="U669">
        <v>48</v>
      </c>
      <c r="V669" s="3">
        <v>10.111000000000001</v>
      </c>
      <c r="W669" s="2">
        <v>0</v>
      </c>
      <c r="X669" s="2">
        <v>0</v>
      </c>
      <c r="Y669" s="2">
        <v>60</v>
      </c>
      <c r="Z669" s="2">
        <v>152</v>
      </c>
      <c r="AA669" s="2">
        <v>170</v>
      </c>
      <c r="AB669" s="2">
        <v>170</v>
      </c>
      <c r="AC669" s="2">
        <v>170</v>
      </c>
      <c r="AD669" s="4" t="s">
        <v>32</v>
      </c>
      <c r="AE669" s="4" t="s">
        <v>33</v>
      </c>
      <c r="AF669" s="2" t="s">
        <v>34</v>
      </c>
      <c r="AH669" s="3">
        <v>63.000692315300164</v>
      </c>
      <c r="AI669" s="3">
        <v>9.0031791652481665</v>
      </c>
      <c r="AJ669" s="3">
        <v>16.813371575511816</v>
      </c>
    </row>
    <row r="670" spans="1:36" x14ac:dyDescent="0.3">
      <c r="A670">
        <v>2</v>
      </c>
      <c r="B670">
        <v>174</v>
      </c>
      <c r="C670">
        <v>2.98</v>
      </c>
      <c r="D670">
        <v>0</v>
      </c>
      <c r="E670">
        <v>70</v>
      </c>
      <c r="F670">
        <v>240</v>
      </c>
      <c r="G670">
        <v>260</v>
      </c>
      <c r="H670">
        <v>270</v>
      </c>
      <c r="I670">
        <v>270</v>
      </c>
      <c r="J670">
        <v>288</v>
      </c>
      <c r="K670" t="s">
        <v>32</v>
      </c>
      <c r="L670" t="s">
        <v>35</v>
      </c>
      <c r="M670">
        <v>4</v>
      </c>
      <c r="O670" s="3">
        <v>420.80536912751677</v>
      </c>
      <c r="P670" s="3">
        <v>8.3872211958594107</v>
      </c>
      <c r="Q670" s="3">
        <v>96.644295302013418</v>
      </c>
      <c r="S670">
        <v>3</v>
      </c>
      <c r="T670">
        <v>3</v>
      </c>
      <c r="U670">
        <v>49</v>
      </c>
      <c r="V670" s="3">
        <v>7.9930000000000003</v>
      </c>
      <c r="W670" s="2">
        <v>0</v>
      </c>
      <c r="X670" s="2">
        <v>32</v>
      </c>
      <c r="Y670" s="2">
        <v>153</v>
      </c>
      <c r="Z670" s="2">
        <v>177</v>
      </c>
      <c r="AA670" s="2">
        <v>352</v>
      </c>
      <c r="AB670" s="2">
        <v>360</v>
      </c>
      <c r="AC670" s="2">
        <v>360</v>
      </c>
      <c r="AD670" s="4" t="s">
        <v>32</v>
      </c>
      <c r="AE670" s="4" t="s">
        <v>35</v>
      </c>
      <c r="AF670" s="2">
        <v>4</v>
      </c>
      <c r="AH670" s="3">
        <v>156.88727636682097</v>
      </c>
      <c r="AI670" s="3">
        <v>9.3771095334368351</v>
      </c>
      <c r="AJ670" s="3">
        <v>45.039409483297881</v>
      </c>
    </row>
    <row r="671" spans="1:36" x14ac:dyDescent="0.3">
      <c r="A671">
        <v>3</v>
      </c>
      <c r="B671">
        <v>174</v>
      </c>
      <c r="C671">
        <v>3.03</v>
      </c>
      <c r="D671">
        <v>0</v>
      </c>
      <c r="E671">
        <v>12</v>
      </c>
      <c r="F671">
        <v>25</v>
      </c>
      <c r="G671">
        <v>38</v>
      </c>
      <c r="H671">
        <v>43</v>
      </c>
      <c r="I671">
        <v>58</v>
      </c>
      <c r="J671">
        <v>58</v>
      </c>
      <c r="K671" t="s">
        <v>32</v>
      </c>
      <c r="L671" t="s">
        <v>35</v>
      </c>
      <c r="M671">
        <v>3</v>
      </c>
      <c r="O671" s="3">
        <v>67.656765676567659</v>
      </c>
      <c r="P671" s="3">
        <v>9.2923167049761517</v>
      </c>
      <c r="Q671" s="3">
        <v>38.283828382838287</v>
      </c>
      <c r="S671">
        <v>3</v>
      </c>
      <c r="T671">
        <v>1</v>
      </c>
      <c r="U671">
        <v>50</v>
      </c>
      <c r="V671" s="3">
        <v>5.9119999999999999</v>
      </c>
      <c r="W671" s="2">
        <v>0</v>
      </c>
      <c r="X671" s="2">
        <v>0</v>
      </c>
      <c r="Y671" s="2">
        <v>10</v>
      </c>
      <c r="Z671" s="2">
        <v>35</v>
      </c>
      <c r="AA671" s="2">
        <v>35</v>
      </c>
      <c r="AB671" s="2">
        <v>45</v>
      </c>
      <c r="AC671" s="2">
        <v>53</v>
      </c>
      <c r="AD671" s="4" t="s">
        <v>32</v>
      </c>
      <c r="AE671" s="4" t="s">
        <v>33</v>
      </c>
      <c r="AF671" s="2" t="s">
        <v>37</v>
      </c>
      <c r="AH671" s="3">
        <v>25.625845737483086</v>
      </c>
      <c r="AI671" s="3">
        <v>10.060872328959038</v>
      </c>
      <c r="AJ671" s="3">
        <v>8.9648173207036539</v>
      </c>
    </row>
    <row r="672" spans="1:36" x14ac:dyDescent="0.3">
      <c r="A672">
        <v>4</v>
      </c>
      <c r="B672">
        <v>174</v>
      </c>
      <c r="C672">
        <v>6.3970000000000002</v>
      </c>
      <c r="D672">
        <v>0</v>
      </c>
      <c r="E672">
        <v>4</v>
      </c>
      <c r="F672">
        <v>135</v>
      </c>
      <c r="G672">
        <v>344</v>
      </c>
      <c r="H672">
        <v>348</v>
      </c>
      <c r="I672">
        <v>350</v>
      </c>
      <c r="J672">
        <v>350</v>
      </c>
      <c r="K672" t="s">
        <v>32</v>
      </c>
      <c r="L672" t="s">
        <v>35</v>
      </c>
      <c r="M672">
        <v>4</v>
      </c>
      <c r="O672" s="3">
        <v>211.9743629826481</v>
      </c>
      <c r="P672" s="3">
        <v>8.8733913875607726</v>
      </c>
      <c r="Q672" s="3">
        <v>109.42629357511333</v>
      </c>
      <c r="S672">
        <v>3</v>
      </c>
      <c r="T672">
        <v>3</v>
      </c>
      <c r="U672">
        <v>51</v>
      </c>
      <c r="V672" s="3">
        <v>5.3310000000000004</v>
      </c>
      <c r="W672" s="2">
        <v>0</v>
      </c>
      <c r="X672" s="2">
        <v>0</v>
      </c>
      <c r="Y672" s="2">
        <v>0</v>
      </c>
      <c r="Z672" s="2">
        <v>35</v>
      </c>
      <c r="AA672" s="2">
        <v>84</v>
      </c>
      <c r="AB672" s="2">
        <v>126</v>
      </c>
      <c r="AC672" s="2">
        <v>126</v>
      </c>
      <c r="AD672" s="4" t="s">
        <v>32</v>
      </c>
      <c r="AE672" s="4" t="s">
        <v>33</v>
      </c>
      <c r="AF672" s="2">
        <v>4</v>
      </c>
      <c r="AH672" s="3">
        <v>57.775276683549045</v>
      </c>
      <c r="AI672" s="3">
        <v>10.770617778278547</v>
      </c>
      <c r="AJ672" s="3">
        <v>23.635340461451882</v>
      </c>
    </row>
    <row r="673" spans="1:36" x14ac:dyDescent="0.3">
      <c r="A673">
        <v>1</v>
      </c>
      <c r="B673">
        <v>175</v>
      </c>
      <c r="C673">
        <v>9.4190000000000005</v>
      </c>
      <c r="D673">
        <v>0</v>
      </c>
      <c r="E673">
        <v>0</v>
      </c>
      <c r="F673">
        <v>40</v>
      </c>
      <c r="G673">
        <v>175</v>
      </c>
      <c r="H673">
        <v>208</v>
      </c>
      <c r="I673">
        <v>280</v>
      </c>
      <c r="J673">
        <v>320</v>
      </c>
      <c r="K673" t="s">
        <v>32</v>
      </c>
      <c r="L673" t="s">
        <v>33</v>
      </c>
      <c r="M673" t="s">
        <v>29</v>
      </c>
      <c r="O673" s="3">
        <v>91.623314576918986</v>
      </c>
      <c r="P673" s="3">
        <v>10.34932148924867</v>
      </c>
      <c r="Q673" s="3">
        <v>33.973882577768336</v>
      </c>
      <c r="S673">
        <v>3</v>
      </c>
      <c r="T673">
        <v>3</v>
      </c>
      <c r="U673">
        <v>52</v>
      </c>
      <c r="V673" s="3">
        <v>4.1079999999999997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4" t="s">
        <v>32</v>
      </c>
      <c r="AE673" s="4" t="s">
        <v>33</v>
      </c>
      <c r="AF673" s="2">
        <v>4</v>
      </c>
      <c r="AH673" s="3">
        <v>0</v>
      </c>
      <c r="AI673" s="3">
        <v>8.7706904365386205</v>
      </c>
      <c r="AJ673" s="3">
        <v>0</v>
      </c>
    </row>
    <row r="674" spans="1:36" x14ac:dyDescent="0.3">
      <c r="A674">
        <v>2</v>
      </c>
      <c r="B674">
        <v>175</v>
      </c>
      <c r="C674">
        <v>10.882</v>
      </c>
      <c r="D674">
        <v>0</v>
      </c>
      <c r="E674">
        <v>20</v>
      </c>
      <c r="F674">
        <v>120</v>
      </c>
      <c r="G674">
        <v>154</v>
      </c>
      <c r="H674">
        <v>174</v>
      </c>
      <c r="I674">
        <v>220</v>
      </c>
      <c r="J674">
        <v>316</v>
      </c>
      <c r="K674" t="s">
        <v>32</v>
      </c>
      <c r="L674" t="s">
        <v>35</v>
      </c>
      <c r="M674" t="s">
        <v>29</v>
      </c>
      <c r="O674" s="3">
        <v>77.743061937143906</v>
      </c>
      <c r="P674" s="3">
        <v>10.366379650039708</v>
      </c>
      <c r="Q674" s="3">
        <v>29.038779636096308</v>
      </c>
      <c r="S674">
        <v>3</v>
      </c>
      <c r="T674">
        <v>1</v>
      </c>
      <c r="U674">
        <v>53</v>
      </c>
      <c r="V674" s="3">
        <v>8.3239999999999998</v>
      </c>
      <c r="W674" s="2">
        <v>0</v>
      </c>
      <c r="X674" s="2">
        <v>6</v>
      </c>
      <c r="Y674" s="2">
        <v>132</v>
      </c>
      <c r="Z674" s="2">
        <v>165</v>
      </c>
      <c r="AA674" s="2">
        <v>198</v>
      </c>
      <c r="AB674" s="2">
        <v>208</v>
      </c>
      <c r="AC674" s="2">
        <v>208</v>
      </c>
      <c r="AD674" s="4" t="s">
        <v>32</v>
      </c>
      <c r="AE674" s="4" t="s">
        <v>33</v>
      </c>
      <c r="AF674" s="2">
        <v>4</v>
      </c>
      <c r="AH674" s="3">
        <v>97.669389716482456</v>
      </c>
      <c r="AI674" s="3">
        <v>8.8229925158086342</v>
      </c>
      <c r="AJ674" s="3">
        <v>24.987986544930322</v>
      </c>
    </row>
    <row r="675" spans="1:36" x14ac:dyDescent="0.3">
      <c r="A675">
        <v>3</v>
      </c>
      <c r="B675">
        <v>175</v>
      </c>
      <c r="C675">
        <v>8.6579999999999995</v>
      </c>
      <c r="D675">
        <v>0</v>
      </c>
      <c r="E675">
        <v>12</v>
      </c>
      <c r="F675">
        <v>135</v>
      </c>
      <c r="G675">
        <v>168</v>
      </c>
      <c r="H675">
        <v>256</v>
      </c>
      <c r="I675">
        <v>270</v>
      </c>
      <c r="J675">
        <v>284</v>
      </c>
      <c r="K675" t="s">
        <v>32</v>
      </c>
      <c r="L675" t="s">
        <v>33</v>
      </c>
      <c r="M675" t="s">
        <v>34</v>
      </c>
      <c r="O675" s="3">
        <v>113.53661353661354</v>
      </c>
      <c r="P675" s="3">
        <v>9.3124884004468473</v>
      </c>
      <c r="Q675" s="3">
        <v>32.802032802032805</v>
      </c>
      <c r="S675">
        <v>3</v>
      </c>
      <c r="T675">
        <v>1</v>
      </c>
      <c r="U675">
        <v>54</v>
      </c>
      <c r="V675" s="3">
        <v>4.1639999999999997</v>
      </c>
      <c r="W675" s="2">
        <v>0</v>
      </c>
      <c r="X675" s="2">
        <v>48</v>
      </c>
      <c r="Y675" s="2">
        <v>198</v>
      </c>
      <c r="Z675" s="2">
        <v>216</v>
      </c>
      <c r="AA675" s="2">
        <v>270</v>
      </c>
      <c r="AB675" s="2">
        <v>315</v>
      </c>
      <c r="AC675" s="2">
        <v>350</v>
      </c>
      <c r="AD675" s="4" t="s">
        <v>32</v>
      </c>
      <c r="AE675" s="4" t="s">
        <v>33</v>
      </c>
      <c r="AF675" s="2">
        <v>4</v>
      </c>
      <c r="AH675" s="3">
        <v>293.46781940441883</v>
      </c>
      <c r="AI675" s="3">
        <v>9.2293899101594548</v>
      </c>
      <c r="AJ675" s="3">
        <v>84.053794428434202</v>
      </c>
    </row>
    <row r="676" spans="1:36" x14ac:dyDescent="0.3">
      <c r="A676">
        <v>4</v>
      </c>
      <c r="B676">
        <v>175</v>
      </c>
      <c r="C676">
        <v>9.8279999999999994</v>
      </c>
      <c r="D676">
        <v>0</v>
      </c>
      <c r="E676">
        <v>33</v>
      </c>
      <c r="F676">
        <v>145</v>
      </c>
      <c r="G676">
        <v>150</v>
      </c>
      <c r="H676">
        <v>150</v>
      </c>
      <c r="I676">
        <v>252</v>
      </c>
      <c r="J676">
        <v>326</v>
      </c>
      <c r="K676" t="s">
        <v>32</v>
      </c>
      <c r="L676" t="s">
        <v>33</v>
      </c>
      <c r="M676">
        <v>4</v>
      </c>
      <c r="O676" s="3">
        <v>90.862840862840869</v>
      </c>
      <c r="P676" s="3">
        <v>10.370649712557872</v>
      </c>
      <c r="Q676" s="3">
        <v>33.170533170533176</v>
      </c>
      <c r="S676">
        <v>3</v>
      </c>
      <c r="T676">
        <v>2</v>
      </c>
      <c r="U676">
        <v>55</v>
      </c>
      <c r="V676" s="3">
        <v>4.6950000000000003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4" t="s">
        <v>32</v>
      </c>
      <c r="AE676" s="4" t="s">
        <v>36</v>
      </c>
      <c r="AF676" s="2">
        <v>4</v>
      </c>
      <c r="AH676" s="3">
        <v>0</v>
      </c>
      <c r="AI676" s="3">
        <v>9.7057102750099471</v>
      </c>
      <c r="AJ676" s="3">
        <v>0</v>
      </c>
    </row>
    <row r="677" spans="1:36" x14ac:dyDescent="0.3">
      <c r="A677">
        <v>1</v>
      </c>
      <c r="B677">
        <v>176</v>
      </c>
      <c r="C677">
        <v>3.2639999999999998</v>
      </c>
      <c r="D677">
        <v>0</v>
      </c>
      <c r="E677">
        <v>75</v>
      </c>
      <c r="F677">
        <v>90</v>
      </c>
      <c r="G677">
        <v>144</v>
      </c>
      <c r="H677">
        <v>144</v>
      </c>
      <c r="I677">
        <v>150</v>
      </c>
      <c r="J677">
        <v>150</v>
      </c>
      <c r="K677" t="s">
        <v>32</v>
      </c>
      <c r="L677" t="s">
        <v>33</v>
      </c>
      <c r="M677">
        <v>4</v>
      </c>
      <c r="O677" s="3">
        <v>207.72058823529414</v>
      </c>
      <c r="P677" s="3">
        <v>8.3035469612299426</v>
      </c>
      <c r="Q677" s="3">
        <v>45.955882352941181</v>
      </c>
      <c r="S677">
        <v>3</v>
      </c>
      <c r="T677">
        <v>1</v>
      </c>
      <c r="U677">
        <v>56</v>
      </c>
      <c r="V677" s="3">
        <v>6.7640000000000002</v>
      </c>
      <c r="W677" s="2">
        <v>0</v>
      </c>
      <c r="X677" s="2">
        <v>16</v>
      </c>
      <c r="Y677" s="2">
        <v>54</v>
      </c>
      <c r="Z677" s="2">
        <v>70</v>
      </c>
      <c r="AA677" s="2">
        <v>76</v>
      </c>
      <c r="AB677" s="2">
        <v>80</v>
      </c>
      <c r="AC677" s="2">
        <v>102</v>
      </c>
      <c r="AD677" s="4" t="s">
        <v>32</v>
      </c>
      <c r="AE677" s="4" t="s">
        <v>35</v>
      </c>
      <c r="AF677" s="2">
        <v>4</v>
      </c>
      <c r="AH677" s="3">
        <v>51.3010053222945</v>
      </c>
      <c r="AI677" s="3">
        <v>9.2400595832721084</v>
      </c>
      <c r="AJ677" s="3">
        <v>15.079834417504435</v>
      </c>
    </row>
    <row r="678" spans="1:36" x14ac:dyDescent="0.3">
      <c r="A678">
        <v>2</v>
      </c>
      <c r="B678">
        <v>176</v>
      </c>
      <c r="C678">
        <v>4.4039999999999999</v>
      </c>
      <c r="D678">
        <v>0</v>
      </c>
      <c r="E678">
        <v>50</v>
      </c>
      <c r="F678">
        <v>145</v>
      </c>
      <c r="G678">
        <v>170</v>
      </c>
      <c r="H678">
        <v>175</v>
      </c>
      <c r="I678">
        <v>200</v>
      </c>
      <c r="J678">
        <v>200</v>
      </c>
      <c r="K678" t="s">
        <v>32</v>
      </c>
      <c r="L678" t="s">
        <v>33</v>
      </c>
      <c r="M678">
        <v>4</v>
      </c>
      <c r="O678" s="3">
        <v>190.73569482288829</v>
      </c>
      <c r="P678" s="3">
        <v>8.5394900331506758</v>
      </c>
      <c r="Q678" s="3">
        <v>45.413260672116259</v>
      </c>
      <c r="S678">
        <v>3</v>
      </c>
      <c r="T678">
        <v>2</v>
      </c>
      <c r="U678">
        <v>57</v>
      </c>
      <c r="V678" s="3">
        <v>10.106999999999999</v>
      </c>
      <c r="W678" s="2">
        <v>0</v>
      </c>
      <c r="X678" s="2">
        <v>22</v>
      </c>
      <c r="Y678" s="2">
        <v>100</v>
      </c>
      <c r="Z678" s="2">
        <v>185</v>
      </c>
      <c r="AA678" s="2">
        <v>256</v>
      </c>
      <c r="AB678" s="2">
        <v>280</v>
      </c>
      <c r="AC678" s="2">
        <v>280</v>
      </c>
      <c r="AD678" s="4" t="s">
        <v>32</v>
      </c>
      <c r="AE678" s="4" t="s">
        <v>36</v>
      </c>
      <c r="AF678" s="2">
        <v>4</v>
      </c>
      <c r="AH678" s="3">
        <v>97.259325220144461</v>
      </c>
      <c r="AI678" s="3">
        <v>9.3053124049247344</v>
      </c>
      <c r="AJ678" s="3">
        <v>27.703571781933316</v>
      </c>
    </row>
    <row r="679" spans="1:36" x14ac:dyDescent="0.3">
      <c r="A679">
        <v>3</v>
      </c>
      <c r="B679">
        <v>176</v>
      </c>
      <c r="C679">
        <v>4.7770000000000001</v>
      </c>
      <c r="D679">
        <v>0</v>
      </c>
      <c r="E679">
        <v>26</v>
      </c>
      <c r="F679">
        <v>88</v>
      </c>
      <c r="G679">
        <v>150</v>
      </c>
      <c r="H679">
        <v>150</v>
      </c>
      <c r="I679">
        <v>170</v>
      </c>
      <c r="J679">
        <v>180</v>
      </c>
      <c r="K679" t="s">
        <v>32</v>
      </c>
      <c r="L679" t="s">
        <v>33</v>
      </c>
      <c r="M679">
        <v>3</v>
      </c>
      <c r="O679" s="3">
        <v>141.09273602679505</v>
      </c>
      <c r="P679" s="3">
        <v>8.9488516545009649</v>
      </c>
      <c r="Q679" s="3">
        <v>75.361105296211008</v>
      </c>
      <c r="S679">
        <v>3</v>
      </c>
      <c r="T679">
        <v>5</v>
      </c>
      <c r="U679">
        <v>58</v>
      </c>
      <c r="V679" s="3">
        <v>5.9139999999999997</v>
      </c>
      <c r="W679" s="2">
        <v>0</v>
      </c>
      <c r="X679" s="2">
        <v>5</v>
      </c>
      <c r="Y679" s="2">
        <v>84</v>
      </c>
      <c r="Z679" s="2">
        <v>84</v>
      </c>
      <c r="AA679" s="2">
        <v>100</v>
      </c>
      <c r="AB679" s="2">
        <v>100</v>
      </c>
      <c r="AC679" s="2">
        <v>100</v>
      </c>
      <c r="AD679" s="4" t="s">
        <v>32</v>
      </c>
      <c r="AE679" s="4" t="s">
        <v>36</v>
      </c>
      <c r="AF679" s="2">
        <v>4</v>
      </c>
      <c r="AH679" s="3">
        <v>71.525194453838353</v>
      </c>
      <c r="AI679" s="3">
        <v>8.5457917944497819</v>
      </c>
      <c r="AJ679" s="3">
        <v>16.909029421711196</v>
      </c>
    </row>
    <row r="680" spans="1:36" x14ac:dyDescent="0.3">
      <c r="A680">
        <v>4</v>
      </c>
      <c r="B680">
        <v>176</v>
      </c>
      <c r="C680">
        <v>5.8040000000000003</v>
      </c>
      <c r="D680">
        <v>0</v>
      </c>
      <c r="E680">
        <v>9</v>
      </c>
      <c r="F680">
        <v>52</v>
      </c>
      <c r="G680">
        <v>70</v>
      </c>
      <c r="H680">
        <v>92</v>
      </c>
      <c r="I680">
        <v>92</v>
      </c>
      <c r="J680">
        <v>95</v>
      </c>
      <c r="K680" t="s">
        <v>32</v>
      </c>
      <c r="L680" t="s">
        <v>35</v>
      </c>
      <c r="M680">
        <v>3</v>
      </c>
      <c r="O680" s="3">
        <v>62.456926257753274</v>
      </c>
      <c r="P680" s="3">
        <v>8.9146011466383399</v>
      </c>
      <c r="Q680" s="3">
        <v>32.736044107512058</v>
      </c>
      <c r="S680">
        <v>3</v>
      </c>
      <c r="T680">
        <v>3</v>
      </c>
      <c r="U680">
        <v>59</v>
      </c>
      <c r="V680" s="3">
        <v>7.8140000000000001</v>
      </c>
      <c r="W680" s="2">
        <v>0</v>
      </c>
      <c r="X680" s="2">
        <v>8</v>
      </c>
      <c r="Y680" s="2">
        <v>56</v>
      </c>
      <c r="Z680" s="2">
        <v>102</v>
      </c>
      <c r="AA680" s="2">
        <v>145</v>
      </c>
      <c r="AB680" s="2">
        <v>160</v>
      </c>
      <c r="AC680" s="2">
        <v>184</v>
      </c>
      <c r="AD680" s="4" t="s">
        <v>32</v>
      </c>
      <c r="AE680" s="4" t="s">
        <v>35</v>
      </c>
      <c r="AF680" s="2" t="s">
        <v>34</v>
      </c>
      <c r="AH680" s="3">
        <v>72.050166368057333</v>
      </c>
      <c r="AI680" s="3">
        <v>9.8260157381400788</v>
      </c>
      <c r="AJ680" s="3">
        <v>23.547478884054261</v>
      </c>
    </row>
    <row r="681" spans="1:36" x14ac:dyDescent="0.3">
      <c r="A681">
        <v>1</v>
      </c>
      <c r="B681">
        <v>177</v>
      </c>
      <c r="C681">
        <v>2.7170000000000001</v>
      </c>
      <c r="D681">
        <v>0</v>
      </c>
      <c r="E681">
        <v>12</v>
      </c>
      <c r="F681">
        <v>105</v>
      </c>
      <c r="G681">
        <v>130</v>
      </c>
      <c r="H681">
        <v>140</v>
      </c>
      <c r="I681">
        <v>142</v>
      </c>
      <c r="J681">
        <v>142</v>
      </c>
      <c r="K681" t="s">
        <v>32</v>
      </c>
      <c r="L681" t="s">
        <v>35</v>
      </c>
      <c r="M681">
        <v>4</v>
      </c>
      <c r="O681" s="3">
        <v>220.83179977916819</v>
      </c>
      <c r="P681" s="3">
        <v>8.5537986815386375</v>
      </c>
      <c r="Q681" s="3">
        <v>52.263525947736476</v>
      </c>
      <c r="S681">
        <v>3</v>
      </c>
      <c r="T681">
        <v>4</v>
      </c>
      <c r="U681">
        <v>60</v>
      </c>
      <c r="V681" s="3">
        <v>5.4550000000000001</v>
      </c>
      <c r="W681" s="2">
        <v>0</v>
      </c>
      <c r="X681" s="2">
        <v>0</v>
      </c>
      <c r="Y681" s="2">
        <v>19</v>
      </c>
      <c r="Z681" s="2">
        <v>108</v>
      </c>
      <c r="AA681" s="2">
        <v>162</v>
      </c>
      <c r="AB681" s="2">
        <v>165</v>
      </c>
      <c r="AC681" s="2">
        <v>165</v>
      </c>
      <c r="AD681" s="4" t="s">
        <v>32</v>
      </c>
      <c r="AE681" s="4" t="s">
        <v>33</v>
      </c>
      <c r="AF681" s="2" t="s">
        <v>34</v>
      </c>
      <c r="AH681" s="3">
        <v>98.350137488542615</v>
      </c>
      <c r="AI681" s="3">
        <v>9.6290099990100479</v>
      </c>
      <c r="AJ681" s="3">
        <v>30.247479376718605</v>
      </c>
    </row>
    <row r="682" spans="1:36" x14ac:dyDescent="0.3">
      <c r="A682">
        <v>2</v>
      </c>
      <c r="B682">
        <v>177</v>
      </c>
      <c r="C682">
        <v>2.653</v>
      </c>
      <c r="D682">
        <v>0</v>
      </c>
      <c r="E682">
        <v>20</v>
      </c>
      <c r="F682">
        <v>190</v>
      </c>
      <c r="G682">
        <v>250</v>
      </c>
      <c r="H682">
        <v>250</v>
      </c>
      <c r="I682">
        <v>260</v>
      </c>
      <c r="J682">
        <v>260</v>
      </c>
      <c r="K682" t="s">
        <v>32</v>
      </c>
      <c r="L682" t="s">
        <v>35</v>
      </c>
      <c r="M682">
        <v>4</v>
      </c>
      <c r="O682" s="3">
        <v>414.62495288352807</v>
      </c>
      <c r="P682" s="3">
        <v>8.5451682296797529</v>
      </c>
      <c r="Q682" s="3">
        <v>98.002261590652097</v>
      </c>
      <c r="S682">
        <v>3</v>
      </c>
      <c r="T682">
        <v>2</v>
      </c>
      <c r="U682">
        <v>61</v>
      </c>
      <c r="V682" s="3">
        <v>4.2590000000000003</v>
      </c>
      <c r="W682" s="2">
        <v>0</v>
      </c>
      <c r="X682" s="2">
        <v>5</v>
      </c>
      <c r="Y682" s="2">
        <v>34</v>
      </c>
      <c r="Z682" s="2">
        <v>69</v>
      </c>
      <c r="AA682" s="2">
        <v>77</v>
      </c>
      <c r="AB682" s="2">
        <v>80</v>
      </c>
      <c r="AC682" s="2">
        <v>81</v>
      </c>
      <c r="AD682" s="4" t="s">
        <v>32</v>
      </c>
      <c r="AE682" s="4" t="s">
        <v>35</v>
      </c>
      <c r="AF682" s="2" t="s">
        <v>37</v>
      </c>
      <c r="AH682" s="3">
        <v>71.730453158018307</v>
      </c>
      <c r="AI682" s="3">
        <v>8.9686483200920417</v>
      </c>
      <c r="AJ682" s="3">
        <v>19.01854895515379</v>
      </c>
    </row>
    <row r="683" spans="1:36" x14ac:dyDescent="0.3">
      <c r="A683">
        <v>3</v>
      </c>
      <c r="B683">
        <v>177</v>
      </c>
      <c r="C683">
        <v>5.0650000000000004</v>
      </c>
      <c r="D683">
        <v>0</v>
      </c>
      <c r="E683">
        <v>0</v>
      </c>
      <c r="F683">
        <v>3</v>
      </c>
      <c r="G683">
        <v>70</v>
      </c>
      <c r="H683">
        <v>288</v>
      </c>
      <c r="I683">
        <v>320</v>
      </c>
      <c r="J683">
        <v>325</v>
      </c>
      <c r="K683" t="s">
        <v>32</v>
      </c>
      <c r="L683" t="s">
        <v>33</v>
      </c>
      <c r="M683">
        <v>4</v>
      </c>
      <c r="O683" s="3">
        <v>166.53504442250738</v>
      </c>
      <c r="P683" s="3">
        <v>10.580195146558189</v>
      </c>
      <c r="Q683" s="3">
        <v>64.165844027640659</v>
      </c>
      <c r="S683">
        <v>3</v>
      </c>
      <c r="T683">
        <v>1</v>
      </c>
      <c r="U683">
        <v>62</v>
      </c>
      <c r="V683" s="3">
        <v>10.074999999999999</v>
      </c>
      <c r="W683" s="2">
        <v>0</v>
      </c>
      <c r="X683" s="2">
        <v>6</v>
      </c>
      <c r="Y683" s="2">
        <v>150</v>
      </c>
      <c r="Z683" s="2">
        <v>166</v>
      </c>
      <c r="AA683" s="2">
        <v>295</v>
      </c>
      <c r="AB683" s="2">
        <v>300</v>
      </c>
      <c r="AC683" s="2">
        <v>300</v>
      </c>
      <c r="AD683" s="4" t="s">
        <v>32</v>
      </c>
      <c r="AE683" s="4" t="s">
        <v>35</v>
      </c>
      <c r="AF683" s="2">
        <v>3</v>
      </c>
      <c r="AH683" s="3">
        <v>105.90570719602978</v>
      </c>
      <c r="AI683" s="3">
        <v>9.2420264232642886</v>
      </c>
      <c r="AJ683" s="3">
        <v>29.776674937965261</v>
      </c>
    </row>
    <row r="684" spans="1:36" x14ac:dyDescent="0.3">
      <c r="A684">
        <v>3</v>
      </c>
      <c r="B684">
        <v>177</v>
      </c>
      <c r="C684">
        <v>3.1659999999999999</v>
      </c>
      <c r="D684">
        <v>0</v>
      </c>
      <c r="E684">
        <v>0</v>
      </c>
      <c r="F684">
        <v>32</v>
      </c>
      <c r="G684">
        <v>44</v>
      </c>
      <c r="H684">
        <v>60</v>
      </c>
      <c r="I684">
        <v>80</v>
      </c>
      <c r="J684">
        <v>84</v>
      </c>
      <c r="K684" t="s">
        <v>32</v>
      </c>
      <c r="L684" t="s">
        <v>35</v>
      </c>
      <c r="M684">
        <v>4</v>
      </c>
      <c r="O684" s="3">
        <v>81.490840176879345</v>
      </c>
      <c r="P684" s="3">
        <v>9.8490373267566707</v>
      </c>
      <c r="Q684" s="3">
        <v>26.531901452937461</v>
      </c>
      <c r="S684">
        <v>3</v>
      </c>
      <c r="T684">
        <v>1</v>
      </c>
      <c r="U684">
        <v>63</v>
      </c>
      <c r="V684" s="3">
        <v>6.9889999999999999</v>
      </c>
      <c r="W684" s="2">
        <v>0</v>
      </c>
      <c r="X684" s="2">
        <v>8</v>
      </c>
      <c r="Y684" s="2">
        <v>74</v>
      </c>
      <c r="Z684" s="2">
        <v>80</v>
      </c>
      <c r="AA684" s="2">
        <v>224</v>
      </c>
      <c r="AB684" s="2">
        <v>224</v>
      </c>
      <c r="AC684" s="2">
        <v>224</v>
      </c>
      <c r="AD684" s="4" t="s">
        <v>32</v>
      </c>
      <c r="AE684" s="4" t="s">
        <v>35</v>
      </c>
      <c r="AF684" s="2">
        <v>3</v>
      </c>
      <c r="AH684" s="3">
        <v>103.305193876091</v>
      </c>
      <c r="AI684" s="3">
        <v>9.742223860337285</v>
      </c>
      <c r="AJ684" s="3">
        <v>32.050364859064246</v>
      </c>
    </row>
    <row r="685" spans="1:36" x14ac:dyDescent="0.3">
      <c r="A685">
        <v>4</v>
      </c>
      <c r="B685">
        <v>177</v>
      </c>
      <c r="C685">
        <v>4.718</v>
      </c>
      <c r="D685">
        <v>0</v>
      </c>
      <c r="E685">
        <v>0</v>
      </c>
      <c r="F685">
        <v>288</v>
      </c>
      <c r="G685">
        <v>295</v>
      </c>
      <c r="H685">
        <v>295</v>
      </c>
      <c r="I685">
        <v>300</v>
      </c>
      <c r="J685">
        <v>300</v>
      </c>
      <c r="K685" t="s">
        <v>32</v>
      </c>
      <c r="L685" t="s">
        <v>33</v>
      </c>
      <c r="M685">
        <v>4</v>
      </c>
      <c r="O685" s="3">
        <v>281.475201356507</v>
      </c>
      <c r="P685" s="3">
        <v>8.4043840270229371</v>
      </c>
      <c r="Q685" s="3">
        <v>63.586265366680799</v>
      </c>
      <c r="S685">
        <v>3</v>
      </c>
      <c r="T685">
        <v>2</v>
      </c>
      <c r="U685">
        <v>64</v>
      </c>
      <c r="V685" s="3">
        <v>7.694</v>
      </c>
      <c r="W685" s="2">
        <v>0</v>
      </c>
      <c r="X685" s="2">
        <v>0</v>
      </c>
      <c r="Y685" s="2">
        <v>0</v>
      </c>
      <c r="Z685" s="2">
        <v>0</v>
      </c>
      <c r="AA685" s="2">
        <v>2</v>
      </c>
      <c r="AB685" s="2">
        <v>3</v>
      </c>
      <c r="AC685" s="2">
        <v>3</v>
      </c>
      <c r="AD685" s="4" t="s">
        <v>32</v>
      </c>
      <c r="AE685" s="4" t="s">
        <v>35</v>
      </c>
      <c r="AF685" s="2">
        <v>4</v>
      </c>
      <c r="AH685" s="3">
        <v>0.84481414088900442</v>
      </c>
      <c r="AI685" s="3">
        <v>11.085992005434948</v>
      </c>
      <c r="AJ685" s="3">
        <v>0.38991421887184818</v>
      </c>
    </row>
    <row r="686" spans="1:36" x14ac:dyDescent="0.3">
      <c r="A686">
        <v>4</v>
      </c>
      <c r="B686">
        <v>177</v>
      </c>
      <c r="C686">
        <v>6.3559999999999999</v>
      </c>
      <c r="D686">
        <v>0</v>
      </c>
      <c r="E686">
        <v>12</v>
      </c>
      <c r="F686">
        <v>108</v>
      </c>
      <c r="G686">
        <v>200</v>
      </c>
      <c r="H686">
        <v>230</v>
      </c>
      <c r="I686">
        <v>230</v>
      </c>
      <c r="J686">
        <v>230</v>
      </c>
      <c r="K686" t="s">
        <v>32</v>
      </c>
      <c r="L686" t="s">
        <v>33</v>
      </c>
      <c r="M686">
        <v>4</v>
      </c>
      <c r="O686" s="3">
        <v>140.81183134046572</v>
      </c>
      <c r="P686" s="3">
        <v>8.862871834545972</v>
      </c>
      <c r="Q686" s="3">
        <v>72.372561359345497</v>
      </c>
      <c r="S686">
        <v>3</v>
      </c>
      <c r="T686">
        <v>6</v>
      </c>
      <c r="U686">
        <v>65</v>
      </c>
      <c r="V686" s="3">
        <v>7.944</v>
      </c>
      <c r="W686" s="2">
        <v>0</v>
      </c>
      <c r="X686" s="2">
        <v>0</v>
      </c>
      <c r="Y686" s="2">
        <v>4</v>
      </c>
      <c r="Z686" s="2">
        <v>120</v>
      </c>
      <c r="AA686" s="2">
        <v>120</v>
      </c>
      <c r="AB686" s="2">
        <v>150</v>
      </c>
      <c r="AC686" s="2">
        <v>150</v>
      </c>
      <c r="AD686" s="4" t="s">
        <v>32</v>
      </c>
      <c r="AE686" s="4" t="s">
        <v>33</v>
      </c>
      <c r="AF686" s="2">
        <v>4</v>
      </c>
      <c r="AH686" s="3">
        <v>59.038267875125882</v>
      </c>
      <c r="AI686" s="3">
        <v>9.7575050000576216</v>
      </c>
      <c r="AJ686" s="3">
        <v>18.882175226586103</v>
      </c>
    </row>
    <row r="687" spans="1:36" x14ac:dyDescent="0.3">
      <c r="A687">
        <v>2</v>
      </c>
      <c r="B687">
        <v>178</v>
      </c>
      <c r="C687">
        <v>4.3230000000000004</v>
      </c>
      <c r="D687">
        <v>0</v>
      </c>
      <c r="E687">
        <v>7</v>
      </c>
      <c r="F687">
        <v>53</v>
      </c>
      <c r="G687">
        <v>92</v>
      </c>
      <c r="H687">
        <v>144</v>
      </c>
      <c r="I687">
        <v>160</v>
      </c>
      <c r="J687">
        <v>188</v>
      </c>
      <c r="K687" t="s">
        <v>32</v>
      </c>
      <c r="L687" t="s">
        <v>35</v>
      </c>
      <c r="M687" t="s">
        <v>34</v>
      </c>
      <c r="O687" s="3">
        <v>127.22646310432569</v>
      </c>
      <c r="P687" s="3">
        <v>10.031917917556635</v>
      </c>
      <c r="Q687" s="3">
        <v>43.4883182974786</v>
      </c>
      <c r="S687">
        <v>3</v>
      </c>
      <c r="T687">
        <v>2</v>
      </c>
      <c r="U687">
        <v>66</v>
      </c>
      <c r="V687" s="3">
        <v>10.505000000000001</v>
      </c>
      <c r="W687" s="2">
        <v>0</v>
      </c>
      <c r="X687" s="2">
        <v>28</v>
      </c>
      <c r="Y687" s="2">
        <v>265</v>
      </c>
      <c r="Z687" s="2">
        <v>333</v>
      </c>
      <c r="AA687" s="2">
        <v>448</v>
      </c>
      <c r="AB687" s="2">
        <v>463</v>
      </c>
      <c r="AC687" s="2">
        <v>463</v>
      </c>
      <c r="AD687" s="4" t="s">
        <v>32</v>
      </c>
      <c r="AE687" s="4" t="s">
        <v>35</v>
      </c>
      <c r="AF687" s="2">
        <v>4</v>
      </c>
      <c r="AH687" s="3">
        <v>168.34840552118038</v>
      </c>
      <c r="AI687" s="3">
        <v>8.9284007245710395</v>
      </c>
      <c r="AJ687" s="3">
        <v>44.074250356972868</v>
      </c>
    </row>
    <row r="688" spans="1:36" x14ac:dyDescent="0.3">
      <c r="A688">
        <v>3</v>
      </c>
      <c r="B688">
        <v>178</v>
      </c>
      <c r="C688">
        <v>4.8879999999999999</v>
      </c>
      <c r="D688">
        <v>0</v>
      </c>
      <c r="E688">
        <v>32</v>
      </c>
      <c r="F688">
        <v>250</v>
      </c>
      <c r="G688">
        <v>400</v>
      </c>
      <c r="H688">
        <v>550</v>
      </c>
      <c r="I688">
        <v>600</v>
      </c>
      <c r="J688">
        <v>600</v>
      </c>
      <c r="K688" t="s">
        <v>32</v>
      </c>
      <c r="L688" t="s">
        <v>33</v>
      </c>
      <c r="M688">
        <v>4</v>
      </c>
      <c r="O688" s="3">
        <v>436.17021276595744</v>
      </c>
      <c r="P688" s="3">
        <v>9.2374783005849626</v>
      </c>
      <c r="Q688" s="3">
        <v>122.74959083469722</v>
      </c>
      <c r="S688">
        <v>3</v>
      </c>
      <c r="T688">
        <v>2</v>
      </c>
      <c r="U688">
        <v>67</v>
      </c>
      <c r="V688" s="3">
        <v>8.0239999999999991</v>
      </c>
      <c r="W688" s="2">
        <v>0</v>
      </c>
      <c r="X688" s="2">
        <v>28</v>
      </c>
      <c r="Y688" s="2">
        <v>270</v>
      </c>
      <c r="Z688" s="2">
        <v>300</v>
      </c>
      <c r="AA688" s="2">
        <v>302</v>
      </c>
      <c r="AB688" s="2">
        <v>450</v>
      </c>
      <c r="AC688" s="2">
        <v>470</v>
      </c>
      <c r="AD688" s="4" t="s">
        <v>32</v>
      </c>
      <c r="AE688" s="4" t="s">
        <v>35</v>
      </c>
      <c r="AF688" s="2">
        <v>4</v>
      </c>
      <c r="AH688" s="3">
        <v>197.53240279162515</v>
      </c>
      <c r="AI688" s="3">
        <v>9.3939739629076655</v>
      </c>
      <c r="AJ688" s="3">
        <v>58.574277168494525</v>
      </c>
    </row>
    <row r="689" spans="1:36" x14ac:dyDescent="0.3">
      <c r="A689">
        <v>4</v>
      </c>
      <c r="B689">
        <v>178</v>
      </c>
      <c r="C689">
        <v>9.6159999999999997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2</v>
      </c>
      <c r="K689" t="s">
        <v>32</v>
      </c>
      <c r="L689" t="s">
        <v>35</v>
      </c>
      <c r="M689">
        <v>4</v>
      </c>
      <c r="O689" s="3">
        <v>0.20798668885191349</v>
      </c>
      <c r="P689" s="3">
        <v>12.000000000000005</v>
      </c>
      <c r="Q689" s="3">
        <v>0.20798668885191349</v>
      </c>
      <c r="S689">
        <v>3</v>
      </c>
      <c r="T689">
        <v>3</v>
      </c>
      <c r="U689">
        <v>68</v>
      </c>
      <c r="V689" s="3">
        <v>7.6239999999999997</v>
      </c>
      <c r="W689" s="2">
        <v>0</v>
      </c>
      <c r="X689" s="2">
        <v>10</v>
      </c>
      <c r="Y689" s="2">
        <v>146</v>
      </c>
      <c r="Z689" s="2">
        <v>220</v>
      </c>
      <c r="AA689" s="2">
        <v>220</v>
      </c>
      <c r="AB689" s="2">
        <v>230</v>
      </c>
      <c r="AC689" s="2">
        <v>230</v>
      </c>
      <c r="AD689" s="4" t="s">
        <v>32</v>
      </c>
      <c r="AE689" s="4" t="s">
        <v>33</v>
      </c>
      <c r="AF689" s="2">
        <v>3</v>
      </c>
      <c r="AH689" s="3">
        <v>123.42602308499475</v>
      </c>
      <c r="AI689" s="3">
        <v>8.6604865334485552</v>
      </c>
      <c r="AJ689" s="3">
        <v>30.167890870933896</v>
      </c>
    </row>
    <row r="690" spans="1:36" x14ac:dyDescent="0.3">
      <c r="A690">
        <v>1</v>
      </c>
      <c r="B690">
        <v>179</v>
      </c>
      <c r="C690">
        <v>5.665</v>
      </c>
      <c r="D690">
        <v>0</v>
      </c>
      <c r="E690">
        <v>8</v>
      </c>
      <c r="F690">
        <v>376</v>
      </c>
      <c r="G690">
        <v>380</v>
      </c>
      <c r="H690">
        <v>472</v>
      </c>
      <c r="I690">
        <v>680</v>
      </c>
      <c r="J690">
        <v>700</v>
      </c>
      <c r="K690" t="s">
        <v>32</v>
      </c>
      <c r="L690" t="s">
        <v>33</v>
      </c>
      <c r="M690">
        <v>4</v>
      </c>
      <c r="O690" s="3">
        <v>400</v>
      </c>
      <c r="P690" s="3">
        <v>9.6081542652568483</v>
      </c>
      <c r="Q690" s="3">
        <v>123.5657546337158</v>
      </c>
      <c r="S690">
        <v>3</v>
      </c>
      <c r="T690">
        <v>4</v>
      </c>
      <c r="U690">
        <v>69</v>
      </c>
      <c r="V690" s="3">
        <v>8.4730000000000008</v>
      </c>
      <c r="W690" s="2">
        <v>0</v>
      </c>
      <c r="X690" s="2">
        <v>18</v>
      </c>
      <c r="Y690" s="2">
        <v>91</v>
      </c>
      <c r="Z690" s="2">
        <v>210</v>
      </c>
      <c r="AA690" s="2">
        <v>220</v>
      </c>
      <c r="AB690" s="2">
        <v>220</v>
      </c>
      <c r="AC690" s="2">
        <v>220</v>
      </c>
      <c r="AD690" s="4" t="s">
        <v>32</v>
      </c>
      <c r="AE690" s="4" t="s">
        <v>33</v>
      </c>
      <c r="AF690" s="2" t="s">
        <v>37</v>
      </c>
      <c r="AH690" s="3">
        <v>102.56107636020299</v>
      </c>
      <c r="AI690" s="3">
        <v>8.812325717992584</v>
      </c>
      <c r="AJ690" s="3">
        <v>25.964829458279237</v>
      </c>
    </row>
    <row r="691" spans="1:36" x14ac:dyDescent="0.3">
      <c r="A691">
        <v>2</v>
      </c>
      <c r="B691">
        <v>179</v>
      </c>
      <c r="C691">
        <v>4.766</v>
      </c>
      <c r="D691">
        <v>0</v>
      </c>
      <c r="E691">
        <v>4</v>
      </c>
      <c r="F691">
        <v>592</v>
      </c>
      <c r="G691">
        <v>1120</v>
      </c>
      <c r="H691">
        <v>1290</v>
      </c>
      <c r="I691">
        <v>1355</v>
      </c>
      <c r="J691">
        <v>1496</v>
      </c>
      <c r="K691" t="s">
        <v>32</v>
      </c>
      <c r="L691" t="s">
        <v>33</v>
      </c>
      <c r="M691">
        <v>4</v>
      </c>
      <c r="O691" s="3">
        <v>1071.9681074276123</v>
      </c>
      <c r="P691" s="3">
        <v>9.2936221201192861</v>
      </c>
      <c r="Q691" s="3">
        <v>313.89005455308433</v>
      </c>
      <c r="S691">
        <v>3</v>
      </c>
      <c r="T691">
        <v>2</v>
      </c>
      <c r="U691">
        <v>70</v>
      </c>
      <c r="V691" s="3">
        <v>9.548</v>
      </c>
      <c r="W691" s="2">
        <v>0</v>
      </c>
      <c r="X691" s="2">
        <v>28</v>
      </c>
      <c r="Y691" s="2">
        <v>280</v>
      </c>
      <c r="Z691" s="2">
        <v>420</v>
      </c>
      <c r="AA691" s="2">
        <v>468</v>
      </c>
      <c r="AB691" s="2">
        <v>530</v>
      </c>
      <c r="AC691" s="2">
        <v>536</v>
      </c>
      <c r="AD691" s="4" t="s">
        <v>32</v>
      </c>
      <c r="AE691" s="4" t="s">
        <v>35</v>
      </c>
      <c r="AF691" s="2">
        <v>3</v>
      </c>
      <c r="AH691" s="3">
        <v>208.83954754922496</v>
      </c>
      <c r="AI691" s="3">
        <v>9.0033076423566722</v>
      </c>
      <c r="AJ691" s="3">
        <v>56.137410976120655</v>
      </c>
    </row>
    <row r="692" spans="1:36" x14ac:dyDescent="0.3">
      <c r="A692">
        <v>3</v>
      </c>
      <c r="B692">
        <v>179</v>
      </c>
      <c r="C692">
        <v>7.0140000000000002</v>
      </c>
      <c r="D692">
        <v>0</v>
      </c>
      <c r="E692">
        <v>6</v>
      </c>
      <c r="F692">
        <v>134</v>
      </c>
      <c r="G692">
        <v>191</v>
      </c>
      <c r="H692">
        <v>220</v>
      </c>
      <c r="I692">
        <v>220</v>
      </c>
      <c r="J692">
        <v>220</v>
      </c>
      <c r="K692" t="s">
        <v>32</v>
      </c>
      <c r="L692" t="s">
        <v>33</v>
      </c>
      <c r="M692">
        <v>4</v>
      </c>
      <c r="O692" s="3">
        <v>125.60593099515255</v>
      </c>
      <c r="P692" s="3">
        <v>8.7464182712562959</v>
      </c>
      <c r="Q692" s="3">
        <v>31.365839749073281</v>
      </c>
      <c r="S692">
        <v>3</v>
      </c>
      <c r="T692">
        <v>6</v>
      </c>
      <c r="U692">
        <v>71</v>
      </c>
      <c r="V692" s="3">
        <v>6.3810000000000002</v>
      </c>
      <c r="W692" s="2">
        <v>0</v>
      </c>
      <c r="X692" s="2">
        <v>20</v>
      </c>
      <c r="Y692" s="2">
        <v>85</v>
      </c>
      <c r="Z692" s="2">
        <v>140</v>
      </c>
      <c r="AA692" s="2">
        <v>160</v>
      </c>
      <c r="AB692" s="2">
        <v>165</v>
      </c>
      <c r="AC692" s="2">
        <v>166</v>
      </c>
      <c r="AD692" s="4" t="s">
        <v>32</v>
      </c>
      <c r="AE692" s="4" t="s">
        <v>33</v>
      </c>
      <c r="AF692" s="2">
        <v>4</v>
      </c>
      <c r="AH692" s="3">
        <v>102.33505720106567</v>
      </c>
      <c r="AI692" s="3">
        <v>8.8152518672188815</v>
      </c>
      <c r="AJ692" s="3">
        <v>26.014731233349004</v>
      </c>
    </row>
    <row r="693" spans="1:36" x14ac:dyDescent="0.3">
      <c r="A693">
        <v>4</v>
      </c>
      <c r="B693">
        <v>179</v>
      </c>
      <c r="C693">
        <v>5.5339999999999998</v>
      </c>
      <c r="D693">
        <v>0</v>
      </c>
      <c r="E693">
        <v>38</v>
      </c>
      <c r="F693">
        <v>520</v>
      </c>
      <c r="G693">
        <v>680</v>
      </c>
      <c r="H693">
        <v>816</v>
      </c>
      <c r="I693">
        <v>1320</v>
      </c>
      <c r="J693">
        <v>1320</v>
      </c>
      <c r="K693" t="s">
        <v>32</v>
      </c>
      <c r="L693" t="s">
        <v>33</v>
      </c>
      <c r="M693">
        <v>4</v>
      </c>
      <c r="O693" s="3">
        <v>728.94831947958085</v>
      </c>
      <c r="P693" s="3">
        <v>9.9316030694981912</v>
      </c>
      <c r="Q693" s="3">
        <v>238.52547885796892</v>
      </c>
      <c r="S693">
        <v>3</v>
      </c>
      <c r="T693">
        <v>2</v>
      </c>
      <c r="U693">
        <v>72</v>
      </c>
      <c r="V693" s="3">
        <v>9.5519999999999996</v>
      </c>
      <c r="W693" s="2">
        <v>0</v>
      </c>
      <c r="X693" s="2">
        <v>32</v>
      </c>
      <c r="Y693" s="2">
        <v>105</v>
      </c>
      <c r="Z693" s="2">
        <v>120</v>
      </c>
      <c r="AA693" s="2">
        <v>187</v>
      </c>
      <c r="AB693" s="2">
        <v>200</v>
      </c>
      <c r="AC693" s="2">
        <v>208</v>
      </c>
      <c r="AD693" s="4" t="s">
        <v>32</v>
      </c>
      <c r="AE693" s="4" t="s">
        <v>33</v>
      </c>
      <c r="AF693" s="2">
        <v>3</v>
      </c>
      <c r="AH693" s="3">
        <v>78.308207705192629</v>
      </c>
      <c r="AI693" s="3">
        <v>9.1865341172704245</v>
      </c>
      <c r="AJ693" s="3">
        <v>21.775544388609717</v>
      </c>
    </row>
    <row r="694" spans="1:36" x14ac:dyDescent="0.3">
      <c r="A694">
        <v>1</v>
      </c>
      <c r="B694">
        <v>180</v>
      </c>
      <c r="C694">
        <v>7.73</v>
      </c>
      <c r="D694">
        <v>0</v>
      </c>
      <c r="E694">
        <v>123</v>
      </c>
      <c r="F694">
        <v>360</v>
      </c>
      <c r="G694">
        <v>433</v>
      </c>
      <c r="H694">
        <v>560</v>
      </c>
      <c r="I694">
        <v>560</v>
      </c>
      <c r="J694">
        <v>566</v>
      </c>
      <c r="K694" t="s">
        <v>32</v>
      </c>
      <c r="L694" t="s">
        <v>33</v>
      </c>
      <c r="M694">
        <v>4</v>
      </c>
      <c r="O694" s="3">
        <v>300</v>
      </c>
      <c r="P694" s="3">
        <v>8.6621718631275204</v>
      </c>
      <c r="Q694" s="3">
        <v>73.221216041397156</v>
      </c>
      <c r="S694">
        <v>3</v>
      </c>
      <c r="T694">
        <v>2</v>
      </c>
      <c r="U694">
        <v>73</v>
      </c>
      <c r="V694" s="3">
        <v>8.7780000000000005</v>
      </c>
      <c r="W694" s="2">
        <v>0</v>
      </c>
      <c r="X694" s="2">
        <v>6</v>
      </c>
      <c r="Y694" s="2">
        <v>20</v>
      </c>
      <c r="Z694" s="2">
        <v>42</v>
      </c>
      <c r="AA694" s="2">
        <v>48</v>
      </c>
      <c r="AB694" s="2">
        <v>48</v>
      </c>
      <c r="AC694" s="2">
        <v>48</v>
      </c>
      <c r="AD694" s="4" t="s">
        <v>32</v>
      </c>
      <c r="AE694" s="4" t="s">
        <v>36</v>
      </c>
      <c r="AF694" s="2">
        <v>3</v>
      </c>
      <c r="AH694" s="3">
        <v>21.417179311916154</v>
      </c>
      <c r="AI694" s="3">
        <v>8.851652071923386</v>
      </c>
      <c r="AJ694" s="3">
        <v>5.4682159945317839</v>
      </c>
    </row>
    <row r="695" spans="1:36" x14ac:dyDescent="0.3">
      <c r="A695">
        <v>2</v>
      </c>
      <c r="B695">
        <v>180</v>
      </c>
      <c r="C695">
        <v>4.4630000000000001</v>
      </c>
      <c r="D695">
        <v>0</v>
      </c>
      <c r="E695">
        <v>1</v>
      </c>
      <c r="F695">
        <v>6</v>
      </c>
      <c r="G695">
        <v>22</v>
      </c>
      <c r="H695">
        <v>33</v>
      </c>
      <c r="I695">
        <v>60</v>
      </c>
      <c r="J695">
        <v>60</v>
      </c>
      <c r="K695" t="s">
        <v>32</v>
      </c>
      <c r="L695" t="s">
        <v>33</v>
      </c>
      <c r="M695">
        <v>4</v>
      </c>
      <c r="O695" s="3">
        <v>34.057808648890877</v>
      </c>
      <c r="P695" s="3">
        <v>10.688210103648629</v>
      </c>
      <c r="Q695" s="3">
        <v>13.443871835088505</v>
      </c>
      <c r="S695">
        <v>3</v>
      </c>
      <c r="T695">
        <v>1</v>
      </c>
      <c r="U695">
        <v>74</v>
      </c>
      <c r="V695" s="3">
        <v>5.9950000000000001</v>
      </c>
      <c r="W695" s="2">
        <v>0</v>
      </c>
      <c r="X695" s="2">
        <v>0</v>
      </c>
      <c r="Y695" s="2">
        <v>64</v>
      </c>
      <c r="Z695" s="2">
        <v>156</v>
      </c>
      <c r="AA695" s="2">
        <v>232</v>
      </c>
      <c r="AB695" s="2">
        <v>244</v>
      </c>
      <c r="AC695" s="2">
        <v>250</v>
      </c>
      <c r="AD695" s="4" t="s">
        <v>32</v>
      </c>
      <c r="AE695" s="4" t="s">
        <v>33</v>
      </c>
      <c r="AF695" s="2">
        <v>4</v>
      </c>
      <c r="AH695" s="3">
        <v>136.94745621351126</v>
      </c>
      <c r="AI695" s="3">
        <v>9.5614934685330635</v>
      </c>
      <c r="AJ695" s="3">
        <v>41.701417848206837</v>
      </c>
    </row>
    <row r="696" spans="1:36" x14ac:dyDescent="0.3">
      <c r="A696">
        <v>3</v>
      </c>
      <c r="B696">
        <v>180</v>
      </c>
      <c r="C696">
        <v>8.4969999999999999</v>
      </c>
      <c r="D696">
        <v>0</v>
      </c>
      <c r="E696">
        <v>5</v>
      </c>
      <c r="F696">
        <v>70</v>
      </c>
      <c r="G696">
        <v>340</v>
      </c>
      <c r="H696">
        <v>500</v>
      </c>
      <c r="I696">
        <v>698</v>
      </c>
      <c r="J696">
        <v>750</v>
      </c>
      <c r="K696" t="s">
        <v>32</v>
      </c>
      <c r="L696" t="s">
        <v>33</v>
      </c>
      <c r="M696">
        <v>4</v>
      </c>
      <c r="O696" s="3">
        <v>233.96492879839943</v>
      </c>
      <c r="P696" s="3">
        <v>10.468498618638078</v>
      </c>
      <c r="Q696" s="3">
        <v>88.266446981287515</v>
      </c>
      <c r="S696">
        <v>3</v>
      </c>
      <c r="T696">
        <v>3</v>
      </c>
      <c r="U696">
        <v>75</v>
      </c>
      <c r="V696" s="3">
        <v>11.89</v>
      </c>
      <c r="W696" s="2">
        <v>0</v>
      </c>
      <c r="X696" s="2">
        <v>5</v>
      </c>
      <c r="Y696" s="2">
        <v>59</v>
      </c>
      <c r="Z696" s="2">
        <v>107</v>
      </c>
      <c r="AA696" s="2">
        <v>153</v>
      </c>
      <c r="AB696" s="2">
        <v>184</v>
      </c>
      <c r="AC696" s="2">
        <v>200</v>
      </c>
      <c r="AD696" s="4" t="s">
        <v>32</v>
      </c>
      <c r="AE696" s="4" t="s">
        <v>35</v>
      </c>
      <c r="AF696" s="2">
        <v>3</v>
      </c>
      <c r="AH696" s="3">
        <v>51.135407905803191</v>
      </c>
      <c r="AI696" s="3">
        <v>9.8887175419108413</v>
      </c>
      <c r="AJ696" s="3">
        <v>16.820857863751051</v>
      </c>
    </row>
    <row r="697" spans="1:36" x14ac:dyDescent="0.3">
      <c r="A697">
        <v>4</v>
      </c>
      <c r="B697">
        <v>180</v>
      </c>
      <c r="C697">
        <v>7.9169999999999998</v>
      </c>
      <c r="D697">
        <v>0</v>
      </c>
      <c r="E697">
        <v>30</v>
      </c>
      <c r="F697">
        <v>138</v>
      </c>
      <c r="G697">
        <v>160</v>
      </c>
      <c r="H697">
        <v>184</v>
      </c>
      <c r="I697">
        <v>248</v>
      </c>
      <c r="J697">
        <v>250</v>
      </c>
      <c r="K697" t="s">
        <v>32</v>
      </c>
      <c r="L697" t="s">
        <v>33</v>
      </c>
      <c r="M697">
        <v>4</v>
      </c>
      <c r="O697" s="3">
        <v>111.78476695718075</v>
      </c>
      <c r="P697" s="3">
        <v>9.2330619705144361</v>
      </c>
      <c r="Q697" s="3">
        <v>31.577617784514338</v>
      </c>
      <c r="S697">
        <v>3</v>
      </c>
      <c r="T697">
        <v>2</v>
      </c>
      <c r="U697">
        <v>76</v>
      </c>
      <c r="V697" s="3">
        <v>9.5370000000000008</v>
      </c>
      <c r="W697" s="2">
        <v>0</v>
      </c>
      <c r="X697" s="2">
        <v>0</v>
      </c>
      <c r="Y697" s="2">
        <v>2</v>
      </c>
      <c r="Z697" s="2">
        <v>4</v>
      </c>
      <c r="AA697" s="2">
        <v>5</v>
      </c>
      <c r="AB697" s="2">
        <v>7</v>
      </c>
      <c r="AC697" s="2">
        <v>8</v>
      </c>
      <c r="AD697" s="4" t="s">
        <v>32</v>
      </c>
      <c r="AE697" s="4" t="s">
        <v>35</v>
      </c>
      <c r="AF697" s="2">
        <v>4</v>
      </c>
      <c r="AH697" s="3">
        <v>2.3068050749711646</v>
      </c>
      <c r="AI697" s="3">
        <v>10.290622886291791</v>
      </c>
      <c r="AJ697" s="3">
        <v>0.8388382090804235</v>
      </c>
    </row>
    <row r="698" spans="1:36" x14ac:dyDescent="0.3">
      <c r="A698">
        <v>1</v>
      </c>
      <c r="B698">
        <v>181</v>
      </c>
      <c r="C698">
        <v>7.2009999999999996</v>
      </c>
      <c r="D698">
        <v>0</v>
      </c>
      <c r="E698">
        <v>38</v>
      </c>
      <c r="F698">
        <v>126</v>
      </c>
      <c r="G698">
        <v>220</v>
      </c>
      <c r="H698">
        <v>268</v>
      </c>
      <c r="I698">
        <v>270</v>
      </c>
      <c r="J698">
        <v>270</v>
      </c>
      <c r="K698" t="s">
        <v>32</v>
      </c>
      <c r="L698" t="s">
        <v>33</v>
      </c>
      <c r="M698" t="s">
        <v>37</v>
      </c>
      <c r="O698" s="3">
        <v>146.78516872656576</v>
      </c>
      <c r="P698" s="3">
        <v>8.8525187775416452</v>
      </c>
      <c r="Q698" s="3">
        <v>37.494792389945843</v>
      </c>
      <c r="S698">
        <v>3</v>
      </c>
      <c r="T698">
        <v>4</v>
      </c>
      <c r="U698">
        <v>77</v>
      </c>
      <c r="V698" s="3">
        <v>5.8209999999999997</v>
      </c>
      <c r="W698" s="2">
        <v>0</v>
      </c>
      <c r="X698" s="2">
        <v>0</v>
      </c>
      <c r="Y698" s="2">
        <v>64</v>
      </c>
      <c r="Z698" s="2">
        <v>142</v>
      </c>
      <c r="AA698" s="2">
        <v>260</v>
      </c>
      <c r="AB698" s="2">
        <v>260</v>
      </c>
      <c r="AC698" s="2">
        <v>260</v>
      </c>
      <c r="AD698" s="4" t="s">
        <v>32</v>
      </c>
      <c r="AE698" s="4" t="s">
        <v>33</v>
      </c>
      <c r="AF698" s="2" t="s">
        <v>37</v>
      </c>
      <c r="AH698" s="3">
        <v>147.05377082975434</v>
      </c>
      <c r="AI698" s="3">
        <v>9.5917983214118774</v>
      </c>
      <c r="AJ698" s="3">
        <v>44.665864971654358</v>
      </c>
    </row>
    <row r="699" spans="1:36" x14ac:dyDescent="0.3">
      <c r="A699">
        <v>2</v>
      </c>
      <c r="B699">
        <v>181</v>
      </c>
      <c r="C699">
        <v>6.0060000000000002</v>
      </c>
      <c r="D699">
        <v>0</v>
      </c>
      <c r="E699">
        <v>6</v>
      </c>
      <c r="F699">
        <v>28</v>
      </c>
      <c r="G699">
        <v>31</v>
      </c>
      <c r="H699">
        <v>37</v>
      </c>
      <c r="I699">
        <v>37</v>
      </c>
      <c r="J699">
        <v>37</v>
      </c>
      <c r="K699" t="s">
        <v>32</v>
      </c>
      <c r="L699" t="s">
        <v>33</v>
      </c>
      <c r="M699" t="s">
        <v>37</v>
      </c>
      <c r="O699" s="3">
        <v>26.223776223776223</v>
      </c>
      <c r="P699" s="3">
        <v>8.5280649195368703</v>
      </c>
      <c r="Q699" s="3">
        <v>6.1605061605061602</v>
      </c>
      <c r="S699">
        <v>3</v>
      </c>
      <c r="T699">
        <v>4</v>
      </c>
      <c r="U699">
        <v>78</v>
      </c>
      <c r="V699" s="3">
        <v>10.082000000000001</v>
      </c>
      <c r="W699" s="2">
        <v>0</v>
      </c>
      <c r="X699" s="2">
        <v>3</v>
      </c>
      <c r="Y699" s="2">
        <v>7</v>
      </c>
      <c r="Z699" s="2">
        <v>75</v>
      </c>
      <c r="AA699" s="2">
        <v>85</v>
      </c>
      <c r="AB699" s="2">
        <v>86</v>
      </c>
      <c r="AC699" s="2">
        <v>86</v>
      </c>
      <c r="AD699" s="4" t="s">
        <v>32</v>
      </c>
      <c r="AE699" s="4" t="s">
        <v>36</v>
      </c>
      <c r="AF699" s="2">
        <v>3</v>
      </c>
      <c r="AH699" s="3">
        <v>29.656814124181707</v>
      </c>
      <c r="AI699" s="3">
        <v>9.3291534664361446</v>
      </c>
      <c r="AJ699" s="3">
        <v>8.5300535608014272</v>
      </c>
    </row>
    <row r="700" spans="1:36" x14ac:dyDescent="0.3">
      <c r="A700">
        <v>3</v>
      </c>
      <c r="B700">
        <v>181</v>
      </c>
      <c r="C700">
        <v>6.5880000000000001</v>
      </c>
      <c r="D700">
        <v>0</v>
      </c>
      <c r="E700">
        <v>0</v>
      </c>
      <c r="F700">
        <v>67</v>
      </c>
      <c r="G700">
        <v>96</v>
      </c>
      <c r="H700">
        <v>100</v>
      </c>
      <c r="I700">
        <v>100</v>
      </c>
      <c r="J700">
        <v>100</v>
      </c>
      <c r="K700" t="s">
        <v>32</v>
      </c>
      <c r="L700" t="s">
        <v>35</v>
      </c>
      <c r="M700">
        <v>4</v>
      </c>
      <c r="O700" s="3">
        <v>62.689738919247112</v>
      </c>
      <c r="P700" s="3">
        <v>8.6365009121729344</v>
      </c>
      <c r="Q700" s="3">
        <v>15.179113539769277</v>
      </c>
      <c r="S700">
        <v>3</v>
      </c>
      <c r="T700">
        <v>3</v>
      </c>
      <c r="U700">
        <v>79</v>
      </c>
      <c r="V700" s="3">
        <v>11.349</v>
      </c>
      <c r="W700" s="2">
        <v>0</v>
      </c>
      <c r="X700" s="2">
        <v>7</v>
      </c>
      <c r="Y700" s="2">
        <v>59</v>
      </c>
      <c r="Z700" s="2">
        <v>176</v>
      </c>
      <c r="AA700" s="2">
        <v>180</v>
      </c>
      <c r="AB700" s="2">
        <v>180</v>
      </c>
      <c r="AC700" s="2">
        <v>180</v>
      </c>
      <c r="AD700" s="4" t="s">
        <v>32</v>
      </c>
      <c r="AE700" s="4" t="s">
        <v>33</v>
      </c>
      <c r="AF700" s="2">
        <v>3</v>
      </c>
      <c r="AH700" s="3">
        <v>60.974535201339322</v>
      </c>
      <c r="AI700" s="3">
        <v>8.91093595436889</v>
      </c>
      <c r="AJ700" s="3">
        <v>15.860428231562253</v>
      </c>
    </row>
    <row r="701" spans="1:36" x14ac:dyDescent="0.3">
      <c r="A701">
        <v>4</v>
      </c>
      <c r="B701">
        <v>181</v>
      </c>
      <c r="C701">
        <v>4.9130000000000003</v>
      </c>
      <c r="D701">
        <v>0</v>
      </c>
      <c r="E701">
        <v>9</v>
      </c>
      <c r="F701">
        <v>19</v>
      </c>
      <c r="G701">
        <v>36</v>
      </c>
      <c r="H701">
        <v>36</v>
      </c>
      <c r="I701">
        <v>36</v>
      </c>
      <c r="J701">
        <v>36</v>
      </c>
      <c r="K701" t="s">
        <v>32</v>
      </c>
      <c r="L701" t="s">
        <v>35</v>
      </c>
      <c r="M701" t="s">
        <v>37</v>
      </c>
      <c r="O701" s="3">
        <v>31.345410136372887</v>
      </c>
      <c r="P701" s="3">
        <v>8.5301594561368947</v>
      </c>
      <c r="Q701" s="3">
        <v>7.3274984734378172</v>
      </c>
      <c r="S701">
        <v>3</v>
      </c>
      <c r="T701">
        <v>2</v>
      </c>
      <c r="U701">
        <v>82</v>
      </c>
      <c r="V701" s="3">
        <v>10.012</v>
      </c>
      <c r="W701" s="2">
        <v>0</v>
      </c>
      <c r="X701" s="2">
        <v>0</v>
      </c>
      <c r="Y701" s="2">
        <v>112</v>
      </c>
      <c r="Z701" s="2">
        <v>140</v>
      </c>
      <c r="AA701" s="2">
        <v>140</v>
      </c>
      <c r="AB701" s="2">
        <v>188</v>
      </c>
      <c r="AC701" s="2">
        <v>206</v>
      </c>
      <c r="AD701" s="4" t="s">
        <v>32</v>
      </c>
      <c r="AE701" s="4" t="s">
        <v>33</v>
      </c>
      <c r="AF701" s="2">
        <v>3</v>
      </c>
      <c r="AH701" s="3">
        <v>68.218138234119053</v>
      </c>
      <c r="AI701" s="3">
        <v>9.4054465810924093</v>
      </c>
      <c r="AJ701" s="3">
        <v>20.575309628445865</v>
      </c>
    </row>
    <row r="702" spans="1:36" x14ac:dyDescent="0.3">
      <c r="A702">
        <v>1</v>
      </c>
      <c r="B702">
        <v>182</v>
      </c>
      <c r="C702">
        <v>2.91</v>
      </c>
      <c r="D702">
        <v>0</v>
      </c>
      <c r="E702">
        <v>4</v>
      </c>
      <c r="F702">
        <v>64</v>
      </c>
      <c r="G702">
        <v>73</v>
      </c>
      <c r="H702">
        <v>99</v>
      </c>
      <c r="I702">
        <v>100</v>
      </c>
      <c r="J702">
        <v>100</v>
      </c>
      <c r="K702" t="s">
        <v>32</v>
      </c>
      <c r="L702" t="s">
        <v>33</v>
      </c>
      <c r="M702" t="s">
        <v>34</v>
      </c>
      <c r="O702" s="3">
        <v>134.02061855670104</v>
      </c>
      <c r="P702" s="3">
        <v>8.8436173606617245</v>
      </c>
      <c r="Q702" s="3">
        <v>34.364261168384878</v>
      </c>
      <c r="S702">
        <v>3</v>
      </c>
      <c r="T702">
        <v>4</v>
      </c>
      <c r="U702">
        <v>83</v>
      </c>
      <c r="V702" s="3">
        <v>11.44</v>
      </c>
      <c r="W702" s="2">
        <v>0</v>
      </c>
      <c r="X702" s="2">
        <v>16</v>
      </c>
      <c r="Y702" s="2">
        <v>82</v>
      </c>
      <c r="Z702" s="2">
        <v>302</v>
      </c>
      <c r="AA702" s="2">
        <v>508</v>
      </c>
      <c r="AB702" s="2">
        <v>508</v>
      </c>
      <c r="AC702" s="2">
        <v>508</v>
      </c>
      <c r="AD702" s="4" t="s">
        <v>32</v>
      </c>
      <c r="AE702" s="4" t="s">
        <v>35</v>
      </c>
      <c r="AF702" s="2">
        <v>4</v>
      </c>
      <c r="AH702" s="3">
        <v>145.97902097902099</v>
      </c>
      <c r="AI702" s="3">
        <v>9.6094969083273583</v>
      </c>
      <c r="AJ702" s="3">
        <v>44.405594405594407</v>
      </c>
    </row>
    <row r="703" spans="1:36" x14ac:dyDescent="0.3">
      <c r="A703">
        <v>2</v>
      </c>
      <c r="B703">
        <v>182</v>
      </c>
      <c r="C703">
        <v>5.633</v>
      </c>
      <c r="D703">
        <v>0</v>
      </c>
      <c r="E703">
        <v>31</v>
      </c>
      <c r="F703">
        <v>102</v>
      </c>
      <c r="G703">
        <v>166</v>
      </c>
      <c r="H703">
        <v>170</v>
      </c>
      <c r="I703">
        <v>170</v>
      </c>
      <c r="J703">
        <v>170</v>
      </c>
      <c r="K703" t="s">
        <v>32</v>
      </c>
      <c r="L703" t="s">
        <v>35</v>
      </c>
      <c r="M703" t="s">
        <v>34</v>
      </c>
      <c r="O703" s="3">
        <v>128.52831528492811</v>
      </c>
      <c r="P703" s="3">
        <v>8.5409503060489591</v>
      </c>
      <c r="Q703" s="3">
        <v>30.179300550328421</v>
      </c>
      <c r="S703">
        <v>3</v>
      </c>
      <c r="T703">
        <v>2</v>
      </c>
      <c r="U703">
        <v>84</v>
      </c>
      <c r="V703" s="3">
        <v>7.76</v>
      </c>
      <c r="W703" s="2">
        <v>0</v>
      </c>
      <c r="X703" s="2">
        <v>12</v>
      </c>
      <c r="Y703" s="2">
        <v>184</v>
      </c>
      <c r="Z703" s="2">
        <v>185</v>
      </c>
      <c r="AA703" s="2">
        <v>190</v>
      </c>
      <c r="AB703" s="2">
        <v>244</v>
      </c>
      <c r="AC703" s="2">
        <v>252</v>
      </c>
      <c r="AD703" s="4" t="s">
        <v>32</v>
      </c>
      <c r="AE703" s="4" t="s">
        <v>35</v>
      </c>
      <c r="AF703" s="2">
        <v>4</v>
      </c>
      <c r="AH703" s="3">
        <v>121.26288659793815</v>
      </c>
      <c r="AI703" s="3">
        <v>8.9293335187316814</v>
      </c>
      <c r="AJ703" s="3">
        <v>32.47422680412371</v>
      </c>
    </row>
    <row r="704" spans="1:36" x14ac:dyDescent="0.3">
      <c r="A704">
        <v>3</v>
      </c>
      <c r="B704">
        <v>182</v>
      </c>
      <c r="C704">
        <v>4.5890000000000004</v>
      </c>
      <c r="D704">
        <v>0</v>
      </c>
      <c r="E704">
        <v>0</v>
      </c>
      <c r="F704">
        <v>45</v>
      </c>
      <c r="G704">
        <v>60</v>
      </c>
      <c r="H704">
        <v>94</v>
      </c>
      <c r="I704">
        <v>94</v>
      </c>
      <c r="J704">
        <v>94</v>
      </c>
      <c r="K704" t="s">
        <v>32</v>
      </c>
      <c r="L704" t="s">
        <v>35</v>
      </c>
      <c r="M704">
        <v>3</v>
      </c>
      <c r="O704" s="3">
        <v>74.090215733275215</v>
      </c>
      <c r="P704" s="3">
        <v>9.1577704362900345</v>
      </c>
      <c r="Q704" s="3">
        <v>20.483765526258441</v>
      </c>
      <c r="S704">
        <v>3</v>
      </c>
      <c r="T704">
        <v>2</v>
      </c>
      <c r="U704">
        <v>85</v>
      </c>
      <c r="V704" s="3">
        <v>7.5730000000000004</v>
      </c>
      <c r="W704" s="2">
        <v>0</v>
      </c>
      <c r="X704" s="2">
        <v>16</v>
      </c>
      <c r="Y704" s="2">
        <v>182</v>
      </c>
      <c r="Z704" s="2">
        <v>214</v>
      </c>
      <c r="AA704" s="2">
        <v>214</v>
      </c>
      <c r="AB704" s="2">
        <v>220</v>
      </c>
      <c r="AC704" s="2">
        <v>220</v>
      </c>
      <c r="AD704" s="4" t="s">
        <v>32</v>
      </c>
      <c r="AE704" s="4" t="s">
        <v>35</v>
      </c>
      <c r="AF704" s="2">
        <v>4</v>
      </c>
      <c r="AH704" s="3">
        <v>126.2379506140235</v>
      </c>
      <c r="AI704" s="3">
        <v>8.4588387750551846</v>
      </c>
      <c r="AJ704" s="3">
        <v>29.050574409084906</v>
      </c>
    </row>
    <row r="705" spans="1:36" x14ac:dyDescent="0.3">
      <c r="A705">
        <v>4</v>
      </c>
      <c r="B705">
        <v>182</v>
      </c>
      <c r="C705">
        <v>4.798</v>
      </c>
      <c r="D705">
        <v>0</v>
      </c>
      <c r="E705">
        <v>10</v>
      </c>
      <c r="F705">
        <v>46</v>
      </c>
      <c r="G705">
        <v>86</v>
      </c>
      <c r="H705">
        <v>86</v>
      </c>
      <c r="I705">
        <v>86</v>
      </c>
      <c r="J705">
        <v>86</v>
      </c>
      <c r="K705" t="s">
        <v>32</v>
      </c>
      <c r="L705" t="s">
        <v>33</v>
      </c>
      <c r="M705">
        <v>3</v>
      </c>
      <c r="O705" s="3">
        <v>74.406002501042096</v>
      </c>
      <c r="P705" s="3">
        <v>8.6315184662996192</v>
      </c>
      <c r="Q705" s="3">
        <v>17.924135056273446</v>
      </c>
      <c r="S705">
        <v>3</v>
      </c>
      <c r="T705">
        <v>6</v>
      </c>
      <c r="U705">
        <v>86</v>
      </c>
      <c r="V705" s="3">
        <v>9.8629999999999995</v>
      </c>
      <c r="W705" s="2">
        <v>0</v>
      </c>
      <c r="X705" s="2">
        <v>6</v>
      </c>
      <c r="Y705" s="2">
        <v>123</v>
      </c>
      <c r="Z705" s="2">
        <v>166</v>
      </c>
      <c r="AA705" s="2">
        <v>320</v>
      </c>
      <c r="AB705" s="2">
        <v>320</v>
      </c>
      <c r="AC705" s="2">
        <v>320</v>
      </c>
      <c r="AD705" s="4" t="s">
        <v>32</v>
      </c>
      <c r="AE705" s="4" t="s">
        <v>33</v>
      </c>
      <c r="AF705" s="2">
        <v>3</v>
      </c>
      <c r="AH705" s="3">
        <v>111.02098752914935</v>
      </c>
      <c r="AI705" s="3">
        <v>9.4279385509754992</v>
      </c>
      <c r="AJ705" s="3">
        <v>32.444489506235428</v>
      </c>
    </row>
    <row r="706" spans="1:36" x14ac:dyDescent="0.3">
      <c r="A706">
        <v>1</v>
      </c>
      <c r="B706">
        <v>183</v>
      </c>
      <c r="C706">
        <v>6.6779999999999999</v>
      </c>
      <c r="D706">
        <v>0</v>
      </c>
      <c r="E706">
        <v>60</v>
      </c>
      <c r="F706">
        <v>182</v>
      </c>
      <c r="G706">
        <v>250</v>
      </c>
      <c r="H706">
        <v>322</v>
      </c>
      <c r="I706">
        <v>342</v>
      </c>
      <c r="J706">
        <v>342</v>
      </c>
      <c r="K706" t="s">
        <v>32</v>
      </c>
      <c r="L706" t="s">
        <v>33</v>
      </c>
      <c r="M706">
        <v>4</v>
      </c>
      <c r="O706" s="3">
        <v>198.71218927822702</v>
      </c>
      <c r="P706" s="3">
        <v>8.8798323651591868</v>
      </c>
      <c r="Q706" s="3">
        <v>51.212938005390839</v>
      </c>
      <c r="S706">
        <v>3</v>
      </c>
      <c r="T706">
        <v>4</v>
      </c>
      <c r="U706">
        <v>87</v>
      </c>
      <c r="V706" s="3">
        <v>7.2619999999999996</v>
      </c>
      <c r="W706" s="2">
        <v>0</v>
      </c>
      <c r="X706" s="2">
        <v>0</v>
      </c>
      <c r="Y706" s="2">
        <v>15</v>
      </c>
      <c r="Z706" s="2">
        <v>22</v>
      </c>
      <c r="AA706" s="2">
        <v>80</v>
      </c>
      <c r="AB706" s="2">
        <v>80</v>
      </c>
      <c r="AC706" s="2">
        <v>80</v>
      </c>
      <c r="AD706" s="4" t="s">
        <v>32</v>
      </c>
      <c r="AE706" s="4" t="s">
        <v>33</v>
      </c>
      <c r="AF706" s="2">
        <v>4</v>
      </c>
      <c r="AG706" s="2">
        <v>10</v>
      </c>
      <c r="AH706" s="3">
        <v>32.635637565408977</v>
      </c>
      <c r="AI706" s="3">
        <v>10.103020389664129</v>
      </c>
      <c r="AJ706" s="3">
        <v>11.016248967226661</v>
      </c>
    </row>
    <row r="707" spans="1:36" x14ac:dyDescent="0.3">
      <c r="A707">
        <v>2</v>
      </c>
      <c r="B707">
        <v>183</v>
      </c>
      <c r="C707">
        <v>6.4390000000000001</v>
      </c>
      <c r="D707">
        <v>0</v>
      </c>
      <c r="E707">
        <v>2</v>
      </c>
      <c r="F707">
        <v>30</v>
      </c>
      <c r="G707">
        <v>93</v>
      </c>
      <c r="H707">
        <v>93</v>
      </c>
      <c r="I707">
        <v>127</v>
      </c>
      <c r="J707">
        <v>127</v>
      </c>
      <c r="K707" t="s">
        <v>32</v>
      </c>
      <c r="L707" t="s">
        <v>35</v>
      </c>
      <c r="M707">
        <v>4</v>
      </c>
      <c r="O707" s="3">
        <v>63.441528187606771</v>
      </c>
      <c r="P707" s="3">
        <v>9.6442901659557148</v>
      </c>
      <c r="Q707" s="3">
        <v>19.723559558937723</v>
      </c>
      <c r="S707">
        <v>3</v>
      </c>
      <c r="T707">
        <v>5</v>
      </c>
      <c r="U707">
        <v>87</v>
      </c>
      <c r="V707" s="3">
        <v>8.3409999999999993</v>
      </c>
      <c r="W707" s="2">
        <v>0</v>
      </c>
      <c r="X707" s="2">
        <v>0</v>
      </c>
      <c r="Y707" s="2">
        <v>33</v>
      </c>
      <c r="Z707" s="2">
        <v>90</v>
      </c>
      <c r="AA707" s="2">
        <v>95</v>
      </c>
      <c r="AB707" s="2">
        <v>100</v>
      </c>
      <c r="AC707" s="2">
        <v>100</v>
      </c>
      <c r="AD707" s="4" t="s">
        <v>32</v>
      </c>
      <c r="AE707" s="4" t="s">
        <v>33</v>
      </c>
      <c r="AF707" s="2">
        <v>4</v>
      </c>
      <c r="AH707" s="3">
        <v>44.119410142668748</v>
      </c>
      <c r="AI707" s="3">
        <v>9.0639362623444306</v>
      </c>
      <c r="AJ707" s="3">
        <v>11.988970147464334</v>
      </c>
    </row>
    <row r="708" spans="1:36" x14ac:dyDescent="0.3">
      <c r="A708">
        <v>3</v>
      </c>
      <c r="B708">
        <v>183</v>
      </c>
      <c r="C708">
        <v>2.794</v>
      </c>
      <c r="D708">
        <v>0</v>
      </c>
      <c r="E708">
        <v>7</v>
      </c>
      <c r="F708">
        <v>54</v>
      </c>
      <c r="G708">
        <v>105</v>
      </c>
      <c r="H708">
        <v>160</v>
      </c>
      <c r="I708">
        <v>166</v>
      </c>
      <c r="J708">
        <v>166</v>
      </c>
      <c r="K708" t="s">
        <v>32</v>
      </c>
      <c r="L708" t="s">
        <v>33</v>
      </c>
      <c r="M708">
        <v>4</v>
      </c>
      <c r="O708" s="3">
        <v>205.79813886900502</v>
      </c>
      <c r="P708" s="3">
        <v>9.3643329183567854</v>
      </c>
      <c r="Q708" s="3">
        <v>59.413027916964921</v>
      </c>
      <c r="S708">
        <v>3</v>
      </c>
      <c r="T708">
        <v>6</v>
      </c>
      <c r="U708">
        <v>88</v>
      </c>
      <c r="V708" s="3">
        <v>7.5880000000000001</v>
      </c>
      <c r="W708" s="2">
        <v>0</v>
      </c>
      <c r="X708" s="2">
        <v>0</v>
      </c>
      <c r="Y708" s="2">
        <v>52</v>
      </c>
      <c r="Z708" s="2">
        <v>52</v>
      </c>
      <c r="AA708" s="2">
        <v>64</v>
      </c>
      <c r="AB708" s="2">
        <v>70</v>
      </c>
      <c r="AC708" s="2">
        <v>70</v>
      </c>
      <c r="AD708" s="4" t="s">
        <v>32</v>
      </c>
      <c r="AE708" s="4" t="s">
        <v>33</v>
      </c>
      <c r="AF708" s="2">
        <v>3</v>
      </c>
      <c r="AG708" s="2">
        <v>10</v>
      </c>
      <c r="AH708" s="3">
        <v>35.977859778597782</v>
      </c>
      <c r="AI708" s="3">
        <v>8.8125743936772523</v>
      </c>
      <c r="AJ708" s="3">
        <v>9.2250922509225095</v>
      </c>
    </row>
    <row r="709" spans="1:36" x14ac:dyDescent="0.3">
      <c r="A709">
        <v>4</v>
      </c>
      <c r="B709">
        <v>183</v>
      </c>
      <c r="C709">
        <v>6.1710000000000003</v>
      </c>
      <c r="D709">
        <v>0</v>
      </c>
      <c r="E709">
        <v>3</v>
      </c>
      <c r="F709">
        <v>30</v>
      </c>
      <c r="G709">
        <v>60</v>
      </c>
      <c r="H709">
        <v>78</v>
      </c>
      <c r="I709">
        <v>120</v>
      </c>
      <c r="J709">
        <v>161</v>
      </c>
      <c r="K709" t="s">
        <v>32</v>
      </c>
      <c r="L709" t="s">
        <v>33</v>
      </c>
      <c r="M709">
        <v>4</v>
      </c>
      <c r="O709" s="3">
        <v>60.200939880084263</v>
      </c>
      <c r="P709" s="3">
        <v>10.91511102657106</v>
      </c>
      <c r="Q709" s="3">
        <v>26.089774752876355</v>
      </c>
      <c r="S709">
        <v>3</v>
      </c>
      <c r="T709">
        <v>3</v>
      </c>
      <c r="U709">
        <v>89</v>
      </c>
      <c r="V709" s="3">
        <v>5.5990000000000002</v>
      </c>
      <c r="W709" s="2">
        <v>0</v>
      </c>
      <c r="X709" s="2">
        <v>28</v>
      </c>
      <c r="Y709" s="2">
        <v>168</v>
      </c>
      <c r="Z709" s="2">
        <v>170</v>
      </c>
      <c r="AA709" s="2">
        <v>211</v>
      </c>
      <c r="AB709" s="2">
        <v>211</v>
      </c>
      <c r="AC709" s="2">
        <v>211</v>
      </c>
      <c r="AD709" s="4" t="s">
        <v>32</v>
      </c>
      <c r="AE709" s="4" t="s">
        <v>33</v>
      </c>
      <c r="AF709" s="2">
        <v>4</v>
      </c>
      <c r="AH709" s="3">
        <v>159.582068226469</v>
      </c>
      <c r="AI709" s="3">
        <v>8.5426620245442901</v>
      </c>
      <c r="AJ709" s="3">
        <v>37.685300946597607</v>
      </c>
    </row>
    <row r="710" spans="1:36" x14ac:dyDescent="0.3">
      <c r="A710">
        <v>1</v>
      </c>
      <c r="B710">
        <v>184</v>
      </c>
      <c r="C710">
        <v>5.8520000000000003</v>
      </c>
      <c r="D710">
        <v>0</v>
      </c>
      <c r="E710">
        <v>34</v>
      </c>
      <c r="F710">
        <v>154</v>
      </c>
      <c r="G710">
        <v>240</v>
      </c>
      <c r="H710">
        <v>240</v>
      </c>
      <c r="I710">
        <v>240</v>
      </c>
      <c r="J710">
        <v>240</v>
      </c>
      <c r="K710" t="s">
        <v>32</v>
      </c>
      <c r="L710" t="s">
        <v>35</v>
      </c>
      <c r="M710">
        <v>4</v>
      </c>
      <c r="O710" s="3">
        <v>175.66643882433354</v>
      </c>
      <c r="P710" s="3">
        <v>8.5211297175922152</v>
      </c>
      <c r="Q710" s="3">
        <v>41.011619958988376</v>
      </c>
      <c r="S710">
        <v>3</v>
      </c>
      <c r="T710">
        <v>4</v>
      </c>
      <c r="U710">
        <v>90</v>
      </c>
      <c r="V710" s="3">
        <v>8.468</v>
      </c>
      <c r="W710" s="2">
        <v>0</v>
      </c>
      <c r="X710" s="2">
        <v>58</v>
      </c>
      <c r="Y710" s="2">
        <v>210</v>
      </c>
      <c r="Z710" s="2">
        <v>430</v>
      </c>
      <c r="AA710" s="2">
        <v>580</v>
      </c>
      <c r="AB710" s="2">
        <v>580</v>
      </c>
      <c r="AC710" s="2">
        <v>580</v>
      </c>
      <c r="AD710" s="4" t="s">
        <v>32</v>
      </c>
      <c r="AE710" s="4" t="s">
        <v>33</v>
      </c>
      <c r="AF710" s="2" t="s">
        <v>34</v>
      </c>
      <c r="AH710" s="3">
        <v>253.66084081247047</v>
      </c>
      <c r="AI710" s="3">
        <v>9.0848305612828799</v>
      </c>
      <c r="AJ710" s="3">
        <v>68.493150684931507</v>
      </c>
    </row>
    <row r="711" spans="1:36" x14ac:dyDescent="0.3">
      <c r="A711">
        <v>2</v>
      </c>
      <c r="B711">
        <v>184</v>
      </c>
      <c r="C711">
        <v>7.44</v>
      </c>
      <c r="D711">
        <v>0</v>
      </c>
      <c r="E711">
        <v>33</v>
      </c>
      <c r="F711">
        <v>180</v>
      </c>
      <c r="G711">
        <v>240</v>
      </c>
      <c r="H711">
        <v>280</v>
      </c>
      <c r="I711">
        <v>280</v>
      </c>
      <c r="J711">
        <v>295</v>
      </c>
      <c r="K711" t="s">
        <v>32</v>
      </c>
      <c r="L711" t="s">
        <v>35</v>
      </c>
      <c r="M711">
        <v>4</v>
      </c>
      <c r="O711" s="3">
        <v>155.98118279569891</v>
      </c>
      <c r="P711" s="3">
        <v>8.7700256668905663</v>
      </c>
      <c r="Q711" s="3">
        <v>39.6505376344086</v>
      </c>
      <c r="S711">
        <v>3</v>
      </c>
      <c r="T711">
        <v>6</v>
      </c>
      <c r="U711">
        <v>90</v>
      </c>
      <c r="V711" s="3">
        <v>2.9780000000000002</v>
      </c>
      <c r="W711" s="2">
        <v>0</v>
      </c>
      <c r="X711" s="2">
        <v>6</v>
      </c>
      <c r="Y711" s="2">
        <v>21</v>
      </c>
      <c r="Z711" s="2">
        <v>52</v>
      </c>
      <c r="AA711" s="2">
        <v>60</v>
      </c>
      <c r="AB711" s="2">
        <v>60</v>
      </c>
      <c r="AC711" s="2">
        <v>60</v>
      </c>
      <c r="AD711" s="4" t="s">
        <v>32</v>
      </c>
      <c r="AE711" s="4" t="s">
        <v>36</v>
      </c>
      <c r="AF711" s="2">
        <v>4</v>
      </c>
      <c r="AH711" s="3">
        <v>76.897246474143714</v>
      </c>
      <c r="AI711" s="3">
        <v>8.9534892060383449</v>
      </c>
      <c r="AJ711" s="3">
        <v>20.147750167897918</v>
      </c>
    </row>
    <row r="712" spans="1:36" x14ac:dyDescent="0.3">
      <c r="A712">
        <v>3</v>
      </c>
      <c r="B712">
        <v>184</v>
      </c>
      <c r="C712">
        <v>5.202</v>
      </c>
      <c r="D712">
        <v>0</v>
      </c>
      <c r="E712">
        <v>26</v>
      </c>
      <c r="F712">
        <v>61</v>
      </c>
      <c r="G712">
        <v>176</v>
      </c>
      <c r="H712">
        <v>226</v>
      </c>
      <c r="I712">
        <v>285</v>
      </c>
      <c r="J712">
        <v>380</v>
      </c>
      <c r="K712" t="s">
        <v>32</v>
      </c>
      <c r="L712" t="s">
        <v>33</v>
      </c>
      <c r="M712">
        <v>4</v>
      </c>
      <c r="O712" s="3">
        <v>185.31334102268357</v>
      </c>
      <c r="P712" s="3">
        <v>10.608512302186741</v>
      </c>
      <c r="Q712" s="3">
        <v>73.048827374086883</v>
      </c>
      <c r="S712">
        <v>3</v>
      </c>
      <c r="T712">
        <v>4</v>
      </c>
      <c r="U712">
        <v>91</v>
      </c>
      <c r="V712" s="3">
        <v>8.9160000000000004</v>
      </c>
      <c r="W712" s="2">
        <v>0</v>
      </c>
      <c r="X712" s="2">
        <v>0</v>
      </c>
      <c r="Y712" s="2">
        <v>21</v>
      </c>
      <c r="Z712" s="2">
        <v>21</v>
      </c>
      <c r="AA712" s="2">
        <v>479</v>
      </c>
      <c r="AB712" s="2">
        <v>496</v>
      </c>
      <c r="AC712" s="2">
        <v>496</v>
      </c>
      <c r="AD712" s="4" t="s">
        <v>32</v>
      </c>
      <c r="AE712" s="4" t="s">
        <v>35</v>
      </c>
      <c r="AF712" s="2">
        <v>4</v>
      </c>
      <c r="AH712" s="3">
        <v>141.87976671152984</v>
      </c>
      <c r="AI712" s="3">
        <v>10.665245495158748</v>
      </c>
      <c r="AJ712" s="3">
        <v>55.630327501121577</v>
      </c>
    </row>
    <row r="713" spans="1:36" x14ac:dyDescent="0.3">
      <c r="A713">
        <v>4</v>
      </c>
      <c r="B713">
        <v>184</v>
      </c>
      <c r="C713">
        <v>9.0120000000000005</v>
      </c>
      <c r="D713">
        <v>0</v>
      </c>
      <c r="E713">
        <v>22</v>
      </c>
      <c r="F713">
        <v>186</v>
      </c>
      <c r="G713">
        <v>270</v>
      </c>
      <c r="H713">
        <v>450</v>
      </c>
      <c r="I713">
        <v>560</v>
      </c>
      <c r="J713">
        <v>633</v>
      </c>
      <c r="K713" t="s">
        <v>32</v>
      </c>
      <c r="L713" t="s">
        <v>33</v>
      </c>
      <c r="M713">
        <v>4</v>
      </c>
      <c r="O713" s="3">
        <v>200.23302263648469</v>
      </c>
      <c r="P713" s="3">
        <v>10.188914592567517</v>
      </c>
      <c r="Q713" s="3">
        <v>70.239680426098531</v>
      </c>
      <c r="S713">
        <v>3</v>
      </c>
      <c r="T713">
        <v>6</v>
      </c>
      <c r="U713">
        <v>92</v>
      </c>
      <c r="V713" s="3">
        <v>6.5030000000000001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4" t="s">
        <v>32</v>
      </c>
      <c r="AE713" s="4" t="s">
        <v>33</v>
      </c>
      <c r="AF713" s="2">
        <v>4</v>
      </c>
      <c r="AG713" s="2">
        <v>5</v>
      </c>
      <c r="AH713" s="3">
        <v>0</v>
      </c>
      <c r="AI713" s="3">
        <v>8.5500000000000007</v>
      </c>
      <c r="AJ713" s="3">
        <v>0</v>
      </c>
    </row>
    <row r="714" spans="1:36" x14ac:dyDescent="0.3">
      <c r="A714">
        <v>1</v>
      </c>
      <c r="B714">
        <v>185</v>
      </c>
      <c r="C714">
        <v>4.4980000000000002</v>
      </c>
      <c r="D714">
        <v>0</v>
      </c>
      <c r="E714">
        <v>70</v>
      </c>
      <c r="F714">
        <v>240</v>
      </c>
      <c r="G714">
        <v>258</v>
      </c>
      <c r="H714">
        <v>260</v>
      </c>
      <c r="I714">
        <v>272</v>
      </c>
      <c r="J714">
        <v>275</v>
      </c>
      <c r="K714" t="s">
        <v>32</v>
      </c>
      <c r="L714" t="s">
        <v>33</v>
      </c>
      <c r="M714">
        <v>4</v>
      </c>
      <c r="O714" s="3">
        <v>275.12227656736326</v>
      </c>
      <c r="P714" s="3">
        <v>8.317705538931877</v>
      </c>
      <c r="Q714" s="3">
        <v>61.138283681636281</v>
      </c>
      <c r="S714">
        <v>3</v>
      </c>
      <c r="T714">
        <v>4</v>
      </c>
      <c r="U714">
        <v>93</v>
      </c>
      <c r="V714" s="3">
        <v>6.5780000000000003</v>
      </c>
      <c r="W714" s="2">
        <v>0</v>
      </c>
      <c r="X714" s="2">
        <v>4</v>
      </c>
      <c r="Y714" s="2">
        <v>154</v>
      </c>
      <c r="Z714" s="2">
        <v>412</v>
      </c>
      <c r="AA714" s="2">
        <v>812</v>
      </c>
      <c r="AB714" s="2">
        <v>880</v>
      </c>
      <c r="AC714" s="2">
        <v>880</v>
      </c>
      <c r="AD714" s="4" t="s">
        <v>32</v>
      </c>
      <c r="AE714" s="4" t="s">
        <v>33</v>
      </c>
      <c r="AF714" s="2">
        <v>4</v>
      </c>
      <c r="AH714" s="3">
        <v>410.76314989358468</v>
      </c>
      <c r="AI714" s="3">
        <v>9.9124171571048105</v>
      </c>
      <c r="AJ714" s="3">
        <v>133.7792642140468</v>
      </c>
    </row>
    <row r="715" spans="1:36" x14ac:dyDescent="0.3">
      <c r="A715">
        <v>2</v>
      </c>
      <c r="B715">
        <v>185</v>
      </c>
      <c r="C715">
        <v>8.7309999999999999</v>
      </c>
      <c r="D715">
        <v>0</v>
      </c>
      <c r="E715">
        <v>20</v>
      </c>
      <c r="F715">
        <v>114</v>
      </c>
      <c r="G715">
        <v>163</v>
      </c>
      <c r="H715">
        <v>176</v>
      </c>
      <c r="I715">
        <v>187</v>
      </c>
      <c r="J715">
        <v>190</v>
      </c>
      <c r="K715" t="s">
        <v>32</v>
      </c>
      <c r="L715" t="s">
        <v>35</v>
      </c>
      <c r="M715">
        <v>4</v>
      </c>
      <c r="O715" s="3">
        <v>86.473485282327346</v>
      </c>
      <c r="P715" s="3">
        <v>8.7519066727008443</v>
      </c>
      <c r="Q715" s="3">
        <v>21.761539342572444</v>
      </c>
      <c r="S715">
        <v>3</v>
      </c>
      <c r="T715">
        <v>7</v>
      </c>
      <c r="U715">
        <v>94</v>
      </c>
      <c r="V715" s="3">
        <v>3.27</v>
      </c>
      <c r="W715" s="2">
        <v>0</v>
      </c>
      <c r="X715" s="2">
        <v>0</v>
      </c>
      <c r="Y715" s="2">
        <v>40</v>
      </c>
      <c r="Z715" s="2">
        <v>92</v>
      </c>
      <c r="AA715" s="2">
        <v>100</v>
      </c>
      <c r="AB715" s="2">
        <v>111</v>
      </c>
      <c r="AC715" s="2">
        <v>111</v>
      </c>
      <c r="AD715" s="4" t="s">
        <v>32</v>
      </c>
      <c r="AE715" s="4" t="s">
        <v>35</v>
      </c>
      <c r="AF715" s="2">
        <v>4</v>
      </c>
      <c r="AH715" s="3">
        <v>121.86544342507645</v>
      </c>
      <c r="AI715" s="3">
        <v>9.1583033172115798</v>
      </c>
      <c r="AJ715" s="3">
        <v>33.944954128440365</v>
      </c>
    </row>
    <row r="716" spans="1:36" x14ac:dyDescent="0.3">
      <c r="A716">
        <v>3</v>
      </c>
      <c r="B716">
        <v>185</v>
      </c>
      <c r="C716">
        <v>5.4610000000000003</v>
      </c>
      <c r="D716">
        <v>0</v>
      </c>
      <c r="E716">
        <v>7</v>
      </c>
      <c r="F716">
        <v>66</v>
      </c>
      <c r="G716">
        <v>97</v>
      </c>
      <c r="H716">
        <v>120</v>
      </c>
      <c r="I716">
        <v>140</v>
      </c>
      <c r="J716">
        <v>158</v>
      </c>
      <c r="K716" t="s">
        <v>32</v>
      </c>
      <c r="L716" t="s">
        <v>35</v>
      </c>
      <c r="M716">
        <v>4</v>
      </c>
      <c r="O716" s="3">
        <v>93.206372459256542</v>
      </c>
      <c r="P716" s="3">
        <v>9.5736191829469046</v>
      </c>
      <c r="Q716" s="3">
        <v>28.932429957883169</v>
      </c>
      <c r="S716">
        <v>3</v>
      </c>
      <c r="T716">
        <v>3</v>
      </c>
      <c r="U716">
        <v>96</v>
      </c>
      <c r="V716" s="3">
        <v>2.2629999999999999</v>
      </c>
      <c r="W716" s="2">
        <v>0</v>
      </c>
      <c r="X716" s="2">
        <v>1</v>
      </c>
      <c r="Y716" s="2">
        <v>34</v>
      </c>
      <c r="Z716" s="2">
        <v>42</v>
      </c>
      <c r="AA716" s="2">
        <v>55</v>
      </c>
      <c r="AB716" s="2">
        <v>64</v>
      </c>
      <c r="AC716" s="2">
        <v>64</v>
      </c>
      <c r="AD716" s="4" t="s">
        <v>32</v>
      </c>
      <c r="AE716" s="4" t="s">
        <v>33</v>
      </c>
      <c r="AF716" s="2">
        <v>4</v>
      </c>
      <c r="AH716" s="3">
        <v>100.75121520106055</v>
      </c>
      <c r="AI716" s="3">
        <v>9.1960048588946979</v>
      </c>
      <c r="AJ716" s="3">
        <v>28.281042863455593</v>
      </c>
    </row>
    <row r="717" spans="1:36" x14ac:dyDescent="0.3">
      <c r="A717">
        <v>4</v>
      </c>
      <c r="B717">
        <v>185</v>
      </c>
      <c r="C717">
        <v>5.343</v>
      </c>
      <c r="D717">
        <v>0</v>
      </c>
      <c r="E717">
        <v>1</v>
      </c>
      <c r="F717">
        <v>17</v>
      </c>
      <c r="G717">
        <v>23</v>
      </c>
      <c r="H717">
        <v>28</v>
      </c>
      <c r="I717">
        <v>46</v>
      </c>
      <c r="J717">
        <v>55</v>
      </c>
      <c r="K717" t="s">
        <v>32</v>
      </c>
      <c r="L717" t="s">
        <v>33</v>
      </c>
      <c r="M717">
        <v>3</v>
      </c>
      <c r="O717" s="3">
        <v>26.670409882088716</v>
      </c>
      <c r="P717" s="3">
        <v>10.560078895112738</v>
      </c>
      <c r="Q717" s="3">
        <v>10.293842410630733</v>
      </c>
      <c r="S717">
        <v>3</v>
      </c>
      <c r="T717">
        <v>3</v>
      </c>
      <c r="U717">
        <v>96</v>
      </c>
      <c r="V717" s="3">
        <v>3.0369999999999999</v>
      </c>
      <c r="W717" s="2">
        <v>0</v>
      </c>
      <c r="X717" s="2">
        <v>0</v>
      </c>
      <c r="Y717" s="2">
        <v>20</v>
      </c>
      <c r="Z717" s="2">
        <v>52</v>
      </c>
      <c r="AA717" s="2">
        <v>101</v>
      </c>
      <c r="AB717" s="2">
        <v>120</v>
      </c>
      <c r="AC717" s="2">
        <v>124</v>
      </c>
      <c r="AD717" s="4" t="s">
        <v>32</v>
      </c>
      <c r="AE717" s="4" t="s">
        <v>33</v>
      </c>
      <c r="AF717" s="2">
        <v>4</v>
      </c>
      <c r="AH717" s="3">
        <v>116.89166941060257</v>
      </c>
      <c r="AI717" s="3">
        <v>10.191535542406806</v>
      </c>
      <c r="AJ717" s="3">
        <v>40.829766216661177</v>
      </c>
    </row>
    <row r="718" spans="1:36" x14ac:dyDescent="0.3">
      <c r="A718">
        <v>1</v>
      </c>
      <c r="B718">
        <v>186</v>
      </c>
      <c r="C718">
        <v>7.7060000000000004</v>
      </c>
      <c r="D718">
        <v>0</v>
      </c>
      <c r="E718">
        <v>2</v>
      </c>
      <c r="F718">
        <v>50</v>
      </c>
      <c r="G718">
        <v>60</v>
      </c>
      <c r="H718">
        <v>69</v>
      </c>
      <c r="I718">
        <v>70</v>
      </c>
      <c r="J718">
        <v>71</v>
      </c>
      <c r="K718" t="s">
        <v>32</v>
      </c>
      <c r="L718" t="s">
        <v>35</v>
      </c>
      <c r="M718">
        <v>4</v>
      </c>
      <c r="O718" s="3">
        <v>37.178821697378666</v>
      </c>
      <c r="P718" s="3">
        <v>8.6966436223145838</v>
      </c>
      <c r="Q718" s="3">
        <v>9.2135997923695818</v>
      </c>
      <c r="S718">
        <v>3</v>
      </c>
      <c r="T718">
        <v>6</v>
      </c>
      <c r="U718">
        <v>97</v>
      </c>
      <c r="V718" s="3">
        <v>3.3980000000000001</v>
      </c>
      <c r="W718" s="2">
        <v>0</v>
      </c>
      <c r="X718" s="2">
        <v>6</v>
      </c>
      <c r="Y718" s="2">
        <v>94</v>
      </c>
      <c r="Z718" s="2">
        <v>140</v>
      </c>
      <c r="AA718" s="2">
        <v>150</v>
      </c>
      <c r="AB718" s="2">
        <v>150</v>
      </c>
      <c r="AC718" s="2">
        <v>150</v>
      </c>
      <c r="AD718" s="4" t="s">
        <v>32</v>
      </c>
      <c r="AE718" s="4" t="s">
        <v>33</v>
      </c>
      <c r="AF718" s="2">
        <v>4</v>
      </c>
      <c r="AH718" s="3">
        <v>180.98881695114773</v>
      </c>
      <c r="AI718" s="3">
        <v>8.6644610036353455</v>
      </c>
      <c r="AJ718" s="3">
        <v>44.143613890523838</v>
      </c>
    </row>
    <row r="719" spans="1:36" x14ac:dyDescent="0.3">
      <c r="A719">
        <v>2</v>
      </c>
      <c r="B719">
        <v>186</v>
      </c>
      <c r="C719">
        <v>7.5490000000000004</v>
      </c>
      <c r="D719">
        <v>0</v>
      </c>
      <c r="E719">
        <v>60</v>
      </c>
      <c r="F719">
        <v>192</v>
      </c>
      <c r="G719">
        <v>246</v>
      </c>
      <c r="H719">
        <v>300</v>
      </c>
      <c r="I719">
        <v>310</v>
      </c>
      <c r="J719">
        <v>315</v>
      </c>
      <c r="K719" t="s">
        <v>32</v>
      </c>
      <c r="L719" t="s">
        <v>35</v>
      </c>
      <c r="M719">
        <v>4</v>
      </c>
      <c r="O719" s="3">
        <v>167.63809776129287</v>
      </c>
      <c r="P719" s="3">
        <v>8.723973944506243</v>
      </c>
      <c r="Q719" s="3">
        <v>41.727381110080806</v>
      </c>
      <c r="S719">
        <v>3</v>
      </c>
      <c r="T719">
        <v>2</v>
      </c>
      <c r="U719">
        <v>98</v>
      </c>
      <c r="V719" s="3">
        <v>3.9620000000000002</v>
      </c>
      <c r="W719" s="2">
        <v>0</v>
      </c>
      <c r="X719" s="2">
        <v>22</v>
      </c>
      <c r="Y719" s="2">
        <v>95</v>
      </c>
      <c r="Z719" s="2">
        <v>100</v>
      </c>
      <c r="AA719" s="2">
        <v>100</v>
      </c>
      <c r="AB719" s="2">
        <v>100</v>
      </c>
      <c r="AC719" s="2">
        <v>100</v>
      </c>
      <c r="AD719" s="4" t="s">
        <v>32</v>
      </c>
      <c r="AE719" s="4" t="s">
        <v>36</v>
      </c>
      <c r="AF719" s="2">
        <v>4</v>
      </c>
      <c r="AH719" s="3">
        <v>117.86976274608783</v>
      </c>
      <c r="AI719" s="3">
        <v>8.2375467345084807</v>
      </c>
      <c r="AJ719" s="3">
        <v>25.239777889954567</v>
      </c>
    </row>
    <row r="720" spans="1:36" x14ac:dyDescent="0.3">
      <c r="A720">
        <v>3</v>
      </c>
      <c r="B720">
        <v>186</v>
      </c>
      <c r="C720">
        <v>8.7050000000000001</v>
      </c>
      <c r="D720">
        <v>0</v>
      </c>
      <c r="E720">
        <v>10</v>
      </c>
      <c r="F720">
        <v>60</v>
      </c>
      <c r="G720">
        <v>60</v>
      </c>
      <c r="H720">
        <v>144</v>
      </c>
      <c r="I720">
        <v>175</v>
      </c>
      <c r="J720">
        <v>192</v>
      </c>
      <c r="K720" t="s">
        <v>32</v>
      </c>
      <c r="L720" t="s">
        <v>35</v>
      </c>
      <c r="M720">
        <v>3</v>
      </c>
      <c r="O720" s="3">
        <v>62.607696726019526</v>
      </c>
      <c r="P720" s="3">
        <v>10.268093466817962</v>
      </c>
      <c r="Q720" s="3">
        <v>22.056289488799539</v>
      </c>
      <c r="S720">
        <v>3</v>
      </c>
      <c r="T720">
        <v>4</v>
      </c>
      <c r="U720">
        <v>99</v>
      </c>
      <c r="V720" s="3">
        <v>0.98899999999999999</v>
      </c>
      <c r="W720" s="2">
        <v>0</v>
      </c>
      <c r="X720" s="2">
        <v>0</v>
      </c>
      <c r="Y720" s="2">
        <v>1</v>
      </c>
      <c r="Z720" s="2">
        <v>15</v>
      </c>
      <c r="AA720" s="2">
        <v>33</v>
      </c>
      <c r="AB720" s="2">
        <v>48</v>
      </c>
      <c r="AC720" s="2">
        <v>60</v>
      </c>
      <c r="AD720" s="4" t="s">
        <v>32</v>
      </c>
      <c r="AE720" s="4" t="s">
        <v>36</v>
      </c>
      <c r="AF720" s="2">
        <v>4</v>
      </c>
      <c r="AH720" s="3">
        <v>128.41253791708797</v>
      </c>
      <c r="AI720" s="3">
        <v>11.103761850025126</v>
      </c>
      <c r="AJ720" s="3">
        <v>60.667340748230536</v>
      </c>
    </row>
    <row r="721" spans="1:36" x14ac:dyDescent="0.3">
      <c r="A721">
        <v>4</v>
      </c>
      <c r="B721">
        <v>186</v>
      </c>
      <c r="C721">
        <v>8.8439999999999994</v>
      </c>
      <c r="D721">
        <v>0</v>
      </c>
      <c r="E721">
        <v>0</v>
      </c>
      <c r="F721">
        <v>0</v>
      </c>
      <c r="G721">
        <v>0</v>
      </c>
      <c r="H721">
        <v>8</v>
      </c>
      <c r="I721">
        <v>14</v>
      </c>
      <c r="J721">
        <v>15</v>
      </c>
      <c r="K721" t="s">
        <v>32</v>
      </c>
      <c r="L721" t="s">
        <v>33</v>
      </c>
      <c r="M721">
        <v>4</v>
      </c>
      <c r="O721" s="3">
        <v>3.3355947535052013</v>
      </c>
      <c r="P721" s="3">
        <v>11.267669573803618</v>
      </c>
      <c r="Q721" s="3">
        <v>1.6960651289009498</v>
      </c>
      <c r="S721">
        <v>3</v>
      </c>
      <c r="T721">
        <v>4</v>
      </c>
      <c r="U721">
        <v>100</v>
      </c>
      <c r="V721" s="3">
        <v>4.0620000000000003</v>
      </c>
      <c r="W721" s="2">
        <v>0</v>
      </c>
      <c r="X721" s="2">
        <v>4</v>
      </c>
      <c r="Y721" s="2">
        <v>25</v>
      </c>
      <c r="Z721" s="2">
        <v>120</v>
      </c>
      <c r="AA721" s="2">
        <v>272</v>
      </c>
      <c r="AB721" s="2">
        <v>280</v>
      </c>
      <c r="AC721" s="2">
        <v>280</v>
      </c>
      <c r="AD721" s="4" t="s">
        <v>32</v>
      </c>
      <c r="AE721" s="4" t="s">
        <v>33</v>
      </c>
      <c r="AF721" s="2">
        <v>4</v>
      </c>
      <c r="AH721" s="3">
        <v>207.040866568193</v>
      </c>
      <c r="AI721" s="3">
        <v>10.02114847051528</v>
      </c>
      <c r="AJ721" s="3">
        <v>68.93156080748399</v>
      </c>
    </row>
    <row r="722" spans="1:36" x14ac:dyDescent="0.3">
      <c r="A722">
        <v>1</v>
      </c>
      <c r="B722">
        <v>187</v>
      </c>
      <c r="C722">
        <v>3.7269999999999999</v>
      </c>
      <c r="D722">
        <v>0</v>
      </c>
      <c r="E722">
        <v>6</v>
      </c>
      <c r="F722">
        <v>107</v>
      </c>
      <c r="G722">
        <v>240</v>
      </c>
      <c r="H722">
        <v>240</v>
      </c>
      <c r="I722">
        <v>240</v>
      </c>
      <c r="J722">
        <v>240</v>
      </c>
      <c r="K722" t="s">
        <v>32</v>
      </c>
      <c r="L722" t="s">
        <v>35</v>
      </c>
      <c r="M722">
        <v>4</v>
      </c>
      <c r="O722" s="3">
        <v>255.70163670512477</v>
      </c>
      <c r="P722" s="3">
        <v>8.7845771788820528</v>
      </c>
      <c r="Q722" s="3">
        <v>64.394955728467934</v>
      </c>
      <c r="S722">
        <v>3</v>
      </c>
      <c r="T722">
        <v>4</v>
      </c>
      <c r="U722">
        <v>101</v>
      </c>
      <c r="V722" s="3">
        <v>5.1310000000000002</v>
      </c>
      <c r="W722" s="2">
        <v>0</v>
      </c>
      <c r="X722" s="2">
        <v>2</v>
      </c>
      <c r="Y722" s="2">
        <v>31</v>
      </c>
      <c r="Z722" s="2">
        <v>72</v>
      </c>
      <c r="AA722" s="2">
        <v>214</v>
      </c>
      <c r="AB722" s="2">
        <v>220</v>
      </c>
      <c r="AC722" s="2">
        <v>220</v>
      </c>
      <c r="AD722" s="4" t="s">
        <v>32</v>
      </c>
      <c r="AE722" s="4" t="s">
        <v>35</v>
      </c>
      <c r="AF722" s="2">
        <v>3</v>
      </c>
      <c r="AH722" s="3">
        <v>126.48606509452348</v>
      </c>
      <c r="AI722" s="3">
        <v>10.114410240515664</v>
      </c>
      <c r="AJ722" s="3">
        <v>42.876632235431686</v>
      </c>
    </row>
    <row r="723" spans="1:36" x14ac:dyDescent="0.3">
      <c r="A723">
        <v>2</v>
      </c>
      <c r="B723">
        <v>187</v>
      </c>
      <c r="C723">
        <v>4.0330000000000004</v>
      </c>
      <c r="D723">
        <v>0</v>
      </c>
      <c r="E723">
        <v>23</v>
      </c>
      <c r="F723">
        <v>125</v>
      </c>
      <c r="G723">
        <v>155</v>
      </c>
      <c r="H723">
        <v>170</v>
      </c>
      <c r="I723">
        <v>175</v>
      </c>
      <c r="J723">
        <v>191</v>
      </c>
      <c r="K723" t="s">
        <v>32</v>
      </c>
      <c r="L723" t="s">
        <v>35</v>
      </c>
      <c r="M723">
        <v>4</v>
      </c>
      <c r="O723" s="3">
        <v>184.35407884949169</v>
      </c>
      <c r="P723" s="3">
        <v>8.7671545164426234</v>
      </c>
      <c r="Q723" s="3">
        <v>47.359285891395977</v>
      </c>
      <c r="S723">
        <v>3</v>
      </c>
      <c r="T723">
        <v>6</v>
      </c>
      <c r="U723">
        <v>102</v>
      </c>
      <c r="V723" s="3">
        <v>8.7089999999999996</v>
      </c>
      <c r="W723" s="2">
        <v>0</v>
      </c>
      <c r="X723" s="2">
        <v>8</v>
      </c>
      <c r="Y723" s="2">
        <v>104</v>
      </c>
      <c r="Z723" s="2">
        <v>355</v>
      </c>
      <c r="AA723" s="2">
        <v>533</v>
      </c>
      <c r="AB723" s="2">
        <v>741</v>
      </c>
      <c r="AC723" s="2">
        <v>808</v>
      </c>
      <c r="AD723" s="4" t="s">
        <v>32</v>
      </c>
      <c r="AE723" s="4" t="s">
        <v>36</v>
      </c>
      <c r="AF723" s="2">
        <v>4</v>
      </c>
      <c r="AH723" s="3">
        <v>246.29693420599381</v>
      </c>
      <c r="AI723" s="3">
        <v>10.46541797858999</v>
      </c>
      <c r="AJ723" s="3">
        <v>92.777586404868529</v>
      </c>
    </row>
    <row r="724" spans="1:36" x14ac:dyDescent="0.3">
      <c r="A724">
        <v>3</v>
      </c>
      <c r="B724">
        <v>187</v>
      </c>
      <c r="C724">
        <v>7.0839999999999996</v>
      </c>
      <c r="D724">
        <v>0</v>
      </c>
      <c r="E724">
        <v>0</v>
      </c>
      <c r="F724">
        <v>42</v>
      </c>
      <c r="G724">
        <v>104</v>
      </c>
      <c r="H724">
        <v>136</v>
      </c>
      <c r="I724">
        <v>136</v>
      </c>
      <c r="J724">
        <v>136</v>
      </c>
      <c r="K724" t="s">
        <v>32</v>
      </c>
      <c r="L724" t="s">
        <v>36</v>
      </c>
      <c r="M724">
        <v>3</v>
      </c>
      <c r="O724" s="3">
        <v>68.605307735742528</v>
      </c>
      <c r="P724" s="3">
        <v>9.2052314413050489</v>
      </c>
      <c r="Q724" s="3">
        <v>19.198193111236591</v>
      </c>
      <c r="S724">
        <v>3</v>
      </c>
      <c r="T724">
        <v>5</v>
      </c>
      <c r="U724">
        <v>103</v>
      </c>
      <c r="V724" s="3">
        <v>3.573</v>
      </c>
      <c r="W724" s="2">
        <v>0</v>
      </c>
      <c r="X724" s="2">
        <v>0</v>
      </c>
      <c r="Y724" s="2">
        <v>13</v>
      </c>
      <c r="Z724" s="2">
        <v>37</v>
      </c>
      <c r="AA724" s="2">
        <v>88</v>
      </c>
      <c r="AB724" s="2">
        <v>90</v>
      </c>
      <c r="AC724" s="2">
        <v>100</v>
      </c>
      <c r="AD724" s="4" t="s">
        <v>32</v>
      </c>
      <c r="AE724" s="4" t="s">
        <v>33</v>
      </c>
      <c r="AF724" s="2" t="s">
        <v>37</v>
      </c>
      <c r="AH724" s="3">
        <v>77.805765463196195</v>
      </c>
      <c r="AI724" s="3">
        <v>10.27406577158524</v>
      </c>
      <c r="AJ724" s="3">
        <v>27.987685418415897</v>
      </c>
    </row>
    <row r="725" spans="1:36" x14ac:dyDescent="0.3">
      <c r="A725">
        <v>4</v>
      </c>
      <c r="B725">
        <v>187</v>
      </c>
      <c r="C725">
        <v>6.29</v>
      </c>
      <c r="D725">
        <v>0</v>
      </c>
      <c r="E725">
        <v>5</v>
      </c>
      <c r="F725">
        <v>130</v>
      </c>
      <c r="G725">
        <v>140</v>
      </c>
      <c r="H725">
        <v>274</v>
      </c>
      <c r="I725">
        <v>275</v>
      </c>
      <c r="J725">
        <v>275</v>
      </c>
      <c r="K725" t="s">
        <v>32</v>
      </c>
      <c r="L725" t="s">
        <v>35</v>
      </c>
      <c r="M725">
        <v>4</v>
      </c>
      <c r="O725" s="3">
        <v>152.86168521462639</v>
      </c>
      <c r="P725" s="3">
        <v>9.3270955902042925</v>
      </c>
      <c r="Q725" s="3">
        <v>43.72019077901431</v>
      </c>
      <c r="S725">
        <v>3</v>
      </c>
      <c r="T725">
        <v>7</v>
      </c>
      <c r="U725">
        <v>103</v>
      </c>
      <c r="V725" s="3">
        <v>2.0950000000000002</v>
      </c>
      <c r="W725" s="2">
        <v>0</v>
      </c>
      <c r="X725" s="2">
        <v>0</v>
      </c>
      <c r="Y725" s="2">
        <v>16</v>
      </c>
      <c r="Z725" s="2">
        <v>22</v>
      </c>
      <c r="AA725" s="2">
        <v>33</v>
      </c>
      <c r="AB725" s="2">
        <v>33</v>
      </c>
      <c r="AC725" s="2">
        <v>33</v>
      </c>
      <c r="AD725" s="4" t="s">
        <v>32</v>
      </c>
      <c r="AE725" s="4" t="s">
        <v>33</v>
      </c>
      <c r="AF725" s="2">
        <v>4</v>
      </c>
      <c r="AH725" s="3">
        <v>57.517899761336508</v>
      </c>
      <c r="AI725" s="3">
        <v>9.1150533664716527</v>
      </c>
      <c r="AJ725" s="3">
        <v>15.751789976133651</v>
      </c>
    </row>
    <row r="726" spans="1:36" x14ac:dyDescent="0.3">
      <c r="A726">
        <v>1</v>
      </c>
      <c r="B726">
        <v>188</v>
      </c>
      <c r="C726">
        <v>5.15</v>
      </c>
      <c r="D726">
        <v>0</v>
      </c>
      <c r="E726">
        <v>199</v>
      </c>
      <c r="F726">
        <v>500</v>
      </c>
      <c r="G726">
        <v>536</v>
      </c>
      <c r="H726">
        <v>614</v>
      </c>
      <c r="I726">
        <v>614</v>
      </c>
      <c r="J726">
        <v>614</v>
      </c>
      <c r="K726" t="s">
        <v>32</v>
      </c>
      <c r="L726" t="s">
        <v>35</v>
      </c>
      <c r="M726">
        <v>4</v>
      </c>
      <c r="O726" s="3">
        <v>537.86407766990283</v>
      </c>
      <c r="P726" s="3">
        <v>8.3236654369810417</v>
      </c>
      <c r="Q726" s="3">
        <v>119.22330097087378</v>
      </c>
      <c r="S726">
        <v>3</v>
      </c>
      <c r="T726">
        <v>7</v>
      </c>
      <c r="U726">
        <v>104</v>
      </c>
      <c r="V726" s="3">
        <v>4.625</v>
      </c>
      <c r="W726" s="2">
        <v>0</v>
      </c>
      <c r="X726" s="2">
        <v>0</v>
      </c>
      <c r="Y726" s="2">
        <v>9</v>
      </c>
      <c r="Z726" s="2">
        <v>22</v>
      </c>
      <c r="AA726" s="2">
        <v>28</v>
      </c>
      <c r="AB726" s="2">
        <v>30</v>
      </c>
      <c r="AC726" s="2">
        <v>30</v>
      </c>
      <c r="AD726" s="4" t="s">
        <v>32</v>
      </c>
      <c r="AE726" s="4" t="s">
        <v>33</v>
      </c>
      <c r="AF726" s="2">
        <v>4</v>
      </c>
      <c r="AH726" s="3">
        <v>22.486486486486488</v>
      </c>
      <c r="AI726" s="3">
        <v>9.3259607785600185</v>
      </c>
      <c r="AJ726" s="3">
        <v>6.4864864864864868</v>
      </c>
    </row>
    <row r="727" spans="1:36" x14ac:dyDescent="0.3">
      <c r="A727">
        <v>2</v>
      </c>
      <c r="B727">
        <v>188</v>
      </c>
      <c r="C727">
        <v>5.2009999999999996</v>
      </c>
      <c r="D727">
        <v>0</v>
      </c>
      <c r="E727">
        <v>56</v>
      </c>
      <c r="F727">
        <v>198</v>
      </c>
      <c r="G727">
        <v>266</v>
      </c>
      <c r="H727">
        <v>280</v>
      </c>
      <c r="I727">
        <v>280</v>
      </c>
      <c r="J727">
        <v>280</v>
      </c>
      <c r="K727" t="s">
        <v>32</v>
      </c>
      <c r="L727" t="s">
        <v>35</v>
      </c>
      <c r="M727">
        <v>4</v>
      </c>
      <c r="O727" s="3">
        <v>234.57027494712557</v>
      </c>
      <c r="P727" s="3">
        <v>8.4575204423386499</v>
      </c>
      <c r="Q727" s="3">
        <v>53.835800807537019</v>
      </c>
      <c r="S727">
        <v>3</v>
      </c>
      <c r="T727">
        <v>1</v>
      </c>
      <c r="U727">
        <v>105</v>
      </c>
      <c r="V727" s="3">
        <v>10.25</v>
      </c>
      <c r="W727" s="2">
        <v>0</v>
      </c>
      <c r="X727" s="2">
        <v>1</v>
      </c>
      <c r="Y727" s="2">
        <v>46</v>
      </c>
      <c r="Z727" s="2">
        <v>110</v>
      </c>
      <c r="AA727" s="2">
        <v>222</v>
      </c>
      <c r="AB727" s="2">
        <v>222</v>
      </c>
      <c r="AC727" s="2">
        <v>222</v>
      </c>
      <c r="AD727" s="4" t="s">
        <v>32</v>
      </c>
      <c r="AE727" s="4" t="s">
        <v>33</v>
      </c>
      <c r="AF727" s="2">
        <v>4</v>
      </c>
      <c r="AH727" s="3">
        <v>69.463414634146346</v>
      </c>
      <c r="AI727" s="3">
        <v>9.7202713519257937</v>
      </c>
      <c r="AJ727" s="3">
        <v>21.658536585365855</v>
      </c>
    </row>
    <row r="728" spans="1:36" x14ac:dyDescent="0.3">
      <c r="A728">
        <v>3</v>
      </c>
      <c r="B728">
        <v>188</v>
      </c>
      <c r="C728">
        <v>8.5129999999999999</v>
      </c>
      <c r="D728">
        <v>0</v>
      </c>
      <c r="E728">
        <v>121</v>
      </c>
      <c r="F728">
        <v>515</v>
      </c>
      <c r="G728">
        <v>781</v>
      </c>
      <c r="H728">
        <v>800</v>
      </c>
      <c r="I728">
        <v>800</v>
      </c>
      <c r="J728">
        <v>800</v>
      </c>
      <c r="K728" t="s">
        <v>32</v>
      </c>
      <c r="L728" t="s">
        <v>33</v>
      </c>
      <c r="M728">
        <v>4</v>
      </c>
      <c r="O728" s="3">
        <v>401.38611535298958</v>
      </c>
      <c r="P728" s="3">
        <v>8.5291222740868289</v>
      </c>
      <c r="Q728" s="3">
        <v>93.973922236579355</v>
      </c>
      <c r="S728">
        <v>3</v>
      </c>
      <c r="T728">
        <v>4</v>
      </c>
      <c r="U728">
        <v>106</v>
      </c>
      <c r="V728" s="3">
        <v>6.2279999999999998</v>
      </c>
      <c r="W728" s="2">
        <v>0</v>
      </c>
      <c r="X728" s="2">
        <v>36</v>
      </c>
      <c r="Y728" s="2">
        <v>80</v>
      </c>
      <c r="Z728" s="2">
        <v>100</v>
      </c>
      <c r="AA728" s="2">
        <v>189</v>
      </c>
      <c r="AB728" s="2">
        <v>216</v>
      </c>
      <c r="AC728" s="2">
        <v>216</v>
      </c>
      <c r="AD728" s="4" t="s">
        <v>32</v>
      </c>
      <c r="AE728" s="4" t="s">
        <v>33</v>
      </c>
      <c r="AF728" s="2">
        <v>4</v>
      </c>
      <c r="AH728" s="3">
        <v>117.05202312138729</v>
      </c>
      <c r="AI728" s="3">
        <v>9.5654959154102368</v>
      </c>
      <c r="AJ728" s="3">
        <v>34.682080924855491</v>
      </c>
    </row>
    <row r="729" spans="1:36" x14ac:dyDescent="0.3">
      <c r="A729">
        <v>4</v>
      </c>
      <c r="B729">
        <v>188</v>
      </c>
      <c r="C729">
        <v>9.4429999999999996</v>
      </c>
      <c r="D729">
        <v>0</v>
      </c>
      <c r="E729">
        <v>0</v>
      </c>
      <c r="F729">
        <v>3</v>
      </c>
      <c r="G729">
        <v>6</v>
      </c>
      <c r="H729">
        <v>8</v>
      </c>
      <c r="I729">
        <v>13</v>
      </c>
      <c r="J729">
        <v>18</v>
      </c>
      <c r="K729" t="s">
        <v>32</v>
      </c>
      <c r="L729" t="s">
        <v>33</v>
      </c>
      <c r="M729">
        <v>3</v>
      </c>
      <c r="O729" s="3">
        <v>4.130043418405168</v>
      </c>
      <c r="P729" s="3">
        <v>11.074200349435332</v>
      </c>
      <c r="Q729" s="3">
        <v>1.9061738854177699</v>
      </c>
      <c r="S729">
        <v>3</v>
      </c>
      <c r="T729">
        <v>6</v>
      </c>
      <c r="U729">
        <v>107</v>
      </c>
      <c r="V729" s="3">
        <v>10.555999999999999</v>
      </c>
      <c r="W729" s="2">
        <v>0</v>
      </c>
      <c r="X729" s="2">
        <v>44</v>
      </c>
      <c r="Y729" s="2">
        <v>172</v>
      </c>
      <c r="Z729" s="2">
        <v>343</v>
      </c>
      <c r="AA729" s="2">
        <v>487</v>
      </c>
      <c r="AB729" s="2">
        <v>600</v>
      </c>
      <c r="AC729" s="2">
        <v>764</v>
      </c>
      <c r="AD729" s="4" t="s">
        <v>32</v>
      </c>
      <c r="AE729" s="4" t="s">
        <v>33</v>
      </c>
      <c r="AF729" s="2" t="s">
        <v>34</v>
      </c>
      <c r="AH729" s="3">
        <v>192.11822660098522</v>
      </c>
      <c r="AI729" s="3">
        <v>10.444470040895709</v>
      </c>
      <c r="AJ729" s="3">
        <v>72.375899962106871</v>
      </c>
    </row>
    <row r="730" spans="1:36" x14ac:dyDescent="0.3">
      <c r="A730">
        <v>1</v>
      </c>
      <c r="B730">
        <v>189</v>
      </c>
      <c r="C730">
        <v>7.5449999999999999</v>
      </c>
      <c r="D730">
        <v>0</v>
      </c>
      <c r="E730">
        <v>109</v>
      </c>
      <c r="F730">
        <v>234</v>
      </c>
      <c r="G730">
        <v>270</v>
      </c>
      <c r="H730">
        <v>315</v>
      </c>
      <c r="I730">
        <v>344</v>
      </c>
      <c r="J730">
        <v>344</v>
      </c>
      <c r="K730" t="s">
        <v>32</v>
      </c>
      <c r="L730" t="s">
        <v>33</v>
      </c>
      <c r="M730" t="s">
        <v>37</v>
      </c>
      <c r="O730" s="3">
        <v>191.38502319416833</v>
      </c>
      <c r="P730" s="3">
        <v>8.5540791540263168</v>
      </c>
      <c r="Q730" s="3">
        <v>45.593108018555334</v>
      </c>
      <c r="S730">
        <v>3</v>
      </c>
      <c r="T730">
        <v>5</v>
      </c>
      <c r="U730">
        <v>108</v>
      </c>
      <c r="V730" s="3">
        <v>4.681</v>
      </c>
      <c r="W730" s="2">
        <v>0</v>
      </c>
      <c r="X730" s="2">
        <v>24</v>
      </c>
      <c r="Y730" s="2">
        <v>41</v>
      </c>
      <c r="Z730" s="2">
        <v>68</v>
      </c>
      <c r="AA730" s="2">
        <v>93</v>
      </c>
      <c r="AB730" s="2">
        <v>100</v>
      </c>
      <c r="AC730" s="2">
        <v>126</v>
      </c>
      <c r="AD730" s="4" t="s">
        <v>32</v>
      </c>
      <c r="AE730" s="4" t="s">
        <v>33</v>
      </c>
      <c r="AF730" s="2">
        <v>3</v>
      </c>
      <c r="AG730" s="2">
        <v>15</v>
      </c>
      <c r="AH730" s="3">
        <v>83.101901303140352</v>
      </c>
      <c r="AI730" s="3">
        <v>9.824374087224788</v>
      </c>
      <c r="AJ730" s="3">
        <v>26.917325357829522</v>
      </c>
    </row>
    <row r="731" spans="1:36" x14ac:dyDescent="0.3">
      <c r="A731">
        <v>2</v>
      </c>
      <c r="B731">
        <v>189</v>
      </c>
      <c r="C731">
        <v>8.9580000000000002</v>
      </c>
      <c r="D731">
        <v>0</v>
      </c>
      <c r="E731">
        <v>0</v>
      </c>
      <c r="F731">
        <v>22</v>
      </c>
      <c r="G731">
        <v>70</v>
      </c>
      <c r="H731">
        <v>110</v>
      </c>
      <c r="I731">
        <v>123</v>
      </c>
      <c r="J731">
        <v>124</v>
      </c>
      <c r="K731" t="s">
        <v>32</v>
      </c>
      <c r="L731" t="s">
        <v>33</v>
      </c>
      <c r="M731">
        <v>3</v>
      </c>
      <c r="O731" s="3">
        <v>43.201607501674481</v>
      </c>
      <c r="P731" s="3">
        <v>9.8102064257068964</v>
      </c>
      <c r="Q731" s="3">
        <v>13.842375530252289</v>
      </c>
      <c r="S731">
        <v>3</v>
      </c>
      <c r="T731">
        <v>7</v>
      </c>
      <c r="U731">
        <v>110</v>
      </c>
      <c r="V731" s="3">
        <v>0.92500000000000004</v>
      </c>
      <c r="W731" s="2">
        <v>0</v>
      </c>
      <c r="X731" s="2">
        <v>0</v>
      </c>
      <c r="Y731" s="2">
        <v>7</v>
      </c>
      <c r="Z731" s="2">
        <v>10</v>
      </c>
      <c r="AA731" s="2">
        <v>10</v>
      </c>
      <c r="AB731" s="2">
        <v>16</v>
      </c>
      <c r="AC731" s="2">
        <v>20</v>
      </c>
      <c r="AD731" s="4" t="s">
        <v>32</v>
      </c>
      <c r="AE731" s="4" t="s">
        <v>33</v>
      </c>
      <c r="AF731" s="2">
        <v>4</v>
      </c>
      <c r="AH731" s="3">
        <v>57.297297297297291</v>
      </c>
      <c r="AI731" s="3">
        <v>10.415598255475137</v>
      </c>
      <c r="AJ731" s="3">
        <v>21.621621621621621</v>
      </c>
    </row>
    <row r="732" spans="1:36" x14ac:dyDescent="0.3">
      <c r="A732">
        <v>3</v>
      </c>
      <c r="B732">
        <v>189</v>
      </c>
      <c r="C732">
        <v>10.305999999999999</v>
      </c>
      <c r="D732">
        <v>0</v>
      </c>
      <c r="E732">
        <v>5</v>
      </c>
      <c r="F732">
        <v>30</v>
      </c>
      <c r="G732">
        <v>84</v>
      </c>
      <c r="H732">
        <v>134</v>
      </c>
      <c r="I732">
        <v>135</v>
      </c>
      <c r="J732">
        <v>135</v>
      </c>
      <c r="K732" t="s">
        <v>32</v>
      </c>
      <c r="L732" t="s">
        <v>33</v>
      </c>
      <c r="M732">
        <v>4</v>
      </c>
      <c r="O732" s="3">
        <v>44.197554822433538</v>
      </c>
      <c r="P732" s="3">
        <v>9.4893363407257176</v>
      </c>
      <c r="Q732" s="3">
        <v>26.198331069280034</v>
      </c>
      <c r="S732">
        <v>3</v>
      </c>
      <c r="T732">
        <v>4</v>
      </c>
      <c r="U732">
        <v>112</v>
      </c>
      <c r="V732" s="3">
        <v>4.0819999999999999</v>
      </c>
      <c r="W732" s="2">
        <v>0</v>
      </c>
      <c r="X732" s="2">
        <v>102</v>
      </c>
      <c r="Y732" s="2">
        <v>127</v>
      </c>
      <c r="Z732" s="2">
        <v>204</v>
      </c>
      <c r="AA732" s="2">
        <v>240</v>
      </c>
      <c r="AB732" s="2">
        <v>250</v>
      </c>
      <c r="AC732" s="2">
        <v>250</v>
      </c>
      <c r="AD732" s="4" t="s">
        <v>32</v>
      </c>
      <c r="AE732" s="4" t="s">
        <v>33</v>
      </c>
      <c r="AF732" s="2" t="s">
        <v>37</v>
      </c>
      <c r="AH732" s="3">
        <v>256.73689367956882</v>
      </c>
      <c r="AI732" s="3">
        <v>8.5871328874461135</v>
      </c>
      <c r="AJ732" s="3">
        <v>61.244487996080352</v>
      </c>
    </row>
    <row r="733" spans="1:36" x14ac:dyDescent="0.3">
      <c r="A733">
        <v>4</v>
      </c>
      <c r="B733">
        <v>189</v>
      </c>
      <c r="C733">
        <v>4.6953899999999997</v>
      </c>
      <c r="D733">
        <v>0</v>
      </c>
      <c r="E733">
        <v>2</v>
      </c>
      <c r="F733">
        <v>78</v>
      </c>
      <c r="G733">
        <v>86</v>
      </c>
      <c r="H733">
        <v>105</v>
      </c>
      <c r="I733">
        <v>145</v>
      </c>
      <c r="J733">
        <v>155</v>
      </c>
      <c r="K733" t="s">
        <v>32</v>
      </c>
      <c r="L733" t="s">
        <v>33</v>
      </c>
      <c r="M733">
        <v>3</v>
      </c>
      <c r="O733" s="3">
        <v>105.10309047810726</v>
      </c>
      <c r="P733" s="3">
        <v>9.6571840975454748</v>
      </c>
      <c r="Q733" s="3">
        <v>33.011102379142095</v>
      </c>
      <c r="S733">
        <v>3</v>
      </c>
      <c r="T733">
        <v>7</v>
      </c>
      <c r="U733">
        <v>113</v>
      </c>
      <c r="V733" s="3">
        <v>4.6180000000000003</v>
      </c>
      <c r="W733" s="2">
        <v>0</v>
      </c>
      <c r="X733" s="2">
        <v>2</v>
      </c>
      <c r="Y733" s="2">
        <v>30</v>
      </c>
      <c r="Z733" s="2">
        <v>58</v>
      </c>
      <c r="AA733" s="2">
        <v>64</v>
      </c>
      <c r="AB733" s="2">
        <v>64</v>
      </c>
      <c r="AC733" s="2">
        <v>64</v>
      </c>
      <c r="AD733" s="4" t="s">
        <v>32</v>
      </c>
      <c r="AE733" s="4" t="s">
        <v>33</v>
      </c>
      <c r="AF733" s="2">
        <v>4</v>
      </c>
      <c r="AH733" s="3">
        <v>54.135989605889989</v>
      </c>
      <c r="AI733" s="3">
        <v>8.8447002065467579</v>
      </c>
      <c r="AJ733" s="3">
        <v>13.858813339107838</v>
      </c>
    </row>
    <row r="734" spans="1:36" x14ac:dyDescent="0.3">
      <c r="A734">
        <v>3</v>
      </c>
      <c r="B734">
        <v>190</v>
      </c>
      <c r="C734">
        <v>3.5129999999999999</v>
      </c>
      <c r="D734">
        <v>0</v>
      </c>
      <c r="E734">
        <v>2</v>
      </c>
      <c r="F734">
        <v>52</v>
      </c>
      <c r="G734">
        <v>52</v>
      </c>
      <c r="H734">
        <v>70</v>
      </c>
      <c r="I734">
        <v>70</v>
      </c>
      <c r="J734">
        <v>70</v>
      </c>
      <c r="K734" t="s">
        <v>32</v>
      </c>
      <c r="L734" t="s">
        <v>33</v>
      </c>
      <c r="M734">
        <v>4</v>
      </c>
      <c r="O734" s="3">
        <v>79.988613720466844</v>
      </c>
      <c r="P734" s="3">
        <v>8.7300780279861065</v>
      </c>
      <c r="Q734" s="3">
        <v>39.851978366068892</v>
      </c>
      <c r="S734">
        <v>3</v>
      </c>
      <c r="T734">
        <v>7</v>
      </c>
      <c r="U734">
        <v>115</v>
      </c>
      <c r="V734" s="3">
        <v>3.2559999999999998</v>
      </c>
      <c r="W734" s="2">
        <v>0</v>
      </c>
      <c r="X734" s="2">
        <v>7</v>
      </c>
      <c r="Y734" s="2">
        <v>40</v>
      </c>
      <c r="Z734" s="2">
        <v>63</v>
      </c>
      <c r="AA734" s="2">
        <v>76</v>
      </c>
      <c r="AB734" s="2">
        <v>76</v>
      </c>
      <c r="AC734" s="2">
        <v>76</v>
      </c>
      <c r="AD734" s="4" t="s">
        <v>32</v>
      </c>
      <c r="AE734" s="4" t="s">
        <v>33</v>
      </c>
      <c r="AF734" s="2">
        <v>4</v>
      </c>
      <c r="AH734" s="3">
        <v>92.137592137592151</v>
      </c>
      <c r="AI734" s="3">
        <v>8.8115509535155514</v>
      </c>
      <c r="AJ734" s="3">
        <v>23.341523341523342</v>
      </c>
    </row>
    <row r="735" spans="1:36" x14ac:dyDescent="0.3">
      <c r="A735">
        <v>3</v>
      </c>
      <c r="B735">
        <v>190</v>
      </c>
      <c r="C735">
        <v>4.5519999999999996</v>
      </c>
      <c r="D735">
        <v>0</v>
      </c>
      <c r="E735">
        <v>0</v>
      </c>
      <c r="F735">
        <v>11</v>
      </c>
      <c r="G735">
        <v>64</v>
      </c>
      <c r="H735">
        <v>116</v>
      </c>
      <c r="I735">
        <v>120</v>
      </c>
      <c r="J735">
        <v>126</v>
      </c>
      <c r="K735" t="s">
        <v>32</v>
      </c>
      <c r="L735" t="s">
        <v>36</v>
      </c>
      <c r="M735">
        <v>4</v>
      </c>
      <c r="O735" s="3">
        <v>82.161687170474522</v>
      </c>
      <c r="P735" s="3">
        <v>10.009221113509703</v>
      </c>
      <c r="Q735" s="3">
        <v>55.360281195079089</v>
      </c>
      <c r="S735">
        <v>3</v>
      </c>
      <c r="T735">
        <v>7</v>
      </c>
      <c r="U735">
        <v>117</v>
      </c>
      <c r="V735" s="3">
        <v>1.3580000000000001</v>
      </c>
      <c r="W735" s="2">
        <v>0</v>
      </c>
      <c r="X735" s="2">
        <v>0</v>
      </c>
      <c r="Y735" s="2">
        <v>4</v>
      </c>
      <c r="Z735" s="2">
        <v>17</v>
      </c>
      <c r="AA735" s="2">
        <v>17</v>
      </c>
      <c r="AB735" s="2">
        <v>20</v>
      </c>
      <c r="AC735" s="2">
        <v>20</v>
      </c>
      <c r="AD735" s="4" t="s">
        <v>32</v>
      </c>
      <c r="AE735" s="4" t="s">
        <v>33</v>
      </c>
      <c r="AF735" s="2">
        <v>4</v>
      </c>
      <c r="AH735" s="3">
        <v>50.073637702503682</v>
      </c>
      <c r="AI735" s="3">
        <v>9.385556796358518</v>
      </c>
      <c r="AJ735" s="3">
        <v>14.727540500736376</v>
      </c>
    </row>
    <row r="736" spans="1:36" x14ac:dyDescent="0.3">
      <c r="A736">
        <v>4</v>
      </c>
      <c r="B736">
        <v>190</v>
      </c>
      <c r="C736">
        <v>5.8310000000000004</v>
      </c>
      <c r="D736">
        <v>0</v>
      </c>
      <c r="E736">
        <v>2</v>
      </c>
      <c r="F736">
        <v>48</v>
      </c>
      <c r="G736">
        <v>132</v>
      </c>
      <c r="H736">
        <v>132</v>
      </c>
      <c r="I736">
        <v>133</v>
      </c>
      <c r="J736">
        <v>133</v>
      </c>
      <c r="K736" t="s">
        <v>32</v>
      </c>
      <c r="L736" t="s">
        <v>35</v>
      </c>
      <c r="M736">
        <v>3</v>
      </c>
      <c r="O736" s="3">
        <v>88.063796947350369</v>
      </c>
      <c r="P736" s="3">
        <v>8.8872486949319942</v>
      </c>
      <c r="Q736" s="3">
        <v>45.618247298919563</v>
      </c>
      <c r="S736">
        <v>3</v>
      </c>
      <c r="T736">
        <v>6</v>
      </c>
      <c r="U736">
        <v>118</v>
      </c>
      <c r="V736" s="3">
        <v>6.7850000000000001</v>
      </c>
      <c r="W736" s="2">
        <v>0</v>
      </c>
      <c r="X736" s="2">
        <v>2</v>
      </c>
      <c r="Y736" s="2">
        <v>41</v>
      </c>
      <c r="Z736" s="2">
        <v>160</v>
      </c>
      <c r="AA736" s="2">
        <v>248</v>
      </c>
      <c r="AB736" s="2">
        <v>250</v>
      </c>
      <c r="AC736" s="2">
        <v>250</v>
      </c>
      <c r="AD736" s="4" t="s">
        <v>32</v>
      </c>
      <c r="AE736" s="4" t="s">
        <v>33</v>
      </c>
      <c r="AF736" s="2" t="s">
        <v>37</v>
      </c>
      <c r="AH736" s="3">
        <v>121.73913043478261</v>
      </c>
      <c r="AI736" s="3">
        <v>9.5660465929761802</v>
      </c>
      <c r="AJ736" s="3">
        <v>36.845983787767132</v>
      </c>
    </row>
    <row r="737" spans="1:36" x14ac:dyDescent="0.3">
      <c r="A737">
        <v>1</v>
      </c>
      <c r="B737">
        <v>191</v>
      </c>
      <c r="C737">
        <v>6.8120000000000003</v>
      </c>
      <c r="D737">
        <v>0</v>
      </c>
      <c r="E737">
        <v>111</v>
      </c>
      <c r="F737">
        <v>292</v>
      </c>
      <c r="G737">
        <v>369</v>
      </c>
      <c r="H737">
        <v>433</v>
      </c>
      <c r="I737">
        <v>450</v>
      </c>
      <c r="J737">
        <v>450</v>
      </c>
      <c r="K737" t="s">
        <v>32</v>
      </c>
      <c r="L737" t="s">
        <v>33</v>
      </c>
      <c r="M737">
        <v>4</v>
      </c>
      <c r="O737" s="3">
        <v>275.9835584263065</v>
      </c>
      <c r="P737" s="3">
        <v>8.5896364715730655</v>
      </c>
      <c r="Q737" s="3">
        <v>66.059894304169106</v>
      </c>
      <c r="S737">
        <v>3</v>
      </c>
      <c r="T737">
        <v>4</v>
      </c>
      <c r="U737">
        <v>119</v>
      </c>
      <c r="V737" s="3">
        <v>6.09</v>
      </c>
      <c r="W737" s="2">
        <v>0</v>
      </c>
      <c r="X737" s="2">
        <v>0</v>
      </c>
      <c r="Y737" s="2">
        <v>70</v>
      </c>
      <c r="Z737" s="2">
        <v>135</v>
      </c>
      <c r="AA737" s="2">
        <v>180</v>
      </c>
      <c r="AB737" s="2">
        <v>240</v>
      </c>
      <c r="AC737" s="2">
        <v>240</v>
      </c>
      <c r="AD737" s="4" t="s">
        <v>32</v>
      </c>
      <c r="AE737" s="4" t="s">
        <v>33</v>
      </c>
      <c r="AF737" s="2">
        <v>4</v>
      </c>
      <c r="AH737" s="3">
        <v>122.33169129720854</v>
      </c>
      <c r="AI737" s="3">
        <v>9.8327020292598561</v>
      </c>
      <c r="AJ737" s="3">
        <v>39.408866995073893</v>
      </c>
    </row>
    <row r="738" spans="1:36" x14ac:dyDescent="0.3">
      <c r="A738">
        <v>2</v>
      </c>
      <c r="B738">
        <v>191</v>
      </c>
      <c r="C738">
        <v>5.5730000000000004</v>
      </c>
      <c r="D738">
        <v>0</v>
      </c>
      <c r="E738">
        <v>108</v>
      </c>
      <c r="F738">
        <v>186</v>
      </c>
      <c r="G738">
        <v>200</v>
      </c>
      <c r="H738">
        <v>292</v>
      </c>
      <c r="I738">
        <v>320</v>
      </c>
      <c r="J738">
        <v>320</v>
      </c>
      <c r="K738" t="s">
        <v>32</v>
      </c>
      <c r="L738" t="s">
        <v>33</v>
      </c>
      <c r="M738">
        <v>4</v>
      </c>
      <c r="O738" s="3">
        <v>227.16669657276151</v>
      </c>
      <c r="P738" s="3">
        <v>8.8115234978127965</v>
      </c>
      <c r="Q738" s="3">
        <v>57.419702135295168</v>
      </c>
      <c r="S738">
        <v>3</v>
      </c>
      <c r="T738">
        <v>2</v>
      </c>
      <c r="U738">
        <v>120</v>
      </c>
      <c r="V738" s="3">
        <v>9.0190000000000001</v>
      </c>
      <c r="W738" s="2">
        <v>0</v>
      </c>
      <c r="X738" s="2">
        <v>28</v>
      </c>
      <c r="Y738" s="2">
        <v>164</v>
      </c>
      <c r="Z738" s="2">
        <v>180</v>
      </c>
      <c r="AA738" s="2">
        <v>232</v>
      </c>
      <c r="AB738" s="2">
        <v>288</v>
      </c>
      <c r="AC738" s="2">
        <v>320</v>
      </c>
      <c r="AD738" s="4" t="s">
        <v>32</v>
      </c>
      <c r="AE738" s="4" t="s">
        <v>33</v>
      </c>
      <c r="AF738" s="2">
        <v>4</v>
      </c>
      <c r="AH738" s="3">
        <v>116.6426433085708</v>
      </c>
      <c r="AI738" s="3">
        <v>9.5127322151990299</v>
      </c>
      <c r="AJ738" s="3">
        <v>35.480651956979706</v>
      </c>
    </row>
    <row r="739" spans="1:36" x14ac:dyDescent="0.3">
      <c r="A739">
        <v>3</v>
      </c>
      <c r="B739">
        <v>191</v>
      </c>
      <c r="C739">
        <v>3.7410000000000001</v>
      </c>
      <c r="D739">
        <v>0</v>
      </c>
      <c r="E739">
        <v>0</v>
      </c>
      <c r="F739">
        <v>8</v>
      </c>
      <c r="G739">
        <v>74</v>
      </c>
      <c r="H739">
        <v>82</v>
      </c>
      <c r="I739">
        <v>82</v>
      </c>
      <c r="J739">
        <v>82</v>
      </c>
      <c r="K739" t="s">
        <v>32</v>
      </c>
      <c r="L739" t="s">
        <v>33</v>
      </c>
      <c r="M739" t="s">
        <v>37</v>
      </c>
      <c r="O739" s="3">
        <v>76.717455225875426</v>
      </c>
      <c r="P739" s="3">
        <v>9.2861529642613778</v>
      </c>
      <c r="Q739" s="3">
        <v>21.919272921678694</v>
      </c>
      <c r="S739">
        <v>3</v>
      </c>
      <c r="T739">
        <v>3</v>
      </c>
      <c r="U739">
        <v>122</v>
      </c>
      <c r="V739" s="3">
        <v>6.5650000000000004</v>
      </c>
      <c r="W739" s="2">
        <v>0</v>
      </c>
      <c r="X739" s="2">
        <v>7</v>
      </c>
      <c r="Y739" s="2">
        <v>69</v>
      </c>
      <c r="Z739" s="2">
        <v>73</v>
      </c>
      <c r="AA739" s="2">
        <v>155</v>
      </c>
      <c r="AB739" s="2">
        <v>164</v>
      </c>
      <c r="AC739" s="2">
        <v>164</v>
      </c>
      <c r="AD739" s="4" t="s">
        <v>32</v>
      </c>
      <c r="AE739" s="4" t="s">
        <v>33</v>
      </c>
      <c r="AF739" s="2" t="s">
        <v>34</v>
      </c>
      <c r="AH739" s="3">
        <v>83.777608530083768</v>
      </c>
      <c r="AI739" s="3">
        <v>9.5362372666977553</v>
      </c>
      <c r="AJ739" s="3">
        <v>24.98095963442498</v>
      </c>
    </row>
    <row r="740" spans="1:36" x14ac:dyDescent="0.3">
      <c r="A740">
        <v>4</v>
      </c>
      <c r="B740">
        <v>191</v>
      </c>
      <c r="C740">
        <v>6.194</v>
      </c>
      <c r="D740">
        <v>0</v>
      </c>
      <c r="E740">
        <v>27</v>
      </c>
      <c r="F740">
        <v>164</v>
      </c>
      <c r="G740">
        <v>175</v>
      </c>
      <c r="H740">
        <v>180</v>
      </c>
      <c r="I740">
        <v>325</v>
      </c>
      <c r="J740">
        <v>325</v>
      </c>
      <c r="K740" t="s">
        <v>32</v>
      </c>
      <c r="L740" t="s">
        <v>33</v>
      </c>
      <c r="M740">
        <v>4</v>
      </c>
      <c r="O740" s="3">
        <v>166.85502098805296</v>
      </c>
      <c r="P740" s="3">
        <v>9.7639076116144388</v>
      </c>
      <c r="Q740" s="3">
        <v>52.470132386180175</v>
      </c>
      <c r="S740">
        <v>3</v>
      </c>
      <c r="T740">
        <v>6</v>
      </c>
      <c r="U740">
        <v>123</v>
      </c>
      <c r="V740" s="3">
        <v>4.6740000000000004</v>
      </c>
      <c r="W740" s="2">
        <v>0</v>
      </c>
      <c r="X740" s="2">
        <v>50</v>
      </c>
      <c r="Y740" s="2">
        <v>220</v>
      </c>
      <c r="Z740" s="2">
        <v>464</v>
      </c>
      <c r="AA740" s="2">
        <v>487</v>
      </c>
      <c r="AB740" s="2">
        <v>500</v>
      </c>
      <c r="AC740" s="2">
        <v>544</v>
      </c>
      <c r="AD740" s="4" t="s">
        <v>32</v>
      </c>
      <c r="AE740" s="4" t="s">
        <v>33</v>
      </c>
      <c r="AF740" s="2">
        <v>4</v>
      </c>
      <c r="AH740" s="3">
        <v>426.40136927685063</v>
      </c>
      <c r="AI740" s="3">
        <v>9.0270294522269889</v>
      </c>
      <c r="AJ740" s="3">
        <v>116.38853230637568</v>
      </c>
    </row>
    <row r="741" spans="1:36" x14ac:dyDescent="0.3">
      <c r="A741">
        <v>1</v>
      </c>
      <c r="B741">
        <v>192</v>
      </c>
      <c r="C741">
        <v>7.9950000000000001</v>
      </c>
      <c r="D741">
        <v>0</v>
      </c>
      <c r="E741">
        <v>22</v>
      </c>
      <c r="F741">
        <v>156</v>
      </c>
      <c r="G741">
        <v>204</v>
      </c>
      <c r="H741">
        <v>226</v>
      </c>
      <c r="I741">
        <v>230</v>
      </c>
      <c r="J741">
        <v>230</v>
      </c>
      <c r="K741" t="s">
        <v>32</v>
      </c>
      <c r="L741" t="s">
        <v>35</v>
      </c>
      <c r="M741">
        <v>4</v>
      </c>
      <c r="O741" s="3">
        <v>119.19949968730457</v>
      </c>
      <c r="P741" s="3">
        <v>8.6219094351487584</v>
      </c>
      <c r="Q741" s="3">
        <v>28.767979987492183</v>
      </c>
      <c r="S741">
        <v>3</v>
      </c>
      <c r="T741">
        <v>4</v>
      </c>
      <c r="U741">
        <v>124</v>
      </c>
      <c r="V741" s="3">
        <v>3.2850000000000001</v>
      </c>
      <c r="W741" s="2">
        <v>0</v>
      </c>
      <c r="X741" s="2">
        <v>0</v>
      </c>
      <c r="Y741" s="2">
        <v>5</v>
      </c>
      <c r="Z741" s="2">
        <v>76</v>
      </c>
      <c r="AA741" s="2">
        <v>206</v>
      </c>
      <c r="AB741" s="2">
        <v>220</v>
      </c>
      <c r="AC741" s="2">
        <v>233</v>
      </c>
      <c r="AD741" s="4" t="s">
        <v>32</v>
      </c>
      <c r="AE741" s="4" t="s">
        <v>33</v>
      </c>
      <c r="AF741" s="2">
        <v>4</v>
      </c>
      <c r="AH741" s="3">
        <v>189.80213089802129</v>
      </c>
      <c r="AI741" s="3">
        <v>10.441198603160636</v>
      </c>
      <c r="AJ741" s="3">
        <v>70.928462709284631</v>
      </c>
    </row>
    <row r="742" spans="1:36" x14ac:dyDescent="0.3">
      <c r="A742">
        <v>2</v>
      </c>
      <c r="B742">
        <v>192</v>
      </c>
      <c r="C742">
        <v>7.38</v>
      </c>
      <c r="D742">
        <v>0</v>
      </c>
      <c r="E742">
        <v>22</v>
      </c>
      <c r="F742">
        <v>220</v>
      </c>
      <c r="G742">
        <v>290</v>
      </c>
      <c r="H742">
        <v>320</v>
      </c>
      <c r="I742">
        <v>355</v>
      </c>
      <c r="J742">
        <v>355</v>
      </c>
      <c r="K742" t="s">
        <v>32</v>
      </c>
      <c r="L742" t="s">
        <v>35</v>
      </c>
      <c r="M742">
        <v>4</v>
      </c>
      <c r="O742" s="3">
        <v>187.60162601626016</v>
      </c>
      <c r="P742" s="3">
        <v>8.8234475059408641</v>
      </c>
      <c r="Q742" s="3">
        <v>48.102981029810302</v>
      </c>
      <c r="S742">
        <v>3</v>
      </c>
      <c r="T742">
        <v>4</v>
      </c>
      <c r="U742">
        <v>125</v>
      </c>
      <c r="V742" s="3">
        <v>5.9160000000000004</v>
      </c>
      <c r="W742" s="2">
        <v>0</v>
      </c>
      <c r="X742" s="2">
        <v>0</v>
      </c>
      <c r="Y742" s="2">
        <v>20</v>
      </c>
      <c r="Z742" s="2">
        <v>85</v>
      </c>
      <c r="AA742" s="2">
        <v>162</v>
      </c>
      <c r="AB742" s="2">
        <v>230</v>
      </c>
      <c r="AC742" s="2">
        <v>230</v>
      </c>
      <c r="AD742" s="4" t="s">
        <v>32</v>
      </c>
      <c r="AE742" s="4" t="s">
        <v>33</v>
      </c>
      <c r="AF742" s="2">
        <v>4</v>
      </c>
      <c r="AH742" s="3">
        <v>103.44827586206895</v>
      </c>
      <c r="AI742" s="3">
        <v>10.497100913323251</v>
      </c>
      <c r="AJ742" s="3">
        <v>38.877620013522645</v>
      </c>
    </row>
    <row r="743" spans="1:36" x14ac:dyDescent="0.3">
      <c r="A743">
        <v>3</v>
      </c>
      <c r="B743">
        <v>192</v>
      </c>
      <c r="C743">
        <v>6.7430000000000003</v>
      </c>
      <c r="D743">
        <v>0</v>
      </c>
      <c r="E743">
        <v>4</v>
      </c>
      <c r="F743">
        <v>130</v>
      </c>
      <c r="G743">
        <v>130</v>
      </c>
      <c r="H743">
        <v>130</v>
      </c>
      <c r="I743">
        <v>130</v>
      </c>
      <c r="J743">
        <v>130</v>
      </c>
      <c r="K743" t="s">
        <v>32</v>
      </c>
      <c r="L743" t="s">
        <v>35</v>
      </c>
      <c r="M743">
        <v>4</v>
      </c>
      <c r="O743" s="3">
        <v>87.349844282960106</v>
      </c>
      <c r="P743" s="3">
        <v>8.340073458253551</v>
      </c>
      <c r="Q743" s="3">
        <v>19.279252558208512</v>
      </c>
      <c r="S743">
        <v>3</v>
      </c>
      <c r="T743">
        <v>6</v>
      </c>
      <c r="U743">
        <v>126</v>
      </c>
      <c r="V743" s="3">
        <v>8.9320000000000004</v>
      </c>
      <c r="W743" s="2">
        <v>0</v>
      </c>
      <c r="X743" s="2">
        <v>0</v>
      </c>
      <c r="Y743" s="2">
        <v>3</v>
      </c>
      <c r="Z743" s="2">
        <v>50</v>
      </c>
      <c r="AA743" s="2">
        <v>114</v>
      </c>
      <c r="AB743" s="2">
        <v>123</v>
      </c>
      <c r="AC743" s="2">
        <v>150</v>
      </c>
      <c r="AD743" s="4" t="s">
        <v>32</v>
      </c>
      <c r="AE743" s="4" t="s">
        <v>33</v>
      </c>
      <c r="AF743" s="2">
        <v>4</v>
      </c>
      <c r="AH743" s="3">
        <v>40.864308105687414</v>
      </c>
      <c r="AI743" s="3">
        <v>10.708806699498719</v>
      </c>
      <c r="AJ743" s="3">
        <v>16.793551276309895</v>
      </c>
    </row>
    <row r="744" spans="1:36" x14ac:dyDescent="0.3">
      <c r="A744">
        <v>1</v>
      </c>
      <c r="B744">
        <v>193</v>
      </c>
      <c r="C744">
        <v>4.3780000000000001</v>
      </c>
      <c r="D744">
        <v>0</v>
      </c>
      <c r="E744">
        <v>69</v>
      </c>
      <c r="F744">
        <v>204</v>
      </c>
      <c r="G744">
        <v>412</v>
      </c>
      <c r="H744">
        <v>520</v>
      </c>
      <c r="I744">
        <v>633</v>
      </c>
      <c r="J744">
        <v>654</v>
      </c>
      <c r="K744" t="s">
        <v>32</v>
      </c>
      <c r="L744" t="s">
        <v>33</v>
      </c>
      <c r="M744">
        <v>4</v>
      </c>
      <c r="O744" s="3">
        <v>494.51804476930101</v>
      </c>
      <c r="P744" s="3">
        <v>9.5568609063399332</v>
      </c>
      <c r="Q744" s="3">
        <v>149.38328003654635</v>
      </c>
      <c r="S744">
        <v>3</v>
      </c>
      <c r="T744">
        <v>4</v>
      </c>
      <c r="U744">
        <v>127</v>
      </c>
      <c r="V744" s="3">
        <v>5.508</v>
      </c>
      <c r="W744" s="2">
        <v>0</v>
      </c>
      <c r="X744" s="2">
        <v>6</v>
      </c>
      <c r="Y744" s="2">
        <v>84</v>
      </c>
      <c r="Z744" s="2">
        <v>98</v>
      </c>
      <c r="AA744" s="2">
        <v>160</v>
      </c>
      <c r="AB744" s="2">
        <v>220</v>
      </c>
      <c r="AC744" s="2">
        <v>232</v>
      </c>
      <c r="AD744" s="4" t="s">
        <v>32</v>
      </c>
      <c r="AE744" s="4" t="s">
        <v>33</v>
      </c>
      <c r="AF744" s="2" t="s">
        <v>37</v>
      </c>
      <c r="AH744" s="3">
        <v>124.18300653594771</v>
      </c>
      <c r="AI744" s="3">
        <v>10.07993610219566</v>
      </c>
      <c r="AJ744" s="3">
        <v>42.120551924473496</v>
      </c>
    </row>
    <row r="745" spans="1:36" x14ac:dyDescent="0.3">
      <c r="A745">
        <v>2</v>
      </c>
      <c r="B745">
        <v>193</v>
      </c>
      <c r="C745">
        <v>7.6539999999999999</v>
      </c>
      <c r="D745">
        <v>0</v>
      </c>
      <c r="E745">
        <v>0</v>
      </c>
      <c r="F745">
        <v>65</v>
      </c>
      <c r="G745">
        <v>212</v>
      </c>
      <c r="H745">
        <v>300</v>
      </c>
      <c r="I745">
        <v>314</v>
      </c>
      <c r="J745">
        <v>326</v>
      </c>
      <c r="K745" t="s">
        <v>32</v>
      </c>
      <c r="L745" t="s">
        <v>33</v>
      </c>
      <c r="M745">
        <v>4</v>
      </c>
      <c r="O745" s="3">
        <v>137.70577475829631</v>
      </c>
      <c r="P745" s="3">
        <v>9.6165180657764182</v>
      </c>
      <c r="Q745" s="3">
        <v>42.592108701332634</v>
      </c>
      <c r="S745">
        <v>3</v>
      </c>
      <c r="T745">
        <v>4</v>
      </c>
      <c r="U745">
        <v>128</v>
      </c>
      <c r="V745" s="3">
        <v>5.6550000000000002</v>
      </c>
      <c r="W745" s="2">
        <v>0</v>
      </c>
      <c r="X745" s="2">
        <v>32</v>
      </c>
      <c r="Y745" s="2">
        <v>102</v>
      </c>
      <c r="Z745" s="2">
        <v>177</v>
      </c>
      <c r="AA745" s="2">
        <v>210</v>
      </c>
      <c r="AB745" s="2">
        <v>220</v>
      </c>
      <c r="AC745" s="2">
        <v>228</v>
      </c>
      <c r="AD745" s="4" t="s">
        <v>32</v>
      </c>
      <c r="AE745" s="4" t="s">
        <v>36</v>
      </c>
      <c r="AF745" s="2">
        <v>4</v>
      </c>
      <c r="AH745" s="3">
        <v>151.19363395225463</v>
      </c>
      <c r="AI745" s="3">
        <v>8.9867218218633411</v>
      </c>
      <c r="AJ745" s="3">
        <v>40.318302387267906</v>
      </c>
    </row>
    <row r="746" spans="1:36" x14ac:dyDescent="0.3">
      <c r="A746">
        <v>3</v>
      </c>
      <c r="B746">
        <v>193</v>
      </c>
      <c r="C746">
        <v>5.1760000000000002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32</v>
      </c>
      <c r="L746" t="s">
        <v>33</v>
      </c>
      <c r="M746">
        <v>4</v>
      </c>
      <c r="O746" s="3">
        <v>0</v>
      </c>
      <c r="P746" s="3">
        <v>10.157047383298112</v>
      </c>
      <c r="Q746" s="3">
        <v>0</v>
      </c>
      <c r="S746">
        <v>3</v>
      </c>
      <c r="T746">
        <v>6</v>
      </c>
      <c r="U746">
        <v>129</v>
      </c>
      <c r="V746" s="3">
        <v>4.9000000000000004</v>
      </c>
      <c r="W746" s="2">
        <v>0</v>
      </c>
      <c r="X746" s="2">
        <v>8</v>
      </c>
      <c r="Y746" s="2">
        <v>92</v>
      </c>
      <c r="Z746" s="2">
        <v>162</v>
      </c>
      <c r="AA746" s="2">
        <v>162</v>
      </c>
      <c r="AB746" s="2">
        <v>230</v>
      </c>
      <c r="AC746" s="2">
        <v>248</v>
      </c>
      <c r="AD746" s="4" t="s">
        <v>32</v>
      </c>
      <c r="AE746" s="4" t="s">
        <v>33</v>
      </c>
      <c r="AF746" s="2">
        <v>4</v>
      </c>
      <c r="AH746" s="3">
        <v>158.77551020408163</v>
      </c>
      <c r="AI746" s="3">
        <v>9.7153612266352525</v>
      </c>
      <c r="AJ746" s="3">
        <v>50.612244897959179</v>
      </c>
    </row>
    <row r="747" spans="1:36" x14ac:dyDescent="0.3">
      <c r="A747">
        <v>4</v>
      </c>
      <c r="B747">
        <v>193</v>
      </c>
      <c r="C747">
        <v>4.702</v>
      </c>
      <c r="D747">
        <v>0</v>
      </c>
      <c r="E747">
        <v>0</v>
      </c>
      <c r="F747">
        <v>3</v>
      </c>
      <c r="G747">
        <v>65</v>
      </c>
      <c r="H747">
        <v>432</v>
      </c>
      <c r="I747">
        <v>1108</v>
      </c>
      <c r="J747">
        <v>1111</v>
      </c>
      <c r="K747" t="s">
        <v>32</v>
      </c>
      <c r="L747" t="s">
        <v>33</v>
      </c>
      <c r="M747">
        <v>4</v>
      </c>
      <c r="O747" s="3">
        <v>460.12335176520628</v>
      </c>
      <c r="P747" s="3">
        <v>11.297763177777982</v>
      </c>
      <c r="Q747" s="3">
        <v>236.28243300723096</v>
      </c>
      <c r="S747">
        <v>3</v>
      </c>
      <c r="T747">
        <v>4</v>
      </c>
      <c r="U747">
        <v>130</v>
      </c>
      <c r="V747" s="3">
        <v>8.5660000000000007</v>
      </c>
      <c r="W747" s="2">
        <v>0</v>
      </c>
      <c r="X747" s="2">
        <v>8</v>
      </c>
      <c r="Y747" s="2">
        <v>50</v>
      </c>
      <c r="Z747" s="2">
        <v>108</v>
      </c>
      <c r="AA747" s="2">
        <v>126</v>
      </c>
      <c r="AB747" s="2">
        <v>160</v>
      </c>
      <c r="AC747" s="2">
        <v>168</v>
      </c>
      <c r="AD747" s="4" t="s">
        <v>32</v>
      </c>
      <c r="AE747" s="4" t="s">
        <v>33</v>
      </c>
      <c r="AF747" s="2" t="s">
        <v>34</v>
      </c>
      <c r="AH747" s="3">
        <v>62.57296287648844</v>
      </c>
      <c r="AI747" s="3">
        <v>9.6788742861579458</v>
      </c>
      <c r="AJ747" s="3">
        <v>19.61242120009339</v>
      </c>
    </row>
    <row r="748" spans="1:36" x14ac:dyDescent="0.3">
      <c r="A748">
        <v>1</v>
      </c>
      <c r="B748">
        <v>194</v>
      </c>
      <c r="C748">
        <v>4.0309999999999997</v>
      </c>
      <c r="D748">
        <v>0</v>
      </c>
      <c r="E748">
        <v>6</v>
      </c>
      <c r="F748">
        <v>75</v>
      </c>
      <c r="G748">
        <v>106</v>
      </c>
      <c r="H748">
        <v>115</v>
      </c>
      <c r="I748">
        <v>115</v>
      </c>
      <c r="J748">
        <v>115</v>
      </c>
      <c r="K748" t="s">
        <v>32</v>
      </c>
      <c r="L748" t="s">
        <v>35</v>
      </c>
      <c r="M748">
        <v>4</v>
      </c>
      <c r="O748" s="3">
        <v>117.71272637062765</v>
      </c>
      <c r="P748" s="3">
        <v>8.6417715435298401</v>
      </c>
      <c r="Q748" s="3">
        <v>28.528901017117342</v>
      </c>
      <c r="S748">
        <v>3</v>
      </c>
      <c r="T748">
        <v>3</v>
      </c>
      <c r="U748">
        <v>131</v>
      </c>
      <c r="V748" s="3">
        <v>5.306</v>
      </c>
      <c r="W748" s="2">
        <v>0</v>
      </c>
      <c r="X748" s="2">
        <v>10</v>
      </c>
      <c r="Y748" s="2">
        <v>132</v>
      </c>
      <c r="Z748" s="2">
        <v>195</v>
      </c>
      <c r="AA748" s="2">
        <v>195</v>
      </c>
      <c r="AB748" s="2">
        <v>214</v>
      </c>
      <c r="AC748" s="2">
        <v>214</v>
      </c>
      <c r="AD748" s="4" t="s">
        <v>32</v>
      </c>
      <c r="AE748" s="4" t="s">
        <v>36</v>
      </c>
      <c r="AF748" s="2">
        <v>4</v>
      </c>
      <c r="AH748" s="3">
        <v>160.76140218620429</v>
      </c>
      <c r="AI748" s="3">
        <v>8.7416088334093853</v>
      </c>
      <c r="AJ748" s="3">
        <v>40.331699962306821</v>
      </c>
    </row>
    <row r="749" spans="1:36" x14ac:dyDescent="0.3">
      <c r="A749">
        <v>2</v>
      </c>
      <c r="B749">
        <v>194</v>
      </c>
      <c r="C749">
        <v>5.0650000000000004</v>
      </c>
      <c r="D749">
        <v>0</v>
      </c>
      <c r="E749">
        <v>8</v>
      </c>
      <c r="F749">
        <v>49</v>
      </c>
      <c r="G749">
        <v>64</v>
      </c>
      <c r="H749">
        <v>64</v>
      </c>
      <c r="I749">
        <v>70</v>
      </c>
      <c r="J749">
        <v>70</v>
      </c>
      <c r="K749" t="s">
        <v>32</v>
      </c>
      <c r="L749" t="s">
        <v>35</v>
      </c>
      <c r="M749">
        <v>4</v>
      </c>
      <c r="O749" s="3">
        <v>57.255676209279365</v>
      </c>
      <c r="P749" s="3">
        <v>8.6034639005532192</v>
      </c>
      <c r="Q749" s="3">
        <v>13.820335636722605</v>
      </c>
      <c r="S749">
        <v>3</v>
      </c>
      <c r="T749">
        <v>4</v>
      </c>
      <c r="U749">
        <v>132</v>
      </c>
      <c r="V749" s="3">
        <v>6.8540000000000001</v>
      </c>
      <c r="W749" s="2">
        <v>0</v>
      </c>
      <c r="X749" s="2">
        <v>10</v>
      </c>
      <c r="Y749" s="2">
        <v>39</v>
      </c>
      <c r="Z749" s="2">
        <v>80</v>
      </c>
      <c r="AA749" s="2">
        <v>202</v>
      </c>
      <c r="AB749" s="2">
        <v>210</v>
      </c>
      <c r="AC749" s="2">
        <v>210</v>
      </c>
      <c r="AD749" s="4" t="s">
        <v>32</v>
      </c>
      <c r="AE749" s="4" t="s">
        <v>33</v>
      </c>
      <c r="AF749" s="2">
        <v>4</v>
      </c>
      <c r="AH749" s="3">
        <v>94.251531952144731</v>
      </c>
      <c r="AI749" s="3">
        <v>9.9541730369450185</v>
      </c>
      <c r="AJ749" s="3">
        <v>30.639042894660051</v>
      </c>
    </row>
    <row r="750" spans="1:36" x14ac:dyDescent="0.3">
      <c r="A750">
        <v>3</v>
      </c>
      <c r="B750">
        <v>194</v>
      </c>
      <c r="C750">
        <v>3.9020000000000001</v>
      </c>
      <c r="D750">
        <v>0</v>
      </c>
      <c r="E750">
        <v>0</v>
      </c>
      <c r="F750">
        <v>2</v>
      </c>
      <c r="G750">
        <v>3</v>
      </c>
      <c r="H750">
        <v>10</v>
      </c>
      <c r="I750">
        <v>10</v>
      </c>
      <c r="J750">
        <v>10</v>
      </c>
      <c r="K750" t="s">
        <v>32</v>
      </c>
      <c r="L750" t="s">
        <v>33</v>
      </c>
      <c r="M750">
        <v>4</v>
      </c>
      <c r="O750" s="3">
        <v>7.6883649410558688</v>
      </c>
      <c r="P750" s="3">
        <v>10.045952739606006</v>
      </c>
      <c r="Q750" s="3">
        <v>5.1255766273705792</v>
      </c>
      <c r="S750">
        <v>3</v>
      </c>
      <c r="T750">
        <v>7</v>
      </c>
      <c r="U750">
        <v>133</v>
      </c>
      <c r="V750" s="3">
        <v>2.48</v>
      </c>
      <c r="W750" s="2">
        <v>0</v>
      </c>
      <c r="X750" s="2">
        <v>2</v>
      </c>
      <c r="Y750" s="2">
        <v>58</v>
      </c>
      <c r="Z750" s="2">
        <v>66</v>
      </c>
      <c r="AA750" s="2">
        <v>66</v>
      </c>
      <c r="AB750" s="2">
        <v>66</v>
      </c>
      <c r="AC750" s="2">
        <v>66</v>
      </c>
      <c r="AD750" s="4" t="s">
        <v>32</v>
      </c>
      <c r="AE750" s="4" t="s">
        <v>36</v>
      </c>
      <c r="AF750" s="2">
        <v>3</v>
      </c>
      <c r="AH750" s="3">
        <v>117.33870967741936</v>
      </c>
      <c r="AI750" s="3">
        <v>8.4235868361014585</v>
      </c>
      <c r="AJ750" s="3">
        <v>26.612903225806452</v>
      </c>
    </row>
    <row r="751" spans="1:36" x14ac:dyDescent="0.3">
      <c r="A751">
        <v>4</v>
      </c>
      <c r="B751">
        <v>194</v>
      </c>
      <c r="C751">
        <v>4.359</v>
      </c>
      <c r="D751">
        <v>0</v>
      </c>
      <c r="E751">
        <v>13</v>
      </c>
      <c r="F751">
        <v>81</v>
      </c>
      <c r="G751">
        <v>92</v>
      </c>
      <c r="H751">
        <v>100</v>
      </c>
      <c r="I751">
        <v>100</v>
      </c>
      <c r="J751">
        <v>100</v>
      </c>
      <c r="K751" t="s">
        <v>32</v>
      </c>
      <c r="L751" t="s">
        <v>33</v>
      </c>
      <c r="M751">
        <v>4</v>
      </c>
      <c r="O751" s="3">
        <v>100.02294104152328</v>
      </c>
      <c r="P751" s="3">
        <v>8.4514087085877829</v>
      </c>
      <c r="Q751" s="3">
        <v>22.941041523285158</v>
      </c>
      <c r="S751">
        <v>3</v>
      </c>
      <c r="T751">
        <v>7</v>
      </c>
      <c r="U751">
        <v>135</v>
      </c>
      <c r="V751" s="3">
        <v>3.96</v>
      </c>
      <c r="W751" s="2">
        <v>0</v>
      </c>
      <c r="X751" s="2">
        <v>0</v>
      </c>
      <c r="Y751" s="2">
        <v>37</v>
      </c>
      <c r="Z751" s="2">
        <v>77</v>
      </c>
      <c r="AA751" s="2">
        <v>90</v>
      </c>
      <c r="AB751" s="2">
        <v>90</v>
      </c>
      <c r="AC751" s="2">
        <v>90</v>
      </c>
      <c r="AD751" s="4" t="s">
        <v>32</v>
      </c>
      <c r="AE751" s="4" t="s">
        <v>33</v>
      </c>
      <c r="AF751" s="2">
        <v>4</v>
      </c>
      <c r="AH751" s="3">
        <v>85.606060606060609</v>
      </c>
      <c r="AI751" s="3">
        <v>8.9819215462942754</v>
      </c>
      <c r="AJ751" s="3">
        <v>22.727272727272727</v>
      </c>
    </row>
    <row r="752" spans="1:36" x14ac:dyDescent="0.3">
      <c r="A752">
        <v>1</v>
      </c>
      <c r="B752">
        <v>195</v>
      </c>
      <c r="C752">
        <v>2.6320000000000001</v>
      </c>
      <c r="D752">
        <v>0</v>
      </c>
      <c r="E752">
        <v>96</v>
      </c>
      <c r="F752">
        <v>224</v>
      </c>
      <c r="G752">
        <v>280</v>
      </c>
      <c r="H752">
        <v>280</v>
      </c>
      <c r="I752">
        <v>296</v>
      </c>
      <c r="J752">
        <v>296</v>
      </c>
      <c r="K752" t="s">
        <v>32</v>
      </c>
      <c r="L752" t="s">
        <v>33</v>
      </c>
      <c r="M752">
        <v>4</v>
      </c>
      <c r="O752" s="3">
        <v>503.03951367781156</v>
      </c>
      <c r="P752" s="3">
        <v>8.3435110940050556</v>
      </c>
      <c r="Q752" s="3">
        <v>112.46200607902735</v>
      </c>
      <c r="S752">
        <v>3</v>
      </c>
      <c r="T752">
        <v>6</v>
      </c>
      <c r="U752">
        <v>136</v>
      </c>
      <c r="V752" s="3">
        <v>5.7969999999999997</v>
      </c>
      <c r="W752" s="2">
        <v>0</v>
      </c>
      <c r="X752" s="2">
        <v>0</v>
      </c>
      <c r="Y752" s="2">
        <v>0</v>
      </c>
      <c r="Z752" s="2">
        <v>14</v>
      </c>
      <c r="AA752" s="2">
        <v>18</v>
      </c>
      <c r="AB752" s="2">
        <v>20</v>
      </c>
      <c r="AC752" s="2">
        <v>23</v>
      </c>
      <c r="AD752" s="4" t="s">
        <v>32</v>
      </c>
      <c r="AE752" s="4" t="s">
        <v>33</v>
      </c>
      <c r="AF752" s="2">
        <v>4</v>
      </c>
      <c r="AH752" s="3">
        <v>10.953941693979646</v>
      </c>
      <c r="AI752" s="3">
        <v>10.225057077583063</v>
      </c>
      <c r="AJ752" s="3">
        <v>3.9675694324650683</v>
      </c>
    </row>
    <row r="753" spans="1:36" x14ac:dyDescent="0.3">
      <c r="A753">
        <v>2</v>
      </c>
      <c r="B753">
        <v>195</v>
      </c>
      <c r="C753">
        <v>3.5390000000000001</v>
      </c>
      <c r="D753">
        <v>0</v>
      </c>
      <c r="E753">
        <v>18</v>
      </c>
      <c r="F753">
        <v>138</v>
      </c>
      <c r="G753">
        <v>184</v>
      </c>
      <c r="H753">
        <v>240</v>
      </c>
      <c r="I753">
        <v>240</v>
      </c>
      <c r="J753">
        <v>250</v>
      </c>
      <c r="K753" t="s">
        <v>32</v>
      </c>
      <c r="L753" t="s">
        <v>33</v>
      </c>
      <c r="M753">
        <v>4</v>
      </c>
      <c r="O753" s="3">
        <v>267.0245832155976</v>
      </c>
      <c r="P753" s="3">
        <v>8.9395986659739375</v>
      </c>
      <c r="Q753" s="3">
        <v>70.641424131110483</v>
      </c>
      <c r="S753">
        <v>3</v>
      </c>
      <c r="T753">
        <v>6</v>
      </c>
      <c r="U753">
        <v>138</v>
      </c>
      <c r="V753" s="3">
        <v>6.5629999999999997</v>
      </c>
      <c r="W753" s="2">
        <v>0</v>
      </c>
      <c r="X753" s="2">
        <v>6</v>
      </c>
      <c r="Y753" s="2">
        <v>41</v>
      </c>
      <c r="Z753" s="2">
        <v>182</v>
      </c>
      <c r="AA753" s="2">
        <v>240</v>
      </c>
      <c r="AB753" s="2">
        <v>266</v>
      </c>
      <c r="AC753" s="2">
        <v>270</v>
      </c>
      <c r="AD753" s="4" t="s">
        <v>32</v>
      </c>
      <c r="AE753" s="4" t="s">
        <v>35</v>
      </c>
      <c r="AF753" s="2">
        <v>3</v>
      </c>
      <c r="AH753" s="3">
        <v>132.56132866067347</v>
      </c>
      <c r="AI753" s="3">
        <v>9.6560169350602436</v>
      </c>
      <c r="AJ753" s="3">
        <v>41.139722687795221</v>
      </c>
    </row>
    <row r="754" spans="1:36" x14ac:dyDescent="0.3">
      <c r="A754">
        <v>3</v>
      </c>
      <c r="B754">
        <v>195</v>
      </c>
      <c r="C754">
        <v>2.4820000000000002</v>
      </c>
      <c r="D754">
        <v>0</v>
      </c>
      <c r="E754">
        <v>0</v>
      </c>
      <c r="F754">
        <v>71</v>
      </c>
      <c r="G754">
        <v>88</v>
      </c>
      <c r="H754">
        <v>128</v>
      </c>
      <c r="I754">
        <v>150</v>
      </c>
      <c r="J754">
        <v>162</v>
      </c>
      <c r="K754" t="s">
        <v>32</v>
      </c>
      <c r="L754" t="s">
        <v>33</v>
      </c>
      <c r="M754">
        <v>4</v>
      </c>
      <c r="O754" s="3">
        <v>208.70265914585011</v>
      </c>
      <c r="P754" s="3">
        <v>9.6356095209756063</v>
      </c>
      <c r="Q754" s="3">
        <v>65.269943593875908</v>
      </c>
      <c r="S754">
        <v>3</v>
      </c>
      <c r="T754">
        <v>6</v>
      </c>
      <c r="U754">
        <v>139</v>
      </c>
      <c r="V754" s="3">
        <v>5.4660000000000002</v>
      </c>
      <c r="W754" s="2">
        <v>0</v>
      </c>
      <c r="X754" s="2">
        <v>2</v>
      </c>
      <c r="Y754" s="2">
        <v>26</v>
      </c>
      <c r="Z754" s="2">
        <v>144</v>
      </c>
      <c r="AA754" s="2">
        <v>256</v>
      </c>
      <c r="AB754" s="2">
        <v>280</v>
      </c>
      <c r="AC754" s="2">
        <v>284</v>
      </c>
      <c r="AD754" s="4" t="s">
        <v>32</v>
      </c>
      <c r="AE754" s="4" t="s">
        <v>35</v>
      </c>
      <c r="AF754" s="2">
        <v>4</v>
      </c>
      <c r="AH754" s="3">
        <v>155.50676911818513</v>
      </c>
      <c r="AI754" s="3">
        <v>10.003256007570817</v>
      </c>
      <c r="AJ754" s="3">
        <v>51.957555799487743</v>
      </c>
    </row>
    <row r="755" spans="1:36" x14ac:dyDescent="0.3">
      <c r="A755">
        <v>4</v>
      </c>
      <c r="B755">
        <v>195</v>
      </c>
      <c r="C755">
        <v>4.625</v>
      </c>
      <c r="D755">
        <v>0</v>
      </c>
      <c r="E755">
        <v>13</v>
      </c>
      <c r="F755">
        <v>186</v>
      </c>
      <c r="G755">
        <v>392</v>
      </c>
      <c r="H755">
        <v>392</v>
      </c>
      <c r="I755">
        <v>400</v>
      </c>
      <c r="J755">
        <v>400</v>
      </c>
      <c r="K755" t="s">
        <v>32</v>
      </c>
      <c r="L755" t="s">
        <v>33</v>
      </c>
      <c r="M755">
        <v>4</v>
      </c>
      <c r="O755" s="3">
        <v>342.27027027027026</v>
      </c>
      <c r="P755" s="3">
        <v>8.7916161241582991</v>
      </c>
      <c r="Q755" s="3">
        <v>86.486486486486484</v>
      </c>
      <c r="S755">
        <v>3</v>
      </c>
      <c r="T755">
        <v>6</v>
      </c>
      <c r="U755">
        <v>140</v>
      </c>
      <c r="V755" s="3">
        <v>9.31</v>
      </c>
      <c r="W755" s="2">
        <v>0</v>
      </c>
      <c r="X755" s="2">
        <v>26</v>
      </c>
      <c r="Y755" s="2">
        <v>122</v>
      </c>
      <c r="Z755" s="2">
        <v>200</v>
      </c>
      <c r="AA755" s="2">
        <v>228</v>
      </c>
      <c r="AB755" s="2">
        <v>340</v>
      </c>
      <c r="AC755" s="2">
        <v>368</v>
      </c>
      <c r="AD755" s="4" t="s">
        <v>32</v>
      </c>
      <c r="AE755" s="4" t="s">
        <v>35</v>
      </c>
      <c r="AF755" s="2">
        <v>4</v>
      </c>
      <c r="AH755" s="3">
        <v>118.15252416756175</v>
      </c>
      <c r="AI755" s="3">
        <v>10.001450856193301</v>
      </c>
      <c r="AJ755" s="3">
        <v>39.527389903329748</v>
      </c>
    </row>
    <row r="756" spans="1:36" x14ac:dyDescent="0.3">
      <c r="A756">
        <v>1</v>
      </c>
      <c r="B756">
        <v>196</v>
      </c>
      <c r="C756">
        <v>2.5030000000000001</v>
      </c>
      <c r="D756">
        <v>0</v>
      </c>
      <c r="E756">
        <v>123</v>
      </c>
      <c r="F756">
        <v>215</v>
      </c>
      <c r="G756">
        <v>300</v>
      </c>
      <c r="H756">
        <v>302</v>
      </c>
      <c r="I756">
        <v>305</v>
      </c>
      <c r="J756">
        <v>305</v>
      </c>
      <c r="K756" t="s">
        <v>32</v>
      </c>
      <c r="L756" t="s">
        <v>35</v>
      </c>
      <c r="M756">
        <v>4</v>
      </c>
      <c r="O756" s="3">
        <v>558.33000399520574</v>
      </c>
      <c r="P756" s="3">
        <v>8.2777829707217272</v>
      </c>
      <c r="Q756" s="3">
        <v>121.85377546943667</v>
      </c>
      <c r="S756">
        <v>3</v>
      </c>
      <c r="T756">
        <v>6</v>
      </c>
      <c r="U756">
        <v>141</v>
      </c>
      <c r="V756" s="3">
        <v>7.4779999999999998</v>
      </c>
      <c r="W756" s="2">
        <v>0</v>
      </c>
      <c r="X756" s="2">
        <v>4</v>
      </c>
      <c r="Y756" s="2">
        <v>11</v>
      </c>
      <c r="Z756" s="2">
        <v>64</v>
      </c>
      <c r="AA756" s="2">
        <v>64</v>
      </c>
      <c r="AB756" s="2">
        <v>86</v>
      </c>
      <c r="AC756" s="2">
        <v>100</v>
      </c>
      <c r="AD756" s="4" t="s">
        <v>32</v>
      </c>
      <c r="AE756" s="4" t="s">
        <v>33</v>
      </c>
      <c r="AF756" s="2">
        <v>4</v>
      </c>
      <c r="AH756" s="3">
        <v>37.309441027012575</v>
      </c>
      <c r="AI756" s="3">
        <v>10.210931431779924</v>
      </c>
      <c r="AJ756" s="3">
        <v>13.372559507889811</v>
      </c>
    </row>
    <row r="757" spans="1:36" x14ac:dyDescent="0.3">
      <c r="A757">
        <v>2</v>
      </c>
      <c r="B757">
        <v>196</v>
      </c>
      <c r="C757">
        <v>2.2269999999999999</v>
      </c>
      <c r="D757">
        <v>0</v>
      </c>
      <c r="E757">
        <v>49</v>
      </c>
      <c r="F757">
        <v>106</v>
      </c>
      <c r="G757">
        <v>170</v>
      </c>
      <c r="H757">
        <v>216</v>
      </c>
      <c r="I757">
        <v>225</v>
      </c>
      <c r="J757">
        <v>225</v>
      </c>
      <c r="K757" t="s">
        <v>32</v>
      </c>
      <c r="L757" t="s">
        <v>35</v>
      </c>
      <c r="M757">
        <v>4</v>
      </c>
      <c r="O757" s="3">
        <v>394.47687471935342</v>
      </c>
      <c r="P757" s="3">
        <v>8.8686260931663412</v>
      </c>
      <c r="Q757" s="3">
        <v>101.03277952402335</v>
      </c>
      <c r="S757">
        <v>3</v>
      </c>
      <c r="T757">
        <v>2</v>
      </c>
      <c r="U757">
        <v>142</v>
      </c>
      <c r="V757" s="3">
        <v>7.8840000000000003</v>
      </c>
      <c r="W757" s="2">
        <v>0</v>
      </c>
      <c r="X757" s="2">
        <v>4</v>
      </c>
      <c r="Y757" s="2">
        <v>32</v>
      </c>
      <c r="Z757" s="2">
        <v>50</v>
      </c>
      <c r="AA757" s="2">
        <v>50</v>
      </c>
      <c r="AB757" s="2">
        <v>55</v>
      </c>
      <c r="AC757" s="2">
        <v>57</v>
      </c>
      <c r="AD757" s="4" t="s">
        <v>32</v>
      </c>
      <c r="AE757" s="4" t="s">
        <v>33</v>
      </c>
      <c r="AF757" s="2">
        <v>3</v>
      </c>
      <c r="AH757" s="3">
        <v>27.841197361745305</v>
      </c>
      <c r="AI757" s="3">
        <v>8.8426656162653785</v>
      </c>
      <c r="AJ757" s="3">
        <v>7.2298325722983252</v>
      </c>
    </row>
    <row r="758" spans="1:36" x14ac:dyDescent="0.3">
      <c r="A758">
        <v>3</v>
      </c>
      <c r="B758">
        <v>196</v>
      </c>
      <c r="C758">
        <v>4.4569999999999999</v>
      </c>
      <c r="D758">
        <v>0</v>
      </c>
      <c r="E758">
        <v>92</v>
      </c>
      <c r="F758">
        <v>130</v>
      </c>
      <c r="G758">
        <v>170</v>
      </c>
      <c r="H758">
        <v>175</v>
      </c>
      <c r="I758">
        <v>193</v>
      </c>
      <c r="J758">
        <v>220</v>
      </c>
      <c r="K758" t="s">
        <v>32</v>
      </c>
      <c r="L758" t="s">
        <v>33</v>
      </c>
      <c r="M758">
        <v>4</v>
      </c>
      <c r="O758" s="3">
        <v>195.19856405654028</v>
      </c>
      <c r="P758" s="3">
        <v>8.6686468549782596</v>
      </c>
      <c r="Q758" s="3">
        <v>49.360556428090646</v>
      </c>
      <c r="S758">
        <v>3</v>
      </c>
      <c r="T758">
        <v>7</v>
      </c>
      <c r="U758">
        <v>142</v>
      </c>
      <c r="V758" s="3">
        <v>4.2729999999999997</v>
      </c>
      <c r="W758" s="2">
        <v>0</v>
      </c>
      <c r="X758" s="2">
        <v>0</v>
      </c>
      <c r="Y758" s="2">
        <v>22</v>
      </c>
      <c r="Z758" s="2">
        <v>88</v>
      </c>
      <c r="AA758" s="2">
        <v>89</v>
      </c>
      <c r="AB758" s="2">
        <v>89</v>
      </c>
      <c r="AC758" s="2">
        <v>89</v>
      </c>
      <c r="AD758" s="4" t="s">
        <v>32</v>
      </c>
      <c r="AE758" s="4" t="s">
        <v>33</v>
      </c>
      <c r="AF758" s="2" t="s">
        <v>39</v>
      </c>
      <c r="AH758" s="3">
        <v>77.814182073484673</v>
      </c>
      <c r="AI758" s="3">
        <v>9.0149074084316876</v>
      </c>
      <c r="AJ758" s="3">
        <v>20.828457758015446</v>
      </c>
    </row>
    <row r="759" spans="1:36" x14ac:dyDescent="0.3">
      <c r="A759">
        <v>4</v>
      </c>
      <c r="B759">
        <v>196</v>
      </c>
      <c r="C759">
        <v>5.9630000000000001</v>
      </c>
      <c r="D759">
        <v>0</v>
      </c>
      <c r="E759">
        <v>20</v>
      </c>
      <c r="F759">
        <v>215</v>
      </c>
      <c r="G759">
        <v>230</v>
      </c>
      <c r="H759">
        <v>236</v>
      </c>
      <c r="I759">
        <v>240</v>
      </c>
      <c r="J759">
        <v>240</v>
      </c>
      <c r="K759" t="s">
        <v>32</v>
      </c>
      <c r="L759" t="s">
        <v>36</v>
      </c>
      <c r="M759">
        <v>4</v>
      </c>
      <c r="O759" s="3">
        <v>177.93057185980211</v>
      </c>
      <c r="P759" s="3">
        <v>8.4045440695917755</v>
      </c>
      <c r="Q759" s="3">
        <v>80.496394432332721</v>
      </c>
      <c r="S759">
        <v>3</v>
      </c>
      <c r="T759">
        <v>7</v>
      </c>
      <c r="U759">
        <v>144</v>
      </c>
      <c r="V759" s="3">
        <v>10.728</v>
      </c>
      <c r="W759" s="2">
        <v>0</v>
      </c>
      <c r="X759" s="2">
        <v>5</v>
      </c>
      <c r="Y759" s="2">
        <v>56</v>
      </c>
      <c r="Z759" s="2">
        <v>128</v>
      </c>
      <c r="AA759" s="2">
        <v>137</v>
      </c>
      <c r="AB759" s="2">
        <v>140</v>
      </c>
      <c r="AC759" s="2">
        <v>142</v>
      </c>
      <c r="AD759" s="4" t="s">
        <v>32</v>
      </c>
      <c r="AE759" s="4" t="s">
        <v>33</v>
      </c>
      <c r="AF759" s="2">
        <v>3</v>
      </c>
      <c r="AH759" s="3">
        <v>50.055928411633111</v>
      </c>
      <c r="AI759" s="3">
        <v>8.953707239091651</v>
      </c>
      <c r="AJ759" s="3">
        <v>13.236390753169276</v>
      </c>
    </row>
    <row r="760" spans="1:36" x14ac:dyDescent="0.3">
      <c r="A760">
        <v>1</v>
      </c>
      <c r="B760">
        <v>197</v>
      </c>
      <c r="C760">
        <v>5.798</v>
      </c>
      <c r="D760">
        <v>0</v>
      </c>
      <c r="E760">
        <v>79</v>
      </c>
      <c r="F760">
        <v>732</v>
      </c>
      <c r="G760">
        <v>841</v>
      </c>
      <c r="H760">
        <v>900</v>
      </c>
      <c r="I760">
        <v>1244</v>
      </c>
      <c r="J760">
        <v>1300</v>
      </c>
      <c r="K760" t="s">
        <v>32</v>
      </c>
      <c r="L760" t="s">
        <v>35</v>
      </c>
      <c r="M760">
        <v>4</v>
      </c>
      <c r="O760" s="3">
        <v>766.81614349775782</v>
      </c>
      <c r="P760" s="3">
        <v>9.3326937497014661</v>
      </c>
      <c r="Q760" s="3">
        <v>224.2152466367713</v>
      </c>
      <c r="S760">
        <v>3</v>
      </c>
      <c r="T760">
        <v>5</v>
      </c>
      <c r="U760">
        <v>145</v>
      </c>
      <c r="V760" s="3">
        <v>10.358000000000001</v>
      </c>
      <c r="W760" s="2">
        <v>0</v>
      </c>
      <c r="X760" s="2">
        <v>8</v>
      </c>
      <c r="Y760" s="2">
        <v>66</v>
      </c>
      <c r="Z760" s="2">
        <v>252</v>
      </c>
      <c r="AA760" s="2">
        <v>336</v>
      </c>
      <c r="AB760" s="2">
        <v>430</v>
      </c>
      <c r="AC760" s="2">
        <v>488</v>
      </c>
      <c r="AD760" s="4" t="s">
        <v>32</v>
      </c>
      <c r="AE760" s="4" t="s">
        <v>33</v>
      </c>
      <c r="AF760" s="2">
        <v>4</v>
      </c>
      <c r="AH760" s="3">
        <v>128.98242904035527</v>
      </c>
      <c r="AI760" s="3">
        <v>10.312633923805157</v>
      </c>
      <c r="AJ760" s="3">
        <v>47.113342344081865</v>
      </c>
    </row>
    <row r="761" spans="1:36" x14ac:dyDescent="0.3">
      <c r="A761">
        <v>2</v>
      </c>
      <c r="B761">
        <v>197</v>
      </c>
      <c r="C761">
        <v>8.3379999999999992</v>
      </c>
      <c r="D761">
        <v>0</v>
      </c>
      <c r="E761">
        <v>14</v>
      </c>
      <c r="F761">
        <v>228</v>
      </c>
      <c r="G761">
        <v>320</v>
      </c>
      <c r="H761">
        <v>410</v>
      </c>
      <c r="I761">
        <v>666</v>
      </c>
      <c r="J761">
        <v>666</v>
      </c>
      <c r="K761" t="s">
        <v>32</v>
      </c>
      <c r="L761" t="s">
        <v>35</v>
      </c>
      <c r="M761">
        <v>4</v>
      </c>
      <c r="O761" s="3">
        <v>236.38762293115857</v>
      </c>
      <c r="P761" s="3">
        <v>10.082956761566837</v>
      </c>
      <c r="Q761" s="3">
        <v>79.875269848884628</v>
      </c>
      <c r="S761">
        <v>3</v>
      </c>
      <c r="T761">
        <v>2</v>
      </c>
      <c r="U761">
        <v>146</v>
      </c>
      <c r="V761" s="3">
        <v>7.7450000000000001</v>
      </c>
      <c r="W761" s="2">
        <v>0</v>
      </c>
      <c r="X761" s="2">
        <v>0</v>
      </c>
      <c r="Y761" s="2">
        <v>5</v>
      </c>
      <c r="Z761" s="2">
        <v>24</v>
      </c>
      <c r="AA761" s="2">
        <v>43</v>
      </c>
      <c r="AB761" s="2">
        <v>50</v>
      </c>
      <c r="AC761" s="2">
        <v>68</v>
      </c>
      <c r="AD761" s="4" t="s">
        <v>32</v>
      </c>
      <c r="AE761" s="4" t="s">
        <v>33</v>
      </c>
      <c r="AF761" s="2" t="s">
        <v>29</v>
      </c>
      <c r="AG761" s="2">
        <v>5</v>
      </c>
      <c r="AH761" s="3">
        <v>20.142027114267268</v>
      </c>
      <c r="AI761" s="3">
        <v>10.876404914755581</v>
      </c>
      <c r="AJ761" s="3">
        <v>8.7798579728857327</v>
      </c>
    </row>
    <row r="762" spans="1:36" x14ac:dyDescent="0.3">
      <c r="A762">
        <v>3</v>
      </c>
      <c r="B762">
        <v>197</v>
      </c>
      <c r="C762">
        <v>6.7469999999999999</v>
      </c>
      <c r="D762">
        <v>0</v>
      </c>
      <c r="E762">
        <v>0</v>
      </c>
      <c r="F762">
        <v>0</v>
      </c>
      <c r="G762">
        <v>8</v>
      </c>
      <c r="H762">
        <v>12</v>
      </c>
      <c r="I762">
        <v>30</v>
      </c>
      <c r="J762">
        <v>38</v>
      </c>
      <c r="K762" t="s">
        <v>32</v>
      </c>
      <c r="L762" t="s">
        <v>35</v>
      </c>
      <c r="M762">
        <v>4</v>
      </c>
      <c r="O762" s="3">
        <v>10.226767452200978</v>
      </c>
      <c r="P762" s="3">
        <v>11.408527266405924</v>
      </c>
      <c r="Q762" s="3">
        <v>5.6321327997628581</v>
      </c>
      <c r="S762">
        <v>3</v>
      </c>
      <c r="T762">
        <v>5</v>
      </c>
      <c r="U762">
        <v>147</v>
      </c>
      <c r="V762" s="3">
        <v>2.9319999999999999</v>
      </c>
      <c r="W762" s="2">
        <v>0</v>
      </c>
      <c r="X762" s="2">
        <v>2</v>
      </c>
      <c r="Y762" s="2">
        <v>66</v>
      </c>
      <c r="Z762" s="2">
        <v>80</v>
      </c>
      <c r="AA762" s="2">
        <v>126</v>
      </c>
      <c r="AB762" s="2">
        <v>126</v>
      </c>
      <c r="AC762" s="2">
        <v>126</v>
      </c>
      <c r="AD762" s="4" t="s">
        <v>32</v>
      </c>
      <c r="AE762" s="4" t="s">
        <v>33</v>
      </c>
      <c r="AF762" s="2">
        <v>4</v>
      </c>
      <c r="AH762" s="3">
        <v>157.91268758526604</v>
      </c>
      <c r="AI762" s="3">
        <v>9.0935631587661909</v>
      </c>
      <c r="AJ762" s="3">
        <v>42.974079126875857</v>
      </c>
    </row>
    <row r="763" spans="1:36" x14ac:dyDescent="0.3">
      <c r="A763">
        <v>4</v>
      </c>
      <c r="B763">
        <v>197</v>
      </c>
      <c r="C763">
        <v>7.0789999999999997</v>
      </c>
      <c r="D763">
        <v>0</v>
      </c>
      <c r="E763">
        <v>55</v>
      </c>
      <c r="F763">
        <v>532</v>
      </c>
      <c r="G763">
        <v>586</v>
      </c>
      <c r="H763">
        <v>600</v>
      </c>
      <c r="I763">
        <v>900</v>
      </c>
      <c r="J763">
        <v>1300</v>
      </c>
      <c r="K763" t="s">
        <v>32</v>
      </c>
      <c r="L763" t="s">
        <v>33</v>
      </c>
      <c r="M763">
        <v>4</v>
      </c>
      <c r="O763" s="3">
        <v>469.41658426331406</v>
      </c>
      <c r="P763" s="3">
        <v>10.572348142952553</v>
      </c>
      <c r="Q763" s="3">
        <v>183.64175731035456</v>
      </c>
      <c r="S763">
        <v>3</v>
      </c>
      <c r="T763">
        <v>7</v>
      </c>
      <c r="U763">
        <v>148</v>
      </c>
      <c r="V763" s="3">
        <v>4.4530000000000003</v>
      </c>
      <c r="W763" s="2">
        <v>0</v>
      </c>
      <c r="X763" s="2">
        <v>0</v>
      </c>
      <c r="Y763" s="2">
        <v>29</v>
      </c>
      <c r="Z763" s="2">
        <v>57</v>
      </c>
      <c r="AA763" s="2">
        <v>57</v>
      </c>
      <c r="AB763" s="2">
        <v>60</v>
      </c>
      <c r="AC763" s="2">
        <v>77</v>
      </c>
      <c r="AD763" s="4" t="s">
        <v>32</v>
      </c>
      <c r="AE763" s="4" t="s">
        <v>33</v>
      </c>
      <c r="AF763" s="2">
        <v>4</v>
      </c>
      <c r="AH763" s="3">
        <v>54.233101280035925</v>
      </c>
      <c r="AI763" s="3">
        <v>9.5517125142138628</v>
      </c>
      <c r="AJ763" s="3">
        <v>17.291713451605659</v>
      </c>
    </row>
    <row r="764" spans="1:36" x14ac:dyDescent="0.3">
      <c r="A764">
        <v>1</v>
      </c>
      <c r="B764">
        <v>198</v>
      </c>
      <c r="C764">
        <v>1.2789999999999999</v>
      </c>
      <c r="D764">
        <v>0</v>
      </c>
      <c r="E764">
        <v>24</v>
      </c>
      <c r="F764">
        <v>68</v>
      </c>
      <c r="G764">
        <v>102</v>
      </c>
      <c r="H764">
        <v>102</v>
      </c>
      <c r="I764">
        <v>110</v>
      </c>
      <c r="J764">
        <v>110</v>
      </c>
      <c r="K764" t="s">
        <v>32</v>
      </c>
      <c r="L764" t="s">
        <v>35</v>
      </c>
      <c r="M764">
        <v>4</v>
      </c>
      <c r="O764" s="3">
        <v>360.4378420641126</v>
      </c>
      <c r="P764" s="3">
        <v>8.5729943843262095</v>
      </c>
      <c r="Q764" s="3">
        <v>172.00938232994528</v>
      </c>
      <c r="S764">
        <v>3</v>
      </c>
      <c r="T764">
        <v>5</v>
      </c>
      <c r="U764">
        <v>149</v>
      </c>
      <c r="V764" s="3">
        <v>12.657</v>
      </c>
      <c r="W764" s="2">
        <v>0</v>
      </c>
      <c r="X764" s="2">
        <v>5</v>
      </c>
      <c r="Y764" s="2">
        <v>204</v>
      </c>
      <c r="Z764" s="2">
        <v>370</v>
      </c>
      <c r="AA764" s="2">
        <v>472</v>
      </c>
      <c r="AB764" s="2">
        <v>472</v>
      </c>
      <c r="AC764" s="2">
        <v>472</v>
      </c>
      <c r="AD764" s="4" t="s">
        <v>32</v>
      </c>
      <c r="AE764" s="4" t="s">
        <v>35</v>
      </c>
      <c r="AF764" s="2">
        <v>4</v>
      </c>
      <c r="AH764" s="3">
        <v>138.9744805246109</v>
      </c>
      <c r="AI764" s="3">
        <v>9.029061038072518</v>
      </c>
      <c r="AJ764" s="3">
        <v>37.291617286876829</v>
      </c>
    </row>
    <row r="765" spans="1:36" x14ac:dyDescent="0.3">
      <c r="A765">
        <v>2</v>
      </c>
      <c r="B765">
        <v>198</v>
      </c>
      <c r="C765">
        <v>3.5169999999999999</v>
      </c>
      <c r="D765">
        <v>0</v>
      </c>
      <c r="E765">
        <v>18</v>
      </c>
      <c r="F765">
        <v>66</v>
      </c>
      <c r="G765">
        <v>97</v>
      </c>
      <c r="H765">
        <v>101</v>
      </c>
      <c r="I765">
        <v>105</v>
      </c>
      <c r="J765">
        <v>110</v>
      </c>
      <c r="K765" t="s">
        <v>32</v>
      </c>
      <c r="L765" t="s">
        <v>35</v>
      </c>
      <c r="M765">
        <v>4</v>
      </c>
      <c r="O765" s="3">
        <v>125.67529144156953</v>
      </c>
      <c r="P765" s="3">
        <v>8.6900111369410808</v>
      </c>
      <c r="Q765" s="3">
        <v>62.553312482229174</v>
      </c>
      <c r="S765">
        <v>3</v>
      </c>
      <c r="T765">
        <v>7</v>
      </c>
      <c r="U765">
        <v>150</v>
      </c>
      <c r="V765" s="3">
        <v>6.3019999999999996</v>
      </c>
      <c r="W765" s="2">
        <v>0</v>
      </c>
      <c r="X765" s="2">
        <v>0</v>
      </c>
      <c r="Y765" s="2">
        <v>36</v>
      </c>
      <c r="Z765" s="2">
        <v>90</v>
      </c>
      <c r="AA765" s="2">
        <v>90</v>
      </c>
      <c r="AB765" s="2">
        <v>111</v>
      </c>
      <c r="AC765" s="2">
        <v>130</v>
      </c>
      <c r="AD765" s="4" t="s">
        <v>32</v>
      </c>
      <c r="AE765" s="4" t="s">
        <v>33</v>
      </c>
      <c r="AF765" s="2" t="s">
        <v>37</v>
      </c>
      <c r="AH765" s="3">
        <v>62.202475404633454</v>
      </c>
      <c r="AI765" s="3">
        <v>9.8133462890330119</v>
      </c>
      <c r="AJ765" s="3">
        <v>20.628371945414155</v>
      </c>
    </row>
    <row r="766" spans="1:36" x14ac:dyDescent="0.3">
      <c r="A766">
        <v>3</v>
      </c>
      <c r="B766">
        <v>198</v>
      </c>
      <c r="C766">
        <v>1.6950000000000001</v>
      </c>
      <c r="D766">
        <v>0</v>
      </c>
      <c r="E766">
        <v>18</v>
      </c>
      <c r="F766">
        <v>36</v>
      </c>
      <c r="G766">
        <v>60</v>
      </c>
      <c r="H766">
        <v>64</v>
      </c>
      <c r="I766">
        <v>65</v>
      </c>
      <c r="J766">
        <v>65</v>
      </c>
      <c r="K766" t="s">
        <v>32</v>
      </c>
      <c r="L766" t="s">
        <v>33</v>
      </c>
      <c r="M766">
        <v>4</v>
      </c>
      <c r="O766" s="3">
        <v>162.53687315634218</v>
      </c>
      <c r="P766" s="3">
        <v>8.5531690436393042</v>
      </c>
      <c r="Q766" s="3">
        <v>76.696165191740405</v>
      </c>
      <c r="S766">
        <v>3</v>
      </c>
      <c r="T766">
        <v>7</v>
      </c>
      <c r="U766">
        <v>152</v>
      </c>
      <c r="V766" s="3">
        <v>8.7219999999999995</v>
      </c>
      <c r="W766" s="2">
        <v>0</v>
      </c>
      <c r="X766" s="2">
        <v>0</v>
      </c>
      <c r="Y766" s="2">
        <v>47</v>
      </c>
      <c r="Z766" s="2">
        <v>110</v>
      </c>
      <c r="AA766" s="2">
        <v>146</v>
      </c>
      <c r="AB766" s="2">
        <v>150</v>
      </c>
      <c r="AC766" s="2">
        <v>150</v>
      </c>
      <c r="AD766" s="4" t="s">
        <v>32</v>
      </c>
      <c r="AE766" s="4" t="s">
        <v>33</v>
      </c>
      <c r="AF766" s="2" t="s">
        <v>37</v>
      </c>
      <c r="AH766" s="3">
        <v>60.536574180233892</v>
      </c>
      <c r="AI766" s="3">
        <v>9.2668238054144414</v>
      </c>
      <c r="AJ766" s="3">
        <v>17.197890392111901</v>
      </c>
    </row>
    <row r="767" spans="1:36" x14ac:dyDescent="0.3">
      <c r="A767">
        <v>4</v>
      </c>
      <c r="B767">
        <v>198</v>
      </c>
      <c r="C767">
        <v>2.4929999999999999</v>
      </c>
      <c r="D767">
        <v>0</v>
      </c>
      <c r="E767">
        <v>11</v>
      </c>
      <c r="F767">
        <v>65</v>
      </c>
      <c r="G767">
        <v>80</v>
      </c>
      <c r="H767">
        <v>140</v>
      </c>
      <c r="I767">
        <v>150</v>
      </c>
      <c r="J767">
        <v>256</v>
      </c>
      <c r="K767" t="s">
        <v>32</v>
      </c>
      <c r="L767" t="s">
        <v>36</v>
      </c>
      <c r="M767">
        <v>4</v>
      </c>
      <c r="O767" s="3">
        <v>230.24468511833135</v>
      </c>
      <c r="P767" s="3">
        <v>10.999999999999998</v>
      </c>
      <c r="Q767" s="3">
        <v>205.37505014039311</v>
      </c>
      <c r="S767">
        <v>3</v>
      </c>
      <c r="T767">
        <v>2</v>
      </c>
      <c r="U767">
        <v>153</v>
      </c>
      <c r="V767" s="3">
        <v>9.2110000000000003</v>
      </c>
      <c r="W767" s="2">
        <v>0</v>
      </c>
      <c r="X767" s="2">
        <v>12</v>
      </c>
      <c r="Y767" s="2">
        <v>161</v>
      </c>
      <c r="Z767" s="2">
        <v>190</v>
      </c>
      <c r="AA767" s="2">
        <v>192</v>
      </c>
      <c r="AB767" s="2">
        <v>220</v>
      </c>
      <c r="AC767" s="2">
        <v>232</v>
      </c>
      <c r="AD767" s="4" t="s">
        <v>32</v>
      </c>
      <c r="AE767" s="4" t="s">
        <v>33</v>
      </c>
      <c r="AF767" s="2">
        <v>3</v>
      </c>
      <c r="AH767" s="3">
        <v>96.732168059928341</v>
      </c>
      <c r="AI767" s="3">
        <v>8.8175554022724167</v>
      </c>
      <c r="AJ767" s="3">
        <v>25.187276082944305</v>
      </c>
    </row>
    <row r="768" spans="1:36" x14ac:dyDescent="0.3">
      <c r="A768">
        <v>1</v>
      </c>
      <c r="B768">
        <v>199</v>
      </c>
      <c r="C768">
        <v>5.4790000000000001</v>
      </c>
      <c r="D768">
        <v>0</v>
      </c>
      <c r="E768">
        <v>376</v>
      </c>
      <c r="F768">
        <v>432</v>
      </c>
      <c r="G768">
        <v>486</v>
      </c>
      <c r="H768">
        <v>560</v>
      </c>
      <c r="I768">
        <v>589</v>
      </c>
      <c r="J768">
        <v>589</v>
      </c>
      <c r="K768" t="s">
        <v>32</v>
      </c>
      <c r="L768" t="s">
        <v>35</v>
      </c>
      <c r="M768">
        <v>4</v>
      </c>
      <c r="O768" s="3">
        <v>499.63496988501549</v>
      </c>
      <c r="P768" s="3">
        <v>8.1566623569128129</v>
      </c>
      <c r="Q768" s="3">
        <v>107.50136886293119</v>
      </c>
      <c r="S768">
        <v>3</v>
      </c>
      <c r="T768">
        <v>5</v>
      </c>
      <c r="U768">
        <v>154</v>
      </c>
      <c r="V768" s="3">
        <v>6.3250000000000002</v>
      </c>
      <c r="W768" s="2">
        <v>0</v>
      </c>
      <c r="X768" s="2">
        <v>60</v>
      </c>
      <c r="Y768" s="2">
        <v>162</v>
      </c>
      <c r="Z768" s="2">
        <v>252</v>
      </c>
      <c r="AA768" s="2">
        <v>355</v>
      </c>
      <c r="AB768" s="2">
        <v>388</v>
      </c>
      <c r="AC768" s="2">
        <v>416</v>
      </c>
      <c r="AD768" s="4" t="s">
        <v>32</v>
      </c>
      <c r="AE768" s="4" t="s">
        <v>35</v>
      </c>
      <c r="AF768" s="2">
        <v>4</v>
      </c>
      <c r="AH768" s="3">
        <v>225.29644268774703</v>
      </c>
      <c r="AI768" s="3">
        <v>9.3864731924606239</v>
      </c>
      <c r="AJ768" s="3">
        <v>65.770750988142296</v>
      </c>
    </row>
    <row r="769" spans="1:36" x14ac:dyDescent="0.3">
      <c r="A769">
        <v>2</v>
      </c>
      <c r="B769">
        <v>199</v>
      </c>
      <c r="C769">
        <v>6.62</v>
      </c>
      <c r="D769">
        <v>0</v>
      </c>
      <c r="E769">
        <v>40</v>
      </c>
      <c r="F769">
        <v>130</v>
      </c>
      <c r="G769">
        <v>174</v>
      </c>
      <c r="H769">
        <v>174</v>
      </c>
      <c r="I769">
        <v>188</v>
      </c>
      <c r="J769">
        <v>188</v>
      </c>
      <c r="K769" t="s">
        <v>32</v>
      </c>
      <c r="L769" t="s">
        <v>35</v>
      </c>
      <c r="M769">
        <v>4</v>
      </c>
      <c r="O769" s="3">
        <v>120.84592145015105</v>
      </c>
      <c r="P769" s="3">
        <v>8.5142356600686515</v>
      </c>
      <c r="Q769" s="3">
        <v>28.398791540785499</v>
      </c>
      <c r="S769">
        <v>3</v>
      </c>
      <c r="T769">
        <v>7</v>
      </c>
      <c r="U769">
        <v>155</v>
      </c>
      <c r="V769" s="3">
        <v>14</v>
      </c>
      <c r="W769" s="2">
        <v>0</v>
      </c>
      <c r="X769" s="2">
        <v>14</v>
      </c>
      <c r="Y769" s="2">
        <v>80</v>
      </c>
      <c r="Z769" s="2">
        <v>224</v>
      </c>
      <c r="AA769" s="2">
        <v>250</v>
      </c>
      <c r="AB769" s="2">
        <v>296</v>
      </c>
      <c r="AC769" s="2">
        <v>340</v>
      </c>
      <c r="AD769" s="4" t="s">
        <v>32</v>
      </c>
      <c r="AE769" s="4" t="s">
        <v>33</v>
      </c>
      <c r="AF769" s="2">
        <v>3</v>
      </c>
      <c r="AH769" s="3">
        <v>73.857142857142861</v>
      </c>
      <c r="AI769" s="3">
        <v>9.8277308736698803</v>
      </c>
      <c r="AJ769" s="3">
        <v>24.285714285714285</v>
      </c>
    </row>
    <row r="770" spans="1:36" x14ac:dyDescent="0.3">
      <c r="A770">
        <v>3</v>
      </c>
      <c r="B770">
        <v>199</v>
      </c>
      <c r="C770">
        <v>6.4039999999999999</v>
      </c>
      <c r="D770">
        <v>0</v>
      </c>
      <c r="E770">
        <v>64</v>
      </c>
      <c r="F770">
        <v>330</v>
      </c>
      <c r="G770">
        <v>446</v>
      </c>
      <c r="H770">
        <v>548</v>
      </c>
      <c r="I770">
        <v>640</v>
      </c>
      <c r="J770">
        <v>660</v>
      </c>
      <c r="K770" t="s">
        <v>32</v>
      </c>
      <c r="L770" t="s">
        <v>35</v>
      </c>
      <c r="M770">
        <v>4</v>
      </c>
      <c r="O770" s="3">
        <v>368.20737039350405</v>
      </c>
      <c r="P770" s="3">
        <v>9.1787162930138759</v>
      </c>
      <c r="Q770" s="3">
        <v>103.06058713304185</v>
      </c>
      <c r="S770">
        <v>3</v>
      </c>
      <c r="T770">
        <v>6</v>
      </c>
      <c r="U770">
        <v>156</v>
      </c>
      <c r="V770" s="3">
        <v>5.4859999999999998</v>
      </c>
      <c r="W770" s="2">
        <v>0</v>
      </c>
      <c r="X770" s="2">
        <v>41</v>
      </c>
      <c r="Y770" s="2">
        <v>182</v>
      </c>
      <c r="Z770" s="2">
        <v>260</v>
      </c>
      <c r="AA770" s="2">
        <v>260</v>
      </c>
      <c r="AB770" s="2">
        <v>318</v>
      </c>
      <c r="AC770" s="2">
        <v>333</v>
      </c>
      <c r="AD770" s="4" t="s">
        <v>32</v>
      </c>
      <c r="AE770" s="4" t="s">
        <v>33</v>
      </c>
      <c r="AF770" s="2">
        <v>4</v>
      </c>
      <c r="AH770" s="3">
        <v>223.75136711629602</v>
      </c>
      <c r="AI770" s="3">
        <v>9.0076315849091042</v>
      </c>
      <c r="AJ770" s="3">
        <v>60.699963543565445</v>
      </c>
    </row>
    <row r="771" spans="1:36" x14ac:dyDescent="0.3">
      <c r="A771">
        <v>4</v>
      </c>
      <c r="B771">
        <v>199</v>
      </c>
      <c r="C771">
        <v>7.2110000000000003</v>
      </c>
      <c r="D771">
        <v>0</v>
      </c>
      <c r="E771">
        <v>0</v>
      </c>
      <c r="F771">
        <v>140</v>
      </c>
      <c r="G771">
        <v>208</v>
      </c>
      <c r="H771">
        <v>300</v>
      </c>
      <c r="I771">
        <v>332</v>
      </c>
      <c r="J771">
        <v>480</v>
      </c>
      <c r="K771" t="s">
        <v>32</v>
      </c>
      <c r="L771" t="s">
        <v>35</v>
      </c>
      <c r="M771">
        <v>4</v>
      </c>
      <c r="O771" s="3">
        <v>169.18596588545276</v>
      </c>
      <c r="P771" s="3">
        <v>10.524694426981316</v>
      </c>
      <c r="Q771" s="3">
        <v>66.56497018444044</v>
      </c>
      <c r="S771">
        <v>3</v>
      </c>
      <c r="T771">
        <v>6</v>
      </c>
      <c r="U771">
        <v>157</v>
      </c>
      <c r="V771" s="3">
        <v>4.7359999999999998</v>
      </c>
      <c r="W771" s="2">
        <v>0</v>
      </c>
      <c r="X771" s="2">
        <v>6</v>
      </c>
      <c r="Y771" s="2">
        <v>46</v>
      </c>
      <c r="Z771" s="2">
        <v>80</v>
      </c>
      <c r="AA771" s="2">
        <v>95</v>
      </c>
      <c r="AB771" s="2">
        <v>97</v>
      </c>
      <c r="AC771" s="2">
        <v>97</v>
      </c>
      <c r="AD771" s="4" t="s">
        <v>32</v>
      </c>
      <c r="AE771" s="4" t="s">
        <v>33</v>
      </c>
      <c r="AF771" s="2">
        <v>3</v>
      </c>
      <c r="AH771" s="3">
        <v>78.652871621621628</v>
      </c>
      <c r="AI771" s="3">
        <v>8.9116305303068497</v>
      </c>
      <c r="AJ771" s="3">
        <v>20.481418918918919</v>
      </c>
    </row>
    <row r="772" spans="1:36" x14ac:dyDescent="0.3">
      <c r="A772">
        <v>1</v>
      </c>
      <c r="B772">
        <v>200</v>
      </c>
      <c r="C772">
        <v>6.3250000000000002</v>
      </c>
      <c r="D772">
        <v>0</v>
      </c>
      <c r="E772">
        <v>310</v>
      </c>
      <c r="F772">
        <v>576</v>
      </c>
      <c r="G772">
        <v>600</v>
      </c>
      <c r="H772">
        <v>648</v>
      </c>
      <c r="I772">
        <v>666</v>
      </c>
      <c r="J772">
        <v>666</v>
      </c>
      <c r="K772" t="s">
        <v>32</v>
      </c>
      <c r="L772" t="s">
        <v>35</v>
      </c>
      <c r="M772">
        <v>4</v>
      </c>
      <c r="O772" s="3">
        <v>495.33596837944663</v>
      </c>
      <c r="P772" s="3">
        <v>8.1628192349142363</v>
      </c>
      <c r="Q772" s="3">
        <v>105.29644268774703</v>
      </c>
      <c r="S772">
        <v>3</v>
      </c>
      <c r="T772">
        <v>7</v>
      </c>
      <c r="U772">
        <v>158</v>
      </c>
      <c r="V772" s="3">
        <v>4.8650000000000002</v>
      </c>
      <c r="W772" s="2">
        <v>0</v>
      </c>
      <c r="X772" s="2">
        <v>0</v>
      </c>
      <c r="Y772" s="2">
        <v>55</v>
      </c>
      <c r="Z772" s="2">
        <v>106</v>
      </c>
      <c r="AA772" s="2">
        <v>106</v>
      </c>
      <c r="AB772" s="2">
        <v>106</v>
      </c>
      <c r="AC772" s="2">
        <v>106</v>
      </c>
      <c r="AD772" s="4" t="s">
        <v>32</v>
      </c>
      <c r="AE772" s="4" t="s">
        <v>33</v>
      </c>
      <c r="AF772" s="2">
        <v>3</v>
      </c>
      <c r="AH772" s="3">
        <v>87.564234326824248</v>
      </c>
      <c r="AI772" s="3">
        <v>8.7365502504942079</v>
      </c>
      <c r="AJ772" s="3">
        <v>21.788283658787254</v>
      </c>
    </row>
    <row r="773" spans="1:36" x14ac:dyDescent="0.3">
      <c r="A773">
        <v>2</v>
      </c>
      <c r="B773">
        <v>200</v>
      </c>
      <c r="C773">
        <v>5.67</v>
      </c>
      <c r="D773">
        <v>0</v>
      </c>
      <c r="E773">
        <v>46</v>
      </c>
      <c r="F773">
        <v>138</v>
      </c>
      <c r="G773">
        <v>186</v>
      </c>
      <c r="H773">
        <v>186</v>
      </c>
      <c r="I773">
        <v>186</v>
      </c>
      <c r="J773">
        <v>186</v>
      </c>
      <c r="K773" t="s">
        <v>32</v>
      </c>
      <c r="L773" t="s">
        <v>33</v>
      </c>
      <c r="M773">
        <v>4</v>
      </c>
      <c r="O773" s="3">
        <v>147.26631393298061</v>
      </c>
      <c r="P773" s="3">
        <v>8.3609828649093298</v>
      </c>
      <c r="Q773" s="3">
        <v>32.804232804232804</v>
      </c>
      <c r="S773">
        <v>3</v>
      </c>
      <c r="T773">
        <v>6</v>
      </c>
      <c r="U773">
        <v>159</v>
      </c>
      <c r="V773" s="3">
        <v>5.6390000000000002</v>
      </c>
      <c r="W773" s="2">
        <v>0</v>
      </c>
      <c r="X773" s="2">
        <v>0</v>
      </c>
      <c r="Y773" s="2">
        <v>0</v>
      </c>
      <c r="Z773" s="2">
        <v>5</v>
      </c>
      <c r="AA773" s="2">
        <v>8</v>
      </c>
      <c r="AB773" s="2">
        <v>10</v>
      </c>
      <c r="AC773" s="2">
        <v>12</v>
      </c>
      <c r="AD773" s="4" t="s">
        <v>32</v>
      </c>
      <c r="AE773" s="4" t="s">
        <v>33</v>
      </c>
      <c r="AF773" s="2">
        <v>3</v>
      </c>
      <c r="AH773" s="3">
        <v>5.1427558077673341</v>
      </c>
      <c r="AI773" s="3">
        <v>10.726812023536855</v>
      </c>
      <c r="AJ773" s="3">
        <v>2.1280368859726901</v>
      </c>
    </row>
    <row r="774" spans="1:36" x14ac:dyDescent="0.3">
      <c r="A774">
        <v>3</v>
      </c>
      <c r="B774">
        <v>200</v>
      </c>
      <c r="C774">
        <v>5.8739999999999997</v>
      </c>
      <c r="D774">
        <v>0</v>
      </c>
      <c r="E774">
        <v>102</v>
      </c>
      <c r="F774">
        <v>270</v>
      </c>
      <c r="G774">
        <v>388</v>
      </c>
      <c r="H774">
        <v>400</v>
      </c>
      <c r="I774">
        <v>450</v>
      </c>
      <c r="J774">
        <v>472</v>
      </c>
      <c r="K774" t="s">
        <v>32</v>
      </c>
      <c r="L774" t="s">
        <v>33</v>
      </c>
      <c r="M774">
        <v>4</v>
      </c>
      <c r="O774" s="3">
        <v>314.26625808648282</v>
      </c>
      <c r="P774" s="3">
        <v>8.7827732039505104</v>
      </c>
      <c r="Q774" s="3">
        <v>80.354102826012948</v>
      </c>
      <c r="S774">
        <v>3</v>
      </c>
      <c r="T774">
        <v>7</v>
      </c>
      <c r="U774">
        <v>160</v>
      </c>
      <c r="V774" s="3">
        <v>4.6180000000000003</v>
      </c>
      <c r="W774" s="2">
        <v>0</v>
      </c>
      <c r="X774" s="2">
        <v>10</v>
      </c>
      <c r="Y774" s="2">
        <v>86</v>
      </c>
      <c r="Z774" s="2">
        <v>100</v>
      </c>
      <c r="AA774" s="2">
        <v>100</v>
      </c>
      <c r="AB774" s="2">
        <v>100</v>
      </c>
      <c r="AC774" s="2">
        <v>100</v>
      </c>
      <c r="AD774" s="4" t="s">
        <v>32</v>
      </c>
      <c r="AE774" s="4" t="s">
        <v>35</v>
      </c>
      <c r="AF774" s="2">
        <v>4</v>
      </c>
      <c r="AH774" s="3">
        <v>96.578605456907752</v>
      </c>
      <c r="AI774" s="3">
        <v>8.3863500255751156</v>
      </c>
      <c r="AJ774" s="3">
        <v>21.654395842355996</v>
      </c>
    </row>
    <row r="775" spans="1:36" x14ac:dyDescent="0.3">
      <c r="A775">
        <v>4</v>
      </c>
      <c r="B775">
        <v>200</v>
      </c>
      <c r="C775">
        <v>5.3220000000000001</v>
      </c>
      <c r="D775">
        <v>0</v>
      </c>
      <c r="E775">
        <v>14</v>
      </c>
      <c r="F775">
        <v>235</v>
      </c>
      <c r="G775">
        <v>388</v>
      </c>
      <c r="H775">
        <v>388</v>
      </c>
      <c r="I775">
        <v>408</v>
      </c>
      <c r="J775">
        <v>530</v>
      </c>
      <c r="K775" t="s">
        <v>32</v>
      </c>
      <c r="L775" t="s">
        <v>33</v>
      </c>
      <c r="M775">
        <v>4</v>
      </c>
      <c r="O775" s="3">
        <v>319.05298759864712</v>
      </c>
      <c r="P775" s="3">
        <v>9.4534813998924303</v>
      </c>
      <c r="Q775" s="3">
        <v>99.586621570838034</v>
      </c>
      <c r="S775">
        <v>3</v>
      </c>
      <c r="T775">
        <v>6</v>
      </c>
      <c r="U775">
        <v>161</v>
      </c>
      <c r="V775" s="3">
        <v>5.2640000000000002</v>
      </c>
      <c r="W775" s="2">
        <v>0</v>
      </c>
      <c r="X775" s="2">
        <v>72</v>
      </c>
      <c r="Y775" s="2">
        <v>206</v>
      </c>
      <c r="Z775" s="2">
        <v>222</v>
      </c>
      <c r="AA775" s="2">
        <v>222</v>
      </c>
      <c r="AB775" s="2">
        <v>230</v>
      </c>
      <c r="AC775" s="2">
        <v>230</v>
      </c>
      <c r="AD775" s="4" t="s">
        <v>32</v>
      </c>
      <c r="AE775" s="4" t="s">
        <v>33</v>
      </c>
      <c r="AF775" s="2">
        <v>4</v>
      </c>
      <c r="AH775" s="3">
        <v>202.69756838905775</v>
      </c>
      <c r="AI775" s="3">
        <v>8.2324910893145287</v>
      </c>
      <c r="AJ775" s="3">
        <v>43.693009118541035</v>
      </c>
    </row>
    <row r="776" spans="1:36" x14ac:dyDescent="0.3">
      <c r="A776">
        <v>1</v>
      </c>
      <c r="B776">
        <v>201</v>
      </c>
      <c r="C776">
        <v>4.3620000000000001</v>
      </c>
      <c r="D776">
        <v>0</v>
      </c>
      <c r="E776">
        <v>0</v>
      </c>
      <c r="F776">
        <v>1</v>
      </c>
      <c r="G776">
        <v>10</v>
      </c>
      <c r="H776">
        <v>20</v>
      </c>
      <c r="I776">
        <v>28</v>
      </c>
      <c r="J776">
        <v>34</v>
      </c>
      <c r="K776" t="s">
        <v>32</v>
      </c>
      <c r="L776" t="s">
        <v>33</v>
      </c>
      <c r="M776">
        <v>4</v>
      </c>
      <c r="O776" s="3">
        <v>17.423200366804217</v>
      </c>
      <c r="P776" s="3">
        <v>10.972858108704317</v>
      </c>
      <c r="Q776" s="3">
        <v>7.7945896377808346</v>
      </c>
      <c r="S776">
        <v>3</v>
      </c>
      <c r="T776">
        <v>6</v>
      </c>
      <c r="U776">
        <v>162</v>
      </c>
      <c r="V776" s="3">
        <v>5.2519999999999998</v>
      </c>
      <c r="W776" s="2">
        <v>0</v>
      </c>
      <c r="X776" s="2">
        <v>95</v>
      </c>
      <c r="Y776" s="2">
        <v>206</v>
      </c>
      <c r="Z776" s="2">
        <v>302</v>
      </c>
      <c r="AA776" s="2">
        <v>549</v>
      </c>
      <c r="AB776" s="2">
        <v>800</v>
      </c>
      <c r="AC776" s="2">
        <v>920</v>
      </c>
      <c r="AD776" s="4" t="s">
        <v>32</v>
      </c>
      <c r="AE776" s="4" t="s">
        <v>33</v>
      </c>
      <c r="AF776" s="2">
        <v>4</v>
      </c>
      <c r="AH776" s="3">
        <v>459.25361766945929</v>
      </c>
      <c r="AI776" s="3">
        <v>10.61039246010202</v>
      </c>
      <c r="AJ776" s="3">
        <v>175.17136329017518</v>
      </c>
    </row>
    <row r="777" spans="1:36" x14ac:dyDescent="0.3">
      <c r="A777">
        <v>2</v>
      </c>
      <c r="B777">
        <v>201</v>
      </c>
      <c r="C777">
        <v>8.5090000000000003</v>
      </c>
      <c r="D777">
        <v>0</v>
      </c>
      <c r="E777">
        <v>100</v>
      </c>
      <c r="F777">
        <v>342</v>
      </c>
      <c r="G777">
        <v>592</v>
      </c>
      <c r="H777">
        <v>632</v>
      </c>
      <c r="I777">
        <v>688</v>
      </c>
      <c r="J777">
        <v>699</v>
      </c>
      <c r="K777" t="s">
        <v>32</v>
      </c>
      <c r="L777" t="s">
        <v>33</v>
      </c>
      <c r="M777">
        <v>4</v>
      </c>
      <c r="O777" s="3">
        <v>317.72241156422609</v>
      </c>
      <c r="P777" s="3">
        <v>8.8640774911749816</v>
      </c>
      <c r="Q777" s="3">
        <v>82.148313550358438</v>
      </c>
      <c r="S777">
        <v>3</v>
      </c>
      <c r="T777">
        <v>6</v>
      </c>
      <c r="U777">
        <v>163</v>
      </c>
      <c r="V777" s="3">
        <v>8.1630000000000003</v>
      </c>
      <c r="W777" s="2">
        <v>0</v>
      </c>
      <c r="X777" s="2">
        <v>16</v>
      </c>
      <c r="Y777" s="2">
        <v>72</v>
      </c>
      <c r="Z777" s="2">
        <v>150</v>
      </c>
      <c r="AA777" s="2">
        <v>220</v>
      </c>
      <c r="AB777" s="2">
        <v>300</v>
      </c>
      <c r="AC777" s="2">
        <v>334</v>
      </c>
      <c r="AD777" s="4" t="s">
        <v>32</v>
      </c>
      <c r="AE777" s="4" t="s">
        <v>33</v>
      </c>
      <c r="AF777" s="2">
        <v>4</v>
      </c>
      <c r="AG777" s="2">
        <v>25</v>
      </c>
      <c r="AH777" s="3">
        <v>113.31618277594022</v>
      </c>
      <c r="AI777" s="3">
        <v>10.325844418035622</v>
      </c>
      <c r="AJ777" s="3">
        <v>40.916329780717874</v>
      </c>
    </row>
    <row r="778" spans="1:36" x14ac:dyDescent="0.3">
      <c r="A778">
        <v>3</v>
      </c>
      <c r="B778">
        <v>201</v>
      </c>
      <c r="C778">
        <v>11.859</v>
      </c>
      <c r="D778">
        <v>0</v>
      </c>
      <c r="E778">
        <v>0</v>
      </c>
      <c r="F778">
        <v>1</v>
      </c>
      <c r="G778">
        <v>3</v>
      </c>
      <c r="H778">
        <v>5</v>
      </c>
      <c r="I778">
        <v>19</v>
      </c>
      <c r="J778">
        <v>22</v>
      </c>
      <c r="K778" t="s">
        <v>32</v>
      </c>
      <c r="L778" t="s">
        <v>33</v>
      </c>
      <c r="M778">
        <v>4</v>
      </c>
      <c r="O778" s="3">
        <v>3.2886415380723499</v>
      </c>
      <c r="P778" s="3">
        <v>11.46077466282604</v>
      </c>
      <c r="Q778" s="3">
        <v>1.8551311240408128</v>
      </c>
      <c r="S778">
        <v>3</v>
      </c>
      <c r="T778">
        <v>7</v>
      </c>
      <c r="U778">
        <v>164</v>
      </c>
      <c r="V778" s="3">
        <v>2.4500000000000002</v>
      </c>
      <c r="W778" s="2">
        <v>0</v>
      </c>
      <c r="X778" s="2">
        <v>18</v>
      </c>
      <c r="Y778" s="2">
        <v>133</v>
      </c>
      <c r="Z778" s="2">
        <v>163</v>
      </c>
      <c r="AA778" s="2">
        <v>208</v>
      </c>
      <c r="AB778" s="2">
        <v>208</v>
      </c>
      <c r="AC778" s="2">
        <v>208</v>
      </c>
      <c r="AD778" s="4" t="s">
        <v>32</v>
      </c>
      <c r="AE778" s="4" t="s">
        <v>33</v>
      </c>
      <c r="AF778" s="2">
        <v>4</v>
      </c>
      <c r="AH778" s="3">
        <v>340.40816326530609</v>
      </c>
      <c r="AI778" s="3">
        <v>8.7455332509944324</v>
      </c>
      <c r="AJ778" s="3">
        <v>84.897959183673464</v>
      </c>
    </row>
    <row r="779" spans="1:36" x14ac:dyDescent="0.3">
      <c r="A779">
        <v>4</v>
      </c>
      <c r="B779">
        <v>201</v>
      </c>
      <c r="C779">
        <v>6.9870000000000001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32</v>
      </c>
      <c r="L779" t="s">
        <v>33</v>
      </c>
      <c r="M779">
        <v>4</v>
      </c>
      <c r="O779" s="3">
        <v>0</v>
      </c>
      <c r="P779" s="3">
        <v>10.432570087568445</v>
      </c>
      <c r="Q779" s="3">
        <v>0</v>
      </c>
      <c r="S779">
        <v>3</v>
      </c>
      <c r="T779">
        <v>6</v>
      </c>
      <c r="U779">
        <v>165</v>
      </c>
      <c r="V779" s="3">
        <v>5.4329999999999998</v>
      </c>
      <c r="W779" s="2">
        <v>0</v>
      </c>
      <c r="X779" s="2">
        <v>99</v>
      </c>
      <c r="Y779" s="2">
        <v>200</v>
      </c>
      <c r="Z779" s="2">
        <v>268</v>
      </c>
      <c r="AA779" s="2">
        <v>408</v>
      </c>
      <c r="AB779" s="2">
        <v>480</v>
      </c>
      <c r="AC779" s="2">
        <v>500</v>
      </c>
      <c r="AD779" s="4" t="s">
        <v>32</v>
      </c>
      <c r="AE779" s="4" t="s">
        <v>33</v>
      </c>
      <c r="AF779" s="2">
        <v>3</v>
      </c>
      <c r="AH779" s="3">
        <v>313.82293392232651</v>
      </c>
      <c r="AI779" s="3">
        <v>9.4693022254587831</v>
      </c>
      <c r="AJ779" s="3">
        <v>92.030185900975525</v>
      </c>
    </row>
    <row r="780" spans="1:36" x14ac:dyDescent="0.3">
      <c r="A780">
        <v>1</v>
      </c>
      <c r="B780">
        <v>202</v>
      </c>
      <c r="C780">
        <v>4.306</v>
      </c>
      <c r="D780">
        <v>0</v>
      </c>
      <c r="E780">
        <v>52</v>
      </c>
      <c r="F780">
        <v>146</v>
      </c>
      <c r="G780">
        <v>180</v>
      </c>
      <c r="H780">
        <v>180</v>
      </c>
      <c r="I780">
        <v>188</v>
      </c>
      <c r="J780">
        <v>188</v>
      </c>
      <c r="K780" t="s">
        <v>32</v>
      </c>
      <c r="L780" t="s">
        <v>33</v>
      </c>
      <c r="M780" t="s">
        <v>34</v>
      </c>
      <c r="O780" s="3">
        <v>195.07663725034834</v>
      </c>
      <c r="P780" s="3">
        <v>8.3551208822169087</v>
      </c>
      <c r="Q780" s="3">
        <v>43.660009289363678</v>
      </c>
      <c r="S780">
        <v>3</v>
      </c>
      <c r="T780">
        <v>2</v>
      </c>
      <c r="U780">
        <v>166</v>
      </c>
      <c r="V780" s="3">
        <v>7.0629999999999997</v>
      </c>
      <c r="W780" s="2">
        <v>0</v>
      </c>
      <c r="X780" s="2">
        <v>2</v>
      </c>
      <c r="Y780" s="2">
        <v>28</v>
      </c>
      <c r="Z780" s="2">
        <v>64</v>
      </c>
      <c r="AA780" s="2">
        <v>76</v>
      </c>
      <c r="AB780" s="2">
        <v>133</v>
      </c>
      <c r="AC780" s="2">
        <v>150</v>
      </c>
      <c r="AD780" s="4" t="s">
        <v>32</v>
      </c>
      <c r="AE780" s="4" t="s">
        <v>33</v>
      </c>
      <c r="AF780" s="2">
        <v>4</v>
      </c>
      <c r="AH780" s="3">
        <v>53.518334985133798</v>
      </c>
      <c r="AI780" s="3">
        <v>10.663142162286348</v>
      </c>
      <c r="AJ780" s="3">
        <v>21.237434517910238</v>
      </c>
    </row>
    <row r="781" spans="1:36" x14ac:dyDescent="0.3">
      <c r="A781">
        <v>2</v>
      </c>
      <c r="B781">
        <v>202</v>
      </c>
      <c r="C781">
        <v>4.5839999999999996</v>
      </c>
      <c r="D781">
        <v>0</v>
      </c>
      <c r="E781">
        <v>23</v>
      </c>
      <c r="F781">
        <v>100</v>
      </c>
      <c r="G781">
        <v>129</v>
      </c>
      <c r="H781">
        <v>168</v>
      </c>
      <c r="I781">
        <v>178</v>
      </c>
      <c r="J781">
        <v>182</v>
      </c>
      <c r="K781" t="s">
        <v>32</v>
      </c>
      <c r="L781" t="s">
        <v>35</v>
      </c>
      <c r="M781" t="s">
        <v>34</v>
      </c>
      <c r="O781" s="3">
        <v>150.30541012216406</v>
      </c>
      <c r="P781" s="3">
        <v>8.9518239372326693</v>
      </c>
      <c r="Q781" s="3">
        <v>39.703315881326354</v>
      </c>
      <c r="S781">
        <v>3</v>
      </c>
      <c r="T781">
        <v>2</v>
      </c>
      <c r="U781">
        <v>167</v>
      </c>
      <c r="V781" s="3">
        <v>4.0049999999999999</v>
      </c>
      <c r="W781" s="2">
        <v>0</v>
      </c>
      <c r="X781" s="2">
        <v>0</v>
      </c>
      <c r="Y781" s="2">
        <v>40</v>
      </c>
      <c r="Z781" s="2">
        <v>60</v>
      </c>
      <c r="AA781" s="2">
        <v>96</v>
      </c>
      <c r="AB781" s="2">
        <v>96</v>
      </c>
      <c r="AC781" s="2">
        <v>96</v>
      </c>
      <c r="AD781" s="4" t="s">
        <v>32</v>
      </c>
      <c r="AE781" s="4" t="s">
        <v>33</v>
      </c>
      <c r="AF781" s="2">
        <v>4</v>
      </c>
      <c r="AH781" s="3">
        <v>84.893882646691637</v>
      </c>
      <c r="AI781" s="3">
        <v>9.2524198837530545</v>
      </c>
      <c r="AJ781" s="3">
        <v>23.970037453183522</v>
      </c>
    </row>
    <row r="782" spans="1:36" x14ac:dyDescent="0.3">
      <c r="A782">
        <v>3</v>
      </c>
      <c r="B782">
        <v>202</v>
      </c>
      <c r="C782">
        <v>7.9210000000000003</v>
      </c>
      <c r="D782">
        <v>0</v>
      </c>
      <c r="E782">
        <v>60</v>
      </c>
      <c r="F782">
        <v>141</v>
      </c>
      <c r="G782">
        <v>170</v>
      </c>
      <c r="H782">
        <v>282</v>
      </c>
      <c r="I782">
        <v>344</v>
      </c>
      <c r="J782">
        <v>368</v>
      </c>
      <c r="K782" t="s">
        <v>32</v>
      </c>
      <c r="L782" t="s">
        <v>33</v>
      </c>
      <c r="M782">
        <v>4</v>
      </c>
      <c r="O782" s="3">
        <v>149.09733619492488</v>
      </c>
      <c r="P782" s="3">
        <v>9.7511946219270502</v>
      </c>
      <c r="Q782" s="3">
        <v>92.917560914025998</v>
      </c>
      <c r="S782">
        <v>3</v>
      </c>
      <c r="T782">
        <v>5</v>
      </c>
      <c r="U782">
        <v>168</v>
      </c>
      <c r="V782" s="3">
        <v>3.4489999999999998</v>
      </c>
      <c r="W782" s="2">
        <v>0</v>
      </c>
      <c r="X782" s="2">
        <v>0</v>
      </c>
      <c r="Y782" s="2">
        <v>16</v>
      </c>
      <c r="Z782" s="2">
        <v>60</v>
      </c>
      <c r="AA782" s="2">
        <v>160</v>
      </c>
      <c r="AB782" s="2">
        <v>160</v>
      </c>
      <c r="AC782" s="2">
        <v>160</v>
      </c>
      <c r="AD782" s="4" t="s">
        <v>32</v>
      </c>
      <c r="AE782" s="4" t="s">
        <v>36</v>
      </c>
      <c r="AF782" s="2">
        <v>4</v>
      </c>
      <c r="AH782" s="3">
        <v>138.0110176862859</v>
      </c>
      <c r="AI782" s="3">
        <v>10.062103312751924</v>
      </c>
      <c r="AJ782" s="3">
        <v>46.390258045810384</v>
      </c>
    </row>
    <row r="783" spans="1:36" x14ac:dyDescent="0.3">
      <c r="A783">
        <v>4</v>
      </c>
      <c r="B783">
        <v>202</v>
      </c>
      <c r="C783">
        <v>5.718</v>
      </c>
      <c r="D783">
        <v>0</v>
      </c>
      <c r="E783">
        <v>10</v>
      </c>
      <c r="F783">
        <v>44</v>
      </c>
      <c r="G783">
        <v>46</v>
      </c>
      <c r="H783">
        <v>61</v>
      </c>
      <c r="I783">
        <v>65</v>
      </c>
      <c r="J783">
        <v>65</v>
      </c>
      <c r="K783" t="s">
        <v>32</v>
      </c>
      <c r="L783" t="s">
        <v>33</v>
      </c>
      <c r="M783">
        <v>4</v>
      </c>
      <c r="O783" s="3">
        <v>45.208114725428473</v>
      </c>
      <c r="P783" s="3">
        <v>8.7652859793308782</v>
      </c>
      <c r="Q783" s="3">
        <v>11.36761105281567</v>
      </c>
      <c r="S783">
        <v>3</v>
      </c>
      <c r="T783">
        <v>5</v>
      </c>
      <c r="U783">
        <v>169</v>
      </c>
      <c r="V783" s="3">
        <v>3.7029999999999998</v>
      </c>
      <c r="W783" s="2">
        <v>0</v>
      </c>
      <c r="X783" s="2">
        <v>6</v>
      </c>
      <c r="Y783" s="2">
        <v>47</v>
      </c>
      <c r="Z783" s="2">
        <v>62</v>
      </c>
      <c r="AA783" s="2">
        <v>68</v>
      </c>
      <c r="AB783" s="2">
        <v>89</v>
      </c>
      <c r="AC783" s="2">
        <v>120</v>
      </c>
      <c r="AD783" s="4" t="s">
        <v>32</v>
      </c>
      <c r="AE783" s="4" t="s">
        <v>35</v>
      </c>
      <c r="AF783" s="2">
        <v>4</v>
      </c>
      <c r="AH783" s="3">
        <v>89.657034836618962</v>
      </c>
      <c r="AI783" s="3">
        <v>10.221606480180132</v>
      </c>
      <c r="AJ783" s="3">
        <v>32.406157169862276</v>
      </c>
    </row>
    <row r="784" spans="1:36" x14ac:dyDescent="0.3">
      <c r="A784">
        <v>1</v>
      </c>
      <c r="B784">
        <v>203</v>
      </c>
      <c r="C784">
        <v>6.6429999999999998</v>
      </c>
      <c r="D784">
        <v>0</v>
      </c>
      <c r="E784">
        <v>23</v>
      </c>
      <c r="F784">
        <v>136</v>
      </c>
      <c r="G784">
        <v>182</v>
      </c>
      <c r="H784">
        <v>336</v>
      </c>
      <c r="I784">
        <v>240</v>
      </c>
      <c r="J784">
        <v>240</v>
      </c>
      <c r="K784" t="s">
        <v>32</v>
      </c>
      <c r="L784" t="s">
        <v>35</v>
      </c>
      <c r="M784">
        <v>4</v>
      </c>
      <c r="O784" s="3">
        <v>156.10416980279996</v>
      </c>
      <c r="P784" s="3">
        <v>8.5935988010392919</v>
      </c>
      <c r="Q784" s="3">
        <v>36.1282553063375</v>
      </c>
      <c r="S784">
        <v>3</v>
      </c>
      <c r="T784">
        <v>5</v>
      </c>
      <c r="U784">
        <v>170</v>
      </c>
      <c r="V784" s="3">
        <v>6.4340000000000002</v>
      </c>
      <c r="W784" s="2">
        <v>0</v>
      </c>
      <c r="X784" s="2">
        <v>4</v>
      </c>
      <c r="Y784" s="2">
        <v>60</v>
      </c>
      <c r="Z784" s="2">
        <v>106</v>
      </c>
      <c r="AA784" s="2">
        <v>150</v>
      </c>
      <c r="AB784" s="2">
        <v>160</v>
      </c>
      <c r="AC784" s="2">
        <v>165</v>
      </c>
      <c r="AD784" s="4" t="s">
        <v>32</v>
      </c>
      <c r="AE784" s="4" t="s">
        <v>33</v>
      </c>
      <c r="AF784" s="2">
        <v>3</v>
      </c>
      <c r="AH784" s="3">
        <v>87.426173453528136</v>
      </c>
      <c r="AI784" s="3">
        <v>9.3902427007618403</v>
      </c>
      <c r="AJ784" s="3">
        <v>25.645010879701584</v>
      </c>
    </row>
    <row r="785" spans="1:36" x14ac:dyDescent="0.3">
      <c r="A785">
        <v>2</v>
      </c>
      <c r="B785">
        <v>203</v>
      </c>
      <c r="C785">
        <v>8.6340000000000003</v>
      </c>
      <c r="D785">
        <v>0</v>
      </c>
      <c r="E785">
        <v>5</v>
      </c>
      <c r="F785">
        <v>156</v>
      </c>
      <c r="G785">
        <v>184</v>
      </c>
      <c r="H785">
        <v>188</v>
      </c>
      <c r="I785">
        <v>193</v>
      </c>
      <c r="J785">
        <v>193</v>
      </c>
      <c r="K785" t="s">
        <v>32</v>
      </c>
      <c r="L785" t="s">
        <v>33</v>
      </c>
      <c r="M785">
        <v>4</v>
      </c>
      <c r="O785" s="3">
        <v>95.262914060690292</v>
      </c>
      <c r="P785" s="3">
        <v>8.521343726329027</v>
      </c>
      <c r="Q785" s="3">
        <v>22.353486217280519</v>
      </c>
      <c r="S785">
        <v>3</v>
      </c>
      <c r="T785">
        <v>5</v>
      </c>
      <c r="U785">
        <v>171</v>
      </c>
      <c r="V785" s="3">
        <v>3.6819999999999999</v>
      </c>
      <c r="W785" s="2">
        <v>0</v>
      </c>
      <c r="X785" s="2">
        <v>6</v>
      </c>
      <c r="Y785" s="2">
        <v>59</v>
      </c>
      <c r="Z785" s="2">
        <v>120</v>
      </c>
      <c r="AA785" s="2">
        <v>146</v>
      </c>
      <c r="AB785" s="2">
        <v>300</v>
      </c>
      <c r="AC785" s="2">
        <v>380</v>
      </c>
      <c r="AD785" s="4" t="s">
        <v>32</v>
      </c>
      <c r="AE785" s="4" t="s">
        <v>35</v>
      </c>
      <c r="AF785" s="2">
        <v>4</v>
      </c>
      <c r="AH785" s="3">
        <v>222.97664312873439</v>
      </c>
      <c r="AI785" s="3">
        <v>11.11168792003642</v>
      </c>
      <c r="AJ785" s="3">
        <v>103.20478001086366</v>
      </c>
    </row>
    <row r="786" spans="1:36" x14ac:dyDescent="0.3">
      <c r="A786">
        <v>3</v>
      </c>
      <c r="B786">
        <v>203</v>
      </c>
      <c r="C786">
        <v>10.29</v>
      </c>
      <c r="D786">
        <v>0</v>
      </c>
      <c r="E786">
        <v>12</v>
      </c>
      <c r="F786">
        <v>140</v>
      </c>
      <c r="G786">
        <v>240</v>
      </c>
      <c r="H786">
        <v>246</v>
      </c>
      <c r="I786">
        <v>246</v>
      </c>
      <c r="J786">
        <v>246</v>
      </c>
      <c r="K786" t="s">
        <v>32</v>
      </c>
      <c r="L786" t="s">
        <v>35</v>
      </c>
      <c r="M786" t="s">
        <v>34</v>
      </c>
      <c r="O786" s="3">
        <v>97.86200194363461</v>
      </c>
      <c r="P786" s="3">
        <v>8.6740771093833349</v>
      </c>
      <c r="Q786" s="3">
        <v>23.906705539358601</v>
      </c>
      <c r="S786">
        <v>3</v>
      </c>
      <c r="T786">
        <v>7</v>
      </c>
      <c r="U786">
        <v>172</v>
      </c>
      <c r="V786" s="3">
        <v>3.3839999999999999</v>
      </c>
      <c r="W786" s="2">
        <v>0</v>
      </c>
      <c r="X786" s="2">
        <v>0</v>
      </c>
      <c r="Y786" s="2">
        <v>11</v>
      </c>
      <c r="Z786" s="2">
        <v>13</v>
      </c>
      <c r="AA786" s="2">
        <v>13</v>
      </c>
      <c r="AB786" s="2">
        <v>13</v>
      </c>
      <c r="AC786" s="2">
        <v>13</v>
      </c>
      <c r="AD786" s="4" t="s">
        <v>32</v>
      </c>
      <c r="AE786" s="4" t="s">
        <v>33</v>
      </c>
      <c r="AF786" s="2">
        <v>4</v>
      </c>
      <c r="AH786" s="3">
        <v>16.696217494089836</v>
      </c>
      <c r="AI786" s="3">
        <v>8.4690647156540653</v>
      </c>
      <c r="AJ786" s="3">
        <v>3.8416075650118207</v>
      </c>
    </row>
    <row r="787" spans="1:36" x14ac:dyDescent="0.3">
      <c r="A787">
        <v>4</v>
      </c>
      <c r="B787">
        <v>203</v>
      </c>
      <c r="C787">
        <v>6.8410000000000002</v>
      </c>
      <c r="D787">
        <v>0</v>
      </c>
      <c r="E787">
        <v>1</v>
      </c>
      <c r="F787">
        <v>6</v>
      </c>
      <c r="G787">
        <v>28</v>
      </c>
      <c r="H787">
        <v>38</v>
      </c>
      <c r="I787">
        <v>69</v>
      </c>
      <c r="J787">
        <v>72</v>
      </c>
      <c r="K787" t="s">
        <v>32</v>
      </c>
      <c r="L787" t="s">
        <v>33</v>
      </c>
      <c r="M787">
        <v>3</v>
      </c>
      <c r="O787" s="3">
        <v>26.01958777956439</v>
      </c>
      <c r="P787" s="3">
        <v>10.743019870455367</v>
      </c>
      <c r="Q787" s="3">
        <v>10.52477707937436</v>
      </c>
      <c r="S787">
        <v>3</v>
      </c>
      <c r="T787">
        <v>5</v>
      </c>
      <c r="U787">
        <v>173</v>
      </c>
      <c r="V787" s="3">
        <v>8.1579999999999995</v>
      </c>
      <c r="W787" s="2">
        <v>0</v>
      </c>
      <c r="X787" s="2">
        <v>30</v>
      </c>
      <c r="Y787" s="2">
        <v>166</v>
      </c>
      <c r="Z787" s="2">
        <v>202</v>
      </c>
      <c r="AA787" s="2">
        <v>260</v>
      </c>
      <c r="AB787" s="2">
        <v>280</v>
      </c>
      <c r="AC787" s="2">
        <v>280</v>
      </c>
      <c r="AD787" s="4" t="s">
        <v>32</v>
      </c>
      <c r="AE787" s="4" t="s">
        <v>33</v>
      </c>
      <c r="AF787" s="2">
        <v>4</v>
      </c>
      <c r="AH787" s="3">
        <v>132.14023044863939</v>
      </c>
      <c r="AI787" s="3">
        <v>8.8935106155197072</v>
      </c>
      <c r="AJ787" s="3">
        <v>34.322137778867372</v>
      </c>
    </row>
    <row r="788" spans="1:36" x14ac:dyDescent="0.3">
      <c r="A788">
        <v>1</v>
      </c>
      <c r="B788">
        <v>204</v>
      </c>
      <c r="C788">
        <v>7.32</v>
      </c>
      <c r="D788">
        <v>0</v>
      </c>
      <c r="E788">
        <v>14</v>
      </c>
      <c r="F788">
        <v>143</v>
      </c>
      <c r="G788">
        <v>194</v>
      </c>
      <c r="H788">
        <v>204</v>
      </c>
      <c r="I788">
        <v>214</v>
      </c>
      <c r="J788">
        <v>214</v>
      </c>
      <c r="K788" t="s">
        <v>32</v>
      </c>
      <c r="L788" t="s">
        <v>33</v>
      </c>
      <c r="M788">
        <v>4</v>
      </c>
      <c r="O788" s="3">
        <v>119.67213114754098</v>
      </c>
      <c r="P788" s="3">
        <v>8.6561183016787275</v>
      </c>
      <c r="Q788" s="3">
        <v>29.234972677595628</v>
      </c>
      <c r="S788">
        <v>3</v>
      </c>
      <c r="T788">
        <v>5</v>
      </c>
      <c r="U788">
        <v>174</v>
      </c>
      <c r="V788" s="3">
        <v>3.03</v>
      </c>
      <c r="W788" s="2">
        <v>0</v>
      </c>
      <c r="X788" s="2">
        <v>12</v>
      </c>
      <c r="Y788" s="2">
        <v>25</v>
      </c>
      <c r="Z788" s="2">
        <v>38</v>
      </c>
      <c r="AA788" s="2">
        <v>43</v>
      </c>
      <c r="AB788" s="2">
        <v>58</v>
      </c>
      <c r="AC788" s="2">
        <v>58</v>
      </c>
      <c r="AD788" s="4" t="s">
        <v>32</v>
      </c>
      <c r="AE788" s="4" t="s">
        <v>35</v>
      </c>
      <c r="AF788" s="2">
        <v>3</v>
      </c>
      <c r="AH788" s="3">
        <v>67.656765676567659</v>
      </c>
      <c r="AI788" s="3">
        <v>9.2923167049761517</v>
      </c>
      <c r="AJ788" s="3">
        <v>19.141914191419144</v>
      </c>
    </row>
    <row r="789" spans="1:36" x14ac:dyDescent="0.3">
      <c r="A789">
        <v>2</v>
      </c>
      <c r="B789">
        <v>204</v>
      </c>
      <c r="C789">
        <v>11.696</v>
      </c>
      <c r="D789">
        <v>0</v>
      </c>
      <c r="E789">
        <v>50</v>
      </c>
      <c r="F789">
        <v>140</v>
      </c>
      <c r="G789">
        <v>210</v>
      </c>
      <c r="H789">
        <v>210</v>
      </c>
      <c r="I789">
        <v>210</v>
      </c>
      <c r="J789">
        <v>210</v>
      </c>
      <c r="K789" t="s">
        <v>32</v>
      </c>
      <c r="L789" t="s">
        <v>33</v>
      </c>
      <c r="M789" t="s">
        <v>34</v>
      </c>
      <c r="O789" s="3">
        <v>79.08686730506156</v>
      </c>
      <c r="P789" s="3">
        <v>8.4255652415664795</v>
      </c>
      <c r="Q789" s="3">
        <v>17.954856361149112</v>
      </c>
      <c r="S789">
        <v>3</v>
      </c>
      <c r="T789">
        <v>5</v>
      </c>
      <c r="U789">
        <v>175</v>
      </c>
      <c r="V789" s="3">
        <v>8.6579999999999995</v>
      </c>
      <c r="W789" s="2">
        <v>0</v>
      </c>
      <c r="X789" s="2">
        <v>12</v>
      </c>
      <c r="Y789" s="2">
        <v>135</v>
      </c>
      <c r="Z789" s="2">
        <v>168</v>
      </c>
      <c r="AA789" s="2">
        <v>256</v>
      </c>
      <c r="AB789" s="2">
        <v>270</v>
      </c>
      <c r="AC789" s="2">
        <v>284</v>
      </c>
      <c r="AD789" s="4" t="s">
        <v>32</v>
      </c>
      <c r="AE789" s="4" t="s">
        <v>33</v>
      </c>
      <c r="AF789" s="2" t="s">
        <v>34</v>
      </c>
      <c r="AH789" s="3">
        <v>113.53661353661354</v>
      </c>
      <c r="AI789" s="3">
        <v>9.3124884004468473</v>
      </c>
      <c r="AJ789" s="3">
        <v>32.802032802032805</v>
      </c>
    </row>
    <row r="790" spans="1:36" x14ac:dyDescent="0.3">
      <c r="A790">
        <v>3</v>
      </c>
      <c r="B790">
        <v>204</v>
      </c>
      <c r="C790">
        <v>5.5860000000000003</v>
      </c>
      <c r="D790">
        <v>0</v>
      </c>
      <c r="E790">
        <v>0</v>
      </c>
      <c r="F790">
        <v>6</v>
      </c>
      <c r="G790">
        <v>49</v>
      </c>
      <c r="H790">
        <v>49</v>
      </c>
      <c r="I790">
        <v>49</v>
      </c>
      <c r="J790">
        <v>49</v>
      </c>
      <c r="K790" t="s">
        <v>32</v>
      </c>
      <c r="L790" t="s">
        <v>33</v>
      </c>
      <c r="M790">
        <v>4</v>
      </c>
      <c r="O790" s="3">
        <v>31.775868242033653</v>
      </c>
      <c r="P790" s="3">
        <v>9.1389033957939052</v>
      </c>
      <c r="Q790" s="3">
        <v>8.7719298245614024</v>
      </c>
      <c r="S790">
        <v>3</v>
      </c>
      <c r="T790">
        <v>5</v>
      </c>
      <c r="U790">
        <v>176</v>
      </c>
      <c r="V790" s="3">
        <v>4.7770000000000001</v>
      </c>
      <c r="W790" s="2">
        <v>0</v>
      </c>
      <c r="X790" s="2">
        <v>26</v>
      </c>
      <c r="Y790" s="2">
        <v>88</v>
      </c>
      <c r="Z790" s="2">
        <v>150</v>
      </c>
      <c r="AA790" s="2">
        <v>150</v>
      </c>
      <c r="AB790" s="2">
        <v>170</v>
      </c>
      <c r="AC790" s="2">
        <v>180</v>
      </c>
      <c r="AD790" s="4" t="s">
        <v>32</v>
      </c>
      <c r="AE790" s="4" t="s">
        <v>33</v>
      </c>
      <c r="AF790" s="2">
        <v>3</v>
      </c>
      <c r="AH790" s="3">
        <v>141.09273602679505</v>
      </c>
      <c r="AI790" s="3">
        <v>8.9488516545009649</v>
      </c>
      <c r="AJ790" s="3">
        <v>37.680552648105504</v>
      </c>
    </row>
    <row r="791" spans="1:36" x14ac:dyDescent="0.3">
      <c r="A791">
        <v>4</v>
      </c>
      <c r="B791">
        <v>204</v>
      </c>
      <c r="C791">
        <v>7.8380000000000001</v>
      </c>
      <c r="D791">
        <v>0</v>
      </c>
      <c r="E791">
        <v>12</v>
      </c>
      <c r="F791">
        <v>97</v>
      </c>
      <c r="G791">
        <v>150</v>
      </c>
      <c r="H791">
        <v>166</v>
      </c>
      <c r="I791">
        <v>166</v>
      </c>
      <c r="J791">
        <v>166</v>
      </c>
      <c r="K791" t="s">
        <v>32</v>
      </c>
      <c r="L791" t="s">
        <v>33</v>
      </c>
      <c r="M791">
        <v>4</v>
      </c>
      <c r="O791" s="3">
        <v>85.99132431742791</v>
      </c>
      <c r="P791" s="3">
        <v>8.7022589379329034</v>
      </c>
      <c r="Q791" s="3">
        <v>21.17887216126563</v>
      </c>
      <c r="S791">
        <v>3</v>
      </c>
      <c r="T791">
        <v>4</v>
      </c>
      <c r="U791">
        <v>177</v>
      </c>
      <c r="V791" s="3">
        <v>5.0650000000000004</v>
      </c>
      <c r="W791" s="2">
        <v>0</v>
      </c>
      <c r="X791" s="2">
        <v>0</v>
      </c>
      <c r="Y791" s="2">
        <v>3</v>
      </c>
      <c r="Z791" s="2">
        <v>70</v>
      </c>
      <c r="AA791" s="2">
        <v>288</v>
      </c>
      <c r="AB791" s="2">
        <v>320</v>
      </c>
      <c r="AC791" s="2">
        <v>325</v>
      </c>
      <c r="AD791" s="4" t="s">
        <v>32</v>
      </c>
      <c r="AE791" s="4" t="s">
        <v>33</v>
      </c>
      <c r="AF791" s="2">
        <v>4</v>
      </c>
      <c r="AH791" s="3">
        <v>166.53504442250738</v>
      </c>
      <c r="AI791" s="3">
        <v>10.580195146558189</v>
      </c>
      <c r="AJ791" s="3">
        <v>64.165844027640659</v>
      </c>
    </row>
    <row r="792" spans="1:36" x14ac:dyDescent="0.3">
      <c r="A792">
        <v>1</v>
      </c>
      <c r="B792">
        <v>205</v>
      </c>
      <c r="C792">
        <v>6.8579999999999997</v>
      </c>
      <c r="D792">
        <v>0</v>
      </c>
      <c r="E792">
        <v>64</v>
      </c>
      <c r="F792">
        <v>140</v>
      </c>
      <c r="G792">
        <v>146</v>
      </c>
      <c r="H792">
        <v>226</v>
      </c>
      <c r="I792">
        <v>248</v>
      </c>
      <c r="J792">
        <v>256</v>
      </c>
      <c r="K792" t="s">
        <v>32</v>
      </c>
      <c r="L792" t="s">
        <v>35</v>
      </c>
      <c r="M792">
        <v>4</v>
      </c>
      <c r="O792" s="3">
        <v>138.81598133566638</v>
      </c>
      <c r="P792" s="3">
        <v>9.0566646023756778</v>
      </c>
      <c r="Q792" s="3">
        <v>37.328667249927094</v>
      </c>
      <c r="S792">
        <v>3</v>
      </c>
      <c r="T792">
        <v>5</v>
      </c>
      <c r="U792">
        <v>177</v>
      </c>
      <c r="V792" s="3">
        <v>3.1659999999999999</v>
      </c>
      <c r="W792" s="2">
        <v>0</v>
      </c>
      <c r="X792" s="2">
        <v>0</v>
      </c>
      <c r="Y792" s="2">
        <v>32</v>
      </c>
      <c r="Z792" s="2">
        <v>44</v>
      </c>
      <c r="AA792" s="2">
        <v>60</v>
      </c>
      <c r="AB792" s="2">
        <v>80</v>
      </c>
      <c r="AC792" s="2">
        <v>84</v>
      </c>
      <c r="AD792" s="4" t="s">
        <v>32</v>
      </c>
      <c r="AE792" s="4" t="s">
        <v>35</v>
      </c>
      <c r="AF792" s="2">
        <v>4</v>
      </c>
      <c r="AH792" s="3">
        <v>81.490840176879345</v>
      </c>
      <c r="AI792" s="3">
        <v>9.8490373267566707</v>
      </c>
      <c r="AJ792" s="3">
        <v>26.531901452937461</v>
      </c>
    </row>
    <row r="793" spans="1:36" x14ac:dyDescent="0.3">
      <c r="A793">
        <v>2</v>
      </c>
      <c r="B793">
        <v>205</v>
      </c>
      <c r="C793">
        <v>5.0970000000000004</v>
      </c>
      <c r="D793">
        <v>0</v>
      </c>
      <c r="E793">
        <v>5</v>
      </c>
      <c r="F793">
        <v>52</v>
      </c>
      <c r="G793">
        <v>74</v>
      </c>
      <c r="H793">
        <v>85</v>
      </c>
      <c r="I793">
        <v>100</v>
      </c>
      <c r="J793">
        <v>100</v>
      </c>
      <c r="K793" t="s">
        <v>32</v>
      </c>
      <c r="L793" t="s">
        <v>33</v>
      </c>
      <c r="M793" t="s">
        <v>34</v>
      </c>
      <c r="O793" s="3">
        <v>71.80694526191877</v>
      </c>
      <c r="P793" s="3">
        <v>9.0793255452448687</v>
      </c>
      <c r="Q793" s="3">
        <v>19.619383951343927</v>
      </c>
      <c r="S793">
        <v>3</v>
      </c>
      <c r="T793">
        <v>5</v>
      </c>
      <c r="U793">
        <v>178</v>
      </c>
      <c r="V793" s="3">
        <v>4.8879999999999999</v>
      </c>
      <c r="W793" s="2">
        <v>0</v>
      </c>
      <c r="X793" s="2">
        <v>32</v>
      </c>
      <c r="Y793" s="2">
        <v>250</v>
      </c>
      <c r="Z793" s="2">
        <v>400</v>
      </c>
      <c r="AA793" s="2">
        <v>550</v>
      </c>
      <c r="AB793" s="2">
        <v>600</v>
      </c>
      <c r="AC793" s="2">
        <v>600</v>
      </c>
      <c r="AD793" s="4" t="s">
        <v>32</v>
      </c>
      <c r="AE793" s="4" t="s">
        <v>33</v>
      </c>
      <c r="AF793" s="2">
        <v>4</v>
      </c>
      <c r="AG793">
        <v>40</v>
      </c>
      <c r="AH793" s="3">
        <v>436.17021276595744</v>
      </c>
      <c r="AI793" s="3">
        <v>9.2374783005849626</v>
      </c>
      <c r="AJ793" s="3">
        <v>122.74959083469722</v>
      </c>
    </row>
    <row r="794" spans="1:36" x14ac:dyDescent="0.3">
      <c r="A794">
        <v>3</v>
      </c>
      <c r="B794">
        <v>205</v>
      </c>
      <c r="C794">
        <v>3.3130000000000002</v>
      </c>
      <c r="D794">
        <v>0</v>
      </c>
      <c r="E794">
        <v>0</v>
      </c>
      <c r="F794">
        <v>3</v>
      </c>
      <c r="G794">
        <v>8</v>
      </c>
      <c r="H794">
        <v>9</v>
      </c>
      <c r="I794">
        <v>10</v>
      </c>
      <c r="J794">
        <v>10</v>
      </c>
      <c r="K794" t="s">
        <v>32</v>
      </c>
      <c r="L794" t="s">
        <v>33</v>
      </c>
      <c r="M794">
        <v>4</v>
      </c>
      <c r="O794" s="3">
        <v>10.564443102927859</v>
      </c>
      <c r="P794" s="3">
        <v>9.2711953145871213</v>
      </c>
      <c r="Q794" s="3">
        <v>3.0184123151222457</v>
      </c>
      <c r="S794">
        <v>3</v>
      </c>
      <c r="T794">
        <v>3</v>
      </c>
      <c r="U794">
        <v>179</v>
      </c>
      <c r="V794" s="3">
        <v>7.0140000000000002</v>
      </c>
      <c r="W794" s="2">
        <v>0</v>
      </c>
      <c r="X794" s="2">
        <v>6</v>
      </c>
      <c r="Y794" s="2">
        <v>134</v>
      </c>
      <c r="Z794" s="2">
        <v>191</v>
      </c>
      <c r="AA794" s="2">
        <v>220</v>
      </c>
      <c r="AB794" s="2">
        <v>220</v>
      </c>
      <c r="AC794" s="2">
        <v>220</v>
      </c>
      <c r="AD794" s="4" t="s">
        <v>32</v>
      </c>
      <c r="AE794" s="4" t="s">
        <v>33</v>
      </c>
      <c r="AF794" s="2">
        <v>4</v>
      </c>
      <c r="AH794" s="3">
        <v>125.60593099515255</v>
      </c>
      <c r="AI794" s="3">
        <v>8.7464182712562959</v>
      </c>
      <c r="AJ794" s="3">
        <v>31.365839749073281</v>
      </c>
    </row>
    <row r="795" spans="1:36" x14ac:dyDescent="0.3">
      <c r="A795">
        <v>4</v>
      </c>
      <c r="B795">
        <v>205</v>
      </c>
      <c r="C795">
        <v>4.407</v>
      </c>
      <c r="D795">
        <v>0</v>
      </c>
      <c r="E795">
        <v>4</v>
      </c>
      <c r="F795">
        <v>70</v>
      </c>
      <c r="G795">
        <v>90</v>
      </c>
      <c r="H795">
        <v>115</v>
      </c>
      <c r="I795">
        <v>115</v>
      </c>
      <c r="J795">
        <v>115</v>
      </c>
      <c r="K795" t="s">
        <v>32</v>
      </c>
      <c r="L795" t="s">
        <v>33</v>
      </c>
      <c r="M795">
        <v>3</v>
      </c>
      <c r="O795" s="3">
        <v>102.45064669843431</v>
      </c>
      <c r="P795" s="3">
        <v>8.8207186839039711</v>
      </c>
      <c r="Q795" s="3">
        <v>26.09484910369866</v>
      </c>
      <c r="S795">
        <v>3</v>
      </c>
      <c r="T795">
        <v>3</v>
      </c>
      <c r="U795">
        <v>180</v>
      </c>
      <c r="V795" s="3">
        <v>8.4969999999999999</v>
      </c>
      <c r="W795" s="2">
        <v>0</v>
      </c>
      <c r="X795" s="2">
        <v>5</v>
      </c>
      <c r="Y795" s="2">
        <v>70</v>
      </c>
      <c r="Z795" s="2">
        <v>340</v>
      </c>
      <c r="AA795" s="2">
        <v>500</v>
      </c>
      <c r="AB795" s="2">
        <v>698</v>
      </c>
      <c r="AC795" s="2">
        <v>750</v>
      </c>
      <c r="AD795" s="4" t="s">
        <v>32</v>
      </c>
      <c r="AE795" s="4" t="s">
        <v>33</v>
      </c>
      <c r="AF795" s="2">
        <v>4</v>
      </c>
      <c r="AH795" s="3">
        <v>233.96492879839943</v>
      </c>
      <c r="AI795" s="3">
        <v>10.468498618638078</v>
      </c>
      <c r="AJ795" s="3">
        <v>88.266446981287515</v>
      </c>
    </row>
    <row r="796" spans="1:36" x14ac:dyDescent="0.3">
      <c r="A796">
        <v>1</v>
      </c>
      <c r="B796">
        <v>206</v>
      </c>
      <c r="C796">
        <v>5.0830000000000002</v>
      </c>
      <c r="D796">
        <v>0</v>
      </c>
      <c r="E796">
        <v>16</v>
      </c>
      <c r="F796">
        <v>161</v>
      </c>
      <c r="G796">
        <v>200</v>
      </c>
      <c r="H796">
        <v>226</v>
      </c>
      <c r="I796">
        <v>226</v>
      </c>
      <c r="J796">
        <v>226</v>
      </c>
      <c r="K796" t="s">
        <v>32</v>
      </c>
      <c r="L796" t="s">
        <v>35</v>
      </c>
      <c r="M796">
        <v>3</v>
      </c>
      <c r="O796" s="3">
        <v>185.32362777887073</v>
      </c>
      <c r="P796" s="3">
        <v>8.6036746829736419</v>
      </c>
      <c r="Q796" s="3">
        <v>44.461931929962617</v>
      </c>
      <c r="S796">
        <v>3</v>
      </c>
      <c r="T796">
        <v>7</v>
      </c>
      <c r="U796">
        <v>181</v>
      </c>
      <c r="V796" s="3">
        <v>6.5880000000000001</v>
      </c>
      <c r="W796" s="2">
        <v>0</v>
      </c>
      <c r="X796" s="2">
        <v>0</v>
      </c>
      <c r="Y796" s="2">
        <v>67</v>
      </c>
      <c r="Z796" s="2">
        <v>96</v>
      </c>
      <c r="AA796" s="2">
        <v>100</v>
      </c>
      <c r="AB796" s="2">
        <v>100</v>
      </c>
      <c r="AC796" s="2">
        <v>100</v>
      </c>
      <c r="AD796" s="4" t="s">
        <v>32</v>
      </c>
      <c r="AE796" s="4" t="s">
        <v>35</v>
      </c>
      <c r="AF796" s="2">
        <v>4</v>
      </c>
      <c r="AH796" s="3">
        <v>62.689738919247112</v>
      </c>
      <c r="AI796" s="3">
        <v>8.6365009121729344</v>
      </c>
      <c r="AJ796" s="3">
        <v>15.179113539769277</v>
      </c>
    </row>
    <row r="797" spans="1:36" x14ac:dyDescent="0.3">
      <c r="A797">
        <v>2</v>
      </c>
      <c r="B797">
        <v>206</v>
      </c>
      <c r="C797">
        <v>7.4279999999999999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 t="s">
        <v>32</v>
      </c>
      <c r="L797" t="s">
        <v>33</v>
      </c>
      <c r="O797" s="3">
        <v>6.731287022078622E-2</v>
      </c>
      <c r="P797" s="3">
        <v>12.387856444554721</v>
      </c>
      <c r="Q797" s="3">
        <v>0.13462574044157244</v>
      </c>
      <c r="S797">
        <v>3</v>
      </c>
      <c r="T797">
        <v>7</v>
      </c>
      <c r="U797">
        <v>182</v>
      </c>
      <c r="V797" s="3">
        <v>4.5890000000000004</v>
      </c>
      <c r="W797" s="2">
        <v>0</v>
      </c>
      <c r="X797" s="2">
        <v>0</v>
      </c>
      <c r="Y797" s="2">
        <v>45</v>
      </c>
      <c r="Z797" s="2">
        <v>60</v>
      </c>
      <c r="AA797" s="2">
        <v>94</v>
      </c>
      <c r="AB797" s="2">
        <v>94</v>
      </c>
      <c r="AC797" s="2">
        <v>94</v>
      </c>
      <c r="AD797" s="4" t="s">
        <v>32</v>
      </c>
      <c r="AE797" s="4" t="s">
        <v>35</v>
      </c>
      <c r="AF797" s="2">
        <v>3</v>
      </c>
      <c r="AH797" s="3">
        <v>74.090215733275215</v>
      </c>
      <c r="AI797" s="3">
        <v>9.1577704362900345</v>
      </c>
      <c r="AJ797" s="3">
        <v>20.483765526258441</v>
      </c>
    </row>
    <row r="798" spans="1:36" x14ac:dyDescent="0.3">
      <c r="A798">
        <v>3</v>
      </c>
      <c r="B798">
        <v>206</v>
      </c>
      <c r="C798">
        <v>5.0149999999999997</v>
      </c>
      <c r="D798">
        <v>0</v>
      </c>
      <c r="E798">
        <v>1</v>
      </c>
      <c r="F798">
        <v>62</v>
      </c>
      <c r="G798">
        <v>93</v>
      </c>
      <c r="H798">
        <v>95</v>
      </c>
      <c r="I798">
        <v>100</v>
      </c>
      <c r="J798">
        <v>112</v>
      </c>
      <c r="K798" t="s">
        <v>32</v>
      </c>
      <c r="L798" t="s">
        <v>33</v>
      </c>
      <c r="M798">
        <v>3</v>
      </c>
      <c r="O798" s="3">
        <v>81.156530408773691</v>
      </c>
      <c r="P798" s="3">
        <v>9.0000000000000018</v>
      </c>
      <c r="Q798" s="3">
        <v>22.333000997008973</v>
      </c>
      <c r="S798">
        <v>3</v>
      </c>
      <c r="T798">
        <v>5</v>
      </c>
      <c r="U798">
        <v>183</v>
      </c>
      <c r="V798" s="3">
        <v>2.794</v>
      </c>
      <c r="W798" s="2">
        <v>0</v>
      </c>
      <c r="X798" s="2">
        <v>7</v>
      </c>
      <c r="Y798" s="2">
        <v>54</v>
      </c>
      <c r="Z798" s="2">
        <v>105</v>
      </c>
      <c r="AA798" s="2">
        <v>160</v>
      </c>
      <c r="AB798" s="2">
        <v>166</v>
      </c>
      <c r="AC798" s="2">
        <v>166</v>
      </c>
      <c r="AD798" s="4" t="s">
        <v>32</v>
      </c>
      <c r="AE798" s="4" t="s">
        <v>33</v>
      </c>
      <c r="AF798" s="2">
        <v>4</v>
      </c>
      <c r="AH798" s="3">
        <v>205.79813886900502</v>
      </c>
      <c r="AI798" s="3">
        <v>9.3643329183567854</v>
      </c>
      <c r="AJ798" s="3">
        <v>59.413027916964921</v>
      </c>
    </row>
    <row r="799" spans="1:36" x14ac:dyDescent="0.3">
      <c r="A799">
        <v>4</v>
      </c>
      <c r="B799">
        <v>206</v>
      </c>
      <c r="C799">
        <v>6.7949999999999999</v>
      </c>
      <c r="D799">
        <v>0</v>
      </c>
      <c r="E799">
        <v>2</v>
      </c>
      <c r="F799">
        <v>36</v>
      </c>
      <c r="G799">
        <v>160</v>
      </c>
      <c r="H799">
        <v>160</v>
      </c>
      <c r="I799">
        <v>160</v>
      </c>
      <c r="J799">
        <v>160</v>
      </c>
      <c r="K799" t="s">
        <v>32</v>
      </c>
      <c r="L799" t="s">
        <v>35</v>
      </c>
      <c r="M799">
        <v>3</v>
      </c>
      <c r="O799" s="3">
        <v>88.005886681383373</v>
      </c>
      <c r="P799" s="3">
        <v>9.0166256372390006</v>
      </c>
      <c r="Q799" s="3">
        <v>23.546725533480501</v>
      </c>
      <c r="S799">
        <v>3</v>
      </c>
      <c r="T799">
        <v>5</v>
      </c>
      <c r="U799">
        <v>184</v>
      </c>
      <c r="V799" s="3">
        <v>5.202</v>
      </c>
      <c r="W799" s="2">
        <v>0</v>
      </c>
      <c r="X799" s="2">
        <v>26</v>
      </c>
      <c r="Y799" s="2">
        <v>61</v>
      </c>
      <c r="Z799" s="2">
        <v>176</v>
      </c>
      <c r="AA799" s="2">
        <v>226</v>
      </c>
      <c r="AB799" s="2">
        <v>285</v>
      </c>
      <c r="AC799" s="2">
        <v>380</v>
      </c>
      <c r="AD799" s="4" t="s">
        <v>32</v>
      </c>
      <c r="AE799" s="4" t="s">
        <v>33</v>
      </c>
      <c r="AF799" s="2">
        <v>4</v>
      </c>
      <c r="AH799" s="3">
        <v>185.31334102268357</v>
      </c>
      <c r="AI799" s="3">
        <v>10.608512302186741</v>
      </c>
      <c r="AJ799" s="3">
        <v>73.048827374086883</v>
      </c>
    </row>
    <row r="800" spans="1:36" x14ac:dyDescent="0.3">
      <c r="A800">
        <v>1</v>
      </c>
      <c r="B800">
        <v>207</v>
      </c>
      <c r="C800">
        <v>5.9530000000000003</v>
      </c>
      <c r="D800">
        <v>0</v>
      </c>
      <c r="E800">
        <v>57</v>
      </c>
      <c r="F800">
        <v>322</v>
      </c>
      <c r="G800">
        <v>620</v>
      </c>
      <c r="H800">
        <v>650</v>
      </c>
      <c r="I800">
        <v>780</v>
      </c>
      <c r="J800">
        <v>820</v>
      </c>
      <c r="K800" t="s">
        <v>32</v>
      </c>
      <c r="L800" t="s">
        <v>33</v>
      </c>
      <c r="M800">
        <v>4</v>
      </c>
      <c r="O800" s="3">
        <v>476.90240215017639</v>
      </c>
      <c r="P800" s="3">
        <v>9.2858573213679083</v>
      </c>
      <c r="Q800" s="3">
        <v>137.7456744498572</v>
      </c>
      <c r="S800">
        <v>3</v>
      </c>
      <c r="T800">
        <v>5</v>
      </c>
      <c r="U800">
        <v>185</v>
      </c>
      <c r="V800" s="3">
        <v>5.4610000000000003</v>
      </c>
      <c r="W800" s="2">
        <v>0</v>
      </c>
      <c r="X800" s="2">
        <v>7</v>
      </c>
      <c r="Y800" s="2">
        <v>66</v>
      </c>
      <c r="Z800" s="2">
        <v>97</v>
      </c>
      <c r="AA800" s="2">
        <v>120</v>
      </c>
      <c r="AB800" s="2">
        <v>140</v>
      </c>
      <c r="AC800" s="2">
        <v>158</v>
      </c>
      <c r="AD800" s="4" t="s">
        <v>32</v>
      </c>
      <c r="AE800" s="4" t="s">
        <v>35</v>
      </c>
      <c r="AF800" s="2">
        <v>4</v>
      </c>
      <c r="AH800" s="3">
        <v>93.206372459256542</v>
      </c>
      <c r="AI800" s="3">
        <v>9.5736191829469046</v>
      </c>
      <c r="AJ800" s="3">
        <v>28.932429957883169</v>
      </c>
    </row>
    <row r="801" spans="1:36" x14ac:dyDescent="0.3">
      <c r="A801">
        <v>2</v>
      </c>
      <c r="B801">
        <v>207</v>
      </c>
      <c r="C801">
        <v>4.798</v>
      </c>
      <c r="D801">
        <v>0</v>
      </c>
      <c r="E801">
        <v>14</v>
      </c>
      <c r="F801">
        <v>220</v>
      </c>
      <c r="G801">
        <v>302</v>
      </c>
      <c r="H801">
        <v>376</v>
      </c>
      <c r="I801">
        <v>390</v>
      </c>
      <c r="J801">
        <v>410</v>
      </c>
      <c r="K801" t="s">
        <v>32</v>
      </c>
      <c r="L801" t="s">
        <v>33</v>
      </c>
      <c r="M801">
        <v>4</v>
      </c>
      <c r="O801" s="3">
        <v>314.0892038349312</v>
      </c>
      <c r="P801" s="3">
        <v>9.0304450818985327</v>
      </c>
      <c r="Q801" s="3">
        <v>170.9045435598166</v>
      </c>
      <c r="S801">
        <v>3</v>
      </c>
      <c r="T801">
        <v>5</v>
      </c>
      <c r="U801">
        <v>186</v>
      </c>
      <c r="V801" s="3">
        <v>8.7050000000000001</v>
      </c>
      <c r="W801" s="2">
        <v>0</v>
      </c>
      <c r="X801" s="2">
        <v>10</v>
      </c>
      <c r="Y801" s="2">
        <v>60</v>
      </c>
      <c r="Z801" s="2">
        <v>60</v>
      </c>
      <c r="AA801" s="2">
        <v>144</v>
      </c>
      <c r="AB801" s="2">
        <v>175</v>
      </c>
      <c r="AC801" s="2">
        <v>192</v>
      </c>
      <c r="AD801" s="4" t="s">
        <v>32</v>
      </c>
      <c r="AE801" s="4" t="s">
        <v>35</v>
      </c>
      <c r="AF801" s="2">
        <v>3</v>
      </c>
      <c r="AG801" s="2">
        <v>20</v>
      </c>
      <c r="AH801" s="3">
        <v>62.607696726019526</v>
      </c>
      <c r="AI801" s="3">
        <v>10.268093466817962</v>
      </c>
      <c r="AJ801" s="3">
        <v>22.056289488799539</v>
      </c>
    </row>
    <row r="802" spans="1:36" x14ac:dyDescent="0.3">
      <c r="A802">
        <v>3</v>
      </c>
      <c r="B802">
        <v>207</v>
      </c>
      <c r="C802">
        <v>2.7749999999999999</v>
      </c>
      <c r="D802">
        <v>0</v>
      </c>
      <c r="E802">
        <v>0</v>
      </c>
      <c r="F802">
        <v>18</v>
      </c>
      <c r="G802">
        <v>73</v>
      </c>
      <c r="H802">
        <v>101</v>
      </c>
      <c r="I802">
        <v>120</v>
      </c>
      <c r="J802">
        <v>124</v>
      </c>
      <c r="K802" t="s">
        <v>32</v>
      </c>
      <c r="L802" t="s">
        <v>33</v>
      </c>
      <c r="M802">
        <v>4</v>
      </c>
      <c r="O802" s="3">
        <v>134.77477477477478</v>
      </c>
      <c r="P802" s="3">
        <v>9.93291631003469</v>
      </c>
      <c r="Q802" s="3">
        <v>44.684684684684683</v>
      </c>
      <c r="S802">
        <v>3</v>
      </c>
      <c r="T802">
        <v>5</v>
      </c>
      <c r="U802">
        <v>187</v>
      </c>
      <c r="V802" s="3">
        <v>7.0839999999999996</v>
      </c>
      <c r="W802" s="2">
        <v>0</v>
      </c>
      <c r="X802" s="2">
        <v>0</v>
      </c>
      <c r="Y802" s="2">
        <v>42</v>
      </c>
      <c r="Z802" s="2">
        <v>104</v>
      </c>
      <c r="AA802" s="2">
        <v>136</v>
      </c>
      <c r="AB802" s="2">
        <v>136</v>
      </c>
      <c r="AC802" s="2">
        <v>136</v>
      </c>
      <c r="AD802" s="4" t="s">
        <v>32</v>
      </c>
      <c r="AE802" s="4" t="s">
        <v>36</v>
      </c>
      <c r="AF802" s="2">
        <v>3</v>
      </c>
      <c r="AH802" s="3">
        <v>68.605307735742528</v>
      </c>
      <c r="AI802" s="3">
        <v>9.2052314413050489</v>
      </c>
      <c r="AJ802" s="3">
        <v>19.198193111236591</v>
      </c>
    </row>
    <row r="803" spans="1:36" x14ac:dyDescent="0.3">
      <c r="A803">
        <v>4</v>
      </c>
      <c r="B803">
        <v>207</v>
      </c>
      <c r="C803">
        <v>4.9139999999999997</v>
      </c>
      <c r="D803">
        <v>0</v>
      </c>
      <c r="E803">
        <v>32</v>
      </c>
      <c r="F803">
        <v>133</v>
      </c>
      <c r="G803">
        <v>281</v>
      </c>
      <c r="H803">
        <v>281</v>
      </c>
      <c r="I803">
        <v>290</v>
      </c>
      <c r="J803">
        <v>290</v>
      </c>
      <c r="K803" t="s">
        <v>32</v>
      </c>
      <c r="L803" t="s">
        <v>33</v>
      </c>
      <c r="M803">
        <v>4</v>
      </c>
      <c r="O803" s="3">
        <v>236.46723646723649</v>
      </c>
      <c r="P803" s="3">
        <v>8.7522859527903982</v>
      </c>
      <c r="Q803" s="3">
        <v>59.015059015059016</v>
      </c>
      <c r="S803">
        <v>3</v>
      </c>
      <c r="T803">
        <v>5</v>
      </c>
      <c r="U803">
        <v>188</v>
      </c>
      <c r="V803" s="3">
        <v>8.5129999999999999</v>
      </c>
      <c r="W803" s="2">
        <v>0</v>
      </c>
      <c r="X803" s="2">
        <v>121</v>
      </c>
      <c r="Y803" s="2">
        <v>515</v>
      </c>
      <c r="Z803" s="2">
        <v>781</v>
      </c>
      <c r="AA803" s="2">
        <v>800</v>
      </c>
      <c r="AB803" s="2">
        <v>800</v>
      </c>
      <c r="AC803" s="2">
        <v>800</v>
      </c>
      <c r="AD803" s="4" t="s">
        <v>32</v>
      </c>
      <c r="AE803" s="4" t="s">
        <v>33</v>
      </c>
      <c r="AF803" s="2">
        <v>4</v>
      </c>
      <c r="AG803" s="2">
        <v>20</v>
      </c>
      <c r="AH803" s="3">
        <v>401.38611535298958</v>
      </c>
      <c r="AI803" s="3">
        <v>8.5291222740868289</v>
      </c>
      <c r="AJ803" s="3">
        <v>93.973922236579355</v>
      </c>
    </row>
    <row r="804" spans="1:36" x14ac:dyDescent="0.3">
      <c r="A804">
        <v>1</v>
      </c>
      <c r="B804">
        <v>208</v>
      </c>
      <c r="C804">
        <v>3.4910000000000001</v>
      </c>
      <c r="D804">
        <v>0</v>
      </c>
      <c r="E804">
        <v>51</v>
      </c>
      <c r="F804">
        <v>87</v>
      </c>
      <c r="G804">
        <v>87</v>
      </c>
      <c r="H804">
        <v>90</v>
      </c>
      <c r="I804">
        <v>90</v>
      </c>
      <c r="J804">
        <v>90</v>
      </c>
      <c r="K804" t="s">
        <v>32</v>
      </c>
      <c r="L804" t="s">
        <v>33</v>
      </c>
      <c r="M804">
        <v>4</v>
      </c>
      <c r="O804" s="3">
        <v>128.90289315382412</v>
      </c>
      <c r="P804" s="3">
        <v>7.980556943273073</v>
      </c>
      <c r="Q804" s="3">
        <v>25.780578630764822</v>
      </c>
      <c r="S804">
        <v>3</v>
      </c>
      <c r="T804">
        <v>3</v>
      </c>
      <c r="U804">
        <v>189</v>
      </c>
      <c r="V804" s="3">
        <v>10.305999999999999</v>
      </c>
      <c r="W804" s="2">
        <v>0</v>
      </c>
      <c r="X804" s="2">
        <v>5</v>
      </c>
      <c r="Y804" s="2">
        <v>30</v>
      </c>
      <c r="Z804" s="2">
        <v>84</v>
      </c>
      <c r="AA804" s="2">
        <v>134</v>
      </c>
      <c r="AB804" s="2">
        <v>135</v>
      </c>
      <c r="AC804" s="2">
        <v>135</v>
      </c>
      <c r="AD804" s="4" t="s">
        <v>32</v>
      </c>
      <c r="AE804" s="4" t="s">
        <v>33</v>
      </c>
      <c r="AF804" s="2">
        <v>4</v>
      </c>
      <c r="AH804" s="3">
        <v>44.197554822433538</v>
      </c>
      <c r="AI804" s="3">
        <v>9.4893363407257176</v>
      </c>
      <c r="AJ804" s="3">
        <v>13.099165534640017</v>
      </c>
    </row>
    <row r="805" spans="1:36" x14ac:dyDescent="0.3">
      <c r="A805">
        <v>2</v>
      </c>
      <c r="B805">
        <v>208</v>
      </c>
      <c r="C805">
        <v>4.952</v>
      </c>
      <c r="D805">
        <v>0</v>
      </c>
      <c r="E805">
        <v>35</v>
      </c>
      <c r="F805">
        <v>135</v>
      </c>
      <c r="G805">
        <v>188</v>
      </c>
      <c r="H805">
        <v>188</v>
      </c>
      <c r="I805">
        <v>190</v>
      </c>
      <c r="J805">
        <v>190</v>
      </c>
      <c r="K805" t="s">
        <v>32</v>
      </c>
      <c r="L805" t="s">
        <v>33</v>
      </c>
      <c r="M805">
        <v>4</v>
      </c>
      <c r="O805" s="3">
        <v>167.81098546042003</v>
      </c>
      <c r="P805" s="3">
        <v>8.4451428358416045</v>
      </c>
      <c r="Q805" s="3">
        <v>38.368336025848144</v>
      </c>
      <c r="S805">
        <v>3</v>
      </c>
      <c r="T805">
        <v>6</v>
      </c>
      <c r="U805">
        <v>190</v>
      </c>
      <c r="V805" s="3">
        <v>3.5129999999999999</v>
      </c>
      <c r="W805" s="2">
        <v>0</v>
      </c>
      <c r="X805" s="2">
        <v>2</v>
      </c>
      <c r="Y805" s="2">
        <v>52</v>
      </c>
      <c r="Z805" s="2">
        <v>52</v>
      </c>
      <c r="AA805" s="2">
        <v>70</v>
      </c>
      <c r="AB805" s="2">
        <v>70</v>
      </c>
      <c r="AC805" s="2">
        <v>70</v>
      </c>
      <c r="AD805" s="4" t="s">
        <v>32</v>
      </c>
      <c r="AE805" s="4" t="s">
        <v>33</v>
      </c>
      <c r="AF805" s="2">
        <v>4</v>
      </c>
      <c r="AH805" s="3">
        <v>79.988613720466844</v>
      </c>
      <c r="AI805" s="3">
        <v>8.7300780279861065</v>
      </c>
      <c r="AJ805" s="3">
        <v>19.925989183034446</v>
      </c>
    </row>
    <row r="806" spans="1:36" x14ac:dyDescent="0.3">
      <c r="A806">
        <v>3</v>
      </c>
      <c r="B806">
        <v>208</v>
      </c>
      <c r="C806">
        <v>4.7140000000000004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4</v>
      </c>
      <c r="J806">
        <v>6</v>
      </c>
      <c r="K806" t="s">
        <v>32</v>
      </c>
      <c r="L806" t="s">
        <v>33</v>
      </c>
      <c r="M806">
        <v>4</v>
      </c>
      <c r="O806" s="3">
        <v>1.697072549851506</v>
      </c>
      <c r="P806" s="3">
        <v>11.770236145058099</v>
      </c>
      <c r="Q806" s="3">
        <v>1.2728044123886295</v>
      </c>
      <c r="S806">
        <v>3</v>
      </c>
      <c r="T806">
        <v>6</v>
      </c>
      <c r="U806">
        <v>190</v>
      </c>
      <c r="V806" s="3">
        <v>4.5519999999999996</v>
      </c>
      <c r="W806" s="2">
        <v>0</v>
      </c>
      <c r="X806" s="2">
        <v>0</v>
      </c>
      <c r="Y806" s="2">
        <v>11</v>
      </c>
      <c r="Z806" s="2">
        <v>64</v>
      </c>
      <c r="AA806" s="2">
        <v>116</v>
      </c>
      <c r="AB806" s="2">
        <v>120</v>
      </c>
      <c r="AC806" s="2">
        <v>126</v>
      </c>
      <c r="AD806" s="4" t="s">
        <v>32</v>
      </c>
      <c r="AE806" s="4" t="s">
        <v>36</v>
      </c>
      <c r="AF806" s="2">
        <v>4</v>
      </c>
      <c r="AH806" s="3">
        <v>82.161687170474522</v>
      </c>
      <c r="AI806" s="3">
        <v>10.009221113509703</v>
      </c>
      <c r="AJ806" s="3">
        <v>27.680140597539545</v>
      </c>
    </row>
    <row r="807" spans="1:36" x14ac:dyDescent="0.3">
      <c r="A807">
        <v>4</v>
      </c>
      <c r="B807">
        <v>208</v>
      </c>
      <c r="C807">
        <v>5.8680000000000003</v>
      </c>
      <c r="D807">
        <v>0</v>
      </c>
      <c r="E807">
        <v>86</v>
      </c>
      <c r="F807">
        <v>405</v>
      </c>
      <c r="G807">
        <v>615</v>
      </c>
      <c r="H807">
        <v>760</v>
      </c>
      <c r="I807">
        <v>1300</v>
      </c>
      <c r="J807">
        <v>1300</v>
      </c>
      <c r="K807" t="s">
        <v>32</v>
      </c>
      <c r="L807" t="s">
        <v>33</v>
      </c>
      <c r="M807">
        <v>4</v>
      </c>
      <c r="O807" s="3">
        <v>650.30674846625766</v>
      </c>
      <c r="P807" s="3">
        <v>10.158328989102168</v>
      </c>
      <c r="Q807" s="3">
        <v>221.54055896387183</v>
      </c>
      <c r="S807">
        <v>3</v>
      </c>
      <c r="T807">
        <v>7</v>
      </c>
      <c r="U807">
        <v>191</v>
      </c>
      <c r="V807" s="3">
        <v>3.7410000000000001</v>
      </c>
      <c r="W807" s="2">
        <v>0</v>
      </c>
      <c r="X807" s="2">
        <v>0</v>
      </c>
      <c r="Y807" s="2">
        <v>8</v>
      </c>
      <c r="Z807" s="2">
        <v>74</v>
      </c>
      <c r="AA807" s="2">
        <v>82</v>
      </c>
      <c r="AB807" s="2">
        <v>82</v>
      </c>
      <c r="AC807" s="2">
        <v>82</v>
      </c>
      <c r="AD807" s="4" t="s">
        <v>32</v>
      </c>
      <c r="AE807" s="4" t="s">
        <v>33</v>
      </c>
      <c r="AF807" s="2" t="s">
        <v>37</v>
      </c>
      <c r="AH807" s="3">
        <v>76.717455225875426</v>
      </c>
      <c r="AI807" s="3">
        <v>9.2861529642613778</v>
      </c>
      <c r="AJ807" s="3">
        <v>21.919272921678694</v>
      </c>
    </row>
    <row r="808" spans="1:36" x14ac:dyDescent="0.3">
      <c r="A808">
        <v>1</v>
      </c>
      <c r="B808">
        <v>209</v>
      </c>
      <c r="C808">
        <v>2.9689999999999999</v>
      </c>
      <c r="D808">
        <v>0</v>
      </c>
      <c r="E808">
        <v>16</v>
      </c>
      <c r="F808">
        <v>170</v>
      </c>
      <c r="G808">
        <v>220</v>
      </c>
      <c r="H808">
        <v>220</v>
      </c>
      <c r="I808">
        <v>220</v>
      </c>
      <c r="J808">
        <v>220</v>
      </c>
      <c r="K808" t="s">
        <v>32</v>
      </c>
      <c r="L808" t="s">
        <v>33</v>
      </c>
      <c r="M808">
        <v>4</v>
      </c>
      <c r="O808" s="3">
        <v>321.99393735264402</v>
      </c>
      <c r="P808" s="3">
        <v>8.4705550699085599</v>
      </c>
      <c r="Q808" s="3">
        <v>74.099023240148199</v>
      </c>
      <c r="S808">
        <v>3</v>
      </c>
      <c r="T808">
        <v>7</v>
      </c>
      <c r="U808">
        <v>192</v>
      </c>
      <c r="V808" s="3">
        <v>6.7430000000000003</v>
      </c>
      <c r="W808" s="2">
        <v>0</v>
      </c>
      <c r="X808" s="2">
        <v>4</v>
      </c>
      <c r="Y808" s="2">
        <v>130</v>
      </c>
      <c r="Z808" s="2">
        <v>130</v>
      </c>
      <c r="AA808" s="2">
        <v>130</v>
      </c>
      <c r="AB808" s="2">
        <v>130</v>
      </c>
      <c r="AC808" s="2">
        <v>130</v>
      </c>
      <c r="AD808" s="4" t="s">
        <v>32</v>
      </c>
      <c r="AE808" s="4" t="s">
        <v>35</v>
      </c>
      <c r="AF808" s="2">
        <v>4</v>
      </c>
      <c r="AH808" s="3">
        <v>87.349844282960106</v>
      </c>
      <c r="AI808" s="3">
        <v>8.340073458253551</v>
      </c>
      <c r="AJ808" s="3">
        <v>19.279252558208512</v>
      </c>
    </row>
    <row r="809" spans="1:36" x14ac:dyDescent="0.3">
      <c r="A809">
        <v>2</v>
      </c>
      <c r="B809">
        <v>209</v>
      </c>
      <c r="C809">
        <v>3.335</v>
      </c>
      <c r="D809">
        <v>0</v>
      </c>
      <c r="E809">
        <v>0</v>
      </c>
      <c r="F809">
        <v>38</v>
      </c>
      <c r="G809">
        <v>296</v>
      </c>
      <c r="H809">
        <v>320</v>
      </c>
      <c r="I809">
        <v>333</v>
      </c>
      <c r="J809">
        <v>333</v>
      </c>
      <c r="K809" t="s">
        <v>32</v>
      </c>
      <c r="L809" t="s">
        <v>33</v>
      </c>
      <c r="M809">
        <v>4</v>
      </c>
      <c r="O809" s="3">
        <v>345.87706146926536</v>
      </c>
      <c r="P809" s="3">
        <v>9.3230219896149791</v>
      </c>
      <c r="Q809" s="3">
        <v>99.850074962518747</v>
      </c>
      <c r="S809">
        <v>3</v>
      </c>
      <c r="T809">
        <v>3</v>
      </c>
      <c r="U809">
        <v>193</v>
      </c>
      <c r="V809" s="3">
        <v>5.1760000000000002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4" t="s">
        <v>32</v>
      </c>
      <c r="AE809" s="4" t="s">
        <v>33</v>
      </c>
      <c r="AF809" s="2">
        <v>4</v>
      </c>
      <c r="AH809" s="3">
        <v>0</v>
      </c>
      <c r="AI809" s="3">
        <v>10.157047383298112</v>
      </c>
      <c r="AJ809" s="3">
        <v>0</v>
      </c>
    </row>
    <row r="810" spans="1:36" x14ac:dyDescent="0.3">
      <c r="A810">
        <v>3</v>
      </c>
      <c r="B810">
        <v>209</v>
      </c>
      <c r="C810">
        <v>4.91</v>
      </c>
      <c r="D810">
        <v>0</v>
      </c>
      <c r="E810">
        <v>0</v>
      </c>
      <c r="F810">
        <v>10</v>
      </c>
      <c r="G810">
        <v>23</v>
      </c>
      <c r="H810">
        <v>42</v>
      </c>
      <c r="I810">
        <v>42</v>
      </c>
      <c r="J810">
        <v>42</v>
      </c>
      <c r="K810" t="s">
        <v>32</v>
      </c>
      <c r="L810" t="s">
        <v>33</v>
      </c>
      <c r="M810">
        <v>4</v>
      </c>
      <c r="O810" s="3">
        <v>28.105906313645619</v>
      </c>
      <c r="P810" s="3">
        <v>9.6006346051077429</v>
      </c>
      <c r="Q810" s="3">
        <v>17.107942973523421</v>
      </c>
      <c r="S810">
        <v>3</v>
      </c>
      <c r="T810">
        <v>7</v>
      </c>
      <c r="U810">
        <v>194</v>
      </c>
      <c r="V810" s="3">
        <v>3.9020000000000001</v>
      </c>
      <c r="W810" s="2">
        <v>0</v>
      </c>
      <c r="X810" s="2">
        <v>0</v>
      </c>
      <c r="Y810" s="2">
        <v>2</v>
      </c>
      <c r="Z810" s="2">
        <v>3</v>
      </c>
      <c r="AA810" s="2">
        <v>10</v>
      </c>
      <c r="AB810" s="2">
        <v>10</v>
      </c>
      <c r="AC810" s="2">
        <v>10</v>
      </c>
      <c r="AD810" s="4" t="s">
        <v>32</v>
      </c>
      <c r="AE810" s="4" t="s">
        <v>33</v>
      </c>
      <c r="AF810" s="2">
        <v>4</v>
      </c>
      <c r="AH810" s="3">
        <v>7.6883649410558688</v>
      </c>
      <c r="AI810" s="3">
        <v>10.045952739606006</v>
      </c>
      <c r="AJ810" s="3">
        <v>2.5627883136852896</v>
      </c>
    </row>
    <row r="811" spans="1:36" x14ac:dyDescent="0.3">
      <c r="A811">
        <v>4</v>
      </c>
      <c r="B811">
        <v>209</v>
      </c>
      <c r="C811">
        <v>5.0449999999999999</v>
      </c>
      <c r="D811">
        <v>0</v>
      </c>
      <c r="E811">
        <v>12</v>
      </c>
      <c r="F811">
        <v>128</v>
      </c>
      <c r="G811">
        <v>286</v>
      </c>
      <c r="H811">
        <v>315</v>
      </c>
      <c r="I811">
        <v>352</v>
      </c>
      <c r="J811">
        <v>352</v>
      </c>
      <c r="K811" t="s">
        <v>32</v>
      </c>
      <c r="L811" t="s">
        <v>33</v>
      </c>
      <c r="M811">
        <v>4</v>
      </c>
      <c r="O811" s="3">
        <v>251.53617443012885</v>
      </c>
      <c r="P811" s="3">
        <v>9.1515462039796649</v>
      </c>
      <c r="Q811" s="3">
        <v>139.54410307234886</v>
      </c>
      <c r="S811">
        <v>3</v>
      </c>
      <c r="T811">
        <v>6</v>
      </c>
      <c r="U811">
        <v>195</v>
      </c>
      <c r="V811" s="3">
        <v>2.4820000000000002</v>
      </c>
      <c r="W811" s="2">
        <v>0</v>
      </c>
      <c r="X811" s="2">
        <v>0</v>
      </c>
      <c r="Y811" s="2">
        <v>71</v>
      </c>
      <c r="Z811" s="2">
        <v>88</v>
      </c>
      <c r="AA811" s="2">
        <v>128</v>
      </c>
      <c r="AB811" s="2">
        <v>150</v>
      </c>
      <c r="AC811" s="2">
        <v>162</v>
      </c>
      <c r="AD811" s="4" t="s">
        <v>32</v>
      </c>
      <c r="AE811" s="4" t="s">
        <v>33</v>
      </c>
      <c r="AF811" s="2">
        <v>4</v>
      </c>
      <c r="AH811" s="3">
        <v>208.70265914585011</v>
      </c>
      <c r="AI811" s="3">
        <v>9.6356095209756063</v>
      </c>
      <c r="AJ811" s="3">
        <v>65.269943593875908</v>
      </c>
    </row>
    <row r="812" spans="1:36" x14ac:dyDescent="0.3">
      <c r="A812">
        <v>1</v>
      </c>
      <c r="B812">
        <v>210</v>
      </c>
      <c r="C812">
        <v>5.3540000000000001</v>
      </c>
      <c r="D812">
        <v>0</v>
      </c>
      <c r="E812">
        <v>0</v>
      </c>
      <c r="F812">
        <v>244</v>
      </c>
      <c r="G812">
        <v>460</v>
      </c>
      <c r="H812">
        <v>464</v>
      </c>
      <c r="I812">
        <v>564</v>
      </c>
      <c r="J812">
        <v>580</v>
      </c>
      <c r="K812" t="s">
        <v>32</v>
      </c>
      <c r="L812" t="s">
        <v>33</v>
      </c>
      <c r="M812">
        <v>4</v>
      </c>
      <c r="O812" s="3">
        <v>377.66156144938361</v>
      </c>
      <c r="P812" s="3">
        <v>9.2413976736666221</v>
      </c>
      <c r="Q812" s="3">
        <v>108.33022039596563</v>
      </c>
      <c r="S812">
        <v>3</v>
      </c>
      <c r="T812">
        <v>6</v>
      </c>
      <c r="U812">
        <v>196</v>
      </c>
      <c r="V812" s="3">
        <v>4.4569999999999999</v>
      </c>
      <c r="W812" s="2">
        <v>0</v>
      </c>
      <c r="X812" s="2">
        <v>92</v>
      </c>
      <c r="Y812" s="2">
        <v>130</v>
      </c>
      <c r="Z812" s="2">
        <v>170</v>
      </c>
      <c r="AA812" s="2">
        <v>175</v>
      </c>
      <c r="AB812" s="2">
        <v>193</v>
      </c>
      <c r="AC812" s="2">
        <v>220</v>
      </c>
      <c r="AD812" s="4" t="s">
        <v>32</v>
      </c>
      <c r="AE812" s="4" t="s">
        <v>33</v>
      </c>
      <c r="AF812" s="2">
        <v>4</v>
      </c>
      <c r="AH812" s="3">
        <v>195.19856405654028</v>
      </c>
      <c r="AI812" s="3">
        <v>8.6686468549782596</v>
      </c>
      <c r="AJ812" s="3">
        <v>49.360556428090646</v>
      </c>
    </row>
    <row r="813" spans="1:36" x14ac:dyDescent="0.3">
      <c r="A813">
        <v>2</v>
      </c>
      <c r="B813">
        <v>210</v>
      </c>
      <c r="C813">
        <v>3.2749999999999999</v>
      </c>
      <c r="D813">
        <v>0</v>
      </c>
      <c r="E813">
        <v>0</v>
      </c>
      <c r="F813">
        <v>244</v>
      </c>
      <c r="G813">
        <v>456</v>
      </c>
      <c r="H813">
        <v>488</v>
      </c>
      <c r="I813">
        <v>630</v>
      </c>
      <c r="J813">
        <v>666</v>
      </c>
      <c r="K813" t="s">
        <v>32</v>
      </c>
      <c r="L813" t="s">
        <v>33</v>
      </c>
      <c r="M813">
        <v>4</v>
      </c>
      <c r="O813" s="3">
        <v>656.79389312977105</v>
      </c>
      <c r="P813" s="3">
        <v>9.5744303785335454</v>
      </c>
      <c r="Q813" s="3">
        <v>203.35877862595422</v>
      </c>
      <c r="S813">
        <v>3</v>
      </c>
      <c r="T813">
        <v>5</v>
      </c>
      <c r="U813">
        <v>198</v>
      </c>
      <c r="V813" s="3">
        <v>1.6950000000000001</v>
      </c>
      <c r="W813" s="2">
        <v>0</v>
      </c>
      <c r="X813" s="2">
        <v>18</v>
      </c>
      <c r="Y813" s="2">
        <v>36</v>
      </c>
      <c r="Z813" s="2">
        <v>60</v>
      </c>
      <c r="AA813" s="2">
        <v>64</v>
      </c>
      <c r="AB813" s="2">
        <v>65</v>
      </c>
      <c r="AC813" s="2">
        <v>65</v>
      </c>
      <c r="AD813" s="4" t="s">
        <v>32</v>
      </c>
      <c r="AE813" s="4" t="s">
        <v>33</v>
      </c>
      <c r="AF813" s="2">
        <v>4</v>
      </c>
      <c r="AH813" s="3">
        <v>162.53687315634218</v>
      </c>
      <c r="AI813" s="3">
        <v>8.5531690436393042</v>
      </c>
      <c r="AJ813" s="3">
        <v>38.348082595870203</v>
      </c>
    </row>
    <row r="814" spans="1:36" x14ac:dyDescent="0.3">
      <c r="A814">
        <v>3</v>
      </c>
      <c r="B814">
        <v>210</v>
      </c>
      <c r="C814">
        <v>3.609</v>
      </c>
      <c r="D814">
        <v>0</v>
      </c>
      <c r="E814">
        <v>0</v>
      </c>
      <c r="F814">
        <v>8</v>
      </c>
      <c r="G814">
        <v>50</v>
      </c>
      <c r="H814">
        <v>65</v>
      </c>
      <c r="I814">
        <v>65</v>
      </c>
      <c r="J814">
        <v>65</v>
      </c>
      <c r="K814" t="s">
        <v>32</v>
      </c>
      <c r="L814" t="s">
        <v>33</v>
      </c>
      <c r="M814">
        <v>4</v>
      </c>
      <c r="O814" s="3">
        <v>61.097256857855363</v>
      </c>
      <c r="P814" s="3">
        <v>9.4314050764296216</v>
      </c>
      <c r="Q814" s="3">
        <v>18.010529232474369</v>
      </c>
      <c r="S814">
        <v>3</v>
      </c>
      <c r="T814">
        <v>5</v>
      </c>
      <c r="U814">
        <v>199</v>
      </c>
      <c r="V814" s="3">
        <v>6.4039999999999999</v>
      </c>
      <c r="W814" s="2">
        <v>0</v>
      </c>
      <c r="X814" s="2">
        <v>64</v>
      </c>
      <c r="Y814" s="2">
        <v>330</v>
      </c>
      <c r="Z814" s="2">
        <v>446</v>
      </c>
      <c r="AA814" s="2">
        <v>548</v>
      </c>
      <c r="AB814" s="2">
        <v>640</v>
      </c>
      <c r="AC814" s="2">
        <v>660</v>
      </c>
      <c r="AD814" s="4" t="s">
        <v>32</v>
      </c>
      <c r="AE814" s="4" t="s">
        <v>35</v>
      </c>
      <c r="AF814" s="2">
        <v>4</v>
      </c>
      <c r="AH814" s="3">
        <v>368.20737039350405</v>
      </c>
      <c r="AI814" s="3">
        <v>9.1787162930138759</v>
      </c>
      <c r="AJ814" s="3">
        <v>103.06058713304185</v>
      </c>
    </row>
    <row r="815" spans="1:36" x14ac:dyDescent="0.3">
      <c r="A815">
        <v>4</v>
      </c>
      <c r="B815">
        <v>210</v>
      </c>
      <c r="C815">
        <v>3.4390000000000001</v>
      </c>
      <c r="D815">
        <v>0</v>
      </c>
      <c r="E815">
        <v>6</v>
      </c>
      <c r="F815">
        <v>66</v>
      </c>
      <c r="G815">
        <v>92</v>
      </c>
      <c r="H815">
        <v>92</v>
      </c>
      <c r="I815">
        <v>92</v>
      </c>
      <c r="J815">
        <v>92</v>
      </c>
      <c r="K815" t="s">
        <v>32</v>
      </c>
      <c r="L815" t="s">
        <v>33</v>
      </c>
      <c r="M815">
        <v>4</v>
      </c>
      <c r="O815" s="3">
        <v>114.56818842686828</v>
      </c>
      <c r="P815" s="3">
        <v>8.5189396524086991</v>
      </c>
      <c r="Q815" s="3">
        <v>26.751962779877871</v>
      </c>
      <c r="S815">
        <v>3</v>
      </c>
      <c r="T815">
        <v>5</v>
      </c>
      <c r="U815">
        <v>200</v>
      </c>
      <c r="V815" s="3">
        <v>5.8739999999999997</v>
      </c>
      <c r="W815" s="2">
        <v>0</v>
      </c>
      <c r="X815" s="2">
        <v>102</v>
      </c>
      <c r="Y815" s="2">
        <v>270</v>
      </c>
      <c r="Z815" s="2">
        <v>388</v>
      </c>
      <c r="AA815" s="2">
        <v>400</v>
      </c>
      <c r="AB815" s="2">
        <v>450</v>
      </c>
      <c r="AC815" s="2">
        <v>472</v>
      </c>
      <c r="AD815" s="4" t="s">
        <v>32</v>
      </c>
      <c r="AE815" s="4" t="s">
        <v>33</v>
      </c>
      <c r="AF815" s="2">
        <v>4</v>
      </c>
      <c r="AH815" s="3">
        <v>314.26625808648282</v>
      </c>
      <c r="AI815" s="3">
        <v>8.7827732039505104</v>
      </c>
      <c r="AJ815" s="3">
        <v>80.354102826012948</v>
      </c>
    </row>
    <row r="816" spans="1:36" x14ac:dyDescent="0.3">
      <c r="A816">
        <v>1</v>
      </c>
      <c r="B816">
        <v>211</v>
      </c>
      <c r="C816">
        <v>4.4290000000000003</v>
      </c>
      <c r="D816">
        <v>0</v>
      </c>
      <c r="E816">
        <v>24</v>
      </c>
      <c r="F816">
        <v>110</v>
      </c>
      <c r="G816">
        <v>130</v>
      </c>
      <c r="H816">
        <v>144</v>
      </c>
      <c r="I816">
        <v>144</v>
      </c>
      <c r="J816">
        <v>144</v>
      </c>
      <c r="K816" t="s">
        <v>32</v>
      </c>
      <c r="L816" t="s">
        <v>35</v>
      </c>
      <c r="M816">
        <v>4</v>
      </c>
      <c r="O816" s="3">
        <v>140.88959132987131</v>
      </c>
      <c r="P816" s="3">
        <v>8.4710752347083424</v>
      </c>
      <c r="Q816" s="3">
        <v>32.512982614585681</v>
      </c>
      <c r="S816">
        <v>3</v>
      </c>
      <c r="T816">
        <v>2</v>
      </c>
      <c r="U816">
        <v>201</v>
      </c>
      <c r="V816" s="3">
        <v>11.859</v>
      </c>
      <c r="W816" s="2">
        <v>0</v>
      </c>
      <c r="X816" s="2">
        <v>0</v>
      </c>
      <c r="Y816" s="2">
        <v>1</v>
      </c>
      <c r="Z816" s="2">
        <v>3</v>
      </c>
      <c r="AA816" s="2">
        <v>5</v>
      </c>
      <c r="AB816" s="2">
        <v>19</v>
      </c>
      <c r="AC816" s="2">
        <v>22</v>
      </c>
      <c r="AD816" s="4" t="s">
        <v>32</v>
      </c>
      <c r="AE816" s="4" t="s">
        <v>33</v>
      </c>
      <c r="AF816" s="2">
        <v>4</v>
      </c>
      <c r="AH816" s="3">
        <v>3.2886415380723499</v>
      </c>
      <c r="AI816" s="3">
        <v>11.46077466282604</v>
      </c>
      <c r="AJ816" s="3">
        <v>1.8551311240408128</v>
      </c>
    </row>
    <row r="817" spans="1:36" x14ac:dyDescent="0.3">
      <c r="A817">
        <v>2</v>
      </c>
      <c r="B817">
        <v>211</v>
      </c>
      <c r="C817">
        <v>4.8979999999999997</v>
      </c>
      <c r="D817">
        <v>0</v>
      </c>
      <c r="E817">
        <v>20</v>
      </c>
      <c r="F817">
        <v>103</v>
      </c>
      <c r="G817">
        <v>120</v>
      </c>
      <c r="H817">
        <v>135</v>
      </c>
      <c r="I817">
        <v>140</v>
      </c>
      <c r="J817">
        <v>140</v>
      </c>
      <c r="K817" t="s">
        <v>32</v>
      </c>
      <c r="L817" t="s">
        <v>33</v>
      </c>
      <c r="M817">
        <v>4</v>
      </c>
      <c r="O817" s="3">
        <v>120.04899959167008</v>
      </c>
      <c r="P817" s="3">
        <v>8.5662358833525296</v>
      </c>
      <c r="Q817" s="3">
        <v>28.583095140873827</v>
      </c>
      <c r="S817">
        <v>3</v>
      </c>
      <c r="T817">
        <v>2</v>
      </c>
      <c r="U817">
        <v>202</v>
      </c>
      <c r="V817" s="3">
        <v>7.9210000000000003</v>
      </c>
      <c r="W817" s="2">
        <v>0</v>
      </c>
      <c r="X817" s="2">
        <v>60</v>
      </c>
      <c r="Y817" s="2">
        <v>141</v>
      </c>
      <c r="Z817" s="2">
        <v>170</v>
      </c>
      <c r="AA817" s="2">
        <v>282</v>
      </c>
      <c r="AB817" s="2">
        <v>344</v>
      </c>
      <c r="AC817" s="2">
        <v>368</v>
      </c>
      <c r="AD817" s="4" t="s">
        <v>32</v>
      </c>
      <c r="AE817" s="4" t="s">
        <v>33</v>
      </c>
      <c r="AF817" s="2">
        <v>4</v>
      </c>
      <c r="AH817" s="3">
        <v>149.09733619492488</v>
      </c>
      <c r="AI817" s="3">
        <v>9.7511946219270502</v>
      </c>
      <c r="AJ817" s="3">
        <v>46.458780457012999</v>
      </c>
    </row>
    <row r="818" spans="1:36" x14ac:dyDescent="0.3">
      <c r="A818">
        <v>3</v>
      </c>
      <c r="B818">
        <v>211</v>
      </c>
      <c r="C818">
        <v>5.7830000000000004</v>
      </c>
      <c r="D818">
        <v>0</v>
      </c>
      <c r="E818">
        <v>0</v>
      </c>
      <c r="F818">
        <v>29</v>
      </c>
      <c r="G818">
        <v>82</v>
      </c>
      <c r="H818">
        <v>93</v>
      </c>
      <c r="I818">
        <v>96</v>
      </c>
      <c r="J818">
        <v>96</v>
      </c>
      <c r="K818" t="s">
        <v>32</v>
      </c>
      <c r="L818" t="s">
        <v>33</v>
      </c>
      <c r="M818">
        <v>4</v>
      </c>
      <c r="O818" s="3">
        <v>60.176379042019711</v>
      </c>
      <c r="P818" s="3">
        <v>9.132902873390119</v>
      </c>
      <c r="Q818" s="3">
        <v>33.200760850769498</v>
      </c>
      <c r="S818">
        <v>3</v>
      </c>
      <c r="T818">
        <v>2</v>
      </c>
      <c r="U818">
        <v>203</v>
      </c>
      <c r="V818" s="3">
        <v>10.29</v>
      </c>
      <c r="W818" s="2">
        <v>0</v>
      </c>
      <c r="X818" s="2">
        <v>12</v>
      </c>
      <c r="Y818" s="2">
        <v>140</v>
      </c>
      <c r="Z818" s="2">
        <v>240</v>
      </c>
      <c r="AA818" s="2">
        <v>246</v>
      </c>
      <c r="AB818" s="2">
        <v>246</v>
      </c>
      <c r="AC818" s="2">
        <v>246</v>
      </c>
      <c r="AD818" s="4" t="s">
        <v>32</v>
      </c>
      <c r="AE818" s="4" t="s">
        <v>35</v>
      </c>
      <c r="AF818" s="2" t="s">
        <v>34</v>
      </c>
      <c r="AH818" s="3">
        <v>97.86200194363461</v>
      </c>
      <c r="AI818" s="3">
        <v>8.6740771093833349</v>
      </c>
      <c r="AJ818" s="3">
        <v>23.906705539358601</v>
      </c>
    </row>
    <row r="819" spans="1:36" x14ac:dyDescent="0.3">
      <c r="A819">
        <v>4</v>
      </c>
      <c r="B819">
        <v>211</v>
      </c>
      <c r="C819">
        <v>4.2210000000000001</v>
      </c>
      <c r="D819">
        <v>0</v>
      </c>
      <c r="E819">
        <v>3</v>
      </c>
      <c r="F819">
        <v>56</v>
      </c>
      <c r="G819">
        <v>102</v>
      </c>
      <c r="H819">
        <v>102</v>
      </c>
      <c r="I819">
        <v>111</v>
      </c>
      <c r="J819">
        <v>111</v>
      </c>
      <c r="K819" t="s">
        <v>32</v>
      </c>
      <c r="L819" t="s">
        <v>35</v>
      </c>
      <c r="M819">
        <v>4</v>
      </c>
      <c r="O819" s="3">
        <v>101.7531390665719</v>
      </c>
      <c r="P819" s="3">
        <v>8.8575780531286767</v>
      </c>
      <c r="Q819" s="3">
        <v>26.297085998578535</v>
      </c>
      <c r="S819">
        <v>3</v>
      </c>
      <c r="T819">
        <v>7</v>
      </c>
      <c r="U819">
        <v>204</v>
      </c>
      <c r="V819" s="3">
        <v>5.5860000000000003</v>
      </c>
      <c r="W819" s="2">
        <v>0</v>
      </c>
      <c r="X819" s="2">
        <v>0</v>
      </c>
      <c r="Y819" s="2">
        <v>6</v>
      </c>
      <c r="Z819" s="2">
        <v>49</v>
      </c>
      <c r="AA819" s="2">
        <v>49</v>
      </c>
      <c r="AB819" s="2">
        <v>49</v>
      </c>
      <c r="AC819" s="2">
        <v>49</v>
      </c>
      <c r="AD819" s="4" t="s">
        <v>32</v>
      </c>
      <c r="AE819" s="4" t="s">
        <v>33</v>
      </c>
      <c r="AF819" s="2">
        <v>4</v>
      </c>
      <c r="AH819" s="3">
        <v>31.775868242033653</v>
      </c>
      <c r="AI819" s="3">
        <v>9.1389033957939052</v>
      </c>
      <c r="AJ819" s="3">
        <v>8.7719298245614024</v>
      </c>
    </row>
    <row r="820" spans="1:36" x14ac:dyDescent="0.3">
      <c r="A820">
        <v>1</v>
      </c>
      <c r="B820">
        <v>212</v>
      </c>
      <c r="C820">
        <v>5.4039999999999999</v>
      </c>
      <c r="D820">
        <v>0</v>
      </c>
      <c r="E820">
        <v>0</v>
      </c>
      <c r="F820">
        <v>163</v>
      </c>
      <c r="G820">
        <v>160</v>
      </c>
      <c r="H820">
        <v>220</v>
      </c>
      <c r="I820">
        <v>234</v>
      </c>
      <c r="J820">
        <v>251</v>
      </c>
      <c r="K820" t="s">
        <v>40</v>
      </c>
      <c r="L820" t="s">
        <v>36</v>
      </c>
      <c r="M820">
        <v>4</v>
      </c>
      <c r="O820" s="3">
        <v>167.00592153960031</v>
      </c>
      <c r="P820" s="3">
        <v>9.0902383393539186</v>
      </c>
      <c r="Q820" s="3">
        <v>46.447076239822351</v>
      </c>
      <c r="S820">
        <v>3</v>
      </c>
      <c r="T820">
        <v>7</v>
      </c>
      <c r="U820">
        <v>205</v>
      </c>
      <c r="V820" s="3">
        <v>3.3130000000000002</v>
      </c>
      <c r="W820" s="2">
        <v>0</v>
      </c>
      <c r="X820" s="2">
        <v>0</v>
      </c>
      <c r="Y820" s="2">
        <v>3</v>
      </c>
      <c r="Z820" s="2">
        <v>8</v>
      </c>
      <c r="AA820" s="2">
        <v>9</v>
      </c>
      <c r="AB820" s="2">
        <v>10</v>
      </c>
      <c r="AC820" s="2">
        <v>10</v>
      </c>
      <c r="AD820" s="4" t="s">
        <v>32</v>
      </c>
      <c r="AE820" s="4" t="s">
        <v>33</v>
      </c>
      <c r="AF820" s="2">
        <v>4</v>
      </c>
      <c r="AH820" s="3">
        <v>10.564443102927859</v>
      </c>
      <c r="AI820" s="3">
        <v>9.2711953145871213</v>
      </c>
      <c r="AJ820" s="3">
        <v>3.0184123151222457</v>
      </c>
    </row>
    <row r="821" spans="1:36" x14ac:dyDescent="0.3">
      <c r="A821">
        <v>2</v>
      </c>
      <c r="B821">
        <v>212</v>
      </c>
      <c r="C821">
        <v>6.4169999999999998</v>
      </c>
      <c r="D821">
        <v>0</v>
      </c>
      <c r="E821">
        <v>0</v>
      </c>
      <c r="F821">
        <v>64</v>
      </c>
      <c r="G821">
        <v>94</v>
      </c>
      <c r="H821">
        <v>99</v>
      </c>
      <c r="I821">
        <v>125</v>
      </c>
      <c r="J821">
        <v>140</v>
      </c>
      <c r="K821" t="s">
        <v>40</v>
      </c>
      <c r="L821" t="s">
        <v>36</v>
      </c>
      <c r="M821">
        <v>4</v>
      </c>
      <c r="O821" s="3">
        <v>70.437899329904937</v>
      </c>
      <c r="P821" s="3">
        <v>9.524055033493422</v>
      </c>
      <c r="Q821" s="3">
        <v>21.817048465014803</v>
      </c>
      <c r="S821">
        <v>3</v>
      </c>
      <c r="T821">
        <v>7</v>
      </c>
      <c r="U821">
        <v>206</v>
      </c>
      <c r="V821" s="3">
        <v>5.0149999999999997</v>
      </c>
      <c r="W821" s="2">
        <v>0</v>
      </c>
      <c r="X821" s="2">
        <v>1</v>
      </c>
      <c r="Y821" s="2">
        <v>62</v>
      </c>
      <c r="Z821" s="2">
        <v>93</v>
      </c>
      <c r="AA821" s="2">
        <v>95</v>
      </c>
      <c r="AB821" s="2">
        <v>100</v>
      </c>
      <c r="AC821" s="2">
        <v>112</v>
      </c>
      <c r="AD821" s="4" t="s">
        <v>32</v>
      </c>
      <c r="AE821" s="4" t="s">
        <v>33</v>
      </c>
      <c r="AF821" s="2">
        <v>3</v>
      </c>
      <c r="AH821" s="3">
        <v>81.156530408773691</v>
      </c>
      <c r="AI821" s="3">
        <v>9.0000000000000018</v>
      </c>
      <c r="AJ821" s="3">
        <v>22.333000997008973</v>
      </c>
    </row>
    <row r="822" spans="1:36" x14ac:dyDescent="0.3">
      <c r="A822">
        <v>3</v>
      </c>
      <c r="B822">
        <v>212</v>
      </c>
      <c r="C822">
        <v>10.217000000000001</v>
      </c>
      <c r="D822">
        <v>0</v>
      </c>
      <c r="E822">
        <v>0</v>
      </c>
      <c r="F822">
        <v>4</v>
      </c>
      <c r="G822">
        <v>27</v>
      </c>
      <c r="H822">
        <v>40</v>
      </c>
      <c r="I822">
        <v>44</v>
      </c>
      <c r="J822">
        <v>47</v>
      </c>
      <c r="K822" t="s">
        <v>40</v>
      </c>
      <c r="L822" t="s">
        <v>36</v>
      </c>
      <c r="M822" t="s">
        <v>37</v>
      </c>
      <c r="O822" s="3">
        <v>13.555838308701183</v>
      </c>
      <c r="P822" s="3">
        <v>10.012579611614015</v>
      </c>
      <c r="Q822" s="3">
        <v>9.2003523539199374</v>
      </c>
      <c r="S822">
        <v>3</v>
      </c>
      <c r="T822">
        <v>7</v>
      </c>
      <c r="U822">
        <v>207</v>
      </c>
      <c r="V822" s="3">
        <v>2.7749999999999999</v>
      </c>
      <c r="W822" s="2">
        <v>0</v>
      </c>
      <c r="X822" s="2">
        <v>0</v>
      </c>
      <c r="Y822" s="2">
        <v>18</v>
      </c>
      <c r="Z822" s="2">
        <v>73</v>
      </c>
      <c r="AA822" s="2">
        <v>101</v>
      </c>
      <c r="AB822" s="2">
        <v>120</v>
      </c>
      <c r="AC822" s="2">
        <v>124</v>
      </c>
      <c r="AD822" s="4" t="s">
        <v>32</v>
      </c>
      <c r="AE822" s="4" t="s">
        <v>33</v>
      </c>
      <c r="AF822" s="2">
        <v>4</v>
      </c>
      <c r="AH822" s="3">
        <v>134.77477477477478</v>
      </c>
      <c r="AI822" s="3">
        <v>9.93291631003469</v>
      </c>
      <c r="AJ822" s="3">
        <v>44.684684684684683</v>
      </c>
    </row>
    <row r="823" spans="1:36" x14ac:dyDescent="0.3">
      <c r="A823">
        <v>4</v>
      </c>
      <c r="B823">
        <v>212</v>
      </c>
      <c r="C823">
        <v>5.4790000000000001</v>
      </c>
      <c r="D823">
        <v>0</v>
      </c>
      <c r="E823">
        <v>0</v>
      </c>
      <c r="F823">
        <v>47</v>
      </c>
      <c r="G823">
        <v>300</v>
      </c>
      <c r="H823">
        <v>350</v>
      </c>
      <c r="I823">
        <v>505</v>
      </c>
      <c r="J823">
        <v>520</v>
      </c>
      <c r="K823" t="s">
        <v>40</v>
      </c>
      <c r="L823" t="s">
        <v>36</v>
      </c>
      <c r="M823">
        <v>4</v>
      </c>
      <c r="O823" s="3">
        <v>266.8370140536594</v>
      </c>
      <c r="P823" s="3">
        <v>10.232131113303565</v>
      </c>
      <c r="Q823" s="3">
        <v>94.907829895966415</v>
      </c>
      <c r="S823">
        <v>3</v>
      </c>
      <c r="T823">
        <v>1</v>
      </c>
      <c r="U823">
        <v>208</v>
      </c>
      <c r="V823" s="3">
        <v>4.7140000000000004</v>
      </c>
      <c r="W823" s="2">
        <v>0</v>
      </c>
      <c r="X823" s="2">
        <v>0</v>
      </c>
      <c r="Y823" s="2">
        <v>0</v>
      </c>
      <c r="Z823" s="2">
        <v>0</v>
      </c>
      <c r="AA823" s="2">
        <v>1</v>
      </c>
      <c r="AB823" s="2">
        <v>4</v>
      </c>
      <c r="AC823" s="2">
        <v>6</v>
      </c>
      <c r="AD823" s="4" t="s">
        <v>32</v>
      </c>
      <c r="AE823" s="4" t="s">
        <v>33</v>
      </c>
      <c r="AF823" s="2">
        <v>4</v>
      </c>
      <c r="AH823" s="3">
        <v>1.697072549851506</v>
      </c>
      <c r="AI823" s="3">
        <v>11.770236145058099</v>
      </c>
      <c r="AJ823" s="3">
        <v>1.2728044123886295</v>
      </c>
    </row>
    <row r="824" spans="1:36" x14ac:dyDescent="0.3">
      <c r="A824">
        <v>1</v>
      </c>
      <c r="B824">
        <v>213</v>
      </c>
      <c r="C824">
        <v>8.9719999999999995</v>
      </c>
      <c r="D824">
        <v>0</v>
      </c>
      <c r="E824">
        <v>20</v>
      </c>
      <c r="F824">
        <v>158</v>
      </c>
      <c r="G824">
        <v>280</v>
      </c>
      <c r="H824">
        <v>292</v>
      </c>
      <c r="I824">
        <v>300</v>
      </c>
      <c r="J824">
        <v>311</v>
      </c>
      <c r="K824" t="s">
        <v>32</v>
      </c>
      <c r="L824" t="s">
        <v>33</v>
      </c>
      <c r="M824">
        <v>4</v>
      </c>
      <c r="O824" s="3">
        <v>134.36246098974587</v>
      </c>
      <c r="P824" s="3">
        <v>8.8347470299309645</v>
      </c>
      <c r="Q824" s="3">
        <v>34.663397235844855</v>
      </c>
      <c r="S824">
        <v>3</v>
      </c>
      <c r="T824">
        <v>7</v>
      </c>
      <c r="U824">
        <v>209</v>
      </c>
      <c r="V824" s="3">
        <v>4.91</v>
      </c>
      <c r="W824" s="2">
        <v>0</v>
      </c>
      <c r="X824" s="2">
        <v>0</v>
      </c>
      <c r="Y824" s="2">
        <v>10</v>
      </c>
      <c r="Z824" s="2">
        <v>23</v>
      </c>
      <c r="AA824" s="2">
        <v>42</v>
      </c>
      <c r="AB824" s="2">
        <v>42</v>
      </c>
      <c r="AC824" s="2">
        <v>42</v>
      </c>
      <c r="AD824" s="4" t="s">
        <v>32</v>
      </c>
      <c r="AE824" s="4" t="s">
        <v>33</v>
      </c>
      <c r="AF824" s="2">
        <v>4</v>
      </c>
      <c r="AH824" s="3">
        <v>28.105906313645619</v>
      </c>
      <c r="AI824" s="3">
        <v>9.6006346051077429</v>
      </c>
      <c r="AJ824" s="3">
        <v>8.5539714867617107</v>
      </c>
    </row>
    <row r="825" spans="1:36" x14ac:dyDescent="0.3">
      <c r="A825">
        <v>2</v>
      </c>
      <c r="B825">
        <v>213</v>
      </c>
      <c r="C825">
        <v>8.9</v>
      </c>
      <c r="D825">
        <v>0</v>
      </c>
      <c r="E825">
        <v>126</v>
      </c>
      <c r="F825">
        <v>244</v>
      </c>
      <c r="G825">
        <v>261</v>
      </c>
      <c r="H825">
        <v>261</v>
      </c>
      <c r="I825">
        <v>288</v>
      </c>
      <c r="J825">
        <v>310</v>
      </c>
      <c r="K825" t="s">
        <v>32</v>
      </c>
      <c r="L825" t="s">
        <v>33</v>
      </c>
      <c r="M825">
        <v>4</v>
      </c>
      <c r="O825" s="3">
        <v>150</v>
      </c>
      <c r="P825" s="3">
        <v>8.3700002956772117</v>
      </c>
      <c r="Q825" s="3">
        <v>34.831460674157299</v>
      </c>
      <c r="S825">
        <v>3</v>
      </c>
      <c r="T825">
        <v>7</v>
      </c>
      <c r="U825">
        <v>210</v>
      </c>
      <c r="V825" s="3">
        <v>3.609</v>
      </c>
      <c r="W825" s="2">
        <v>0</v>
      </c>
      <c r="X825" s="2">
        <v>0</v>
      </c>
      <c r="Y825" s="2">
        <v>8</v>
      </c>
      <c r="Z825" s="2">
        <v>50</v>
      </c>
      <c r="AA825" s="2">
        <v>65</v>
      </c>
      <c r="AB825" s="2">
        <v>65</v>
      </c>
      <c r="AC825" s="2">
        <v>65</v>
      </c>
      <c r="AD825" s="4" t="s">
        <v>32</v>
      </c>
      <c r="AE825" s="4" t="s">
        <v>33</v>
      </c>
      <c r="AF825" s="2">
        <v>4</v>
      </c>
      <c r="AH825" s="3">
        <v>61.097256857855363</v>
      </c>
      <c r="AI825" s="3">
        <v>9.4314050764296216</v>
      </c>
      <c r="AJ825" s="3">
        <v>18.010529232474369</v>
      </c>
    </row>
    <row r="826" spans="1:36" x14ac:dyDescent="0.3">
      <c r="A826">
        <v>3</v>
      </c>
      <c r="B826">
        <v>213</v>
      </c>
      <c r="C826">
        <v>10.606</v>
      </c>
      <c r="D826">
        <v>0</v>
      </c>
      <c r="E826">
        <v>50</v>
      </c>
      <c r="F826">
        <v>137</v>
      </c>
      <c r="G826">
        <v>324</v>
      </c>
      <c r="H826">
        <v>383</v>
      </c>
      <c r="I826">
        <v>514</v>
      </c>
      <c r="J826">
        <v>620</v>
      </c>
      <c r="K826" t="s">
        <v>32</v>
      </c>
      <c r="L826" t="s">
        <v>33</v>
      </c>
      <c r="M826">
        <v>4</v>
      </c>
      <c r="O826" s="3">
        <v>161.98378276447295</v>
      </c>
      <c r="P826" s="3">
        <v>10.292152693917659</v>
      </c>
      <c r="Q826" s="3">
        <v>58.457476899867999</v>
      </c>
      <c r="S826">
        <v>3</v>
      </c>
      <c r="T826">
        <v>7</v>
      </c>
      <c r="U826">
        <v>211</v>
      </c>
      <c r="V826" s="3">
        <v>5.7830000000000004</v>
      </c>
      <c r="W826" s="2">
        <v>0</v>
      </c>
      <c r="X826" s="2">
        <v>0</v>
      </c>
      <c r="Y826" s="2">
        <v>29</v>
      </c>
      <c r="Z826" s="2">
        <v>82</v>
      </c>
      <c r="AA826" s="2">
        <v>93</v>
      </c>
      <c r="AB826" s="2">
        <v>96</v>
      </c>
      <c r="AC826" s="2">
        <v>96</v>
      </c>
      <c r="AD826" s="4" t="s">
        <v>32</v>
      </c>
      <c r="AE826" s="4" t="s">
        <v>33</v>
      </c>
      <c r="AF826" s="2">
        <v>4</v>
      </c>
      <c r="AH826" s="3">
        <v>60.176379042019711</v>
      </c>
      <c r="AI826" s="3">
        <v>9.132902873390119</v>
      </c>
      <c r="AJ826" s="3">
        <v>16.600380425384749</v>
      </c>
    </row>
    <row r="827" spans="1:36" x14ac:dyDescent="0.3">
      <c r="A827">
        <v>4</v>
      </c>
      <c r="B827">
        <v>213</v>
      </c>
      <c r="C827">
        <v>10.821</v>
      </c>
      <c r="D827">
        <v>0</v>
      </c>
      <c r="E827">
        <v>8</v>
      </c>
      <c r="F827">
        <v>176</v>
      </c>
      <c r="G827">
        <v>202</v>
      </c>
      <c r="H827">
        <v>396</v>
      </c>
      <c r="I827">
        <v>468</v>
      </c>
      <c r="J827">
        <v>520</v>
      </c>
      <c r="K827" t="s">
        <v>32</v>
      </c>
      <c r="L827" t="s">
        <v>35</v>
      </c>
      <c r="M827">
        <v>4</v>
      </c>
      <c r="O827" s="3">
        <v>139.54348026984567</v>
      </c>
      <c r="P827" s="3">
        <v>10.11148831444893</v>
      </c>
      <c r="Q827" s="3">
        <v>48.054708437297847</v>
      </c>
      <c r="S827">
        <v>3</v>
      </c>
      <c r="T827">
        <v>1</v>
      </c>
      <c r="U827">
        <v>212</v>
      </c>
      <c r="V827" s="3">
        <v>10.217000000000001</v>
      </c>
      <c r="W827" s="2">
        <v>0</v>
      </c>
      <c r="X827" s="2">
        <v>0</v>
      </c>
      <c r="Y827" s="2">
        <v>4</v>
      </c>
      <c r="Z827" s="2">
        <v>27</v>
      </c>
      <c r="AA827" s="2">
        <v>40</v>
      </c>
      <c r="AB827" s="2">
        <v>44</v>
      </c>
      <c r="AC827" s="2">
        <v>47</v>
      </c>
      <c r="AD827" s="4" t="s">
        <v>40</v>
      </c>
      <c r="AE827" s="4" t="s">
        <v>36</v>
      </c>
      <c r="AF827" s="2" t="s">
        <v>37</v>
      </c>
      <c r="AH827" s="3">
        <v>13.555838308701183</v>
      </c>
      <c r="AI827" s="3">
        <v>10.012579611614015</v>
      </c>
      <c r="AJ827" s="3">
        <v>4.6001761769599687</v>
      </c>
    </row>
    <row r="828" spans="1:36" x14ac:dyDescent="0.3">
      <c r="A828">
        <v>1</v>
      </c>
      <c r="B828">
        <v>214</v>
      </c>
      <c r="C828">
        <v>5.8739999999999997</v>
      </c>
      <c r="D828">
        <v>0</v>
      </c>
      <c r="E828">
        <v>0</v>
      </c>
      <c r="F828">
        <v>44</v>
      </c>
      <c r="G828">
        <v>57</v>
      </c>
      <c r="H828">
        <v>57</v>
      </c>
      <c r="I828">
        <v>63</v>
      </c>
      <c r="J828">
        <v>74</v>
      </c>
      <c r="K828" t="s">
        <v>40</v>
      </c>
      <c r="L828" t="s">
        <v>36</v>
      </c>
      <c r="M828">
        <v>4</v>
      </c>
      <c r="O828" s="3">
        <v>43.922369765066399</v>
      </c>
      <c r="P828" s="3">
        <v>9.121257834484144</v>
      </c>
      <c r="Q828" s="3">
        <v>25.195778004766769</v>
      </c>
      <c r="S828">
        <v>3</v>
      </c>
      <c r="T828">
        <v>6</v>
      </c>
      <c r="U828">
        <v>213</v>
      </c>
      <c r="V828" s="3">
        <v>10.606</v>
      </c>
      <c r="W828" s="2">
        <v>0</v>
      </c>
      <c r="X828" s="2">
        <v>50</v>
      </c>
      <c r="Y828" s="2">
        <v>137</v>
      </c>
      <c r="Z828" s="2">
        <v>324</v>
      </c>
      <c r="AA828" s="2">
        <v>383</v>
      </c>
      <c r="AB828" s="2">
        <v>514</v>
      </c>
      <c r="AC828" s="2">
        <v>620</v>
      </c>
      <c r="AD828" s="4" t="s">
        <v>32</v>
      </c>
      <c r="AE828" s="4" t="s">
        <v>33</v>
      </c>
      <c r="AF828" s="2">
        <v>4</v>
      </c>
      <c r="AH828" s="3">
        <v>161.98378276447295</v>
      </c>
      <c r="AI828" s="3">
        <v>10.292152693917659</v>
      </c>
      <c r="AJ828" s="3">
        <v>58.457476899867999</v>
      </c>
    </row>
    <row r="829" spans="1:36" x14ac:dyDescent="0.3">
      <c r="A829">
        <v>2</v>
      </c>
      <c r="B829">
        <v>214</v>
      </c>
      <c r="C829">
        <v>6.359</v>
      </c>
      <c r="D829">
        <v>0</v>
      </c>
      <c r="E829">
        <v>0</v>
      </c>
      <c r="F829">
        <v>12</v>
      </c>
      <c r="G829">
        <v>28</v>
      </c>
      <c r="H829">
        <v>35</v>
      </c>
      <c r="I829">
        <v>35</v>
      </c>
      <c r="J829">
        <v>37</v>
      </c>
      <c r="K829" t="s">
        <v>40</v>
      </c>
      <c r="L829" t="s">
        <v>36</v>
      </c>
      <c r="M829">
        <v>4</v>
      </c>
      <c r="O829" s="3">
        <v>20.207579808145933</v>
      </c>
      <c r="P829" s="3">
        <v>9.2714021674910168</v>
      </c>
      <c r="Q829" s="3">
        <v>5.8185249253027207</v>
      </c>
      <c r="S829">
        <v>3</v>
      </c>
      <c r="T829">
        <v>7</v>
      </c>
      <c r="U829">
        <v>214</v>
      </c>
      <c r="V829" s="3">
        <v>10.303000000000001</v>
      </c>
      <c r="W829" s="2">
        <v>0</v>
      </c>
      <c r="X829" s="2">
        <v>0</v>
      </c>
      <c r="Y829" s="2">
        <v>16</v>
      </c>
      <c r="Z829" s="2">
        <v>98</v>
      </c>
      <c r="AA829" s="2">
        <v>98</v>
      </c>
      <c r="AB829" s="2">
        <v>133</v>
      </c>
      <c r="AC829" s="2">
        <v>154</v>
      </c>
      <c r="AD829" s="4" t="s">
        <v>40</v>
      </c>
      <c r="AE829" s="4" t="s">
        <v>33</v>
      </c>
      <c r="AF829" s="2" t="s">
        <v>37</v>
      </c>
      <c r="AH829" s="3">
        <v>40.958943996894106</v>
      </c>
      <c r="AI829" s="3">
        <v>10.255820580208518</v>
      </c>
      <c r="AJ829" s="3">
        <v>14.947102785596426</v>
      </c>
    </row>
    <row r="830" spans="1:36" x14ac:dyDescent="0.3">
      <c r="A830">
        <v>3</v>
      </c>
      <c r="B830">
        <v>214</v>
      </c>
      <c r="C830">
        <v>10.303000000000001</v>
      </c>
      <c r="D830">
        <v>0</v>
      </c>
      <c r="E830">
        <v>0</v>
      </c>
      <c r="F830">
        <v>16</v>
      </c>
      <c r="G830">
        <v>98</v>
      </c>
      <c r="H830">
        <v>98</v>
      </c>
      <c r="I830">
        <v>133</v>
      </c>
      <c r="J830">
        <v>154</v>
      </c>
      <c r="K830" t="s">
        <v>40</v>
      </c>
      <c r="L830" t="s">
        <v>33</v>
      </c>
      <c r="M830" t="s">
        <v>37</v>
      </c>
      <c r="O830" s="3">
        <v>40.958943996894106</v>
      </c>
      <c r="P830" s="3">
        <v>10.255820580208518</v>
      </c>
      <c r="Q830" s="3">
        <v>14.947102785596426</v>
      </c>
      <c r="S830">
        <v>3</v>
      </c>
      <c r="T830">
        <v>6</v>
      </c>
      <c r="U830">
        <v>215</v>
      </c>
      <c r="V830" s="3">
        <v>10.071999999999999</v>
      </c>
      <c r="W830" s="2">
        <v>0</v>
      </c>
      <c r="X830" s="2">
        <v>110</v>
      </c>
      <c r="Y830" s="2">
        <v>305</v>
      </c>
      <c r="Z830" s="2">
        <v>685</v>
      </c>
      <c r="AA830" s="2">
        <v>685</v>
      </c>
      <c r="AB830" s="2">
        <v>700</v>
      </c>
      <c r="AC830" s="2">
        <v>800</v>
      </c>
      <c r="AD830" s="4" t="s">
        <v>40</v>
      </c>
      <c r="AE830" s="4" t="s">
        <v>36</v>
      </c>
      <c r="AF830" s="2">
        <v>4</v>
      </c>
      <c r="AH830" s="3">
        <v>286.43764892772043</v>
      </c>
      <c r="AI830" s="3">
        <v>9.0612029622500501</v>
      </c>
      <c r="AJ830" s="3">
        <v>79.428117553613987</v>
      </c>
    </row>
    <row r="831" spans="1:36" x14ac:dyDescent="0.3">
      <c r="A831">
        <v>4</v>
      </c>
      <c r="B831">
        <v>214</v>
      </c>
      <c r="C831">
        <v>9.7230000000000008</v>
      </c>
      <c r="D831">
        <v>0</v>
      </c>
      <c r="E831">
        <v>1</v>
      </c>
      <c r="F831">
        <v>21</v>
      </c>
      <c r="G831">
        <v>128</v>
      </c>
      <c r="H831">
        <v>130</v>
      </c>
      <c r="I831">
        <v>180</v>
      </c>
      <c r="J831">
        <v>180</v>
      </c>
      <c r="K831" t="s">
        <v>40</v>
      </c>
      <c r="L831" t="s">
        <v>36</v>
      </c>
      <c r="M831">
        <v>4</v>
      </c>
      <c r="O831" s="3">
        <v>56.566903219171031</v>
      </c>
      <c r="P831" s="3">
        <v>9.874552436585839</v>
      </c>
      <c r="Q831" s="3">
        <v>37.025609379821042</v>
      </c>
      <c r="S831">
        <v>3</v>
      </c>
      <c r="T831">
        <v>7</v>
      </c>
      <c r="U831">
        <v>216</v>
      </c>
      <c r="V831" s="3">
        <v>7.4</v>
      </c>
      <c r="W831" s="2">
        <v>0</v>
      </c>
      <c r="X831" s="2">
        <v>0</v>
      </c>
      <c r="Y831" s="2">
        <v>30</v>
      </c>
      <c r="Z831" s="2">
        <v>84</v>
      </c>
      <c r="AA831" s="2">
        <v>108</v>
      </c>
      <c r="AB831" s="2">
        <v>120</v>
      </c>
      <c r="AC831" s="2">
        <v>126</v>
      </c>
      <c r="AD831" s="4" t="s">
        <v>40</v>
      </c>
      <c r="AE831" s="4" t="s">
        <v>35</v>
      </c>
      <c r="AF831" s="2">
        <v>4</v>
      </c>
      <c r="AH831" s="3">
        <v>54.729729729729726</v>
      </c>
      <c r="AI831" s="3">
        <v>9.6231062581960298</v>
      </c>
      <c r="AJ831" s="3">
        <v>17.027027027027025</v>
      </c>
    </row>
    <row r="832" spans="1:36" x14ac:dyDescent="0.3">
      <c r="A832">
        <v>1</v>
      </c>
      <c r="B832">
        <v>215</v>
      </c>
      <c r="C832">
        <v>6.0270000000000001</v>
      </c>
      <c r="D832">
        <v>0</v>
      </c>
      <c r="E832">
        <v>50</v>
      </c>
      <c r="F832">
        <v>210</v>
      </c>
      <c r="G832">
        <v>360</v>
      </c>
      <c r="H832">
        <v>433</v>
      </c>
      <c r="I832">
        <v>566</v>
      </c>
      <c r="J832">
        <v>711</v>
      </c>
      <c r="K832" t="s">
        <v>40</v>
      </c>
      <c r="L832" t="s">
        <v>36</v>
      </c>
      <c r="M832">
        <v>4</v>
      </c>
      <c r="O832" s="3">
        <v>327.6090924174548</v>
      </c>
      <c r="P832" s="3">
        <v>10.259102036701236</v>
      </c>
      <c r="Q832" s="3">
        <v>235.93827775012443</v>
      </c>
      <c r="S832">
        <v>3</v>
      </c>
      <c r="T832">
        <v>7</v>
      </c>
      <c r="U832">
        <v>217</v>
      </c>
      <c r="V832" s="3">
        <v>6.31</v>
      </c>
      <c r="W832" s="2">
        <v>0</v>
      </c>
      <c r="X832" s="2">
        <v>4</v>
      </c>
      <c r="Y832" s="2">
        <v>65</v>
      </c>
      <c r="Z832" s="2">
        <v>128</v>
      </c>
      <c r="AA832" s="2">
        <v>150</v>
      </c>
      <c r="AB832" s="2">
        <v>150</v>
      </c>
      <c r="AC832" s="2">
        <v>150</v>
      </c>
      <c r="AD832" s="4" t="s">
        <v>32</v>
      </c>
      <c r="AE832" s="4" t="s">
        <v>33</v>
      </c>
      <c r="AF832" s="2">
        <v>4</v>
      </c>
      <c r="AH832" s="3">
        <v>90.649762282091928</v>
      </c>
      <c r="AI832" s="3">
        <v>8.9385543717896958</v>
      </c>
      <c r="AJ832" s="3">
        <v>23.77179080824089</v>
      </c>
    </row>
    <row r="833" spans="1:36" x14ac:dyDescent="0.3">
      <c r="A833">
        <v>2</v>
      </c>
      <c r="B833">
        <v>215</v>
      </c>
      <c r="C833">
        <v>5.1390000000000002</v>
      </c>
      <c r="D833">
        <v>0</v>
      </c>
      <c r="E833">
        <v>34</v>
      </c>
      <c r="F833">
        <v>215</v>
      </c>
      <c r="G833">
        <v>241</v>
      </c>
      <c r="H833">
        <v>315</v>
      </c>
      <c r="I833">
        <v>333</v>
      </c>
      <c r="J833">
        <v>344</v>
      </c>
      <c r="K833" t="s">
        <v>40</v>
      </c>
      <c r="L833" t="s">
        <v>36</v>
      </c>
      <c r="M833">
        <v>4</v>
      </c>
      <c r="O833" s="3">
        <v>254.91340727768048</v>
      </c>
      <c r="P833" s="3">
        <v>8.906573288288806</v>
      </c>
      <c r="Q833" s="3">
        <v>133.87818641759097</v>
      </c>
      <c r="S833">
        <v>3</v>
      </c>
      <c r="T833">
        <v>6</v>
      </c>
      <c r="U833">
        <v>218</v>
      </c>
      <c r="V833" s="3">
        <v>11.919</v>
      </c>
      <c r="W833" s="2">
        <v>0</v>
      </c>
      <c r="X833" s="2">
        <v>12</v>
      </c>
      <c r="Y833" s="2">
        <v>164</v>
      </c>
      <c r="Z833" s="2">
        <v>244</v>
      </c>
      <c r="AA833" s="2">
        <v>266</v>
      </c>
      <c r="AB833" s="2">
        <v>300</v>
      </c>
      <c r="AC833" s="2">
        <v>342</v>
      </c>
      <c r="AD833" s="4" t="s">
        <v>40</v>
      </c>
      <c r="AE833" s="4" t="s">
        <v>33</v>
      </c>
      <c r="AF833" s="2">
        <v>4</v>
      </c>
      <c r="AH833" s="3">
        <v>97.071902005201778</v>
      </c>
      <c r="AI833" s="3">
        <v>9.3093182597889506</v>
      </c>
      <c r="AJ833" s="3">
        <v>28.69368235590234</v>
      </c>
    </row>
    <row r="834" spans="1:36" x14ac:dyDescent="0.3">
      <c r="A834">
        <v>3</v>
      </c>
      <c r="B834">
        <v>215</v>
      </c>
      <c r="C834">
        <v>10.071999999999999</v>
      </c>
      <c r="D834">
        <v>0</v>
      </c>
      <c r="E834">
        <v>110</v>
      </c>
      <c r="F834">
        <v>305</v>
      </c>
      <c r="G834">
        <v>685</v>
      </c>
      <c r="H834">
        <v>685</v>
      </c>
      <c r="I834">
        <v>700</v>
      </c>
      <c r="J834">
        <v>800</v>
      </c>
      <c r="K834" t="s">
        <v>40</v>
      </c>
      <c r="L834" t="s">
        <v>36</v>
      </c>
      <c r="M834">
        <v>4</v>
      </c>
      <c r="O834" s="3">
        <v>286.43764892772043</v>
      </c>
      <c r="P834" s="3">
        <v>9.0612029622500501</v>
      </c>
      <c r="Q834" s="3">
        <v>158.85623510722797</v>
      </c>
      <c r="S834">
        <v>3</v>
      </c>
      <c r="T834">
        <v>7</v>
      </c>
      <c r="U834">
        <v>219</v>
      </c>
      <c r="V834" s="3">
        <v>4.0570000000000004</v>
      </c>
      <c r="W834" s="2">
        <v>0</v>
      </c>
      <c r="X834" s="2">
        <v>0</v>
      </c>
      <c r="Y834" s="2">
        <v>75</v>
      </c>
      <c r="Z834" s="2">
        <v>102</v>
      </c>
      <c r="AA834" s="2">
        <v>115</v>
      </c>
      <c r="AB834" s="2">
        <v>143</v>
      </c>
      <c r="AC834" s="2">
        <v>150</v>
      </c>
      <c r="AD834" s="4" t="s">
        <v>32</v>
      </c>
      <c r="AE834" s="4" t="s">
        <v>33</v>
      </c>
      <c r="AF834" s="2">
        <v>4</v>
      </c>
      <c r="AH834" s="3">
        <v>125.70865171308847</v>
      </c>
      <c r="AI834" s="3">
        <v>9.3414444022259371</v>
      </c>
      <c r="AJ834" s="3">
        <v>36.973132856790727</v>
      </c>
    </row>
    <row r="835" spans="1:36" x14ac:dyDescent="0.3">
      <c r="A835">
        <v>4</v>
      </c>
      <c r="B835">
        <v>215</v>
      </c>
      <c r="C835">
        <v>9.7409999999999997</v>
      </c>
      <c r="D835">
        <v>0</v>
      </c>
      <c r="E835">
        <v>0</v>
      </c>
      <c r="F835">
        <v>135</v>
      </c>
      <c r="G835">
        <v>185</v>
      </c>
      <c r="H835">
        <v>350</v>
      </c>
      <c r="I835">
        <v>400</v>
      </c>
      <c r="J835">
        <v>532</v>
      </c>
      <c r="K835" t="s">
        <v>40</v>
      </c>
      <c r="L835" t="s">
        <v>36</v>
      </c>
      <c r="M835">
        <v>4</v>
      </c>
      <c r="O835" s="3">
        <v>137.15224309619137</v>
      </c>
      <c r="P835" s="3">
        <v>10.613432974992257</v>
      </c>
      <c r="Q835" s="3">
        <v>109.2290319269069</v>
      </c>
      <c r="S835">
        <v>3</v>
      </c>
      <c r="T835">
        <v>1</v>
      </c>
      <c r="U835">
        <v>220</v>
      </c>
      <c r="V835" s="3">
        <v>7.47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4" t="s">
        <v>32</v>
      </c>
      <c r="AE835" s="4" t="s">
        <v>33</v>
      </c>
      <c r="AF835" s="2">
        <v>4</v>
      </c>
      <c r="AH835" s="3">
        <v>0</v>
      </c>
      <c r="AI835" s="3">
        <v>9.4663668560439529</v>
      </c>
      <c r="AJ835" s="3">
        <v>0</v>
      </c>
    </row>
    <row r="836" spans="1:36" x14ac:dyDescent="0.3">
      <c r="A836">
        <v>1</v>
      </c>
      <c r="B836">
        <v>216</v>
      </c>
      <c r="C836">
        <v>3.5249999999999999</v>
      </c>
      <c r="D836">
        <v>0</v>
      </c>
      <c r="E836">
        <v>128</v>
      </c>
      <c r="F836">
        <v>302</v>
      </c>
      <c r="G836">
        <v>341</v>
      </c>
      <c r="H836">
        <v>350</v>
      </c>
      <c r="I836">
        <v>350</v>
      </c>
      <c r="J836">
        <v>350</v>
      </c>
      <c r="K836" t="s">
        <v>40</v>
      </c>
      <c r="L836" t="s">
        <v>35</v>
      </c>
      <c r="M836">
        <v>4</v>
      </c>
      <c r="O836" s="3">
        <v>466.95035460992909</v>
      </c>
      <c r="P836" s="3">
        <v>8.198210257733848</v>
      </c>
      <c r="Q836" s="3">
        <v>99.290780141843967</v>
      </c>
      <c r="S836">
        <v>3</v>
      </c>
      <c r="T836">
        <v>4</v>
      </c>
      <c r="U836">
        <v>221</v>
      </c>
      <c r="V836" s="3">
        <v>4.62</v>
      </c>
      <c r="W836" s="2">
        <v>0</v>
      </c>
      <c r="X836" s="2">
        <v>14</v>
      </c>
      <c r="Y836" s="2">
        <v>120</v>
      </c>
      <c r="Z836" s="2">
        <v>170</v>
      </c>
      <c r="AA836" s="2">
        <v>288</v>
      </c>
      <c r="AB836" s="2">
        <v>310</v>
      </c>
      <c r="AC836" s="2">
        <v>320</v>
      </c>
      <c r="AD836" s="4" t="s">
        <v>32</v>
      </c>
      <c r="AE836" s="4" t="s">
        <v>33</v>
      </c>
      <c r="AF836" s="2">
        <v>4</v>
      </c>
      <c r="AH836" s="3">
        <v>229.87012987012986</v>
      </c>
      <c r="AI836" s="3">
        <v>9.5396188092264893</v>
      </c>
      <c r="AJ836" s="3">
        <v>69.264069264069263</v>
      </c>
    </row>
    <row r="837" spans="1:36" x14ac:dyDescent="0.3">
      <c r="A837">
        <v>2</v>
      </c>
      <c r="B837">
        <v>216</v>
      </c>
      <c r="C837">
        <v>6.8570000000000002</v>
      </c>
      <c r="D837">
        <v>0</v>
      </c>
      <c r="E837">
        <v>49</v>
      </c>
      <c r="F837">
        <v>105</v>
      </c>
      <c r="G837">
        <v>195</v>
      </c>
      <c r="H837">
        <v>210</v>
      </c>
      <c r="I837">
        <v>210</v>
      </c>
      <c r="J837">
        <v>220</v>
      </c>
      <c r="K837" t="s">
        <v>40</v>
      </c>
      <c r="L837" t="s">
        <v>35</v>
      </c>
      <c r="M837">
        <v>4</v>
      </c>
      <c r="O837" s="3">
        <v>128.19017062855477</v>
      </c>
      <c r="P837" s="3">
        <v>8.7344436095784932</v>
      </c>
      <c r="Q837" s="3">
        <v>64.168003500072913</v>
      </c>
      <c r="S837">
        <v>3</v>
      </c>
      <c r="T837">
        <v>5</v>
      </c>
      <c r="U837">
        <v>222</v>
      </c>
      <c r="V837" s="3">
        <v>8.2219999999999995</v>
      </c>
      <c r="W837" s="2">
        <v>0</v>
      </c>
      <c r="X837" s="2">
        <v>5</v>
      </c>
      <c r="Y837" s="2">
        <v>84</v>
      </c>
      <c r="Z837" s="2">
        <v>200</v>
      </c>
      <c r="AA837" s="2">
        <v>216</v>
      </c>
      <c r="AB837" s="2">
        <v>213</v>
      </c>
      <c r="AC837" s="2">
        <v>213</v>
      </c>
      <c r="AD837" s="4" t="s">
        <v>32</v>
      </c>
      <c r="AE837" s="4" t="s">
        <v>33</v>
      </c>
      <c r="AF837" s="2">
        <v>4</v>
      </c>
      <c r="AH837" s="3">
        <v>100.27973729019703</v>
      </c>
      <c r="AI837" s="3">
        <v>8.8837871950289635</v>
      </c>
      <c r="AJ837" s="3">
        <v>25.906105570420824</v>
      </c>
    </row>
    <row r="838" spans="1:36" x14ac:dyDescent="0.3">
      <c r="A838">
        <v>3</v>
      </c>
      <c r="B838">
        <v>216</v>
      </c>
      <c r="C838">
        <v>7.4</v>
      </c>
      <c r="D838">
        <v>0</v>
      </c>
      <c r="E838">
        <v>0</v>
      </c>
      <c r="F838">
        <v>30</v>
      </c>
      <c r="G838">
        <v>84</v>
      </c>
      <c r="H838">
        <v>108</v>
      </c>
      <c r="I838">
        <v>120</v>
      </c>
      <c r="J838">
        <v>126</v>
      </c>
      <c r="K838" t="s">
        <v>40</v>
      </c>
      <c r="L838" t="s">
        <v>35</v>
      </c>
      <c r="M838">
        <v>4</v>
      </c>
      <c r="O838" s="3">
        <v>54.729729729729726</v>
      </c>
      <c r="P838" s="3">
        <v>9.6231062581960298</v>
      </c>
      <c r="Q838" s="3">
        <v>17.027027027027025</v>
      </c>
      <c r="S838">
        <v>3</v>
      </c>
      <c r="T838">
        <v>1</v>
      </c>
      <c r="U838">
        <v>223</v>
      </c>
      <c r="V838" s="3">
        <v>6.4329999999999998</v>
      </c>
      <c r="W838" s="2">
        <v>0</v>
      </c>
      <c r="X838" s="2">
        <v>138</v>
      </c>
      <c r="Y838" s="2">
        <v>320</v>
      </c>
      <c r="Z838" s="2">
        <v>536</v>
      </c>
      <c r="AA838" s="2">
        <v>805</v>
      </c>
      <c r="AB838" s="2">
        <v>1050</v>
      </c>
      <c r="AC838" s="2">
        <v>1050</v>
      </c>
      <c r="AD838" s="4" t="s">
        <v>32</v>
      </c>
      <c r="AE838" s="4" t="s">
        <v>33</v>
      </c>
      <c r="AF838" s="2">
        <v>4</v>
      </c>
      <c r="AH838" s="3">
        <v>524.48313384113169</v>
      </c>
      <c r="AI838" s="3">
        <v>9.7710266438672022</v>
      </c>
      <c r="AJ838" s="3">
        <v>163.22089227421111</v>
      </c>
    </row>
    <row r="839" spans="1:36" x14ac:dyDescent="0.3">
      <c r="A839">
        <v>4</v>
      </c>
      <c r="B839">
        <v>216</v>
      </c>
      <c r="C839">
        <v>6.7480000000000002</v>
      </c>
      <c r="D839">
        <v>0</v>
      </c>
      <c r="E839">
        <v>6</v>
      </c>
      <c r="F839">
        <v>70</v>
      </c>
      <c r="G839">
        <v>74</v>
      </c>
      <c r="H839">
        <v>86</v>
      </c>
      <c r="I839">
        <v>90</v>
      </c>
      <c r="J839">
        <v>90</v>
      </c>
      <c r="K839" t="s">
        <v>40</v>
      </c>
      <c r="L839" t="s">
        <v>33</v>
      </c>
      <c r="M839">
        <v>4</v>
      </c>
      <c r="O839" s="3">
        <v>54.979253112033192</v>
      </c>
      <c r="P839" s="3">
        <v>8.6242839411370262</v>
      </c>
      <c r="Q839" s="3">
        <v>26.674570243034971</v>
      </c>
      <c r="S839">
        <v>3</v>
      </c>
      <c r="T839">
        <v>7</v>
      </c>
      <c r="U839">
        <v>223</v>
      </c>
      <c r="V839" s="3">
        <v>5.19</v>
      </c>
      <c r="W839" s="2">
        <v>0</v>
      </c>
      <c r="X839" s="2">
        <v>1</v>
      </c>
      <c r="Y839" s="2">
        <v>16</v>
      </c>
      <c r="Z839" s="2">
        <v>57</v>
      </c>
      <c r="AA839" s="2">
        <v>57</v>
      </c>
      <c r="AB839" s="2">
        <v>57</v>
      </c>
      <c r="AC839" s="2">
        <v>57</v>
      </c>
      <c r="AD839" s="4" t="s">
        <v>32</v>
      </c>
      <c r="AE839" s="4" t="s">
        <v>33</v>
      </c>
      <c r="AF839" s="2">
        <v>4</v>
      </c>
      <c r="AH839" s="3">
        <v>41.714836223506744</v>
      </c>
      <c r="AI839" s="3">
        <v>8.9539685653259706</v>
      </c>
      <c r="AJ839" s="3">
        <v>10.982658959537572</v>
      </c>
    </row>
    <row r="840" spans="1:36" x14ac:dyDescent="0.3">
      <c r="A840">
        <v>1</v>
      </c>
      <c r="B840">
        <v>217</v>
      </c>
      <c r="C840">
        <v>9.4139999999999997</v>
      </c>
      <c r="D840">
        <v>0</v>
      </c>
      <c r="E840">
        <v>63</v>
      </c>
      <c r="F840">
        <v>131</v>
      </c>
      <c r="G840">
        <v>292</v>
      </c>
      <c r="H840">
        <v>480</v>
      </c>
      <c r="I840">
        <v>555</v>
      </c>
      <c r="J840">
        <v>555</v>
      </c>
      <c r="K840" t="s">
        <v>32</v>
      </c>
      <c r="L840" t="s">
        <v>33</v>
      </c>
      <c r="M840">
        <v>4</v>
      </c>
      <c r="O840" s="3">
        <v>191.04525175270874</v>
      </c>
      <c r="P840" s="3">
        <v>9.723293750803407</v>
      </c>
      <c r="Q840" s="3">
        <v>58.954748247291271</v>
      </c>
      <c r="S840">
        <v>3</v>
      </c>
      <c r="T840">
        <v>7</v>
      </c>
      <c r="U840">
        <v>224</v>
      </c>
      <c r="V840" s="3">
        <v>5.48</v>
      </c>
      <c r="W840" s="2">
        <v>0</v>
      </c>
      <c r="X840" s="2">
        <v>0</v>
      </c>
      <c r="Y840" s="2">
        <v>28</v>
      </c>
      <c r="Z840" s="2">
        <v>70</v>
      </c>
      <c r="AA840" s="2">
        <v>77</v>
      </c>
      <c r="AB840" s="2">
        <v>77</v>
      </c>
      <c r="AC840" s="2">
        <v>77</v>
      </c>
      <c r="AD840" s="4" t="s">
        <v>40</v>
      </c>
      <c r="AE840" s="4" t="s">
        <v>36</v>
      </c>
      <c r="AF840" s="2">
        <v>3</v>
      </c>
      <c r="AH840" s="3">
        <v>53.010948905109487</v>
      </c>
      <c r="AI840" s="3">
        <v>8.9756818745397435</v>
      </c>
      <c r="AJ840" s="3">
        <v>14.051094890510948</v>
      </c>
    </row>
    <row r="841" spans="1:36" x14ac:dyDescent="0.3">
      <c r="A841">
        <v>2</v>
      </c>
      <c r="B841">
        <v>217</v>
      </c>
      <c r="C841">
        <v>7.1769999999999996</v>
      </c>
      <c r="D841">
        <v>0</v>
      </c>
      <c r="E841">
        <v>39</v>
      </c>
      <c r="F841">
        <v>98</v>
      </c>
      <c r="G841">
        <v>160</v>
      </c>
      <c r="H841">
        <v>227</v>
      </c>
      <c r="I841">
        <v>245</v>
      </c>
      <c r="J841">
        <v>253</v>
      </c>
      <c r="K841" t="s">
        <v>32</v>
      </c>
      <c r="L841" t="s">
        <v>33</v>
      </c>
      <c r="M841">
        <v>4</v>
      </c>
      <c r="O841" s="3">
        <v>124.77358227671729</v>
      </c>
      <c r="P841" s="3">
        <v>9.2689833057772635</v>
      </c>
      <c r="Q841" s="3">
        <v>35.251497840323253</v>
      </c>
      <c r="S841">
        <v>3</v>
      </c>
      <c r="T841">
        <v>5</v>
      </c>
      <c r="U841">
        <v>225</v>
      </c>
      <c r="V841" s="3">
        <v>8.5079999999999991</v>
      </c>
      <c r="W841" s="2">
        <v>0</v>
      </c>
      <c r="X841" s="2">
        <v>0</v>
      </c>
      <c r="Y841" s="2">
        <v>56</v>
      </c>
      <c r="Z841" s="2">
        <v>180</v>
      </c>
      <c r="AA841" s="2">
        <v>240</v>
      </c>
      <c r="AB841" s="2">
        <v>320</v>
      </c>
      <c r="AC841" s="2">
        <v>323</v>
      </c>
      <c r="AD841" s="4" t="s">
        <v>32</v>
      </c>
      <c r="AE841" s="4" t="s">
        <v>33</v>
      </c>
      <c r="AF841" s="2">
        <v>4</v>
      </c>
      <c r="AG841" s="2">
        <v>30</v>
      </c>
      <c r="AH841" s="3">
        <v>112.54113775270335</v>
      </c>
      <c r="AI841" s="3">
        <v>10.03085951549215</v>
      </c>
      <c r="AJ841" s="3">
        <v>37.964268923366248</v>
      </c>
    </row>
    <row r="842" spans="1:36" x14ac:dyDescent="0.3">
      <c r="A842">
        <v>3</v>
      </c>
      <c r="B842">
        <v>217</v>
      </c>
      <c r="C842">
        <v>6.31</v>
      </c>
      <c r="D842">
        <v>0</v>
      </c>
      <c r="E842">
        <v>4</v>
      </c>
      <c r="F842">
        <v>65</v>
      </c>
      <c r="G842">
        <v>128</v>
      </c>
      <c r="H842">
        <v>150</v>
      </c>
      <c r="I842">
        <v>150</v>
      </c>
      <c r="J842">
        <v>150</v>
      </c>
      <c r="K842" t="s">
        <v>32</v>
      </c>
      <c r="L842" t="s">
        <v>33</v>
      </c>
      <c r="M842">
        <v>4</v>
      </c>
      <c r="O842" s="3">
        <v>90.649762282091928</v>
      </c>
      <c r="P842" s="3">
        <v>8.9385543717896958</v>
      </c>
      <c r="Q842" s="3">
        <v>23.77179080824089</v>
      </c>
      <c r="S842">
        <v>3</v>
      </c>
      <c r="T842">
        <v>5</v>
      </c>
      <c r="U842">
        <v>227</v>
      </c>
      <c r="V842" s="3">
        <v>3.1560000000000001</v>
      </c>
      <c r="W842" s="2">
        <v>0</v>
      </c>
      <c r="X842" s="2">
        <v>6</v>
      </c>
      <c r="Y842" s="2">
        <v>94</v>
      </c>
      <c r="Z842" s="2">
        <v>102</v>
      </c>
      <c r="AA842" s="2">
        <v>118</v>
      </c>
      <c r="AB842" s="2">
        <v>230</v>
      </c>
      <c r="AC842" s="2">
        <v>275</v>
      </c>
      <c r="AD842" s="4" t="s">
        <v>32</v>
      </c>
      <c r="AE842" s="4" t="s">
        <v>33</v>
      </c>
      <c r="AF842" s="2">
        <v>4</v>
      </c>
      <c r="AH842" s="3">
        <v>217.83903675538656</v>
      </c>
      <c r="AI842" s="3">
        <v>10.720203676646593</v>
      </c>
      <c r="AJ842" s="3">
        <v>87.135614702154626</v>
      </c>
    </row>
    <row r="843" spans="1:36" x14ac:dyDescent="0.3">
      <c r="A843">
        <v>4</v>
      </c>
      <c r="B843">
        <v>217</v>
      </c>
      <c r="C843">
        <v>6.7009999999999996</v>
      </c>
      <c r="D843">
        <v>0</v>
      </c>
      <c r="E843">
        <v>4</v>
      </c>
      <c r="F843">
        <v>26</v>
      </c>
      <c r="G843">
        <v>40</v>
      </c>
      <c r="H843">
        <v>52</v>
      </c>
      <c r="I843">
        <v>52</v>
      </c>
      <c r="J843">
        <v>52</v>
      </c>
      <c r="K843" t="s">
        <v>32</v>
      </c>
      <c r="L843" t="s">
        <v>33</v>
      </c>
      <c r="M843">
        <v>4</v>
      </c>
      <c r="O843" s="3">
        <v>29.846291598268916</v>
      </c>
      <c r="P843" s="3">
        <v>8.9137894044902684</v>
      </c>
      <c r="Q843" s="3">
        <v>7.7600358155499185</v>
      </c>
      <c r="S843">
        <v>3</v>
      </c>
      <c r="T843">
        <v>2</v>
      </c>
      <c r="U843">
        <v>228</v>
      </c>
      <c r="V843" s="3">
        <v>4.4169999999999998</v>
      </c>
      <c r="W843" s="2">
        <v>0</v>
      </c>
      <c r="X843" s="2">
        <v>0</v>
      </c>
      <c r="Y843" s="2">
        <v>0</v>
      </c>
      <c r="Z843" s="2">
        <v>1</v>
      </c>
      <c r="AA843" s="2">
        <v>2</v>
      </c>
      <c r="AB843" s="2">
        <v>6</v>
      </c>
      <c r="AC843" s="2">
        <v>8</v>
      </c>
      <c r="AD843" s="4" t="s">
        <v>32</v>
      </c>
      <c r="AE843" s="4" t="s">
        <v>35</v>
      </c>
      <c r="AF843" s="2">
        <v>4</v>
      </c>
      <c r="AH843" s="3">
        <v>2.9431741000679197</v>
      </c>
      <c r="AI843" s="3">
        <v>11.565544690232691</v>
      </c>
      <c r="AJ843" s="3">
        <v>1.8111840615802581</v>
      </c>
    </row>
    <row r="844" spans="1:36" x14ac:dyDescent="0.3">
      <c r="A844">
        <v>1</v>
      </c>
      <c r="B844">
        <v>218</v>
      </c>
      <c r="C844">
        <v>6.0220000000000002</v>
      </c>
      <c r="D844">
        <v>0</v>
      </c>
      <c r="E844">
        <v>83</v>
      </c>
      <c r="F844">
        <v>315</v>
      </c>
      <c r="G844">
        <v>360</v>
      </c>
      <c r="H844">
        <v>436</v>
      </c>
      <c r="I844">
        <v>436</v>
      </c>
      <c r="J844">
        <v>436</v>
      </c>
      <c r="K844" t="s">
        <v>40</v>
      </c>
      <c r="L844" t="s">
        <v>35</v>
      </c>
      <c r="M844">
        <v>4</v>
      </c>
      <c r="O844" s="3">
        <v>306.87479242776487</v>
      </c>
      <c r="P844" s="3">
        <v>8.5441057441629198</v>
      </c>
      <c r="Q844" s="3">
        <v>72.401195616074389</v>
      </c>
      <c r="S844">
        <v>3</v>
      </c>
      <c r="T844">
        <v>1</v>
      </c>
      <c r="U844">
        <v>229</v>
      </c>
      <c r="V844" s="3">
        <v>6.6079999999999997</v>
      </c>
      <c r="W844" s="2">
        <v>0</v>
      </c>
      <c r="X844" s="2">
        <v>10</v>
      </c>
      <c r="Y844" s="2">
        <v>76</v>
      </c>
      <c r="Z844" s="2">
        <v>111</v>
      </c>
      <c r="AA844" s="2">
        <v>111</v>
      </c>
      <c r="AB844" s="2">
        <v>130</v>
      </c>
      <c r="AC844" s="2">
        <v>130</v>
      </c>
      <c r="AD844" s="4" t="s">
        <v>40</v>
      </c>
      <c r="AE844" s="4" t="s">
        <v>33</v>
      </c>
      <c r="AF844" s="2">
        <v>4</v>
      </c>
      <c r="AH844" s="3">
        <v>76.119854721549643</v>
      </c>
      <c r="AI844" s="3">
        <v>8.8456408485795421</v>
      </c>
      <c r="AJ844" s="3">
        <v>19.673123486682808</v>
      </c>
    </row>
    <row r="845" spans="1:36" x14ac:dyDescent="0.3">
      <c r="A845">
        <v>2</v>
      </c>
      <c r="B845">
        <v>218</v>
      </c>
      <c r="C845">
        <v>5.4779999999999998</v>
      </c>
      <c r="D845">
        <v>0</v>
      </c>
      <c r="E845">
        <v>13</v>
      </c>
      <c r="F845">
        <v>77</v>
      </c>
      <c r="G845">
        <v>115</v>
      </c>
      <c r="H845">
        <v>138</v>
      </c>
      <c r="I845">
        <v>145</v>
      </c>
      <c r="J845">
        <v>145</v>
      </c>
      <c r="K845" t="s">
        <v>40</v>
      </c>
      <c r="L845" t="s">
        <v>36</v>
      </c>
      <c r="M845">
        <v>4</v>
      </c>
      <c r="O845" s="3">
        <v>102.31836436655715</v>
      </c>
      <c r="P845" s="3">
        <v>8.8813645591365127</v>
      </c>
      <c r="Q845" s="3">
        <v>26.469514421321652</v>
      </c>
      <c r="S845">
        <v>3</v>
      </c>
      <c r="T845">
        <v>1</v>
      </c>
      <c r="U845">
        <v>230</v>
      </c>
      <c r="V845" s="3">
        <v>10.161</v>
      </c>
      <c r="W845" s="2">
        <v>0</v>
      </c>
      <c r="X845" s="2">
        <v>3</v>
      </c>
      <c r="Y845" s="2">
        <v>38</v>
      </c>
      <c r="Z845" s="2">
        <v>160</v>
      </c>
      <c r="AA845" s="2">
        <v>224</v>
      </c>
      <c r="AB845" s="2">
        <v>224</v>
      </c>
      <c r="AC845" s="2">
        <v>224</v>
      </c>
      <c r="AD845" s="4" t="s">
        <v>40</v>
      </c>
      <c r="AE845" s="4" t="s">
        <v>33</v>
      </c>
      <c r="AF845" s="2" t="s">
        <v>34</v>
      </c>
      <c r="AH845" s="3">
        <v>74.894203326444256</v>
      </c>
      <c r="AI845" s="3">
        <v>9.4371631553796469</v>
      </c>
      <c r="AJ845" s="3">
        <v>22.045074303710265</v>
      </c>
    </row>
    <row r="846" spans="1:36" x14ac:dyDescent="0.3">
      <c r="A846">
        <v>3</v>
      </c>
      <c r="B846">
        <v>218</v>
      </c>
      <c r="C846">
        <v>11.919</v>
      </c>
      <c r="D846">
        <v>0</v>
      </c>
      <c r="E846">
        <v>12</v>
      </c>
      <c r="F846">
        <v>164</v>
      </c>
      <c r="G846">
        <v>244</v>
      </c>
      <c r="H846">
        <v>266</v>
      </c>
      <c r="I846">
        <v>300</v>
      </c>
      <c r="J846">
        <v>342</v>
      </c>
      <c r="K846" t="s">
        <v>40</v>
      </c>
      <c r="L846" t="s">
        <v>33</v>
      </c>
      <c r="M846">
        <v>4</v>
      </c>
      <c r="O846" s="3">
        <v>97.071902005201778</v>
      </c>
      <c r="P846" s="3">
        <v>9.3093182597889506</v>
      </c>
      <c r="Q846" s="3">
        <v>57.387364711804679</v>
      </c>
      <c r="S846">
        <v>3</v>
      </c>
      <c r="T846">
        <v>1</v>
      </c>
      <c r="U846">
        <v>231</v>
      </c>
      <c r="V846" s="3">
        <v>5.93</v>
      </c>
      <c r="W846" s="2">
        <v>0</v>
      </c>
      <c r="X846" s="2">
        <v>0</v>
      </c>
      <c r="Y846" s="2">
        <v>0</v>
      </c>
      <c r="Z846" s="2">
        <v>3</v>
      </c>
      <c r="AA846" s="2">
        <v>12</v>
      </c>
      <c r="AB846" s="2">
        <v>18</v>
      </c>
      <c r="AC846" s="2">
        <v>21</v>
      </c>
      <c r="AD846" s="4" t="s">
        <v>32</v>
      </c>
      <c r="AE846" s="4" t="s">
        <v>33</v>
      </c>
      <c r="AF846" s="2">
        <v>4</v>
      </c>
      <c r="AH846" s="3">
        <v>7.3355817875210798</v>
      </c>
      <c r="AI846" s="3">
        <v>11.157894736842106</v>
      </c>
      <c r="AJ846" s="3">
        <v>3.5413153456998314</v>
      </c>
    </row>
    <row r="847" spans="1:36" x14ac:dyDescent="0.3">
      <c r="A847">
        <v>4</v>
      </c>
      <c r="B847">
        <v>218</v>
      </c>
      <c r="C847">
        <v>5.34</v>
      </c>
      <c r="D847">
        <v>0</v>
      </c>
      <c r="E847">
        <v>0</v>
      </c>
      <c r="F847">
        <v>4</v>
      </c>
      <c r="G847">
        <v>22</v>
      </c>
      <c r="H847">
        <v>40</v>
      </c>
      <c r="I847">
        <v>47</v>
      </c>
      <c r="J847">
        <v>55</v>
      </c>
      <c r="K847" t="s">
        <v>40</v>
      </c>
      <c r="L847" t="s">
        <v>33</v>
      </c>
      <c r="M847">
        <v>4</v>
      </c>
      <c r="O847" s="3">
        <v>26.310861423220974</v>
      </c>
      <c r="P847" s="3">
        <v>10.561216901070514</v>
      </c>
      <c r="Q847" s="3">
        <v>10.299625468164795</v>
      </c>
      <c r="S847">
        <v>3</v>
      </c>
      <c r="T847">
        <v>1</v>
      </c>
      <c r="U847">
        <v>232</v>
      </c>
      <c r="V847" s="3">
        <v>8.0350000000000001</v>
      </c>
      <c r="W847" s="2">
        <v>0</v>
      </c>
      <c r="X847" s="2">
        <v>38</v>
      </c>
      <c r="Y847" s="2">
        <v>300</v>
      </c>
      <c r="Z847" s="2">
        <v>450</v>
      </c>
      <c r="AA847" s="2">
        <v>1522</v>
      </c>
      <c r="AB847" s="2">
        <v>1600</v>
      </c>
      <c r="AC847" s="2">
        <v>1600</v>
      </c>
      <c r="AD847" s="4" t="s">
        <v>32</v>
      </c>
      <c r="AE847" s="4" t="s">
        <v>33</v>
      </c>
      <c r="AF847" s="2">
        <v>4</v>
      </c>
      <c r="AH847" s="3">
        <v>586.1854387056627</v>
      </c>
      <c r="AI847" s="3">
        <v>10.145797703323996</v>
      </c>
      <c r="AJ847" s="3">
        <v>199.12881144990666</v>
      </c>
    </row>
    <row r="848" spans="1:36" x14ac:dyDescent="0.3">
      <c r="A848">
        <v>1</v>
      </c>
      <c r="B848">
        <v>219</v>
      </c>
      <c r="C848">
        <v>4.1680000000000001</v>
      </c>
      <c r="D848">
        <v>0</v>
      </c>
      <c r="E848">
        <v>9</v>
      </c>
      <c r="F848">
        <v>388</v>
      </c>
      <c r="G848">
        <v>532</v>
      </c>
      <c r="H848">
        <v>623</v>
      </c>
      <c r="I848">
        <v>819</v>
      </c>
      <c r="J848">
        <v>900</v>
      </c>
      <c r="K848" t="s">
        <v>32</v>
      </c>
      <c r="L848" t="s">
        <v>33</v>
      </c>
      <c r="M848">
        <v>4</v>
      </c>
      <c r="O848" s="3">
        <v>676.82341650671788</v>
      </c>
      <c r="P848" s="3">
        <v>9.7044805192588282</v>
      </c>
      <c r="Q848" s="3">
        <v>215.93090211132437</v>
      </c>
      <c r="S848">
        <v>3</v>
      </c>
      <c r="T848">
        <v>4</v>
      </c>
      <c r="U848">
        <v>233</v>
      </c>
      <c r="V848" s="3">
        <v>5.524</v>
      </c>
      <c r="W848" s="2">
        <v>0</v>
      </c>
      <c r="X848" s="2">
        <v>0</v>
      </c>
      <c r="Y848" s="2">
        <v>0</v>
      </c>
      <c r="Z848" s="2">
        <v>36</v>
      </c>
      <c r="AA848" s="2">
        <v>76</v>
      </c>
      <c r="AB848" s="2">
        <v>90</v>
      </c>
      <c r="AC848" s="2">
        <v>113</v>
      </c>
      <c r="AD848" s="4" t="s">
        <v>32</v>
      </c>
      <c r="AE848" s="4" t="s">
        <v>33</v>
      </c>
      <c r="AF848" s="2">
        <v>4</v>
      </c>
      <c r="AH848" s="3">
        <v>46.795800144822593</v>
      </c>
      <c r="AI848" s="3">
        <v>10.888343545547004</v>
      </c>
      <c r="AJ848" s="3">
        <v>20.456191165821867</v>
      </c>
    </row>
    <row r="849" spans="1:36" x14ac:dyDescent="0.3">
      <c r="A849">
        <v>2</v>
      </c>
      <c r="B849">
        <v>219</v>
      </c>
      <c r="C849">
        <v>4.492</v>
      </c>
      <c r="D849">
        <v>0</v>
      </c>
      <c r="E849">
        <v>19</v>
      </c>
      <c r="F849">
        <v>94</v>
      </c>
      <c r="G849">
        <v>182</v>
      </c>
      <c r="H849">
        <v>260</v>
      </c>
      <c r="I849">
        <v>260</v>
      </c>
      <c r="J849">
        <v>260</v>
      </c>
      <c r="K849" t="s">
        <v>32</v>
      </c>
      <c r="L849" t="s">
        <v>33</v>
      </c>
      <c r="M849">
        <v>4</v>
      </c>
      <c r="O849" s="3">
        <v>210.37399821905609</v>
      </c>
      <c r="P849" s="3">
        <v>9.1608427999790045</v>
      </c>
      <c r="Q849" s="3">
        <v>57.8806767586821</v>
      </c>
      <c r="S849">
        <v>3</v>
      </c>
      <c r="T849">
        <v>2</v>
      </c>
      <c r="U849">
        <v>234</v>
      </c>
      <c r="V849" s="3">
        <v>9.3119999999999994</v>
      </c>
      <c r="W849" s="2">
        <v>0</v>
      </c>
      <c r="X849" s="2">
        <v>35</v>
      </c>
      <c r="Y849" s="2">
        <v>240</v>
      </c>
      <c r="Z849" s="2">
        <v>290</v>
      </c>
      <c r="AA849" s="2">
        <v>390</v>
      </c>
      <c r="AB849" s="2">
        <v>390</v>
      </c>
      <c r="AC849" s="2">
        <v>390</v>
      </c>
      <c r="AD849" s="4" t="s">
        <v>32</v>
      </c>
      <c r="AE849" s="4" t="s">
        <v>33</v>
      </c>
      <c r="AF849" s="2">
        <v>4</v>
      </c>
      <c r="AH849" s="3">
        <v>165.37800687285224</v>
      </c>
      <c r="AI849" s="3">
        <v>8.8059609491645414</v>
      </c>
      <c r="AJ849" s="3">
        <v>41.881443298969074</v>
      </c>
    </row>
    <row r="850" spans="1:36" x14ac:dyDescent="0.3">
      <c r="A850">
        <v>3</v>
      </c>
      <c r="B850">
        <v>219</v>
      </c>
      <c r="C850">
        <v>4.0570000000000004</v>
      </c>
      <c r="D850">
        <v>0</v>
      </c>
      <c r="E850">
        <v>0</v>
      </c>
      <c r="F850">
        <v>75</v>
      </c>
      <c r="G850">
        <v>102</v>
      </c>
      <c r="H850">
        <v>115</v>
      </c>
      <c r="I850">
        <v>143</v>
      </c>
      <c r="J850">
        <v>150</v>
      </c>
      <c r="K850" t="s">
        <v>32</v>
      </c>
      <c r="L850" t="s">
        <v>33</v>
      </c>
      <c r="M850">
        <v>4</v>
      </c>
      <c r="O850" s="3">
        <v>125.70865171308847</v>
      </c>
      <c r="P850" s="3">
        <v>9.3414444022259371</v>
      </c>
      <c r="Q850" s="3">
        <v>36.973132856790727</v>
      </c>
      <c r="S850">
        <v>3</v>
      </c>
      <c r="T850">
        <v>2</v>
      </c>
      <c r="U850">
        <v>235</v>
      </c>
      <c r="V850" s="3">
        <v>10.112</v>
      </c>
      <c r="W850" s="2">
        <v>0</v>
      </c>
      <c r="X850" s="2">
        <v>18</v>
      </c>
      <c r="Y850" s="2">
        <v>224</v>
      </c>
      <c r="Z850" s="2">
        <v>225</v>
      </c>
      <c r="AA850" s="2">
        <v>440</v>
      </c>
      <c r="AB850" s="2">
        <v>500</v>
      </c>
      <c r="AC850" s="2">
        <v>520</v>
      </c>
      <c r="AD850" s="4" t="s">
        <v>32</v>
      </c>
      <c r="AE850" s="4" t="s">
        <v>33</v>
      </c>
      <c r="AF850" s="2">
        <v>4</v>
      </c>
      <c r="AH850" s="3">
        <v>164.85363924050634</v>
      </c>
      <c r="AI850" s="3">
        <v>9.704798780763138</v>
      </c>
      <c r="AJ850" s="3">
        <v>51.424050632911388</v>
      </c>
    </row>
    <row r="851" spans="1:36" x14ac:dyDescent="0.3">
      <c r="A851">
        <v>4</v>
      </c>
      <c r="B851">
        <v>219</v>
      </c>
      <c r="C851">
        <v>4.2699999999999996</v>
      </c>
      <c r="D851">
        <v>0</v>
      </c>
      <c r="E851">
        <v>12</v>
      </c>
      <c r="F851">
        <v>75</v>
      </c>
      <c r="G851">
        <v>281</v>
      </c>
      <c r="H851">
        <v>400</v>
      </c>
      <c r="I851">
        <v>430</v>
      </c>
      <c r="J851">
        <v>430</v>
      </c>
      <c r="K851" t="s">
        <v>32</v>
      </c>
      <c r="L851" t="s">
        <v>33</v>
      </c>
      <c r="M851">
        <v>4</v>
      </c>
      <c r="O851" s="3">
        <v>330.91334894613584</v>
      </c>
      <c r="P851" s="3">
        <v>9.5912763437826101</v>
      </c>
      <c r="Q851" s="3">
        <v>100.70257611241219</v>
      </c>
      <c r="S851">
        <v>3</v>
      </c>
      <c r="T851">
        <v>1</v>
      </c>
      <c r="U851">
        <v>236</v>
      </c>
      <c r="V851" s="3">
        <v>6.1989999999999998</v>
      </c>
      <c r="W851" s="2">
        <v>0</v>
      </c>
      <c r="X851" s="2">
        <v>24</v>
      </c>
      <c r="Y851" s="2">
        <v>100</v>
      </c>
      <c r="Z851" s="2">
        <v>208</v>
      </c>
      <c r="AA851" s="2">
        <v>224</v>
      </c>
      <c r="AB851" s="2">
        <v>244</v>
      </c>
      <c r="AC851" s="2">
        <v>244</v>
      </c>
      <c r="AD851" s="4" t="s">
        <v>32</v>
      </c>
      <c r="AE851" s="4" t="s">
        <v>33</v>
      </c>
      <c r="AF851" s="2">
        <v>4</v>
      </c>
      <c r="AH851" s="3">
        <v>148.73366672043878</v>
      </c>
      <c r="AI851" s="3">
        <v>8.9716120709488205</v>
      </c>
      <c r="AJ851" s="3">
        <v>39.361187288272305</v>
      </c>
    </row>
    <row r="852" spans="1:36" x14ac:dyDescent="0.3">
      <c r="A852">
        <v>1</v>
      </c>
      <c r="B852">
        <v>220</v>
      </c>
      <c r="C852">
        <v>4.7839999999999998</v>
      </c>
      <c r="D852">
        <v>0</v>
      </c>
      <c r="E852">
        <v>10</v>
      </c>
      <c r="F852">
        <v>100</v>
      </c>
      <c r="G852">
        <v>840</v>
      </c>
      <c r="H852">
        <v>896</v>
      </c>
      <c r="I852">
        <v>960</v>
      </c>
      <c r="J852">
        <v>1111</v>
      </c>
      <c r="K852" t="s">
        <v>32</v>
      </c>
      <c r="L852" t="s">
        <v>35</v>
      </c>
      <c r="M852">
        <v>4</v>
      </c>
      <c r="O852" s="3">
        <v>702.65468227424753</v>
      </c>
      <c r="P852" s="3">
        <v>9.8073441264168473</v>
      </c>
      <c r="Q852" s="3">
        <v>232.23244147157192</v>
      </c>
      <c r="S852">
        <v>3</v>
      </c>
      <c r="T852">
        <v>6</v>
      </c>
      <c r="U852">
        <v>237</v>
      </c>
      <c r="V852" s="3">
        <v>4.3680000000000003</v>
      </c>
      <c r="W852" s="2">
        <v>0</v>
      </c>
      <c r="X852" s="2">
        <v>17</v>
      </c>
      <c r="Y852" s="2">
        <v>250</v>
      </c>
      <c r="Z852" s="2">
        <v>374</v>
      </c>
      <c r="AA852" s="2">
        <v>444</v>
      </c>
      <c r="AB852" s="2">
        <v>455</v>
      </c>
      <c r="AC852" s="2">
        <v>488</v>
      </c>
      <c r="AD852" s="4" t="s">
        <v>32</v>
      </c>
      <c r="AE852" s="4" t="s">
        <v>33</v>
      </c>
      <c r="AF852" s="2">
        <v>4</v>
      </c>
      <c r="AH852" s="3">
        <v>408.42490842490838</v>
      </c>
      <c r="AI852" s="3">
        <v>9.0353739622371467</v>
      </c>
      <c r="AJ852" s="3">
        <v>111.72161172161171</v>
      </c>
    </row>
    <row r="853" spans="1:36" x14ac:dyDescent="0.3">
      <c r="A853">
        <v>2</v>
      </c>
      <c r="B853">
        <v>220</v>
      </c>
      <c r="C853">
        <v>5.5519999999999996</v>
      </c>
      <c r="D853">
        <v>0</v>
      </c>
      <c r="E853">
        <v>0</v>
      </c>
      <c r="F853">
        <v>150</v>
      </c>
      <c r="G853">
        <v>344</v>
      </c>
      <c r="H853">
        <v>420</v>
      </c>
      <c r="I853">
        <v>420</v>
      </c>
      <c r="J853">
        <v>444</v>
      </c>
      <c r="K853" t="s">
        <v>32</v>
      </c>
      <c r="L853" t="s">
        <v>35</v>
      </c>
      <c r="M853">
        <v>4</v>
      </c>
      <c r="O853" s="3">
        <v>280.2593659942363</v>
      </c>
      <c r="P853" s="3">
        <v>9.2302854010719866</v>
      </c>
      <c r="Q853" s="3">
        <v>79.971181556195972</v>
      </c>
      <c r="S853">
        <v>3</v>
      </c>
      <c r="T853">
        <v>6</v>
      </c>
      <c r="U853">
        <v>238</v>
      </c>
      <c r="V853" s="3">
        <v>7.6970000000000001</v>
      </c>
      <c r="W853" s="2">
        <v>0</v>
      </c>
      <c r="X853" s="2">
        <v>10</v>
      </c>
      <c r="Y853" s="2">
        <v>170</v>
      </c>
      <c r="Z853" s="2">
        <v>244</v>
      </c>
      <c r="AA853" s="2">
        <v>733</v>
      </c>
      <c r="AB853" s="2">
        <v>733</v>
      </c>
      <c r="AC853" s="2">
        <v>733</v>
      </c>
      <c r="AD853" s="4" t="s">
        <v>32</v>
      </c>
      <c r="AE853" s="4" t="s">
        <v>33</v>
      </c>
      <c r="AF853" s="2" t="s">
        <v>34</v>
      </c>
      <c r="AH853" s="3">
        <v>293.16616863713136</v>
      </c>
      <c r="AI853" s="3">
        <v>9.9390109627102348</v>
      </c>
      <c r="AJ853" s="3">
        <v>95.231908535793167</v>
      </c>
    </row>
    <row r="854" spans="1:36" x14ac:dyDescent="0.3">
      <c r="A854">
        <v>3</v>
      </c>
      <c r="B854">
        <v>220</v>
      </c>
      <c r="C854">
        <v>7.47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32</v>
      </c>
      <c r="L854" t="s">
        <v>33</v>
      </c>
      <c r="M854">
        <v>4</v>
      </c>
      <c r="O854" s="3">
        <v>0</v>
      </c>
      <c r="P854" s="3">
        <v>9.4663668560439529</v>
      </c>
      <c r="Q854" s="3">
        <v>0</v>
      </c>
      <c r="S854">
        <v>3</v>
      </c>
      <c r="T854">
        <v>5</v>
      </c>
      <c r="U854">
        <v>239</v>
      </c>
      <c r="V854" s="3">
        <v>6.4669999999999996</v>
      </c>
      <c r="W854" s="2">
        <v>0</v>
      </c>
      <c r="X854" s="2">
        <v>0</v>
      </c>
      <c r="Y854" s="2">
        <v>21</v>
      </c>
      <c r="Z854" s="2">
        <v>93</v>
      </c>
      <c r="AA854" s="2">
        <v>280</v>
      </c>
      <c r="AB854" s="2">
        <v>280</v>
      </c>
      <c r="AC854" s="2">
        <v>280</v>
      </c>
      <c r="AD854" s="4" t="s">
        <v>32</v>
      </c>
      <c r="AE854" s="4" t="s">
        <v>33</v>
      </c>
      <c r="AF854" s="2">
        <v>4</v>
      </c>
      <c r="AH854" s="3">
        <v>125.8698005257461</v>
      </c>
      <c r="AI854" s="3">
        <v>10.162487388202608</v>
      </c>
      <c r="AJ854" s="3">
        <v>43.296737281583425</v>
      </c>
    </row>
    <row r="855" spans="1:36" x14ac:dyDescent="0.3">
      <c r="A855">
        <v>4</v>
      </c>
      <c r="B855">
        <v>220</v>
      </c>
      <c r="C855">
        <v>7.2679999999999998</v>
      </c>
      <c r="D855">
        <v>0</v>
      </c>
      <c r="E855">
        <v>20</v>
      </c>
      <c r="F855">
        <v>320</v>
      </c>
      <c r="G855">
        <v>441</v>
      </c>
      <c r="H855">
        <v>588</v>
      </c>
      <c r="I855">
        <v>704</v>
      </c>
      <c r="J855">
        <v>705</v>
      </c>
      <c r="K855" t="s">
        <v>32</v>
      </c>
      <c r="L855" t="s">
        <v>33</v>
      </c>
      <c r="M855">
        <v>4</v>
      </c>
      <c r="O855" s="3">
        <v>333.72317006053936</v>
      </c>
      <c r="P855" s="3">
        <v>9.3614710406430195</v>
      </c>
      <c r="Q855" s="3">
        <v>97.000550357732536</v>
      </c>
      <c r="S855">
        <v>3</v>
      </c>
      <c r="T855">
        <v>4</v>
      </c>
      <c r="U855">
        <v>240</v>
      </c>
      <c r="V855" s="3">
        <v>8.391</v>
      </c>
      <c r="W855" s="2">
        <v>0</v>
      </c>
      <c r="X855" s="2">
        <v>49</v>
      </c>
      <c r="Y855" s="2">
        <v>182</v>
      </c>
      <c r="Z855" s="2">
        <v>364</v>
      </c>
      <c r="AA855" s="2">
        <v>365</v>
      </c>
      <c r="AB855" s="2">
        <v>460</v>
      </c>
      <c r="AC855" s="2">
        <v>492</v>
      </c>
      <c r="AD855" s="4" t="s">
        <v>32</v>
      </c>
      <c r="AE855" s="4" t="s">
        <v>33</v>
      </c>
      <c r="AF855" s="2" t="s">
        <v>34</v>
      </c>
      <c r="AH855" s="3">
        <v>198.54606125610775</v>
      </c>
      <c r="AI855" s="3">
        <v>9.3838300259709904</v>
      </c>
      <c r="AJ855" s="3">
        <v>58.634250983196281</v>
      </c>
    </row>
    <row r="856" spans="1:36" x14ac:dyDescent="0.3">
      <c r="A856">
        <v>1</v>
      </c>
      <c r="B856">
        <v>221</v>
      </c>
      <c r="C856">
        <v>5.657</v>
      </c>
      <c r="D856">
        <v>0</v>
      </c>
      <c r="E856">
        <v>206</v>
      </c>
      <c r="F856">
        <v>386</v>
      </c>
      <c r="G856">
        <v>424</v>
      </c>
      <c r="H856">
        <v>424</v>
      </c>
      <c r="I856">
        <v>424</v>
      </c>
      <c r="J856">
        <v>424</v>
      </c>
      <c r="K856" t="s">
        <v>32</v>
      </c>
      <c r="L856" t="s">
        <v>35</v>
      </c>
      <c r="M856">
        <v>4</v>
      </c>
      <c r="O856" s="3">
        <v>366.97896411525545</v>
      </c>
      <c r="P856" s="3">
        <v>8.0630350378901863</v>
      </c>
      <c r="Q856" s="3">
        <v>74.95138766130458</v>
      </c>
      <c r="S856">
        <v>3</v>
      </c>
      <c r="T856">
        <v>7</v>
      </c>
      <c r="U856">
        <v>241</v>
      </c>
      <c r="V856" s="3">
        <v>4.7380000000000004</v>
      </c>
      <c r="W856" s="2">
        <v>0</v>
      </c>
      <c r="X856" s="2">
        <v>1</v>
      </c>
      <c r="Y856" s="2">
        <v>16</v>
      </c>
      <c r="Z856" s="2">
        <v>49</v>
      </c>
      <c r="AA856" s="2">
        <v>60</v>
      </c>
      <c r="AB856" s="2">
        <v>69</v>
      </c>
      <c r="AC856" s="2">
        <v>69</v>
      </c>
      <c r="AD856" s="4" t="s">
        <v>32</v>
      </c>
      <c r="AE856" s="4" t="s">
        <v>33</v>
      </c>
      <c r="AF856" s="2">
        <v>4</v>
      </c>
      <c r="AH856" s="3">
        <v>48.438159560996198</v>
      </c>
      <c r="AI856" s="3">
        <v>9.5115003616186087</v>
      </c>
      <c r="AJ856" s="3">
        <v>14.563106796116504</v>
      </c>
    </row>
    <row r="857" spans="1:36" x14ac:dyDescent="0.3">
      <c r="A857">
        <v>2</v>
      </c>
      <c r="B857">
        <v>221</v>
      </c>
      <c r="C857">
        <v>4.0540000000000003</v>
      </c>
      <c r="D857">
        <v>0</v>
      </c>
      <c r="E857">
        <v>0</v>
      </c>
      <c r="F857">
        <v>15</v>
      </c>
      <c r="G857">
        <v>47</v>
      </c>
      <c r="H857">
        <v>64</v>
      </c>
      <c r="I857">
        <v>74</v>
      </c>
      <c r="J857">
        <v>78</v>
      </c>
      <c r="K857" t="s">
        <v>32</v>
      </c>
      <c r="L857" t="s">
        <v>35</v>
      </c>
      <c r="M857">
        <v>4</v>
      </c>
      <c r="O857" s="3">
        <v>58.954119388258505</v>
      </c>
      <c r="P857" s="3">
        <v>9.8459632300290831</v>
      </c>
      <c r="Q857" s="3">
        <v>19.240256536753822</v>
      </c>
      <c r="S857">
        <v>3</v>
      </c>
      <c r="T857">
        <v>5</v>
      </c>
      <c r="U857">
        <v>242</v>
      </c>
      <c r="V857" s="3">
        <v>5.9870000000000001</v>
      </c>
      <c r="W857" s="2">
        <v>0</v>
      </c>
      <c r="X857" s="2">
        <v>0</v>
      </c>
      <c r="Y857" s="2">
        <v>52</v>
      </c>
      <c r="Z857" s="2">
        <v>164</v>
      </c>
      <c r="AA857" s="2">
        <v>165</v>
      </c>
      <c r="AB857" s="2">
        <v>166</v>
      </c>
      <c r="AC857" s="2">
        <v>166</v>
      </c>
      <c r="AD857" s="4" t="s">
        <v>32</v>
      </c>
      <c r="AE857" s="4" t="s">
        <v>36</v>
      </c>
      <c r="AF857" s="2" t="s">
        <v>34</v>
      </c>
      <c r="AH857" s="3">
        <v>105.22799398697177</v>
      </c>
      <c r="AI857" s="3">
        <v>8.9511337648854461</v>
      </c>
      <c r="AJ857" s="3">
        <v>27.726741272757643</v>
      </c>
    </row>
    <row r="858" spans="1:36" x14ac:dyDescent="0.3">
      <c r="A858">
        <v>3</v>
      </c>
      <c r="B858">
        <v>221</v>
      </c>
      <c r="C858">
        <v>4.62</v>
      </c>
      <c r="D858">
        <v>0</v>
      </c>
      <c r="E858">
        <v>14</v>
      </c>
      <c r="F858">
        <v>120</v>
      </c>
      <c r="G858">
        <v>170</v>
      </c>
      <c r="H858">
        <v>288</v>
      </c>
      <c r="I858">
        <v>310</v>
      </c>
      <c r="J858">
        <v>320</v>
      </c>
      <c r="K858" t="s">
        <v>32</v>
      </c>
      <c r="L858" t="s">
        <v>33</v>
      </c>
      <c r="M858">
        <v>4</v>
      </c>
      <c r="O858" s="3">
        <v>229.87012987012986</v>
      </c>
      <c r="P858" s="3">
        <v>9.5396188092264893</v>
      </c>
      <c r="Q858" s="3">
        <v>69.264069264069263</v>
      </c>
      <c r="S858">
        <v>3</v>
      </c>
      <c r="T858">
        <v>5</v>
      </c>
      <c r="U858">
        <v>243</v>
      </c>
      <c r="V858" s="3">
        <v>4.6820000000000004</v>
      </c>
      <c r="W858" s="2">
        <v>0</v>
      </c>
      <c r="X858" s="2">
        <v>7</v>
      </c>
      <c r="Y858" s="2">
        <v>108</v>
      </c>
      <c r="Z858" s="2">
        <v>115</v>
      </c>
      <c r="AA858" s="2">
        <v>289</v>
      </c>
      <c r="AB858" s="2">
        <v>330</v>
      </c>
      <c r="AC858" s="2">
        <v>388</v>
      </c>
      <c r="AD858" s="4" t="s">
        <v>32</v>
      </c>
      <c r="AE858" s="4" t="s">
        <v>36</v>
      </c>
      <c r="AF858" s="2">
        <v>4</v>
      </c>
      <c r="AH858" s="3">
        <v>222.76804784280219</v>
      </c>
      <c r="AI858" s="3">
        <v>10.427777475102742</v>
      </c>
      <c r="AJ858" s="3">
        <v>82.870568133276365</v>
      </c>
    </row>
    <row r="859" spans="1:36" x14ac:dyDescent="0.3">
      <c r="A859">
        <v>4</v>
      </c>
      <c r="B859">
        <v>221</v>
      </c>
      <c r="C859">
        <v>4.4279999999999999</v>
      </c>
      <c r="D859">
        <v>0</v>
      </c>
      <c r="E859">
        <v>0</v>
      </c>
      <c r="F859">
        <v>35</v>
      </c>
      <c r="G859">
        <v>66</v>
      </c>
      <c r="H859">
        <v>82</v>
      </c>
      <c r="I859">
        <v>91</v>
      </c>
      <c r="J859">
        <v>107</v>
      </c>
      <c r="K859" t="s">
        <v>32</v>
      </c>
      <c r="L859" t="s">
        <v>33</v>
      </c>
      <c r="M859">
        <v>4</v>
      </c>
      <c r="O859" s="3">
        <v>73.961156278229453</v>
      </c>
      <c r="P859" s="3">
        <v>9.7615447707328453</v>
      </c>
      <c r="Q859" s="3">
        <v>24.164408310749774</v>
      </c>
      <c r="S859">
        <v>3</v>
      </c>
      <c r="T859">
        <v>2</v>
      </c>
      <c r="U859">
        <v>244</v>
      </c>
      <c r="V859" s="3">
        <v>2.294</v>
      </c>
      <c r="W859" s="2">
        <v>0</v>
      </c>
      <c r="X859" s="2">
        <v>6</v>
      </c>
      <c r="Y859" s="2">
        <v>26</v>
      </c>
      <c r="Z859" s="2">
        <v>52</v>
      </c>
      <c r="AA859" s="2">
        <v>60</v>
      </c>
      <c r="AB859" s="2">
        <v>76</v>
      </c>
      <c r="AC859" s="2">
        <v>76</v>
      </c>
      <c r="AD859" s="4" t="s">
        <v>32</v>
      </c>
      <c r="AE859" s="4" t="s">
        <v>35</v>
      </c>
      <c r="AF859" s="2">
        <v>4</v>
      </c>
      <c r="AH859" s="3">
        <v>112.46730601569311</v>
      </c>
      <c r="AI859" s="3">
        <v>9.4387174745523001</v>
      </c>
      <c r="AJ859" s="3">
        <v>33.129904097646033</v>
      </c>
    </row>
    <row r="860" spans="1:36" x14ac:dyDescent="0.3">
      <c r="A860">
        <v>1</v>
      </c>
      <c r="B860">
        <v>222</v>
      </c>
      <c r="C860">
        <v>5.0359999999999996</v>
      </c>
      <c r="D860">
        <v>0</v>
      </c>
      <c r="E860">
        <v>5</v>
      </c>
      <c r="F860">
        <v>215</v>
      </c>
      <c r="G860">
        <v>340</v>
      </c>
      <c r="H860">
        <v>350</v>
      </c>
      <c r="I860">
        <v>355</v>
      </c>
      <c r="J860">
        <v>355</v>
      </c>
      <c r="K860" t="s">
        <v>32</v>
      </c>
      <c r="L860" t="s">
        <v>35</v>
      </c>
      <c r="M860">
        <v>4</v>
      </c>
      <c r="O860" s="3">
        <v>286.43764892772043</v>
      </c>
      <c r="P860" s="3">
        <v>8.6915033680467246</v>
      </c>
      <c r="Q860" s="3">
        <v>70.492454328832409</v>
      </c>
      <c r="S860">
        <v>3</v>
      </c>
      <c r="T860">
        <v>2</v>
      </c>
      <c r="U860">
        <v>245</v>
      </c>
      <c r="V860" s="3">
        <v>4.7389999999999999</v>
      </c>
      <c r="W860" s="2">
        <v>0</v>
      </c>
      <c r="X860" s="2">
        <v>0</v>
      </c>
      <c r="Y860" s="2">
        <v>164</v>
      </c>
      <c r="Z860" s="2">
        <v>270</v>
      </c>
      <c r="AA860" s="2">
        <v>274</v>
      </c>
      <c r="AB860" s="2">
        <v>360</v>
      </c>
      <c r="AC860" s="2">
        <v>430</v>
      </c>
      <c r="AD860" s="4" t="s">
        <v>32</v>
      </c>
      <c r="AE860" s="4" t="s">
        <v>35</v>
      </c>
      <c r="AF860" s="2">
        <v>4</v>
      </c>
      <c r="AH860" s="3">
        <v>270.73222198776114</v>
      </c>
      <c r="AI860" s="3">
        <v>9.8604950686653297</v>
      </c>
      <c r="AJ860" s="3">
        <v>90.736442287402411</v>
      </c>
    </row>
    <row r="861" spans="1:36" x14ac:dyDescent="0.3">
      <c r="A861">
        <v>2</v>
      </c>
      <c r="B861">
        <v>222</v>
      </c>
      <c r="C861">
        <v>7.657</v>
      </c>
      <c r="D861">
        <v>0</v>
      </c>
      <c r="E861">
        <v>2</v>
      </c>
      <c r="F861">
        <v>36</v>
      </c>
      <c r="G861">
        <v>67</v>
      </c>
      <c r="H861">
        <v>83</v>
      </c>
      <c r="I861">
        <v>85</v>
      </c>
      <c r="J861">
        <v>85</v>
      </c>
      <c r="K861" t="s">
        <v>32</v>
      </c>
      <c r="L861" t="s">
        <v>33</v>
      </c>
      <c r="M861" t="s">
        <v>34</v>
      </c>
      <c r="O861" s="3">
        <v>41.204126942666839</v>
      </c>
      <c r="P861" s="3">
        <v>9.0434465188470003</v>
      </c>
      <c r="Q861" s="3">
        <v>11.100953375995822</v>
      </c>
      <c r="S861">
        <v>3</v>
      </c>
      <c r="T861">
        <v>2</v>
      </c>
      <c r="U861">
        <v>246</v>
      </c>
      <c r="V861" s="3">
        <v>9.5760000000000005</v>
      </c>
      <c r="W861" s="2">
        <v>0</v>
      </c>
      <c r="X861" s="2">
        <v>0</v>
      </c>
      <c r="Y861" s="2">
        <v>3</v>
      </c>
      <c r="Z861" s="2">
        <v>30</v>
      </c>
      <c r="AA861" s="2">
        <v>30</v>
      </c>
      <c r="AB861" s="2">
        <v>30</v>
      </c>
      <c r="AC861" s="2">
        <v>30</v>
      </c>
      <c r="AD861" s="4" t="s">
        <v>32</v>
      </c>
      <c r="AE861" s="4" t="s">
        <v>33</v>
      </c>
      <c r="AF861" s="2" t="s">
        <v>29</v>
      </c>
      <c r="AH861" s="3">
        <v>11.278195488721805</v>
      </c>
      <c r="AI861" s="3">
        <v>9.1642163275858888</v>
      </c>
      <c r="AJ861" s="3">
        <v>3.132832080200501</v>
      </c>
    </row>
    <row r="862" spans="1:36" x14ac:dyDescent="0.3">
      <c r="A862">
        <v>3</v>
      </c>
      <c r="B862">
        <v>222</v>
      </c>
      <c r="C862">
        <v>8.2219999999999995</v>
      </c>
      <c r="D862">
        <v>0</v>
      </c>
      <c r="E862">
        <v>5</v>
      </c>
      <c r="F862">
        <v>84</v>
      </c>
      <c r="G862">
        <v>200</v>
      </c>
      <c r="H862">
        <v>216</v>
      </c>
      <c r="I862">
        <v>213</v>
      </c>
      <c r="J862">
        <v>213</v>
      </c>
      <c r="K862" t="s">
        <v>32</v>
      </c>
      <c r="L862" t="s">
        <v>33</v>
      </c>
      <c r="M862">
        <v>4</v>
      </c>
      <c r="O862" s="3">
        <v>100.27973729019703</v>
      </c>
      <c r="P862" s="3">
        <v>8.8837871950289635</v>
      </c>
      <c r="Q862" s="3">
        <v>25.906105570420824</v>
      </c>
      <c r="S862">
        <v>3</v>
      </c>
      <c r="T862">
        <v>6</v>
      </c>
      <c r="U862">
        <v>247</v>
      </c>
      <c r="V862" s="3">
        <v>9.0809999999999995</v>
      </c>
      <c r="W862" s="2">
        <v>0</v>
      </c>
      <c r="X862" s="2">
        <v>18</v>
      </c>
      <c r="Y862" s="2">
        <v>140</v>
      </c>
      <c r="Z862" s="2">
        <v>282</v>
      </c>
      <c r="AA862" s="2">
        <v>313</v>
      </c>
      <c r="AB862" s="2">
        <v>380</v>
      </c>
      <c r="AC862" s="2">
        <v>395</v>
      </c>
      <c r="AD862" s="4" t="s">
        <v>32</v>
      </c>
      <c r="AE862" s="4" t="s">
        <v>33</v>
      </c>
      <c r="AF862" s="2">
        <v>4</v>
      </c>
      <c r="AH862" s="3">
        <v>146.51470102411631</v>
      </c>
      <c r="AI862" s="3">
        <v>9.4201340380002563</v>
      </c>
      <c r="AJ862" s="3">
        <v>43.497412179275415</v>
      </c>
    </row>
    <row r="863" spans="1:36" x14ac:dyDescent="0.3">
      <c r="A863">
        <v>4</v>
      </c>
      <c r="B863">
        <v>222</v>
      </c>
      <c r="C863">
        <v>6.484</v>
      </c>
      <c r="D863">
        <v>0</v>
      </c>
      <c r="E863">
        <v>7</v>
      </c>
      <c r="F863">
        <v>142</v>
      </c>
      <c r="G863">
        <v>165</v>
      </c>
      <c r="H863">
        <v>165</v>
      </c>
      <c r="I863">
        <v>232</v>
      </c>
      <c r="J863">
        <v>268</v>
      </c>
      <c r="K863" t="s">
        <v>32</v>
      </c>
      <c r="L863" t="s">
        <v>33</v>
      </c>
      <c r="M863">
        <v>4</v>
      </c>
      <c r="O863" s="3">
        <v>130.32078963602714</v>
      </c>
      <c r="P863" s="3">
        <v>9.6286190643804108</v>
      </c>
      <c r="Q863" s="3">
        <v>41.332510795805057</v>
      </c>
      <c r="S863">
        <v>3</v>
      </c>
      <c r="T863">
        <v>6</v>
      </c>
      <c r="U863">
        <v>248</v>
      </c>
      <c r="V863" s="3">
        <v>5.5789999999999997</v>
      </c>
      <c r="W863" s="2">
        <v>0</v>
      </c>
      <c r="X863" s="2">
        <v>0</v>
      </c>
      <c r="Y863" s="2">
        <v>31</v>
      </c>
      <c r="Z863" s="2">
        <v>60</v>
      </c>
      <c r="AA863" s="2">
        <v>73</v>
      </c>
      <c r="AB863" s="2">
        <v>73</v>
      </c>
      <c r="AC863" s="2">
        <v>73</v>
      </c>
      <c r="AD863" s="4" t="s">
        <v>32</v>
      </c>
      <c r="AE863" s="4" t="s">
        <v>33</v>
      </c>
      <c r="AF863" s="2">
        <v>4</v>
      </c>
      <c r="AH863" s="3">
        <v>49.023122423373366</v>
      </c>
      <c r="AI863" s="3">
        <v>9.0037634160107274</v>
      </c>
      <c r="AJ863" s="3">
        <v>13.08478221903567</v>
      </c>
    </row>
    <row r="864" spans="1:36" x14ac:dyDescent="0.3">
      <c r="A864">
        <v>3</v>
      </c>
      <c r="B864">
        <v>223</v>
      </c>
      <c r="C864">
        <v>6.4329999999999998</v>
      </c>
      <c r="D864">
        <v>0</v>
      </c>
      <c r="E864">
        <v>138</v>
      </c>
      <c r="F864">
        <v>320</v>
      </c>
      <c r="G864">
        <v>536</v>
      </c>
      <c r="H864">
        <v>805</v>
      </c>
      <c r="I864">
        <v>1050</v>
      </c>
      <c r="J864">
        <v>1050</v>
      </c>
      <c r="K864" t="s">
        <v>32</v>
      </c>
      <c r="L864" t="s">
        <v>33</v>
      </c>
      <c r="M864">
        <v>4</v>
      </c>
      <c r="O864" s="3">
        <v>524.48313384113169</v>
      </c>
      <c r="P864" s="3">
        <v>9.7710266438672022</v>
      </c>
      <c r="Q864" s="3">
        <v>163.22089227421111</v>
      </c>
      <c r="S864">
        <v>3</v>
      </c>
      <c r="T864">
        <v>7</v>
      </c>
      <c r="U864">
        <v>249</v>
      </c>
      <c r="V864" s="3">
        <v>3.7789999999999999</v>
      </c>
      <c r="W864" s="2">
        <v>0</v>
      </c>
      <c r="X864" s="2">
        <v>18</v>
      </c>
      <c r="Y864" s="2">
        <v>59</v>
      </c>
      <c r="Z864" s="2">
        <v>82</v>
      </c>
      <c r="AA864" s="2">
        <v>84</v>
      </c>
      <c r="AB864" s="2">
        <v>95</v>
      </c>
      <c r="AC864" s="2">
        <v>100</v>
      </c>
      <c r="AD864" s="4" t="s">
        <v>32</v>
      </c>
      <c r="AE864" s="4" t="s">
        <v>33</v>
      </c>
      <c r="AF864" s="2">
        <v>4</v>
      </c>
      <c r="AH864" s="3">
        <v>102.67266472611803</v>
      </c>
      <c r="AI864" s="3">
        <v>8.805105998784919</v>
      </c>
      <c r="AJ864" s="3">
        <v>26.462026991267532</v>
      </c>
    </row>
    <row r="865" spans="1:36" x14ac:dyDescent="0.3">
      <c r="A865">
        <v>3</v>
      </c>
      <c r="B865">
        <v>223</v>
      </c>
      <c r="C865">
        <v>5.19</v>
      </c>
      <c r="D865">
        <v>0</v>
      </c>
      <c r="E865">
        <v>1</v>
      </c>
      <c r="F865">
        <v>16</v>
      </c>
      <c r="G865">
        <v>57</v>
      </c>
      <c r="H865">
        <v>57</v>
      </c>
      <c r="I865">
        <v>57</v>
      </c>
      <c r="J865">
        <v>57</v>
      </c>
      <c r="K865" t="s">
        <v>32</v>
      </c>
      <c r="L865" t="s">
        <v>33</v>
      </c>
      <c r="M865">
        <v>4</v>
      </c>
      <c r="O865" s="3">
        <v>41.714836223506744</v>
      </c>
      <c r="P865" s="3">
        <v>8.9539685653259706</v>
      </c>
      <c r="Q865" s="3">
        <v>10.982658959537572</v>
      </c>
      <c r="S865">
        <v>3</v>
      </c>
      <c r="T865">
        <v>5</v>
      </c>
      <c r="U865">
        <v>250</v>
      </c>
      <c r="V865" s="3">
        <v>5.2679999999999998</v>
      </c>
      <c r="W865" s="2">
        <v>0</v>
      </c>
      <c r="X865" s="2">
        <v>0</v>
      </c>
      <c r="Y865" s="2">
        <v>77</v>
      </c>
      <c r="Z865" s="2">
        <v>120</v>
      </c>
      <c r="AA865" s="2">
        <v>186</v>
      </c>
      <c r="AB865" s="2">
        <v>190</v>
      </c>
      <c r="AC865" s="2">
        <v>190</v>
      </c>
      <c r="AD865" s="4" t="s">
        <v>32</v>
      </c>
      <c r="AE865" s="4" t="s">
        <v>33</v>
      </c>
      <c r="AF865" s="2" t="s">
        <v>37</v>
      </c>
      <c r="AH865" s="3">
        <v>126.80334092634776</v>
      </c>
      <c r="AI865" s="3">
        <v>9.280222644571225</v>
      </c>
      <c r="AJ865" s="3">
        <v>36.066818526955203</v>
      </c>
    </row>
    <row r="866" spans="1:36" x14ac:dyDescent="0.3">
      <c r="A866">
        <v>4</v>
      </c>
      <c r="B866">
        <v>223</v>
      </c>
      <c r="C866">
        <v>5.5359999999999996</v>
      </c>
      <c r="D866">
        <v>0</v>
      </c>
      <c r="E866">
        <v>0</v>
      </c>
      <c r="F866">
        <v>0</v>
      </c>
      <c r="G866">
        <v>52</v>
      </c>
      <c r="H866">
        <v>96</v>
      </c>
      <c r="I866">
        <v>100</v>
      </c>
      <c r="J866">
        <v>100</v>
      </c>
      <c r="K866" t="s">
        <v>32</v>
      </c>
      <c r="L866" t="s">
        <v>33</v>
      </c>
      <c r="M866">
        <v>4</v>
      </c>
      <c r="O866" s="3">
        <v>53.829479768786129</v>
      </c>
      <c r="P866" s="3">
        <v>10.022370245127805</v>
      </c>
      <c r="Q866" s="3">
        <v>18.063583815028903</v>
      </c>
      <c r="S866">
        <v>3</v>
      </c>
      <c r="T866">
        <v>7</v>
      </c>
      <c r="U866">
        <v>251</v>
      </c>
      <c r="V866" s="3">
        <v>4.016</v>
      </c>
      <c r="W866" s="2">
        <v>0</v>
      </c>
      <c r="X866" s="2">
        <v>0</v>
      </c>
      <c r="Y866" s="2">
        <v>30</v>
      </c>
      <c r="Z866" s="2">
        <v>72</v>
      </c>
      <c r="AA866" s="2">
        <v>72</v>
      </c>
      <c r="AB866" s="2">
        <v>74</v>
      </c>
      <c r="AC866" s="2">
        <v>74</v>
      </c>
      <c r="AD866" s="4" t="s">
        <v>32</v>
      </c>
      <c r="AE866" s="4" t="s">
        <v>33</v>
      </c>
      <c r="AF866" s="2">
        <v>3</v>
      </c>
      <c r="AH866" s="3">
        <v>70.966135458167329</v>
      </c>
      <c r="AI866" s="3">
        <v>8.8876643254431738</v>
      </c>
      <c r="AJ866" s="3">
        <v>18.426294820717132</v>
      </c>
    </row>
    <row r="867" spans="1:36" x14ac:dyDescent="0.3">
      <c r="A867">
        <v>1</v>
      </c>
      <c r="B867">
        <v>224</v>
      </c>
      <c r="C867">
        <v>5.7409999999999997</v>
      </c>
      <c r="D867">
        <v>0</v>
      </c>
      <c r="E867">
        <v>0</v>
      </c>
      <c r="F867">
        <v>1</v>
      </c>
      <c r="G867">
        <v>3</v>
      </c>
      <c r="H867">
        <v>6</v>
      </c>
      <c r="I867">
        <v>10</v>
      </c>
      <c r="J867">
        <v>12</v>
      </c>
      <c r="K867" t="s">
        <v>40</v>
      </c>
      <c r="L867" t="s">
        <v>36</v>
      </c>
      <c r="M867">
        <v>4</v>
      </c>
      <c r="O867" s="3">
        <v>4.5288277303605646</v>
      </c>
      <c r="P867" s="3">
        <v>11.075303349991401</v>
      </c>
      <c r="Q867" s="3">
        <v>2.0902281832433376</v>
      </c>
      <c r="S867">
        <v>3</v>
      </c>
      <c r="T867">
        <v>6</v>
      </c>
      <c r="U867">
        <v>252</v>
      </c>
      <c r="V867" s="3">
        <v>3.9910000000000001</v>
      </c>
      <c r="W867" s="2">
        <v>0</v>
      </c>
      <c r="X867" s="2">
        <v>3</v>
      </c>
      <c r="Y867" s="2">
        <v>43</v>
      </c>
      <c r="Z867" s="2">
        <v>119</v>
      </c>
      <c r="AA867" s="2">
        <v>130</v>
      </c>
      <c r="AB867" s="2">
        <v>130</v>
      </c>
      <c r="AC867" s="2">
        <v>130</v>
      </c>
      <c r="AD867" s="4" t="s">
        <v>32</v>
      </c>
      <c r="AE867" s="4" t="s">
        <v>33</v>
      </c>
      <c r="AF867" s="2" t="s">
        <v>37</v>
      </c>
      <c r="AH867" s="3">
        <v>122.77624655474818</v>
      </c>
      <c r="AI867" s="3">
        <v>8.9854571507423771</v>
      </c>
      <c r="AJ867" s="3">
        <v>32.573289902280131</v>
      </c>
    </row>
    <row r="868" spans="1:36" x14ac:dyDescent="0.3">
      <c r="A868">
        <v>3</v>
      </c>
      <c r="B868">
        <v>224</v>
      </c>
      <c r="C868">
        <v>5.48</v>
      </c>
      <c r="D868">
        <v>0</v>
      </c>
      <c r="E868">
        <v>0</v>
      </c>
      <c r="F868">
        <v>28</v>
      </c>
      <c r="G868">
        <v>70</v>
      </c>
      <c r="H868">
        <v>77</v>
      </c>
      <c r="I868">
        <v>77</v>
      </c>
      <c r="J868">
        <v>77</v>
      </c>
      <c r="K868" t="s">
        <v>40</v>
      </c>
      <c r="L868" t="s">
        <v>36</v>
      </c>
      <c r="M868">
        <v>3</v>
      </c>
      <c r="O868" s="3">
        <v>53.010948905109487</v>
      </c>
      <c r="P868" s="3">
        <v>8.9756818745397435</v>
      </c>
      <c r="Q868" s="3">
        <v>14.051094890510948</v>
      </c>
      <c r="S868">
        <v>3</v>
      </c>
      <c r="T868">
        <v>4</v>
      </c>
      <c r="U868">
        <v>255</v>
      </c>
      <c r="V868" s="3">
        <v>6.3529999999999998</v>
      </c>
      <c r="W868" s="2">
        <v>0</v>
      </c>
      <c r="X868" s="2">
        <v>4</v>
      </c>
      <c r="Y868" s="2">
        <v>29</v>
      </c>
      <c r="Z868" s="2">
        <v>76</v>
      </c>
      <c r="AA868" s="2">
        <v>93</v>
      </c>
      <c r="AB868" s="2">
        <v>155</v>
      </c>
      <c r="AC868" s="2">
        <v>168</v>
      </c>
      <c r="AD868" s="4" t="s">
        <v>32</v>
      </c>
      <c r="AE868" s="4" t="s">
        <v>33</v>
      </c>
      <c r="AF868" s="2">
        <v>3</v>
      </c>
      <c r="AH868" s="3">
        <v>69.416023925704394</v>
      </c>
      <c r="AI868" s="3">
        <v>10.531772799699235</v>
      </c>
      <c r="AJ868" s="3">
        <v>26.444199590744532</v>
      </c>
    </row>
    <row r="869" spans="1:36" x14ac:dyDescent="0.3">
      <c r="A869">
        <v>4</v>
      </c>
      <c r="B869">
        <v>224</v>
      </c>
      <c r="C869">
        <v>11.887</v>
      </c>
      <c r="D869">
        <v>0</v>
      </c>
      <c r="E869">
        <v>46</v>
      </c>
      <c r="G869">
        <v>148</v>
      </c>
      <c r="H869">
        <v>290</v>
      </c>
      <c r="I869">
        <v>311</v>
      </c>
      <c r="J869">
        <v>311</v>
      </c>
      <c r="K869" t="s">
        <v>40</v>
      </c>
      <c r="L869" t="s">
        <v>36</v>
      </c>
      <c r="M869">
        <v>4</v>
      </c>
      <c r="O869" s="3">
        <v>79.961302262976361</v>
      </c>
      <c r="P869" s="3">
        <v>9.5792099510573987</v>
      </c>
      <c r="Q869" s="3">
        <v>26.163035248590898</v>
      </c>
      <c r="S869">
        <v>3</v>
      </c>
      <c r="T869">
        <v>4</v>
      </c>
      <c r="U869">
        <v>256</v>
      </c>
      <c r="V869" s="3">
        <v>4.9649999999999999</v>
      </c>
      <c r="W869" s="2">
        <v>0</v>
      </c>
      <c r="X869" s="2">
        <v>120</v>
      </c>
      <c r="Y869" s="2">
        <v>436</v>
      </c>
      <c r="Z869" s="2">
        <v>440</v>
      </c>
      <c r="AA869" s="2">
        <v>560</v>
      </c>
      <c r="AB869" s="2">
        <v>690</v>
      </c>
      <c r="AC869" s="2">
        <v>708</v>
      </c>
      <c r="AD869" s="4" t="s">
        <v>32</v>
      </c>
      <c r="AE869" s="4" t="s">
        <v>36</v>
      </c>
      <c r="AF869" s="2">
        <v>4</v>
      </c>
      <c r="AH869" s="3">
        <v>523.66565961732124</v>
      </c>
      <c r="AI869" s="3">
        <v>9.0662400955736118</v>
      </c>
      <c r="AJ869" s="3">
        <v>142.59818731117826</v>
      </c>
    </row>
    <row r="870" spans="1:36" x14ac:dyDescent="0.3">
      <c r="A870">
        <v>4</v>
      </c>
      <c r="B870">
        <v>224</v>
      </c>
      <c r="C870">
        <v>8.5389999999999997</v>
      </c>
      <c r="D870">
        <v>0</v>
      </c>
      <c r="E870">
        <v>0</v>
      </c>
      <c r="F870">
        <v>72</v>
      </c>
      <c r="G870">
        <v>90</v>
      </c>
      <c r="H870">
        <v>92</v>
      </c>
      <c r="I870">
        <v>100</v>
      </c>
      <c r="J870">
        <v>100</v>
      </c>
      <c r="K870" t="s">
        <v>40</v>
      </c>
      <c r="L870" t="s">
        <v>35</v>
      </c>
      <c r="M870">
        <v>4</v>
      </c>
      <c r="O870" s="3">
        <v>47.312331654760513</v>
      </c>
      <c r="P870" s="3">
        <v>8.6866446286410532</v>
      </c>
      <c r="Q870" s="3">
        <v>11.710973181871413</v>
      </c>
      <c r="S870">
        <v>3</v>
      </c>
      <c r="T870">
        <v>4</v>
      </c>
      <c r="U870">
        <v>257</v>
      </c>
      <c r="V870" s="3">
        <v>4.5449999999999999</v>
      </c>
      <c r="W870" s="2">
        <v>0</v>
      </c>
      <c r="X870" s="2">
        <v>62</v>
      </c>
      <c r="Y870" s="2">
        <v>180</v>
      </c>
      <c r="Z870" s="2">
        <v>189</v>
      </c>
      <c r="AA870" s="2">
        <v>450</v>
      </c>
      <c r="AB870" s="2">
        <v>480</v>
      </c>
      <c r="AC870" s="2">
        <v>480</v>
      </c>
      <c r="AD870" s="4" t="s">
        <v>32</v>
      </c>
      <c r="AE870" s="4" t="s">
        <v>33</v>
      </c>
      <c r="AF870" s="2">
        <v>4</v>
      </c>
      <c r="AH870" s="3">
        <v>352.25522552255228</v>
      </c>
      <c r="AI870" s="3">
        <v>9.6228069585324398</v>
      </c>
      <c r="AJ870" s="3">
        <v>105.61056105610561</v>
      </c>
    </row>
    <row r="871" spans="1:36" x14ac:dyDescent="0.3">
      <c r="A871">
        <v>2</v>
      </c>
      <c r="B871">
        <v>225</v>
      </c>
      <c r="C871">
        <v>4.9359999999999999</v>
      </c>
      <c r="D871">
        <v>0</v>
      </c>
      <c r="E871">
        <v>0</v>
      </c>
      <c r="F871">
        <v>0</v>
      </c>
      <c r="G871">
        <v>12</v>
      </c>
      <c r="H871">
        <v>14</v>
      </c>
      <c r="I871">
        <v>25</v>
      </c>
      <c r="J871">
        <v>30</v>
      </c>
      <c r="K871" t="s">
        <v>32</v>
      </c>
      <c r="L871" t="s">
        <v>33</v>
      </c>
      <c r="M871">
        <v>4</v>
      </c>
      <c r="O871" s="3">
        <v>13.371150729335495</v>
      </c>
      <c r="P871" s="3">
        <v>11.010298344752099</v>
      </c>
      <c r="Q871" s="3">
        <v>6.0777957860615883</v>
      </c>
      <c r="S871">
        <v>3</v>
      </c>
      <c r="T871">
        <v>1</v>
      </c>
      <c r="U871">
        <v>258</v>
      </c>
      <c r="V871" s="3">
        <v>5.2370000000000001</v>
      </c>
      <c r="W871" s="2">
        <v>0</v>
      </c>
      <c r="X871" s="2">
        <v>18</v>
      </c>
      <c r="Y871" s="2">
        <v>80</v>
      </c>
      <c r="Z871" s="2">
        <v>140</v>
      </c>
      <c r="AA871" s="2">
        <v>216</v>
      </c>
      <c r="AB871" s="2">
        <v>333</v>
      </c>
      <c r="AC871" s="2">
        <v>354</v>
      </c>
      <c r="AD871" s="4" t="s">
        <v>32</v>
      </c>
      <c r="AE871" s="4" t="s">
        <v>33</v>
      </c>
      <c r="AF871" s="2">
        <v>4</v>
      </c>
      <c r="AH871" s="3">
        <v>184.07485201451212</v>
      </c>
      <c r="AI871" s="3">
        <v>10.438040622362788</v>
      </c>
      <c r="AJ871" s="3">
        <v>67.595951880847807</v>
      </c>
    </row>
    <row r="872" spans="1:36" x14ac:dyDescent="0.3">
      <c r="A872">
        <v>3</v>
      </c>
      <c r="B872">
        <v>225</v>
      </c>
      <c r="C872">
        <v>8.5079999999999991</v>
      </c>
      <c r="D872">
        <v>0</v>
      </c>
      <c r="E872">
        <v>0</v>
      </c>
      <c r="F872">
        <v>56</v>
      </c>
      <c r="G872">
        <v>180</v>
      </c>
      <c r="H872">
        <v>240</v>
      </c>
      <c r="I872">
        <v>320</v>
      </c>
      <c r="J872">
        <v>323</v>
      </c>
      <c r="K872" t="s">
        <v>32</v>
      </c>
      <c r="L872" t="s">
        <v>33</v>
      </c>
      <c r="M872">
        <v>4</v>
      </c>
      <c r="O872" s="3">
        <v>112.54113775270335</v>
      </c>
      <c r="P872" s="3">
        <v>10.03085951549215</v>
      </c>
      <c r="Q872" s="3">
        <v>37.964268923366248</v>
      </c>
      <c r="S872">
        <v>3</v>
      </c>
      <c r="T872">
        <v>2</v>
      </c>
      <c r="U872">
        <v>259</v>
      </c>
      <c r="V872" s="3">
        <v>5.827</v>
      </c>
      <c r="W872" s="2">
        <v>0</v>
      </c>
      <c r="X872" s="2">
        <v>79</v>
      </c>
      <c r="Y872" s="2">
        <v>330</v>
      </c>
      <c r="Z872" s="2">
        <v>440</v>
      </c>
      <c r="AA872" s="2">
        <v>680</v>
      </c>
      <c r="AB872" s="2">
        <v>860</v>
      </c>
      <c r="AC872" s="2">
        <v>990</v>
      </c>
      <c r="AD872" s="4" t="s">
        <v>32</v>
      </c>
      <c r="AE872" s="4" t="s">
        <v>33</v>
      </c>
      <c r="AF872" s="2">
        <v>4</v>
      </c>
      <c r="AH872" s="3">
        <v>494.93736056289686</v>
      </c>
      <c r="AI872" s="3">
        <v>10.114018841499748</v>
      </c>
      <c r="AJ872" s="3">
        <v>169.89874721125793</v>
      </c>
    </row>
    <row r="873" spans="1:36" x14ac:dyDescent="0.3">
      <c r="A873">
        <v>4</v>
      </c>
      <c r="B873">
        <v>225</v>
      </c>
      <c r="C873">
        <v>7.6719999999999997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4</v>
      </c>
      <c r="J873">
        <v>4</v>
      </c>
      <c r="K873" t="s">
        <v>32</v>
      </c>
      <c r="L873" t="s">
        <v>33</v>
      </c>
      <c r="M873">
        <v>4</v>
      </c>
      <c r="O873" s="3">
        <v>0.78206465067778941</v>
      </c>
      <c r="P873" s="3">
        <v>11.638470965295046</v>
      </c>
      <c r="Q873" s="3">
        <v>0.52137643378519294</v>
      </c>
      <c r="S873">
        <v>3</v>
      </c>
      <c r="T873">
        <v>6</v>
      </c>
      <c r="U873">
        <v>260</v>
      </c>
      <c r="V873" s="3">
        <v>4.9059999999999997</v>
      </c>
      <c r="W873" s="2">
        <v>0</v>
      </c>
      <c r="X873" s="2">
        <v>15</v>
      </c>
      <c r="Y873" s="2">
        <v>50</v>
      </c>
      <c r="Z873" s="2">
        <v>150</v>
      </c>
      <c r="AA873" s="2">
        <v>150</v>
      </c>
      <c r="AB873" s="2">
        <v>200</v>
      </c>
      <c r="AC873" s="2">
        <v>200</v>
      </c>
      <c r="AD873" s="4" t="s">
        <v>32</v>
      </c>
      <c r="AE873" s="4" t="s">
        <v>33</v>
      </c>
      <c r="AF873" s="2">
        <v>4</v>
      </c>
      <c r="AH873" s="3">
        <v>135.5483081940481</v>
      </c>
      <c r="AI873" s="3">
        <v>9.5220225802957703</v>
      </c>
      <c r="AJ873" s="3">
        <v>40.766408479412966</v>
      </c>
    </row>
    <row r="874" spans="1:36" x14ac:dyDescent="0.3">
      <c r="A874">
        <v>1</v>
      </c>
      <c r="B874">
        <v>226</v>
      </c>
      <c r="C874">
        <v>4.4960000000000004</v>
      </c>
      <c r="D874">
        <v>0</v>
      </c>
      <c r="E874">
        <v>112</v>
      </c>
      <c r="F874">
        <v>304</v>
      </c>
      <c r="G874">
        <v>348</v>
      </c>
      <c r="H874">
        <v>350</v>
      </c>
      <c r="I874">
        <v>355</v>
      </c>
      <c r="J874">
        <v>355</v>
      </c>
      <c r="K874" t="s">
        <v>32</v>
      </c>
      <c r="L874" t="s">
        <v>35</v>
      </c>
      <c r="M874">
        <v>4</v>
      </c>
      <c r="O874" s="3">
        <v>366.21441281138789</v>
      </c>
      <c r="P874" s="3">
        <v>8.242829530920746</v>
      </c>
      <c r="Q874" s="3">
        <v>157.91814946619215</v>
      </c>
      <c r="S874">
        <v>3</v>
      </c>
      <c r="T874">
        <v>6</v>
      </c>
      <c r="U874">
        <v>261</v>
      </c>
      <c r="V874" s="3">
        <v>6.49</v>
      </c>
      <c r="W874" s="2">
        <v>0</v>
      </c>
      <c r="X874" s="2">
        <v>16</v>
      </c>
      <c r="Y874" s="2">
        <v>42</v>
      </c>
      <c r="Z874" s="2">
        <v>120</v>
      </c>
      <c r="AA874" s="2">
        <v>120</v>
      </c>
      <c r="AB874" s="2">
        <v>138</v>
      </c>
      <c r="AC874" s="2">
        <v>138</v>
      </c>
      <c r="AD874" s="4" t="s">
        <v>32</v>
      </c>
      <c r="AE874" s="4" t="s">
        <v>33</v>
      </c>
      <c r="AF874" s="2" t="s">
        <v>34</v>
      </c>
      <c r="AH874" s="3">
        <v>77.812018489984595</v>
      </c>
      <c r="AI874" s="3">
        <v>9.1054600074030994</v>
      </c>
      <c r="AJ874" s="3">
        <v>21.263482280431433</v>
      </c>
    </row>
    <row r="875" spans="1:36" x14ac:dyDescent="0.3">
      <c r="A875">
        <v>2</v>
      </c>
      <c r="B875">
        <v>226</v>
      </c>
      <c r="C875">
        <v>5.01</v>
      </c>
      <c r="D875">
        <v>0</v>
      </c>
      <c r="E875">
        <v>55</v>
      </c>
      <c r="F875">
        <v>224</v>
      </c>
      <c r="G875">
        <v>272</v>
      </c>
      <c r="H875">
        <v>380</v>
      </c>
      <c r="I875">
        <v>399</v>
      </c>
      <c r="J875">
        <v>399</v>
      </c>
      <c r="K875" t="s">
        <v>32</v>
      </c>
      <c r="L875" t="s">
        <v>35</v>
      </c>
      <c r="M875">
        <v>4</v>
      </c>
      <c r="O875" s="3">
        <v>305.28942115768467</v>
      </c>
      <c r="P875" s="3">
        <v>8.9272395245856799</v>
      </c>
      <c r="Q875" s="3">
        <v>159.28143712574851</v>
      </c>
      <c r="S875">
        <v>3</v>
      </c>
      <c r="T875">
        <v>4</v>
      </c>
      <c r="U875">
        <v>262</v>
      </c>
      <c r="V875" s="3">
        <v>4.4820000000000002</v>
      </c>
      <c r="W875" s="2">
        <v>0</v>
      </c>
      <c r="X875" s="2">
        <v>40</v>
      </c>
      <c r="Y875" s="2">
        <v>142</v>
      </c>
      <c r="Z875" s="2">
        <v>210</v>
      </c>
      <c r="AA875" s="2">
        <v>292</v>
      </c>
      <c r="AB875" s="2">
        <v>377</v>
      </c>
      <c r="AC875" s="2">
        <v>404</v>
      </c>
      <c r="AD875" s="4" t="s">
        <v>32</v>
      </c>
      <c r="AE875" s="4" t="s">
        <v>33</v>
      </c>
      <c r="AF875" s="2">
        <v>3</v>
      </c>
      <c r="AH875" s="3">
        <v>281.79384203480589</v>
      </c>
      <c r="AI875" s="3">
        <v>9.8205515086522155</v>
      </c>
      <c r="AJ875" s="3">
        <v>90.138331102186527</v>
      </c>
    </row>
    <row r="876" spans="1:36" x14ac:dyDescent="0.3">
      <c r="A876">
        <v>3</v>
      </c>
      <c r="B876">
        <v>226</v>
      </c>
      <c r="C876">
        <v>4.5449999999999999</v>
      </c>
      <c r="D876">
        <v>0</v>
      </c>
      <c r="E876">
        <v>2</v>
      </c>
      <c r="F876">
        <v>100</v>
      </c>
      <c r="G876">
        <v>108</v>
      </c>
      <c r="H876">
        <v>212</v>
      </c>
      <c r="I876">
        <v>220</v>
      </c>
      <c r="J876">
        <v>250</v>
      </c>
      <c r="K876" t="s">
        <v>32</v>
      </c>
      <c r="L876" t="s">
        <v>33</v>
      </c>
      <c r="M876">
        <v>4</v>
      </c>
      <c r="O876" s="3">
        <v>168.75687568756877</v>
      </c>
      <c r="P876" s="3">
        <v>9.827303350707723</v>
      </c>
      <c r="Q876" s="3">
        <v>110.01100110011001</v>
      </c>
      <c r="S876">
        <v>3</v>
      </c>
      <c r="T876">
        <v>2</v>
      </c>
      <c r="U876">
        <v>263</v>
      </c>
      <c r="V876" s="3">
        <v>2.952</v>
      </c>
      <c r="W876" s="2">
        <v>0</v>
      </c>
      <c r="X876" s="2">
        <v>40</v>
      </c>
      <c r="Y876" s="2">
        <v>122</v>
      </c>
      <c r="Z876" s="2">
        <v>242</v>
      </c>
      <c r="AA876" s="2">
        <v>242</v>
      </c>
      <c r="AB876" s="2">
        <v>322</v>
      </c>
      <c r="AC876" s="2">
        <v>350</v>
      </c>
      <c r="AD876" s="4" t="s">
        <v>32</v>
      </c>
      <c r="AE876" s="4" t="s">
        <v>35</v>
      </c>
      <c r="AF876" s="2">
        <v>4</v>
      </c>
      <c r="AH876" s="3">
        <v>387.19512195121951</v>
      </c>
      <c r="AI876" s="3">
        <v>9.5587025136764723</v>
      </c>
      <c r="AJ876" s="3">
        <v>118.56368563685638</v>
      </c>
    </row>
    <row r="877" spans="1:36" x14ac:dyDescent="0.3">
      <c r="A877">
        <v>4</v>
      </c>
      <c r="B877">
        <v>226</v>
      </c>
      <c r="C877">
        <v>2.375</v>
      </c>
      <c r="D877">
        <v>0</v>
      </c>
      <c r="E877">
        <v>16</v>
      </c>
      <c r="F877">
        <v>86</v>
      </c>
      <c r="G877">
        <v>148</v>
      </c>
      <c r="H877">
        <v>148</v>
      </c>
      <c r="I877">
        <v>226</v>
      </c>
      <c r="J877">
        <v>226</v>
      </c>
      <c r="K877" t="s">
        <v>32</v>
      </c>
      <c r="L877" t="s">
        <v>33</v>
      </c>
      <c r="M877">
        <v>4</v>
      </c>
      <c r="O877" s="3">
        <v>310.31578947368422</v>
      </c>
      <c r="P877" s="3">
        <v>9.6150301973639181</v>
      </c>
      <c r="Q877" s="3">
        <v>190.31578947368422</v>
      </c>
      <c r="S877">
        <v>3</v>
      </c>
      <c r="T877">
        <v>6</v>
      </c>
      <c r="U877">
        <v>264</v>
      </c>
      <c r="V877" s="3">
        <v>5.798</v>
      </c>
      <c r="W877" s="2">
        <v>0</v>
      </c>
      <c r="X877" s="2">
        <v>0</v>
      </c>
      <c r="Y877" s="2">
        <v>13</v>
      </c>
      <c r="Z877" s="2">
        <v>30</v>
      </c>
      <c r="AA877" s="2">
        <v>31</v>
      </c>
      <c r="AB877" s="2">
        <v>40</v>
      </c>
      <c r="AC877" s="2">
        <v>45</v>
      </c>
      <c r="AD877" s="4" t="s">
        <v>32</v>
      </c>
      <c r="AE877" s="4" t="s">
        <v>35</v>
      </c>
      <c r="AF877" s="2" t="s">
        <v>29</v>
      </c>
      <c r="AH877" s="3">
        <v>23.542600896860986</v>
      </c>
      <c r="AI877" s="3">
        <v>9.8209803955747521</v>
      </c>
      <c r="AJ877" s="3">
        <v>7.7612969989651601</v>
      </c>
    </row>
    <row r="878" spans="1:36" x14ac:dyDescent="0.3">
      <c r="A878">
        <v>1</v>
      </c>
      <c r="B878">
        <v>227</v>
      </c>
      <c r="C878">
        <v>2.7719999999999998</v>
      </c>
      <c r="D878">
        <v>0</v>
      </c>
      <c r="E878">
        <v>49</v>
      </c>
      <c r="F878">
        <v>214</v>
      </c>
      <c r="G878">
        <v>274</v>
      </c>
      <c r="H878">
        <v>274</v>
      </c>
      <c r="I878">
        <v>324</v>
      </c>
      <c r="J878">
        <v>324</v>
      </c>
      <c r="K878" t="s">
        <v>32</v>
      </c>
      <c r="L878" t="s">
        <v>33</v>
      </c>
      <c r="M878">
        <v>4</v>
      </c>
      <c r="O878" s="3">
        <v>467.89321789321792</v>
      </c>
      <c r="P878" s="3">
        <v>8.7137102493296918</v>
      </c>
      <c r="Q878" s="3">
        <v>116.8831168831169</v>
      </c>
      <c r="S878">
        <v>3</v>
      </c>
      <c r="T878">
        <v>7</v>
      </c>
      <c r="U878">
        <v>266</v>
      </c>
      <c r="V878" s="3">
        <v>1.6619999999999999</v>
      </c>
      <c r="W878" s="2">
        <v>0</v>
      </c>
      <c r="X878" s="2">
        <v>5</v>
      </c>
      <c r="Y878" s="2">
        <v>38</v>
      </c>
      <c r="Z878" s="2">
        <v>67</v>
      </c>
      <c r="AA878" s="2">
        <v>67</v>
      </c>
      <c r="AB878" s="2">
        <v>67</v>
      </c>
      <c r="AC878" s="2">
        <v>67</v>
      </c>
      <c r="AD878" s="4" t="s">
        <v>32</v>
      </c>
      <c r="AE878" s="4" t="s">
        <v>36</v>
      </c>
      <c r="AF878" s="2">
        <v>4</v>
      </c>
      <c r="AH878" s="3">
        <v>166.96750902527077</v>
      </c>
      <c r="AI878" s="3">
        <v>8.6359833240165162</v>
      </c>
      <c r="AJ878" s="3">
        <v>40.312876052948255</v>
      </c>
    </row>
    <row r="879" spans="1:36" x14ac:dyDescent="0.3">
      <c r="A879">
        <v>2</v>
      </c>
      <c r="B879">
        <v>227</v>
      </c>
      <c r="C879">
        <v>3.2029999999999998</v>
      </c>
      <c r="D879">
        <v>0</v>
      </c>
      <c r="E879">
        <v>116</v>
      </c>
      <c r="F879">
        <v>260</v>
      </c>
      <c r="G879">
        <v>350</v>
      </c>
      <c r="H879">
        <v>350</v>
      </c>
      <c r="I879">
        <v>368</v>
      </c>
      <c r="J879">
        <v>391</v>
      </c>
      <c r="K879" t="s">
        <v>32</v>
      </c>
      <c r="L879" t="s">
        <v>33</v>
      </c>
      <c r="M879">
        <v>4</v>
      </c>
      <c r="O879" s="3">
        <v>511.86387761473623</v>
      </c>
      <c r="P879" s="3">
        <v>8.5134209572286306</v>
      </c>
      <c r="Q879" s="3">
        <v>122.07305650952233</v>
      </c>
      <c r="S879">
        <v>3</v>
      </c>
      <c r="T879">
        <v>1</v>
      </c>
      <c r="U879">
        <v>267</v>
      </c>
      <c r="V879" s="3">
        <v>4.3940000000000001</v>
      </c>
      <c r="W879" s="2">
        <v>0</v>
      </c>
      <c r="X879" s="2">
        <v>45</v>
      </c>
      <c r="Y879" s="2">
        <v>200</v>
      </c>
      <c r="Z879" s="2">
        <v>200</v>
      </c>
      <c r="AA879" s="2">
        <v>300</v>
      </c>
      <c r="AB879" s="2">
        <v>310</v>
      </c>
      <c r="AC879" s="2">
        <v>310</v>
      </c>
      <c r="AD879" s="4" t="s">
        <v>32</v>
      </c>
      <c r="AE879" s="4" t="s">
        <v>36</v>
      </c>
      <c r="AF879" s="2">
        <v>4</v>
      </c>
      <c r="AH879" s="3">
        <v>275.37551206190261</v>
      </c>
      <c r="AI879" s="3">
        <v>8.8521668261282773</v>
      </c>
      <c r="AJ879" s="3">
        <v>70.550751024123798</v>
      </c>
    </row>
    <row r="880" spans="1:36" x14ac:dyDescent="0.3">
      <c r="A880">
        <v>3</v>
      </c>
      <c r="B880">
        <v>227</v>
      </c>
      <c r="C880">
        <v>3.1560000000000001</v>
      </c>
      <c r="D880">
        <v>0</v>
      </c>
      <c r="E880">
        <v>6</v>
      </c>
      <c r="F880">
        <v>94</v>
      </c>
      <c r="G880">
        <v>102</v>
      </c>
      <c r="H880">
        <v>118</v>
      </c>
      <c r="I880">
        <v>230</v>
      </c>
      <c r="J880">
        <v>275</v>
      </c>
      <c r="K880" t="s">
        <v>32</v>
      </c>
      <c r="L880" t="s">
        <v>33</v>
      </c>
      <c r="M880">
        <v>4</v>
      </c>
      <c r="O880" s="3">
        <v>217.83903675538656</v>
      </c>
      <c r="P880" s="3">
        <v>10.720203676646593</v>
      </c>
      <c r="Q880" s="3">
        <v>87.135614702154626</v>
      </c>
      <c r="S880">
        <v>3</v>
      </c>
      <c r="T880">
        <v>1</v>
      </c>
      <c r="U880">
        <v>268</v>
      </c>
      <c r="V880" s="3">
        <v>4.0830000000000002</v>
      </c>
      <c r="W880" s="2">
        <v>0</v>
      </c>
      <c r="X880" s="2">
        <v>16</v>
      </c>
      <c r="Y880" s="2">
        <v>82</v>
      </c>
      <c r="Z880" s="2">
        <v>82</v>
      </c>
      <c r="AA880" s="2">
        <v>226</v>
      </c>
      <c r="AB880" s="2">
        <v>280</v>
      </c>
      <c r="AC880" s="2">
        <v>308</v>
      </c>
      <c r="AD880" s="4" t="s">
        <v>32</v>
      </c>
      <c r="AE880" s="4" t="s">
        <v>35</v>
      </c>
      <c r="AF880" s="2">
        <v>4</v>
      </c>
      <c r="AH880" s="3">
        <v>205.73108008817044</v>
      </c>
      <c r="AI880" s="3">
        <v>10.439508698007561</v>
      </c>
      <c r="AJ880" s="3">
        <v>75.434729365662506</v>
      </c>
    </row>
    <row r="881" spans="1:36" x14ac:dyDescent="0.3">
      <c r="A881">
        <v>4</v>
      </c>
      <c r="B881">
        <v>227</v>
      </c>
      <c r="C881">
        <v>3.399</v>
      </c>
      <c r="D881">
        <v>0</v>
      </c>
      <c r="E881">
        <v>8</v>
      </c>
      <c r="F881">
        <v>46</v>
      </c>
      <c r="G881">
        <v>120</v>
      </c>
      <c r="H881">
        <v>120</v>
      </c>
      <c r="I881">
        <v>122</v>
      </c>
      <c r="J881">
        <v>150</v>
      </c>
      <c r="K881" t="s">
        <v>32</v>
      </c>
      <c r="L881" t="s">
        <v>33</v>
      </c>
      <c r="M881">
        <v>4</v>
      </c>
      <c r="O881" s="3">
        <v>144.45425125036775</v>
      </c>
      <c r="P881" s="3">
        <v>9.4125378879223778</v>
      </c>
      <c r="Q881" s="3">
        <v>44.130626654898499</v>
      </c>
      <c r="S881">
        <v>3</v>
      </c>
      <c r="T881">
        <v>1</v>
      </c>
      <c r="U881">
        <v>270</v>
      </c>
      <c r="V881" s="3">
        <v>5.1070000000000002</v>
      </c>
      <c r="W881" s="2">
        <v>0</v>
      </c>
      <c r="X881" s="2">
        <v>39</v>
      </c>
      <c r="Y881" s="2">
        <v>170</v>
      </c>
      <c r="Z881" s="2">
        <v>175</v>
      </c>
      <c r="AA881" s="2">
        <v>220</v>
      </c>
      <c r="AB881" s="2">
        <v>260</v>
      </c>
      <c r="AC881" s="2">
        <v>262</v>
      </c>
      <c r="AD881" s="4" t="s">
        <v>32</v>
      </c>
      <c r="AE881" s="4" t="s">
        <v>35</v>
      </c>
      <c r="AF881" s="2">
        <v>4</v>
      </c>
      <c r="AH881" s="3">
        <v>194.83062463285685</v>
      </c>
      <c r="AI881" s="3">
        <v>8.9291106515632226</v>
      </c>
      <c r="AJ881" s="3">
        <v>51.302134325435674</v>
      </c>
    </row>
    <row r="882" spans="1:36" x14ac:dyDescent="0.3">
      <c r="A882">
        <v>1</v>
      </c>
      <c r="B882">
        <v>228</v>
      </c>
      <c r="C882">
        <v>4.0220000000000002</v>
      </c>
      <c r="D882">
        <v>0</v>
      </c>
      <c r="E882">
        <v>34</v>
      </c>
      <c r="F882">
        <v>166</v>
      </c>
      <c r="G882">
        <v>246</v>
      </c>
      <c r="H882">
        <v>300</v>
      </c>
      <c r="I882">
        <v>325</v>
      </c>
      <c r="J882">
        <v>342</v>
      </c>
      <c r="K882" t="s">
        <v>32</v>
      </c>
      <c r="L882" t="s">
        <v>35</v>
      </c>
      <c r="M882">
        <v>4</v>
      </c>
      <c r="O882" s="3">
        <v>308.80159124813525</v>
      </c>
      <c r="P882" s="3">
        <v>9.0949867749688842</v>
      </c>
      <c r="Q882" s="3">
        <v>85.032322227747386</v>
      </c>
      <c r="S882">
        <v>3</v>
      </c>
      <c r="T882">
        <v>1</v>
      </c>
      <c r="U882">
        <v>271</v>
      </c>
      <c r="V882" s="3">
        <v>5.7169999999999996</v>
      </c>
      <c r="W882" s="2">
        <v>0</v>
      </c>
      <c r="X882" s="2">
        <v>16</v>
      </c>
      <c r="Y882" s="2">
        <v>55</v>
      </c>
      <c r="Z882" s="2">
        <v>57</v>
      </c>
      <c r="AA882" s="2">
        <v>95</v>
      </c>
      <c r="AB882" s="2">
        <v>110</v>
      </c>
      <c r="AC882" s="2">
        <v>115</v>
      </c>
      <c r="AD882" s="4" t="s">
        <v>32</v>
      </c>
      <c r="AE882" s="4" t="s">
        <v>33</v>
      </c>
      <c r="AF882" s="2">
        <v>3</v>
      </c>
      <c r="AH882" s="3">
        <v>68.305055098828063</v>
      </c>
      <c r="AI882" s="3">
        <v>9.4601610732320847</v>
      </c>
      <c r="AJ882" s="3">
        <v>20.115445163547317</v>
      </c>
    </row>
    <row r="883" spans="1:36" x14ac:dyDescent="0.3">
      <c r="A883">
        <v>2</v>
      </c>
      <c r="B883">
        <v>228</v>
      </c>
      <c r="C883">
        <v>4.0199999999999996</v>
      </c>
      <c r="D883">
        <v>0</v>
      </c>
      <c r="E883">
        <v>12</v>
      </c>
      <c r="F883">
        <v>95</v>
      </c>
      <c r="G883">
        <v>153</v>
      </c>
      <c r="H883">
        <v>165</v>
      </c>
      <c r="I883">
        <v>191</v>
      </c>
      <c r="J883">
        <v>191</v>
      </c>
      <c r="K883" t="s">
        <v>32</v>
      </c>
      <c r="L883" t="s">
        <v>35</v>
      </c>
      <c r="M883">
        <v>4</v>
      </c>
      <c r="O883" s="3">
        <v>176.99004975124379</v>
      </c>
      <c r="P883" s="3">
        <v>9.0077447024611565</v>
      </c>
      <c r="Q883" s="3">
        <v>47.512437810945279</v>
      </c>
      <c r="S883">
        <v>3</v>
      </c>
      <c r="T883">
        <v>1</v>
      </c>
      <c r="U883">
        <v>272</v>
      </c>
      <c r="V883" s="3">
        <v>5.6680000000000001</v>
      </c>
      <c r="W883" s="2">
        <v>0</v>
      </c>
      <c r="X883" s="2">
        <v>2</v>
      </c>
      <c r="Y883" s="2">
        <v>91</v>
      </c>
      <c r="Z883" s="2">
        <v>140</v>
      </c>
      <c r="AA883" s="2">
        <v>166</v>
      </c>
      <c r="AB883" s="2">
        <v>380</v>
      </c>
      <c r="AC883" s="2">
        <v>468</v>
      </c>
      <c r="AD883" s="4" t="s">
        <v>32</v>
      </c>
      <c r="AE883" s="4" t="s">
        <v>33</v>
      </c>
      <c r="AF883" s="2">
        <v>4</v>
      </c>
      <c r="AH883" s="3">
        <v>178.7226534932957</v>
      </c>
      <c r="AI883" s="3">
        <v>11.11472204539394</v>
      </c>
      <c r="AJ883" s="3">
        <v>82.568807339449535</v>
      </c>
    </row>
    <row r="884" spans="1:36" x14ac:dyDescent="0.3">
      <c r="A884">
        <v>3</v>
      </c>
      <c r="B884">
        <v>228</v>
      </c>
      <c r="C884">
        <v>4.4169999999999998</v>
      </c>
      <c r="D884">
        <v>0</v>
      </c>
      <c r="E884">
        <v>0</v>
      </c>
      <c r="F884">
        <v>0</v>
      </c>
      <c r="G884">
        <v>1</v>
      </c>
      <c r="H884">
        <v>2</v>
      </c>
      <c r="I884">
        <v>6</v>
      </c>
      <c r="J884">
        <v>8</v>
      </c>
      <c r="K884" t="s">
        <v>32</v>
      </c>
      <c r="L884" t="s">
        <v>35</v>
      </c>
      <c r="M884">
        <v>4</v>
      </c>
      <c r="O884" s="3">
        <v>2.9431741000679197</v>
      </c>
      <c r="P884" s="3">
        <v>11.565544690232691</v>
      </c>
      <c r="Q884" s="3">
        <v>3.6223681231605163</v>
      </c>
      <c r="S884">
        <v>3</v>
      </c>
      <c r="T884">
        <v>4</v>
      </c>
      <c r="U884">
        <v>274</v>
      </c>
      <c r="V884" s="3">
        <v>11.489000000000001</v>
      </c>
      <c r="W884" s="2">
        <v>0</v>
      </c>
      <c r="X884" s="2">
        <v>3</v>
      </c>
      <c r="Y884" s="2">
        <v>49</v>
      </c>
      <c r="Z884" s="2">
        <v>122</v>
      </c>
      <c r="AA884" s="2">
        <v>280</v>
      </c>
      <c r="AB884" s="2">
        <v>280</v>
      </c>
      <c r="AC884" s="2">
        <v>280</v>
      </c>
      <c r="AD884" s="4" t="s">
        <v>32</v>
      </c>
      <c r="AE884" s="4" t="s">
        <v>33</v>
      </c>
      <c r="AF884" s="2">
        <v>3</v>
      </c>
      <c r="AH884" s="3">
        <v>76.072765253720945</v>
      </c>
      <c r="AI884" s="3">
        <v>9.8550922807247012</v>
      </c>
      <c r="AJ884" s="3">
        <v>24.371137609887718</v>
      </c>
    </row>
    <row r="885" spans="1:36" x14ac:dyDescent="0.3">
      <c r="A885">
        <v>4</v>
      </c>
      <c r="B885">
        <v>228</v>
      </c>
      <c r="C885">
        <v>6.25</v>
      </c>
      <c r="D885">
        <v>0</v>
      </c>
      <c r="E885">
        <v>0</v>
      </c>
      <c r="F885">
        <v>0</v>
      </c>
      <c r="G885">
        <v>2</v>
      </c>
      <c r="H885">
        <v>7</v>
      </c>
      <c r="I885">
        <v>7</v>
      </c>
      <c r="J885">
        <v>8</v>
      </c>
      <c r="K885" t="s">
        <v>32</v>
      </c>
      <c r="L885" t="s">
        <v>35</v>
      </c>
      <c r="M885">
        <v>3</v>
      </c>
      <c r="O885" s="3">
        <v>3.2</v>
      </c>
      <c r="P885" s="3">
        <v>10.647337052885728</v>
      </c>
      <c r="Q885" s="3">
        <v>1.28</v>
      </c>
      <c r="S885">
        <v>3</v>
      </c>
      <c r="T885">
        <v>4</v>
      </c>
      <c r="U885">
        <v>277</v>
      </c>
      <c r="V885" s="3">
        <v>4.5430000000000001</v>
      </c>
      <c r="W885" s="2">
        <v>0</v>
      </c>
      <c r="X885" s="2">
        <v>0</v>
      </c>
      <c r="Y885" s="2">
        <v>1</v>
      </c>
      <c r="Z885" s="2">
        <v>10</v>
      </c>
      <c r="AA885" s="2">
        <v>10</v>
      </c>
      <c r="AB885" s="2">
        <v>10</v>
      </c>
      <c r="AC885" s="2">
        <v>10</v>
      </c>
      <c r="AD885" s="4" t="s">
        <v>32</v>
      </c>
      <c r="AE885" s="4" t="s">
        <v>33</v>
      </c>
      <c r="AF885" s="2" t="s">
        <v>29</v>
      </c>
      <c r="AH885" s="3">
        <v>7.9242791107197883</v>
      </c>
      <c r="AI885" s="3">
        <v>9.1642163275858888</v>
      </c>
      <c r="AJ885" s="3">
        <v>2.201188641866608</v>
      </c>
    </row>
    <row r="886" spans="1:36" x14ac:dyDescent="0.3">
      <c r="A886">
        <v>1</v>
      </c>
      <c r="B886">
        <v>229</v>
      </c>
      <c r="C886">
        <v>3.4550000000000001</v>
      </c>
      <c r="D886">
        <v>0</v>
      </c>
      <c r="E886">
        <v>45</v>
      </c>
      <c r="F886">
        <v>260</v>
      </c>
      <c r="G886">
        <v>286</v>
      </c>
      <c r="H886">
        <v>321</v>
      </c>
      <c r="I886">
        <v>386</v>
      </c>
      <c r="J886">
        <v>386</v>
      </c>
      <c r="K886" t="s">
        <v>40</v>
      </c>
      <c r="L886" t="s">
        <v>36</v>
      </c>
      <c r="M886">
        <v>4</v>
      </c>
      <c r="O886" s="3">
        <v>431.54848046309695</v>
      </c>
      <c r="P886" s="3">
        <v>8.8500104376341735</v>
      </c>
      <c r="Q886" s="3">
        <v>111.72214182344428</v>
      </c>
      <c r="S886">
        <v>3</v>
      </c>
      <c r="T886">
        <v>7</v>
      </c>
      <c r="U886">
        <v>278</v>
      </c>
      <c r="V886" s="3">
        <v>4.5609999999999999</v>
      </c>
      <c r="W886" s="2">
        <v>0</v>
      </c>
      <c r="X886" s="2">
        <v>1</v>
      </c>
      <c r="Y886" s="2">
        <v>1</v>
      </c>
      <c r="Z886" s="2">
        <v>4</v>
      </c>
      <c r="AA886" s="2">
        <v>4</v>
      </c>
      <c r="AB886" s="2">
        <v>5</v>
      </c>
      <c r="AC886" s="2">
        <v>5</v>
      </c>
      <c r="AD886" s="4" t="s">
        <v>32</v>
      </c>
      <c r="AE886" s="4" t="s">
        <v>33</v>
      </c>
      <c r="AF886" s="2">
        <v>2</v>
      </c>
      <c r="AH886" s="3">
        <v>3.8368778776584085</v>
      </c>
      <c r="AI886" s="3">
        <v>9.3410894683618242</v>
      </c>
      <c r="AJ886" s="3">
        <v>1.0962508221881166</v>
      </c>
    </row>
    <row r="887" spans="1:36" x14ac:dyDescent="0.3">
      <c r="A887">
        <v>2</v>
      </c>
      <c r="B887">
        <v>229</v>
      </c>
      <c r="C887">
        <v>2.9769999999999999</v>
      </c>
      <c r="D887">
        <v>0</v>
      </c>
      <c r="E887">
        <v>22</v>
      </c>
      <c r="F887">
        <v>155</v>
      </c>
      <c r="G887">
        <v>242</v>
      </c>
      <c r="H887">
        <v>250</v>
      </c>
      <c r="I887">
        <v>266</v>
      </c>
      <c r="J887">
        <v>266</v>
      </c>
      <c r="K887" t="s">
        <v>40</v>
      </c>
      <c r="L887" t="s">
        <v>36</v>
      </c>
      <c r="M887">
        <v>4</v>
      </c>
      <c r="O887" s="3">
        <v>358.75041988579108</v>
      </c>
      <c r="P887" s="3">
        <v>8.727688966335176</v>
      </c>
      <c r="Q887" s="3">
        <v>89.3516963385959</v>
      </c>
      <c r="S887">
        <v>3</v>
      </c>
      <c r="T887">
        <v>2</v>
      </c>
      <c r="U887">
        <v>279</v>
      </c>
      <c r="V887" s="3">
        <v>5.0709999999999997</v>
      </c>
      <c r="W887" s="2">
        <v>0</v>
      </c>
      <c r="X887" s="2">
        <v>12</v>
      </c>
      <c r="Y887" s="2">
        <v>66</v>
      </c>
      <c r="Z887" s="2">
        <v>102</v>
      </c>
      <c r="AA887" s="2">
        <v>102</v>
      </c>
      <c r="AB887" s="2">
        <v>133</v>
      </c>
      <c r="AC887" s="2">
        <v>142</v>
      </c>
      <c r="AD887" s="4" t="s">
        <v>32</v>
      </c>
      <c r="AE887" s="4" t="s">
        <v>33</v>
      </c>
      <c r="AF887" s="2">
        <v>4</v>
      </c>
      <c r="AH887" s="3">
        <v>95.839084993098012</v>
      </c>
      <c r="AI887" s="3">
        <v>9.3206556641913991</v>
      </c>
      <c r="AJ887" s="3">
        <v>28.002366397160326</v>
      </c>
    </row>
    <row r="888" spans="1:36" x14ac:dyDescent="0.3">
      <c r="A888">
        <v>3</v>
      </c>
      <c r="B888">
        <v>229</v>
      </c>
      <c r="C888">
        <v>6.6079999999999997</v>
      </c>
      <c r="D888">
        <v>0</v>
      </c>
      <c r="E888">
        <v>10</v>
      </c>
      <c r="F888">
        <v>76</v>
      </c>
      <c r="G888">
        <v>111</v>
      </c>
      <c r="H888">
        <v>111</v>
      </c>
      <c r="I888">
        <v>130</v>
      </c>
      <c r="J888">
        <v>130</v>
      </c>
      <c r="K888" t="s">
        <v>40</v>
      </c>
      <c r="L888" t="s">
        <v>33</v>
      </c>
      <c r="M888">
        <v>4</v>
      </c>
      <c r="O888" s="3">
        <v>76.119854721549643</v>
      </c>
      <c r="P888" s="3">
        <v>8.8456408485795421</v>
      </c>
      <c r="Q888" s="3">
        <v>39.346246973365616</v>
      </c>
      <c r="S888">
        <v>3</v>
      </c>
      <c r="T888">
        <v>3</v>
      </c>
      <c r="U888">
        <v>280</v>
      </c>
      <c r="V888" s="3">
        <v>10.026</v>
      </c>
      <c r="W888" s="2">
        <v>0</v>
      </c>
      <c r="X888" s="2">
        <v>3</v>
      </c>
      <c r="Y888" s="2">
        <v>25</v>
      </c>
      <c r="Z888" s="2">
        <v>150</v>
      </c>
      <c r="AA888" s="2">
        <v>230</v>
      </c>
      <c r="AB888" s="2">
        <v>250</v>
      </c>
      <c r="AC888" s="2">
        <v>250</v>
      </c>
      <c r="AD888" s="4" t="s">
        <v>32</v>
      </c>
      <c r="AE888" s="4" t="s">
        <v>33</v>
      </c>
      <c r="AF888" s="2">
        <v>4</v>
      </c>
      <c r="AH888" s="3">
        <v>78.09694793536805</v>
      </c>
      <c r="AI888" s="3">
        <v>9.8040978673205998</v>
      </c>
      <c r="AJ888" s="3">
        <v>24.935168561739477</v>
      </c>
    </row>
    <row r="889" spans="1:36" x14ac:dyDescent="0.3">
      <c r="A889">
        <v>4</v>
      </c>
      <c r="B889">
        <v>229</v>
      </c>
      <c r="C889">
        <v>3.4910000000000001</v>
      </c>
      <c r="D889">
        <v>0</v>
      </c>
      <c r="E889">
        <v>2</v>
      </c>
      <c r="F889">
        <v>146</v>
      </c>
      <c r="G889">
        <v>215</v>
      </c>
      <c r="H889">
        <v>225</v>
      </c>
      <c r="I889">
        <v>225</v>
      </c>
      <c r="J889">
        <v>225</v>
      </c>
      <c r="K889" t="s">
        <v>40</v>
      </c>
      <c r="L889" t="s">
        <v>35</v>
      </c>
      <c r="M889">
        <v>4</v>
      </c>
      <c r="O889" s="3">
        <v>265.11028358636491</v>
      </c>
      <c r="P889" s="3">
        <v>8.6512702676439428</v>
      </c>
      <c r="Q889" s="3">
        <v>64.451446576912062</v>
      </c>
      <c r="S889">
        <v>3</v>
      </c>
      <c r="T889">
        <v>2</v>
      </c>
      <c r="U889">
        <v>281</v>
      </c>
      <c r="V889" s="3">
        <v>6.1379999999999999</v>
      </c>
      <c r="W889" s="2">
        <v>0</v>
      </c>
      <c r="X889" s="2">
        <v>4</v>
      </c>
      <c r="Y889" s="2">
        <v>10</v>
      </c>
      <c r="Z889" s="2">
        <v>30</v>
      </c>
      <c r="AA889" s="2">
        <v>41</v>
      </c>
      <c r="AB889" s="2">
        <v>42</v>
      </c>
      <c r="AC889" s="2">
        <v>42</v>
      </c>
      <c r="AD889" s="4" t="s">
        <v>32</v>
      </c>
      <c r="AE889" s="4" t="s">
        <v>33</v>
      </c>
      <c r="AF889" s="2" t="s">
        <v>34</v>
      </c>
      <c r="AH889" s="3">
        <v>24.112088628217659</v>
      </c>
      <c r="AI889" s="3">
        <v>9.3052995037329893</v>
      </c>
      <c r="AJ889" s="3">
        <v>6.8426197458455524</v>
      </c>
    </row>
    <row r="890" spans="1:36" x14ac:dyDescent="0.3">
      <c r="A890">
        <v>1</v>
      </c>
      <c r="B890">
        <v>230</v>
      </c>
      <c r="C890">
        <v>6.2690000000000001</v>
      </c>
      <c r="D890">
        <v>0</v>
      </c>
      <c r="E890">
        <v>142</v>
      </c>
      <c r="F890">
        <v>350</v>
      </c>
      <c r="G890">
        <v>350</v>
      </c>
      <c r="H890">
        <v>430</v>
      </c>
      <c r="I890">
        <v>450</v>
      </c>
      <c r="J890">
        <v>450</v>
      </c>
      <c r="K890" t="s">
        <v>40</v>
      </c>
      <c r="L890" t="s">
        <v>35</v>
      </c>
      <c r="M890">
        <v>4</v>
      </c>
      <c r="O890" s="3">
        <v>310.57584941776997</v>
      </c>
      <c r="P890" s="3">
        <v>8.4471773609058509</v>
      </c>
      <c r="Q890" s="3">
        <v>143.56356675705854</v>
      </c>
      <c r="S890">
        <v>3</v>
      </c>
      <c r="T890">
        <v>5</v>
      </c>
      <c r="U890">
        <v>282</v>
      </c>
      <c r="V890" s="3">
        <v>4.59</v>
      </c>
      <c r="W890" s="2">
        <v>0</v>
      </c>
      <c r="X890" s="2">
        <v>2</v>
      </c>
      <c r="Y890" s="2">
        <v>47</v>
      </c>
      <c r="Z890" s="2">
        <v>120</v>
      </c>
      <c r="AA890" s="2">
        <v>201</v>
      </c>
      <c r="AB890" s="2">
        <v>216</v>
      </c>
      <c r="AC890" s="2">
        <v>242</v>
      </c>
      <c r="AD890" s="4" t="s">
        <v>32</v>
      </c>
      <c r="AE890" s="4" t="s">
        <v>33</v>
      </c>
      <c r="AF890" s="2">
        <v>4</v>
      </c>
      <c r="AH890" s="3">
        <v>154.03050108932462</v>
      </c>
      <c r="AI890" s="3">
        <v>10.043839680643845</v>
      </c>
      <c r="AJ890" s="3">
        <v>52.723311546840961</v>
      </c>
    </row>
    <row r="891" spans="1:36" x14ac:dyDescent="0.3">
      <c r="A891">
        <v>2</v>
      </c>
      <c r="B891">
        <v>230</v>
      </c>
      <c r="C891">
        <v>10.061</v>
      </c>
      <c r="D891">
        <v>0</v>
      </c>
      <c r="E891">
        <v>0</v>
      </c>
      <c r="F891">
        <v>52</v>
      </c>
      <c r="G891">
        <v>105</v>
      </c>
      <c r="H891">
        <v>115</v>
      </c>
      <c r="I891">
        <v>120</v>
      </c>
      <c r="J891">
        <v>120</v>
      </c>
      <c r="K891" t="s">
        <v>40</v>
      </c>
      <c r="L891" t="s">
        <v>35</v>
      </c>
      <c r="M891">
        <v>4</v>
      </c>
      <c r="O891" s="3">
        <v>44.925951694662558</v>
      </c>
      <c r="P891" s="3">
        <v>8.9704599427628651</v>
      </c>
      <c r="Q891" s="3">
        <v>23.854487625484545</v>
      </c>
      <c r="S891">
        <v>3</v>
      </c>
      <c r="T891">
        <v>5</v>
      </c>
      <c r="U891">
        <v>283</v>
      </c>
      <c r="V891" s="3">
        <v>3.9159999999999999</v>
      </c>
      <c r="W891" s="2">
        <v>0</v>
      </c>
      <c r="X891" s="2">
        <v>2</v>
      </c>
      <c r="Y891" s="2">
        <v>72</v>
      </c>
      <c r="Z891" s="2">
        <v>90</v>
      </c>
      <c r="AA891" s="2">
        <v>140</v>
      </c>
      <c r="AB891" s="2">
        <v>188</v>
      </c>
      <c r="AC891" s="2">
        <v>188</v>
      </c>
      <c r="AD891" s="4" t="s">
        <v>32</v>
      </c>
      <c r="AE891" s="4" t="s">
        <v>33</v>
      </c>
      <c r="AF891" s="2">
        <v>4</v>
      </c>
      <c r="AH891" s="3">
        <v>149.64249233912156</v>
      </c>
      <c r="AI891" s="3">
        <v>9.8384665376262053</v>
      </c>
      <c r="AJ891" s="3">
        <v>48.008171603677219</v>
      </c>
    </row>
    <row r="892" spans="1:36" x14ac:dyDescent="0.3">
      <c r="A892">
        <v>3</v>
      </c>
      <c r="B892">
        <v>230</v>
      </c>
      <c r="C892">
        <v>10.161</v>
      </c>
      <c r="D892">
        <v>0</v>
      </c>
      <c r="E892">
        <v>3</v>
      </c>
      <c r="F892">
        <v>38</v>
      </c>
      <c r="G892">
        <v>160</v>
      </c>
      <c r="H892">
        <v>224</v>
      </c>
      <c r="I892">
        <v>224</v>
      </c>
      <c r="J892">
        <v>224</v>
      </c>
      <c r="K892" t="s">
        <v>40</v>
      </c>
      <c r="L892" t="s">
        <v>33</v>
      </c>
      <c r="M892" t="s">
        <v>34</v>
      </c>
      <c r="O892" s="3">
        <v>74.894203326444256</v>
      </c>
      <c r="P892" s="3">
        <v>9.4371631553796469</v>
      </c>
      <c r="Q892" s="3">
        <v>44.090148607420531</v>
      </c>
      <c r="S892">
        <v>3</v>
      </c>
      <c r="T892">
        <v>2</v>
      </c>
      <c r="U892">
        <v>285</v>
      </c>
      <c r="V892" s="3">
        <v>6.65</v>
      </c>
      <c r="W892" s="2">
        <v>0</v>
      </c>
      <c r="X892" s="2">
        <v>16</v>
      </c>
      <c r="Y892" s="2">
        <v>90</v>
      </c>
      <c r="Z892" s="2">
        <v>280</v>
      </c>
      <c r="AA892" s="2">
        <v>300</v>
      </c>
      <c r="AB892" s="2">
        <v>300</v>
      </c>
      <c r="AC892" s="2">
        <v>300</v>
      </c>
      <c r="AD892" s="4" t="s">
        <v>32</v>
      </c>
      <c r="AE892" s="4" t="s">
        <v>33</v>
      </c>
      <c r="AF892" s="2">
        <v>3</v>
      </c>
      <c r="AH892" s="3">
        <v>170.82706766917292</v>
      </c>
      <c r="AI892" s="3">
        <v>8.9746759349161138</v>
      </c>
      <c r="AJ892" s="3">
        <v>45.112781954887218</v>
      </c>
    </row>
    <row r="893" spans="1:36" x14ac:dyDescent="0.3">
      <c r="A893">
        <v>4</v>
      </c>
      <c r="B893">
        <v>230</v>
      </c>
      <c r="C893">
        <v>5.492</v>
      </c>
      <c r="D893">
        <v>0</v>
      </c>
      <c r="E893">
        <v>0</v>
      </c>
      <c r="F893">
        <v>0</v>
      </c>
      <c r="G893">
        <v>6</v>
      </c>
      <c r="H893">
        <v>33</v>
      </c>
      <c r="I893">
        <v>48</v>
      </c>
      <c r="J893">
        <v>48</v>
      </c>
      <c r="K893" t="s">
        <v>40</v>
      </c>
      <c r="L893" t="s">
        <v>33</v>
      </c>
      <c r="M893">
        <v>3</v>
      </c>
      <c r="O893" s="3">
        <v>20.211216314639476</v>
      </c>
      <c r="P893" s="3">
        <v>10.931096408860382</v>
      </c>
      <c r="Q893" s="3">
        <v>8.7399854333576119</v>
      </c>
      <c r="S893">
        <v>3</v>
      </c>
      <c r="T893">
        <v>4</v>
      </c>
      <c r="U893">
        <v>286</v>
      </c>
      <c r="V893" s="3">
        <v>6.6059999999999999</v>
      </c>
      <c r="W893" s="2">
        <v>0</v>
      </c>
      <c r="X893" s="2">
        <v>32</v>
      </c>
      <c r="Y893" s="2">
        <v>110</v>
      </c>
      <c r="Z893" s="2">
        <v>51</v>
      </c>
      <c r="AA893" s="2">
        <v>156</v>
      </c>
      <c r="AB893" s="2">
        <v>255</v>
      </c>
      <c r="AC893" s="2">
        <v>323</v>
      </c>
      <c r="AD893" s="4" t="s">
        <v>32</v>
      </c>
      <c r="AE893" s="4" t="s">
        <v>33</v>
      </c>
      <c r="AF893" s="2">
        <v>4</v>
      </c>
      <c r="AH893" s="3">
        <v>115.87950348168332</v>
      </c>
      <c r="AI893" s="3">
        <v>10.981778654540058</v>
      </c>
      <c r="AJ893" s="3">
        <v>48.894943990311837</v>
      </c>
    </row>
    <row r="894" spans="1:36" x14ac:dyDescent="0.3">
      <c r="A894">
        <v>1</v>
      </c>
      <c r="B894">
        <v>231</v>
      </c>
      <c r="C894">
        <v>7.8440000000000003</v>
      </c>
      <c r="D894">
        <v>0</v>
      </c>
      <c r="E894">
        <v>0</v>
      </c>
      <c r="F894">
        <v>640</v>
      </c>
      <c r="G894">
        <v>1184</v>
      </c>
      <c r="H894">
        <v>1450</v>
      </c>
      <c r="I894">
        <v>1450</v>
      </c>
      <c r="J894">
        <v>1599</v>
      </c>
      <c r="K894" t="s">
        <v>32</v>
      </c>
      <c r="L894" t="s">
        <v>33</v>
      </c>
      <c r="M894">
        <v>4</v>
      </c>
      <c r="O894" s="3">
        <v>704.16879143294238</v>
      </c>
      <c r="P894" s="3">
        <v>9.2524121521244087</v>
      </c>
      <c r="Q894" s="3">
        <v>203.85007649158592</v>
      </c>
      <c r="S894">
        <v>3</v>
      </c>
      <c r="T894">
        <v>2</v>
      </c>
      <c r="U894">
        <v>287</v>
      </c>
      <c r="V894" s="3">
        <v>6.9660000000000002</v>
      </c>
      <c r="W894" s="2">
        <v>0</v>
      </c>
      <c r="X894" s="2">
        <v>0</v>
      </c>
      <c r="Y894" s="2">
        <v>11</v>
      </c>
      <c r="Z894" s="2">
        <v>104</v>
      </c>
      <c r="AA894" s="2">
        <v>212</v>
      </c>
      <c r="AB894" s="2">
        <v>344</v>
      </c>
      <c r="AC894" s="2">
        <v>400</v>
      </c>
      <c r="AD894" s="4" t="s">
        <v>32</v>
      </c>
      <c r="AE894" s="4" t="s">
        <v>35</v>
      </c>
      <c r="AF894" s="2">
        <v>4</v>
      </c>
      <c r="AH894" s="3">
        <v>125.03588860178007</v>
      </c>
      <c r="AI894" s="3">
        <v>11.052302942816848</v>
      </c>
      <c r="AJ894" s="3">
        <v>57.421762848119435</v>
      </c>
    </row>
    <row r="895" spans="1:36" x14ac:dyDescent="0.3">
      <c r="A895">
        <v>2</v>
      </c>
      <c r="B895">
        <v>231</v>
      </c>
      <c r="C895">
        <v>6.7060000000000004</v>
      </c>
      <c r="D895">
        <v>0</v>
      </c>
      <c r="E895">
        <v>0</v>
      </c>
      <c r="F895">
        <v>556</v>
      </c>
      <c r="G895">
        <v>765</v>
      </c>
      <c r="H895">
        <v>943</v>
      </c>
      <c r="I895">
        <v>1222</v>
      </c>
      <c r="J895">
        <v>1222</v>
      </c>
      <c r="K895" t="s">
        <v>32</v>
      </c>
      <c r="L895" t="s">
        <v>33</v>
      </c>
      <c r="M895">
        <v>4</v>
      </c>
      <c r="O895" s="3">
        <v>610.94542201014019</v>
      </c>
      <c r="P895" s="3">
        <v>9.459386605738711</v>
      </c>
      <c r="Q895" s="3">
        <v>182.22487324783773</v>
      </c>
      <c r="S895">
        <v>3</v>
      </c>
      <c r="T895">
        <v>2</v>
      </c>
      <c r="U895">
        <v>288</v>
      </c>
      <c r="V895" s="3">
        <v>10.827</v>
      </c>
      <c r="W895" s="2">
        <v>0</v>
      </c>
      <c r="X895" s="2">
        <v>10</v>
      </c>
      <c r="Y895" s="2">
        <v>125</v>
      </c>
      <c r="Z895" s="2">
        <v>218</v>
      </c>
      <c r="AA895" s="2">
        <v>323</v>
      </c>
      <c r="AB895" s="2">
        <v>388</v>
      </c>
      <c r="AC895" s="2">
        <v>410</v>
      </c>
      <c r="AD895" s="4" t="s">
        <v>32</v>
      </c>
      <c r="AE895" s="4" t="s">
        <v>35</v>
      </c>
      <c r="AF895" s="2">
        <v>3</v>
      </c>
      <c r="AH895" s="3">
        <v>117.2069825436409</v>
      </c>
      <c r="AI895" s="3">
        <v>9.8279780521050917</v>
      </c>
      <c r="AJ895" s="3">
        <v>37.868292232382011</v>
      </c>
    </row>
    <row r="896" spans="1:36" x14ac:dyDescent="0.3">
      <c r="A896">
        <v>3</v>
      </c>
      <c r="B896">
        <v>231</v>
      </c>
      <c r="C896">
        <v>5.93</v>
      </c>
      <c r="D896">
        <v>0</v>
      </c>
      <c r="E896">
        <v>0</v>
      </c>
      <c r="F896">
        <v>0</v>
      </c>
      <c r="G896">
        <v>3</v>
      </c>
      <c r="H896">
        <v>12</v>
      </c>
      <c r="I896">
        <v>18</v>
      </c>
      <c r="J896">
        <v>21</v>
      </c>
      <c r="K896" t="s">
        <v>32</v>
      </c>
      <c r="L896" t="s">
        <v>33</v>
      </c>
      <c r="M896">
        <v>4</v>
      </c>
      <c r="O896" s="3">
        <v>7.3355817875210798</v>
      </c>
      <c r="P896" s="3">
        <v>11.157894736842106</v>
      </c>
      <c r="Q896" s="3">
        <v>3.5413153456998314</v>
      </c>
      <c r="S896">
        <v>3</v>
      </c>
      <c r="T896">
        <v>1</v>
      </c>
      <c r="U896">
        <v>289</v>
      </c>
      <c r="V896" s="3">
        <v>7.0990000000000002</v>
      </c>
      <c r="W896" s="2">
        <v>0</v>
      </c>
      <c r="X896" s="2">
        <v>12</v>
      </c>
      <c r="Y896" s="2">
        <v>112</v>
      </c>
      <c r="Z896" s="2">
        <v>170</v>
      </c>
      <c r="AA896" s="2">
        <v>242</v>
      </c>
      <c r="AB896" s="2">
        <v>350</v>
      </c>
      <c r="AC896" s="2">
        <v>378</v>
      </c>
      <c r="AD896" s="4" t="s">
        <v>32</v>
      </c>
      <c r="AE896" s="4" t="s">
        <v>36</v>
      </c>
      <c r="AF896" s="2">
        <v>4</v>
      </c>
      <c r="AH896" s="3">
        <v>151.42977884209043</v>
      </c>
      <c r="AI896" s="3">
        <v>10.222113149624919</v>
      </c>
      <c r="AJ896" s="3">
        <v>53.246936188195519</v>
      </c>
    </row>
    <row r="897" spans="1:36" x14ac:dyDescent="0.3">
      <c r="A897">
        <v>4</v>
      </c>
      <c r="B897">
        <v>231</v>
      </c>
      <c r="C897">
        <v>5.0670000000000002</v>
      </c>
      <c r="D897">
        <v>0</v>
      </c>
      <c r="E897">
        <v>0</v>
      </c>
      <c r="F897">
        <v>220</v>
      </c>
      <c r="G897">
        <v>375</v>
      </c>
      <c r="H897">
        <v>444</v>
      </c>
      <c r="I897">
        <v>680</v>
      </c>
      <c r="J897">
        <v>680</v>
      </c>
      <c r="K897" t="s">
        <v>32</v>
      </c>
      <c r="L897" t="s">
        <v>33</v>
      </c>
      <c r="M897">
        <v>4</v>
      </c>
      <c r="O897" s="3">
        <v>406.35484507598181</v>
      </c>
      <c r="P897" s="3">
        <v>9.9452056863820868</v>
      </c>
      <c r="Q897" s="3">
        <v>134.20169725675942</v>
      </c>
      <c r="S897">
        <v>3</v>
      </c>
      <c r="T897">
        <v>1</v>
      </c>
      <c r="U897">
        <v>290</v>
      </c>
      <c r="V897" s="3">
        <v>5.3780000000000001</v>
      </c>
      <c r="W897" s="2">
        <v>0</v>
      </c>
      <c r="X897" s="2">
        <v>2</v>
      </c>
      <c r="Y897" s="2">
        <v>21</v>
      </c>
      <c r="Z897" s="2">
        <v>82</v>
      </c>
      <c r="AA897" s="2">
        <v>85</v>
      </c>
      <c r="AB897" s="2">
        <v>90</v>
      </c>
      <c r="AC897" s="2">
        <v>110</v>
      </c>
      <c r="AD897" s="4" t="s">
        <v>32</v>
      </c>
      <c r="AE897" s="4" t="s">
        <v>36</v>
      </c>
      <c r="AF897" s="2">
        <v>4</v>
      </c>
      <c r="AH897" s="3">
        <v>62.290814429155816</v>
      </c>
      <c r="AI897" s="3">
        <v>9.7440292505037291</v>
      </c>
      <c r="AJ897" s="3">
        <v>20.45370026031982</v>
      </c>
    </row>
    <row r="898" spans="1:36" x14ac:dyDescent="0.3">
      <c r="A898">
        <v>1</v>
      </c>
      <c r="B898">
        <v>232</v>
      </c>
      <c r="C898">
        <v>8.2370000000000001</v>
      </c>
      <c r="D898">
        <v>0</v>
      </c>
      <c r="E898">
        <v>14</v>
      </c>
      <c r="F898">
        <v>260</v>
      </c>
      <c r="G898">
        <v>648</v>
      </c>
      <c r="H898">
        <v>720</v>
      </c>
      <c r="I898">
        <v>960</v>
      </c>
      <c r="J898">
        <v>960</v>
      </c>
      <c r="K898" t="s">
        <v>32</v>
      </c>
      <c r="L898" t="s">
        <v>33</v>
      </c>
      <c r="M898">
        <v>4</v>
      </c>
      <c r="O898" s="3">
        <v>374.16535146291125</v>
      </c>
      <c r="P898" s="3">
        <v>9.6642777338229617</v>
      </c>
      <c r="Q898" s="3">
        <v>116.54728663348307</v>
      </c>
      <c r="S898">
        <v>3</v>
      </c>
      <c r="T898">
        <v>4</v>
      </c>
      <c r="U898">
        <v>292</v>
      </c>
      <c r="V898" s="3">
        <v>7.984</v>
      </c>
      <c r="W898" s="2">
        <v>0</v>
      </c>
      <c r="X898" s="2">
        <v>4</v>
      </c>
      <c r="Y898" s="2">
        <v>24</v>
      </c>
      <c r="Z898" s="2">
        <v>84</v>
      </c>
      <c r="AA898" s="2">
        <v>150</v>
      </c>
      <c r="AB898" s="2">
        <v>156</v>
      </c>
      <c r="AC898" s="2">
        <v>156</v>
      </c>
      <c r="AD898" s="4" t="s">
        <v>32</v>
      </c>
      <c r="AE898" s="4" t="s">
        <v>33</v>
      </c>
      <c r="AF898" s="2">
        <v>4</v>
      </c>
      <c r="AH898" s="3">
        <v>62.124248496993985</v>
      </c>
      <c r="AI898" s="3">
        <v>9.7611176879007573</v>
      </c>
      <c r="AJ898" s="3">
        <v>19.539078156312627</v>
      </c>
    </row>
    <row r="899" spans="1:36" x14ac:dyDescent="0.3">
      <c r="A899">
        <v>2</v>
      </c>
      <c r="B899">
        <v>232</v>
      </c>
      <c r="C899">
        <v>6.4020000000000001</v>
      </c>
      <c r="D899">
        <v>0</v>
      </c>
      <c r="E899">
        <v>300</v>
      </c>
      <c r="F899">
        <v>340</v>
      </c>
      <c r="G899">
        <v>380</v>
      </c>
      <c r="H899">
        <v>540</v>
      </c>
      <c r="I899">
        <v>700</v>
      </c>
      <c r="J899">
        <v>786</v>
      </c>
      <c r="K899" t="s">
        <v>32</v>
      </c>
      <c r="L899" t="s">
        <v>33</v>
      </c>
      <c r="M899">
        <v>4</v>
      </c>
      <c r="O899" s="3">
        <v>414.40174945329585</v>
      </c>
      <c r="P899" s="3">
        <v>9.5616629010164207</v>
      </c>
      <c r="Q899" s="3">
        <v>122.77413308341143</v>
      </c>
      <c r="S899">
        <v>3</v>
      </c>
      <c r="T899">
        <v>2</v>
      </c>
      <c r="U899">
        <v>293</v>
      </c>
      <c r="V899" s="3">
        <v>4.351</v>
      </c>
      <c r="W899" s="2">
        <v>0</v>
      </c>
      <c r="X899" s="2">
        <v>6</v>
      </c>
      <c r="Y899" s="2">
        <v>70</v>
      </c>
      <c r="Z899" s="2">
        <v>110</v>
      </c>
      <c r="AA899" s="2">
        <v>51</v>
      </c>
      <c r="AB899" s="2">
        <v>80</v>
      </c>
      <c r="AC899" s="2">
        <v>82</v>
      </c>
      <c r="AD899" s="4" t="s">
        <v>32</v>
      </c>
      <c r="AE899" s="4" t="s">
        <v>33</v>
      </c>
      <c r="AF899" s="2">
        <v>4</v>
      </c>
      <c r="AH899" s="3">
        <v>82.279935646977705</v>
      </c>
      <c r="AI899" s="3">
        <v>8.3542113506095532</v>
      </c>
      <c r="AJ899" s="3">
        <v>18.846242243162493</v>
      </c>
    </row>
    <row r="900" spans="1:36" x14ac:dyDescent="0.3">
      <c r="A900">
        <v>3</v>
      </c>
      <c r="B900">
        <v>232</v>
      </c>
      <c r="C900">
        <v>8.0350000000000001</v>
      </c>
      <c r="D900">
        <v>0</v>
      </c>
      <c r="E900">
        <v>38</v>
      </c>
      <c r="F900">
        <v>300</v>
      </c>
      <c r="G900">
        <v>450</v>
      </c>
      <c r="H900">
        <v>1522</v>
      </c>
      <c r="I900">
        <v>1600</v>
      </c>
      <c r="J900">
        <v>1600</v>
      </c>
      <c r="K900" t="s">
        <v>32</v>
      </c>
      <c r="L900" t="s">
        <v>33</v>
      </c>
      <c r="M900">
        <v>4</v>
      </c>
      <c r="O900" s="3">
        <v>586.1854387056627</v>
      </c>
      <c r="P900" s="3">
        <v>10.145797703323996</v>
      </c>
      <c r="Q900" s="3">
        <v>199.12881144990666</v>
      </c>
      <c r="S900">
        <v>3</v>
      </c>
      <c r="T900">
        <v>2</v>
      </c>
      <c r="U900">
        <v>294</v>
      </c>
      <c r="V900" s="3">
        <v>7.8280000000000003</v>
      </c>
      <c r="W900" s="2">
        <v>0</v>
      </c>
      <c r="X900" s="2">
        <v>24</v>
      </c>
      <c r="Y900" s="2">
        <v>110</v>
      </c>
      <c r="Z900" s="2">
        <v>250</v>
      </c>
      <c r="AA900" s="2">
        <v>311</v>
      </c>
      <c r="AB900" s="2">
        <v>311</v>
      </c>
      <c r="AC900" s="2">
        <v>311</v>
      </c>
      <c r="AD900" s="4" t="s">
        <v>32</v>
      </c>
      <c r="AE900" s="4" t="s">
        <v>33</v>
      </c>
      <c r="AF900" s="2" t="s">
        <v>34</v>
      </c>
      <c r="AH900" s="3">
        <v>148.37761880429227</v>
      </c>
      <c r="AI900" s="3">
        <v>9.0396194723907453</v>
      </c>
      <c r="AJ900" s="3">
        <v>39.72917731221257</v>
      </c>
    </row>
    <row r="901" spans="1:36" x14ac:dyDescent="0.3">
      <c r="A901">
        <v>4</v>
      </c>
      <c r="B901">
        <v>232</v>
      </c>
      <c r="C901">
        <v>5.5259999999999998</v>
      </c>
      <c r="D901">
        <v>0</v>
      </c>
      <c r="E901">
        <v>16</v>
      </c>
      <c r="F901">
        <v>235</v>
      </c>
      <c r="G901">
        <v>444</v>
      </c>
      <c r="H901">
        <v>570</v>
      </c>
      <c r="I901">
        <v>700</v>
      </c>
      <c r="J901">
        <v>700</v>
      </c>
      <c r="K901" t="s">
        <v>32</v>
      </c>
      <c r="L901" t="s">
        <v>33</v>
      </c>
      <c r="M901">
        <v>4</v>
      </c>
      <c r="O901" s="3">
        <v>418.92870068765836</v>
      </c>
      <c r="P901" s="3">
        <v>9.5441817230607437</v>
      </c>
      <c r="Q901" s="3">
        <v>126.67390517553385</v>
      </c>
      <c r="S901">
        <v>3</v>
      </c>
      <c r="T901">
        <v>4</v>
      </c>
      <c r="U901">
        <v>295</v>
      </c>
      <c r="V901" s="3">
        <v>8.5310000000000006</v>
      </c>
      <c r="W901" s="2">
        <v>0</v>
      </c>
      <c r="X901" s="2">
        <v>16</v>
      </c>
      <c r="Y901" s="2">
        <v>96</v>
      </c>
      <c r="Z901" s="2">
        <v>264</v>
      </c>
      <c r="AA901" s="2">
        <v>440</v>
      </c>
      <c r="AB901" s="2">
        <v>440</v>
      </c>
      <c r="AC901" s="2">
        <v>440</v>
      </c>
      <c r="AD901" s="4" t="s">
        <v>32</v>
      </c>
      <c r="AE901" s="4" t="s">
        <v>33</v>
      </c>
      <c r="AF901" s="2">
        <v>4</v>
      </c>
      <c r="AH901" s="3">
        <v>173.01605907865431</v>
      </c>
      <c r="AI901" s="3">
        <v>9.5195221045287841</v>
      </c>
      <c r="AJ901" s="3">
        <v>51.576602977376623</v>
      </c>
    </row>
    <row r="902" spans="1:36" x14ac:dyDescent="0.3">
      <c r="A902">
        <v>1</v>
      </c>
      <c r="B902">
        <v>233</v>
      </c>
      <c r="C902">
        <v>7.5839999999999996</v>
      </c>
      <c r="D902">
        <v>0</v>
      </c>
      <c r="E902">
        <v>36</v>
      </c>
      <c r="F902">
        <v>234</v>
      </c>
      <c r="G902">
        <v>272</v>
      </c>
      <c r="H902">
        <v>306</v>
      </c>
      <c r="I902">
        <v>424</v>
      </c>
      <c r="J902">
        <v>425</v>
      </c>
      <c r="K902" t="s">
        <v>32</v>
      </c>
      <c r="L902" t="s">
        <v>35</v>
      </c>
      <c r="M902">
        <v>4</v>
      </c>
      <c r="O902" s="3">
        <v>195.74103375527426</v>
      </c>
      <c r="P902" s="3">
        <v>9.2858163010598194</v>
      </c>
      <c r="Q902" s="3">
        <v>56.039029535864984</v>
      </c>
      <c r="S902">
        <v>3</v>
      </c>
      <c r="T902">
        <v>4</v>
      </c>
      <c r="U902">
        <v>296</v>
      </c>
      <c r="V902" s="3">
        <v>9.2409999999999997</v>
      </c>
      <c r="W902" s="2">
        <v>0</v>
      </c>
      <c r="X902" s="2">
        <v>52</v>
      </c>
      <c r="Y902" s="2">
        <v>123</v>
      </c>
      <c r="Z902" s="2">
        <v>256</v>
      </c>
      <c r="AA902" s="2">
        <v>256</v>
      </c>
      <c r="AB902" s="2">
        <v>333</v>
      </c>
      <c r="AC902" s="2">
        <v>348</v>
      </c>
      <c r="AD902" s="4" t="s">
        <v>32</v>
      </c>
      <c r="AE902" s="4" t="s">
        <v>35</v>
      </c>
      <c r="AF902" s="2">
        <v>4</v>
      </c>
      <c r="AH902" s="3">
        <v>129.2067958013202</v>
      </c>
      <c r="AI902" s="3">
        <v>9.364748377715534</v>
      </c>
      <c r="AJ902" s="3">
        <v>37.658262092847096</v>
      </c>
    </row>
    <row r="903" spans="1:36" x14ac:dyDescent="0.3">
      <c r="A903">
        <v>2</v>
      </c>
      <c r="B903">
        <v>233</v>
      </c>
      <c r="C903">
        <v>5.9939999999999998</v>
      </c>
      <c r="D903">
        <v>0</v>
      </c>
      <c r="E903">
        <v>74</v>
      </c>
      <c r="F903">
        <v>222</v>
      </c>
      <c r="G903">
        <v>362</v>
      </c>
      <c r="H903">
        <v>380</v>
      </c>
      <c r="I903">
        <v>380</v>
      </c>
      <c r="J903">
        <v>395</v>
      </c>
      <c r="K903" t="s">
        <v>32</v>
      </c>
      <c r="L903" t="s">
        <v>35</v>
      </c>
      <c r="M903">
        <v>4</v>
      </c>
      <c r="O903" s="3">
        <v>269.51951951951952</v>
      </c>
      <c r="P903" s="3">
        <v>8.6464310862291516</v>
      </c>
      <c r="Q903" s="3">
        <v>65.89923256589924</v>
      </c>
      <c r="S903">
        <v>3</v>
      </c>
      <c r="T903">
        <v>4</v>
      </c>
      <c r="U903">
        <v>297</v>
      </c>
      <c r="V903" s="3">
        <v>7.5549999999999997</v>
      </c>
      <c r="W903" s="2">
        <v>0</v>
      </c>
      <c r="X903" s="2">
        <v>5</v>
      </c>
      <c r="Y903" s="2">
        <v>74</v>
      </c>
      <c r="Z903" s="2">
        <v>220</v>
      </c>
      <c r="AA903" s="2">
        <v>260</v>
      </c>
      <c r="AB903" s="2">
        <v>280</v>
      </c>
      <c r="AC903" s="2">
        <v>280</v>
      </c>
      <c r="AD903" s="4" t="s">
        <v>32</v>
      </c>
      <c r="AE903" s="4" t="s">
        <v>36</v>
      </c>
      <c r="AF903" s="2">
        <v>4</v>
      </c>
      <c r="AH903" s="3">
        <v>129.58305757776307</v>
      </c>
      <c r="AI903" s="3">
        <v>9.2907125150025891</v>
      </c>
      <c r="AJ903" s="3">
        <v>37.061548643282599</v>
      </c>
    </row>
    <row r="904" spans="1:36" x14ac:dyDescent="0.3">
      <c r="A904">
        <v>3</v>
      </c>
      <c r="B904">
        <v>233</v>
      </c>
      <c r="C904">
        <v>5.524</v>
      </c>
      <c r="D904">
        <v>0</v>
      </c>
      <c r="E904">
        <v>0</v>
      </c>
      <c r="F904">
        <v>0</v>
      </c>
      <c r="G904">
        <v>36</v>
      </c>
      <c r="H904">
        <v>76</v>
      </c>
      <c r="I904">
        <v>90</v>
      </c>
      <c r="J904">
        <v>113</v>
      </c>
      <c r="K904" t="s">
        <v>32</v>
      </c>
      <c r="L904" t="s">
        <v>33</v>
      </c>
      <c r="M904">
        <v>4</v>
      </c>
      <c r="O904" s="3">
        <v>46.795800144822593</v>
      </c>
      <c r="P904" s="3">
        <v>10.888343545547004</v>
      </c>
      <c r="Q904" s="3">
        <v>20.456191165821867</v>
      </c>
      <c r="S904">
        <v>3</v>
      </c>
      <c r="T904">
        <v>6</v>
      </c>
      <c r="U904">
        <v>298</v>
      </c>
      <c r="V904" s="3">
        <v>9.7850000000000001</v>
      </c>
      <c r="W904" s="2">
        <v>0</v>
      </c>
      <c r="X904" s="2">
        <v>22</v>
      </c>
      <c r="Y904" s="2">
        <v>315</v>
      </c>
      <c r="Z904" s="2">
        <v>330</v>
      </c>
      <c r="AA904" s="2">
        <v>566</v>
      </c>
      <c r="AB904" s="2">
        <v>600</v>
      </c>
      <c r="AC904" s="2">
        <v>600</v>
      </c>
      <c r="AD904" s="4" t="s">
        <v>32</v>
      </c>
      <c r="AE904" s="4" t="s">
        <v>33</v>
      </c>
      <c r="AF904" s="2">
        <v>4</v>
      </c>
      <c r="AH904" s="3">
        <v>217.98671435871231</v>
      </c>
      <c r="AI904" s="3">
        <v>9.2418215996964435</v>
      </c>
      <c r="AJ904" s="3">
        <v>61.318344404701072</v>
      </c>
    </row>
    <row r="905" spans="1:36" x14ac:dyDescent="0.3">
      <c r="A905">
        <v>1</v>
      </c>
      <c r="B905">
        <v>234</v>
      </c>
      <c r="C905">
        <v>4.125</v>
      </c>
      <c r="D905">
        <v>0</v>
      </c>
      <c r="E905">
        <v>41</v>
      </c>
      <c r="F905">
        <v>362</v>
      </c>
      <c r="G905">
        <v>560</v>
      </c>
      <c r="H905">
        <v>566</v>
      </c>
      <c r="I905">
        <v>720</v>
      </c>
      <c r="J905">
        <v>720</v>
      </c>
      <c r="K905" t="s">
        <v>32</v>
      </c>
      <c r="L905" t="s">
        <v>33</v>
      </c>
      <c r="M905">
        <v>4</v>
      </c>
      <c r="O905" s="3">
        <v>632.4848484848485</v>
      </c>
      <c r="P905" s="3">
        <v>9.1086637886546189</v>
      </c>
      <c r="Q905" s="3">
        <v>174.54545454545453</v>
      </c>
      <c r="S905">
        <v>3</v>
      </c>
      <c r="T905">
        <v>2</v>
      </c>
      <c r="U905">
        <v>299</v>
      </c>
      <c r="V905" s="3">
        <v>11.821</v>
      </c>
      <c r="W905" s="2">
        <v>0</v>
      </c>
      <c r="X905" s="2">
        <v>15</v>
      </c>
      <c r="Y905" s="2">
        <v>315</v>
      </c>
      <c r="Z905" s="2">
        <v>320</v>
      </c>
      <c r="AA905" s="2">
        <v>360</v>
      </c>
      <c r="AB905" s="2">
        <v>380</v>
      </c>
      <c r="AC905" s="2">
        <v>380</v>
      </c>
      <c r="AD905" s="4" t="s">
        <v>32</v>
      </c>
      <c r="AE905" s="4" t="s">
        <v>33</v>
      </c>
      <c r="AF905" s="2">
        <v>4</v>
      </c>
      <c r="AH905" s="3">
        <v>133.66043481938922</v>
      </c>
      <c r="AI905" s="3">
        <v>8.5893541929081714</v>
      </c>
      <c r="AJ905" s="3">
        <v>32.146180526182221</v>
      </c>
    </row>
    <row r="906" spans="1:36" x14ac:dyDescent="0.3">
      <c r="A906">
        <v>2</v>
      </c>
      <c r="B906">
        <v>234</v>
      </c>
      <c r="C906">
        <v>4.3259999999999996</v>
      </c>
      <c r="D906">
        <v>0</v>
      </c>
      <c r="E906">
        <v>103</v>
      </c>
      <c r="F906">
        <v>210</v>
      </c>
      <c r="G906">
        <v>336</v>
      </c>
      <c r="H906">
        <v>342</v>
      </c>
      <c r="I906">
        <v>355</v>
      </c>
      <c r="J906">
        <v>355</v>
      </c>
      <c r="K906" t="s">
        <v>32</v>
      </c>
      <c r="L906" t="s">
        <v>33</v>
      </c>
      <c r="M906">
        <v>4</v>
      </c>
      <c r="O906" s="3">
        <v>352.17290799815072</v>
      </c>
      <c r="P906" s="3">
        <v>8.5009969489104851</v>
      </c>
      <c r="Q906" s="3">
        <v>82.061950993989839</v>
      </c>
      <c r="S906">
        <v>3</v>
      </c>
      <c r="T906">
        <v>7</v>
      </c>
      <c r="U906">
        <v>300</v>
      </c>
      <c r="V906" s="3">
        <v>6.3650000000000002</v>
      </c>
      <c r="W906" s="2">
        <v>0</v>
      </c>
      <c r="X906" s="2">
        <v>0</v>
      </c>
      <c r="Y906" s="2">
        <v>59</v>
      </c>
      <c r="Z906" s="2">
        <v>133</v>
      </c>
      <c r="AA906" s="2">
        <v>133</v>
      </c>
      <c r="AB906" s="2">
        <v>133</v>
      </c>
      <c r="AC906" s="2">
        <v>133</v>
      </c>
      <c r="AD906" s="4" t="s">
        <v>32</v>
      </c>
      <c r="AE906" s="4" t="s">
        <v>33</v>
      </c>
      <c r="AF906" s="2" t="s">
        <v>37</v>
      </c>
      <c r="AH906" s="3">
        <v>82.403770620581298</v>
      </c>
      <c r="AI906" s="3">
        <v>8.8061999355423222</v>
      </c>
      <c r="AJ906" s="3">
        <v>20.8955223880597</v>
      </c>
    </row>
    <row r="907" spans="1:36" x14ac:dyDescent="0.3">
      <c r="A907">
        <v>3</v>
      </c>
      <c r="B907">
        <v>234</v>
      </c>
      <c r="C907">
        <v>9.3119999999999994</v>
      </c>
      <c r="D907">
        <v>0</v>
      </c>
      <c r="E907">
        <v>35</v>
      </c>
      <c r="F907">
        <v>240</v>
      </c>
      <c r="G907">
        <v>290</v>
      </c>
      <c r="H907">
        <v>390</v>
      </c>
      <c r="I907">
        <v>390</v>
      </c>
      <c r="J907">
        <v>390</v>
      </c>
      <c r="K907" t="s">
        <v>32</v>
      </c>
      <c r="L907" t="s">
        <v>33</v>
      </c>
      <c r="M907">
        <v>4</v>
      </c>
      <c r="O907" s="3">
        <v>165.37800687285224</v>
      </c>
      <c r="P907" s="3">
        <v>8.8059609491645414</v>
      </c>
      <c r="Q907" s="3">
        <v>41.881443298969074</v>
      </c>
      <c r="S907">
        <v>3</v>
      </c>
      <c r="T907">
        <v>5</v>
      </c>
      <c r="U907">
        <v>301</v>
      </c>
      <c r="V907" s="3">
        <v>8.8789999999999996</v>
      </c>
      <c r="W907" s="2">
        <v>0</v>
      </c>
      <c r="X907" s="2">
        <v>5</v>
      </c>
      <c r="Y907" s="2">
        <v>85</v>
      </c>
      <c r="Z907" s="2">
        <v>150</v>
      </c>
      <c r="AA907" s="2">
        <v>357</v>
      </c>
      <c r="AB907" s="2">
        <v>357</v>
      </c>
      <c r="AC907" s="2">
        <v>357</v>
      </c>
      <c r="AD907" s="4" t="s">
        <v>32</v>
      </c>
      <c r="AE907" s="4" t="s">
        <v>35</v>
      </c>
      <c r="AF907" s="2">
        <v>4</v>
      </c>
      <c r="AH907" s="3">
        <v>127.5481473138867</v>
      </c>
      <c r="AI907" s="3">
        <v>9.7890045901127003</v>
      </c>
      <c r="AJ907" s="3">
        <v>40.207230543980181</v>
      </c>
    </row>
    <row r="908" spans="1:36" x14ac:dyDescent="0.3">
      <c r="A908">
        <v>4</v>
      </c>
      <c r="B908">
        <v>234</v>
      </c>
      <c r="C908">
        <v>7.1580000000000004</v>
      </c>
      <c r="D908">
        <v>0</v>
      </c>
      <c r="E908">
        <v>0</v>
      </c>
      <c r="F908">
        <v>2</v>
      </c>
      <c r="G908">
        <v>8</v>
      </c>
      <c r="H908">
        <v>38</v>
      </c>
      <c r="I908">
        <v>52</v>
      </c>
      <c r="J908">
        <v>52</v>
      </c>
      <c r="K908" t="s">
        <v>32</v>
      </c>
      <c r="L908" t="s">
        <v>33</v>
      </c>
      <c r="M908">
        <v>4</v>
      </c>
      <c r="O908" s="3">
        <v>17.602682313495389</v>
      </c>
      <c r="P908" s="3">
        <v>10.811750648194604</v>
      </c>
      <c r="Q908" s="3">
        <v>7.2645990500139703</v>
      </c>
      <c r="S908">
        <v>3</v>
      </c>
      <c r="T908">
        <v>5</v>
      </c>
      <c r="U908">
        <v>302</v>
      </c>
      <c r="V908" s="3">
        <v>6.8920000000000003</v>
      </c>
      <c r="W908" s="2">
        <v>0</v>
      </c>
      <c r="X908" s="2">
        <v>0</v>
      </c>
      <c r="Y908" s="2">
        <v>6</v>
      </c>
      <c r="Z908" s="2">
        <v>36</v>
      </c>
      <c r="AA908" s="2">
        <v>110</v>
      </c>
      <c r="AB908" s="2">
        <v>112</v>
      </c>
      <c r="AC908" s="2">
        <v>112</v>
      </c>
      <c r="AD908" s="4" t="s">
        <v>32</v>
      </c>
      <c r="AE908" s="4" t="s">
        <v>33</v>
      </c>
      <c r="AF908" s="2" t="s">
        <v>37</v>
      </c>
      <c r="AH908" s="3">
        <v>46.430644225188622</v>
      </c>
      <c r="AI908" s="3">
        <v>10.231108455799568</v>
      </c>
      <c r="AJ908" s="3">
        <v>16.250725478816019</v>
      </c>
    </row>
    <row r="909" spans="1:36" x14ac:dyDescent="0.3">
      <c r="A909">
        <v>1</v>
      </c>
      <c r="B909">
        <v>235</v>
      </c>
      <c r="C909">
        <v>6.79</v>
      </c>
      <c r="D909">
        <v>0</v>
      </c>
      <c r="E909">
        <v>126</v>
      </c>
      <c r="F909">
        <v>476</v>
      </c>
      <c r="G909">
        <v>588</v>
      </c>
      <c r="H909">
        <v>620</v>
      </c>
      <c r="I909">
        <v>620</v>
      </c>
      <c r="J909">
        <v>620</v>
      </c>
      <c r="K909" t="s">
        <v>32</v>
      </c>
      <c r="L909" t="s">
        <v>33</v>
      </c>
      <c r="M909">
        <v>4</v>
      </c>
      <c r="O909" s="3">
        <v>403.53460972017672</v>
      </c>
      <c r="P909" s="3">
        <v>8.4084296357136417</v>
      </c>
      <c r="Q909" s="3">
        <v>91.31075110456554</v>
      </c>
      <c r="S909">
        <v>3</v>
      </c>
      <c r="T909">
        <v>5</v>
      </c>
      <c r="U909">
        <v>303</v>
      </c>
      <c r="V909" s="3">
        <v>4.8310000000000004</v>
      </c>
      <c r="W909" s="2">
        <v>0</v>
      </c>
      <c r="X909" s="2">
        <v>3</v>
      </c>
      <c r="Y909" s="2">
        <v>57</v>
      </c>
      <c r="Z909" s="2">
        <v>140</v>
      </c>
      <c r="AA909" s="2">
        <v>150</v>
      </c>
      <c r="AB909" s="2">
        <v>180</v>
      </c>
      <c r="AC909" s="2">
        <v>216</v>
      </c>
      <c r="AD909" s="4" t="s">
        <v>32</v>
      </c>
      <c r="AE909" s="4" t="s">
        <v>35</v>
      </c>
      <c r="AF909" s="2">
        <v>4</v>
      </c>
      <c r="AH909" s="3">
        <v>132.0637549161664</v>
      </c>
      <c r="AI909" s="3">
        <v>9.9137750105417108</v>
      </c>
      <c r="AJ909" s="3">
        <v>44.711239908921542</v>
      </c>
    </row>
    <row r="910" spans="1:36" x14ac:dyDescent="0.3">
      <c r="A910">
        <v>2</v>
      </c>
      <c r="B910">
        <v>235</v>
      </c>
      <c r="C910">
        <v>5.9029999999999996</v>
      </c>
      <c r="D910">
        <v>0</v>
      </c>
      <c r="E910">
        <v>33</v>
      </c>
      <c r="F910">
        <v>133</v>
      </c>
      <c r="G910">
        <v>204</v>
      </c>
      <c r="H910">
        <v>260</v>
      </c>
      <c r="I910">
        <v>284</v>
      </c>
      <c r="J910">
        <v>284</v>
      </c>
      <c r="K910" t="s">
        <v>32</v>
      </c>
      <c r="L910" t="s">
        <v>33</v>
      </c>
      <c r="M910">
        <v>4</v>
      </c>
      <c r="O910" s="3">
        <v>178.89208876842284</v>
      </c>
      <c r="P910" s="3">
        <v>9.0485166227503644</v>
      </c>
      <c r="Q910" s="3">
        <v>48.111129933931899</v>
      </c>
      <c r="S910">
        <v>3</v>
      </c>
      <c r="T910">
        <v>2</v>
      </c>
      <c r="U910">
        <v>305</v>
      </c>
      <c r="V910" s="3">
        <v>1.9330000000000001</v>
      </c>
      <c r="W910" s="2">
        <v>0</v>
      </c>
      <c r="X910" s="2">
        <v>1</v>
      </c>
      <c r="Y910" s="2">
        <v>40</v>
      </c>
      <c r="Z910" s="2">
        <v>82</v>
      </c>
      <c r="AA910" s="2">
        <v>82</v>
      </c>
      <c r="AB910" s="2">
        <v>90</v>
      </c>
      <c r="AC910" s="2">
        <v>100</v>
      </c>
      <c r="AD910" s="4" t="s">
        <v>32</v>
      </c>
      <c r="AE910" s="4" t="s">
        <v>33</v>
      </c>
      <c r="AF910" s="2">
        <v>4</v>
      </c>
      <c r="AH910" s="3">
        <v>178.4790481117434</v>
      </c>
      <c r="AI910" s="3">
        <v>9.2301197587544266</v>
      </c>
      <c r="AJ910" s="3">
        <v>51.733057423693737</v>
      </c>
    </row>
    <row r="911" spans="1:36" x14ac:dyDescent="0.3">
      <c r="A911">
        <v>3</v>
      </c>
      <c r="B911">
        <v>235</v>
      </c>
      <c r="C911">
        <v>10.112</v>
      </c>
      <c r="D911">
        <v>0</v>
      </c>
      <c r="E911">
        <v>18</v>
      </c>
      <c r="F911">
        <v>224</v>
      </c>
      <c r="G911">
        <v>225</v>
      </c>
      <c r="H911">
        <v>440</v>
      </c>
      <c r="I911">
        <v>500</v>
      </c>
      <c r="J911">
        <v>520</v>
      </c>
      <c r="K911" t="s">
        <v>32</v>
      </c>
      <c r="L911" t="s">
        <v>33</v>
      </c>
      <c r="M911">
        <v>4</v>
      </c>
      <c r="O911" s="3">
        <v>164.85363924050634</v>
      </c>
      <c r="P911" s="3">
        <v>9.704798780763138</v>
      </c>
      <c r="Q911" s="3">
        <v>51.424050632911388</v>
      </c>
      <c r="S911">
        <v>3</v>
      </c>
      <c r="T911">
        <v>2</v>
      </c>
      <c r="U911">
        <v>306</v>
      </c>
      <c r="V911" s="3">
        <v>1.9339999999999999</v>
      </c>
      <c r="W911" s="2">
        <v>0</v>
      </c>
      <c r="X911" s="2">
        <v>0</v>
      </c>
      <c r="Y911" s="2">
        <v>33</v>
      </c>
      <c r="Z911" s="2">
        <v>60</v>
      </c>
      <c r="AA911" s="2">
        <v>60</v>
      </c>
      <c r="AB911" s="2">
        <v>60</v>
      </c>
      <c r="AC911" s="2">
        <v>60</v>
      </c>
      <c r="AD911" s="4" t="s">
        <v>32</v>
      </c>
      <c r="AE911" s="4" t="s">
        <v>35</v>
      </c>
      <c r="AF911" s="2">
        <v>4</v>
      </c>
      <c r="AH911" s="3">
        <v>125.64632885211996</v>
      </c>
      <c r="AI911" s="3">
        <v>8.7086599741604722</v>
      </c>
      <c r="AJ911" s="3">
        <v>31.023784901758017</v>
      </c>
    </row>
    <row r="912" spans="1:36" x14ac:dyDescent="0.3">
      <c r="A912">
        <v>4</v>
      </c>
      <c r="B912">
        <v>235</v>
      </c>
      <c r="C912">
        <v>6.6870000000000003</v>
      </c>
      <c r="D912">
        <v>0</v>
      </c>
      <c r="E912">
        <v>0</v>
      </c>
      <c r="F912">
        <v>1</v>
      </c>
      <c r="G912">
        <v>1</v>
      </c>
      <c r="H912">
        <v>6</v>
      </c>
      <c r="I912">
        <v>7</v>
      </c>
      <c r="J912">
        <v>8</v>
      </c>
      <c r="K912" t="s">
        <v>32</v>
      </c>
      <c r="L912" t="s">
        <v>33</v>
      </c>
      <c r="M912">
        <v>3</v>
      </c>
      <c r="O912" s="3">
        <v>2.8413339315088977</v>
      </c>
      <c r="P912" s="3">
        <v>10.846843692983109</v>
      </c>
      <c r="Q912" s="3">
        <v>1.196351129056378</v>
      </c>
      <c r="S912">
        <v>3</v>
      </c>
      <c r="T912">
        <v>2</v>
      </c>
      <c r="U912">
        <v>307</v>
      </c>
      <c r="V912" s="3">
        <v>2.7480000000000002</v>
      </c>
      <c r="W912" s="2">
        <v>0</v>
      </c>
      <c r="X912" s="2">
        <v>1</v>
      </c>
      <c r="Y912" s="2">
        <v>40</v>
      </c>
      <c r="Z912" s="2">
        <v>93</v>
      </c>
      <c r="AA912" s="2">
        <v>166</v>
      </c>
      <c r="AB912" s="2">
        <v>180</v>
      </c>
      <c r="AC912" s="2">
        <v>200</v>
      </c>
      <c r="AD912" s="4" t="s">
        <v>32</v>
      </c>
      <c r="AE912" s="4" t="s">
        <v>36</v>
      </c>
      <c r="AF912" s="2">
        <v>4</v>
      </c>
      <c r="AH912" s="3">
        <v>211.06259097525472</v>
      </c>
      <c r="AI912" s="3">
        <v>10.086078076767212</v>
      </c>
      <c r="AJ912" s="3">
        <v>72.780203784570588</v>
      </c>
    </row>
    <row r="913" spans="1:36" x14ac:dyDescent="0.3">
      <c r="A913">
        <v>1</v>
      </c>
      <c r="B913">
        <v>236</v>
      </c>
      <c r="C913">
        <v>6.9180000000000001</v>
      </c>
      <c r="D913">
        <v>0</v>
      </c>
      <c r="E913">
        <v>249</v>
      </c>
      <c r="F913">
        <v>692</v>
      </c>
      <c r="G913">
        <v>780</v>
      </c>
      <c r="H913">
        <v>780</v>
      </c>
      <c r="I913">
        <v>800</v>
      </c>
      <c r="J913">
        <v>800</v>
      </c>
      <c r="K913" t="s">
        <v>32</v>
      </c>
      <c r="L913" t="s">
        <v>33</v>
      </c>
      <c r="M913">
        <v>4</v>
      </c>
      <c r="O913" s="3">
        <v>534.98120844174616</v>
      </c>
      <c r="P913" s="3">
        <v>8.2465670816342858</v>
      </c>
      <c r="Q913" s="3">
        <v>115.64035848511131</v>
      </c>
      <c r="S913">
        <v>3</v>
      </c>
      <c r="T913">
        <v>5</v>
      </c>
      <c r="U913">
        <v>308</v>
      </c>
      <c r="V913" s="3">
        <v>2.851</v>
      </c>
      <c r="W913" s="2">
        <v>0</v>
      </c>
      <c r="X913" s="2">
        <v>3</v>
      </c>
      <c r="Y913" s="2">
        <v>34</v>
      </c>
      <c r="Z913" s="2">
        <v>63</v>
      </c>
      <c r="AA913" s="2">
        <v>65</v>
      </c>
      <c r="AB913" s="2">
        <v>76</v>
      </c>
      <c r="AC913" s="2">
        <v>80</v>
      </c>
      <c r="AD913" s="4" t="s">
        <v>32</v>
      </c>
      <c r="AE913" s="4" t="s">
        <v>33</v>
      </c>
      <c r="AF913" s="2">
        <v>4</v>
      </c>
      <c r="AH913" s="3">
        <v>98.561908102420205</v>
      </c>
      <c r="AI913" s="3">
        <v>9.2054817224001582</v>
      </c>
      <c r="AJ913" s="3">
        <v>28.060329708874079</v>
      </c>
    </row>
    <row r="914" spans="1:36" x14ac:dyDescent="0.3">
      <c r="A914">
        <v>2</v>
      </c>
      <c r="B914">
        <v>236</v>
      </c>
      <c r="C914">
        <v>7.1070000000000002</v>
      </c>
      <c r="D914">
        <v>0</v>
      </c>
      <c r="E914">
        <v>0</v>
      </c>
      <c r="F914">
        <v>25</v>
      </c>
      <c r="G914">
        <v>38</v>
      </c>
      <c r="H914">
        <v>99</v>
      </c>
      <c r="I914">
        <v>110</v>
      </c>
      <c r="J914">
        <v>110</v>
      </c>
      <c r="K914" t="s">
        <v>32</v>
      </c>
      <c r="L914" t="s">
        <v>33</v>
      </c>
      <c r="M914">
        <v>4</v>
      </c>
      <c r="O914" s="3">
        <v>46.010975094976779</v>
      </c>
      <c r="P914" s="3">
        <v>10.07470880526432</v>
      </c>
      <c r="Q914" s="3">
        <v>15.477698044181793</v>
      </c>
      <c r="S914">
        <v>3</v>
      </c>
      <c r="T914">
        <v>5</v>
      </c>
      <c r="U914">
        <v>309</v>
      </c>
      <c r="V914" s="3">
        <v>3.1739999999999999</v>
      </c>
      <c r="W914" s="2">
        <v>0</v>
      </c>
      <c r="X914" s="2">
        <v>40</v>
      </c>
      <c r="Y914" s="2">
        <v>152</v>
      </c>
      <c r="Z914" s="2">
        <v>204</v>
      </c>
      <c r="AA914" s="2">
        <v>305</v>
      </c>
      <c r="AB914" s="2">
        <v>305</v>
      </c>
      <c r="AC914" s="2">
        <v>305</v>
      </c>
      <c r="AD914" s="4" t="s">
        <v>32</v>
      </c>
      <c r="AE914" s="4" t="s">
        <v>33</v>
      </c>
      <c r="AF914" s="2">
        <v>4</v>
      </c>
      <c r="AH914" s="3">
        <v>364.99684940138627</v>
      </c>
      <c r="AI914" s="3">
        <v>8.981403878720343</v>
      </c>
      <c r="AJ914" s="3">
        <v>96.093257718966612</v>
      </c>
    </row>
    <row r="915" spans="1:36" x14ac:dyDescent="0.3">
      <c r="A915">
        <v>3</v>
      </c>
      <c r="B915">
        <v>236</v>
      </c>
      <c r="C915">
        <v>6.1989999999999998</v>
      </c>
      <c r="D915">
        <v>0</v>
      </c>
      <c r="E915">
        <v>24</v>
      </c>
      <c r="F915">
        <v>100</v>
      </c>
      <c r="G915">
        <v>208</v>
      </c>
      <c r="H915">
        <v>224</v>
      </c>
      <c r="I915">
        <v>244</v>
      </c>
      <c r="J915">
        <v>244</v>
      </c>
      <c r="K915" t="s">
        <v>32</v>
      </c>
      <c r="L915" t="s">
        <v>33</v>
      </c>
      <c r="M915">
        <v>4</v>
      </c>
      <c r="O915" s="3">
        <v>148.73366672043878</v>
      </c>
      <c r="P915" s="3">
        <v>8.9716120709488205</v>
      </c>
      <c r="Q915" s="3">
        <v>39.361187288272305</v>
      </c>
      <c r="S915">
        <v>3</v>
      </c>
      <c r="T915">
        <v>5</v>
      </c>
      <c r="U915">
        <v>311</v>
      </c>
      <c r="V915" s="3">
        <v>3.1320000000000001</v>
      </c>
      <c r="W915" s="2">
        <v>0</v>
      </c>
      <c r="X915" s="2">
        <v>6</v>
      </c>
      <c r="Y915" s="2">
        <v>64</v>
      </c>
      <c r="Z915" s="2">
        <v>106</v>
      </c>
      <c r="AA915" s="2">
        <v>116</v>
      </c>
      <c r="AB915" s="2">
        <v>128</v>
      </c>
      <c r="AC915" s="2">
        <v>128</v>
      </c>
      <c r="AD915" s="4" t="s">
        <v>32</v>
      </c>
      <c r="AE915" s="4" t="s">
        <v>33</v>
      </c>
      <c r="AF915" s="2">
        <v>4</v>
      </c>
      <c r="AH915" s="3">
        <v>154.53384418901661</v>
      </c>
      <c r="AI915" s="3">
        <v>8.9511801394075103</v>
      </c>
      <c r="AJ915" s="3">
        <v>40.868454661558111</v>
      </c>
    </row>
    <row r="916" spans="1:36" x14ac:dyDescent="0.3">
      <c r="A916">
        <v>4</v>
      </c>
      <c r="B916">
        <v>236</v>
      </c>
      <c r="C916">
        <v>7.2450000000000001</v>
      </c>
      <c r="D916">
        <v>0</v>
      </c>
      <c r="E916">
        <v>4</v>
      </c>
      <c r="F916">
        <v>70</v>
      </c>
      <c r="G916">
        <v>104</v>
      </c>
      <c r="H916">
        <v>104</v>
      </c>
      <c r="I916">
        <v>105</v>
      </c>
      <c r="J916">
        <v>105</v>
      </c>
      <c r="K916" t="s">
        <v>32</v>
      </c>
      <c r="L916" t="s">
        <v>33</v>
      </c>
      <c r="M916">
        <v>3</v>
      </c>
      <c r="O916" s="3">
        <v>60.662525879917183</v>
      </c>
      <c r="P916" s="3">
        <v>8.5920645004269254</v>
      </c>
      <c r="Q916" s="3">
        <v>14.492753623188406</v>
      </c>
      <c r="S916">
        <v>3</v>
      </c>
      <c r="T916">
        <v>4</v>
      </c>
      <c r="U916">
        <v>312</v>
      </c>
      <c r="V916" s="3">
        <v>3.4649999999999999</v>
      </c>
      <c r="W916" s="2">
        <v>0</v>
      </c>
      <c r="X916" s="2">
        <v>2</v>
      </c>
      <c r="Y916" s="2">
        <v>14</v>
      </c>
      <c r="Z916" s="2">
        <v>60</v>
      </c>
      <c r="AA916" s="2">
        <v>112</v>
      </c>
      <c r="AB916" s="2">
        <v>112</v>
      </c>
      <c r="AC916" s="2">
        <v>112</v>
      </c>
      <c r="AD916" s="4" t="s">
        <v>32</v>
      </c>
      <c r="AE916" s="4" t="s">
        <v>35</v>
      </c>
      <c r="AF916" s="2" t="s">
        <v>34</v>
      </c>
      <c r="AH916" s="3">
        <v>102.74170274170275</v>
      </c>
      <c r="AI916" s="3">
        <v>9.7611161059432714</v>
      </c>
      <c r="AJ916" s="3">
        <v>32.323232323232325</v>
      </c>
    </row>
    <row r="917" spans="1:36" x14ac:dyDescent="0.3">
      <c r="A917">
        <v>1</v>
      </c>
      <c r="B917">
        <v>237</v>
      </c>
      <c r="C917">
        <v>1.857</v>
      </c>
      <c r="D917">
        <v>0</v>
      </c>
      <c r="E917">
        <v>45</v>
      </c>
      <c r="F917">
        <v>100</v>
      </c>
      <c r="G917">
        <v>203</v>
      </c>
      <c r="H917">
        <v>205</v>
      </c>
      <c r="I917">
        <v>205</v>
      </c>
      <c r="J917">
        <v>210</v>
      </c>
      <c r="K917" t="s">
        <v>32</v>
      </c>
      <c r="L917" t="s">
        <v>33</v>
      </c>
      <c r="M917">
        <v>4</v>
      </c>
      <c r="O917" s="3">
        <v>464.72805600430803</v>
      </c>
      <c r="P917" s="3">
        <v>8.6505172707533191</v>
      </c>
      <c r="Q917" s="3">
        <v>113.08562197092084</v>
      </c>
      <c r="S917">
        <v>3</v>
      </c>
      <c r="T917">
        <v>4</v>
      </c>
      <c r="U917">
        <v>313</v>
      </c>
      <c r="V917" s="3">
        <v>3.657</v>
      </c>
      <c r="W917" s="2">
        <v>0</v>
      </c>
      <c r="X917" s="2">
        <v>26</v>
      </c>
      <c r="Y917" s="2">
        <v>91</v>
      </c>
      <c r="Z917" s="2">
        <v>105</v>
      </c>
      <c r="AA917" s="2">
        <v>226</v>
      </c>
      <c r="AB917" s="2">
        <v>385</v>
      </c>
      <c r="AC917" s="2">
        <v>408</v>
      </c>
      <c r="AD917" s="4" t="s">
        <v>32</v>
      </c>
      <c r="AE917" s="4" t="s">
        <v>35</v>
      </c>
      <c r="AF917" s="2">
        <v>4</v>
      </c>
      <c r="AH917" s="3">
        <v>283.56576428766749</v>
      </c>
      <c r="AI917" s="3">
        <v>10.732061264355485</v>
      </c>
      <c r="AJ917" s="3">
        <v>111.56685808039377</v>
      </c>
    </row>
    <row r="918" spans="1:36" x14ac:dyDescent="0.3">
      <c r="A918">
        <v>2</v>
      </c>
      <c r="B918">
        <v>237</v>
      </c>
      <c r="C918">
        <v>2.9950000000000001</v>
      </c>
      <c r="D918">
        <v>0</v>
      </c>
      <c r="E918">
        <v>23</v>
      </c>
      <c r="F918">
        <v>123</v>
      </c>
      <c r="G918">
        <v>170</v>
      </c>
      <c r="H918">
        <v>180</v>
      </c>
      <c r="I918">
        <v>180</v>
      </c>
      <c r="J918">
        <v>200</v>
      </c>
      <c r="K918" t="s">
        <v>32</v>
      </c>
      <c r="L918" t="s">
        <v>33</v>
      </c>
      <c r="M918">
        <v>4</v>
      </c>
      <c r="O918" s="3">
        <v>259.09849749582639</v>
      </c>
      <c r="P918" s="3">
        <v>8.7713959953243137</v>
      </c>
      <c r="Q918" s="3">
        <v>66.777963272120203</v>
      </c>
      <c r="S918">
        <v>3</v>
      </c>
      <c r="T918">
        <v>4</v>
      </c>
      <c r="U918">
        <v>315</v>
      </c>
      <c r="V918" s="3">
        <v>3.2229999999999999</v>
      </c>
      <c r="W918" s="2">
        <v>0</v>
      </c>
      <c r="X918" s="2">
        <v>26</v>
      </c>
      <c r="Y918" s="2">
        <v>132</v>
      </c>
      <c r="Z918" s="2">
        <v>164</v>
      </c>
      <c r="AA918" s="2">
        <v>288</v>
      </c>
      <c r="AB918" s="2">
        <v>299</v>
      </c>
      <c r="AC918" s="2">
        <v>300</v>
      </c>
      <c r="AD918" s="4" t="s">
        <v>32</v>
      </c>
      <c r="AE918" s="4" t="s">
        <v>33</v>
      </c>
      <c r="AF918" s="2">
        <v>4</v>
      </c>
      <c r="AH918" s="3">
        <v>328.57586099906922</v>
      </c>
      <c r="AI918" s="3">
        <v>9.2992651296589557</v>
      </c>
      <c r="AJ918" s="3">
        <v>93.080980452994112</v>
      </c>
    </row>
    <row r="919" spans="1:36" x14ac:dyDescent="0.3">
      <c r="A919">
        <v>3</v>
      </c>
      <c r="B919">
        <v>237</v>
      </c>
      <c r="C919">
        <v>4.3680000000000003</v>
      </c>
      <c r="D919">
        <v>0</v>
      </c>
      <c r="E919">
        <v>17</v>
      </c>
      <c r="F919">
        <v>250</v>
      </c>
      <c r="G919">
        <v>374</v>
      </c>
      <c r="H919">
        <v>444</v>
      </c>
      <c r="I919">
        <v>455</v>
      </c>
      <c r="J919">
        <v>488</v>
      </c>
      <c r="K919" t="s">
        <v>32</v>
      </c>
      <c r="L919" t="s">
        <v>33</v>
      </c>
      <c r="M919">
        <v>4</v>
      </c>
      <c r="O919" s="3">
        <v>408.42490842490838</v>
      </c>
      <c r="P919" s="3">
        <v>9.0353739622371467</v>
      </c>
      <c r="Q919" s="3">
        <v>111.72161172161171</v>
      </c>
      <c r="S919">
        <v>3</v>
      </c>
      <c r="T919">
        <v>6</v>
      </c>
      <c r="U919">
        <v>316</v>
      </c>
      <c r="V919" s="3">
        <v>5.5919999999999996</v>
      </c>
      <c r="W919" s="2">
        <v>0</v>
      </c>
      <c r="X919" s="2">
        <v>7</v>
      </c>
      <c r="Y919" s="2">
        <v>104</v>
      </c>
      <c r="Z919" s="2">
        <v>180</v>
      </c>
      <c r="AA919" s="2">
        <v>287</v>
      </c>
      <c r="AB919" s="2">
        <v>322</v>
      </c>
      <c r="AC919" s="2">
        <v>380</v>
      </c>
      <c r="AD919" s="4" t="s">
        <v>32</v>
      </c>
      <c r="AE919" s="4" t="s">
        <v>33</v>
      </c>
      <c r="AF919" s="2">
        <v>4</v>
      </c>
      <c r="AH919" s="3">
        <v>194.92131616595137</v>
      </c>
      <c r="AI919" s="3">
        <v>10.107171803964954</v>
      </c>
      <c r="AJ919" s="3">
        <v>67.954220314735338</v>
      </c>
    </row>
    <row r="920" spans="1:36" x14ac:dyDescent="0.3">
      <c r="A920">
        <v>4</v>
      </c>
      <c r="B920">
        <v>237</v>
      </c>
      <c r="C920">
        <v>4.1050000000000004</v>
      </c>
      <c r="D920">
        <v>0</v>
      </c>
      <c r="E920">
        <v>0</v>
      </c>
      <c r="F920">
        <v>5</v>
      </c>
      <c r="G920">
        <v>44</v>
      </c>
      <c r="H920">
        <v>54</v>
      </c>
      <c r="I920">
        <v>60</v>
      </c>
      <c r="J920">
        <v>95</v>
      </c>
      <c r="K920" t="s">
        <v>32</v>
      </c>
      <c r="L920" t="s">
        <v>33</v>
      </c>
      <c r="M920">
        <v>3</v>
      </c>
      <c r="O920" s="3">
        <v>51.278928136418997</v>
      </c>
      <c r="P920" s="3">
        <v>10.936178751862336</v>
      </c>
      <c r="Q920" s="3">
        <v>23.142509135200971</v>
      </c>
      <c r="S920">
        <v>3</v>
      </c>
      <c r="T920">
        <v>1</v>
      </c>
      <c r="U920">
        <v>317</v>
      </c>
      <c r="V920" s="3">
        <v>3.4340000000000002</v>
      </c>
      <c r="W920" s="2">
        <v>0</v>
      </c>
      <c r="X920" s="2">
        <v>4</v>
      </c>
      <c r="Y920" s="2">
        <v>94</v>
      </c>
      <c r="Z920" s="2">
        <v>176</v>
      </c>
      <c r="AA920" s="2">
        <v>176</v>
      </c>
      <c r="AB920" s="2">
        <v>240</v>
      </c>
      <c r="AC920" s="2">
        <v>300</v>
      </c>
      <c r="AD920" s="4" t="s">
        <v>32</v>
      </c>
      <c r="AE920" s="4" t="s">
        <v>33</v>
      </c>
      <c r="AF920" s="2">
        <v>4</v>
      </c>
      <c r="AH920" s="3">
        <v>244.61269656377402</v>
      </c>
      <c r="AI920" s="3">
        <v>10.15229819494785</v>
      </c>
      <c r="AJ920" s="3">
        <v>87.361677344205006</v>
      </c>
    </row>
    <row r="921" spans="1:36" x14ac:dyDescent="0.3">
      <c r="A921">
        <v>1</v>
      </c>
      <c r="B921">
        <v>238</v>
      </c>
      <c r="C921">
        <v>4.9569999999999999</v>
      </c>
      <c r="D921">
        <v>0</v>
      </c>
      <c r="E921">
        <v>280</v>
      </c>
      <c r="F921">
        <v>374</v>
      </c>
      <c r="G921">
        <v>452</v>
      </c>
      <c r="H921">
        <v>668</v>
      </c>
      <c r="I921">
        <v>980</v>
      </c>
      <c r="J921">
        <v>1010</v>
      </c>
      <c r="K921" t="s">
        <v>32</v>
      </c>
      <c r="L921" t="s">
        <v>33</v>
      </c>
      <c r="M921">
        <v>4</v>
      </c>
      <c r="O921" s="3">
        <v>657.45410530562845</v>
      </c>
      <c r="P921" s="3">
        <v>9.8386239840991401</v>
      </c>
      <c r="Q921" s="3">
        <v>203.75226951785353</v>
      </c>
      <c r="S921">
        <v>3</v>
      </c>
      <c r="T921">
        <v>2</v>
      </c>
      <c r="U921">
        <v>318</v>
      </c>
      <c r="V921" s="3">
        <v>6.0739999999999998</v>
      </c>
      <c r="W921" s="2">
        <v>0</v>
      </c>
      <c r="X921" s="2">
        <v>222</v>
      </c>
      <c r="Y921" s="2">
        <v>480</v>
      </c>
      <c r="Z921" s="2">
        <v>550</v>
      </c>
      <c r="AA921" s="2">
        <v>620</v>
      </c>
      <c r="AB921" s="2">
        <v>900</v>
      </c>
      <c r="AC921" s="2">
        <v>1010</v>
      </c>
      <c r="AD921" s="4" t="s">
        <v>32</v>
      </c>
      <c r="AE921" s="4" t="s">
        <v>35</v>
      </c>
      <c r="AF921" s="2">
        <v>4</v>
      </c>
      <c r="AH921" s="3">
        <v>539.51267698386562</v>
      </c>
      <c r="AI921" s="3">
        <v>9.6531259913135941</v>
      </c>
      <c r="AJ921" s="3">
        <v>166.28251564043464</v>
      </c>
    </row>
    <row r="922" spans="1:36" x14ac:dyDescent="0.3">
      <c r="A922">
        <v>2</v>
      </c>
      <c r="B922">
        <v>238</v>
      </c>
      <c r="C922">
        <v>6.3479999999999999</v>
      </c>
      <c r="D922">
        <v>0</v>
      </c>
      <c r="E922">
        <v>52</v>
      </c>
      <c r="F922">
        <v>352</v>
      </c>
      <c r="G922">
        <v>548</v>
      </c>
      <c r="H922">
        <v>592</v>
      </c>
      <c r="I922">
        <v>740</v>
      </c>
      <c r="J922">
        <v>811</v>
      </c>
      <c r="K922" t="s">
        <v>32</v>
      </c>
      <c r="L922" t="s">
        <v>33</v>
      </c>
      <c r="M922">
        <v>4</v>
      </c>
      <c r="O922" s="3">
        <v>423.67674858223063</v>
      </c>
      <c r="P922" s="3">
        <v>9.4515117585515753</v>
      </c>
      <c r="Q922" s="3">
        <v>127.75677378701954</v>
      </c>
      <c r="S922">
        <v>3</v>
      </c>
      <c r="T922">
        <v>7</v>
      </c>
      <c r="U922">
        <v>319</v>
      </c>
      <c r="V922" s="3">
        <v>2.7309999999999999</v>
      </c>
      <c r="W922" s="2">
        <v>0</v>
      </c>
      <c r="X922" s="2">
        <v>0</v>
      </c>
      <c r="Y922" s="2">
        <v>22</v>
      </c>
      <c r="Z922" s="2">
        <v>48</v>
      </c>
      <c r="AA922" s="2">
        <v>55</v>
      </c>
      <c r="AB922" s="2">
        <v>55</v>
      </c>
      <c r="AC922" s="2">
        <v>55</v>
      </c>
      <c r="AD922" s="4" t="s">
        <v>32</v>
      </c>
      <c r="AE922" s="4" t="s">
        <v>33</v>
      </c>
      <c r="AF922" s="2">
        <v>4</v>
      </c>
      <c r="AH922" s="3">
        <v>75.979494690589533</v>
      </c>
      <c r="AI922" s="3">
        <v>8.9754827558187014</v>
      </c>
      <c r="AJ922" s="3">
        <v>20.139143170999635</v>
      </c>
    </row>
    <row r="923" spans="1:36" x14ac:dyDescent="0.3">
      <c r="A923">
        <v>3</v>
      </c>
      <c r="B923">
        <v>238</v>
      </c>
      <c r="C923">
        <v>7.6970000000000001</v>
      </c>
      <c r="D923">
        <v>0</v>
      </c>
      <c r="E923">
        <v>10</v>
      </c>
      <c r="F923">
        <v>170</v>
      </c>
      <c r="G923">
        <v>244</v>
      </c>
      <c r="H923">
        <v>733</v>
      </c>
      <c r="I923">
        <v>733</v>
      </c>
      <c r="J923">
        <v>733</v>
      </c>
      <c r="K923" t="s">
        <v>32</v>
      </c>
      <c r="L923" t="s">
        <v>33</v>
      </c>
      <c r="M923" t="s">
        <v>34</v>
      </c>
      <c r="O923" s="3">
        <v>293.16616863713136</v>
      </c>
      <c r="P923" s="3">
        <v>9.9390109627102348</v>
      </c>
      <c r="Q923" s="3">
        <v>95.231908535793167</v>
      </c>
      <c r="S923">
        <v>3</v>
      </c>
      <c r="T923">
        <v>2</v>
      </c>
      <c r="U923">
        <v>320</v>
      </c>
      <c r="V923" s="3">
        <v>3.13</v>
      </c>
      <c r="W923" s="2">
        <v>0</v>
      </c>
      <c r="X923" s="2">
        <v>5</v>
      </c>
      <c r="Y923" s="2">
        <v>41</v>
      </c>
      <c r="Z923" s="2">
        <v>136</v>
      </c>
      <c r="AA923" s="2">
        <v>136</v>
      </c>
      <c r="AB923" s="2">
        <v>160</v>
      </c>
      <c r="AC923" s="2">
        <v>164</v>
      </c>
      <c r="AD923" s="4" t="s">
        <v>32</v>
      </c>
      <c r="AE923" s="4" t="s">
        <v>33</v>
      </c>
      <c r="AF923" s="2">
        <v>4</v>
      </c>
      <c r="AH923" s="3">
        <v>178.91373801916933</v>
      </c>
      <c r="AI923" s="3">
        <v>9.3569147038371998</v>
      </c>
      <c r="AJ923" s="3">
        <v>52.396166134185307</v>
      </c>
    </row>
    <row r="924" spans="1:36" x14ac:dyDescent="0.3">
      <c r="A924">
        <v>4</v>
      </c>
      <c r="B924">
        <v>238</v>
      </c>
      <c r="C924">
        <v>9.0449999999999999</v>
      </c>
      <c r="D924">
        <v>0</v>
      </c>
      <c r="E924">
        <v>0</v>
      </c>
      <c r="F924">
        <v>60</v>
      </c>
      <c r="G924">
        <v>90</v>
      </c>
      <c r="H924">
        <v>240</v>
      </c>
      <c r="I924">
        <v>240</v>
      </c>
      <c r="J924">
        <v>240</v>
      </c>
      <c r="K924" t="s">
        <v>32</v>
      </c>
      <c r="L924" t="s">
        <v>33</v>
      </c>
      <c r="M924" t="s">
        <v>34</v>
      </c>
      <c r="O924" s="3">
        <v>82.91873963515755</v>
      </c>
      <c r="P924" s="3">
        <v>9.8553755973599859</v>
      </c>
      <c r="Q924" s="3">
        <v>26.533996683250415</v>
      </c>
      <c r="S924">
        <v>3</v>
      </c>
      <c r="T924">
        <v>3</v>
      </c>
      <c r="U924">
        <v>326</v>
      </c>
      <c r="V924" s="3">
        <v>5.6440000000000001</v>
      </c>
      <c r="W924" s="2">
        <v>0</v>
      </c>
      <c r="X924" s="2">
        <v>38</v>
      </c>
      <c r="Y924" s="2">
        <v>110</v>
      </c>
      <c r="Z924" s="2">
        <v>135</v>
      </c>
      <c r="AA924" s="2">
        <v>210</v>
      </c>
      <c r="AB924" s="2">
        <v>320</v>
      </c>
      <c r="AC924" s="2">
        <v>348</v>
      </c>
      <c r="AD924" s="4" t="s">
        <v>32</v>
      </c>
      <c r="AE924" s="4" t="s">
        <v>33</v>
      </c>
      <c r="AF924" s="2">
        <v>4</v>
      </c>
      <c r="AG924" s="2">
        <v>15</v>
      </c>
      <c r="AH924" s="3">
        <v>174.87597448618001</v>
      </c>
      <c r="AI924" s="3">
        <v>10.316161221636229</v>
      </c>
      <c r="AJ924" s="3">
        <v>61.658398299078669</v>
      </c>
    </row>
    <row r="925" spans="1:36" x14ac:dyDescent="0.3">
      <c r="A925">
        <v>1</v>
      </c>
      <c r="B925">
        <v>239</v>
      </c>
      <c r="C925">
        <v>5.4180000000000001</v>
      </c>
      <c r="D925">
        <v>0</v>
      </c>
      <c r="E925">
        <v>55</v>
      </c>
      <c r="F925">
        <v>321</v>
      </c>
      <c r="G925">
        <v>544</v>
      </c>
      <c r="H925">
        <v>550</v>
      </c>
      <c r="I925">
        <v>620</v>
      </c>
      <c r="J925">
        <v>748</v>
      </c>
      <c r="K925" t="s">
        <v>32</v>
      </c>
      <c r="L925" t="s">
        <v>33</v>
      </c>
      <c r="M925">
        <v>4</v>
      </c>
      <c r="O925" s="3">
        <v>454.78036175710594</v>
      </c>
      <c r="P925" s="3">
        <v>9.4022411101178953</v>
      </c>
      <c r="Q925" s="3">
        <v>138.05832410483572</v>
      </c>
      <c r="S925">
        <v>3</v>
      </c>
      <c r="T925">
        <v>4</v>
      </c>
      <c r="U925">
        <v>2678</v>
      </c>
      <c r="V925" s="3">
        <v>8.5950000000000006</v>
      </c>
      <c r="W925" s="2">
        <v>0</v>
      </c>
      <c r="X925" s="2">
        <v>6</v>
      </c>
      <c r="Y925" s="2">
        <v>77</v>
      </c>
      <c r="Z925" s="2">
        <v>104</v>
      </c>
      <c r="AA925" s="2">
        <v>204</v>
      </c>
      <c r="AB925" s="2">
        <v>233</v>
      </c>
      <c r="AC925" s="2">
        <v>240</v>
      </c>
      <c r="AD925" s="4" t="s">
        <v>32</v>
      </c>
      <c r="AE925" s="4" t="s">
        <v>35</v>
      </c>
      <c r="AF925" s="2">
        <v>4</v>
      </c>
      <c r="AH925" s="3">
        <v>86.561954624781848</v>
      </c>
      <c r="AI925" s="3">
        <v>9.8660156690380845</v>
      </c>
      <c r="AJ925" s="3">
        <v>27.923211169284464</v>
      </c>
    </row>
    <row r="926" spans="1:36" x14ac:dyDescent="0.3">
      <c r="A926">
        <v>2</v>
      </c>
      <c r="B926">
        <v>239</v>
      </c>
      <c r="C926">
        <v>5.7359999999999998</v>
      </c>
      <c r="D926">
        <v>0</v>
      </c>
      <c r="E926">
        <v>71</v>
      </c>
      <c r="F926">
        <v>465</v>
      </c>
      <c r="G926">
        <v>520</v>
      </c>
      <c r="H926">
        <v>555</v>
      </c>
      <c r="I926">
        <v>596</v>
      </c>
      <c r="J926">
        <v>614</v>
      </c>
      <c r="K926" t="s">
        <v>32</v>
      </c>
      <c r="L926" t="s">
        <v>33</v>
      </c>
      <c r="M926">
        <v>4</v>
      </c>
      <c r="O926" s="3">
        <v>438.28451882845189</v>
      </c>
      <c r="P926" s="3">
        <v>8.6161538570405245</v>
      </c>
      <c r="Q926" s="3">
        <v>107.04323570432358</v>
      </c>
      <c r="S926">
        <v>3</v>
      </c>
      <c r="T926">
        <v>1</v>
      </c>
      <c r="U926" t="s">
        <v>18</v>
      </c>
      <c r="V926" s="3">
        <v>4.2149999999999999</v>
      </c>
      <c r="W926" s="2">
        <v>0</v>
      </c>
      <c r="X926" s="2">
        <v>50</v>
      </c>
      <c r="Y926" s="2">
        <v>206</v>
      </c>
      <c r="Z926" s="2">
        <v>206</v>
      </c>
      <c r="AA926" s="2">
        <v>270</v>
      </c>
      <c r="AB926" s="2">
        <v>275</v>
      </c>
      <c r="AC926" s="2">
        <v>280</v>
      </c>
      <c r="AD926" s="4" t="s">
        <v>32</v>
      </c>
      <c r="AE926" s="4" t="s">
        <v>33</v>
      </c>
      <c r="AF926" s="2">
        <v>4</v>
      </c>
      <c r="AH926" s="3">
        <v>272.12336892052195</v>
      </c>
      <c r="AI926" s="3">
        <v>8.6412823384218456</v>
      </c>
      <c r="AJ926" s="3">
        <v>66.429418742586009</v>
      </c>
    </row>
    <row r="927" spans="1:36" x14ac:dyDescent="0.3">
      <c r="A927">
        <v>3</v>
      </c>
      <c r="B927">
        <v>239</v>
      </c>
      <c r="C927">
        <v>6.4669999999999996</v>
      </c>
      <c r="D927">
        <v>0</v>
      </c>
      <c r="E927">
        <v>0</v>
      </c>
      <c r="F927">
        <v>21</v>
      </c>
      <c r="G927">
        <v>93</v>
      </c>
      <c r="H927">
        <v>280</v>
      </c>
      <c r="I927">
        <v>280</v>
      </c>
      <c r="J927">
        <v>280</v>
      </c>
      <c r="K927" t="s">
        <v>32</v>
      </c>
      <c r="L927" t="s">
        <v>33</v>
      </c>
      <c r="M927">
        <v>4</v>
      </c>
      <c r="O927" s="3">
        <v>125.8698005257461</v>
      </c>
      <c r="P927" s="3">
        <v>10.162487388202608</v>
      </c>
      <c r="Q927" s="3">
        <v>43.296737281583425</v>
      </c>
      <c r="S927">
        <v>3</v>
      </c>
      <c r="T927">
        <v>3</v>
      </c>
      <c r="U927" t="s">
        <v>18</v>
      </c>
      <c r="V927" s="3">
        <v>4.6340000000000003</v>
      </c>
      <c r="W927" s="2">
        <v>0</v>
      </c>
      <c r="X927" s="2">
        <v>0</v>
      </c>
      <c r="Y927" s="2">
        <v>97</v>
      </c>
      <c r="Z927" s="2">
        <v>130</v>
      </c>
      <c r="AA927" s="2">
        <v>320</v>
      </c>
      <c r="AB927" s="2">
        <v>480</v>
      </c>
      <c r="AC927" s="2">
        <v>510</v>
      </c>
      <c r="AD927" s="4" t="s">
        <v>32</v>
      </c>
      <c r="AE927" s="4" t="s">
        <v>33</v>
      </c>
      <c r="AF927" s="2">
        <v>4</v>
      </c>
      <c r="AH927" s="3">
        <v>276.65084160552436</v>
      </c>
      <c r="AI927" s="3">
        <v>10.70140726112518</v>
      </c>
      <c r="AJ927" s="3">
        <v>110.05610703495898</v>
      </c>
    </row>
    <row r="928" spans="1:36" x14ac:dyDescent="0.3">
      <c r="A928">
        <v>4</v>
      </c>
      <c r="B928">
        <v>239</v>
      </c>
      <c r="C928">
        <v>5.9930000000000003</v>
      </c>
      <c r="D928">
        <v>0</v>
      </c>
      <c r="E928">
        <v>0</v>
      </c>
      <c r="F928">
        <v>1</v>
      </c>
      <c r="G928">
        <v>4</v>
      </c>
      <c r="H928">
        <v>12</v>
      </c>
      <c r="I928">
        <v>28</v>
      </c>
      <c r="J928">
        <v>40</v>
      </c>
      <c r="K928" t="s">
        <v>32</v>
      </c>
      <c r="L928" t="s">
        <v>33</v>
      </c>
      <c r="M928">
        <v>4</v>
      </c>
      <c r="O928" s="3">
        <v>10.845986984815617</v>
      </c>
      <c r="P928" s="3">
        <v>11.571789860747593</v>
      </c>
      <c r="Q928" s="3">
        <v>6.6744535291173035</v>
      </c>
      <c r="S928">
        <v>3</v>
      </c>
      <c r="T928">
        <v>5</v>
      </c>
      <c r="U928" t="s">
        <v>18</v>
      </c>
      <c r="V928" s="3">
        <v>3.4550000000000001</v>
      </c>
      <c r="W928" s="2">
        <v>0</v>
      </c>
      <c r="X928" s="2">
        <v>0</v>
      </c>
      <c r="Y928" s="2">
        <v>285</v>
      </c>
      <c r="Z928" s="2">
        <v>500</v>
      </c>
      <c r="AA928" s="2">
        <v>633</v>
      </c>
      <c r="AB928" s="2">
        <v>813</v>
      </c>
      <c r="AC928" s="2">
        <v>912</v>
      </c>
      <c r="AD928" s="4" t="s">
        <v>32</v>
      </c>
      <c r="AE928" s="4" t="s">
        <v>33</v>
      </c>
      <c r="AF928" s="2">
        <v>4</v>
      </c>
      <c r="AH928" s="3">
        <v>777.71345875542693</v>
      </c>
      <c r="AI928" s="3">
        <v>9.9866974048162405</v>
      </c>
      <c r="AJ928" s="3">
        <v>263.96526772793055</v>
      </c>
    </row>
    <row r="929" spans="1:36" x14ac:dyDescent="0.3">
      <c r="A929">
        <v>1</v>
      </c>
      <c r="B929">
        <v>240</v>
      </c>
      <c r="C929">
        <v>10.124000000000001</v>
      </c>
      <c r="D929">
        <v>0</v>
      </c>
      <c r="E929">
        <v>0</v>
      </c>
      <c r="F929">
        <v>108</v>
      </c>
      <c r="G929">
        <v>150</v>
      </c>
      <c r="H929">
        <v>152</v>
      </c>
      <c r="I929">
        <v>170</v>
      </c>
      <c r="J929">
        <v>206</v>
      </c>
      <c r="K929" t="s">
        <v>32</v>
      </c>
      <c r="L929" t="s">
        <v>35</v>
      </c>
      <c r="M929">
        <v>4</v>
      </c>
      <c r="O929" s="3">
        <v>67.463453180561046</v>
      </c>
      <c r="P929" s="3">
        <v>9.3274495760091813</v>
      </c>
      <c r="Q929" s="3">
        <v>20.347688660608455</v>
      </c>
      <c r="S929">
        <v>3</v>
      </c>
      <c r="T929">
        <v>3</v>
      </c>
      <c r="U929" t="s">
        <v>25</v>
      </c>
      <c r="V929" s="3">
        <v>1.877</v>
      </c>
      <c r="W929" s="2">
        <v>0</v>
      </c>
      <c r="X929" s="2">
        <v>21</v>
      </c>
      <c r="Y929" s="2">
        <v>74</v>
      </c>
      <c r="Z929" s="2">
        <v>110</v>
      </c>
      <c r="AA929" s="2">
        <v>145</v>
      </c>
      <c r="AB929" s="2">
        <v>180</v>
      </c>
      <c r="AC929" s="2">
        <v>180</v>
      </c>
      <c r="AD929" s="4" t="s">
        <v>32</v>
      </c>
      <c r="AE929" s="4" t="s">
        <v>36</v>
      </c>
      <c r="AF929" s="2">
        <v>4</v>
      </c>
      <c r="AH929" s="3">
        <v>330.31433137986147</v>
      </c>
      <c r="AI929" s="3">
        <v>9.3983860928508225</v>
      </c>
      <c r="AJ929" s="3">
        <v>95.897709110282364</v>
      </c>
    </row>
    <row r="930" spans="1:36" x14ac:dyDescent="0.3">
      <c r="A930">
        <v>2</v>
      </c>
      <c r="B930">
        <v>240</v>
      </c>
      <c r="C930">
        <v>6.0439999999999996</v>
      </c>
      <c r="D930">
        <v>0</v>
      </c>
      <c r="E930">
        <v>0</v>
      </c>
      <c r="F930">
        <v>38</v>
      </c>
      <c r="G930">
        <v>88</v>
      </c>
      <c r="H930">
        <v>206</v>
      </c>
      <c r="I930">
        <v>260</v>
      </c>
      <c r="J930">
        <v>260</v>
      </c>
      <c r="K930" t="s">
        <v>32</v>
      </c>
      <c r="L930" t="s">
        <v>35</v>
      </c>
      <c r="M930">
        <v>4</v>
      </c>
      <c r="O930" s="3">
        <v>119.45731303772337</v>
      </c>
      <c r="P930" s="3">
        <v>10.348274358268943</v>
      </c>
      <c r="Q930" s="3">
        <v>43.017868960953017</v>
      </c>
      <c r="S930">
        <v>3</v>
      </c>
      <c r="T930">
        <v>4</v>
      </c>
      <c r="U930" t="s">
        <v>19</v>
      </c>
      <c r="V930" s="3">
        <v>6.4580000000000002</v>
      </c>
      <c r="W930" s="2">
        <v>0</v>
      </c>
      <c r="X930" s="2">
        <v>2</v>
      </c>
      <c r="Y930" s="2">
        <v>42</v>
      </c>
      <c r="Z930" s="2">
        <v>128</v>
      </c>
      <c r="AA930" s="2">
        <v>200</v>
      </c>
      <c r="AB930" s="2">
        <v>240</v>
      </c>
      <c r="AC930" s="2">
        <v>278</v>
      </c>
      <c r="AD930" s="4" t="s">
        <v>32</v>
      </c>
      <c r="AE930" s="4" t="s">
        <v>36</v>
      </c>
      <c r="AF930" s="2" t="s">
        <v>37</v>
      </c>
      <c r="AH930" s="3">
        <v>116.28987302570455</v>
      </c>
      <c r="AI930" s="3">
        <v>10.359747596138739</v>
      </c>
      <c r="AJ930" s="3">
        <v>43.047383090740169</v>
      </c>
    </row>
    <row r="931" spans="1:36" x14ac:dyDescent="0.3">
      <c r="A931">
        <v>3</v>
      </c>
      <c r="B931">
        <v>240</v>
      </c>
      <c r="C931">
        <v>8.391</v>
      </c>
      <c r="D931">
        <v>0</v>
      </c>
      <c r="E931">
        <v>49</v>
      </c>
      <c r="F931">
        <v>182</v>
      </c>
      <c r="G931">
        <v>364</v>
      </c>
      <c r="H931">
        <v>365</v>
      </c>
      <c r="I931">
        <v>460</v>
      </c>
      <c r="J931">
        <v>492</v>
      </c>
      <c r="K931" t="s">
        <v>32</v>
      </c>
      <c r="L931" t="s">
        <v>33</v>
      </c>
      <c r="M931" t="s">
        <v>34</v>
      </c>
      <c r="O931" s="3">
        <v>198.54606125610775</v>
      </c>
      <c r="P931" s="3">
        <v>9.3838300259709904</v>
      </c>
      <c r="Q931" s="3">
        <v>58.634250983196281</v>
      </c>
      <c r="S931">
        <v>3</v>
      </c>
      <c r="T931">
        <v>3</v>
      </c>
      <c r="U931" t="s">
        <v>23</v>
      </c>
      <c r="V931" s="3">
        <v>5.5209999999999999</v>
      </c>
      <c r="W931" s="2">
        <v>0</v>
      </c>
      <c r="X931" s="2">
        <v>1</v>
      </c>
      <c r="Y931" s="2">
        <v>11</v>
      </c>
      <c r="Z931" s="2">
        <v>33</v>
      </c>
      <c r="AA931" s="2">
        <v>74</v>
      </c>
      <c r="AB931" s="2">
        <v>80</v>
      </c>
      <c r="AC931" s="2">
        <v>80</v>
      </c>
      <c r="AD931" s="4" t="s">
        <v>32</v>
      </c>
      <c r="AE931" s="4" t="s">
        <v>33</v>
      </c>
      <c r="AF931" s="2">
        <v>4</v>
      </c>
      <c r="AH931" s="3">
        <v>43.289259192175329</v>
      </c>
      <c r="AI931" s="3">
        <v>10.046256098953746</v>
      </c>
      <c r="AJ931" s="3">
        <v>14.490128599891325</v>
      </c>
    </row>
    <row r="932" spans="1:36" x14ac:dyDescent="0.3">
      <c r="A932">
        <v>4</v>
      </c>
      <c r="B932">
        <v>240</v>
      </c>
      <c r="C932">
        <v>8.9439999999999991</v>
      </c>
      <c r="D932">
        <v>0</v>
      </c>
      <c r="E932">
        <v>19</v>
      </c>
      <c r="F932">
        <v>138</v>
      </c>
      <c r="G932">
        <v>196</v>
      </c>
      <c r="H932">
        <v>212</v>
      </c>
      <c r="I932">
        <v>220</v>
      </c>
      <c r="J932">
        <v>220</v>
      </c>
      <c r="K932" t="s">
        <v>32</v>
      </c>
      <c r="L932" t="s">
        <v>33</v>
      </c>
      <c r="M932">
        <v>4</v>
      </c>
      <c r="O932" s="3">
        <v>100.067084078712</v>
      </c>
      <c r="P932" s="3">
        <v>8.6840206566716756</v>
      </c>
      <c r="Q932" s="3">
        <v>24.597495527728089</v>
      </c>
      <c r="S932">
        <v>3</v>
      </c>
      <c r="T932">
        <v>3</v>
      </c>
      <c r="U932" t="s">
        <v>27</v>
      </c>
      <c r="V932" s="3">
        <v>6.9</v>
      </c>
      <c r="W932" s="2">
        <v>0</v>
      </c>
      <c r="X932" s="2">
        <v>0</v>
      </c>
      <c r="Y932" s="2">
        <v>20</v>
      </c>
      <c r="Z932" s="2">
        <v>63</v>
      </c>
      <c r="AA932" s="2">
        <v>109</v>
      </c>
      <c r="AB932" s="2">
        <v>189</v>
      </c>
      <c r="AC932" s="2">
        <v>200</v>
      </c>
      <c r="AD932" s="4" t="s">
        <v>32</v>
      </c>
      <c r="AE932" s="4" t="s">
        <v>33</v>
      </c>
      <c r="AF932" s="2">
        <v>4</v>
      </c>
      <c r="AH932" s="3">
        <v>69.710144927536234</v>
      </c>
      <c r="AI932" s="3">
        <v>10.821171383549254</v>
      </c>
      <c r="AJ932" s="3">
        <v>28.985507246376809</v>
      </c>
    </row>
    <row r="933" spans="1:36" x14ac:dyDescent="0.3">
      <c r="A933">
        <v>1</v>
      </c>
      <c r="B933">
        <v>241</v>
      </c>
      <c r="C933">
        <v>12.723000000000001</v>
      </c>
      <c r="D933">
        <v>0</v>
      </c>
      <c r="E933">
        <v>65</v>
      </c>
      <c r="F933">
        <v>340</v>
      </c>
      <c r="G933">
        <v>464</v>
      </c>
      <c r="H933">
        <v>560</v>
      </c>
      <c r="I933">
        <v>588</v>
      </c>
      <c r="J933">
        <v>560</v>
      </c>
      <c r="K933" t="s">
        <v>32</v>
      </c>
      <c r="L933" t="s">
        <v>35</v>
      </c>
      <c r="M933">
        <v>4</v>
      </c>
      <c r="O933" s="3">
        <v>180.53918101076789</v>
      </c>
      <c r="P933" s="3">
        <v>8.702167197430823</v>
      </c>
      <c r="Q933" s="3">
        <v>44.014776389216379</v>
      </c>
      <c r="S933">
        <v>3</v>
      </c>
      <c r="T933">
        <v>3</v>
      </c>
      <c r="U933" t="s">
        <v>26</v>
      </c>
      <c r="V933" s="3">
        <v>6.1189999999999998</v>
      </c>
      <c r="W933" s="2">
        <v>0</v>
      </c>
      <c r="X933" s="2">
        <v>0</v>
      </c>
      <c r="Y933" s="2">
        <v>0</v>
      </c>
      <c r="Z933" s="2">
        <v>0</v>
      </c>
      <c r="AA933" s="2">
        <v>1</v>
      </c>
      <c r="AB933" s="2">
        <v>1</v>
      </c>
      <c r="AC933" s="2">
        <v>1</v>
      </c>
      <c r="AD933" s="4" t="s">
        <v>40</v>
      </c>
      <c r="AE933" s="4" t="s">
        <v>33</v>
      </c>
      <c r="AF933" s="2">
        <v>4</v>
      </c>
      <c r="AH933" s="3">
        <v>0.40856349076646514</v>
      </c>
      <c r="AI933" s="3">
        <v>10.720153254455274</v>
      </c>
      <c r="AJ933" s="3">
        <v>0.16342539630658606</v>
      </c>
    </row>
    <row r="934" spans="1:36" x14ac:dyDescent="0.3">
      <c r="A934">
        <v>2</v>
      </c>
      <c r="B934">
        <v>241</v>
      </c>
      <c r="C934">
        <v>8.8439999999999994</v>
      </c>
      <c r="D934">
        <v>0</v>
      </c>
      <c r="E934">
        <v>31</v>
      </c>
      <c r="F934">
        <v>135</v>
      </c>
      <c r="G934">
        <v>160</v>
      </c>
      <c r="H934">
        <v>186</v>
      </c>
      <c r="I934">
        <v>222</v>
      </c>
      <c r="J934">
        <v>222</v>
      </c>
      <c r="K934" t="s">
        <v>32</v>
      </c>
      <c r="L934" t="s">
        <v>35</v>
      </c>
      <c r="M934" t="s">
        <v>34</v>
      </c>
      <c r="O934" s="3">
        <v>95.54500226142018</v>
      </c>
      <c r="P934" s="3">
        <v>8.9236226741720746</v>
      </c>
      <c r="Q934" s="3">
        <v>25.10176390773406</v>
      </c>
      <c r="S934">
        <v>3</v>
      </c>
      <c r="T934">
        <v>3</v>
      </c>
      <c r="U934" t="s">
        <v>24</v>
      </c>
      <c r="V934" s="3">
        <v>1.5009999999999999</v>
      </c>
      <c r="W934" s="2">
        <v>0</v>
      </c>
      <c r="X934" s="2">
        <v>1</v>
      </c>
      <c r="Y934" s="2">
        <v>26</v>
      </c>
      <c r="Z934" s="2">
        <v>70</v>
      </c>
      <c r="AA934" s="2">
        <v>88</v>
      </c>
      <c r="AB934" s="2">
        <v>106</v>
      </c>
      <c r="AC934" s="2">
        <v>106</v>
      </c>
      <c r="AD934" s="4" t="s">
        <v>32</v>
      </c>
      <c r="AE934" s="4" t="s">
        <v>33</v>
      </c>
      <c r="AF934" s="2">
        <v>4</v>
      </c>
      <c r="AH934" s="3">
        <v>229.18054630246505</v>
      </c>
      <c r="AI934" s="3">
        <v>9.6231989116044527</v>
      </c>
      <c r="AJ934" s="3">
        <v>70.619586942038652</v>
      </c>
    </row>
    <row r="935" spans="1:36" x14ac:dyDescent="0.3">
      <c r="A935">
        <v>3</v>
      </c>
      <c r="B935">
        <v>241</v>
      </c>
      <c r="C935">
        <v>4.7380000000000004</v>
      </c>
      <c r="D935">
        <v>0</v>
      </c>
      <c r="E935">
        <v>1</v>
      </c>
      <c r="F935">
        <v>16</v>
      </c>
      <c r="G935">
        <v>49</v>
      </c>
      <c r="H935">
        <v>60</v>
      </c>
      <c r="I935">
        <v>69</v>
      </c>
      <c r="J935">
        <v>69</v>
      </c>
      <c r="K935" t="s">
        <v>32</v>
      </c>
      <c r="L935" t="s">
        <v>33</v>
      </c>
      <c r="M935">
        <v>4</v>
      </c>
      <c r="O935" s="3">
        <v>48.438159560996198</v>
      </c>
      <c r="P935" s="3">
        <v>9.5115003616186087</v>
      </c>
      <c r="Q935" s="3">
        <v>14.563106796116504</v>
      </c>
      <c r="S935">
        <v>4</v>
      </c>
      <c r="T935">
        <v>3</v>
      </c>
      <c r="U935">
        <v>1</v>
      </c>
      <c r="V935" s="3">
        <v>8.0050000000000008</v>
      </c>
      <c r="W935" s="2">
        <v>0</v>
      </c>
      <c r="X935" s="2">
        <v>11</v>
      </c>
      <c r="Y935" s="2">
        <v>55</v>
      </c>
      <c r="Z935" s="2">
        <v>99</v>
      </c>
      <c r="AA935" s="2">
        <v>114</v>
      </c>
      <c r="AB935" s="2">
        <v>260</v>
      </c>
      <c r="AC935" s="2">
        <v>290</v>
      </c>
      <c r="AD935" s="4" t="s">
        <v>32</v>
      </c>
      <c r="AE935" s="4" t="s">
        <v>33</v>
      </c>
      <c r="AF935" s="2">
        <v>4</v>
      </c>
      <c r="AH935" s="3">
        <v>85.446595877576513</v>
      </c>
      <c r="AI935" s="3">
        <v>10.923497414485968</v>
      </c>
      <c r="AJ935" s="3">
        <v>36.227357901311677</v>
      </c>
    </row>
    <row r="936" spans="1:36" x14ac:dyDescent="0.3">
      <c r="A936">
        <v>4</v>
      </c>
      <c r="B936">
        <v>241</v>
      </c>
      <c r="C936">
        <v>8.5980000000000008</v>
      </c>
      <c r="D936">
        <v>0</v>
      </c>
      <c r="E936">
        <v>18</v>
      </c>
      <c r="F936">
        <v>141</v>
      </c>
      <c r="G936">
        <v>250</v>
      </c>
      <c r="H936">
        <v>250</v>
      </c>
      <c r="I936">
        <v>250</v>
      </c>
      <c r="J936">
        <v>250</v>
      </c>
      <c r="K936" t="s">
        <v>32</v>
      </c>
      <c r="L936" t="s">
        <v>33</v>
      </c>
      <c r="M936" t="s">
        <v>34</v>
      </c>
      <c r="O936" s="3">
        <v>120.26052570365201</v>
      </c>
      <c r="P936" s="3">
        <v>8.6407749529766864</v>
      </c>
      <c r="Q936" s="3">
        <v>29.076529425447777</v>
      </c>
      <c r="S936">
        <v>4</v>
      </c>
      <c r="T936">
        <v>3</v>
      </c>
      <c r="U936">
        <v>2</v>
      </c>
      <c r="V936" s="3">
        <v>5.2957200000000002</v>
      </c>
      <c r="W936" s="2">
        <v>0</v>
      </c>
      <c r="X936" s="2">
        <v>15</v>
      </c>
      <c r="Y936" s="2">
        <v>348</v>
      </c>
      <c r="Z936" s="2">
        <v>410</v>
      </c>
      <c r="AA936" s="2">
        <v>568</v>
      </c>
      <c r="AB936" s="2">
        <v>960</v>
      </c>
      <c r="AC936" s="2">
        <v>1200</v>
      </c>
      <c r="AD936" s="4" t="s">
        <v>32</v>
      </c>
      <c r="AE936" s="4" t="s">
        <v>33</v>
      </c>
      <c r="AF936" s="2">
        <v>4</v>
      </c>
      <c r="AH936" s="3">
        <v>547.80086560467691</v>
      </c>
      <c r="AI936" s="3">
        <v>10.805087891478943</v>
      </c>
      <c r="AJ936" s="3">
        <v>226.59808298021798</v>
      </c>
    </row>
    <row r="937" spans="1:36" x14ac:dyDescent="0.3">
      <c r="A937">
        <v>1</v>
      </c>
      <c r="B937">
        <v>242</v>
      </c>
      <c r="C937">
        <v>9.5980000000000008</v>
      </c>
      <c r="D937">
        <v>0</v>
      </c>
      <c r="E937">
        <v>25</v>
      </c>
      <c r="F937">
        <v>252</v>
      </c>
      <c r="G937">
        <v>328</v>
      </c>
      <c r="H937">
        <v>368</v>
      </c>
      <c r="I937">
        <v>380</v>
      </c>
      <c r="J937">
        <v>440</v>
      </c>
      <c r="K937" t="s">
        <v>32</v>
      </c>
      <c r="L937" t="s">
        <v>36</v>
      </c>
      <c r="M937">
        <v>4</v>
      </c>
      <c r="O937" s="3">
        <v>163.88831006459677</v>
      </c>
      <c r="P937" s="3">
        <v>9.058376569409214</v>
      </c>
      <c r="Q937" s="3">
        <v>45.842883934152944</v>
      </c>
      <c r="S937">
        <v>4</v>
      </c>
      <c r="T937">
        <v>1</v>
      </c>
      <c r="U937">
        <v>4</v>
      </c>
      <c r="V937" s="3">
        <v>4.1609999999999996</v>
      </c>
      <c r="W937" s="2">
        <v>0</v>
      </c>
      <c r="X937" s="2">
        <v>4</v>
      </c>
      <c r="Y937" s="2">
        <v>60</v>
      </c>
      <c r="Z937" s="2">
        <v>81</v>
      </c>
      <c r="AA937" s="2">
        <v>100</v>
      </c>
      <c r="AB937" s="2">
        <v>133</v>
      </c>
      <c r="AC937" s="2">
        <v>133</v>
      </c>
      <c r="AD937" s="4" t="s">
        <v>32</v>
      </c>
      <c r="AE937" s="4" t="s">
        <v>33</v>
      </c>
      <c r="AF937" s="2">
        <v>4</v>
      </c>
      <c r="AH937" s="3">
        <v>106.82528238404231</v>
      </c>
      <c r="AI937" s="3">
        <v>9.4902525590816253</v>
      </c>
      <c r="AJ937" s="3">
        <v>31.963470319634705</v>
      </c>
    </row>
    <row r="938" spans="1:36" x14ac:dyDescent="0.3">
      <c r="A938">
        <v>2</v>
      </c>
      <c r="B938">
        <v>242</v>
      </c>
      <c r="C938">
        <v>6.2279999999999998</v>
      </c>
      <c r="D938">
        <v>0</v>
      </c>
      <c r="E938">
        <v>3</v>
      </c>
      <c r="F938">
        <v>118</v>
      </c>
      <c r="G938">
        <v>190</v>
      </c>
      <c r="H938">
        <v>200</v>
      </c>
      <c r="I938">
        <v>242</v>
      </c>
      <c r="J938">
        <v>242</v>
      </c>
      <c r="K938" t="s">
        <v>32</v>
      </c>
      <c r="L938" t="s">
        <v>36</v>
      </c>
      <c r="M938" t="s">
        <v>34</v>
      </c>
      <c r="O938" s="3">
        <v>140.33397559409121</v>
      </c>
      <c r="P938" s="3">
        <v>9.1185961326574976</v>
      </c>
      <c r="Q938" s="3">
        <v>38.856775850995504</v>
      </c>
      <c r="S938">
        <v>4</v>
      </c>
      <c r="T938">
        <v>3</v>
      </c>
      <c r="U938">
        <v>5</v>
      </c>
      <c r="V938" s="3">
        <v>2.3612899999999999</v>
      </c>
      <c r="W938" s="2">
        <v>0</v>
      </c>
      <c r="X938" s="2">
        <v>58</v>
      </c>
      <c r="Y938" s="2">
        <v>215</v>
      </c>
      <c r="Z938" s="2">
        <v>287</v>
      </c>
      <c r="AA938" s="2">
        <v>289</v>
      </c>
      <c r="AB938" s="2">
        <v>370</v>
      </c>
      <c r="AC938" s="2">
        <v>550</v>
      </c>
      <c r="AD938" s="4" t="s">
        <v>32</v>
      </c>
      <c r="AE938" s="4" t="s">
        <v>33</v>
      </c>
      <c r="AF938" s="2">
        <v>4</v>
      </c>
      <c r="AH938" s="3">
        <v>632.70500446789686</v>
      </c>
      <c r="AI938" s="3">
        <v>10.315592859628854</v>
      </c>
      <c r="AJ938" s="3">
        <v>232.92352908791383</v>
      </c>
    </row>
    <row r="939" spans="1:36" x14ac:dyDescent="0.3">
      <c r="A939">
        <v>3</v>
      </c>
      <c r="B939">
        <v>242</v>
      </c>
      <c r="C939">
        <v>5.9870000000000001</v>
      </c>
      <c r="D939">
        <v>0</v>
      </c>
      <c r="E939">
        <v>0</v>
      </c>
      <c r="F939">
        <v>52</v>
      </c>
      <c r="G939">
        <v>164</v>
      </c>
      <c r="H939">
        <v>165</v>
      </c>
      <c r="I939">
        <v>166</v>
      </c>
      <c r="J939">
        <v>166</v>
      </c>
      <c r="K939" t="s">
        <v>32</v>
      </c>
      <c r="L939" t="s">
        <v>36</v>
      </c>
      <c r="M939" t="s">
        <v>34</v>
      </c>
      <c r="O939" s="3">
        <v>105.22799398697177</v>
      </c>
      <c r="P939" s="3">
        <v>8.9511337648854461</v>
      </c>
      <c r="Q939" s="3">
        <v>27.726741272757643</v>
      </c>
      <c r="S939">
        <v>4</v>
      </c>
      <c r="T939">
        <v>1</v>
      </c>
      <c r="U939">
        <v>6</v>
      </c>
      <c r="V939" s="3">
        <v>8.6539999999999999</v>
      </c>
      <c r="W939" s="2">
        <v>0</v>
      </c>
      <c r="X939" s="2">
        <v>3</v>
      </c>
      <c r="Y939" s="2">
        <v>144</v>
      </c>
      <c r="Z939" s="2">
        <v>266</v>
      </c>
      <c r="AA939" s="2">
        <v>276</v>
      </c>
      <c r="AB939" s="2">
        <v>276</v>
      </c>
      <c r="AC939" s="2">
        <v>276</v>
      </c>
      <c r="AD939" s="4" t="s">
        <v>32</v>
      </c>
      <c r="AE939" s="4" t="s">
        <v>33</v>
      </c>
      <c r="AF939" s="2">
        <v>4</v>
      </c>
      <c r="AH939" s="3">
        <v>127.45551190201063</v>
      </c>
      <c r="AI939" s="3">
        <v>8.7567669711474547</v>
      </c>
      <c r="AJ939" s="3">
        <v>31.89276635082043</v>
      </c>
    </row>
    <row r="940" spans="1:36" x14ac:dyDescent="0.3">
      <c r="A940">
        <v>4</v>
      </c>
      <c r="B940">
        <v>242</v>
      </c>
      <c r="C940">
        <v>7.13</v>
      </c>
      <c r="D940">
        <v>0</v>
      </c>
      <c r="E940">
        <v>6</v>
      </c>
      <c r="F940">
        <v>120</v>
      </c>
      <c r="G940">
        <v>180</v>
      </c>
      <c r="H940">
        <v>184</v>
      </c>
      <c r="I940">
        <v>190</v>
      </c>
      <c r="J940">
        <v>200</v>
      </c>
      <c r="K940" t="s">
        <v>32</v>
      </c>
      <c r="L940" t="s">
        <v>36</v>
      </c>
      <c r="M940" t="s">
        <v>34</v>
      </c>
      <c r="O940" s="3">
        <v>109.39691444600281</v>
      </c>
      <c r="P940" s="3">
        <v>8.7864282884443483</v>
      </c>
      <c r="Q940" s="3">
        <v>28.050490883590463</v>
      </c>
      <c r="S940">
        <v>4</v>
      </c>
      <c r="T940">
        <v>4</v>
      </c>
      <c r="U940">
        <v>7</v>
      </c>
      <c r="V940" s="3">
        <v>6.1</v>
      </c>
      <c r="W940" s="2">
        <v>0</v>
      </c>
      <c r="X940" s="2">
        <v>4</v>
      </c>
      <c r="Y940" s="2">
        <v>20</v>
      </c>
      <c r="Z940" s="2">
        <v>54</v>
      </c>
      <c r="AA940" s="2">
        <v>54</v>
      </c>
      <c r="AB940" s="2">
        <v>54</v>
      </c>
      <c r="AC940" s="2">
        <v>74</v>
      </c>
      <c r="AD940" s="4" t="s">
        <v>32</v>
      </c>
      <c r="AE940" s="4" t="s">
        <v>33</v>
      </c>
      <c r="AF940" s="2" t="s">
        <v>34</v>
      </c>
      <c r="AH940" s="3">
        <v>36.557377049180332</v>
      </c>
      <c r="AI940" s="3">
        <v>9.7384383753531623</v>
      </c>
      <c r="AJ940" s="3">
        <v>12.131147540983607</v>
      </c>
    </row>
    <row r="941" spans="1:36" x14ac:dyDescent="0.3">
      <c r="A941">
        <v>1</v>
      </c>
      <c r="B941">
        <v>243</v>
      </c>
      <c r="C941">
        <v>2.5139999999999998</v>
      </c>
      <c r="D941">
        <v>0</v>
      </c>
      <c r="E941">
        <v>5</v>
      </c>
      <c r="F941">
        <v>66</v>
      </c>
      <c r="G941">
        <v>132</v>
      </c>
      <c r="H941">
        <v>150</v>
      </c>
      <c r="I941">
        <v>190</v>
      </c>
      <c r="J941">
        <v>190</v>
      </c>
      <c r="K941" t="s">
        <v>32</v>
      </c>
      <c r="L941" t="s">
        <v>36</v>
      </c>
      <c r="M941">
        <v>4</v>
      </c>
      <c r="O941" s="3">
        <v>253.77883850437553</v>
      </c>
      <c r="P941" s="3">
        <v>9.4614420852307042</v>
      </c>
      <c r="Q941" s="3">
        <v>151.15354017501991</v>
      </c>
      <c r="S941">
        <v>4</v>
      </c>
      <c r="T941">
        <v>3</v>
      </c>
      <c r="U941">
        <v>8</v>
      </c>
      <c r="V941" s="3">
        <v>4.258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1</v>
      </c>
      <c r="AD941" s="4" t="s">
        <v>32</v>
      </c>
      <c r="AE941" s="4" t="s">
        <v>33</v>
      </c>
      <c r="AF941" s="2">
        <v>4</v>
      </c>
      <c r="AH941" s="3">
        <v>0.11742602160638797</v>
      </c>
      <c r="AI941" s="3">
        <v>12.387856444554721</v>
      </c>
      <c r="AJ941" s="3">
        <v>0.23485204321277595</v>
      </c>
    </row>
    <row r="942" spans="1:36" x14ac:dyDescent="0.3">
      <c r="A942">
        <v>2</v>
      </c>
      <c r="B942">
        <v>243</v>
      </c>
      <c r="C942">
        <v>2.4820000000000002</v>
      </c>
      <c r="D942">
        <v>0</v>
      </c>
      <c r="E942">
        <v>40</v>
      </c>
      <c r="F942">
        <v>150</v>
      </c>
      <c r="G942">
        <v>240</v>
      </c>
      <c r="H942">
        <v>244</v>
      </c>
      <c r="I942">
        <v>266</v>
      </c>
      <c r="J942">
        <v>280</v>
      </c>
      <c r="K942" t="s">
        <v>32</v>
      </c>
      <c r="L942" t="s">
        <v>36</v>
      </c>
      <c r="M942">
        <v>4</v>
      </c>
      <c r="O942" s="3">
        <v>435.13295729250603</v>
      </c>
      <c r="P942" s="3">
        <v>8.835531889651989</v>
      </c>
      <c r="Q942" s="3">
        <v>112.81224818694601</v>
      </c>
      <c r="S942">
        <v>4</v>
      </c>
      <c r="T942">
        <v>1</v>
      </c>
      <c r="U942">
        <v>9</v>
      </c>
      <c r="V942" s="3">
        <v>3.476</v>
      </c>
      <c r="W942" s="2">
        <v>0</v>
      </c>
      <c r="X942" s="2">
        <v>0</v>
      </c>
      <c r="Y942" s="2">
        <v>52</v>
      </c>
      <c r="Z942" s="2">
        <v>112</v>
      </c>
      <c r="AA942" s="2">
        <v>140</v>
      </c>
      <c r="AB942" s="2">
        <v>140</v>
      </c>
      <c r="AC942" s="2">
        <v>140</v>
      </c>
      <c r="AD942" s="4" t="s">
        <v>32</v>
      </c>
      <c r="AE942" s="4" t="s">
        <v>33</v>
      </c>
      <c r="AF942" s="2">
        <v>4</v>
      </c>
      <c r="AH942" s="3">
        <v>147.87111622554661</v>
      </c>
      <c r="AI942" s="3">
        <v>9.0884917584277272</v>
      </c>
      <c r="AJ942" s="3">
        <v>40.276179516685843</v>
      </c>
    </row>
    <row r="943" spans="1:36" x14ac:dyDescent="0.3">
      <c r="A943">
        <v>3</v>
      </c>
      <c r="B943">
        <v>243</v>
      </c>
      <c r="C943">
        <v>4.6820000000000004</v>
      </c>
      <c r="D943">
        <v>0</v>
      </c>
      <c r="E943">
        <v>7</v>
      </c>
      <c r="F943">
        <v>108</v>
      </c>
      <c r="G943">
        <v>115</v>
      </c>
      <c r="H943">
        <v>289</v>
      </c>
      <c r="I943">
        <v>330</v>
      </c>
      <c r="J943">
        <v>388</v>
      </c>
      <c r="K943" t="s">
        <v>32</v>
      </c>
      <c r="L943" t="s">
        <v>36</v>
      </c>
      <c r="M943">
        <v>4</v>
      </c>
      <c r="O943" s="3">
        <v>222.76804784280219</v>
      </c>
      <c r="P943" s="3">
        <v>10.427777475102742</v>
      </c>
      <c r="Q943" s="3">
        <v>165.74113626655273</v>
      </c>
      <c r="S943">
        <v>4</v>
      </c>
      <c r="T943">
        <v>3</v>
      </c>
      <c r="U943">
        <v>10</v>
      </c>
      <c r="V943" s="3">
        <v>9.2360000000000007</v>
      </c>
      <c r="W943" s="2">
        <v>0</v>
      </c>
      <c r="X943" s="2">
        <v>25</v>
      </c>
      <c r="Y943" s="2">
        <v>140</v>
      </c>
      <c r="Z943" s="2">
        <v>290</v>
      </c>
      <c r="AA943" s="2">
        <v>414</v>
      </c>
      <c r="AB943" s="2">
        <v>655</v>
      </c>
      <c r="AC943" s="2">
        <v>655</v>
      </c>
      <c r="AD943" s="4" t="s">
        <v>32</v>
      </c>
      <c r="AE943" s="4" t="s">
        <v>33</v>
      </c>
      <c r="AF943" s="2">
        <v>4</v>
      </c>
      <c r="AH943" s="3">
        <v>200.46556951061064</v>
      </c>
      <c r="AI943" s="3">
        <v>10.298526206824711</v>
      </c>
      <c r="AJ943" s="3">
        <v>70.918146383715893</v>
      </c>
    </row>
    <row r="944" spans="1:36" x14ac:dyDescent="0.3">
      <c r="A944">
        <v>4</v>
      </c>
      <c r="B944">
        <v>243</v>
      </c>
      <c r="C944">
        <v>3.395</v>
      </c>
      <c r="D944">
        <v>0</v>
      </c>
      <c r="E944">
        <v>53</v>
      </c>
      <c r="F944">
        <v>145</v>
      </c>
      <c r="G944">
        <v>205</v>
      </c>
      <c r="H944">
        <v>205</v>
      </c>
      <c r="I944">
        <v>260</v>
      </c>
      <c r="J944">
        <v>324</v>
      </c>
      <c r="K944" t="s">
        <v>32</v>
      </c>
      <c r="L944" t="s">
        <v>36</v>
      </c>
      <c r="M944">
        <v>4</v>
      </c>
      <c r="O944" s="3">
        <v>303.38733431516937</v>
      </c>
      <c r="P944" s="3">
        <v>9.6174694348365755</v>
      </c>
      <c r="Q944" s="3">
        <v>95.434462444771725</v>
      </c>
      <c r="S944">
        <v>4</v>
      </c>
      <c r="T944">
        <v>3</v>
      </c>
      <c r="U944">
        <v>11</v>
      </c>
      <c r="V944" s="3">
        <v>5.1366899999999998</v>
      </c>
      <c r="W944" s="2">
        <v>0</v>
      </c>
      <c r="X944" s="2">
        <v>10</v>
      </c>
      <c r="Y944" s="2">
        <v>66</v>
      </c>
      <c r="Z944" s="2">
        <v>308</v>
      </c>
      <c r="AA944" s="2">
        <v>308</v>
      </c>
      <c r="AB944" s="2">
        <v>310</v>
      </c>
      <c r="AC944" s="2">
        <v>310</v>
      </c>
      <c r="AD944" s="4" t="s">
        <v>32</v>
      </c>
      <c r="AE944" s="4" t="s">
        <v>33</v>
      </c>
      <c r="AF944" s="2">
        <v>3</v>
      </c>
      <c r="AH944" s="3">
        <v>225.24232531065726</v>
      </c>
      <c r="AI944" s="3">
        <v>9.0260754859180459</v>
      </c>
      <c r="AJ944" s="3">
        <v>60.350147663183883</v>
      </c>
    </row>
    <row r="945" spans="1:36" x14ac:dyDescent="0.3">
      <c r="A945">
        <v>1</v>
      </c>
      <c r="B945">
        <v>244</v>
      </c>
      <c r="C945">
        <v>2.0299999999999998</v>
      </c>
      <c r="D945">
        <v>0</v>
      </c>
      <c r="E945">
        <v>70</v>
      </c>
      <c r="F945">
        <v>180</v>
      </c>
      <c r="G945">
        <v>205</v>
      </c>
      <c r="H945">
        <v>240</v>
      </c>
      <c r="I945">
        <v>240</v>
      </c>
      <c r="J945">
        <v>260</v>
      </c>
      <c r="K945" t="s">
        <v>32</v>
      </c>
      <c r="L945" t="s">
        <v>33</v>
      </c>
      <c r="M945">
        <v>4</v>
      </c>
      <c r="O945" s="3">
        <v>524.6305418719212</v>
      </c>
      <c r="P945" s="3">
        <v>8.5903690337697789</v>
      </c>
      <c r="Q945" s="3">
        <v>256.1576354679803</v>
      </c>
      <c r="S945">
        <v>4</v>
      </c>
      <c r="T945">
        <v>2</v>
      </c>
      <c r="U945">
        <v>12</v>
      </c>
      <c r="V945" s="3">
        <v>8.3840000000000003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4" t="s">
        <v>32</v>
      </c>
      <c r="AE945" s="4" t="s">
        <v>33</v>
      </c>
      <c r="AF945" s="2">
        <v>4</v>
      </c>
      <c r="AH945" s="3">
        <v>0</v>
      </c>
      <c r="AI945" s="3">
        <v>9.5765925529111744</v>
      </c>
      <c r="AJ945" s="3">
        <v>0</v>
      </c>
    </row>
    <row r="946" spans="1:36" x14ac:dyDescent="0.3">
      <c r="A946">
        <v>2</v>
      </c>
      <c r="B946">
        <v>244</v>
      </c>
      <c r="C946">
        <v>1.319</v>
      </c>
      <c r="D946">
        <v>0</v>
      </c>
      <c r="E946">
        <v>42</v>
      </c>
      <c r="F946">
        <v>61</v>
      </c>
      <c r="G946">
        <v>78</v>
      </c>
      <c r="H946">
        <v>78</v>
      </c>
      <c r="I946">
        <v>91</v>
      </c>
      <c r="J946">
        <v>91</v>
      </c>
      <c r="K946" t="s">
        <v>32</v>
      </c>
      <c r="L946" t="s">
        <v>33</v>
      </c>
      <c r="M946">
        <v>4</v>
      </c>
      <c r="O946" s="3">
        <v>299.84836997725552</v>
      </c>
      <c r="P946" s="3">
        <v>8.3989417418930827</v>
      </c>
      <c r="Q946" s="3">
        <v>68.991660348749051</v>
      </c>
      <c r="S946">
        <v>4</v>
      </c>
      <c r="T946">
        <v>6</v>
      </c>
      <c r="U946">
        <v>12</v>
      </c>
      <c r="V946" s="3">
        <v>6.34</v>
      </c>
      <c r="W946" s="2">
        <v>0</v>
      </c>
      <c r="X946" s="2">
        <v>0</v>
      </c>
      <c r="Y946" s="2">
        <v>31</v>
      </c>
      <c r="Z946" s="2">
        <v>97</v>
      </c>
      <c r="AA946" s="2">
        <v>97</v>
      </c>
      <c r="AB946" s="2">
        <v>97</v>
      </c>
      <c r="AC946" s="2">
        <v>97</v>
      </c>
      <c r="AD946" s="4" t="s">
        <v>32</v>
      </c>
      <c r="AE946" s="4" t="s">
        <v>33</v>
      </c>
      <c r="AF946" s="2">
        <v>4</v>
      </c>
      <c r="AH946" s="3">
        <v>58.438485804416402</v>
      </c>
      <c r="AI946" s="3">
        <v>8.9279258526887997</v>
      </c>
      <c r="AJ946" s="3">
        <v>15.299684542586752</v>
      </c>
    </row>
    <row r="947" spans="1:36" x14ac:dyDescent="0.3">
      <c r="A947">
        <v>3</v>
      </c>
      <c r="B947">
        <v>244</v>
      </c>
      <c r="C947">
        <v>2.294</v>
      </c>
      <c r="D947">
        <v>0</v>
      </c>
      <c r="E947">
        <v>6</v>
      </c>
      <c r="F947">
        <v>26</v>
      </c>
      <c r="G947">
        <v>52</v>
      </c>
      <c r="H947">
        <v>60</v>
      </c>
      <c r="I947">
        <v>76</v>
      </c>
      <c r="J947">
        <v>76</v>
      </c>
      <c r="K947" t="s">
        <v>32</v>
      </c>
      <c r="L947" t="s">
        <v>35</v>
      </c>
      <c r="M947">
        <v>4</v>
      </c>
      <c r="O947" s="3">
        <v>112.46730601569311</v>
      </c>
      <c r="P947" s="3">
        <v>9.4387174745523001</v>
      </c>
      <c r="Q947" s="3">
        <v>66.259808195292067</v>
      </c>
      <c r="S947">
        <v>4</v>
      </c>
      <c r="T947">
        <v>3</v>
      </c>
      <c r="U947">
        <v>13</v>
      </c>
      <c r="V947" s="3">
        <v>11.307</v>
      </c>
      <c r="W947" s="2">
        <v>0</v>
      </c>
      <c r="X947" s="2">
        <v>63</v>
      </c>
      <c r="Y947" s="2">
        <v>169</v>
      </c>
      <c r="Z947" s="2">
        <v>250</v>
      </c>
      <c r="AA947" s="2">
        <v>250</v>
      </c>
      <c r="AB947" s="2">
        <v>504</v>
      </c>
      <c r="AC947" s="2">
        <v>560</v>
      </c>
      <c r="AD947" s="4" t="s">
        <v>32</v>
      </c>
      <c r="AE947" s="4" t="s">
        <v>33</v>
      </c>
      <c r="AF947" s="2">
        <v>4</v>
      </c>
      <c r="AH947" s="3">
        <v>134.07623596002475</v>
      </c>
      <c r="AI947" s="3">
        <v>10.504690516228544</v>
      </c>
      <c r="AJ947" s="3">
        <v>49.526841779428672</v>
      </c>
    </row>
    <row r="948" spans="1:36" x14ac:dyDescent="0.3">
      <c r="A948">
        <v>4</v>
      </c>
      <c r="B948">
        <v>244</v>
      </c>
      <c r="C948">
        <v>2.4159999999999999</v>
      </c>
      <c r="D948">
        <v>0</v>
      </c>
      <c r="E948">
        <v>4</v>
      </c>
      <c r="F948">
        <v>45</v>
      </c>
      <c r="G948">
        <v>46</v>
      </c>
      <c r="H948">
        <v>56</v>
      </c>
      <c r="I948">
        <v>94</v>
      </c>
      <c r="J948">
        <v>94</v>
      </c>
      <c r="K948" t="s">
        <v>32</v>
      </c>
      <c r="L948" t="s">
        <v>33</v>
      </c>
      <c r="M948">
        <v>4</v>
      </c>
      <c r="O948" s="3">
        <v>120.86092715231788</v>
      </c>
      <c r="P948" s="3">
        <v>9.8677219571322254</v>
      </c>
      <c r="Q948" s="3">
        <v>77.814569536423846</v>
      </c>
      <c r="S948">
        <v>4</v>
      </c>
      <c r="T948">
        <v>1</v>
      </c>
      <c r="U948">
        <v>14</v>
      </c>
      <c r="V948" s="3">
        <v>10.305</v>
      </c>
      <c r="W948" s="2">
        <v>0</v>
      </c>
      <c r="X948" s="2">
        <v>2</v>
      </c>
      <c r="Y948" s="2">
        <v>80</v>
      </c>
      <c r="Z948" s="2">
        <v>200</v>
      </c>
      <c r="AA948" s="2">
        <v>232</v>
      </c>
      <c r="AB948" s="2">
        <v>352</v>
      </c>
      <c r="AC948" s="2">
        <v>455</v>
      </c>
      <c r="AD948" s="4" t="s">
        <v>32</v>
      </c>
      <c r="AE948" s="4" t="s">
        <v>33</v>
      </c>
      <c r="AF948" s="2">
        <v>4</v>
      </c>
      <c r="AH948" s="3">
        <v>106.11353711790393</v>
      </c>
      <c r="AI948" s="3">
        <v>10.76641093065893</v>
      </c>
      <c r="AJ948" s="3">
        <v>44.153323629306165</v>
      </c>
    </row>
    <row r="949" spans="1:36" x14ac:dyDescent="0.3">
      <c r="A949">
        <v>1</v>
      </c>
      <c r="B949">
        <v>245</v>
      </c>
      <c r="C949">
        <v>3.476</v>
      </c>
      <c r="D949">
        <v>0</v>
      </c>
      <c r="E949">
        <v>50</v>
      </c>
      <c r="F949">
        <v>182</v>
      </c>
      <c r="G949">
        <v>308</v>
      </c>
      <c r="H949">
        <v>320</v>
      </c>
      <c r="I949">
        <v>320</v>
      </c>
      <c r="J949">
        <v>344</v>
      </c>
      <c r="K949" t="s">
        <v>32</v>
      </c>
      <c r="L949" t="s">
        <v>35</v>
      </c>
      <c r="M949">
        <v>4</v>
      </c>
      <c r="O949" s="3">
        <v>388.95281933256615</v>
      </c>
      <c r="P949" s="3">
        <v>8.7618917209722706</v>
      </c>
      <c r="Q949" s="3">
        <v>98.964326812428084</v>
      </c>
      <c r="S949">
        <v>4</v>
      </c>
      <c r="T949">
        <v>1</v>
      </c>
      <c r="U949">
        <v>15</v>
      </c>
      <c r="V949" s="3">
        <v>7.0720000000000001</v>
      </c>
      <c r="W949" s="2">
        <v>0</v>
      </c>
      <c r="X949" s="2">
        <v>0</v>
      </c>
      <c r="Y949" s="2">
        <v>2</v>
      </c>
      <c r="Z949" s="2">
        <v>4</v>
      </c>
      <c r="AA949" s="2">
        <v>40</v>
      </c>
      <c r="AB949" s="2">
        <v>63</v>
      </c>
      <c r="AC949" s="2">
        <v>63</v>
      </c>
      <c r="AD949" s="4" t="s">
        <v>32</v>
      </c>
      <c r="AE949" s="4" t="s">
        <v>33</v>
      </c>
      <c r="AF949" s="2" t="s">
        <v>34</v>
      </c>
      <c r="AH949" s="3">
        <v>19.867081447963802</v>
      </c>
      <c r="AI949" s="3">
        <v>11.029784009897876</v>
      </c>
      <c r="AJ949" s="3">
        <v>8.9083710407239813</v>
      </c>
    </row>
    <row r="950" spans="1:36" x14ac:dyDescent="0.3">
      <c r="A950">
        <v>2</v>
      </c>
      <c r="B950">
        <v>245</v>
      </c>
      <c r="C950">
        <v>3.37</v>
      </c>
      <c r="D950">
        <v>0</v>
      </c>
      <c r="E950">
        <v>0</v>
      </c>
      <c r="F950">
        <v>8</v>
      </c>
      <c r="G950">
        <v>18</v>
      </c>
      <c r="H950">
        <v>21</v>
      </c>
      <c r="I950">
        <v>25</v>
      </c>
      <c r="J950">
        <v>26</v>
      </c>
      <c r="K950" t="s">
        <v>32</v>
      </c>
      <c r="L950" t="s">
        <v>35</v>
      </c>
      <c r="M950">
        <v>4</v>
      </c>
      <c r="O950" s="3">
        <v>25.222551928783382</v>
      </c>
      <c r="P950" s="3">
        <v>9.5415932966092125</v>
      </c>
      <c r="Q950" s="3">
        <v>7.71513353115727</v>
      </c>
      <c r="S950">
        <v>4</v>
      </c>
      <c r="T950">
        <v>4</v>
      </c>
      <c r="U950">
        <v>16</v>
      </c>
      <c r="V950" s="3">
        <v>3.786</v>
      </c>
      <c r="W950" s="2">
        <v>0</v>
      </c>
      <c r="X950" s="2">
        <v>0</v>
      </c>
      <c r="Y950" s="2">
        <v>200</v>
      </c>
      <c r="Z950" s="2">
        <v>664</v>
      </c>
      <c r="AA950" s="2">
        <v>804</v>
      </c>
      <c r="AB950" s="2">
        <v>900</v>
      </c>
      <c r="AC950" s="2">
        <v>1056</v>
      </c>
      <c r="AD950" s="4" t="s">
        <v>32</v>
      </c>
      <c r="AE950" s="4" t="s">
        <v>33</v>
      </c>
      <c r="AF950" s="2">
        <v>4</v>
      </c>
      <c r="AH950" s="3">
        <v>817.74960380348648</v>
      </c>
      <c r="AI950" s="3">
        <v>9.9588810730597768</v>
      </c>
      <c r="AJ950" s="3">
        <v>278.92234548335972</v>
      </c>
    </row>
    <row r="951" spans="1:36" x14ac:dyDescent="0.3">
      <c r="A951">
        <v>3</v>
      </c>
      <c r="B951">
        <v>245</v>
      </c>
      <c r="C951">
        <v>4.7389999999999999</v>
      </c>
      <c r="D951">
        <v>0</v>
      </c>
      <c r="E951">
        <v>0</v>
      </c>
      <c r="F951">
        <v>164</v>
      </c>
      <c r="G951">
        <v>270</v>
      </c>
      <c r="H951">
        <v>274</v>
      </c>
      <c r="I951">
        <v>360</v>
      </c>
      <c r="J951">
        <v>430</v>
      </c>
      <c r="K951" t="s">
        <v>32</v>
      </c>
      <c r="L951" t="s">
        <v>35</v>
      </c>
      <c r="M951">
        <v>4</v>
      </c>
      <c r="O951" s="3">
        <v>270.73222198776114</v>
      </c>
      <c r="P951" s="3">
        <v>9.8604950686653297</v>
      </c>
      <c r="Q951" s="3">
        <v>181.47288457480482</v>
      </c>
      <c r="S951">
        <v>4</v>
      </c>
      <c r="T951">
        <v>1</v>
      </c>
      <c r="U951">
        <v>17</v>
      </c>
      <c r="V951" s="3">
        <v>6.2439999999999998</v>
      </c>
      <c r="W951" s="2">
        <v>0</v>
      </c>
      <c r="X951" s="2">
        <v>2</v>
      </c>
      <c r="Y951" s="2">
        <v>30</v>
      </c>
      <c r="Z951" s="2">
        <v>44</v>
      </c>
      <c r="AA951" s="2">
        <v>61</v>
      </c>
      <c r="AB951" s="2">
        <v>89</v>
      </c>
      <c r="AC951" s="2">
        <v>89</v>
      </c>
      <c r="AD951" s="4" t="s">
        <v>32</v>
      </c>
      <c r="AE951" s="4" t="s">
        <v>35</v>
      </c>
      <c r="AF951" s="2">
        <v>3</v>
      </c>
      <c r="AH951" s="3">
        <v>43.32158872517617</v>
      </c>
      <c r="AI951" s="3">
        <v>9.9590442863572779</v>
      </c>
      <c r="AJ951" s="3">
        <v>14.253683536194748</v>
      </c>
    </row>
    <row r="952" spans="1:36" x14ac:dyDescent="0.3">
      <c r="A952">
        <v>4</v>
      </c>
      <c r="B952">
        <v>245</v>
      </c>
      <c r="C952">
        <v>4.4249999999999998</v>
      </c>
      <c r="D952">
        <v>0</v>
      </c>
      <c r="E952">
        <v>8</v>
      </c>
      <c r="F952">
        <v>80</v>
      </c>
      <c r="G952">
        <v>104</v>
      </c>
      <c r="H952">
        <v>112</v>
      </c>
      <c r="I952">
        <v>130</v>
      </c>
      <c r="J952">
        <v>130</v>
      </c>
      <c r="K952" t="s">
        <v>32</v>
      </c>
      <c r="L952" t="s">
        <v>35</v>
      </c>
      <c r="M952">
        <v>4</v>
      </c>
      <c r="O952" s="3">
        <v>112.76836158192091</v>
      </c>
      <c r="P952" s="3">
        <v>8.8766602322236352</v>
      </c>
      <c r="Q952" s="3">
        <v>58.757062146892657</v>
      </c>
      <c r="S952">
        <v>4</v>
      </c>
      <c r="T952">
        <v>1</v>
      </c>
      <c r="U952">
        <v>18</v>
      </c>
      <c r="V952" s="3">
        <v>3.536</v>
      </c>
      <c r="W952" s="2">
        <v>0</v>
      </c>
      <c r="X952" s="2">
        <v>0</v>
      </c>
      <c r="Y952" s="2">
        <v>6</v>
      </c>
      <c r="Z952" s="2">
        <v>69</v>
      </c>
      <c r="AA952" s="2">
        <v>108</v>
      </c>
      <c r="AB952" s="2">
        <v>160</v>
      </c>
      <c r="AC952" s="2">
        <v>160</v>
      </c>
      <c r="AD952" s="4" t="s">
        <v>32</v>
      </c>
      <c r="AE952" s="4" t="s">
        <v>33</v>
      </c>
      <c r="AF952" s="2">
        <v>4</v>
      </c>
      <c r="AH952" s="3">
        <v>119.62669683257919</v>
      </c>
      <c r="AI952" s="3">
        <v>10.504673139003629</v>
      </c>
      <c r="AJ952" s="3">
        <v>45.248868778280546</v>
      </c>
    </row>
    <row r="953" spans="1:36" x14ac:dyDescent="0.3">
      <c r="A953">
        <v>1</v>
      </c>
      <c r="B953">
        <v>246</v>
      </c>
      <c r="C953">
        <v>2.74</v>
      </c>
      <c r="D953">
        <v>0</v>
      </c>
      <c r="E953">
        <v>0</v>
      </c>
      <c r="F953">
        <v>5</v>
      </c>
      <c r="G953">
        <v>7</v>
      </c>
      <c r="H953">
        <v>7</v>
      </c>
      <c r="I953">
        <v>7</v>
      </c>
      <c r="J953">
        <v>7</v>
      </c>
      <c r="K953" t="s">
        <v>32</v>
      </c>
      <c r="L953" t="s">
        <v>33</v>
      </c>
      <c r="M953" t="s">
        <v>39</v>
      </c>
      <c r="O953" s="3">
        <v>10.766423357664232</v>
      </c>
      <c r="P953" s="3">
        <v>8.5701655192044051</v>
      </c>
      <c r="Q953" s="3">
        <v>2.554744525547445</v>
      </c>
      <c r="S953">
        <v>4</v>
      </c>
      <c r="T953">
        <v>3</v>
      </c>
      <c r="U953">
        <v>20</v>
      </c>
      <c r="V953" s="3">
        <v>8.8369999999999997</v>
      </c>
      <c r="W953" s="2">
        <v>0</v>
      </c>
      <c r="X953" s="2">
        <v>40</v>
      </c>
      <c r="Y953" s="2">
        <v>80</v>
      </c>
      <c r="Z953" s="2">
        <v>110</v>
      </c>
      <c r="AA953" s="2">
        <v>110</v>
      </c>
      <c r="AB953" s="2">
        <v>364</v>
      </c>
      <c r="AC953" s="2">
        <v>550</v>
      </c>
      <c r="AD953" s="4" t="s">
        <v>32</v>
      </c>
      <c r="AE953" s="4" t="s">
        <v>33</v>
      </c>
      <c r="AF953" s="2">
        <v>4</v>
      </c>
      <c r="AH953" s="3">
        <v>110.78420278375015</v>
      </c>
      <c r="AI953" s="3">
        <v>11.550521047633405</v>
      </c>
      <c r="AJ953" s="3">
        <v>62.238316170646151</v>
      </c>
    </row>
    <row r="954" spans="1:36" x14ac:dyDescent="0.3">
      <c r="A954">
        <v>2</v>
      </c>
      <c r="B954">
        <v>246</v>
      </c>
      <c r="C954">
        <v>2.64</v>
      </c>
      <c r="D954">
        <v>0</v>
      </c>
      <c r="E954">
        <v>0</v>
      </c>
      <c r="F954">
        <v>5</v>
      </c>
      <c r="G954">
        <v>7</v>
      </c>
      <c r="H954">
        <v>8</v>
      </c>
      <c r="I954">
        <v>10</v>
      </c>
      <c r="J954">
        <v>10</v>
      </c>
      <c r="K954" t="s">
        <v>32</v>
      </c>
      <c r="L954" t="s">
        <v>33</v>
      </c>
      <c r="M954" t="s">
        <v>39</v>
      </c>
      <c r="O954" s="3">
        <v>13.257575757575758</v>
      </c>
      <c r="P954" s="3">
        <v>9.2544055824154992</v>
      </c>
      <c r="Q954" s="3">
        <v>7.5757575757575752</v>
      </c>
      <c r="S954">
        <v>4</v>
      </c>
      <c r="T954">
        <v>3</v>
      </c>
      <c r="U954">
        <v>23</v>
      </c>
      <c r="V954" s="3">
        <v>2.8439999999999999</v>
      </c>
      <c r="W954" s="2">
        <v>0</v>
      </c>
      <c r="X954" s="2">
        <v>7</v>
      </c>
      <c r="Y954" s="2">
        <v>22</v>
      </c>
      <c r="Z954" s="2">
        <v>66</v>
      </c>
      <c r="AA954" s="2">
        <v>66</v>
      </c>
      <c r="AB954" s="2">
        <v>130</v>
      </c>
      <c r="AC954" s="2">
        <v>189</v>
      </c>
      <c r="AD954" s="4" t="s">
        <v>32</v>
      </c>
      <c r="AE954" s="4" t="s">
        <v>33</v>
      </c>
      <c r="AF954" s="2">
        <v>4</v>
      </c>
      <c r="AH954" s="3">
        <v>135.54852320675107</v>
      </c>
      <c r="AI954" s="3">
        <v>11.244652158307931</v>
      </c>
      <c r="AJ954" s="3">
        <v>66.455696202531655</v>
      </c>
    </row>
    <row r="955" spans="1:36" x14ac:dyDescent="0.3">
      <c r="A955">
        <v>3</v>
      </c>
      <c r="B955">
        <v>246</v>
      </c>
      <c r="C955">
        <v>9.5760000000000005</v>
      </c>
      <c r="D955">
        <v>0</v>
      </c>
      <c r="E955">
        <v>0</v>
      </c>
      <c r="F955">
        <v>3</v>
      </c>
      <c r="G955">
        <v>30</v>
      </c>
      <c r="H955">
        <v>30</v>
      </c>
      <c r="I955">
        <v>30</v>
      </c>
      <c r="J955">
        <v>30</v>
      </c>
      <c r="K955" t="s">
        <v>32</v>
      </c>
      <c r="L955" t="s">
        <v>33</v>
      </c>
      <c r="M955" t="s">
        <v>29</v>
      </c>
      <c r="O955" s="3">
        <v>11.278195488721805</v>
      </c>
      <c r="P955" s="3">
        <v>9.1642163275858888</v>
      </c>
      <c r="Q955" s="3">
        <v>6.2656641604010019</v>
      </c>
      <c r="S955">
        <v>4</v>
      </c>
      <c r="T955">
        <v>1</v>
      </c>
      <c r="U955">
        <v>24</v>
      </c>
      <c r="V955" s="3">
        <v>5.6550000000000002</v>
      </c>
      <c r="W955" s="2">
        <v>0</v>
      </c>
      <c r="X955" s="2">
        <v>10</v>
      </c>
      <c r="Y955" s="2">
        <v>104</v>
      </c>
      <c r="Z955" s="2">
        <v>105</v>
      </c>
      <c r="AA955" s="2">
        <v>160</v>
      </c>
      <c r="AB955" s="2">
        <v>251</v>
      </c>
      <c r="AC955" s="2">
        <v>252</v>
      </c>
      <c r="AD955" s="4" t="s">
        <v>32</v>
      </c>
      <c r="AE955" s="4" t="s">
        <v>35</v>
      </c>
      <c r="AF955" s="2" t="s">
        <v>34</v>
      </c>
      <c r="AH955" s="3">
        <v>133.68700265251988</v>
      </c>
      <c r="AI955" s="3">
        <v>10.049428832031703</v>
      </c>
      <c r="AJ955" s="3">
        <v>44.562334217506631</v>
      </c>
    </row>
    <row r="956" spans="1:36" x14ac:dyDescent="0.3">
      <c r="A956">
        <v>4</v>
      </c>
      <c r="B956">
        <v>246</v>
      </c>
      <c r="C956">
        <v>5.8929999999999998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1</v>
      </c>
      <c r="K956" t="s">
        <v>32</v>
      </c>
      <c r="L956" t="s">
        <v>33</v>
      </c>
      <c r="M956">
        <v>4</v>
      </c>
      <c r="O956" s="3">
        <v>0.25453928389614799</v>
      </c>
      <c r="P956" s="3">
        <v>11.638470965295046</v>
      </c>
      <c r="Q956" s="3">
        <v>0.33938571186153066</v>
      </c>
      <c r="S956">
        <v>4</v>
      </c>
      <c r="T956">
        <v>1</v>
      </c>
      <c r="U956">
        <v>25</v>
      </c>
      <c r="V956" s="3">
        <v>3.3140000000000001</v>
      </c>
      <c r="W956" s="2">
        <v>0</v>
      </c>
      <c r="X956" s="2">
        <v>1</v>
      </c>
      <c r="Y956" s="2">
        <v>18</v>
      </c>
      <c r="Z956" s="2">
        <v>42</v>
      </c>
      <c r="AA956" s="2">
        <v>45</v>
      </c>
      <c r="AB956" s="2">
        <v>65</v>
      </c>
      <c r="AC956" s="2">
        <v>65</v>
      </c>
      <c r="AD956" s="4" t="s">
        <v>32</v>
      </c>
      <c r="AE956" s="4" t="s">
        <v>33</v>
      </c>
      <c r="AF956" s="2" t="s">
        <v>34</v>
      </c>
      <c r="AH956" s="3">
        <v>61.40615570307785</v>
      </c>
      <c r="AI956" s="3">
        <v>9.7823954811917933</v>
      </c>
      <c r="AJ956" s="3">
        <v>19.613759806879902</v>
      </c>
    </row>
    <row r="957" spans="1:36" x14ac:dyDescent="0.3">
      <c r="A957">
        <v>1</v>
      </c>
      <c r="B957">
        <v>247</v>
      </c>
      <c r="C957">
        <v>7.984</v>
      </c>
      <c r="D957">
        <v>0</v>
      </c>
      <c r="E957">
        <v>26</v>
      </c>
      <c r="F957">
        <v>222</v>
      </c>
      <c r="G957">
        <v>300</v>
      </c>
      <c r="H957">
        <v>376</v>
      </c>
      <c r="I957">
        <v>380</v>
      </c>
      <c r="J957">
        <v>380</v>
      </c>
      <c r="K957" t="s">
        <v>32</v>
      </c>
      <c r="L957" t="s">
        <v>33</v>
      </c>
      <c r="M957">
        <v>4</v>
      </c>
      <c r="O957" s="3">
        <v>187.124248496994</v>
      </c>
      <c r="P957" s="3">
        <v>8.8184126807699119</v>
      </c>
      <c r="Q957" s="3">
        <v>47.595190380761522</v>
      </c>
      <c r="S957">
        <v>4</v>
      </c>
      <c r="T957">
        <v>1</v>
      </c>
      <c r="U957">
        <v>26</v>
      </c>
      <c r="V957" s="3">
        <v>7.2210000000000001</v>
      </c>
      <c r="W957" s="2">
        <v>0</v>
      </c>
      <c r="X957" s="2">
        <v>8</v>
      </c>
      <c r="Y957" s="2">
        <v>130</v>
      </c>
      <c r="Z957" s="2">
        <v>171</v>
      </c>
      <c r="AA957" s="2">
        <v>171</v>
      </c>
      <c r="AB957" s="2">
        <v>300</v>
      </c>
      <c r="AC957" s="2">
        <v>340</v>
      </c>
      <c r="AD957" s="4" t="s">
        <v>32</v>
      </c>
      <c r="AE957" s="4" t="s">
        <v>33</v>
      </c>
      <c r="AF957" s="2">
        <v>4</v>
      </c>
      <c r="AH957" s="3">
        <v>131.56072566126576</v>
      </c>
      <c r="AI957" s="3">
        <v>10.26025255374557</v>
      </c>
      <c r="AJ957" s="3">
        <v>47.084891289295108</v>
      </c>
    </row>
    <row r="958" spans="1:36" x14ac:dyDescent="0.3">
      <c r="A958">
        <v>2</v>
      </c>
      <c r="B958">
        <v>247</v>
      </c>
      <c r="C958">
        <v>10.542</v>
      </c>
      <c r="D958">
        <v>0</v>
      </c>
      <c r="E958">
        <v>80</v>
      </c>
      <c r="F958">
        <v>362</v>
      </c>
      <c r="G958">
        <v>386</v>
      </c>
      <c r="H958">
        <v>488</v>
      </c>
      <c r="I958">
        <v>555</v>
      </c>
      <c r="J958">
        <v>555</v>
      </c>
      <c r="K958" t="s">
        <v>32</v>
      </c>
      <c r="L958" t="s">
        <v>33</v>
      </c>
      <c r="M958">
        <v>4</v>
      </c>
      <c r="O958" s="3">
        <v>203.80383228988808</v>
      </c>
      <c r="P958" s="3">
        <v>8.8609254882996407</v>
      </c>
      <c r="Q958" s="3">
        <v>52.646556630620374</v>
      </c>
      <c r="S958">
        <v>4</v>
      </c>
      <c r="T958">
        <v>3</v>
      </c>
      <c r="U958">
        <v>27</v>
      </c>
      <c r="V958" s="3">
        <v>9.9320000000000004</v>
      </c>
      <c r="W958" s="2">
        <v>0</v>
      </c>
      <c r="X958" s="2">
        <v>39</v>
      </c>
      <c r="Y958" s="2">
        <v>126</v>
      </c>
      <c r="Z958" s="2">
        <v>165</v>
      </c>
      <c r="AA958" s="2">
        <v>260</v>
      </c>
      <c r="AB958" s="2">
        <v>550</v>
      </c>
      <c r="AC958" s="2">
        <v>550</v>
      </c>
      <c r="AD958" s="4" t="s">
        <v>32</v>
      </c>
      <c r="AE958" s="4" t="s">
        <v>33</v>
      </c>
      <c r="AF958" s="2">
        <v>4</v>
      </c>
      <c r="AH958" s="3">
        <v>142.46878775674585</v>
      </c>
      <c r="AI958" s="3">
        <v>10.720398670079543</v>
      </c>
      <c r="AJ958" s="3">
        <v>55.376560612162706</v>
      </c>
    </row>
    <row r="959" spans="1:36" x14ac:dyDescent="0.3">
      <c r="A959">
        <v>3</v>
      </c>
      <c r="B959">
        <v>247</v>
      </c>
      <c r="C959">
        <v>9.0809999999999995</v>
      </c>
      <c r="D959">
        <v>0</v>
      </c>
      <c r="E959">
        <v>18</v>
      </c>
      <c r="F959">
        <v>140</v>
      </c>
      <c r="G959">
        <v>282</v>
      </c>
      <c r="H959">
        <v>313</v>
      </c>
      <c r="I959">
        <v>380</v>
      </c>
      <c r="J959">
        <v>395</v>
      </c>
      <c r="K959" t="s">
        <v>32</v>
      </c>
      <c r="L959" t="s">
        <v>33</v>
      </c>
      <c r="M959">
        <v>4</v>
      </c>
      <c r="O959" s="3">
        <v>146.51470102411631</v>
      </c>
      <c r="P959" s="3">
        <v>9.4201340380002563</v>
      </c>
      <c r="Q959" s="3">
        <v>43.497412179275415</v>
      </c>
      <c r="S959">
        <v>4</v>
      </c>
      <c r="T959">
        <v>3</v>
      </c>
      <c r="U959">
        <v>28</v>
      </c>
      <c r="V959" s="3">
        <v>3.6254200000000001</v>
      </c>
      <c r="W959" s="2">
        <v>0</v>
      </c>
      <c r="X959" s="2">
        <v>34</v>
      </c>
      <c r="Y959" s="2">
        <v>370</v>
      </c>
      <c r="Z959" s="2">
        <v>395</v>
      </c>
      <c r="AA959" s="2">
        <v>400</v>
      </c>
      <c r="AB959" s="2">
        <v>400</v>
      </c>
      <c r="AC959" s="2">
        <v>400</v>
      </c>
      <c r="AD959" s="4" t="s">
        <v>32</v>
      </c>
      <c r="AE959" s="4" t="s">
        <v>33</v>
      </c>
      <c r="AF959" s="2">
        <v>4</v>
      </c>
      <c r="AH959" s="3">
        <v>496.21836918205338</v>
      </c>
      <c r="AI959" s="3">
        <v>8.3590389687856277</v>
      </c>
      <c r="AJ959" s="3">
        <v>110.33204428728257</v>
      </c>
    </row>
    <row r="960" spans="1:36" x14ac:dyDescent="0.3">
      <c r="A960">
        <v>4</v>
      </c>
      <c r="B960">
        <v>247</v>
      </c>
      <c r="C960">
        <v>4.8970000000000002</v>
      </c>
      <c r="D960">
        <v>0</v>
      </c>
      <c r="E960">
        <v>0</v>
      </c>
      <c r="F960">
        <v>68</v>
      </c>
      <c r="G960">
        <v>108</v>
      </c>
      <c r="H960">
        <v>150</v>
      </c>
      <c r="I960">
        <v>250</v>
      </c>
      <c r="J960">
        <v>255</v>
      </c>
      <c r="K960" t="s">
        <v>32</v>
      </c>
      <c r="L960" t="s">
        <v>33</v>
      </c>
      <c r="M960">
        <v>4</v>
      </c>
      <c r="O960" s="3">
        <v>143.65938329589545</v>
      </c>
      <c r="P960" s="3">
        <v>10.363529557844199</v>
      </c>
      <c r="Q960" s="3">
        <v>52.072697569940779</v>
      </c>
      <c r="S960">
        <v>4</v>
      </c>
      <c r="T960">
        <v>1</v>
      </c>
      <c r="U960">
        <v>29</v>
      </c>
      <c r="V960" s="3">
        <v>9.157</v>
      </c>
      <c r="W960" s="2">
        <v>0</v>
      </c>
      <c r="X960" s="2">
        <v>7</v>
      </c>
      <c r="Y960" s="2">
        <v>190</v>
      </c>
      <c r="Z960" s="2">
        <v>345</v>
      </c>
      <c r="AA960" s="2">
        <v>350</v>
      </c>
      <c r="AB960" s="2">
        <v>448</v>
      </c>
      <c r="AC960" s="2">
        <v>528</v>
      </c>
      <c r="AD960" s="4" t="s">
        <v>32</v>
      </c>
      <c r="AE960" s="4" t="s">
        <v>33</v>
      </c>
      <c r="AF960" s="2">
        <v>4</v>
      </c>
      <c r="AH960" s="3">
        <v>175.16653925958283</v>
      </c>
      <c r="AI960" s="3">
        <v>9.7887864955579005</v>
      </c>
      <c r="AJ960" s="3">
        <v>57.660805940810306</v>
      </c>
    </row>
    <row r="961" spans="1:36" x14ac:dyDescent="0.3">
      <c r="A961">
        <v>1</v>
      </c>
      <c r="B961">
        <v>248</v>
      </c>
      <c r="C961">
        <v>4.3570000000000002</v>
      </c>
      <c r="D961">
        <v>0</v>
      </c>
      <c r="E961">
        <v>2</v>
      </c>
      <c r="F961">
        <v>95</v>
      </c>
      <c r="G961">
        <v>95</v>
      </c>
      <c r="H961">
        <v>105</v>
      </c>
      <c r="I961">
        <v>105</v>
      </c>
      <c r="J961">
        <v>105</v>
      </c>
      <c r="K961" t="s">
        <v>32</v>
      </c>
      <c r="L961" t="s">
        <v>33</v>
      </c>
      <c r="M961">
        <v>4</v>
      </c>
      <c r="O961" s="3">
        <v>104.31489557034656</v>
      </c>
      <c r="P961" s="3">
        <v>8.4728148276826367</v>
      </c>
      <c r="Q961" s="3">
        <v>24.099150791829238</v>
      </c>
      <c r="S961">
        <v>4</v>
      </c>
      <c r="T961">
        <v>3</v>
      </c>
      <c r="U961">
        <v>30</v>
      </c>
      <c r="V961" s="3">
        <v>6.8563200000000002</v>
      </c>
      <c r="W961" s="2">
        <v>0</v>
      </c>
      <c r="X961" s="2">
        <v>140</v>
      </c>
      <c r="Y961" s="2">
        <v>540</v>
      </c>
      <c r="Z961" s="2">
        <v>760</v>
      </c>
      <c r="AA961" s="2">
        <v>800</v>
      </c>
      <c r="AB961" s="2">
        <v>1084</v>
      </c>
      <c r="AC961" s="2">
        <v>1320</v>
      </c>
      <c r="AD961" s="4" t="s">
        <v>32</v>
      </c>
      <c r="AE961" s="4" t="s">
        <v>33</v>
      </c>
      <c r="AF961" s="2">
        <v>4</v>
      </c>
      <c r="AH961" s="3">
        <v>581.06972836740408</v>
      </c>
      <c r="AI961" s="3">
        <v>9.8842047548487137</v>
      </c>
      <c r="AJ961" s="3">
        <v>192.52310277233266</v>
      </c>
    </row>
    <row r="962" spans="1:36" x14ac:dyDescent="0.3">
      <c r="A962">
        <v>2</v>
      </c>
      <c r="B962">
        <v>248</v>
      </c>
      <c r="C962">
        <v>2.5630000000000002</v>
      </c>
      <c r="D962">
        <v>0</v>
      </c>
      <c r="E962">
        <v>2</v>
      </c>
      <c r="F962">
        <v>16</v>
      </c>
      <c r="G962">
        <v>37</v>
      </c>
      <c r="H962">
        <v>60</v>
      </c>
      <c r="I962">
        <v>70</v>
      </c>
      <c r="J962">
        <v>70</v>
      </c>
      <c r="K962" t="s">
        <v>32</v>
      </c>
      <c r="L962" t="s">
        <v>33</v>
      </c>
      <c r="M962" t="s">
        <v>34</v>
      </c>
      <c r="O962" s="3">
        <v>85.836909871244629</v>
      </c>
      <c r="P962" s="3">
        <v>9.8093546893133823</v>
      </c>
      <c r="Q962" s="3">
        <v>27.311744049941474</v>
      </c>
      <c r="S962">
        <v>4</v>
      </c>
      <c r="T962">
        <v>3</v>
      </c>
      <c r="U962">
        <v>31</v>
      </c>
      <c r="V962" s="3">
        <v>5.8609999999999998</v>
      </c>
      <c r="W962" s="2">
        <v>0</v>
      </c>
      <c r="X962" s="2">
        <v>4</v>
      </c>
      <c r="Y962" s="2">
        <v>12</v>
      </c>
      <c r="Z962" s="2">
        <v>81</v>
      </c>
      <c r="AA962" s="2">
        <v>81</v>
      </c>
      <c r="AB962" s="2">
        <v>110</v>
      </c>
      <c r="AC962" s="2">
        <v>110</v>
      </c>
      <c r="AD962" s="4" t="s">
        <v>32</v>
      </c>
      <c r="AE962" s="4" t="s">
        <v>33</v>
      </c>
      <c r="AF962" s="2">
        <v>4</v>
      </c>
      <c r="AH962" s="3">
        <v>58.522436444292786</v>
      </c>
      <c r="AI962" s="3">
        <v>9.8003883119359649</v>
      </c>
      <c r="AJ962" s="3">
        <v>18.768128305749872</v>
      </c>
    </row>
    <row r="963" spans="1:36" x14ac:dyDescent="0.3">
      <c r="A963">
        <v>3</v>
      </c>
      <c r="B963">
        <v>248</v>
      </c>
      <c r="C963">
        <v>5.5789999999999997</v>
      </c>
      <c r="D963">
        <v>0</v>
      </c>
      <c r="E963">
        <v>0</v>
      </c>
      <c r="F963">
        <v>31</v>
      </c>
      <c r="G963">
        <v>60</v>
      </c>
      <c r="H963">
        <v>73</v>
      </c>
      <c r="I963">
        <v>73</v>
      </c>
      <c r="J963">
        <v>73</v>
      </c>
      <c r="K963" t="s">
        <v>32</v>
      </c>
      <c r="L963" t="s">
        <v>33</v>
      </c>
      <c r="M963">
        <v>4</v>
      </c>
      <c r="O963" s="3">
        <v>49.023122423373366</v>
      </c>
      <c r="P963" s="3">
        <v>9.0037634160107274</v>
      </c>
      <c r="Q963" s="3">
        <v>13.08478221903567</v>
      </c>
      <c r="S963">
        <v>4</v>
      </c>
      <c r="T963">
        <v>1</v>
      </c>
      <c r="U963">
        <v>32</v>
      </c>
      <c r="V963" s="3">
        <v>10.029999999999999</v>
      </c>
      <c r="W963" s="2">
        <v>0</v>
      </c>
      <c r="X963" s="2">
        <v>24</v>
      </c>
      <c r="Y963" s="2">
        <v>168</v>
      </c>
      <c r="Z963" s="2">
        <v>214</v>
      </c>
      <c r="AA963" s="2">
        <v>214</v>
      </c>
      <c r="AB963" s="2">
        <v>310</v>
      </c>
      <c r="AC963" s="2">
        <v>310</v>
      </c>
      <c r="AD963" s="4" t="s">
        <v>32</v>
      </c>
      <c r="AE963" s="4" t="s">
        <v>33</v>
      </c>
      <c r="AF963" s="2">
        <v>4</v>
      </c>
      <c r="AH963" s="3">
        <v>108.17547357926222</v>
      </c>
      <c r="AI963" s="3">
        <v>9.2630264372428375</v>
      </c>
      <c r="AJ963" s="3">
        <v>30.907278165503492</v>
      </c>
    </row>
    <row r="964" spans="1:36" x14ac:dyDescent="0.3">
      <c r="A964">
        <v>4</v>
      </c>
      <c r="B964">
        <v>248</v>
      </c>
      <c r="C964">
        <v>3.694</v>
      </c>
      <c r="D964">
        <v>0</v>
      </c>
      <c r="E964">
        <v>0</v>
      </c>
      <c r="F964">
        <v>2</v>
      </c>
      <c r="G964">
        <v>18</v>
      </c>
      <c r="H964">
        <v>18</v>
      </c>
      <c r="I964">
        <v>26</v>
      </c>
      <c r="J964">
        <v>26</v>
      </c>
      <c r="K964" t="s">
        <v>32</v>
      </c>
      <c r="L964" t="s">
        <v>33</v>
      </c>
      <c r="M964">
        <v>3</v>
      </c>
      <c r="O964" s="3">
        <v>20.844612885760693</v>
      </c>
      <c r="P964" s="3">
        <v>10.009132800950015</v>
      </c>
      <c r="Q964" s="3">
        <v>7.0384407146724417</v>
      </c>
      <c r="S964">
        <v>4</v>
      </c>
      <c r="T964">
        <v>1</v>
      </c>
      <c r="U964">
        <v>33</v>
      </c>
      <c r="V964" s="3">
        <v>7.109</v>
      </c>
      <c r="W964" s="2">
        <v>0</v>
      </c>
      <c r="X964" s="2">
        <v>16</v>
      </c>
      <c r="Y964" s="2">
        <v>240</v>
      </c>
      <c r="Z964" s="2">
        <v>280</v>
      </c>
      <c r="AA964" s="2">
        <v>300</v>
      </c>
      <c r="AB964" s="2">
        <v>440</v>
      </c>
      <c r="AC964" s="2">
        <v>440</v>
      </c>
      <c r="AD964" s="4" t="s">
        <v>32</v>
      </c>
      <c r="AE964" s="4" t="s">
        <v>35</v>
      </c>
      <c r="AF964" s="2">
        <v>4</v>
      </c>
      <c r="AH964" s="3">
        <v>210.43747362498243</v>
      </c>
      <c r="AI964" s="3">
        <v>9.3908408756630735</v>
      </c>
      <c r="AJ964" s="3">
        <v>61.893374595583062</v>
      </c>
    </row>
    <row r="965" spans="1:36" x14ac:dyDescent="0.3">
      <c r="A965">
        <v>1</v>
      </c>
      <c r="B965">
        <v>249</v>
      </c>
      <c r="C965">
        <v>3.0259999999999998</v>
      </c>
      <c r="D965">
        <v>0</v>
      </c>
      <c r="E965">
        <v>2</v>
      </c>
      <c r="F965">
        <v>32</v>
      </c>
      <c r="G965">
        <v>33</v>
      </c>
      <c r="H965">
        <v>33</v>
      </c>
      <c r="I965">
        <v>34</v>
      </c>
      <c r="J965">
        <v>36</v>
      </c>
      <c r="K965" t="s">
        <v>32</v>
      </c>
      <c r="L965" t="s">
        <v>33</v>
      </c>
      <c r="M965">
        <v>4</v>
      </c>
      <c r="O965" s="3">
        <v>50.231328486450764</v>
      </c>
      <c r="P965" s="3">
        <v>8.4929763040092627</v>
      </c>
      <c r="Q965" s="3">
        <v>11.896893588896233</v>
      </c>
      <c r="S965">
        <v>4</v>
      </c>
      <c r="T965">
        <v>1</v>
      </c>
      <c r="U965">
        <v>34</v>
      </c>
      <c r="V965" s="3">
        <v>10.442</v>
      </c>
      <c r="W965" s="2">
        <v>0</v>
      </c>
      <c r="X965" s="2">
        <v>6</v>
      </c>
      <c r="Y965" s="2">
        <v>88</v>
      </c>
      <c r="Z965" s="2">
        <v>110</v>
      </c>
      <c r="AA965" s="2">
        <v>110</v>
      </c>
      <c r="AB965" s="2">
        <v>170</v>
      </c>
      <c r="AC965" s="2">
        <v>170</v>
      </c>
      <c r="AD965" s="4" t="s">
        <v>32</v>
      </c>
      <c r="AE965" s="4" t="s">
        <v>33</v>
      </c>
      <c r="AF965" s="2" t="s">
        <v>37</v>
      </c>
      <c r="AH965" s="3">
        <v>54.491476728596055</v>
      </c>
      <c r="AI965" s="3">
        <v>9.4610273054448069</v>
      </c>
      <c r="AJ965" s="3">
        <v>16.280406052480366</v>
      </c>
    </row>
    <row r="966" spans="1:36" x14ac:dyDescent="0.3">
      <c r="A966">
        <v>2</v>
      </c>
      <c r="B966">
        <v>249</v>
      </c>
      <c r="C966">
        <v>3.1539999999999999</v>
      </c>
      <c r="D966">
        <v>0</v>
      </c>
      <c r="E966">
        <v>19</v>
      </c>
      <c r="F966">
        <v>55</v>
      </c>
      <c r="G966">
        <v>81</v>
      </c>
      <c r="H966">
        <v>89</v>
      </c>
      <c r="I966">
        <v>96</v>
      </c>
      <c r="J966">
        <v>96</v>
      </c>
      <c r="K966" t="s">
        <v>32</v>
      </c>
      <c r="L966" t="s">
        <v>33</v>
      </c>
      <c r="M966" t="s">
        <v>34</v>
      </c>
      <c r="O966" s="3">
        <v>123.01838934686113</v>
      </c>
      <c r="P966" s="3">
        <v>8.7087907011062455</v>
      </c>
      <c r="Q966" s="3">
        <v>60.875079264426127</v>
      </c>
      <c r="S966">
        <v>4</v>
      </c>
      <c r="T966">
        <v>1</v>
      </c>
      <c r="U966">
        <v>35</v>
      </c>
      <c r="V966" s="3">
        <v>6.8540000000000001</v>
      </c>
      <c r="W966" s="2">
        <v>0</v>
      </c>
      <c r="X966" s="2">
        <v>1</v>
      </c>
      <c r="Y966" s="2">
        <v>40</v>
      </c>
      <c r="Z966" s="2">
        <v>101</v>
      </c>
      <c r="AA966" s="2">
        <v>124</v>
      </c>
      <c r="AB966" s="2">
        <v>160</v>
      </c>
      <c r="AC966" s="2">
        <v>210</v>
      </c>
      <c r="AD966" s="4" t="s">
        <v>32</v>
      </c>
      <c r="AE966" s="4" t="s">
        <v>33</v>
      </c>
      <c r="AF966" s="2">
        <v>3</v>
      </c>
      <c r="AH966" s="3">
        <v>77.473008462211851</v>
      </c>
      <c r="AI966" s="3">
        <v>10.566712190914412</v>
      </c>
      <c r="AJ966" s="3">
        <v>30.639042894660051</v>
      </c>
    </row>
    <row r="967" spans="1:36" x14ac:dyDescent="0.3">
      <c r="A967">
        <v>3</v>
      </c>
      <c r="B967">
        <v>249</v>
      </c>
      <c r="C967">
        <v>3.7789999999999999</v>
      </c>
      <c r="D967">
        <v>0</v>
      </c>
      <c r="E967">
        <v>18</v>
      </c>
      <c r="F967">
        <v>59</v>
      </c>
      <c r="G967">
        <v>82</v>
      </c>
      <c r="H967">
        <v>84</v>
      </c>
      <c r="I967">
        <v>95</v>
      </c>
      <c r="J967">
        <v>100</v>
      </c>
      <c r="K967" t="s">
        <v>32</v>
      </c>
      <c r="L967" t="s">
        <v>33</v>
      </c>
      <c r="M967">
        <v>4</v>
      </c>
      <c r="O967" s="3">
        <v>102.67266472611803</v>
      </c>
      <c r="P967" s="3">
        <v>8.805105998784919</v>
      </c>
      <c r="Q967" s="3">
        <v>52.924053982535064</v>
      </c>
      <c r="S967">
        <v>4</v>
      </c>
      <c r="T967">
        <v>1</v>
      </c>
      <c r="U967">
        <v>36</v>
      </c>
      <c r="V967" s="3">
        <v>6.87</v>
      </c>
      <c r="W967" s="2">
        <v>0</v>
      </c>
      <c r="X967" s="2">
        <v>5</v>
      </c>
      <c r="Y967" s="2">
        <v>176</v>
      </c>
      <c r="Z967" s="2">
        <v>250</v>
      </c>
      <c r="AA967" s="2">
        <v>250</v>
      </c>
      <c r="AB967" s="2">
        <v>440</v>
      </c>
      <c r="AC967" s="2">
        <v>440</v>
      </c>
      <c r="AD967" s="4" t="s">
        <v>32</v>
      </c>
      <c r="AE967" s="4" t="s">
        <v>33</v>
      </c>
      <c r="AF967" s="2">
        <v>4</v>
      </c>
      <c r="AH967" s="3">
        <v>195.19650655021834</v>
      </c>
      <c r="AI967" s="3">
        <v>9.9170401681432185</v>
      </c>
      <c r="AJ967" s="3">
        <v>64.046579330422119</v>
      </c>
    </row>
    <row r="968" spans="1:36" x14ac:dyDescent="0.3">
      <c r="A968">
        <v>4</v>
      </c>
      <c r="B968">
        <v>249</v>
      </c>
      <c r="C968">
        <v>2.9359999999999999</v>
      </c>
      <c r="D968">
        <v>0</v>
      </c>
      <c r="E968">
        <v>11</v>
      </c>
      <c r="F968">
        <v>76</v>
      </c>
      <c r="G968">
        <v>81</v>
      </c>
      <c r="H968">
        <v>81</v>
      </c>
      <c r="I968">
        <v>102</v>
      </c>
      <c r="J968">
        <v>136</v>
      </c>
      <c r="K968" t="s">
        <v>32</v>
      </c>
      <c r="L968" t="s">
        <v>33</v>
      </c>
      <c r="M968">
        <v>4</v>
      </c>
      <c r="O968" s="3">
        <v>142.71117166212534</v>
      </c>
      <c r="P968" s="3">
        <v>9.6751461903254423</v>
      </c>
      <c r="Q968" s="3">
        <v>92.643051771117172</v>
      </c>
      <c r="S968">
        <v>4</v>
      </c>
      <c r="T968">
        <v>3</v>
      </c>
      <c r="U968">
        <v>37</v>
      </c>
      <c r="V968" s="3">
        <v>5.4169999999999998</v>
      </c>
      <c r="W968" s="2">
        <v>0</v>
      </c>
      <c r="X968" s="2">
        <v>8</v>
      </c>
      <c r="Y968" s="2">
        <v>55</v>
      </c>
      <c r="Z968" s="2">
        <v>125</v>
      </c>
      <c r="AA968" s="2">
        <v>130</v>
      </c>
      <c r="AB968" s="2">
        <v>130</v>
      </c>
      <c r="AC968" s="2">
        <v>130</v>
      </c>
      <c r="AD968" s="4" t="s">
        <v>32</v>
      </c>
      <c r="AE968" s="4" t="s">
        <v>33</v>
      </c>
      <c r="AF968" s="2">
        <v>4</v>
      </c>
      <c r="AH968" s="3">
        <v>94.701864500646124</v>
      </c>
      <c r="AI968" s="3">
        <v>8.812799726480856</v>
      </c>
      <c r="AJ968" s="3">
        <v>23.998523167805057</v>
      </c>
    </row>
    <row r="969" spans="1:36" x14ac:dyDescent="0.3">
      <c r="A969">
        <v>1</v>
      </c>
      <c r="B969">
        <v>250</v>
      </c>
      <c r="C969">
        <v>3.3439999999999999</v>
      </c>
      <c r="D969">
        <v>0</v>
      </c>
      <c r="E969">
        <v>1</v>
      </c>
      <c r="F969">
        <v>22</v>
      </c>
      <c r="G969">
        <v>51</v>
      </c>
      <c r="H969">
        <v>51</v>
      </c>
      <c r="I969">
        <v>51</v>
      </c>
      <c r="J969">
        <v>51</v>
      </c>
      <c r="K969" t="s">
        <v>32</v>
      </c>
      <c r="L969" t="s">
        <v>33</v>
      </c>
      <c r="M969" t="s">
        <v>34</v>
      </c>
      <c r="O969" s="3">
        <v>60.257177033492823</v>
      </c>
      <c r="P969" s="3">
        <v>8.8024984379509217</v>
      </c>
      <c r="Q969" s="3">
        <v>15.251196172248804</v>
      </c>
      <c r="S969">
        <v>4</v>
      </c>
      <c r="T969">
        <v>3</v>
      </c>
      <c r="U969">
        <v>38</v>
      </c>
      <c r="V969" s="3">
        <v>5.3540000000000001</v>
      </c>
      <c r="W969" s="2">
        <v>0</v>
      </c>
      <c r="X969" s="2">
        <v>22</v>
      </c>
      <c r="Y969" s="2">
        <v>155</v>
      </c>
      <c r="Z969" s="2">
        <v>230</v>
      </c>
      <c r="AA969" s="2">
        <v>230</v>
      </c>
      <c r="AB969" s="2">
        <v>380</v>
      </c>
      <c r="AC969" s="2">
        <v>540</v>
      </c>
      <c r="AD969" s="4" t="s">
        <v>32</v>
      </c>
      <c r="AE969" s="4" t="s">
        <v>33</v>
      </c>
      <c r="AF969" s="2">
        <v>4</v>
      </c>
      <c r="AH969" s="3">
        <v>240.38102353380648</v>
      </c>
      <c r="AI969" s="3">
        <v>10.837498018538632</v>
      </c>
      <c r="AJ969" s="3">
        <v>100.85917071348524</v>
      </c>
    </row>
    <row r="970" spans="1:36" x14ac:dyDescent="0.3">
      <c r="A970">
        <v>2</v>
      </c>
      <c r="B970">
        <v>250</v>
      </c>
      <c r="C970">
        <v>2.95</v>
      </c>
      <c r="D970">
        <v>0</v>
      </c>
      <c r="E970">
        <v>0</v>
      </c>
      <c r="F970">
        <v>48</v>
      </c>
      <c r="G970">
        <v>73</v>
      </c>
      <c r="H970">
        <v>117</v>
      </c>
      <c r="I970">
        <v>132</v>
      </c>
      <c r="J970">
        <v>144</v>
      </c>
      <c r="K970" t="s">
        <v>32</v>
      </c>
      <c r="L970" t="s">
        <v>33</v>
      </c>
      <c r="M970">
        <v>4</v>
      </c>
      <c r="O970" s="3">
        <v>149.83050847457625</v>
      </c>
      <c r="P970" s="3">
        <v>9.8317631130970309</v>
      </c>
      <c r="Q970" s="3">
        <v>48.813559322033896</v>
      </c>
      <c r="S970">
        <v>4</v>
      </c>
      <c r="T970">
        <v>3</v>
      </c>
      <c r="U970">
        <v>39</v>
      </c>
      <c r="V970" s="3">
        <v>6.6719999999999997</v>
      </c>
      <c r="W970" s="2">
        <v>0</v>
      </c>
      <c r="X970" s="2">
        <v>13</v>
      </c>
      <c r="Y970" s="2">
        <v>145</v>
      </c>
      <c r="Z970" s="2">
        <v>240</v>
      </c>
      <c r="AA970" s="2">
        <v>380</v>
      </c>
      <c r="AB970" s="2">
        <v>605</v>
      </c>
      <c r="AC970" s="2">
        <v>950</v>
      </c>
      <c r="AD970" s="4" t="s">
        <v>32</v>
      </c>
      <c r="AE970" s="4" t="s">
        <v>33</v>
      </c>
      <c r="AF970" s="2">
        <v>4</v>
      </c>
      <c r="AG970" s="2">
        <v>45</v>
      </c>
      <c r="AH970" s="3">
        <v>278.47721822541968</v>
      </c>
      <c r="AI970" s="3">
        <v>11.319964834263983</v>
      </c>
      <c r="AJ970" s="3">
        <v>142.38609112709833</v>
      </c>
    </row>
    <row r="971" spans="1:36" x14ac:dyDescent="0.3">
      <c r="A971">
        <v>3</v>
      </c>
      <c r="B971">
        <v>250</v>
      </c>
      <c r="C971">
        <v>5.2679999999999998</v>
      </c>
      <c r="D971">
        <v>0</v>
      </c>
      <c r="E971">
        <v>0</v>
      </c>
      <c r="F971">
        <v>77</v>
      </c>
      <c r="G971">
        <v>120</v>
      </c>
      <c r="H971">
        <v>186</v>
      </c>
      <c r="I971">
        <v>190</v>
      </c>
      <c r="J971">
        <v>190</v>
      </c>
      <c r="K971" t="s">
        <v>32</v>
      </c>
      <c r="L971" t="s">
        <v>33</v>
      </c>
      <c r="M971" t="s">
        <v>37</v>
      </c>
      <c r="O971" s="3">
        <v>126.80334092634776</v>
      </c>
      <c r="P971" s="3">
        <v>9.280222644571225</v>
      </c>
      <c r="Q971" s="3">
        <v>72.133637053910405</v>
      </c>
      <c r="S971">
        <v>4</v>
      </c>
      <c r="T971">
        <v>3</v>
      </c>
      <c r="U971">
        <v>40</v>
      </c>
      <c r="V971" s="3">
        <v>5.6079999999999997</v>
      </c>
      <c r="W971" s="2">
        <v>0</v>
      </c>
      <c r="X971" s="2">
        <v>0</v>
      </c>
      <c r="Y971" s="2">
        <v>10</v>
      </c>
      <c r="Z971" s="2">
        <v>36</v>
      </c>
      <c r="AA971" s="2">
        <v>40</v>
      </c>
      <c r="AB971" s="2">
        <v>70</v>
      </c>
      <c r="AC971" s="2">
        <v>79</v>
      </c>
      <c r="AD971" s="4" t="s">
        <v>32</v>
      </c>
      <c r="AE971" s="4" t="s">
        <v>33</v>
      </c>
      <c r="AF971" s="2" t="s">
        <v>34</v>
      </c>
      <c r="AH971" s="3">
        <v>34.860912981455066</v>
      </c>
      <c r="AI971" s="3">
        <v>10.698392350970293</v>
      </c>
      <c r="AJ971" s="3">
        <v>14.087018544935807</v>
      </c>
    </row>
    <row r="972" spans="1:36" x14ac:dyDescent="0.3">
      <c r="A972">
        <v>4</v>
      </c>
      <c r="B972">
        <v>250</v>
      </c>
      <c r="C972">
        <v>4.5730000000000004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 t="s">
        <v>32</v>
      </c>
      <c r="L972" t="s">
        <v>33</v>
      </c>
      <c r="M972">
        <v>4</v>
      </c>
      <c r="O972" s="3">
        <v>0.32801224579050947</v>
      </c>
      <c r="P972" s="3">
        <v>11.638470965295046</v>
      </c>
      <c r="Q972" s="3">
        <v>0.21867483052700631</v>
      </c>
      <c r="S972">
        <v>4</v>
      </c>
      <c r="T972">
        <v>3</v>
      </c>
      <c r="U972">
        <v>41</v>
      </c>
      <c r="V972" s="3">
        <v>4.1529999999999996</v>
      </c>
      <c r="W972" s="2">
        <v>0</v>
      </c>
      <c r="X972" s="2">
        <v>0</v>
      </c>
      <c r="Y972" s="2">
        <v>10</v>
      </c>
      <c r="Z972" s="2">
        <v>205</v>
      </c>
      <c r="AA972" s="2">
        <v>300</v>
      </c>
      <c r="AB972" s="2">
        <v>444</v>
      </c>
      <c r="AC972" s="2">
        <v>520</v>
      </c>
      <c r="AD972" s="4" t="s">
        <v>32</v>
      </c>
      <c r="AE972" s="4" t="s">
        <v>33</v>
      </c>
      <c r="AF972" s="2">
        <v>4</v>
      </c>
      <c r="AH972" s="3">
        <v>293.52275463520351</v>
      </c>
      <c r="AI972" s="3">
        <v>10.839220025191187</v>
      </c>
      <c r="AJ972" s="3">
        <v>125.21069106669879</v>
      </c>
    </row>
    <row r="973" spans="1:36" x14ac:dyDescent="0.3">
      <c r="A973">
        <v>1</v>
      </c>
      <c r="B973">
        <v>251</v>
      </c>
      <c r="C973">
        <v>5.6820000000000004</v>
      </c>
      <c r="D973">
        <v>0</v>
      </c>
      <c r="E973">
        <v>210</v>
      </c>
      <c r="F973">
        <v>280</v>
      </c>
      <c r="G973">
        <v>348</v>
      </c>
      <c r="H973">
        <v>492</v>
      </c>
      <c r="I973">
        <v>540</v>
      </c>
      <c r="J973">
        <v>540</v>
      </c>
      <c r="K973" t="s">
        <v>32</v>
      </c>
      <c r="L973" t="s">
        <v>33</v>
      </c>
      <c r="M973">
        <v>4</v>
      </c>
      <c r="O973" s="3">
        <v>376.62794790566699</v>
      </c>
      <c r="P973" s="3">
        <v>8.8152553346103115</v>
      </c>
      <c r="Q973" s="3">
        <v>95.036958817317839</v>
      </c>
      <c r="S973">
        <v>4</v>
      </c>
      <c r="T973">
        <v>1</v>
      </c>
      <c r="U973">
        <v>42</v>
      </c>
      <c r="V973" s="3">
        <v>8.5009999999999994</v>
      </c>
      <c r="W973" s="2">
        <v>0</v>
      </c>
      <c r="X973" s="2">
        <v>42</v>
      </c>
      <c r="Y973" s="2">
        <v>264</v>
      </c>
      <c r="Z973" s="2">
        <v>550</v>
      </c>
      <c r="AA973" s="2">
        <v>550</v>
      </c>
      <c r="AB973" s="2">
        <v>740</v>
      </c>
      <c r="AC973" s="2">
        <v>740</v>
      </c>
      <c r="AD973" s="4" t="s">
        <v>32</v>
      </c>
      <c r="AE973" s="4" t="s">
        <v>35</v>
      </c>
      <c r="AF973" s="2">
        <v>4</v>
      </c>
      <c r="AH973" s="3">
        <v>295.96518056699216</v>
      </c>
      <c r="AI973" s="3">
        <v>9.4033288490951197</v>
      </c>
      <c r="AJ973" s="3">
        <v>87.048582519703572</v>
      </c>
    </row>
    <row r="974" spans="1:36" x14ac:dyDescent="0.3">
      <c r="A974">
        <v>2</v>
      </c>
      <c r="B974">
        <v>251</v>
      </c>
      <c r="C974">
        <v>6.0830000000000002</v>
      </c>
      <c r="D974">
        <v>0</v>
      </c>
      <c r="E974">
        <v>240</v>
      </c>
      <c r="F974">
        <v>380</v>
      </c>
      <c r="G974">
        <v>452</v>
      </c>
      <c r="H974">
        <v>492</v>
      </c>
      <c r="I974">
        <v>533</v>
      </c>
      <c r="J974">
        <v>550</v>
      </c>
      <c r="K974" t="s">
        <v>32</v>
      </c>
      <c r="L974" t="s">
        <v>33</v>
      </c>
      <c r="M974">
        <v>4</v>
      </c>
      <c r="O974" s="3">
        <v>389.93917474930134</v>
      </c>
      <c r="P974" s="3">
        <v>8.4158263411980521</v>
      </c>
      <c r="Q974" s="3">
        <v>90.415913200723324</v>
      </c>
      <c r="S974">
        <v>4</v>
      </c>
      <c r="T974">
        <v>3</v>
      </c>
      <c r="U974">
        <v>43</v>
      </c>
      <c r="V974" s="3">
        <v>3.7923100000000001</v>
      </c>
      <c r="W974" s="2">
        <v>0</v>
      </c>
      <c r="X974" s="2">
        <v>22</v>
      </c>
      <c r="Y974" s="2">
        <v>210</v>
      </c>
      <c r="Z974" s="2">
        <v>220</v>
      </c>
      <c r="AA974" s="2">
        <v>240</v>
      </c>
      <c r="AB974" s="2">
        <v>270</v>
      </c>
      <c r="AC974" s="2">
        <v>270</v>
      </c>
      <c r="AD974" s="4" t="s">
        <v>32</v>
      </c>
      <c r="AE974" s="4" t="s">
        <v>33</v>
      </c>
      <c r="AF974" s="2">
        <v>4</v>
      </c>
      <c r="AH974" s="3">
        <v>289.26960085014144</v>
      </c>
      <c r="AI974" s="3">
        <v>8.6579347438817713</v>
      </c>
      <c r="AJ974" s="3">
        <v>71.19671123932379</v>
      </c>
    </row>
    <row r="975" spans="1:36" x14ac:dyDescent="0.3">
      <c r="A975">
        <v>3</v>
      </c>
      <c r="B975">
        <v>251</v>
      </c>
      <c r="C975">
        <v>4.016</v>
      </c>
      <c r="D975">
        <v>0</v>
      </c>
      <c r="E975">
        <v>0</v>
      </c>
      <c r="F975">
        <v>30</v>
      </c>
      <c r="G975">
        <v>72</v>
      </c>
      <c r="H975">
        <v>72</v>
      </c>
      <c r="I975">
        <v>74</v>
      </c>
      <c r="J975">
        <v>74</v>
      </c>
      <c r="K975" t="s">
        <v>32</v>
      </c>
      <c r="L975" t="s">
        <v>33</v>
      </c>
      <c r="M975">
        <v>3</v>
      </c>
      <c r="O975" s="3">
        <v>70.966135458167329</v>
      </c>
      <c r="P975" s="3">
        <v>8.8876643254431738</v>
      </c>
      <c r="Q975" s="3">
        <v>18.426294820717132</v>
      </c>
      <c r="S975">
        <v>4</v>
      </c>
      <c r="T975">
        <v>1</v>
      </c>
      <c r="U975">
        <v>44</v>
      </c>
      <c r="V975" s="3">
        <v>9.0589999999999993</v>
      </c>
      <c r="W975" s="2">
        <v>0</v>
      </c>
      <c r="X975" s="2">
        <v>14</v>
      </c>
      <c r="Y975" s="2">
        <v>135</v>
      </c>
      <c r="Z975" s="2">
        <v>135</v>
      </c>
      <c r="AA975" s="2">
        <v>135</v>
      </c>
      <c r="AB975" s="2">
        <v>172</v>
      </c>
      <c r="AC975" s="2">
        <v>182</v>
      </c>
      <c r="AD975" s="4" t="s">
        <v>32</v>
      </c>
      <c r="AE975" s="4" t="s">
        <v>33</v>
      </c>
      <c r="AF975" s="2" t="s">
        <v>29</v>
      </c>
      <c r="AH975" s="3">
        <v>75.284247709460217</v>
      </c>
      <c r="AI975" s="3">
        <v>8.8957816065647197</v>
      </c>
      <c r="AJ975" s="3">
        <v>20.090517717187328</v>
      </c>
    </row>
    <row r="976" spans="1:36" x14ac:dyDescent="0.3">
      <c r="A976">
        <v>4</v>
      </c>
      <c r="B976">
        <v>251</v>
      </c>
      <c r="C976">
        <v>3.7959999999999998</v>
      </c>
      <c r="D976">
        <v>0</v>
      </c>
      <c r="E976">
        <v>30</v>
      </c>
      <c r="F976">
        <v>160</v>
      </c>
      <c r="G976">
        <v>170</v>
      </c>
      <c r="H976">
        <v>185</v>
      </c>
      <c r="I976">
        <v>185</v>
      </c>
      <c r="J976">
        <v>185</v>
      </c>
      <c r="K976" t="s">
        <v>32</v>
      </c>
      <c r="L976" t="s">
        <v>33</v>
      </c>
      <c r="M976" t="s">
        <v>34</v>
      </c>
      <c r="O976" s="3">
        <v>216.67544783983141</v>
      </c>
      <c r="P976" s="3">
        <v>8.3854879518349605</v>
      </c>
      <c r="Q976" s="3">
        <v>48.735511064278192</v>
      </c>
      <c r="S976">
        <v>4</v>
      </c>
      <c r="T976">
        <v>1</v>
      </c>
      <c r="U976">
        <v>45</v>
      </c>
      <c r="V976" s="3">
        <v>8.5470000000000006</v>
      </c>
      <c r="W976" s="2">
        <v>0</v>
      </c>
      <c r="X976" s="2">
        <v>10</v>
      </c>
      <c r="Y976" s="2">
        <v>66</v>
      </c>
      <c r="Z976" s="2">
        <v>96</v>
      </c>
      <c r="AA976" s="2">
        <v>160</v>
      </c>
      <c r="AB976" s="2">
        <v>160</v>
      </c>
      <c r="AC976" s="2">
        <v>160</v>
      </c>
      <c r="AD976" s="4" t="s">
        <v>32</v>
      </c>
      <c r="AE976" s="4" t="s">
        <v>35</v>
      </c>
      <c r="AF976" s="2" t="s">
        <v>34</v>
      </c>
      <c r="AH976" s="3">
        <v>66.924066924066921</v>
      </c>
      <c r="AI976" s="3">
        <v>9.2373687567681824</v>
      </c>
      <c r="AJ976" s="3">
        <v>18.720018720018718</v>
      </c>
    </row>
    <row r="977" spans="1:36" x14ac:dyDescent="0.3">
      <c r="A977">
        <v>1</v>
      </c>
      <c r="B977">
        <v>252</v>
      </c>
      <c r="C977">
        <v>3.4790000000000001</v>
      </c>
      <c r="D977">
        <v>0</v>
      </c>
      <c r="E977">
        <v>50</v>
      </c>
      <c r="F977">
        <v>228</v>
      </c>
      <c r="G977">
        <v>230</v>
      </c>
      <c r="H977">
        <v>290</v>
      </c>
      <c r="I977">
        <v>290</v>
      </c>
      <c r="J977">
        <v>290</v>
      </c>
      <c r="K977" t="s">
        <v>32</v>
      </c>
      <c r="L977" t="s">
        <v>33</v>
      </c>
      <c r="M977">
        <v>4</v>
      </c>
      <c r="O977" s="3">
        <v>354.41218741017531</v>
      </c>
      <c r="P977" s="3">
        <v>8.528300511908828</v>
      </c>
      <c r="Q977" s="3">
        <v>83.357286576602476</v>
      </c>
      <c r="S977">
        <v>4</v>
      </c>
      <c r="T977">
        <v>3</v>
      </c>
      <c r="U977">
        <v>46</v>
      </c>
      <c r="V977" s="3">
        <v>9.9640000000000004</v>
      </c>
      <c r="W977" s="2">
        <v>0</v>
      </c>
      <c r="X977" s="2">
        <v>4</v>
      </c>
      <c r="Y977" s="2">
        <v>420</v>
      </c>
      <c r="Z977" s="2">
        <v>525</v>
      </c>
      <c r="AA977" s="2">
        <v>715</v>
      </c>
      <c r="AB977" s="2">
        <v>1060</v>
      </c>
      <c r="AC977" s="2">
        <v>1111</v>
      </c>
      <c r="AD977" s="4" t="s">
        <v>32</v>
      </c>
      <c r="AE977" s="4" t="s">
        <v>33</v>
      </c>
      <c r="AF977" s="2">
        <v>4</v>
      </c>
      <c r="AH977" s="3">
        <v>329.13488558811719</v>
      </c>
      <c r="AI977" s="3">
        <v>10.048889691631981</v>
      </c>
      <c r="AJ977" s="3">
        <v>111.50140505820956</v>
      </c>
    </row>
    <row r="978" spans="1:36" x14ac:dyDescent="0.3">
      <c r="A978">
        <v>2</v>
      </c>
      <c r="B978">
        <v>252</v>
      </c>
      <c r="C978">
        <v>2.5019999999999998</v>
      </c>
      <c r="D978">
        <v>0</v>
      </c>
      <c r="E978">
        <v>8</v>
      </c>
      <c r="F978">
        <v>42</v>
      </c>
      <c r="G978">
        <v>75</v>
      </c>
      <c r="H978">
        <v>85</v>
      </c>
      <c r="I978">
        <v>116</v>
      </c>
      <c r="J978">
        <v>120</v>
      </c>
      <c r="K978" t="s">
        <v>32</v>
      </c>
      <c r="L978" t="s">
        <v>33</v>
      </c>
      <c r="M978">
        <v>4</v>
      </c>
      <c r="O978" s="3">
        <v>154.2765787370104</v>
      </c>
      <c r="P978" s="3">
        <v>9.6624811193214732</v>
      </c>
      <c r="Q978" s="3">
        <v>47.961630695443652</v>
      </c>
      <c r="S978">
        <v>4</v>
      </c>
      <c r="T978">
        <v>4</v>
      </c>
      <c r="U978">
        <v>47</v>
      </c>
      <c r="V978" s="3">
        <v>8.1579999999999995</v>
      </c>
      <c r="W978" s="2">
        <v>0</v>
      </c>
      <c r="X978" s="2">
        <v>3</v>
      </c>
      <c r="Y978" s="2">
        <v>100</v>
      </c>
      <c r="Z978" s="2">
        <v>250</v>
      </c>
      <c r="AA978" s="2">
        <v>250</v>
      </c>
      <c r="AB978" s="2">
        <v>250</v>
      </c>
      <c r="AC978" s="2">
        <v>250</v>
      </c>
      <c r="AD978" s="4" t="s">
        <v>32</v>
      </c>
      <c r="AE978" s="4" t="s">
        <v>33</v>
      </c>
      <c r="AF978" s="2" t="s">
        <v>34</v>
      </c>
      <c r="AH978" s="3">
        <v>119.88232409904388</v>
      </c>
      <c r="AI978" s="3">
        <v>8.8386090672002702</v>
      </c>
      <c r="AJ978" s="3">
        <v>30.644765873988725</v>
      </c>
    </row>
    <row r="979" spans="1:36" x14ac:dyDescent="0.3">
      <c r="A979">
        <v>3</v>
      </c>
      <c r="B979">
        <v>252</v>
      </c>
      <c r="C979">
        <v>3.9910000000000001</v>
      </c>
      <c r="D979">
        <v>0</v>
      </c>
      <c r="E979">
        <v>3</v>
      </c>
      <c r="F979">
        <v>43</v>
      </c>
      <c r="G979">
        <v>119</v>
      </c>
      <c r="H979">
        <v>130</v>
      </c>
      <c r="I979">
        <v>130</v>
      </c>
      <c r="J979">
        <v>130</v>
      </c>
      <c r="K979" t="s">
        <v>32</v>
      </c>
      <c r="L979" t="s">
        <v>33</v>
      </c>
      <c r="M979" t="s">
        <v>37</v>
      </c>
      <c r="O979" s="3">
        <v>122.77624655474818</v>
      </c>
      <c r="P979" s="3">
        <v>8.9854571507423771</v>
      </c>
      <c r="Q979" s="3">
        <v>32.573289902280131</v>
      </c>
      <c r="S979">
        <v>4</v>
      </c>
      <c r="T979">
        <v>1</v>
      </c>
      <c r="U979">
        <v>48</v>
      </c>
      <c r="V979" s="3">
        <v>5.5440000000000005</v>
      </c>
      <c r="W979" s="2">
        <v>0</v>
      </c>
      <c r="X979" s="2">
        <v>12</v>
      </c>
      <c r="Y979" s="2">
        <v>36</v>
      </c>
      <c r="Z979" s="2">
        <v>66</v>
      </c>
      <c r="AA979" s="2">
        <v>130</v>
      </c>
      <c r="AB979" s="2">
        <v>130</v>
      </c>
      <c r="AC979" s="2">
        <v>130</v>
      </c>
      <c r="AD979" s="4" t="s">
        <v>32</v>
      </c>
      <c r="AE979" s="4" t="s">
        <v>33</v>
      </c>
      <c r="AF979" s="2">
        <v>4</v>
      </c>
      <c r="AH979" s="3">
        <v>79.184704184704174</v>
      </c>
      <c r="AI979" s="3">
        <v>9.5317398021498843</v>
      </c>
      <c r="AJ979" s="3">
        <v>23.448773448773448</v>
      </c>
    </row>
    <row r="980" spans="1:36" x14ac:dyDescent="0.3">
      <c r="A980">
        <v>4</v>
      </c>
      <c r="B980">
        <v>252</v>
      </c>
      <c r="C980">
        <v>6.7119999999999997</v>
      </c>
      <c r="D980">
        <v>0</v>
      </c>
      <c r="E980">
        <v>0</v>
      </c>
      <c r="F980">
        <v>12</v>
      </c>
      <c r="G980">
        <v>36</v>
      </c>
      <c r="H980">
        <v>36</v>
      </c>
      <c r="I980">
        <v>46</v>
      </c>
      <c r="J980">
        <v>56</v>
      </c>
      <c r="K980" t="s">
        <v>32</v>
      </c>
      <c r="L980" t="s">
        <v>33</v>
      </c>
      <c r="M980" t="s">
        <v>37</v>
      </c>
      <c r="O980" s="3">
        <v>23.539928486293206</v>
      </c>
      <c r="P980" s="3">
        <v>10.103386749483278</v>
      </c>
      <c r="Q980" s="3">
        <v>16.6865315852205</v>
      </c>
      <c r="S980">
        <v>4</v>
      </c>
      <c r="T980">
        <v>4</v>
      </c>
      <c r="U980">
        <v>49</v>
      </c>
      <c r="V980" s="3">
        <v>9.3509999999999991</v>
      </c>
      <c r="W980" s="2">
        <v>0</v>
      </c>
      <c r="X980" s="2">
        <v>8</v>
      </c>
      <c r="Y980" s="2">
        <v>315</v>
      </c>
      <c r="Z980" s="2">
        <v>450</v>
      </c>
      <c r="AA980" s="2">
        <v>470</v>
      </c>
      <c r="AB980" s="2">
        <v>470</v>
      </c>
      <c r="AC980" s="2">
        <v>470</v>
      </c>
      <c r="AD980" s="4" t="s">
        <v>32</v>
      </c>
      <c r="AE980" s="4" t="s">
        <v>33</v>
      </c>
      <c r="AF980" s="2">
        <v>4</v>
      </c>
      <c r="AH980" s="3">
        <v>208.31996577906108</v>
      </c>
      <c r="AI980" s="3">
        <v>8.625297913255265</v>
      </c>
      <c r="AJ980" s="3">
        <v>50.262004063736505</v>
      </c>
    </row>
    <row r="981" spans="1:36" x14ac:dyDescent="0.3">
      <c r="A981">
        <v>1</v>
      </c>
      <c r="B981">
        <v>253</v>
      </c>
      <c r="C981">
        <v>1.92</v>
      </c>
      <c r="D981">
        <v>0</v>
      </c>
      <c r="E981">
        <v>0</v>
      </c>
      <c r="F981">
        <v>24</v>
      </c>
      <c r="G981">
        <v>80</v>
      </c>
      <c r="H981">
        <v>85</v>
      </c>
      <c r="I981">
        <v>85</v>
      </c>
      <c r="J981">
        <v>95</v>
      </c>
      <c r="K981" t="s">
        <v>32</v>
      </c>
      <c r="L981" t="s">
        <v>35</v>
      </c>
      <c r="M981">
        <v>4</v>
      </c>
      <c r="O981" s="3">
        <v>167.44791666666669</v>
      </c>
      <c r="P981" s="3">
        <v>9.3234652876748729</v>
      </c>
      <c r="Q981" s="3">
        <v>49.479166666666671</v>
      </c>
      <c r="S981">
        <v>4</v>
      </c>
      <c r="T981">
        <v>1</v>
      </c>
      <c r="U981">
        <v>50</v>
      </c>
      <c r="V981" s="3">
        <v>9.7569999999999997</v>
      </c>
      <c r="W981" s="2">
        <v>0</v>
      </c>
      <c r="X981" s="2">
        <v>3</v>
      </c>
      <c r="Y981" s="2">
        <v>72</v>
      </c>
      <c r="Z981" s="2">
        <v>132</v>
      </c>
      <c r="AA981" s="2">
        <v>210</v>
      </c>
      <c r="AB981" s="2">
        <v>210</v>
      </c>
      <c r="AC981" s="2">
        <v>210</v>
      </c>
      <c r="AD981" s="4" t="s">
        <v>32</v>
      </c>
      <c r="AE981" s="4" t="s">
        <v>33</v>
      </c>
      <c r="AF981" s="2">
        <v>4</v>
      </c>
      <c r="AH981" s="3">
        <v>75.023060366916056</v>
      </c>
      <c r="AI981" s="3">
        <v>9.3303174828795097</v>
      </c>
      <c r="AJ981" s="3">
        <v>21.523009121656248</v>
      </c>
    </row>
    <row r="982" spans="1:36" x14ac:dyDescent="0.3">
      <c r="A982">
        <v>2</v>
      </c>
      <c r="B982">
        <v>253</v>
      </c>
      <c r="C982">
        <v>3.9529999999999998</v>
      </c>
      <c r="D982">
        <v>0</v>
      </c>
      <c r="E982">
        <v>0</v>
      </c>
      <c r="F982">
        <v>16</v>
      </c>
      <c r="G982">
        <v>20</v>
      </c>
      <c r="H982">
        <v>28</v>
      </c>
      <c r="I982">
        <v>32</v>
      </c>
      <c r="J982">
        <v>32</v>
      </c>
      <c r="K982" t="s">
        <v>32</v>
      </c>
      <c r="L982" t="s">
        <v>35</v>
      </c>
      <c r="M982">
        <v>4</v>
      </c>
      <c r="O982" s="3">
        <v>28.332911712623325</v>
      </c>
      <c r="P982" s="3">
        <v>9.2774227345644658</v>
      </c>
      <c r="Q982" s="3">
        <v>16.190235264356186</v>
      </c>
      <c r="S982">
        <v>4</v>
      </c>
      <c r="T982">
        <v>3</v>
      </c>
      <c r="U982">
        <v>51</v>
      </c>
      <c r="V982" s="3">
        <v>4.7549999999999999</v>
      </c>
      <c r="W982" s="2">
        <v>0</v>
      </c>
      <c r="X982" s="2">
        <v>2</v>
      </c>
      <c r="Y982" s="2">
        <v>175</v>
      </c>
      <c r="Z982" s="2">
        <v>275</v>
      </c>
      <c r="AA982" s="2">
        <v>315</v>
      </c>
      <c r="AB982" s="2">
        <v>550</v>
      </c>
      <c r="AC982" s="2">
        <v>550</v>
      </c>
      <c r="AD982" s="4" t="s">
        <v>32</v>
      </c>
      <c r="AE982" s="4" t="s">
        <v>33</v>
      </c>
      <c r="AF982" s="2">
        <v>4</v>
      </c>
      <c r="AH982" s="3">
        <v>334.80546792849634</v>
      </c>
      <c r="AI982" s="3">
        <v>10.162995821803353</v>
      </c>
      <c r="AJ982" s="3">
        <v>115.6677181913775</v>
      </c>
    </row>
    <row r="983" spans="1:36" x14ac:dyDescent="0.3">
      <c r="A983">
        <v>4</v>
      </c>
      <c r="B983">
        <v>253</v>
      </c>
      <c r="C983">
        <v>3.0310000000000001</v>
      </c>
      <c r="D983">
        <v>0</v>
      </c>
      <c r="E983">
        <v>4</v>
      </c>
      <c r="F983">
        <v>50</v>
      </c>
      <c r="G983">
        <v>54</v>
      </c>
      <c r="H983">
        <v>56</v>
      </c>
      <c r="I983">
        <v>80</v>
      </c>
      <c r="J983">
        <v>87</v>
      </c>
      <c r="K983" t="s">
        <v>32</v>
      </c>
      <c r="L983" t="s">
        <v>33</v>
      </c>
      <c r="M983" t="s">
        <v>37</v>
      </c>
      <c r="O983" s="3">
        <v>94.853183767733412</v>
      </c>
      <c r="P983" s="3">
        <v>9.4553447016749121</v>
      </c>
      <c r="Q983" s="3">
        <v>28.703398218409763</v>
      </c>
      <c r="S983">
        <v>4</v>
      </c>
      <c r="T983">
        <v>3</v>
      </c>
      <c r="U983">
        <v>52</v>
      </c>
      <c r="V983" s="3">
        <v>2.32694</v>
      </c>
      <c r="W983" s="2">
        <v>0</v>
      </c>
      <c r="X983" s="2">
        <v>18</v>
      </c>
      <c r="Y983" s="2">
        <v>264</v>
      </c>
      <c r="Z983" s="2">
        <v>510</v>
      </c>
      <c r="AA983" s="2">
        <v>600</v>
      </c>
      <c r="AB983" s="2">
        <v>892</v>
      </c>
      <c r="AC983" s="2">
        <v>900</v>
      </c>
      <c r="AD983" s="4" t="s">
        <v>32</v>
      </c>
      <c r="AE983" s="4" t="s">
        <v>33</v>
      </c>
      <c r="AF983" s="2">
        <v>4</v>
      </c>
      <c r="AH983" s="3">
        <v>1174.9336037886667</v>
      </c>
      <c r="AI983" s="3">
        <v>9.934821680891389</v>
      </c>
      <c r="AJ983" s="3">
        <v>386.7740466019751</v>
      </c>
    </row>
    <row r="984" spans="1:36" x14ac:dyDescent="0.3">
      <c r="A984">
        <v>1</v>
      </c>
      <c r="B984">
        <v>254</v>
      </c>
      <c r="C984">
        <v>2.9289999999999998</v>
      </c>
      <c r="D984">
        <v>0</v>
      </c>
      <c r="E984">
        <v>3</v>
      </c>
      <c r="F984">
        <v>70</v>
      </c>
      <c r="G984">
        <v>93</v>
      </c>
      <c r="H984">
        <v>100</v>
      </c>
      <c r="I984">
        <v>100</v>
      </c>
      <c r="J984">
        <v>101</v>
      </c>
      <c r="K984" t="s">
        <v>32</v>
      </c>
      <c r="L984" t="s">
        <v>33</v>
      </c>
      <c r="M984">
        <v>4</v>
      </c>
      <c r="O984" s="3">
        <v>142.19870262888358</v>
      </c>
      <c r="P984" s="3">
        <v>8.6313626730284607</v>
      </c>
      <c r="Q984" s="3">
        <v>34.482758620689658</v>
      </c>
      <c r="S984">
        <v>4</v>
      </c>
      <c r="T984">
        <v>1</v>
      </c>
      <c r="U984">
        <v>53</v>
      </c>
      <c r="V984" s="3">
        <v>9.7460000000000004</v>
      </c>
      <c r="W984" s="2">
        <v>0</v>
      </c>
      <c r="X984" s="2">
        <v>26</v>
      </c>
      <c r="Y984" s="2">
        <v>370</v>
      </c>
      <c r="Z984" s="2">
        <v>442</v>
      </c>
      <c r="AA984" s="2">
        <v>442</v>
      </c>
      <c r="AB984" s="2">
        <v>523</v>
      </c>
      <c r="AC984" s="2">
        <v>592</v>
      </c>
      <c r="AD984" s="4" t="s">
        <v>32</v>
      </c>
      <c r="AE984" s="4" t="s">
        <v>33</v>
      </c>
      <c r="AF984" s="2">
        <v>4</v>
      </c>
      <c r="AH984" s="3">
        <v>215.37040837266571</v>
      </c>
      <c r="AI984" s="3">
        <v>9.0841482360157038</v>
      </c>
      <c r="AJ984" s="3">
        <v>60.742868869279704</v>
      </c>
    </row>
    <row r="985" spans="1:36" x14ac:dyDescent="0.3">
      <c r="A985">
        <v>2</v>
      </c>
      <c r="B985">
        <v>254</v>
      </c>
      <c r="C985">
        <v>2.9089999999999998</v>
      </c>
      <c r="D985">
        <v>0</v>
      </c>
      <c r="E985">
        <v>7</v>
      </c>
      <c r="F985">
        <v>41</v>
      </c>
      <c r="G985">
        <v>50</v>
      </c>
      <c r="H985">
        <v>60</v>
      </c>
      <c r="I985">
        <v>62</v>
      </c>
      <c r="J985">
        <v>62</v>
      </c>
      <c r="K985" t="s">
        <v>32</v>
      </c>
      <c r="L985" t="s">
        <v>33</v>
      </c>
      <c r="M985">
        <v>4</v>
      </c>
      <c r="O985" s="3">
        <v>86.28394637332417</v>
      </c>
      <c r="P985" s="3">
        <v>8.7018459065680194</v>
      </c>
      <c r="Q985" s="3">
        <v>21.313166036438641</v>
      </c>
      <c r="S985">
        <v>4</v>
      </c>
      <c r="T985">
        <v>1</v>
      </c>
      <c r="U985">
        <v>54</v>
      </c>
      <c r="V985" s="3">
        <v>4.476</v>
      </c>
      <c r="W985" s="2">
        <v>0</v>
      </c>
      <c r="X985" s="2">
        <v>12</v>
      </c>
      <c r="Y985" s="2">
        <v>115</v>
      </c>
      <c r="Z985" s="2">
        <v>138</v>
      </c>
      <c r="AA985" s="2">
        <v>166</v>
      </c>
      <c r="AB985" s="2">
        <v>186</v>
      </c>
      <c r="AC985" s="2">
        <v>198</v>
      </c>
      <c r="AD985" s="4" t="s">
        <v>32</v>
      </c>
      <c r="AE985" s="4" t="s">
        <v>35</v>
      </c>
      <c r="AF985" s="2">
        <v>4</v>
      </c>
      <c r="AH985" s="3">
        <v>159.96425379803395</v>
      </c>
      <c r="AI985" s="3">
        <v>9.0798582267709449</v>
      </c>
      <c r="AJ985" s="3">
        <v>44.23592493297587</v>
      </c>
    </row>
    <row r="986" spans="1:36" x14ac:dyDescent="0.3">
      <c r="A986">
        <v>3</v>
      </c>
      <c r="B986">
        <v>254</v>
      </c>
      <c r="C986">
        <v>5.9180000000000001</v>
      </c>
      <c r="D986">
        <v>0</v>
      </c>
      <c r="E986">
        <v>0</v>
      </c>
      <c r="F986">
        <v>7</v>
      </c>
      <c r="G986">
        <v>14</v>
      </c>
      <c r="H986">
        <v>18</v>
      </c>
      <c r="I986">
        <v>20</v>
      </c>
      <c r="J986">
        <v>20</v>
      </c>
      <c r="K986" t="s">
        <v>32</v>
      </c>
      <c r="L986" t="s">
        <v>33</v>
      </c>
      <c r="M986">
        <v>4</v>
      </c>
      <c r="O986" s="3">
        <v>11.659344373099019</v>
      </c>
      <c r="P986" s="3">
        <v>9.3434337973895492</v>
      </c>
      <c r="Q986" s="3">
        <v>6.7590402162892866</v>
      </c>
      <c r="S986">
        <v>4</v>
      </c>
      <c r="T986">
        <v>2</v>
      </c>
      <c r="U986">
        <v>55</v>
      </c>
      <c r="V986" s="3">
        <v>4.9870000000000001</v>
      </c>
      <c r="W986" s="2">
        <v>0</v>
      </c>
      <c r="X986" s="2">
        <v>0</v>
      </c>
      <c r="Y986" s="2">
        <v>0</v>
      </c>
      <c r="Z986" s="2">
        <v>0</v>
      </c>
      <c r="AA986" s="2">
        <v>1</v>
      </c>
      <c r="AB986" s="2">
        <v>1</v>
      </c>
      <c r="AC986" s="2">
        <v>1</v>
      </c>
      <c r="AD986" s="4" t="s">
        <v>32</v>
      </c>
      <c r="AE986" s="4" t="s">
        <v>33</v>
      </c>
      <c r="AF986" s="2">
        <v>4</v>
      </c>
      <c r="AH986" s="3">
        <v>0.5013033888109083</v>
      </c>
      <c r="AI986" s="3">
        <v>10.720153254455274</v>
      </c>
      <c r="AJ986" s="3">
        <v>0.20052135552436334</v>
      </c>
    </row>
    <row r="987" spans="1:36" x14ac:dyDescent="0.3">
      <c r="A987">
        <v>4</v>
      </c>
      <c r="B987">
        <v>254</v>
      </c>
      <c r="C987">
        <v>6.359</v>
      </c>
      <c r="D987">
        <v>0</v>
      </c>
      <c r="E987">
        <v>0</v>
      </c>
      <c r="F987">
        <v>6</v>
      </c>
      <c r="G987">
        <v>15</v>
      </c>
      <c r="H987">
        <v>20</v>
      </c>
      <c r="I987">
        <v>23</v>
      </c>
      <c r="J987">
        <v>28</v>
      </c>
      <c r="K987" t="s">
        <v>32</v>
      </c>
      <c r="L987" t="s">
        <v>33</v>
      </c>
      <c r="M987">
        <v>3</v>
      </c>
      <c r="O987" s="3">
        <v>12.266079572259789</v>
      </c>
      <c r="P987" s="3">
        <v>10.185026690388174</v>
      </c>
      <c r="Q987" s="3">
        <v>8.8064161031608741</v>
      </c>
      <c r="S987">
        <v>4</v>
      </c>
      <c r="T987">
        <v>1</v>
      </c>
      <c r="U987">
        <v>56</v>
      </c>
      <c r="V987" s="3">
        <v>5.6340000000000003</v>
      </c>
      <c r="W987" s="2">
        <v>0</v>
      </c>
      <c r="X987" s="2">
        <v>0</v>
      </c>
      <c r="Y987" s="2">
        <v>3</v>
      </c>
      <c r="Z987" s="2">
        <v>7</v>
      </c>
      <c r="AA987" s="2">
        <v>34</v>
      </c>
      <c r="AB987" s="2">
        <v>50</v>
      </c>
      <c r="AC987" s="2">
        <v>50</v>
      </c>
      <c r="AD987" s="4" t="s">
        <v>32</v>
      </c>
      <c r="AE987" s="4" t="s">
        <v>33</v>
      </c>
      <c r="AF987" s="2">
        <v>3</v>
      </c>
      <c r="AH987" s="3">
        <v>21.121760738374157</v>
      </c>
      <c r="AI987" s="3">
        <v>10.868623631674035</v>
      </c>
      <c r="AJ987" s="3">
        <v>8.8746893858714948</v>
      </c>
    </row>
    <row r="988" spans="1:36" x14ac:dyDescent="0.3">
      <c r="A988">
        <v>1</v>
      </c>
      <c r="B988">
        <v>255</v>
      </c>
      <c r="C988">
        <v>3.6930000000000001</v>
      </c>
      <c r="D988">
        <v>0</v>
      </c>
      <c r="E988">
        <v>90</v>
      </c>
      <c r="F988">
        <v>120</v>
      </c>
      <c r="G988">
        <v>220</v>
      </c>
      <c r="H988">
        <v>230</v>
      </c>
      <c r="I988">
        <v>296</v>
      </c>
      <c r="J988">
        <v>300</v>
      </c>
      <c r="K988" t="s">
        <v>32</v>
      </c>
      <c r="L988" t="s">
        <v>33</v>
      </c>
      <c r="M988" t="s">
        <v>37</v>
      </c>
      <c r="O988" s="3">
        <v>299.48551313295422</v>
      </c>
      <c r="P988" s="3">
        <v>9.0991468874909565</v>
      </c>
      <c r="Q988" s="3">
        <v>81.234768480909821</v>
      </c>
      <c r="S988">
        <v>4</v>
      </c>
      <c r="T988">
        <v>2</v>
      </c>
      <c r="U988">
        <v>57</v>
      </c>
      <c r="V988" s="3">
        <v>6.9139999999999997</v>
      </c>
      <c r="W988" s="2">
        <v>0</v>
      </c>
      <c r="X988" s="2">
        <v>0</v>
      </c>
      <c r="Y988" s="2">
        <v>2</v>
      </c>
      <c r="Z988" s="2">
        <v>3</v>
      </c>
      <c r="AA988" s="2">
        <v>5</v>
      </c>
      <c r="AB988" s="2">
        <v>6</v>
      </c>
      <c r="AC988" s="2">
        <v>6</v>
      </c>
      <c r="AD988" s="4" t="s">
        <v>32</v>
      </c>
      <c r="AE988" s="4" t="s">
        <v>33</v>
      </c>
      <c r="AF988" s="2">
        <v>3</v>
      </c>
      <c r="AH988" s="3">
        <v>2.7480474399768586</v>
      </c>
      <c r="AI988" s="3">
        <v>9.759330957216795</v>
      </c>
      <c r="AJ988" s="3">
        <v>0.86780445472953427</v>
      </c>
    </row>
    <row r="989" spans="1:36" x14ac:dyDescent="0.3">
      <c r="A989">
        <v>2</v>
      </c>
      <c r="B989">
        <v>255</v>
      </c>
      <c r="C989">
        <v>4.1929999999999996</v>
      </c>
      <c r="D989">
        <v>0</v>
      </c>
      <c r="E989">
        <v>46</v>
      </c>
      <c r="F989">
        <v>154</v>
      </c>
      <c r="G989">
        <v>166</v>
      </c>
      <c r="H989">
        <v>170</v>
      </c>
      <c r="I989">
        <v>196</v>
      </c>
      <c r="J989">
        <v>200</v>
      </c>
      <c r="K989" t="s">
        <v>32</v>
      </c>
      <c r="L989" t="s">
        <v>33</v>
      </c>
      <c r="M989" t="s">
        <v>37</v>
      </c>
      <c r="O989" s="3">
        <v>198.42594800858575</v>
      </c>
      <c r="P989" s="3">
        <v>8.5486480190127736</v>
      </c>
      <c r="Q989" s="3">
        <v>47.698545194371576</v>
      </c>
      <c r="S989">
        <v>4</v>
      </c>
      <c r="T989">
        <v>5</v>
      </c>
      <c r="U989">
        <v>58</v>
      </c>
      <c r="V989" s="3">
        <v>8.8840000000000003</v>
      </c>
      <c r="W989" s="2">
        <v>0</v>
      </c>
      <c r="X989" s="2">
        <v>15</v>
      </c>
      <c r="Y989" s="2">
        <v>212</v>
      </c>
      <c r="Z989" s="2">
        <v>292</v>
      </c>
      <c r="AA989" s="2">
        <v>400</v>
      </c>
      <c r="AB989" s="2">
        <v>440</v>
      </c>
      <c r="AC989" s="2">
        <v>584</v>
      </c>
      <c r="AD989" s="4" t="s">
        <v>32</v>
      </c>
      <c r="AE989" s="4" t="s">
        <v>35</v>
      </c>
      <c r="AF989" s="2">
        <v>4</v>
      </c>
      <c r="AH989" s="3">
        <v>185.83971184151284</v>
      </c>
      <c r="AI989" s="3">
        <v>10.104769658450644</v>
      </c>
      <c r="AJ989" s="3">
        <v>65.736154885186849</v>
      </c>
    </row>
    <row r="990" spans="1:36" x14ac:dyDescent="0.3">
      <c r="A990">
        <v>3</v>
      </c>
      <c r="B990">
        <v>255</v>
      </c>
      <c r="C990">
        <v>6.3529999999999998</v>
      </c>
      <c r="D990">
        <v>0</v>
      </c>
      <c r="E990">
        <v>4</v>
      </c>
      <c r="F990">
        <v>29</v>
      </c>
      <c r="G990">
        <v>76</v>
      </c>
      <c r="H990">
        <v>93</v>
      </c>
      <c r="I990">
        <v>155</v>
      </c>
      <c r="J990">
        <v>168</v>
      </c>
      <c r="K990" t="s">
        <v>32</v>
      </c>
      <c r="L990" t="s">
        <v>33</v>
      </c>
      <c r="M990">
        <v>3</v>
      </c>
      <c r="O990" s="3">
        <v>69.416023925704394</v>
      </c>
      <c r="P990" s="3">
        <v>10.531772799699235</v>
      </c>
      <c r="Q990" s="3">
        <v>26.444199590744532</v>
      </c>
      <c r="S990">
        <v>4</v>
      </c>
      <c r="T990">
        <v>3</v>
      </c>
      <c r="U990">
        <v>59</v>
      </c>
      <c r="V990" s="3">
        <v>7.6420000000000003</v>
      </c>
      <c r="W990" s="2">
        <v>0</v>
      </c>
      <c r="X990" s="2">
        <v>4</v>
      </c>
      <c r="Y990" s="2">
        <v>28</v>
      </c>
      <c r="Z990" s="2">
        <v>95</v>
      </c>
      <c r="AA990" s="2">
        <v>95</v>
      </c>
      <c r="AB990" s="2">
        <v>120</v>
      </c>
      <c r="AC990" s="2">
        <v>193</v>
      </c>
      <c r="AD990" s="4" t="s">
        <v>32</v>
      </c>
      <c r="AE990" s="4" t="s">
        <v>35</v>
      </c>
      <c r="AF990" s="2" t="s">
        <v>34</v>
      </c>
      <c r="AH990" s="3">
        <v>57.380266945825696</v>
      </c>
      <c r="AI990" s="3">
        <v>10.90146868270536</v>
      </c>
      <c r="AJ990" s="3">
        <v>25.255168803978016</v>
      </c>
    </row>
    <row r="991" spans="1:36" x14ac:dyDescent="0.3">
      <c r="A991">
        <v>4</v>
      </c>
      <c r="B991">
        <v>255</v>
      </c>
      <c r="C991">
        <v>6.827</v>
      </c>
      <c r="D991">
        <v>0</v>
      </c>
      <c r="E991">
        <v>10</v>
      </c>
      <c r="F991">
        <v>112</v>
      </c>
      <c r="G991">
        <v>130</v>
      </c>
      <c r="H991">
        <v>135</v>
      </c>
      <c r="I991">
        <v>150</v>
      </c>
      <c r="J991">
        <v>185</v>
      </c>
      <c r="K991" t="s">
        <v>32</v>
      </c>
      <c r="L991" t="s">
        <v>33</v>
      </c>
      <c r="M991">
        <v>4</v>
      </c>
      <c r="O991" s="3">
        <v>92.207411747473273</v>
      </c>
      <c r="P991" s="3">
        <v>9.2116614257145883</v>
      </c>
      <c r="Q991" s="3">
        <v>27.098286216493335</v>
      </c>
      <c r="S991">
        <v>4</v>
      </c>
      <c r="T991">
        <v>1</v>
      </c>
      <c r="U991">
        <v>62</v>
      </c>
      <c r="V991" s="3">
        <v>8.98</v>
      </c>
      <c r="W991" s="2">
        <v>0</v>
      </c>
      <c r="X991" s="2">
        <v>1</v>
      </c>
      <c r="Y991" s="2">
        <v>43</v>
      </c>
      <c r="Z991" s="2">
        <v>75</v>
      </c>
      <c r="AA991" s="2">
        <v>150</v>
      </c>
      <c r="AB991" s="2">
        <v>200</v>
      </c>
      <c r="AC991" s="2">
        <v>200</v>
      </c>
      <c r="AD991" s="4" t="s">
        <v>32</v>
      </c>
      <c r="AE991" s="4" t="s">
        <v>35</v>
      </c>
      <c r="AF991" s="2">
        <v>3</v>
      </c>
      <c r="AH991" s="3">
        <v>63.363028953229396</v>
      </c>
      <c r="AI991" s="3">
        <v>10.255831250356639</v>
      </c>
      <c r="AJ991" s="3">
        <v>22.271714922048996</v>
      </c>
    </row>
    <row r="992" spans="1:36" x14ac:dyDescent="0.3">
      <c r="A992">
        <v>1</v>
      </c>
      <c r="B992">
        <v>256</v>
      </c>
      <c r="C992">
        <v>5.3719999999999999</v>
      </c>
      <c r="D992">
        <v>0</v>
      </c>
      <c r="E992">
        <v>4</v>
      </c>
      <c r="F992">
        <v>72</v>
      </c>
      <c r="G992">
        <v>94</v>
      </c>
      <c r="H992">
        <v>94</v>
      </c>
      <c r="I992">
        <v>99</v>
      </c>
      <c r="J992">
        <v>102</v>
      </c>
      <c r="K992" t="s">
        <v>32</v>
      </c>
      <c r="L992" t="s">
        <v>36</v>
      </c>
      <c r="M992">
        <v>4</v>
      </c>
      <c r="O992" s="3">
        <v>77.066269545793006</v>
      </c>
      <c r="P992" s="3">
        <v>8.6536640203075983</v>
      </c>
      <c r="Q992" s="3">
        <v>18.9873417721519</v>
      </c>
      <c r="S992">
        <v>4</v>
      </c>
      <c r="T992">
        <v>1</v>
      </c>
      <c r="U992">
        <v>63</v>
      </c>
      <c r="V992" s="3">
        <v>9.3629999999999995</v>
      </c>
      <c r="W992" s="2">
        <v>0</v>
      </c>
      <c r="X992" s="2">
        <v>0</v>
      </c>
      <c r="Y992" s="2">
        <v>75</v>
      </c>
      <c r="Z992" s="2">
        <v>85</v>
      </c>
      <c r="AA992" s="2">
        <v>160</v>
      </c>
      <c r="AB992" s="2">
        <v>246</v>
      </c>
      <c r="AC992" s="2">
        <v>304</v>
      </c>
      <c r="AD992" s="4" t="s">
        <v>32</v>
      </c>
      <c r="AE992" s="4" t="s">
        <v>36</v>
      </c>
      <c r="AF992" s="2">
        <v>3</v>
      </c>
      <c r="AH992" s="3">
        <v>76.684823240414403</v>
      </c>
      <c r="AI992" s="3">
        <v>10.866633062297533</v>
      </c>
      <c r="AJ992" s="3">
        <v>32.468225995941474</v>
      </c>
    </row>
    <row r="993" spans="1:36" x14ac:dyDescent="0.3">
      <c r="A993">
        <v>2</v>
      </c>
      <c r="B993">
        <v>256</v>
      </c>
      <c r="C993">
        <v>7.08</v>
      </c>
      <c r="D993">
        <v>0</v>
      </c>
      <c r="E993">
        <v>44</v>
      </c>
      <c r="F993">
        <v>162</v>
      </c>
      <c r="G993">
        <v>240</v>
      </c>
      <c r="H993">
        <v>300</v>
      </c>
      <c r="I993">
        <v>340</v>
      </c>
      <c r="J993">
        <v>340</v>
      </c>
      <c r="K993" t="s">
        <v>32</v>
      </c>
      <c r="L993" t="s">
        <v>36</v>
      </c>
      <c r="M993">
        <v>4</v>
      </c>
      <c r="O993" s="3">
        <v>177.40112994350281</v>
      </c>
      <c r="P993" s="3">
        <v>9.0739115010473306</v>
      </c>
      <c r="Q993" s="3">
        <v>48.022598870056498</v>
      </c>
      <c r="S993">
        <v>4</v>
      </c>
      <c r="T993">
        <v>2</v>
      </c>
      <c r="U993">
        <v>64</v>
      </c>
      <c r="V993" s="3">
        <v>9.1379999999999999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4" t="s">
        <v>32</v>
      </c>
      <c r="AE993" s="4" t="s">
        <v>36</v>
      </c>
      <c r="AF993" s="2">
        <v>4</v>
      </c>
      <c r="AH993" s="3">
        <v>0</v>
      </c>
      <c r="AI993" s="3">
        <v>10.217618127958387</v>
      </c>
      <c r="AJ993" s="3">
        <v>0</v>
      </c>
    </row>
    <row r="994" spans="1:36" x14ac:dyDescent="0.3">
      <c r="A994">
        <v>3</v>
      </c>
      <c r="B994">
        <v>256</v>
      </c>
      <c r="C994">
        <v>4.9649999999999999</v>
      </c>
      <c r="D994">
        <v>0</v>
      </c>
      <c r="E994">
        <v>120</v>
      </c>
      <c r="F994">
        <v>436</v>
      </c>
      <c r="G994">
        <v>440</v>
      </c>
      <c r="H994">
        <v>560</v>
      </c>
      <c r="I994">
        <v>690</v>
      </c>
      <c r="J994">
        <v>708</v>
      </c>
      <c r="K994" t="s">
        <v>32</v>
      </c>
      <c r="L994" t="s">
        <v>36</v>
      </c>
      <c r="M994">
        <v>4</v>
      </c>
      <c r="O994" s="3">
        <v>523.66565961732124</v>
      </c>
      <c r="P994" s="3">
        <v>9.0662400955736118</v>
      </c>
      <c r="Q994" s="3">
        <v>142.59818731117826</v>
      </c>
      <c r="S994">
        <v>4</v>
      </c>
      <c r="T994">
        <v>5</v>
      </c>
      <c r="U994">
        <v>65</v>
      </c>
      <c r="V994" s="3">
        <v>6.8920000000000003</v>
      </c>
      <c r="W994" s="2">
        <v>0</v>
      </c>
      <c r="X994" s="2">
        <v>0</v>
      </c>
      <c r="Y994" s="2">
        <v>32</v>
      </c>
      <c r="Z994" s="2">
        <v>70</v>
      </c>
      <c r="AA994" s="2">
        <v>70</v>
      </c>
      <c r="AB994" s="2">
        <v>102</v>
      </c>
      <c r="AC994" s="2">
        <v>110</v>
      </c>
      <c r="AD994" s="4" t="s">
        <v>32</v>
      </c>
      <c r="AE994" s="4" t="s">
        <v>35</v>
      </c>
      <c r="AF994" s="2">
        <v>3</v>
      </c>
      <c r="AH994" s="3">
        <v>47.736506094022054</v>
      </c>
      <c r="AI994" s="3">
        <v>9.9232006602500533</v>
      </c>
      <c r="AJ994" s="3">
        <v>15.960533952408589</v>
      </c>
    </row>
    <row r="995" spans="1:36" x14ac:dyDescent="0.3">
      <c r="A995">
        <v>4</v>
      </c>
      <c r="B995">
        <v>256</v>
      </c>
      <c r="C995">
        <v>4.2836666666666661</v>
      </c>
      <c r="D995">
        <v>0</v>
      </c>
      <c r="F995">
        <v>135</v>
      </c>
      <c r="G995">
        <v>195</v>
      </c>
      <c r="H995">
        <v>195</v>
      </c>
      <c r="I995">
        <v>202</v>
      </c>
      <c r="J995">
        <v>248</v>
      </c>
      <c r="K995" t="s">
        <v>32</v>
      </c>
      <c r="L995" t="s">
        <v>33</v>
      </c>
      <c r="M995">
        <v>4</v>
      </c>
      <c r="O995" s="3">
        <v>198.66158275620577</v>
      </c>
      <c r="P995" s="3">
        <v>8.9312718723095141</v>
      </c>
      <c r="Q995" s="3">
        <v>57.894327289705089</v>
      </c>
      <c r="S995">
        <v>4</v>
      </c>
      <c r="T995">
        <v>2</v>
      </c>
      <c r="U995">
        <v>66</v>
      </c>
      <c r="V995" s="3">
        <v>10.459</v>
      </c>
      <c r="W995" s="2">
        <v>0</v>
      </c>
      <c r="X995" s="2">
        <v>12</v>
      </c>
      <c r="Y995" s="2">
        <v>75</v>
      </c>
      <c r="Z995" s="2">
        <v>75</v>
      </c>
      <c r="AA995" s="2">
        <v>112</v>
      </c>
      <c r="AB995" s="2">
        <v>124</v>
      </c>
      <c r="AC995" s="2">
        <v>125</v>
      </c>
      <c r="AD995" s="4" t="s">
        <v>32</v>
      </c>
      <c r="AE995" s="4" t="s">
        <v>36</v>
      </c>
      <c r="AF995" s="2">
        <v>3</v>
      </c>
      <c r="AH995" s="3">
        <v>44.029065876278807</v>
      </c>
      <c r="AI995" s="3">
        <v>9.0736470749705092</v>
      </c>
      <c r="AJ995" s="3">
        <v>11.951429390955159</v>
      </c>
    </row>
    <row r="996" spans="1:36" x14ac:dyDescent="0.3">
      <c r="A996">
        <v>1</v>
      </c>
      <c r="B996">
        <v>257</v>
      </c>
      <c r="C996">
        <v>3.5659999999999998</v>
      </c>
      <c r="D996">
        <v>0</v>
      </c>
      <c r="E996">
        <v>4</v>
      </c>
      <c r="F996">
        <v>86</v>
      </c>
      <c r="G996">
        <v>111</v>
      </c>
      <c r="H996">
        <v>111</v>
      </c>
      <c r="I996">
        <v>122</v>
      </c>
      <c r="J996">
        <v>122</v>
      </c>
      <c r="K996" t="s">
        <v>32</v>
      </c>
      <c r="L996" t="s">
        <v>33</v>
      </c>
      <c r="M996">
        <v>4</v>
      </c>
      <c r="O996" s="3">
        <v>138.81099270891755</v>
      </c>
      <c r="P996" s="3">
        <v>8.6718309562578018</v>
      </c>
      <c r="Q996" s="3">
        <v>34.212002243409984</v>
      </c>
      <c r="S996">
        <v>4</v>
      </c>
      <c r="T996">
        <v>2</v>
      </c>
      <c r="U996">
        <v>67</v>
      </c>
      <c r="V996" s="3">
        <v>9.5749999999999993</v>
      </c>
      <c r="W996" s="2">
        <v>0</v>
      </c>
      <c r="X996" s="2">
        <v>0</v>
      </c>
      <c r="Y996" s="2">
        <v>4</v>
      </c>
      <c r="Z996" s="2">
        <v>8</v>
      </c>
      <c r="AA996" s="2">
        <v>10</v>
      </c>
      <c r="AB996" s="2">
        <v>13</v>
      </c>
      <c r="AC996" s="2">
        <v>15</v>
      </c>
      <c r="AD996" s="4" t="s">
        <v>32</v>
      </c>
      <c r="AE996" s="4" t="s">
        <v>33</v>
      </c>
      <c r="AF996" s="2">
        <v>3</v>
      </c>
      <c r="AH996" s="3">
        <v>4.438642297650131</v>
      </c>
      <c r="AI996" s="3">
        <v>10.147092483987675</v>
      </c>
      <c r="AJ996" s="3">
        <v>1.566579634464752</v>
      </c>
    </row>
    <row r="997" spans="1:36" x14ac:dyDescent="0.3">
      <c r="A997">
        <v>2</v>
      </c>
      <c r="B997">
        <v>257</v>
      </c>
      <c r="C997">
        <v>5.3819999999999997</v>
      </c>
      <c r="D997">
        <v>0</v>
      </c>
      <c r="E997">
        <v>32</v>
      </c>
      <c r="F997">
        <v>170</v>
      </c>
      <c r="G997">
        <v>208</v>
      </c>
      <c r="H997">
        <v>240</v>
      </c>
      <c r="I997">
        <v>320</v>
      </c>
      <c r="J997">
        <v>360</v>
      </c>
      <c r="K997" t="s">
        <v>32</v>
      </c>
      <c r="L997" t="s">
        <v>33</v>
      </c>
      <c r="M997">
        <v>4</v>
      </c>
      <c r="O997" s="3">
        <v>213.67521367521368</v>
      </c>
      <c r="P997" s="3">
        <v>9.6418700930710877</v>
      </c>
      <c r="Q997" s="3">
        <v>66.889632107023417</v>
      </c>
      <c r="S997">
        <v>4</v>
      </c>
      <c r="T997">
        <v>4</v>
      </c>
      <c r="U997">
        <v>67</v>
      </c>
      <c r="V997" s="3">
        <v>8.1199999999999992</v>
      </c>
      <c r="W997" s="2">
        <v>0</v>
      </c>
      <c r="X997" s="2">
        <v>22</v>
      </c>
      <c r="Y997" s="2">
        <v>65</v>
      </c>
      <c r="Z997" s="2">
        <v>122</v>
      </c>
      <c r="AA997" s="2">
        <v>122</v>
      </c>
      <c r="AB997" s="2">
        <v>190</v>
      </c>
      <c r="AC997" s="2">
        <v>268</v>
      </c>
      <c r="AD997" s="4" t="s">
        <v>32</v>
      </c>
      <c r="AE997" s="4" t="s">
        <v>33</v>
      </c>
      <c r="AF997" s="2">
        <v>3</v>
      </c>
      <c r="AH997" s="3">
        <v>80.665024630541879</v>
      </c>
      <c r="AI997" s="3">
        <v>10.773563235064037</v>
      </c>
      <c r="AJ997" s="3">
        <v>33.004926108374384</v>
      </c>
    </row>
    <row r="998" spans="1:36" x14ac:dyDescent="0.3">
      <c r="A998">
        <v>3</v>
      </c>
      <c r="B998">
        <v>257</v>
      </c>
      <c r="C998">
        <v>4.5449999999999999</v>
      </c>
      <c r="D998">
        <v>0</v>
      </c>
      <c r="E998">
        <v>62</v>
      </c>
      <c r="F998">
        <v>180</v>
      </c>
      <c r="G998">
        <v>189</v>
      </c>
      <c r="H998">
        <v>450</v>
      </c>
      <c r="I998">
        <v>480</v>
      </c>
      <c r="J998">
        <v>480</v>
      </c>
      <c r="K998" t="s">
        <v>32</v>
      </c>
      <c r="L998" t="s">
        <v>33</v>
      </c>
      <c r="M998">
        <v>4</v>
      </c>
      <c r="O998" s="3">
        <v>352.25522552255228</v>
      </c>
      <c r="P998" s="3">
        <v>9.6228069585324398</v>
      </c>
      <c r="Q998" s="3">
        <v>105.61056105610561</v>
      </c>
      <c r="S998">
        <v>4</v>
      </c>
      <c r="T998">
        <v>3</v>
      </c>
      <c r="U998">
        <v>68</v>
      </c>
      <c r="V998" s="3">
        <v>9.4849999999999994</v>
      </c>
      <c r="W998" s="2">
        <v>0</v>
      </c>
      <c r="X998" s="2">
        <v>13</v>
      </c>
      <c r="Y998" s="2">
        <v>136</v>
      </c>
      <c r="Z998" s="2">
        <v>350</v>
      </c>
      <c r="AA998" s="2">
        <v>350</v>
      </c>
      <c r="AB998" s="2">
        <v>360</v>
      </c>
      <c r="AC998" s="2">
        <v>412</v>
      </c>
      <c r="AD998" s="4" t="s">
        <v>32</v>
      </c>
      <c r="AE998" s="4" t="s">
        <v>35</v>
      </c>
      <c r="AF998" s="2">
        <v>3</v>
      </c>
      <c r="AH998" s="3">
        <v>149.18292040063258</v>
      </c>
      <c r="AI998" s="3">
        <v>9.2412094199619013</v>
      </c>
      <c r="AJ998" s="3">
        <v>43.437005798629414</v>
      </c>
    </row>
    <row r="999" spans="1:36" x14ac:dyDescent="0.3">
      <c r="A999">
        <v>4</v>
      </c>
      <c r="B999">
        <v>257</v>
      </c>
      <c r="C999">
        <v>4.2089999999999996</v>
      </c>
      <c r="D999">
        <v>0</v>
      </c>
      <c r="E999">
        <v>8</v>
      </c>
      <c r="F999">
        <v>80</v>
      </c>
      <c r="G999">
        <v>165</v>
      </c>
      <c r="H999">
        <v>214</v>
      </c>
      <c r="I999">
        <v>215</v>
      </c>
      <c r="J999">
        <v>220</v>
      </c>
      <c r="K999" t="s">
        <v>32</v>
      </c>
      <c r="L999" t="s">
        <v>33</v>
      </c>
      <c r="M999">
        <v>4</v>
      </c>
      <c r="O999" s="3">
        <v>188.168210976479</v>
      </c>
      <c r="P999" s="3">
        <v>9.1609242006368579</v>
      </c>
      <c r="Q999" s="3">
        <v>52.268947493466385</v>
      </c>
      <c r="S999">
        <v>4</v>
      </c>
      <c r="T999">
        <v>4</v>
      </c>
      <c r="U999">
        <v>69</v>
      </c>
      <c r="V999" s="3">
        <v>11.026999999999999</v>
      </c>
      <c r="W999" s="2">
        <v>0</v>
      </c>
      <c r="X999" s="2">
        <v>7</v>
      </c>
      <c r="Y999" s="2">
        <v>65</v>
      </c>
      <c r="Z999" s="2">
        <v>135</v>
      </c>
      <c r="AA999" s="2">
        <v>175</v>
      </c>
      <c r="AB999" s="2">
        <v>175</v>
      </c>
      <c r="AC999" s="2">
        <v>175</v>
      </c>
      <c r="AD999" s="4" t="s">
        <v>32</v>
      </c>
      <c r="AE999" s="4" t="s">
        <v>33</v>
      </c>
      <c r="AF999" s="2">
        <v>3</v>
      </c>
      <c r="AH999" s="3">
        <v>58.447447175115627</v>
      </c>
      <c r="AI999" s="3">
        <v>9.088795986970208</v>
      </c>
      <c r="AJ999" s="3">
        <v>15.870136936610139</v>
      </c>
    </row>
    <row r="1000" spans="1:36" x14ac:dyDescent="0.3">
      <c r="A1000">
        <v>1</v>
      </c>
      <c r="B1000">
        <v>258</v>
      </c>
      <c r="C1000">
        <v>5.0650000000000004</v>
      </c>
      <c r="D1000">
        <v>0</v>
      </c>
      <c r="E1000">
        <v>22</v>
      </c>
      <c r="F1000">
        <v>200</v>
      </c>
      <c r="G1000">
        <v>280</v>
      </c>
      <c r="H1000">
        <v>452</v>
      </c>
      <c r="I1000">
        <v>452</v>
      </c>
      <c r="J1000">
        <v>452</v>
      </c>
      <c r="K1000" t="s">
        <v>32</v>
      </c>
      <c r="L1000" t="s">
        <v>35</v>
      </c>
      <c r="M1000">
        <v>4</v>
      </c>
      <c r="O1000" s="3">
        <v>322.21125370187559</v>
      </c>
      <c r="P1000" s="3">
        <v>9.185030638689593</v>
      </c>
      <c r="Q1000" s="3">
        <v>89.239881539980246</v>
      </c>
      <c r="S1000">
        <v>4</v>
      </c>
      <c r="T1000">
        <v>3</v>
      </c>
      <c r="U1000">
        <v>70</v>
      </c>
      <c r="V1000" s="3">
        <v>7.3109999999999999</v>
      </c>
      <c r="W1000" s="2">
        <v>0</v>
      </c>
      <c r="X1000" s="2">
        <v>3</v>
      </c>
      <c r="Y1000" s="2">
        <v>25</v>
      </c>
      <c r="Z1000" s="2">
        <v>84</v>
      </c>
      <c r="AA1000" s="2">
        <v>113</v>
      </c>
      <c r="AB1000" s="2">
        <v>115</v>
      </c>
      <c r="AC1000" s="2">
        <v>115</v>
      </c>
      <c r="AD1000" s="4" t="s">
        <v>32</v>
      </c>
      <c r="AE1000" s="4" t="s">
        <v>35</v>
      </c>
      <c r="AF1000" s="2">
        <v>3</v>
      </c>
      <c r="AH1000" s="3">
        <v>54.37012720558063</v>
      </c>
      <c r="AI1000" s="3">
        <v>9.3614215734179602</v>
      </c>
      <c r="AJ1000" s="3">
        <v>15.729722336205718</v>
      </c>
    </row>
    <row r="1001" spans="1:36" x14ac:dyDescent="0.3">
      <c r="A1001">
        <v>2</v>
      </c>
      <c r="B1001">
        <v>258</v>
      </c>
      <c r="C1001">
        <v>5.694</v>
      </c>
      <c r="D1001">
        <v>0</v>
      </c>
      <c r="E1001">
        <v>26</v>
      </c>
      <c r="F1001">
        <v>146</v>
      </c>
      <c r="G1001">
        <v>282</v>
      </c>
      <c r="H1001">
        <v>344</v>
      </c>
      <c r="I1001">
        <v>352</v>
      </c>
      <c r="J1001">
        <v>360</v>
      </c>
      <c r="K1001" t="s">
        <v>32</v>
      </c>
      <c r="L1001" t="s">
        <v>33</v>
      </c>
      <c r="M1001">
        <v>4</v>
      </c>
      <c r="O1001" s="3">
        <v>233.57920618194592</v>
      </c>
      <c r="P1001" s="3">
        <v>9.0539291724617712</v>
      </c>
      <c r="Q1001" s="3">
        <v>63.224446786090624</v>
      </c>
      <c r="S1001">
        <v>4</v>
      </c>
      <c r="T1001">
        <v>2</v>
      </c>
      <c r="U1001">
        <v>71</v>
      </c>
      <c r="V1001" s="3">
        <v>5.1440000000000001</v>
      </c>
      <c r="W1001" s="2">
        <v>0</v>
      </c>
      <c r="X1001" s="2">
        <v>0</v>
      </c>
      <c r="Y1001" s="2">
        <v>75</v>
      </c>
      <c r="Z1001" s="2">
        <v>240</v>
      </c>
      <c r="AA1001" s="2">
        <v>260</v>
      </c>
      <c r="AB1001" s="2">
        <v>328</v>
      </c>
      <c r="AC1001" s="2">
        <v>410</v>
      </c>
      <c r="AD1001" s="4" t="s">
        <v>32</v>
      </c>
      <c r="AE1001" s="4" t="s">
        <v>33</v>
      </c>
      <c r="AF1001" s="2">
        <v>4</v>
      </c>
      <c r="AH1001" s="3">
        <v>215.39657853810263</v>
      </c>
      <c r="AI1001" s="3">
        <v>10.289214577322143</v>
      </c>
      <c r="AJ1001" s="3">
        <v>79.704510108864696</v>
      </c>
    </row>
    <row r="1002" spans="1:36" x14ac:dyDescent="0.3">
      <c r="A1002">
        <v>3</v>
      </c>
      <c r="B1002">
        <v>258</v>
      </c>
      <c r="C1002">
        <v>5.2370000000000001</v>
      </c>
      <c r="D1002">
        <v>0</v>
      </c>
      <c r="E1002">
        <v>18</v>
      </c>
      <c r="F1002">
        <v>80</v>
      </c>
      <c r="G1002">
        <v>140</v>
      </c>
      <c r="H1002">
        <v>216</v>
      </c>
      <c r="I1002">
        <v>333</v>
      </c>
      <c r="J1002">
        <v>354</v>
      </c>
      <c r="K1002" t="s">
        <v>32</v>
      </c>
      <c r="L1002" t="s">
        <v>33</v>
      </c>
      <c r="M1002">
        <v>4</v>
      </c>
      <c r="O1002" s="3">
        <v>184.07485201451212</v>
      </c>
      <c r="P1002" s="3">
        <v>10.438040622362788</v>
      </c>
      <c r="Q1002" s="3">
        <v>67.595951880847807</v>
      </c>
      <c r="S1002">
        <v>4</v>
      </c>
      <c r="T1002">
        <v>2</v>
      </c>
      <c r="U1002">
        <v>72</v>
      </c>
      <c r="V1002" s="3">
        <v>10.124000000000001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1</v>
      </c>
      <c r="AD1002" s="4" t="s">
        <v>32</v>
      </c>
      <c r="AE1002" s="4" t="s">
        <v>35</v>
      </c>
      <c r="AF1002" s="2">
        <v>4</v>
      </c>
      <c r="AH1002" s="3">
        <v>4.9387593836428288E-2</v>
      </c>
      <c r="AI1002" s="3">
        <v>12.387856444554721</v>
      </c>
      <c r="AJ1002" s="3">
        <v>9.8775187672856576E-2</v>
      </c>
    </row>
    <row r="1003" spans="1:36" x14ac:dyDescent="0.3">
      <c r="A1003">
        <v>4</v>
      </c>
      <c r="B1003">
        <v>258</v>
      </c>
      <c r="C1003">
        <v>6.2279999999999998</v>
      </c>
      <c r="D1003">
        <v>0</v>
      </c>
      <c r="E1003">
        <v>50</v>
      </c>
      <c r="F1003">
        <v>200</v>
      </c>
      <c r="G1003">
        <v>250</v>
      </c>
      <c r="H1003">
        <v>450</v>
      </c>
      <c r="I1003">
        <v>450</v>
      </c>
      <c r="J1003">
        <v>450</v>
      </c>
      <c r="K1003" t="s">
        <v>32</v>
      </c>
      <c r="L1003" t="s">
        <v>33</v>
      </c>
      <c r="M1003">
        <v>4</v>
      </c>
      <c r="O1003" s="3">
        <v>260.91843288375082</v>
      </c>
      <c r="P1003" s="3">
        <v>9.2129949769950716</v>
      </c>
      <c r="Q1003" s="3">
        <v>72.25433526011561</v>
      </c>
      <c r="S1003">
        <v>4</v>
      </c>
      <c r="T1003">
        <v>2</v>
      </c>
      <c r="U1003">
        <v>73</v>
      </c>
      <c r="V1003" s="3">
        <v>7.6790000000000003</v>
      </c>
      <c r="W1003" s="2">
        <v>0</v>
      </c>
      <c r="X1003" s="2">
        <v>0</v>
      </c>
      <c r="Y1003" s="2">
        <v>1</v>
      </c>
      <c r="Z1003" s="2">
        <v>2</v>
      </c>
      <c r="AA1003" s="2">
        <v>3</v>
      </c>
      <c r="AB1003" s="2">
        <v>3</v>
      </c>
      <c r="AC1003" s="2">
        <v>3</v>
      </c>
      <c r="AD1003" s="4" t="s">
        <v>32</v>
      </c>
      <c r="AE1003" s="4" t="s">
        <v>33</v>
      </c>
      <c r="AF1003" s="2">
        <v>4</v>
      </c>
      <c r="AH1003" s="3">
        <v>1.3673655423883317</v>
      </c>
      <c r="AI1003" s="3">
        <v>9.3025867837457046</v>
      </c>
      <c r="AJ1003" s="3">
        <v>0.39067586925380909</v>
      </c>
    </row>
    <row r="1004" spans="1:36" x14ac:dyDescent="0.3">
      <c r="A1004">
        <v>1</v>
      </c>
      <c r="B1004">
        <v>259</v>
      </c>
      <c r="C1004">
        <v>3.62</v>
      </c>
      <c r="D1004">
        <v>0</v>
      </c>
      <c r="E1004">
        <v>70</v>
      </c>
      <c r="F1004">
        <v>600</v>
      </c>
      <c r="G1004">
        <v>1080</v>
      </c>
      <c r="H1004">
        <v>1200</v>
      </c>
      <c r="I1004">
        <v>1400</v>
      </c>
      <c r="J1004">
        <v>1500</v>
      </c>
      <c r="K1004" t="s">
        <v>32</v>
      </c>
      <c r="L1004" t="s">
        <v>33</v>
      </c>
      <c r="M1004">
        <v>4</v>
      </c>
      <c r="O1004" s="3">
        <v>1408.8397790055249</v>
      </c>
      <c r="P1004" s="3">
        <v>9.3496159262966465</v>
      </c>
      <c r="Q1004" s="3">
        <v>414.36464088397787</v>
      </c>
      <c r="S1004">
        <v>4</v>
      </c>
      <c r="T1004">
        <v>1</v>
      </c>
      <c r="U1004">
        <v>74</v>
      </c>
      <c r="V1004" s="3">
        <v>5.7670000000000003</v>
      </c>
      <c r="W1004" s="2">
        <v>0</v>
      </c>
      <c r="X1004" s="2">
        <v>4</v>
      </c>
      <c r="Y1004" s="2">
        <v>6</v>
      </c>
      <c r="Z1004" s="2">
        <v>49</v>
      </c>
      <c r="AA1004" s="2">
        <v>116</v>
      </c>
      <c r="AB1004" s="2">
        <v>280</v>
      </c>
      <c r="AC1004" s="2">
        <v>300</v>
      </c>
      <c r="AD1004" s="4" t="s">
        <v>32</v>
      </c>
      <c r="AE1004" s="4" t="s">
        <v>33</v>
      </c>
      <c r="AF1004" s="2">
        <v>4</v>
      </c>
      <c r="AH1004" s="3">
        <v>104.90723079590775</v>
      </c>
      <c r="AI1004" s="3">
        <v>11.245570558453226</v>
      </c>
      <c r="AJ1004" s="3">
        <v>52.020114444251774</v>
      </c>
    </row>
    <row r="1005" spans="1:36" x14ac:dyDescent="0.3">
      <c r="A1005">
        <v>2</v>
      </c>
      <c r="B1005">
        <v>259</v>
      </c>
      <c r="C1005">
        <v>6.1219999999999999</v>
      </c>
      <c r="D1005">
        <v>0</v>
      </c>
      <c r="E1005">
        <v>150</v>
      </c>
      <c r="F1005">
        <v>700</v>
      </c>
      <c r="G1005">
        <v>1300</v>
      </c>
      <c r="H1005">
        <v>1500</v>
      </c>
      <c r="I1005">
        <v>1800</v>
      </c>
      <c r="J1005">
        <v>1800</v>
      </c>
      <c r="K1005" t="s">
        <v>32</v>
      </c>
      <c r="L1005" t="s">
        <v>33</v>
      </c>
      <c r="M1005">
        <v>4</v>
      </c>
      <c r="O1005" s="3">
        <v>1037.2427311336164</v>
      </c>
      <c r="P1005" s="3">
        <v>9.26071319152671</v>
      </c>
      <c r="Q1005" s="3">
        <v>294.02156158118265</v>
      </c>
      <c r="S1005">
        <v>4</v>
      </c>
      <c r="T1005">
        <v>3</v>
      </c>
      <c r="U1005">
        <v>75</v>
      </c>
      <c r="V1005" s="3">
        <v>6.7519999999999998</v>
      </c>
      <c r="W1005" s="2">
        <v>0</v>
      </c>
      <c r="X1005" s="2">
        <v>10</v>
      </c>
      <c r="Y1005" s="2">
        <v>45</v>
      </c>
      <c r="Z1005" s="2">
        <v>140</v>
      </c>
      <c r="AA1005" s="2">
        <v>150</v>
      </c>
      <c r="AB1005" s="2">
        <v>202</v>
      </c>
      <c r="AC1005" s="2">
        <v>202</v>
      </c>
      <c r="AD1005" s="4" t="s">
        <v>32</v>
      </c>
      <c r="AE1005" s="4" t="s">
        <v>33</v>
      </c>
      <c r="AF1005" s="2">
        <v>3</v>
      </c>
      <c r="AH1005" s="3">
        <v>95.971563981042664</v>
      </c>
      <c r="AI1005" s="3">
        <v>9.6862375429902219</v>
      </c>
      <c r="AJ1005" s="3">
        <v>29.917061611374407</v>
      </c>
    </row>
    <row r="1006" spans="1:36" x14ac:dyDescent="0.3">
      <c r="A1006">
        <v>3</v>
      </c>
      <c r="B1006">
        <v>259</v>
      </c>
      <c r="C1006">
        <v>5.827</v>
      </c>
      <c r="D1006">
        <v>0</v>
      </c>
      <c r="E1006">
        <v>79</v>
      </c>
      <c r="F1006">
        <v>330</v>
      </c>
      <c r="G1006">
        <v>440</v>
      </c>
      <c r="H1006">
        <v>680</v>
      </c>
      <c r="I1006">
        <v>860</v>
      </c>
      <c r="J1006">
        <v>990</v>
      </c>
      <c r="K1006" t="s">
        <v>32</v>
      </c>
      <c r="L1006" t="s">
        <v>33</v>
      </c>
      <c r="M1006">
        <v>4</v>
      </c>
      <c r="O1006" s="3">
        <v>494.93736056289686</v>
      </c>
      <c r="P1006" s="3">
        <v>10.114018841499748</v>
      </c>
      <c r="Q1006" s="3">
        <v>169.89874721125793</v>
      </c>
      <c r="S1006">
        <v>4</v>
      </c>
      <c r="T1006">
        <v>2</v>
      </c>
      <c r="U1006">
        <v>76</v>
      </c>
      <c r="V1006" s="3">
        <v>4.0330000000000004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4" t="s">
        <v>32</v>
      </c>
      <c r="AE1006" s="4" t="s">
        <v>33</v>
      </c>
      <c r="AF1006" s="2">
        <v>4</v>
      </c>
      <c r="AH1006" s="3">
        <v>0</v>
      </c>
      <c r="AI1006" s="3">
        <v>8.8495930145794208</v>
      </c>
      <c r="AJ1006" s="3">
        <v>0</v>
      </c>
    </row>
    <row r="1007" spans="1:36" x14ac:dyDescent="0.3">
      <c r="A1007">
        <v>4</v>
      </c>
      <c r="B1007">
        <v>259</v>
      </c>
      <c r="C1007">
        <v>5.9470000000000001</v>
      </c>
      <c r="D1007">
        <v>0</v>
      </c>
      <c r="E1007">
        <v>36</v>
      </c>
      <c r="F1007">
        <v>220</v>
      </c>
      <c r="G1007">
        <v>225</v>
      </c>
      <c r="H1007">
        <v>225</v>
      </c>
      <c r="I1007">
        <v>285</v>
      </c>
      <c r="J1007">
        <v>285</v>
      </c>
      <c r="K1007" t="s">
        <v>32</v>
      </c>
      <c r="L1007" t="s">
        <v>33</v>
      </c>
      <c r="M1007">
        <v>4</v>
      </c>
      <c r="O1007" s="3">
        <v>190.60030267361694</v>
      </c>
      <c r="P1007" s="3">
        <v>8.71347038438787</v>
      </c>
      <c r="Q1007" s="3">
        <v>47.923322683706068</v>
      </c>
      <c r="S1007">
        <v>4</v>
      </c>
      <c r="T1007">
        <v>4</v>
      </c>
      <c r="U1007">
        <v>77</v>
      </c>
      <c r="V1007" s="3">
        <v>7.468</v>
      </c>
      <c r="W1007" s="2">
        <v>0</v>
      </c>
      <c r="X1007" s="2">
        <v>2</v>
      </c>
      <c r="Y1007" s="2">
        <v>40</v>
      </c>
      <c r="Z1007" s="2">
        <v>94</v>
      </c>
      <c r="AA1007" s="2">
        <v>94</v>
      </c>
      <c r="AB1007" s="2">
        <v>94</v>
      </c>
      <c r="AC1007" s="2">
        <v>94</v>
      </c>
      <c r="AD1007" s="4" t="s">
        <v>32</v>
      </c>
      <c r="AE1007" s="4" t="s">
        <v>33</v>
      </c>
      <c r="AF1007" s="2">
        <v>4</v>
      </c>
      <c r="AH1007" s="3">
        <v>49.67862881628281</v>
      </c>
      <c r="AI1007" s="3">
        <v>8.8067562888880442</v>
      </c>
      <c r="AJ1007" s="3">
        <v>12.587038028923407</v>
      </c>
    </row>
    <row r="1008" spans="1:36" x14ac:dyDescent="0.3">
      <c r="A1008">
        <v>1</v>
      </c>
      <c r="B1008">
        <v>260</v>
      </c>
      <c r="C1008">
        <v>4.056</v>
      </c>
      <c r="D1008">
        <v>0</v>
      </c>
      <c r="E1008">
        <v>60</v>
      </c>
      <c r="F1008">
        <v>333</v>
      </c>
      <c r="G1008">
        <v>520</v>
      </c>
      <c r="H1008">
        <v>520</v>
      </c>
      <c r="I1008">
        <v>520</v>
      </c>
      <c r="J1008">
        <v>520</v>
      </c>
      <c r="K1008" t="s">
        <v>32</v>
      </c>
      <c r="L1008" t="s">
        <v>33</v>
      </c>
      <c r="M1008">
        <v>4</v>
      </c>
      <c r="O1008" s="3">
        <v>545.61143984220905</v>
      </c>
      <c r="P1008" s="3">
        <v>8.5425658281334922</v>
      </c>
      <c r="Q1008" s="3">
        <v>128.2051282051282</v>
      </c>
      <c r="S1008">
        <v>4</v>
      </c>
      <c r="T1008">
        <v>4</v>
      </c>
      <c r="U1008">
        <v>78</v>
      </c>
      <c r="V1008" s="3">
        <v>7.5640000000000001</v>
      </c>
      <c r="W1008" s="2">
        <v>0</v>
      </c>
      <c r="X1008" s="2">
        <v>17</v>
      </c>
      <c r="Y1008" s="2">
        <v>104</v>
      </c>
      <c r="Z1008" s="2">
        <v>190</v>
      </c>
      <c r="AA1008" s="2">
        <v>190</v>
      </c>
      <c r="AB1008" s="2">
        <v>246</v>
      </c>
      <c r="AC1008" s="2">
        <v>576</v>
      </c>
      <c r="AD1008" s="4" t="s">
        <v>32</v>
      </c>
      <c r="AE1008" s="4" t="s">
        <v>35</v>
      </c>
      <c r="AF1008" s="2">
        <v>4</v>
      </c>
      <c r="AH1008" s="3">
        <v>136.8323638286621</v>
      </c>
      <c r="AI1008" s="3">
        <v>11.524478461207213</v>
      </c>
      <c r="AJ1008" s="3">
        <v>76.150185087255423</v>
      </c>
    </row>
    <row r="1009" spans="1:36" x14ac:dyDescent="0.3">
      <c r="A1009">
        <v>2</v>
      </c>
      <c r="B1009">
        <v>260</v>
      </c>
      <c r="C1009">
        <v>7.5069999999999997</v>
      </c>
      <c r="D1009">
        <v>0</v>
      </c>
      <c r="E1009">
        <v>80</v>
      </c>
      <c r="F1009">
        <v>240</v>
      </c>
      <c r="G1009">
        <v>404</v>
      </c>
      <c r="H1009">
        <v>488</v>
      </c>
      <c r="I1009">
        <v>500</v>
      </c>
      <c r="J1009">
        <v>500</v>
      </c>
      <c r="K1009" t="s">
        <v>32</v>
      </c>
      <c r="L1009" t="s">
        <v>33</v>
      </c>
      <c r="M1009">
        <v>4</v>
      </c>
      <c r="O1009" s="3">
        <v>261.35606767017453</v>
      </c>
      <c r="P1009" s="3">
        <v>8.8410687833940003</v>
      </c>
      <c r="Q1009" s="3">
        <v>66.60450246436659</v>
      </c>
      <c r="S1009">
        <v>4</v>
      </c>
      <c r="T1009">
        <v>7</v>
      </c>
      <c r="U1009">
        <v>78</v>
      </c>
      <c r="V1009" s="3">
        <v>4.8680000000000003</v>
      </c>
      <c r="W1009" s="2">
        <v>0</v>
      </c>
      <c r="X1009" s="2">
        <v>0</v>
      </c>
      <c r="Y1009" s="2">
        <v>34</v>
      </c>
      <c r="Z1009" s="2">
        <v>67</v>
      </c>
      <c r="AA1009" s="2">
        <v>67</v>
      </c>
      <c r="AB1009" s="2">
        <v>67</v>
      </c>
      <c r="AC1009" s="2">
        <v>67</v>
      </c>
      <c r="AD1009" s="4" t="s">
        <v>32</v>
      </c>
      <c r="AE1009" s="4" t="s">
        <v>36</v>
      </c>
      <c r="AF1009" s="2">
        <v>3</v>
      </c>
      <c r="AH1009" s="3">
        <v>55.156121610517665</v>
      </c>
      <c r="AI1009" s="3">
        <v>8.7469021633976531</v>
      </c>
      <c r="AJ1009" s="3">
        <v>13.763352506162693</v>
      </c>
    </row>
    <row r="1010" spans="1:36" x14ac:dyDescent="0.3">
      <c r="A1010">
        <v>3</v>
      </c>
      <c r="B1010">
        <v>260</v>
      </c>
      <c r="C1010">
        <v>4.9059999999999997</v>
      </c>
      <c r="D1010">
        <v>0</v>
      </c>
      <c r="E1010">
        <v>15</v>
      </c>
      <c r="F1010">
        <v>50</v>
      </c>
      <c r="G1010">
        <v>150</v>
      </c>
      <c r="H1010">
        <v>150</v>
      </c>
      <c r="I1010">
        <v>200</v>
      </c>
      <c r="J1010">
        <v>200</v>
      </c>
      <c r="K1010" t="s">
        <v>32</v>
      </c>
      <c r="L1010" t="s">
        <v>33</v>
      </c>
      <c r="M1010">
        <v>4</v>
      </c>
      <c r="O1010" s="3">
        <v>135.5483081940481</v>
      </c>
      <c r="P1010" s="3">
        <v>9.5220225802957703</v>
      </c>
      <c r="Q1010" s="3">
        <v>40.766408479412966</v>
      </c>
      <c r="S1010">
        <v>4</v>
      </c>
      <c r="T1010">
        <v>3</v>
      </c>
      <c r="U1010">
        <v>79</v>
      </c>
      <c r="V1010" s="3">
        <v>8.0519999999999996</v>
      </c>
      <c r="W1010" s="2">
        <v>0</v>
      </c>
      <c r="X1010" s="2">
        <v>7</v>
      </c>
      <c r="Y1010" s="2">
        <v>10</v>
      </c>
      <c r="Z1010" s="2">
        <v>125</v>
      </c>
      <c r="AA1010" s="2">
        <v>125</v>
      </c>
      <c r="AB1010" s="2">
        <v>150</v>
      </c>
      <c r="AC1010" s="2">
        <v>380</v>
      </c>
      <c r="AD1010" s="4" t="s">
        <v>32</v>
      </c>
      <c r="AE1010" s="4" t="s">
        <v>33</v>
      </c>
      <c r="AF1010" s="2">
        <v>4</v>
      </c>
      <c r="AH1010" s="3">
        <v>75.384997516145063</v>
      </c>
      <c r="AI1010" s="3">
        <v>11.654950119374764</v>
      </c>
      <c r="AJ1010" s="3">
        <v>47.193243914555396</v>
      </c>
    </row>
    <row r="1011" spans="1:36" x14ac:dyDescent="0.3">
      <c r="A1011">
        <v>4</v>
      </c>
      <c r="B1011">
        <v>260</v>
      </c>
      <c r="C1011">
        <v>8.5030000000000001</v>
      </c>
      <c r="D1011">
        <v>0</v>
      </c>
      <c r="E1011">
        <v>25</v>
      </c>
      <c r="F1011">
        <v>315</v>
      </c>
      <c r="G1011">
        <v>920</v>
      </c>
      <c r="H1011">
        <v>1100</v>
      </c>
      <c r="I1011">
        <v>1100</v>
      </c>
      <c r="J1011">
        <v>1100</v>
      </c>
      <c r="K1011" t="s">
        <v>32</v>
      </c>
      <c r="L1011" t="s">
        <v>33</v>
      </c>
      <c r="M1011">
        <v>4</v>
      </c>
      <c r="O1011" s="3">
        <v>471.59825943784546</v>
      </c>
      <c r="P1011" s="3">
        <v>9.1251531970984576</v>
      </c>
      <c r="Q1011" s="3">
        <v>129.36610608020698</v>
      </c>
      <c r="S1011">
        <v>4</v>
      </c>
      <c r="T1011">
        <v>4</v>
      </c>
      <c r="U1011">
        <v>80</v>
      </c>
      <c r="V1011" s="3">
        <v>8.3460000000000001</v>
      </c>
      <c r="W1011" s="2">
        <v>0</v>
      </c>
      <c r="X1011" s="2">
        <v>13</v>
      </c>
      <c r="Y1011" s="2">
        <v>115</v>
      </c>
      <c r="Z1011" s="2">
        <v>160</v>
      </c>
      <c r="AA1011" s="2">
        <v>160</v>
      </c>
      <c r="AB1011" s="2">
        <v>200</v>
      </c>
      <c r="AC1011" s="2">
        <v>310</v>
      </c>
      <c r="AD1011" s="4" t="s">
        <v>32</v>
      </c>
      <c r="AE1011" s="4" t="s">
        <v>33</v>
      </c>
      <c r="AF1011" s="2">
        <v>4</v>
      </c>
      <c r="AH1011" s="3">
        <v>96.21375509225976</v>
      </c>
      <c r="AI1011" s="3">
        <v>10.456216615754466</v>
      </c>
      <c r="AJ1011" s="3">
        <v>37.143541816439011</v>
      </c>
    </row>
    <row r="1012" spans="1:36" x14ac:dyDescent="0.3">
      <c r="A1012">
        <v>1</v>
      </c>
      <c r="B1012">
        <v>261</v>
      </c>
      <c r="C1012">
        <v>7.5739999999999998</v>
      </c>
      <c r="D1012">
        <v>0</v>
      </c>
      <c r="E1012">
        <v>90</v>
      </c>
      <c r="F1012">
        <v>226</v>
      </c>
      <c r="G1012">
        <v>246</v>
      </c>
      <c r="H1012">
        <v>250</v>
      </c>
      <c r="I1012">
        <v>250</v>
      </c>
      <c r="J1012">
        <v>250</v>
      </c>
      <c r="K1012" t="s">
        <v>32</v>
      </c>
      <c r="L1012" t="s">
        <v>33</v>
      </c>
      <c r="M1012">
        <v>4</v>
      </c>
      <c r="O1012" s="3">
        <v>156.72035912331663</v>
      </c>
      <c r="P1012" s="3">
        <v>8.170727600978708</v>
      </c>
      <c r="Q1012" s="3">
        <v>33.007657776604169</v>
      </c>
      <c r="S1012">
        <v>4</v>
      </c>
      <c r="T1012">
        <v>2</v>
      </c>
      <c r="U1012">
        <v>81</v>
      </c>
      <c r="V1012" s="3">
        <v>5.5679999999999996</v>
      </c>
      <c r="W1012" s="2">
        <v>0</v>
      </c>
      <c r="X1012" s="2">
        <v>2</v>
      </c>
      <c r="Y1012" s="2">
        <v>89</v>
      </c>
      <c r="Z1012" s="2">
        <v>130</v>
      </c>
      <c r="AA1012" s="2">
        <v>168</v>
      </c>
      <c r="AB1012" s="2">
        <v>170</v>
      </c>
      <c r="AC1012" s="2">
        <v>170</v>
      </c>
      <c r="AD1012" s="4" t="s">
        <v>32</v>
      </c>
      <c r="AE1012" s="4" t="s">
        <v>36</v>
      </c>
      <c r="AF1012" s="2">
        <v>4</v>
      </c>
      <c r="AH1012" s="3">
        <v>115.6609195402299</v>
      </c>
      <c r="AI1012" s="3">
        <v>8.9575592931898314</v>
      </c>
      <c r="AJ1012" s="3">
        <v>30.5316091954023</v>
      </c>
    </row>
    <row r="1013" spans="1:36" x14ac:dyDescent="0.3">
      <c r="A1013">
        <v>2</v>
      </c>
      <c r="B1013">
        <v>261</v>
      </c>
      <c r="C1013">
        <v>7.4980000000000002</v>
      </c>
      <c r="D1013">
        <v>0</v>
      </c>
      <c r="E1013">
        <v>135</v>
      </c>
      <c r="F1013">
        <v>320</v>
      </c>
      <c r="G1013">
        <v>504</v>
      </c>
      <c r="H1013">
        <v>556</v>
      </c>
      <c r="I1013">
        <v>556</v>
      </c>
      <c r="J1013">
        <v>556</v>
      </c>
      <c r="K1013" t="s">
        <v>32</v>
      </c>
      <c r="L1013" t="s">
        <v>33</v>
      </c>
      <c r="M1013">
        <v>4</v>
      </c>
      <c r="O1013" s="3">
        <v>313.2835422779408</v>
      </c>
      <c r="P1013" s="3">
        <v>8.5673503421435875</v>
      </c>
      <c r="Q1013" s="3">
        <v>74.15310749533208</v>
      </c>
      <c r="S1013">
        <v>4</v>
      </c>
      <c r="T1013">
        <v>2</v>
      </c>
      <c r="U1013">
        <v>82</v>
      </c>
      <c r="V1013" s="3">
        <v>5.9290000000000003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4" t="s">
        <v>32</v>
      </c>
      <c r="AE1013" s="4" t="s">
        <v>33</v>
      </c>
      <c r="AF1013" s="2">
        <v>4</v>
      </c>
      <c r="AH1013" s="3">
        <v>0</v>
      </c>
      <c r="AI1013" s="3">
        <v>9.4300125799813621</v>
      </c>
      <c r="AJ1013" s="3">
        <v>0</v>
      </c>
    </row>
    <row r="1014" spans="1:36" x14ac:dyDescent="0.3">
      <c r="A1014">
        <v>3</v>
      </c>
      <c r="B1014">
        <v>261</v>
      </c>
      <c r="C1014">
        <v>6.49</v>
      </c>
      <c r="D1014">
        <v>0</v>
      </c>
      <c r="E1014">
        <v>16</v>
      </c>
      <c r="F1014">
        <v>42</v>
      </c>
      <c r="G1014">
        <v>120</v>
      </c>
      <c r="H1014">
        <v>120</v>
      </c>
      <c r="I1014">
        <v>138</v>
      </c>
      <c r="J1014">
        <v>138</v>
      </c>
      <c r="K1014" t="s">
        <v>32</v>
      </c>
      <c r="L1014" t="s">
        <v>33</v>
      </c>
      <c r="M1014" t="s">
        <v>34</v>
      </c>
      <c r="O1014" s="3">
        <v>77.812018489984595</v>
      </c>
      <c r="P1014" s="3">
        <v>9.1054600074030994</v>
      </c>
      <c r="Q1014" s="3">
        <v>21.263482280431433</v>
      </c>
      <c r="S1014">
        <v>4</v>
      </c>
      <c r="T1014">
        <v>5</v>
      </c>
      <c r="U1014">
        <v>82</v>
      </c>
      <c r="V1014" s="3">
        <v>12.026</v>
      </c>
      <c r="W1014" s="2">
        <v>0</v>
      </c>
      <c r="X1014" s="2">
        <v>5</v>
      </c>
      <c r="Y1014" s="2">
        <v>104</v>
      </c>
      <c r="Z1014" s="2">
        <v>232</v>
      </c>
      <c r="AA1014" s="2">
        <v>232</v>
      </c>
      <c r="AB1014" s="2">
        <v>245</v>
      </c>
      <c r="AC1014" s="2">
        <v>333</v>
      </c>
      <c r="AD1014" s="4" t="s">
        <v>32</v>
      </c>
      <c r="AE1014" s="4" t="s">
        <v>33</v>
      </c>
      <c r="AF1014" s="2">
        <v>4</v>
      </c>
      <c r="AH1014" s="3">
        <v>81.864294029602533</v>
      </c>
      <c r="AI1014" s="3">
        <v>9.81320388827492</v>
      </c>
      <c r="AJ1014" s="3">
        <v>27.69000498919009</v>
      </c>
    </row>
    <row r="1015" spans="1:36" x14ac:dyDescent="0.3">
      <c r="A1015">
        <v>4</v>
      </c>
      <c r="B1015">
        <v>261</v>
      </c>
      <c r="C1015">
        <v>9.2919999999999998</v>
      </c>
      <c r="D1015">
        <v>0</v>
      </c>
      <c r="E1015">
        <v>9</v>
      </c>
      <c r="F1015">
        <v>70</v>
      </c>
      <c r="G1015">
        <v>125</v>
      </c>
      <c r="H1015">
        <v>145</v>
      </c>
      <c r="I1015">
        <v>182</v>
      </c>
      <c r="J1015">
        <v>190</v>
      </c>
      <c r="K1015" t="s">
        <v>32</v>
      </c>
      <c r="L1015" t="s">
        <v>33</v>
      </c>
      <c r="M1015" t="s">
        <v>34</v>
      </c>
      <c r="O1015" s="3">
        <v>67.369780456306501</v>
      </c>
      <c r="P1015" s="3">
        <v>9.5263210528964617</v>
      </c>
      <c r="Q1015" s="3">
        <v>20.447696943607404</v>
      </c>
      <c r="S1015">
        <v>4</v>
      </c>
      <c r="T1015">
        <v>4</v>
      </c>
      <c r="U1015">
        <v>83</v>
      </c>
      <c r="V1015" s="3">
        <v>9.6999999999999993</v>
      </c>
      <c r="W1015" s="2">
        <v>0</v>
      </c>
      <c r="X1015" s="2">
        <v>0</v>
      </c>
      <c r="Y1015" s="2">
        <v>25</v>
      </c>
      <c r="Z1015" s="2">
        <v>36</v>
      </c>
      <c r="AA1015" s="2">
        <v>38</v>
      </c>
      <c r="AB1015" s="2">
        <v>140</v>
      </c>
      <c r="AC1015" s="2">
        <v>220</v>
      </c>
      <c r="AD1015" s="4" t="s">
        <v>32</v>
      </c>
      <c r="AE1015" s="4" t="s">
        <v>35</v>
      </c>
      <c r="AF1015" s="2">
        <v>4</v>
      </c>
      <c r="AH1015" s="3">
        <v>35.979381443298969</v>
      </c>
      <c r="AI1015" s="3">
        <v>11.648978070720702</v>
      </c>
      <c r="AJ1015" s="3">
        <v>22.680412371134022</v>
      </c>
    </row>
    <row r="1016" spans="1:36" x14ac:dyDescent="0.3">
      <c r="A1016">
        <v>1</v>
      </c>
      <c r="B1016">
        <v>262</v>
      </c>
      <c r="C1016">
        <v>4.0449999999999999</v>
      </c>
      <c r="D1016">
        <v>0</v>
      </c>
      <c r="E1016">
        <v>21</v>
      </c>
      <c r="F1016">
        <v>138</v>
      </c>
      <c r="G1016">
        <v>200</v>
      </c>
      <c r="H1016">
        <v>226</v>
      </c>
      <c r="I1016">
        <v>250</v>
      </c>
      <c r="J1016">
        <v>314</v>
      </c>
      <c r="K1016" t="s">
        <v>32</v>
      </c>
      <c r="L1016" t="s">
        <v>33</v>
      </c>
      <c r="M1016">
        <v>4</v>
      </c>
      <c r="O1016" s="3">
        <v>245.24103831891225</v>
      </c>
      <c r="P1016" s="3">
        <v>9.5892318994706187</v>
      </c>
      <c r="Q1016" s="3">
        <v>155.25339925834365</v>
      </c>
      <c r="S1016">
        <v>4</v>
      </c>
      <c r="T1016">
        <v>3</v>
      </c>
      <c r="U1016">
        <v>84</v>
      </c>
      <c r="V1016" s="3">
        <v>6.508</v>
      </c>
      <c r="W1016" s="2">
        <v>0</v>
      </c>
      <c r="X1016" s="2">
        <v>16</v>
      </c>
      <c r="Y1016" s="2">
        <v>140</v>
      </c>
      <c r="Z1016" s="2">
        <v>152</v>
      </c>
      <c r="AA1016" s="2">
        <v>152</v>
      </c>
      <c r="AB1016" s="2">
        <v>160</v>
      </c>
      <c r="AC1016" s="2">
        <v>160</v>
      </c>
      <c r="AD1016" s="4" t="s">
        <v>32</v>
      </c>
      <c r="AE1016" s="4" t="s">
        <v>33</v>
      </c>
      <c r="AF1016" s="2">
        <v>3</v>
      </c>
      <c r="AH1016" s="3">
        <v>107.55992624462201</v>
      </c>
      <c r="AI1016" s="3">
        <v>8.4263902954920056</v>
      </c>
      <c r="AJ1016" s="3">
        <v>24.585125998770742</v>
      </c>
    </row>
    <row r="1017" spans="1:36" x14ac:dyDescent="0.3">
      <c r="A1017">
        <v>2</v>
      </c>
      <c r="B1017">
        <v>262</v>
      </c>
      <c r="C1017">
        <v>3.0579999999999998</v>
      </c>
      <c r="D1017">
        <v>0</v>
      </c>
      <c r="E1017">
        <v>10</v>
      </c>
      <c r="F1017">
        <v>130</v>
      </c>
      <c r="G1017">
        <v>130</v>
      </c>
      <c r="H1017">
        <v>192</v>
      </c>
      <c r="I1017">
        <v>210</v>
      </c>
      <c r="J1017">
        <v>210</v>
      </c>
      <c r="K1017" t="s">
        <v>32</v>
      </c>
      <c r="L1017" t="s">
        <v>33</v>
      </c>
      <c r="M1017">
        <v>4</v>
      </c>
      <c r="O1017" s="3">
        <v>254.08763897972531</v>
      </c>
      <c r="P1017" s="3">
        <v>9.0494372230019096</v>
      </c>
      <c r="Q1017" s="3">
        <v>68.672334859385217</v>
      </c>
      <c r="S1017">
        <v>4</v>
      </c>
      <c r="T1017">
        <v>2</v>
      </c>
      <c r="U1017">
        <v>85</v>
      </c>
      <c r="V1017" s="3">
        <v>5.9050000000000002</v>
      </c>
      <c r="W1017" s="2">
        <v>0</v>
      </c>
      <c r="X1017" s="2">
        <v>12</v>
      </c>
      <c r="Y1017" s="2">
        <v>90</v>
      </c>
      <c r="Z1017" s="2">
        <v>94</v>
      </c>
      <c r="AA1017" s="2">
        <v>94</v>
      </c>
      <c r="AB1017" s="2">
        <v>105</v>
      </c>
      <c r="AC1017" s="2">
        <v>110</v>
      </c>
      <c r="AD1017" s="4" t="s">
        <v>32</v>
      </c>
      <c r="AE1017" s="4" t="s">
        <v>35</v>
      </c>
      <c r="AF1017" s="2">
        <v>4</v>
      </c>
      <c r="AH1017" s="3">
        <v>76.206604572396273</v>
      </c>
      <c r="AI1017" s="3">
        <v>8.5896579705022251</v>
      </c>
      <c r="AJ1017" s="3">
        <v>18.628281117696865</v>
      </c>
    </row>
    <row r="1018" spans="1:36" x14ac:dyDescent="0.3">
      <c r="A1018">
        <v>3</v>
      </c>
      <c r="B1018">
        <v>262</v>
      </c>
      <c r="C1018">
        <v>4.4820000000000002</v>
      </c>
      <c r="D1018">
        <v>0</v>
      </c>
      <c r="E1018">
        <v>40</v>
      </c>
      <c r="F1018">
        <v>142</v>
      </c>
      <c r="G1018">
        <v>210</v>
      </c>
      <c r="H1018">
        <v>292</v>
      </c>
      <c r="I1018">
        <v>377</v>
      </c>
      <c r="J1018">
        <v>404</v>
      </c>
      <c r="K1018" t="s">
        <v>32</v>
      </c>
      <c r="L1018" t="s">
        <v>33</v>
      </c>
      <c r="M1018">
        <v>3</v>
      </c>
      <c r="O1018" s="3">
        <v>281.79384203480589</v>
      </c>
      <c r="P1018" s="3">
        <v>9.8205515086522155</v>
      </c>
      <c r="Q1018" s="3">
        <v>180.27666220437305</v>
      </c>
      <c r="S1018">
        <v>4</v>
      </c>
      <c r="T1018">
        <v>6</v>
      </c>
      <c r="U1018">
        <v>86</v>
      </c>
      <c r="V1018" s="3">
        <v>10.831</v>
      </c>
      <c r="W1018" s="2">
        <v>0</v>
      </c>
      <c r="X1018" s="2">
        <v>4</v>
      </c>
      <c r="Y1018" s="2">
        <v>51</v>
      </c>
      <c r="Z1018" s="2">
        <v>136</v>
      </c>
      <c r="AA1018" s="2">
        <v>245</v>
      </c>
      <c r="AB1018" s="2">
        <v>245</v>
      </c>
      <c r="AC1018" s="2">
        <v>245</v>
      </c>
      <c r="AD1018" s="4" t="s">
        <v>32</v>
      </c>
      <c r="AE1018" s="4" t="s">
        <v>33</v>
      </c>
      <c r="AF1018" s="2">
        <v>3</v>
      </c>
      <c r="AH1018" s="3">
        <v>74.185209121964732</v>
      </c>
      <c r="AI1018" s="3">
        <v>9.6173651663355102</v>
      </c>
      <c r="AJ1018" s="3">
        <v>22.62025667066753</v>
      </c>
    </row>
    <row r="1019" spans="1:36" x14ac:dyDescent="0.3">
      <c r="A1019">
        <v>4</v>
      </c>
      <c r="B1019">
        <v>262</v>
      </c>
      <c r="C1019">
        <v>5.3129999999999997</v>
      </c>
      <c r="D1019">
        <v>0</v>
      </c>
      <c r="E1019">
        <v>18</v>
      </c>
      <c r="F1019">
        <v>123</v>
      </c>
      <c r="G1019">
        <v>170</v>
      </c>
      <c r="H1019">
        <v>180</v>
      </c>
      <c r="I1019">
        <v>198</v>
      </c>
      <c r="J1019">
        <v>226</v>
      </c>
      <c r="K1019" t="s">
        <v>32</v>
      </c>
      <c r="L1019" t="s">
        <v>33</v>
      </c>
      <c r="M1019">
        <v>4</v>
      </c>
      <c r="O1019" s="3">
        <v>150.95049877658573</v>
      </c>
      <c r="P1019" s="3">
        <v>9.1010436125484926</v>
      </c>
      <c r="Q1019" s="3">
        <v>85.074345943911169</v>
      </c>
      <c r="S1019">
        <v>4</v>
      </c>
      <c r="T1019">
        <v>6</v>
      </c>
      <c r="U1019">
        <v>88</v>
      </c>
      <c r="V1019" s="3">
        <v>4.7409999999999997</v>
      </c>
      <c r="W1019" s="2">
        <v>0</v>
      </c>
      <c r="X1019" s="2">
        <v>0</v>
      </c>
      <c r="Y1019" s="2">
        <v>0</v>
      </c>
      <c r="Z1019" s="2">
        <v>0</v>
      </c>
      <c r="AA1019" s="2">
        <v>8</v>
      </c>
      <c r="AB1019" s="2">
        <v>13</v>
      </c>
      <c r="AC1019" s="2">
        <v>13</v>
      </c>
      <c r="AD1019" s="4" t="s">
        <v>32</v>
      </c>
      <c r="AE1019" s="4" t="s">
        <v>35</v>
      </c>
      <c r="AF1019" s="2">
        <v>3</v>
      </c>
      <c r="AH1019" s="3">
        <v>5.8004640371229703</v>
      </c>
      <c r="AI1019" s="3">
        <v>11.13697908934348</v>
      </c>
      <c r="AJ1019" s="3">
        <v>2.7420375448217675</v>
      </c>
    </row>
    <row r="1020" spans="1:36" x14ac:dyDescent="0.3">
      <c r="A1020">
        <v>1</v>
      </c>
      <c r="B1020">
        <v>263</v>
      </c>
      <c r="C1020">
        <v>2.9620000000000002</v>
      </c>
      <c r="D1020">
        <v>0</v>
      </c>
      <c r="E1020">
        <v>55</v>
      </c>
      <c r="F1020">
        <v>186</v>
      </c>
      <c r="G1020">
        <v>220</v>
      </c>
      <c r="H1020">
        <v>246</v>
      </c>
      <c r="I1020">
        <v>264</v>
      </c>
      <c r="J1020">
        <v>270</v>
      </c>
      <c r="K1020" t="s">
        <v>32</v>
      </c>
      <c r="L1020" t="s">
        <v>33</v>
      </c>
      <c r="M1020">
        <v>4</v>
      </c>
      <c r="O1020" s="3">
        <v>373.39635381498982</v>
      </c>
      <c r="P1020" s="3">
        <v>8.62804195148974</v>
      </c>
      <c r="Q1020" s="3">
        <v>91.154625253207286</v>
      </c>
      <c r="S1020">
        <v>4</v>
      </c>
      <c r="T1020">
        <v>3</v>
      </c>
      <c r="U1020">
        <v>89</v>
      </c>
      <c r="V1020" s="3">
        <v>5.4790000000000001</v>
      </c>
      <c r="W1020" s="2">
        <v>0</v>
      </c>
      <c r="X1020" s="2">
        <v>2</v>
      </c>
      <c r="Y1020" s="2">
        <v>13</v>
      </c>
      <c r="Z1020" s="2">
        <v>56</v>
      </c>
      <c r="AA1020" s="2">
        <v>56</v>
      </c>
      <c r="AB1020" s="2">
        <v>79</v>
      </c>
      <c r="AC1020" s="2">
        <v>79</v>
      </c>
      <c r="AD1020" s="4" t="s">
        <v>32</v>
      </c>
      <c r="AE1020" s="4" t="s">
        <v>33</v>
      </c>
      <c r="AF1020" s="2">
        <v>4</v>
      </c>
      <c r="AH1020" s="3">
        <v>44.807446614345686</v>
      </c>
      <c r="AI1020" s="3">
        <v>9.8120367789621099</v>
      </c>
      <c r="AJ1020" s="3">
        <v>14.418689541887206</v>
      </c>
    </row>
    <row r="1021" spans="1:36" x14ac:dyDescent="0.3">
      <c r="A1021">
        <v>2</v>
      </c>
      <c r="B1021">
        <v>263</v>
      </c>
      <c r="C1021">
        <v>2.9209999999999998</v>
      </c>
      <c r="D1021">
        <v>0</v>
      </c>
      <c r="E1021">
        <v>45</v>
      </c>
      <c r="F1021">
        <v>131</v>
      </c>
      <c r="G1021">
        <v>184</v>
      </c>
      <c r="H1021">
        <v>190</v>
      </c>
      <c r="I1021">
        <v>275</v>
      </c>
      <c r="J1021">
        <v>280</v>
      </c>
      <c r="K1021" t="s">
        <v>32</v>
      </c>
      <c r="L1021" t="s">
        <v>33</v>
      </c>
      <c r="M1021">
        <v>4</v>
      </c>
      <c r="O1021" s="3">
        <v>330.36631290653889</v>
      </c>
      <c r="P1021" s="3">
        <v>9.3680206009978324</v>
      </c>
      <c r="Q1021" s="3">
        <v>95.857583019513868</v>
      </c>
      <c r="S1021">
        <v>4</v>
      </c>
      <c r="T1021">
        <v>4</v>
      </c>
      <c r="U1021">
        <v>93</v>
      </c>
      <c r="V1021" s="3">
        <v>6.7069999999999999</v>
      </c>
      <c r="W1021" s="2">
        <v>0</v>
      </c>
      <c r="X1021" s="2">
        <v>6</v>
      </c>
      <c r="Y1021" s="2">
        <v>660</v>
      </c>
      <c r="Z1021" s="2">
        <v>1300</v>
      </c>
      <c r="AA1021" s="2">
        <v>1300</v>
      </c>
      <c r="AB1021" s="2">
        <v>1300</v>
      </c>
      <c r="AC1021" s="2">
        <v>1300</v>
      </c>
      <c r="AD1021" s="4" t="s">
        <v>32</v>
      </c>
      <c r="AE1021" s="4" t="s">
        <v>33</v>
      </c>
      <c r="AF1021" s="2">
        <v>4</v>
      </c>
      <c r="AH1021" s="3">
        <v>777.69494557924554</v>
      </c>
      <c r="AI1021" s="3">
        <v>8.7431310864785381</v>
      </c>
      <c r="AJ1021" s="3">
        <v>193.82734456537946</v>
      </c>
    </row>
    <row r="1022" spans="1:36" x14ac:dyDescent="0.3">
      <c r="A1022">
        <v>3</v>
      </c>
      <c r="B1022">
        <v>263</v>
      </c>
      <c r="C1022">
        <v>2.952</v>
      </c>
      <c r="D1022">
        <v>0</v>
      </c>
      <c r="E1022">
        <v>40</v>
      </c>
      <c r="F1022">
        <v>122</v>
      </c>
      <c r="G1022">
        <v>242</v>
      </c>
      <c r="H1022">
        <v>242</v>
      </c>
      <c r="I1022">
        <v>322</v>
      </c>
      <c r="J1022">
        <v>350</v>
      </c>
      <c r="K1022" t="s">
        <v>32</v>
      </c>
      <c r="L1022" t="s">
        <v>35</v>
      </c>
      <c r="M1022">
        <v>4</v>
      </c>
      <c r="O1022" s="3">
        <v>387.19512195121951</v>
      </c>
      <c r="P1022" s="3">
        <v>9.5587025136764723</v>
      </c>
      <c r="Q1022" s="3">
        <v>237.12737127371275</v>
      </c>
      <c r="S1022">
        <v>4</v>
      </c>
      <c r="T1022">
        <v>7</v>
      </c>
      <c r="U1022">
        <v>94</v>
      </c>
      <c r="V1022" s="3">
        <v>3.4529999999999998</v>
      </c>
      <c r="W1022" s="2">
        <v>0</v>
      </c>
      <c r="X1022" s="2">
        <v>13</v>
      </c>
      <c r="Y1022" s="2">
        <v>88</v>
      </c>
      <c r="Z1022" s="2">
        <v>135</v>
      </c>
      <c r="AA1022" s="2">
        <v>135</v>
      </c>
      <c r="AB1022" s="2">
        <v>135</v>
      </c>
      <c r="AC1022" s="2">
        <v>135</v>
      </c>
      <c r="AD1022" s="4" t="s">
        <v>32</v>
      </c>
      <c r="AE1022" s="4" t="s">
        <v>33</v>
      </c>
      <c r="AF1022" s="2">
        <v>4</v>
      </c>
      <c r="AH1022" s="3">
        <v>166.08746017955403</v>
      </c>
      <c r="AI1022" s="3">
        <v>8.5478929139469297</v>
      </c>
      <c r="AJ1022" s="3">
        <v>39.096437880104261</v>
      </c>
    </row>
    <row r="1023" spans="1:36" x14ac:dyDescent="0.3">
      <c r="A1023">
        <v>4</v>
      </c>
      <c r="B1023">
        <v>263</v>
      </c>
      <c r="C1023">
        <v>3.4129999999999998</v>
      </c>
      <c r="D1023">
        <v>0</v>
      </c>
      <c r="E1023">
        <v>0</v>
      </c>
      <c r="F1023">
        <v>5</v>
      </c>
      <c r="G1023">
        <v>6</v>
      </c>
      <c r="H1023">
        <v>10</v>
      </c>
      <c r="I1023">
        <v>12</v>
      </c>
      <c r="J1023">
        <v>15</v>
      </c>
      <c r="K1023" t="s">
        <v>32</v>
      </c>
      <c r="L1023" t="s">
        <v>33</v>
      </c>
      <c r="M1023" t="s">
        <v>34</v>
      </c>
      <c r="O1023" s="3">
        <v>11.866393202461179</v>
      </c>
      <c r="P1023" s="3">
        <v>10.348076824970764</v>
      </c>
      <c r="Q1023" s="3">
        <v>8.7899208907119846</v>
      </c>
      <c r="S1023">
        <v>4</v>
      </c>
      <c r="T1023">
        <v>3</v>
      </c>
      <c r="U1023">
        <v>96</v>
      </c>
      <c r="V1023" s="3">
        <v>1.458</v>
      </c>
      <c r="W1023" s="2">
        <v>0</v>
      </c>
      <c r="X1023" s="2">
        <v>13</v>
      </c>
      <c r="Y1023" s="2">
        <v>25</v>
      </c>
      <c r="Z1023" s="2">
        <v>32</v>
      </c>
      <c r="AA1023" s="2">
        <v>45</v>
      </c>
      <c r="AB1023" s="2">
        <v>70</v>
      </c>
      <c r="AC1023" s="2">
        <v>88</v>
      </c>
      <c r="AD1023" s="4" t="s">
        <v>32</v>
      </c>
      <c r="AE1023" s="4" t="s">
        <v>33</v>
      </c>
      <c r="AF1023" s="2">
        <v>4</v>
      </c>
      <c r="AH1023" s="3">
        <v>157.06447187928669</v>
      </c>
      <c r="AI1023" s="3">
        <v>10.65663388447221</v>
      </c>
      <c r="AJ1023" s="3">
        <v>60.356652949245543</v>
      </c>
    </row>
    <row r="1024" spans="1:36" x14ac:dyDescent="0.3">
      <c r="A1024">
        <v>1</v>
      </c>
      <c r="B1024">
        <v>264</v>
      </c>
      <c r="C1024">
        <v>5.09</v>
      </c>
      <c r="D1024">
        <v>0</v>
      </c>
      <c r="E1024">
        <v>0</v>
      </c>
      <c r="F1024">
        <v>50</v>
      </c>
      <c r="G1024">
        <v>83</v>
      </c>
      <c r="H1024">
        <v>83</v>
      </c>
      <c r="I1024">
        <v>83</v>
      </c>
      <c r="J1024">
        <v>83</v>
      </c>
      <c r="K1024" t="s">
        <v>32</v>
      </c>
      <c r="L1024" t="s">
        <v>33</v>
      </c>
      <c r="M1024" t="s">
        <v>34</v>
      </c>
      <c r="O1024" s="3">
        <v>66.895874263261305</v>
      </c>
      <c r="P1024" s="3">
        <v>8.6629085450798335</v>
      </c>
      <c r="Q1024" s="3">
        <v>16.306483300589392</v>
      </c>
      <c r="S1024">
        <v>4</v>
      </c>
      <c r="T1024">
        <v>5</v>
      </c>
      <c r="U1024">
        <v>97</v>
      </c>
      <c r="V1024" s="3">
        <v>2.972</v>
      </c>
      <c r="W1024" s="2">
        <v>0</v>
      </c>
      <c r="X1024" s="2">
        <v>0</v>
      </c>
      <c r="Y1024" s="2">
        <v>130</v>
      </c>
      <c r="Z1024" s="2">
        <v>156</v>
      </c>
      <c r="AA1024" s="2">
        <v>156</v>
      </c>
      <c r="AB1024" s="2">
        <v>166</v>
      </c>
      <c r="AC1024" s="2">
        <v>166</v>
      </c>
      <c r="AD1024" s="4" t="s">
        <v>32</v>
      </c>
      <c r="AE1024" s="4" t="s">
        <v>33</v>
      </c>
      <c r="AF1024" s="2">
        <v>4</v>
      </c>
      <c r="AH1024" s="3">
        <v>232.50336473755047</v>
      </c>
      <c r="AI1024" s="3">
        <v>8.5884393524374048</v>
      </c>
      <c r="AJ1024" s="3">
        <v>55.854643337819653</v>
      </c>
    </row>
    <row r="1025" spans="1:36" x14ac:dyDescent="0.3">
      <c r="A1025">
        <v>2</v>
      </c>
      <c r="B1025">
        <v>264</v>
      </c>
      <c r="C1025">
        <v>2.9289999999999998</v>
      </c>
      <c r="D1025">
        <v>0</v>
      </c>
      <c r="E1025">
        <v>0</v>
      </c>
      <c r="F1025">
        <v>28</v>
      </c>
      <c r="G1025">
        <v>28</v>
      </c>
      <c r="H1025">
        <v>36</v>
      </c>
      <c r="I1025">
        <v>42</v>
      </c>
      <c r="J1025">
        <v>45</v>
      </c>
      <c r="K1025" t="s">
        <v>32</v>
      </c>
      <c r="L1025" t="s">
        <v>33</v>
      </c>
      <c r="M1025" t="s">
        <v>29</v>
      </c>
      <c r="O1025" s="3">
        <v>53.431205189484466</v>
      </c>
      <c r="P1025" s="3">
        <v>9.2265241253515384</v>
      </c>
      <c r="Q1025" s="3">
        <v>15.363605326049846</v>
      </c>
      <c r="S1025">
        <v>4</v>
      </c>
      <c r="T1025">
        <v>2</v>
      </c>
      <c r="U1025">
        <v>98</v>
      </c>
      <c r="V1025" s="3">
        <v>3.3970000000000002</v>
      </c>
      <c r="W1025" s="2">
        <v>0</v>
      </c>
      <c r="X1025" s="2">
        <v>0</v>
      </c>
      <c r="Y1025" s="2">
        <v>18</v>
      </c>
      <c r="Z1025" s="2">
        <v>20</v>
      </c>
      <c r="AA1025" s="2">
        <v>50</v>
      </c>
      <c r="AB1025" s="2">
        <v>70</v>
      </c>
      <c r="AC1025" s="2">
        <v>70</v>
      </c>
      <c r="AD1025" s="4" t="s">
        <v>32</v>
      </c>
      <c r="AE1025" s="4" t="s">
        <v>36</v>
      </c>
      <c r="AF1025" s="2">
        <v>4</v>
      </c>
      <c r="AH1025" s="3">
        <v>56.814836620547538</v>
      </c>
      <c r="AI1025" s="3">
        <v>10.399199163890275</v>
      </c>
      <c r="AJ1025" s="3">
        <v>20.606417427141594</v>
      </c>
    </row>
    <row r="1026" spans="1:36" x14ac:dyDescent="0.3">
      <c r="A1026">
        <v>3</v>
      </c>
      <c r="B1026">
        <v>264</v>
      </c>
      <c r="C1026">
        <v>5.798</v>
      </c>
      <c r="D1026">
        <v>0</v>
      </c>
      <c r="E1026">
        <v>0</v>
      </c>
      <c r="F1026">
        <v>13</v>
      </c>
      <c r="G1026">
        <v>30</v>
      </c>
      <c r="H1026">
        <v>31</v>
      </c>
      <c r="I1026">
        <v>40</v>
      </c>
      <c r="J1026">
        <v>45</v>
      </c>
      <c r="K1026" t="s">
        <v>32</v>
      </c>
      <c r="L1026" t="s">
        <v>35</v>
      </c>
      <c r="M1026" t="s">
        <v>29</v>
      </c>
      <c r="O1026" s="3">
        <v>23.542600896860986</v>
      </c>
      <c r="P1026" s="3">
        <v>9.8209803955747521</v>
      </c>
      <c r="Q1026" s="3">
        <v>7.7612969989651601</v>
      </c>
      <c r="S1026">
        <v>4</v>
      </c>
      <c r="T1026">
        <v>4</v>
      </c>
      <c r="U1026">
        <v>101</v>
      </c>
      <c r="V1026" s="3">
        <v>6.3280000000000003</v>
      </c>
      <c r="W1026" s="2">
        <v>0</v>
      </c>
      <c r="X1026" s="2">
        <v>4</v>
      </c>
      <c r="Y1026" s="2">
        <v>210</v>
      </c>
      <c r="Z1026" s="2">
        <v>244</v>
      </c>
      <c r="AA1026" s="2">
        <v>244</v>
      </c>
      <c r="AB1026" s="2">
        <v>244</v>
      </c>
      <c r="AC1026" s="2">
        <v>244</v>
      </c>
      <c r="AD1026" s="4" t="s">
        <v>32</v>
      </c>
      <c r="AE1026" s="4" t="s">
        <v>36</v>
      </c>
      <c r="AF1026" s="2">
        <v>3</v>
      </c>
      <c r="AH1026" s="3">
        <v>168.77370417193424</v>
      </c>
      <c r="AI1026" s="3">
        <v>8.4466555852401637</v>
      </c>
      <c r="AJ1026" s="3">
        <v>38.558786346396964</v>
      </c>
    </row>
    <row r="1027" spans="1:36" x14ac:dyDescent="0.3">
      <c r="A1027">
        <v>4</v>
      </c>
      <c r="B1027">
        <v>264</v>
      </c>
      <c r="C1027">
        <v>3.802</v>
      </c>
      <c r="D1027">
        <v>0</v>
      </c>
      <c r="E1027">
        <v>0</v>
      </c>
      <c r="F1027">
        <v>6</v>
      </c>
      <c r="G1027">
        <v>32</v>
      </c>
      <c r="H1027">
        <v>32</v>
      </c>
      <c r="I1027">
        <v>32</v>
      </c>
      <c r="J1027">
        <v>32</v>
      </c>
      <c r="K1027" t="s">
        <v>32</v>
      </c>
      <c r="L1027" t="s">
        <v>33</v>
      </c>
      <c r="M1027" t="s">
        <v>29</v>
      </c>
      <c r="O1027" s="3">
        <v>31.03629668595476</v>
      </c>
      <c r="P1027" s="3">
        <v>9.0669916991635127</v>
      </c>
      <c r="Q1027" s="3">
        <v>8.4166228300894268</v>
      </c>
      <c r="S1027">
        <v>4</v>
      </c>
      <c r="T1027">
        <v>2</v>
      </c>
      <c r="U1027">
        <v>102</v>
      </c>
      <c r="V1027" s="3">
        <v>5.258</v>
      </c>
      <c r="W1027" s="2">
        <v>0</v>
      </c>
      <c r="X1027" s="2">
        <v>19</v>
      </c>
      <c r="Y1027" s="2">
        <v>186</v>
      </c>
      <c r="Z1027" s="2">
        <v>310</v>
      </c>
      <c r="AA1027" s="2">
        <v>350</v>
      </c>
      <c r="AB1027" s="2">
        <v>350</v>
      </c>
      <c r="AC1027" s="2">
        <v>350</v>
      </c>
      <c r="AD1027" s="4" t="s">
        <v>32</v>
      </c>
      <c r="AE1027" s="4" t="s">
        <v>35</v>
      </c>
      <c r="AF1027" s="2">
        <v>4</v>
      </c>
      <c r="AH1027" s="3">
        <v>264.35907189045264</v>
      </c>
      <c r="AI1027" s="3">
        <v>8.7834230955983159</v>
      </c>
      <c r="AJ1027" s="3">
        <v>66.565233929250667</v>
      </c>
    </row>
    <row r="1028" spans="1:36" x14ac:dyDescent="0.3">
      <c r="A1028">
        <v>1</v>
      </c>
      <c r="B1028">
        <v>265</v>
      </c>
      <c r="C1028">
        <v>3.8570000000000002</v>
      </c>
      <c r="D1028">
        <v>0</v>
      </c>
      <c r="E1028">
        <v>4</v>
      </c>
      <c r="F1028">
        <v>16</v>
      </c>
      <c r="G1028">
        <v>26</v>
      </c>
      <c r="H1028">
        <v>28</v>
      </c>
      <c r="I1028">
        <v>33</v>
      </c>
      <c r="J1028">
        <v>33</v>
      </c>
      <c r="K1028" t="s">
        <v>32</v>
      </c>
      <c r="L1028" t="s">
        <v>33</v>
      </c>
      <c r="M1028" t="s">
        <v>29</v>
      </c>
      <c r="O1028" s="3">
        <v>32.019704433497537</v>
      </c>
      <c r="P1028" s="3">
        <v>9.0000000000000053</v>
      </c>
      <c r="Q1028" s="3">
        <v>8.5558724397199892</v>
      </c>
      <c r="S1028">
        <v>4</v>
      </c>
      <c r="T1028">
        <v>5</v>
      </c>
      <c r="U1028">
        <v>103</v>
      </c>
      <c r="V1028" s="3">
        <v>6.0579999999999998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1</v>
      </c>
      <c r="AD1028" s="4" t="s">
        <v>32</v>
      </c>
      <c r="AE1028" s="4" t="s">
        <v>33</v>
      </c>
      <c r="AF1028" s="2">
        <v>4</v>
      </c>
      <c r="AH1028" s="3">
        <v>8.2535490260812153E-2</v>
      </c>
      <c r="AI1028" s="3">
        <v>12.387856444554721</v>
      </c>
      <c r="AJ1028" s="3">
        <v>0.16507098052162431</v>
      </c>
    </row>
    <row r="1029" spans="1:36" x14ac:dyDescent="0.3">
      <c r="A1029">
        <v>2</v>
      </c>
      <c r="B1029">
        <v>265</v>
      </c>
      <c r="C1029">
        <v>4.5839999999999996</v>
      </c>
      <c r="D1029">
        <v>0</v>
      </c>
      <c r="E1029">
        <v>4</v>
      </c>
      <c r="F1029">
        <v>36</v>
      </c>
      <c r="G1029">
        <v>90</v>
      </c>
      <c r="H1029">
        <v>90</v>
      </c>
      <c r="I1029">
        <v>100</v>
      </c>
      <c r="J1029">
        <v>100</v>
      </c>
      <c r="K1029" t="s">
        <v>32</v>
      </c>
      <c r="L1029" t="s">
        <v>33</v>
      </c>
      <c r="M1029" t="s">
        <v>34</v>
      </c>
      <c r="O1029" s="3">
        <v>80.71553228621292</v>
      </c>
      <c r="P1029" s="3">
        <v>9.0399144622051892</v>
      </c>
      <c r="Q1029" s="3">
        <v>21.815008726003491</v>
      </c>
      <c r="S1029">
        <v>4</v>
      </c>
      <c r="T1029">
        <v>7</v>
      </c>
      <c r="U1029">
        <v>104</v>
      </c>
      <c r="V1029" s="3">
        <v>4.423</v>
      </c>
      <c r="W1029" s="2">
        <v>0</v>
      </c>
      <c r="X1029" s="2">
        <v>10</v>
      </c>
      <c r="Y1029" s="2">
        <v>34</v>
      </c>
      <c r="Z1029" s="2">
        <v>62</v>
      </c>
      <c r="AA1029" s="2">
        <v>82</v>
      </c>
      <c r="AB1029" s="2">
        <v>82</v>
      </c>
      <c r="AC1029" s="2">
        <v>82</v>
      </c>
      <c r="AD1029" s="4" t="s">
        <v>32</v>
      </c>
      <c r="AE1029" s="4" t="s">
        <v>33</v>
      </c>
      <c r="AF1029" s="2">
        <v>4</v>
      </c>
      <c r="AH1029" s="3">
        <v>70.314266335066691</v>
      </c>
      <c r="AI1029" s="3">
        <v>8.9857874090036542</v>
      </c>
      <c r="AJ1029" s="3">
        <v>18.539452860049739</v>
      </c>
    </row>
    <row r="1030" spans="1:36" x14ac:dyDescent="0.3">
      <c r="A1030">
        <v>3</v>
      </c>
      <c r="B1030">
        <v>265</v>
      </c>
      <c r="C1030">
        <v>8.9239999999999995</v>
      </c>
      <c r="D1030">
        <v>0</v>
      </c>
      <c r="E1030">
        <v>0</v>
      </c>
      <c r="F1030">
        <v>10</v>
      </c>
      <c r="G1030">
        <v>70</v>
      </c>
      <c r="H1030">
        <v>75</v>
      </c>
      <c r="I1030">
        <v>75</v>
      </c>
      <c r="J1030">
        <v>75</v>
      </c>
      <c r="K1030" t="s">
        <v>32</v>
      </c>
      <c r="L1030" t="s">
        <v>33</v>
      </c>
      <c r="M1030" t="s">
        <v>29</v>
      </c>
      <c r="O1030" s="3">
        <v>29.975347377857464</v>
      </c>
      <c r="P1030" s="3">
        <v>9.2053328364614</v>
      </c>
      <c r="Q1030" s="3">
        <v>16.808606006275213</v>
      </c>
      <c r="S1030">
        <v>4</v>
      </c>
      <c r="T1030">
        <v>1</v>
      </c>
      <c r="U1030">
        <v>105</v>
      </c>
      <c r="V1030" s="3">
        <v>5.3710000000000004</v>
      </c>
      <c r="W1030" s="2">
        <v>0</v>
      </c>
      <c r="X1030" s="2">
        <v>3</v>
      </c>
      <c r="Y1030" s="2">
        <v>64</v>
      </c>
      <c r="Z1030" s="2">
        <v>102</v>
      </c>
      <c r="AA1030" s="2">
        <v>212</v>
      </c>
      <c r="AB1030" s="2">
        <v>375</v>
      </c>
      <c r="AC1030" s="2">
        <v>375</v>
      </c>
      <c r="AD1030" s="4" t="s">
        <v>32</v>
      </c>
      <c r="AE1030" s="4" t="s">
        <v>33</v>
      </c>
      <c r="AF1030" s="2">
        <v>3</v>
      </c>
      <c r="AH1030" s="3">
        <v>175.66561161794823</v>
      </c>
      <c r="AI1030" s="3">
        <v>10.726597837862597</v>
      </c>
      <c r="AJ1030" s="3">
        <v>69.819400484081171</v>
      </c>
    </row>
    <row r="1031" spans="1:36" x14ac:dyDescent="0.3">
      <c r="A1031">
        <v>4</v>
      </c>
      <c r="B1031">
        <v>265</v>
      </c>
      <c r="C1031">
        <v>5.4859999999999998</v>
      </c>
      <c r="D1031">
        <v>0</v>
      </c>
      <c r="E1031">
        <v>2</v>
      </c>
      <c r="F1031">
        <v>4</v>
      </c>
      <c r="G1031">
        <v>6</v>
      </c>
      <c r="H1031">
        <v>7</v>
      </c>
      <c r="I1031">
        <v>20</v>
      </c>
      <c r="J1031">
        <v>20</v>
      </c>
      <c r="K1031" t="s">
        <v>32</v>
      </c>
      <c r="L1031" t="s">
        <v>33</v>
      </c>
      <c r="M1031" t="s">
        <v>29</v>
      </c>
      <c r="O1031" s="3">
        <v>8.9318264673714918</v>
      </c>
      <c r="P1031" s="3">
        <v>10.90499179627326</v>
      </c>
      <c r="Q1031" s="3">
        <v>3.6456434560699966</v>
      </c>
      <c r="S1031">
        <v>4</v>
      </c>
      <c r="T1031">
        <v>6</v>
      </c>
      <c r="U1031">
        <v>107</v>
      </c>
      <c r="V1031" s="3">
        <v>5.3410000000000002</v>
      </c>
      <c r="W1031" s="2">
        <v>0</v>
      </c>
      <c r="X1031" s="2">
        <v>6</v>
      </c>
      <c r="Y1031" s="2">
        <v>92</v>
      </c>
      <c r="Z1031" s="2">
        <v>252</v>
      </c>
      <c r="AA1031" s="2">
        <v>255</v>
      </c>
      <c r="AB1031" s="2">
        <v>255</v>
      </c>
      <c r="AC1031" s="2">
        <v>255</v>
      </c>
      <c r="AD1031" s="4" t="s">
        <v>32</v>
      </c>
      <c r="AE1031" s="4" t="s">
        <v>33</v>
      </c>
      <c r="AF1031" s="2" t="s">
        <v>34</v>
      </c>
      <c r="AH1031" s="3">
        <v>184.89046994944766</v>
      </c>
      <c r="AI1031" s="3">
        <v>8.879378867189283</v>
      </c>
      <c r="AJ1031" s="3">
        <v>47.743868189477624</v>
      </c>
    </row>
    <row r="1032" spans="1:36" x14ac:dyDescent="0.3">
      <c r="A1032">
        <v>1</v>
      </c>
      <c r="B1032">
        <v>266</v>
      </c>
      <c r="C1032">
        <v>3.3330000000000002</v>
      </c>
      <c r="D1032">
        <v>0</v>
      </c>
      <c r="E1032">
        <v>50</v>
      </c>
      <c r="F1032">
        <v>212</v>
      </c>
      <c r="G1032">
        <v>260</v>
      </c>
      <c r="H1032">
        <v>325</v>
      </c>
      <c r="I1032">
        <v>344</v>
      </c>
      <c r="J1032">
        <v>350</v>
      </c>
      <c r="K1032" t="s">
        <v>32</v>
      </c>
      <c r="L1032" t="s">
        <v>36</v>
      </c>
      <c r="M1032">
        <v>4</v>
      </c>
      <c r="O1032" s="3">
        <v>409.84098409840982</v>
      </c>
      <c r="P1032" s="3">
        <v>8.8277440907909241</v>
      </c>
      <c r="Q1032" s="3">
        <v>210.02100210021001</v>
      </c>
      <c r="S1032">
        <v>4</v>
      </c>
      <c r="T1032">
        <v>5</v>
      </c>
      <c r="U1032">
        <v>108</v>
      </c>
      <c r="V1032" s="3">
        <v>4.2930000000000001</v>
      </c>
      <c r="W1032" s="2">
        <v>0</v>
      </c>
      <c r="X1032" s="2">
        <v>0</v>
      </c>
      <c r="Y1032" s="2">
        <v>12</v>
      </c>
      <c r="Z1032" s="2">
        <v>14</v>
      </c>
      <c r="AA1032" s="2">
        <v>20</v>
      </c>
      <c r="AB1032" s="2">
        <v>20</v>
      </c>
      <c r="AC1032" s="2">
        <v>20</v>
      </c>
      <c r="AD1032" s="4" t="s">
        <v>32</v>
      </c>
      <c r="AE1032" s="4" t="s">
        <v>33</v>
      </c>
      <c r="AF1032" s="2">
        <v>3</v>
      </c>
      <c r="AH1032" s="3">
        <v>17.70323782902399</v>
      </c>
      <c r="AI1032" s="3">
        <v>8.9443021426824973</v>
      </c>
      <c r="AJ1032" s="3">
        <v>4.6587467971115766</v>
      </c>
    </row>
    <row r="1033" spans="1:36" x14ac:dyDescent="0.3">
      <c r="A1033">
        <v>2</v>
      </c>
      <c r="B1033">
        <v>266</v>
      </c>
      <c r="C1033">
        <v>3.3740000000000001</v>
      </c>
      <c r="D1033">
        <v>0</v>
      </c>
      <c r="E1033">
        <v>50</v>
      </c>
      <c r="F1033">
        <v>210</v>
      </c>
      <c r="G1033">
        <v>240</v>
      </c>
      <c r="H1033">
        <v>280</v>
      </c>
      <c r="I1033">
        <v>288</v>
      </c>
      <c r="J1033">
        <v>290</v>
      </c>
      <c r="K1033" t="s">
        <v>32</v>
      </c>
      <c r="L1033" t="s">
        <v>36</v>
      </c>
      <c r="M1033">
        <v>4</v>
      </c>
      <c r="O1033" s="3">
        <v>359.51393005334916</v>
      </c>
      <c r="P1033" s="3">
        <v>8.5760529166966233</v>
      </c>
      <c r="Q1033" s="3">
        <v>171.90278601066981</v>
      </c>
      <c r="S1033">
        <v>4</v>
      </c>
      <c r="T1033">
        <v>7</v>
      </c>
      <c r="U1033">
        <v>109</v>
      </c>
      <c r="V1033" s="3">
        <v>6.056</v>
      </c>
      <c r="W1033" s="2">
        <v>0</v>
      </c>
      <c r="X1033" s="2">
        <v>3</v>
      </c>
      <c r="Y1033" s="2">
        <v>45</v>
      </c>
      <c r="Z1033" s="2">
        <v>104</v>
      </c>
      <c r="AA1033" s="2">
        <v>105</v>
      </c>
      <c r="AB1033" s="2">
        <v>105</v>
      </c>
      <c r="AC1033" s="2">
        <v>105</v>
      </c>
      <c r="AD1033" s="4" t="s">
        <v>32</v>
      </c>
      <c r="AE1033" s="4" t="s">
        <v>35</v>
      </c>
      <c r="AF1033" s="2" t="s">
        <v>34</v>
      </c>
      <c r="AH1033" s="3">
        <v>68.444517833553505</v>
      </c>
      <c r="AI1033" s="3">
        <v>8.8068309900159658</v>
      </c>
      <c r="AJ1033" s="3">
        <v>17.338177014531045</v>
      </c>
    </row>
    <row r="1034" spans="1:36" x14ac:dyDescent="0.3">
      <c r="A1034">
        <v>3</v>
      </c>
      <c r="B1034">
        <v>266</v>
      </c>
      <c r="C1034">
        <v>1.6619999999999999</v>
      </c>
      <c r="D1034">
        <v>0</v>
      </c>
      <c r="E1034">
        <v>5</v>
      </c>
      <c r="F1034">
        <v>38</v>
      </c>
      <c r="G1034">
        <v>67</v>
      </c>
      <c r="H1034">
        <v>67</v>
      </c>
      <c r="I1034">
        <v>67</v>
      </c>
      <c r="J1034">
        <v>67</v>
      </c>
      <c r="K1034" t="s">
        <v>32</v>
      </c>
      <c r="L1034" t="s">
        <v>36</v>
      </c>
      <c r="M1034">
        <v>4</v>
      </c>
      <c r="O1034" s="3">
        <v>166.96750902527077</v>
      </c>
      <c r="P1034" s="3">
        <v>8.6359833240165162</v>
      </c>
      <c r="Q1034" s="3">
        <v>80.62575210589651</v>
      </c>
      <c r="S1034">
        <v>4</v>
      </c>
      <c r="T1034">
        <v>7</v>
      </c>
      <c r="U1034">
        <v>110</v>
      </c>
      <c r="V1034" s="3">
        <v>2.1509999999999998</v>
      </c>
      <c r="W1034" s="2">
        <v>0</v>
      </c>
      <c r="X1034" s="2">
        <v>2</v>
      </c>
      <c r="Y1034" s="2">
        <v>32</v>
      </c>
      <c r="Z1034" s="2">
        <v>62</v>
      </c>
      <c r="AA1034" s="2">
        <v>62</v>
      </c>
      <c r="AB1034" s="2">
        <v>62</v>
      </c>
      <c r="AC1034" s="2">
        <v>62</v>
      </c>
      <c r="AD1034" s="4" t="s">
        <v>32</v>
      </c>
      <c r="AE1034" s="4" t="s">
        <v>33</v>
      </c>
      <c r="AF1034" s="2">
        <v>4</v>
      </c>
      <c r="AH1034" s="3">
        <v>116.68991166899117</v>
      </c>
      <c r="AI1034" s="3">
        <v>8.7140782299003554</v>
      </c>
      <c r="AJ1034" s="3">
        <v>28.823802882380292</v>
      </c>
    </row>
    <row r="1035" spans="1:36" x14ac:dyDescent="0.3">
      <c r="A1035">
        <v>4</v>
      </c>
      <c r="B1035">
        <v>266</v>
      </c>
      <c r="C1035">
        <v>3.3650000000000002</v>
      </c>
      <c r="D1035">
        <v>0</v>
      </c>
      <c r="E1035">
        <v>11</v>
      </c>
      <c r="F1035">
        <v>88</v>
      </c>
      <c r="G1035">
        <v>110</v>
      </c>
      <c r="H1035">
        <v>115</v>
      </c>
      <c r="I1035">
        <v>115</v>
      </c>
      <c r="J1035">
        <v>115</v>
      </c>
      <c r="K1035" t="s">
        <v>32</v>
      </c>
      <c r="L1035" t="s">
        <v>36</v>
      </c>
      <c r="M1035">
        <v>4</v>
      </c>
      <c r="O1035" s="3">
        <v>147.54829123328381</v>
      </c>
      <c r="P1035" s="3">
        <v>8.4881614269320149</v>
      </c>
      <c r="Q1035" s="3">
        <v>68.350668647845467</v>
      </c>
      <c r="S1035">
        <v>4</v>
      </c>
      <c r="T1035">
        <v>7</v>
      </c>
      <c r="U1035">
        <v>111</v>
      </c>
      <c r="V1035" s="3">
        <v>3.2650000000000001</v>
      </c>
      <c r="W1035" s="2">
        <v>0</v>
      </c>
      <c r="X1035" s="2">
        <v>0</v>
      </c>
      <c r="Y1035" s="2">
        <v>22</v>
      </c>
      <c r="Z1035" s="2">
        <v>50</v>
      </c>
      <c r="AA1035" s="2">
        <v>50</v>
      </c>
      <c r="AB1035" s="2">
        <v>58</v>
      </c>
      <c r="AC1035" s="2">
        <v>60</v>
      </c>
      <c r="AD1035" s="4" t="s">
        <v>32</v>
      </c>
      <c r="AE1035" s="4" t="s">
        <v>33</v>
      </c>
      <c r="AF1035" s="2">
        <v>4</v>
      </c>
      <c r="AH1035" s="3">
        <v>64.318529862174572</v>
      </c>
      <c r="AI1035" s="3">
        <v>9.2241079981745138</v>
      </c>
      <c r="AJ1035" s="3">
        <v>18.376722817764165</v>
      </c>
    </row>
    <row r="1036" spans="1:36" x14ac:dyDescent="0.3">
      <c r="A1036">
        <v>1</v>
      </c>
      <c r="B1036">
        <v>267</v>
      </c>
      <c r="C1036">
        <v>3.2869999999999999</v>
      </c>
      <c r="D1036">
        <v>0</v>
      </c>
      <c r="E1036">
        <v>45</v>
      </c>
      <c r="F1036">
        <v>220</v>
      </c>
      <c r="G1036">
        <v>220</v>
      </c>
      <c r="H1036">
        <v>240</v>
      </c>
      <c r="I1036">
        <v>240</v>
      </c>
      <c r="J1036">
        <v>240</v>
      </c>
      <c r="K1036" t="s">
        <v>32</v>
      </c>
      <c r="L1036" t="s">
        <v>36</v>
      </c>
      <c r="M1036">
        <v>4</v>
      </c>
      <c r="O1036" s="3">
        <v>330.08822634621237</v>
      </c>
      <c r="P1036" s="3">
        <v>8.3296441957451854</v>
      </c>
      <c r="Q1036" s="3">
        <v>146.02981442044418</v>
      </c>
      <c r="S1036">
        <v>4</v>
      </c>
      <c r="T1036">
        <v>4</v>
      </c>
      <c r="U1036">
        <v>112</v>
      </c>
      <c r="V1036" s="3">
        <v>4.9790000000000001</v>
      </c>
      <c r="W1036" s="2">
        <v>0</v>
      </c>
      <c r="X1036" s="2">
        <v>30</v>
      </c>
      <c r="Y1036" s="2">
        <v>260</v>
      </c>
      <c r="Z1036" s="2">
        <v>280</v>
      </c>
      <c r="AA1036" s="2">
        <v>290</v>
      </c>
      <c r="AB1036" s="2">
        <v>486</v>
      </c>
      <c r="AC1036" s="2">
        <v>670</v>
      </c>
      <c r="AD1036" s="4" t="s">
        <v>32</v>
      </c>
      <c r="AE1036" s="4" t="s">
        <v>33</v>
      </c>
      <c r="AF1036" s="2">
        <v>4</v>
      </c>
      <c r="AH1036" s="3">
        <v>337.61799558144207</v>
      </c>
      <c r="AI1036" s="3">
        <v>10.677690455611598</v>
      </c>
      <c r="AJ1036" s="3">
        <v>134.56517372966459</v>
      </c>
    </row>
    <row r="1037" spans="1:36" x14ac:dyDescent="0.3">
      <c r="A1037">
        <v>2</v>
      </c>
      <c r="B1037">
        <v>267</v>
      </c>
      <c r="C1037">
        <v>2.6480000000000001</v>
      </c>
      <c r="D1037">
        <v>0</v>
      </c>
      <c r="E1037">
        <v>50</v>
      </c>
      <c r="F1037">
        <v>132</v>
      </c>
      <c r="G1037">
        <v>174</v>
      </c>
      <c r="H1037">
        <v>180</v>
      </c>
      <c r="I1037">
        <v>180</v>
      </c>
      <c r="J1037">
        <v>180</v>
      </c>
      <c r="K1037" t="s">
        <v>32</v>
      </c>
      <c r="L1037" t="s">
        <v>36</v>
      </c>
      <c r="M1037">
        <v>4</v>
      </c>
      <c r="O1037" s="3">
        <v>304.38066465256799</v>
      </c>
      <c r="P1037" s="3">
        <v>8.3642387302875694</v>
      </c>
      <c r="Q1037" s="3">
        <v>67.975830815709969</v>
      </c>
      <c r="S1037">
        <v>4</v>
      </c>
      <c r="T1037">
        <v>6</v>
      </c>
      <c r="U1037">
        <v>113</v>
      </c>
      <c r="V1037" s="3">
        <v>4.7640000000000002</v>
      </c>
      <c r="W1037" s="2">
        <v>0</v>
      </c>
      <c r="X1037" s="2">
        <v>7</v>
      </c>
      <c r="Y1037" s="2">
        <v>68</v>
      </c>
      <c r="Z1037" s="2">
        <v>90</v>
      </c>
      <c r="AA1037" s="2">
        <v>110</v>
      </c>
      <c r="AB1037" s="2">
        <v>125</v>
      </c>
      <c r="AC1037" s="2">
        <v>125</v>
      </c>
      <c r="AD1037" s="4" t="s">
        <v>32</v>
      </c>
      <c r="AE1037" s="4" t="s">
        <v>33</v>
      </c>
      <c r="AF1037" s="2">
        <v>4</v>
      </c>
      <c r="AH1037" s="3">
        <v>97.082283795130138</v>
      </c>
      <c r="AI1037" s="3">
        <v>9.0410303802061946</v>
      </c>
      <c r="AJ1037" s="3">
        <v>26.238455079764901</v>
      </c>
    </row>
    <row r="1038" spans="1:36" x14ac:dyDescent="0.3">
      <c r="A1038">
        <v>3</v>
      </c>
      <c r="B1038">
        <v>267</v>
      </c>
      <c r="C1038">
        <v>4.3940000000000001</v>
      </c>
      <c r="D1038">
        <v>0</v>
      </c>
      <c r="E1038">
        <v>45</v>
      </c>
      <c r="F1038">
        <v>200</v>
      </c>
      <c r="G1038">
        <v>200</v>
      </c>
      <c r="H1038">
        <v>300</v>
      </c>
      <c r="I1038">
        <v>310</v>
      </c>
      <c r="J1038">
        <v>310</v>
      </c>
      <c r="K1038" t="s">
        <v>32</v>
      </c>
      <c r="L1038" t="s">
        <v>36</v>
      </c>
      <c r="M1038">
        <v>4</v>
      </c>
      <c r="O1038" s="3">
        <v>275.37551206190261</v>
      </c>
      <c r="P1038" s="3">
        <v>8.8521668261282773</v>
      </c>
      <c r="Q1038" s="3">
        <v>141.1015020482476</v>
      </c>
      <c r="S1038">
        <v>4</v>
      </c>
      <c r="T1038">
        <v>7</v>
      </c>
      <c r="U1038">
        <v>114</v>
      </c>
      <c r="V1038" s="3">
        <v>4.6520000000000001</v>
      </c>
      <c r="W1038" s="2">
        <v>0</v>
      </c>
      <c r="X1038" s="2">
        <v>4</v>
      </c>
      <c r="Y1038" s="2">
        <v>100</v>
      </c>
      <c r="Z1038" s="2">
        <v>124</v>
      </c>
      <c r="AA1038" s="2">
        <v>133</v>
      </c>
      <c r="AB1038" s="2">
        <v>135</v>
      </c>
      <c r="AC1038" s="2">
        <v>135</v>
      </c>
      <c r="AD1038" s="4" t="s">
        <v>32</v>
      </c>
      <c r="AE1038" s="4" t="s">
        <v>33</v>
      </c>
      <c r="AF1038" s="2">
        <v>4</v>
      </c>
      <c r="AH1038" s="3">
        <v>121.13069647463456</v>
      </c>
      <c r="AI1038" s="3">
        <v>8.5935943017840923</v>
      </c>
      <c r="AJ1038" s="3">
        <v>29.019776440240754</v>
      </c>
    </row>
    <row r="1039" spans="1:36" x14ac:dyDescent="0.3">
      <c r="A1039">
        <v>4</v>
      </c>
      <c r="B1039">
        <v>267</v>
      </c>
      <c r="C1039">
        <v>2.6720000000000002</v>
      </c>
      <c r="D1039">
        <v>0</v>
      </c>
      <c r="E1039">
        <v>0</v>
      </c>
      <c r="F1039">
        <v>80</v>
      </c>
      <c r="G1039">
        <v>168</v>
      </c>
      <c r="H1039">
        <v>214</v>
      </c>
      <c r="I1039">
        <v>260</v>
      </c>
      <c r="J1039">
        <v>325</v>
      </c>
      <c r="K1039" t="s">
        <v>32</v>
      </c>
      <c r="L1039" t="s">
        <v>36</v>
      </c>
      <c r="M1039">
        <v>4</v>
      </c>
      <c r="O1039" s="3">
        <v>331.02544910179637</v>
      </c>
      <c r="P1039" s="3">
        <v>10.279203037067841</v>
      </c>
      <c r="Q1039" s="3">
        <v>243.2634730538922</v>
      </c>
      <c r="S1039">
        <v>4</v>
      </c>
      <c r="T1039">
        <v>7</v>
      </c>
      <c r="U1039">
        <v>115</v>
      </c>
      <c r="V1039" s="3">
        <v>5.8890000000000002</v>
      </c>
      <c r="W1039" s="2">
        <v>0</v>
      </c>
      <c r="X1039" s="2">
        <v>18</v>
      </c>
      <c r="Y1039" s="2">
        <v>88</v>
      </c>
      <c r="Z1039" s="2">
        <v>140</v>
      </c>
      <c r="AA1039" s="2">
        <v>140</v>
      </c>
      <c r="AB1039" s="2">
        <v>145</v>
      </c>
      <c r="AC1039" s="2">
        <v>145</v>
      </c>
      <c r="AD1039" s="4" t="s">
        <v>32</v>
      </c>
      <c r="AE1039" s="4" t="s">
        <v>33</v>
      </c>
      <c r="AF1039" s="2">
        <v>4</v>
      </c>
      <c r="AH1039" s="3">
        <v>102.47919850568857</v>
      </c>
      <c r="AI1039" s="3">
        <v>8.6085626605303354</v>
      </c>
      <c r="AJ1039" s="3">
        <v>24.622176940057734</v>
      </c>
    </row>
    <row r="1040" spans="1:36" x14ac:dyDescent="0.3">
      <c r="A1040">
        <v>1</v>
      </c>
      <c r="B1040">
        <v>268</v>
      </c>
      <c r="C1040">
        <v>4.5119999999999996</v>
      </c>
      <c r="D1040">
        <v>0</v>
      </c>
      <c r="E1040">
        <v>20</v>
      </c>
      <c r="F1040">
        <v>112</v>
      </c>
      <c r="G1040">
        <v>160</v>
      </c>
      <c r="H1040">
        <v>160</v>
      </c>
      <c r="I1040">
        <v>160</v>
      </c>
      <c r="J1040">
        <v>175</v>
      </c>
      <c r="K1040" t="s">
        <v>32</v>
      </c>
      <c r="L1040" t="s">
        <v>35</v>
      </c>
      <c r="M1040">
        <v>4</v>
      </c>
      <c r="O1040" s="3">
        <v>155.03102836879435</v>
      </c>
      <c r="P1040" s="3">
        <v>8.6732176986577283</v>
      </c>
      <c r="Q1040" s="3">
        <v>38.785460992907808</v>
      </c>
      <c r="S1040">
        <v>4</v>
      </c>
      <c r="T1040">
        <v>2</v>
      </c>
      <c r="U1040">
        <v>116</v>
      </c>
      <c r="V1040" s="3">
        <v>7.7839999999999998</v>
      </c>
      <c r="W1040" s="2">
        <v>0</v>
      </c>
      <c r="X1040" s="2">
        <v>0</v>
      </c>
      <c r="Y1040" s="2">
        <v>0</v>
      </c>
      <c r="Z1040" s="2">
        <v>1</v>
      </c>
      <c r="AA1040" s="2">
        <v>1</v>
      </c>
      <c r="AB1040" s="2">
        <v>1</v>
      </c>
      <c r="AC1040" s="2">
        <v>1</v>
      </c>
      <c r="AD1040" s="4" t="s">
        <v>32</v>
      </c>
      <c r="AE1040" s="4" t="s">
        <v>33</v>
      </c>
      <c r="AF1040" s="2">
        <v>4</v>
      </c>
      <c r="AH1040" s="3">
        <v>0.44964028776978421</v>
      </c>
      <c r="AI1040" s="3">
        <v>9.2798467455447256</v>
      </c>
      <c r="AJ1040" s="3">
        <v>0.12846865364850976</v>
      </c>
    </row>
    <row r="1041" spans="1:36" x14ac:dyDescent="0.3">
      <c r="A1041">
        <v>2</v>
      </c>
      <c r="B1041">
        <v>268</v>
      </c>
      <c r="C1041">
        <v>2.7810000000000001</v>
      </c>
      <c r="D1041">
        <v>0</v>
      </c>
      <c r="E1041">
        <v>35</v>
      </c>
      <c r="F1041">
        <v>75</v>
      </c>
      <c r="G1041">
        <v>89</v>
      </c>
      <c r="H1041">
        <v>95</v>
      </c>
      <c r="I1041">
        <v>95</v>
      </c>
      <c r="J1041">
        <v>95</v>
      </c>
      <c r="K1041" t="s">
        <v>32</v>
      </c>
      <c r="L1041" t="s">
        <v>33</v>
      </c>
      <c r="M1041">
        <v>4</v>
      </c>
      <c r="O1041" s="3">
        <v>156.95792880258898</v>
      </c>
      <c r="P1041" s="3">
        <v>8.267707623199728</v>
      </c>
      <c r="Q1041" s="3">
        <v>34.160373966199209</v>
      </c>
      <c r="S1041">
        <v>4</v>
      </c>
      <c r="T1041">
        <v>6</v>
      </c>
      <c r="U1041">
        <v>117</v>
      </c>
      <c r="V1041" s="3">
        <v>3.6890000000000001</v>
      </c>
      <c r="W1041" s="2">
        <v>0</v>
      </c>
      <c r="X1041" s="2">
        <v>18</v>
      </c>
      <c r="Y1041" s="2">
        <v>60</v>
      </c>
      <c r="Z1041" s="2">
        <v>100</v>
      </c>
      <c r="AA1041" s="2">
        <v>135</v>
      </c>
      <c r="AB1041" s="2">
        <v>170</v>
      </c>
      <c r="AC1041" s="2">
        <v>170</v>
      </c>
      <c r="AD1041" s="4" t="s">
        <v>32</v>
      </c>
      <c r="AE1041" s="4" t="s">
        <v>33</v>
      </c>
      <c r="AF1041" s="2">
        <v>4</v>
      </c>
      <c r="AH1041" s="3">
        <v>153.97126592572513</v>
      </c>
      <c r="AI1041" s="3">
        <v>9.5469477345181364</v>
      </c>
      <c r="AJ1041" s="3">
        <v>46.082949308755758</v>
      </c>
    </row>
    <row r="1042" spans="1:36" x14ac:dyDescent="0.3">
      <c r="A1042">
        <v>3</v>
      </c>
      <c r="B1042">
        <v>268</v>
      </c>
      <c r="C1042">
        <v>4.0830000000000002</v>
      </c>
      <c r="D1042">
        <v>0</v>
      </c>
      <c r="E1042">
        <v>16</v>
      </c>
      <c r="F1042">
        <v>82</v>
      </c>
      <c r="G1042">
        <v>82</v>
      </c>
      <c r="H1042">
        <v>226</v>
      </c>
      <c r="I1042">
        <v>280</v>
      </c>
      <c r="J1042">
        <v>308</v>
      </c>
      <c r="K1042" t="s">
        <v>32</v>
      </c>
      <c r="L1042" t="s">
        <v>35</v>
      </c>
      <c r="M1042">
        <v>4</v>
      </c>
      <c r="O1042" s="3">
        <v>205.73108008817044</v>
      </c>
      <c r="P1042" s="3">
        <v>10.439508698007561</v>
      </c>
      <c r="Q1042" s="3">
        <v>150.86945873132501</v>
      </c>
      <c r="S1042">
        <v>4</v>
      </c>
      <c r="T1042">
        <v>6</v>
      </c>
      <c r="U1042">
        <v>118</v>
      </c>
      <c r="V1042" s="3">
        <v>5.6719999999999997</v>
      </c>
      <c r="W1042" s="2">
        <v>0</v>
      </c>
      <c r="X1042" s="2">
        <v>5</v>
      </c>
      <c r="Y1042" s="2">
        <v>118</v>
      </c>
      <c r="Z1042" s="2">
        <v>282</v>
      </c>
      <c r="AA1042" s="2">
        <v>282</v>
      </c>
      <c r="AB1042" s="2">
        <v>450</v>
      </c>
      <c r="AC1042" s="2">
        <v>450</v>
      </c>
      <c r="AD1042" s="4" t="s">
        <v>32</v>
      </c>
      <c r="AE1042" s="4" t="s">
        <v>33</v>
      </c>
      <c r="AF1042" s="2">
        <v>4</v>
      </c>
      <c r="AH1042" s="3">
        <v>240.12693935119887</v>
      </c>
      <c r="AI1042" s="3">
        <v>9.9368152247136159</v>
      </c>
      <c r="AJ1042" s="3">
        <v>79.337094499294778</v>
      </c>
    </row>
    <row r="1043" spans="1:36" x14ac:dyDescent="0.3">
      <c r="A1043">
        <v>4</v>
      </c>
      <c r="B1043">
        <v>268</v>
      </c>
      <c r="C1043">
        <v>2.5510000000000002</v>
      </c>
      <c r="D1043">
        <v>0</v>
      </c>
      <c r="E1043">
        <v>1</v>
      </c>
      <c r="F1043">
        <v>22</v>
      </c>
      <c r="G1043">
        <v>60</v>
      </c>
      <c r="H1043">
        <v>70</v>
      </c>
      <c r="I1043">
        <v>122</v>
      </c>
      <c r="J1043">
        <v>122</v>
      </c>
      <c r="K1043" t="s">
        <v>32</v>
      </c>
      <c r="L1043" t="s">
        <v>33</v>
      </c>
      <c r="M1043">
        <v>4</v>
      </c>
      <c r="O1043" s="3">
        <v>131.71305370442963</v>
      </c>
      <c r="P1043" s="3">
        <v>10.367531767082033</v>
      </c>
      <c r="Q1043" s="3">
        <v>47.824382595060754</v>
      </c>
      <c r="S1043">
        <v>4</v>
      </c>
      <c r="T1043">
        <v>4</v>
      </c>
      <c r="U1043">
        <v>119</v>
      </c>
      <c r="V1043" s="3">
        <v>4.633</v>
      </c>
      <c r="W1043" s="2">
        <v>0</v>
      </c>
      <c r="X1043" s="2">
        <v>1</v>
      </c>
      <c r="Y1043" s="2">
        <v>62</v>
      </c>
      <c r="Z1043" s="2">
        <v>150</v>
      </c>
      <c r="AA1043" s="2">
        <v>170</v>
      </c>
      <c r="AB1043" s="2">
        <v>170</v>
      </c>
      <c r="AC1043" s="2">
        <v>170</v>
      </c>
      <c r="AD1043" s="4" t="s">
        <v>32</v>
      </c>
      <c r="AE1043" s="4" t="s">
        <v>33</v>
      </c>
      <c r="AF1043" s="2">
        <v>4</v>
      </c>
      <c r="AH1043" s="3">
        <v>137.70774875890351</v>
      </c>
      <c r="AI1043" s="3">
        <v>8.9984045572513711</v>
      </c>
      <c r="AJ1043" s="3">
        <v>36.693287286855167</v>
      </c>
    </row>
    <row r="1044" spans="1:36" x14ac:dyDescent="0.3">
      <c r="A1044">
        <v>1</v>
      </c>
      <c r="B1044">
        <v>269</v>
      </c>
      <c r="C1044">
        <v>3.8460000000000001</v>
      </c>
      <c r="D1044">
        <v>0</v>
      </c>
      <c r="E1044">
        <v>4</v>
      </c>
      <c r="F1044">
        <v>54</v>
      </c>
      <c r="G1044">
        <v>75</v>
      </c>
      <c r="H1044">
        <v>75</v>
      </c>
      <c r="I1044">
        <v>75</v>
      </c>
      <c r="J1044">
        <v>75</v>
      </c>
      <c r="K1044" t="s">
        <v>32</v>
      </c>
      <c r="L1044" t="s">
        <v>33</v>
      </c>
      <c r="M1044">
        <v>4</v>
      </c>
      <c r="O1044" s="3">
        <v>83.333333333333329</v>
      </c>
      <c r="P1044" s="3">
        <v>8.5258132826548412</v>
      </c>
      <c r="Q1044" s="3">
        <v>39.001560062402497</v>
      </c>
      <c r="S1044">
        <v>4</v>
      </c>
      <c r="T1044">
        <v>2</v>
      </c>
      <c r="U1044">
        <v>120</v>
      </c>
      <c r="V1044" s="3">
        <v>8.8379999999999992</v>
      </c>
      <c r="W1044" s="2">
        <v>0</v>
      </c>
      <c r="X1044" s="2">
        <v>18</v>
      </c>
      <c r="Y1044" s="2">
        <v>168</v>
      </c>
      <c r="Z1044" s="2">
        <v>350</v>
      </c>
      <c r="AA1044" s="2">
        <v>350</v>
      </c>
      <c r="AB1044" s="2">
        <v>404</v>
      </c>
      <c r="AC1044" s="2">
        <v>404</v>
      </c>
      <c r="AD1044" s="4" t="s">
        <v>32</v>
      </c>
      <c r="AE1044" s="4" t="s">
        <v>33</v>
      </c>
      <c r="AF1044" s="2">
        <v>4</v>
      </c>
      <c r="AH1044" s="3">
        <v>168.81647431545599</v>
      </c>
      <c r="AI1044" s="3">
        <v>9.0403442786523911</v>
      </c>
      <c r="AJ1044" s="3">
        <v>45.711699479520256</v>
      </c>
    </row>
    <row r="1045" spans="1:36" x14ac:dyDescent="0.3">
      <c r="A1045">
        <v>2</v>
      </c>
      <c r="B1045">
        <v>269</v>
      </c>
      <c r="C1045">
        <v>2.6989999999999998</v>
      </c>
      <c r="D1045">
        <v>0</v>
      </c>
      <c r="E1045">
        <v>0</v>
      </c>
      <c r="F1045">
        <v>6</v>
      </c>
      <c r="G1045">
        <v>23</v>
      </c>
      <c r="H1045">
        <v>45</v>
      </c>
      <c r="I1045">
        <v>60</v>
      </c>
      <c r="J1045">
        <v>63</v>
      </c>
      <c r="K1045" t="s">
        <v>32</v>
      </c>
      <c r="L1045" t="s">
        <v>33</v>
      </c>
      <c r="M1045" t="s">
        <v>34</v>
      </c>
      <c r="O1045" s="3">
        <v>61.319007039644319</v>
      </c>
      <c r="P1045" s="3">
        <v>10.520171917918244</v>
      </c>
      <c r="Q1045" s="3">
        <v>46.683957021118935</v>
      </c>
      <c r="S1045">
        <v>4</v>
      </c>
      <c r="T1045">
        <v>3</v>
      </c>
      <c r="U1045">
        <v>122</v>
      </c>
      <c r="V1045" s="3">
        <v>7.01</v>
      </c>
      <c r="W1045" s="2">
        <v>0</v>
      </c>
      <c r="X1045" s="2">
        <v>0</v>
      </c>
      <c r="Y1045" s="2">
        <v>49</v>
      </c>
      <c r="Z1045" s="2">
        <v>185</v>
      </c>
      <c r="AA1045" s="2">
        <v>336</v>
      </c>
      <c r="AB1045" s="2">
        <v>500</v>
      </c>
      <c r="AC1045" s="2">
        <v>540</v>
      </c>
      <c r="AD1045" s="4" t="s">
        <v>32</v>
      </c>
      <c r="AE1045" s="4" t="s">
        <v>33</v>
      </c>
      <c r="AF1045" s="2">
        <v>4</v>
      </c>
      <c r="AH1045" s="3">
        <v>191.15549215406563</v>
      </c>
      <c r="AI1045" s="3">
        <v>10.708204286676736</v>
      </c>
      <c r="AJ1045" s="3">
        <v>77.03281027104137</v>
      </c>
    </row>
    <row r="1046" spans="1:36" x14ac:dyDescent="0.3">
      <c r="A1046">
        <v>3</v>
      </c>
      <c r="B1046">
        <v>269</v>
      </c>
      <c r="C1046">
        <v>5.3220000000000001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</v>
      </c>
      <c r="J1046">
        <v>4</v>
      </c>
      <c r="K1046" t="s">
        <v>32</v>
      </c>
      <c r="L1046" t="s">
        <v>33</v>
      </c>
      <c r="M1046">
        <v>4</v>
      </c>
      <c r="O1046" s="3">
        <v>0.9394964299135663</v>
      </c>
      <c r="P1046" s="3">
        <v>11.815833223655343</v>
      </c>
      <c r="Q1046" s="3">
        <v>1.5031942878617062</v>
      </c>
      <c r="S1046">
        <v>4</v>
      </c>
      <c r="T1046">
        <v>6</v>
      </c>
      <c r="U1046">
        <v>123</v>
      </c>
      <c r="V1046" s="3">
        <v>4.9850000000000003</v>
      </c>
      <c r="W1046" s="2">
        <v>0</v>
      </c>
      <c r="X1046" s="2">
        <v>14</v>
      </c>
      <c r="Y1046" s="2">
        <v>220</v>
      </c>
      <c r="Z1046" s="2">
        <v>240</v>
      </c>
      <c r="AA1046" s="2">
        <v>276</v>
      </c>
      <c r="AB1046" s="2">
        <v>340</v>
      </c>
      <c r="AC1046" s="2">
        <v>404</v>
      </c>
      <c r="AD1046" s="4" t="s">
        <v>32</v>
      </c>
      <c r="AE1046" s="4" t="s">
        <v>35</v>
      </c>
      <c r="AF1046" s="2">
        <v>4</v>
      </c>
      <c r="AH1046" s="3">
        <v>259.17753259779334</v>
      </c>
      <c r="AI1046" s="3">
        <v>9.5510854820510502</v>
      </c>
      <c r="AJ1046" s="3">
        <v>81.043129388164488</v>
      </c>
    </row>
    <row r="1047" spans="1:36" x14ac:dyDescent="0.3">
      <c r="A1047">
        <v>4</v>
      </c>
      <c r="B1047">
        <v>269</v>
      </c>
      <c r="C1047">
        <v>3.6480000000000001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32</v>
      </c>
      <c r="L1047" t="s">
        <v>33</v>
      </c>
      <c r="M1047">
        <v>4</v>
      </c>
      <c r="O1047" s="3">
        <v>0</v>
      </c>
      <c r="P1047" s="3">
        <v>10.287272808076143</v>
      </c>
      <c r="Q1047" s="3">
        <v>0</v>
      </c>
      <c r="S1047">
        <v>4</v>
      </c>
      <c r="T1047">
        <v>4</v>
      </c>
      <c r="U1047">
        <v>127</v>
      </c>
      <c r="V1047" s="3">
        <v>4.7430000000000003</v>
      </c>
      <c r="W1047" s="2">
        <v>0</v>
      </c>
      <c r="X1047" s="2">
        <v>10</v>
      </c>
      <c r="Y1047" s="2">
        <v>26</v>
      </c>
      <c r="Z1047" s="2">
        <v>112</v>
      </c>
      <c r="AA1047" s="2">
        <v>112</v>
      </c>
      <c r="AB1047" s="2">
        <v>150</v>
      </c>
      <c r="AC1047" s="2">
        <v>180</v>
      </c>
      <c r="AD1047" s="4" t="s">
        <v>32</v>
      </c>
      <c r="AE1047" s="4" t="s">
        <v>33</v>
      </c>
      <c r="AF1047" s="2">
        <v>4</v>
      </c>
      <c r="AH1047" s="3">
        <v>105.41851149061775</v>
      </c>
      <c r="AI1047" s="3">
        <v>10.231772881016111</v>
      </c>
      <c r="AJ1047" s="3">
        <v>37.950664136622386</v>
      </c>
    </row>
    <row r="1048" spans="1:36" x14ac:dyDescent="0.3">
      <c r="A1048">
        <v>1</v>
      </c>
      <c r="B1048">
        <v>270</v>
      </c>
      <c r="C1048">
        <v>3.879</v>
      </c>
      <c r="D1048">
        <v>0</v>
      </c>
      <c r="E1048">
        <v>148</v>
      </c>
      <c r="F1048">
        <v>316</v>
      </c>
      <c r="G1048">
        <v>410</v>
      </c>
      <c r="H1048">
        <v>410</v>
      </c>
      <c r="I1048">
        <v>436</v>
      </c>
      <c r="J1048">
        <v>455</v>
      </c>
      <c r="K1048" t="s">
        <v>32</v>
      </c>
      <c r="L1048" t="s">
        <v>33</v>
      </c>
      <c r="M1048">
        <v>4</v>
      </c>
      <c r="O1048" s="3">
        <v>502.06238721319926</v>
      </c>
      <c r="P1048" s="3">
        <v>8.4507171269638341</v>
      </c>
      <c r="Q1048" s="3">
        <v>117.29827275070895</v>
      </c>
      <c r="S1048">
        <v>4</v>
      </c>
      <c r="T1048">
        <v>4</v>
      </c>
      <c r="U1048">
        <v>128</v>
      </c>
      <c r="V1048" s="3">
        <v>5.0069999999999997</v>
      </c>
      <c r="W1048" s="2">
        <v>0</v>
      </c>
      <c r="X1048" s="2">
        <v>0</v>
      </c>
      <c r="Y1048" s="2">
        <v>50</v>
      </c>
      <c r="Z1048" s="2">
        <v>70</v>
      </c>
      <c r="AA1048" s="2">
        <v>70</v>
      </c>
      <c r="AB1048" s="2">
        <v>130</v>
      </c>
      <c r="AC1048" s="2">
        <v>286</v>
      </c>
      <c r="AD1048" s="4" t="s">
        <v>32</v>
      </c>
      <c r="AE1048" s="4" t="s">
        <v>35</v>
      </c>
      <c r="AF1048" s="2">
        <v>4</v>
      </c>
      <c r="AH1048" s="3">
        <v>92.470541242260836</v>
      </c>
      <c r="AI1048" s="3">
        <v>11.669238102867375</v>
      </c>
      <c r="AJ1048" s="3">
        <v>57.120031955262633</v>
      </c>
    </row>
    <row r="1049" spans="1:36" x14ac:dyDescent="0.3">
      <c r="A1049">
        <v>2</v>
      </c>
      <c r="B1049">
        <v>270</v>
      </c>
      <c r="C1049">
        <v>2.8420000000000001</v>
      </c>
      <c r="D1049">
        <v>0</v>
      </c>
      <c r="E1049">
        <v>56</v>
      </c>
      <c r="F1049">
        <v>164</v>
      </c>
      <c r="G1049">
        <v>210</v>
      </c>
      <c r="H1049">
        <v>222</v>
      </c>
      <c r="I1049">
        <v>222</v>
      </c>
      <c r="J1049">
        <v>230</v>
      </c>
      <c r="K1049" t="s">
        <v>32</v>
      </c>
      <c r="L1049" t="s">
        <v>35</v>
      </c>
      <c r="M1049">
        <v>4</v>
      </c>
      <c r="O1049" s="3">
        <v>347.99437016185783</v>
      </c>
      <c r="P1049" s="3">
        <v>8.4635420378950066</v>
      </c>
      <c r="Q1049" s="3">
        <v>80.928923293455313</v>
      </c>
      <c r="S1049">
        <v>4</v>
      </c>
      <c r="T1049">
        <v>6</v>
      </c>
      <c r="U1049">
        <v>129</v>
      </c>
      <c r="V1049" s="3">
        <v>1.8220000000000001</v>
      </c>
      <c r="W1049" s="2">
        <v>0</v>
      </c>
      <c r="X1049" s="2">
        <v>0</v>
      </c>
      <c r="Y1049" s="2">
        <v>8</v>
      </c>
      <c r="Z1049" s="2">
        <v>64</v>
      </c>
      <c r="AA1049" s="2">
        <v>65</v>
      </c>
      <c r="AB1049" s="2">
        <v>65</v>
      </c>
      <c r="AC1049" s="2">
        <v>65</v>
      </c>
      <c r="AD1049" s="4" t="s">
        <v>32</v>
      </c>
      <c r="AE1049" s="4" t="s">
        <v>33</v>
      </c>
      <c r="AF1049" s="2">
        <v>4</v>
      </c>
      <c r="AH1049" s="3">
        <v>128.70472008781559</v>
      </c>
      <c r="AI1049" s="3">
        <v>9.1560531735449597</v>
      </c>
      <c r="AJ1049" s="3">
        <v>35.67508232711306</v>
      </c>
    </row>
    <row r="1050" spans="1:36" x14ac:dyDescent="0.3">
      <c r="A1050">
        <v>3</v>
      </c>
      <c r="B1050">
        <v>270</v>
      </c>
      <c r="C1050">
        <v>5.1070000000000002</v>
      </c>
      <c r="D1050">
        <v>0</v>
      </c>
      <c r="E1050">
        <v>39</v>
      </c>
      <c r="F1050">
        <v>170</v>
      </c>
      <c r="G1050">
        <v>175</v>
      </c>
      <c r="H1050">
        <v>220</v>
      </c>
      <c r="I1050">
        <v>260</v>
      </c>
      <c r="J1050">
        <v>262</v>
      </c>
      <c r="K1050" t="s">
        <v>32</v>
      </c>
      <c r="L1050" t="s">
        <v>35</v>
      </c>
      <c r="M1050">
        <v>4</v>
      </c>
      <c r="O1050" s="3">
        <v>194.83062463285685</v>
      </c>
      <c r="P1050" s="3">
        <v>8.9291106515632226</v>
      </c>
      <c r="Q1050" s="3">
        <v>51.302134325435674</v>
      </c>
      <c r="S1050">
        <v>4</v>
      </c>
      <c r="T1050">
        <v>4</v>
      </c>
      <c r="U1050">
        <v>130</v>
      </c>
      <c r="V1050" s="3">
        <v>5.3170000000000002</v>
      </c>
      <c r="W1050" s="2">
        <v>0</v>
      </c>
      <c r="X1050" s="2">
        <v>8</v>
      </c>
      <c r="Y1050" s="2">
        <v>105</v>
      </c>
      <c r="Z1050" s="2">
        <v>150</v>
      </c>
      <c r="AA1050" s="2">
        <v>167</v>
      </c>
      <c r="AB1050" s="2">
        <v>180</v>
      </c>
      <c r="AC1050" s="2">
        <v>188</v>
      </c>
      <c r="AD1050" s="4" t="s">
        <v>32</v>
      </c>
      <c r="AE1050" s="4" t="s">
        <v>35</v>
      </c>
      <c r="AF1050" s="2">
        <v>3</v>
      </c>
      <c r="AH1050" s="3">
        <v>132.40549181869474</v>
      </c>
      <c r="AI1050" s="3">
        <v>8.949051163428086</v>
      </c>
      <c r="AJ1050" s="3">
        <v>35.3582847470378</v>
      </c>
    </row>
    <row r="1051" spans="1:36" x14ac:dyDescent="0.3">
      <c r="A1051">
        <v>4</v>
      </c>
      <c r="B1051">
        <v>270</v>
      </c>
      <c r="C1051">
        <v>5.2930000000000001</v>
      </c>
      <c r="D1051">
        <v>0</v>
      </c>
      <c r="E1051">
        <v>0</v>
      </c>
      <c r="F1051">
        <v>3</v>
      </c>
      <c r="G1051">
        <v>46</v>
      </c>
      <c r="H1051">
        <v>104</v>
      </c>
      <c r="I1051">
        <v>110</v>
      </c>
      <c r="J1051">
        <v>110</v>
      </c>
      <c r="K1051" t="s">
        <v>32</v>
      </c>
      <c r="L1051" t="s">
        <v>35</v>
      </c>
      <c r="M1051">
        <v>3</v>
      </c>
      <c r="O1051" s="3">
        <v>60.07935008501795</v>
      </c>
      <c r="P1051" s="3">
        <v>10.165269264292172</v>
      </c>
      <c r="Q1051" s="3">
        <v>20.782165123748346</v>
      </c>
      <c r="S1051">
        <v>4</v>
      </c>
      <c r="T1051">
        <v>3</v>
      </c>
      <c r="U1051">
        <v>131</v>
      </c>
      <c r="V1051" s="3">
        <v>2.13</v>
      </c>
      <c r="W1051" s="2">
        <v>0</v>
      </c>
      <c r="X1051" s="2">
        <v>2</v>
      </c>
      <c r="Y1051" s="2">
        <v>12</v>
      </c>
      <c r="Z1051" s="2">
        <v>92</v>
      </c>
      <c r="AA1051" s="2">
        <v>128</v>
      </c>
      <c r="AB1051" s="2">
        <v>202</v>
      </c>
      <c r="AC1051" s="2">
        <v>202</v>
      </c>
      <c r="AD1051" s="4" t="s">
        <v>32</v>
      </c>
      <c r="AE1051" s="4" t="s">
        <v>36</v>
      </c>
      <c r="AF1051" s="2">
        <v>4</v>
      </c>
      <c r="AH1051" s="3">
        <v>252.11267605633805</v>
      </c>
      <c r="AI1051" s="3">
        <v>10.493726661995854</v>
      </c>
      <c r="AJ1051" s="3">
        <v>94.835680751173712</v>
      </c>
    </row>
    <row r="1052" spans="1:36" x14ac:dyDescent="0.3">
      <c r="A1052">
        <v>3</v>
      </c>
      <c r="B1052">
        <v>271</v>
      </c>
      <c r="C1052">
        <v>5.7169999999999996</v>
      </c>
      <c r="D1052">
        <v>0</v>
      </c>
      <c r="E1052">
        <v>16</v>
      </c>
      <c r="F1052">
        <v>55</v>
      </c>
      <c r="G1052">
        <v>57</v>
      </c>
      <c r="H1052">
        <v>95</v>
      </c>
      <c r="I1052">
        <v>110</v>
      </c>
      <c r="J1052">
        <v>115</v>
      </c>
      <c r="K1052" t="s">
        <v>32</v>
      </c>
      <c r="L1052" t="s">
        <v>33</v>
      </c>
      <c r="M1052">
        <v>3</v>
      </c>
      <c r="O1052" s="3">
        <v>68.305055098828063</v>
      </c>
      <c r="P1052" s="3">
        <v>9.4601610732320847</v>
      </c>
      <c r="Q1052" s="3">
        <v>20.115445163547317</v>
      </c>
      <c r="S1052">
        <v>4</v>
      </c>
      <c r="T1052">
        <v>4</v>
      </c>
      <c r="U1052">
        <v>132</v>
      </c>
      <c r="V1052" s="3">
        <v>7.4420000000000002</v>
      </c>
      <c r="W1052" s="2">
        <v>0</v>
      </c>
      <c r="X1052" s="2">
        <v>0</v>
      </c>
      <c r="Y1052" s="2">
        <v>10</v>
      </c>
      <c r="Z1052" s="2">
        <v>39</v>
      </c>
      <c r="AA1052" s="2">
        <v>65</v>
      </c>
      <c r="AB1052" s="2">
        <v>95</v>
      </c>
      <c r="AC1052" s="2">
        <v>320</v>
      </c>
      <c r="AD1052" s="4" t="s">
        <v>32</v>
      </c>
      <c r="AE1052" s="4" t="s">
        <v>33</v>
      </c>
      <c r="AF1052" s="2">
        <v>4</v>
      </c>
      <c r="AH1052" s="3">
        <v>49.583445310400428</v>
      </c>
      <c r="AI1052" s="3">
        <v>11.98370939786218</v>
      </c>
      <c r="AJ1052" s="3">
        <v>42.9991937651169</v>
      </c>
    </row>
    <row r="1053" spans="1:36" x14ac:dyDescent="0.3">
      <c r="A1053">
        <v>4</v>
      </c>
      <c r="B1053">
        <v>271</v>
      </c>
      <c r="C1053">
        <v>3.3359999999999999</v>
      </c>
      <c r="D1053">
        <v>0</v>
      </c>
      <c r="E1053">
        <v>3</v>
      </c>
      <c r="F1053">
        <v>38</v>
      </c>
      <c r="G1053">
        <v>50</v>
      </c>
      <c r="H1053">
        <v>66</v>
      </c>
      <c r="I1053">
        <v>110</v>
      </c>
      <c r="J1053">
        <v>120</v>
      </c>
      <c r="K1053" t="s">
        <v>32</v>
      </c>
      <c r="L1053" t="s">
        <v>33</v>
      </c>
      <c r="M1053">
        <v>4</v>
      </c>
      <c r="O1053" s="3">
        <v>98.021582733812949</v>
      </c>
      <c r="P1053" s="3">
        <v>10.406137649208631</v>
      </c>
      <c r="Q1053" s="3">
        <v>35.971223021582738</v>
      </c>
      <c r="S1053">
        <v>4</v>
      </c>
      <c r="T1053">
        <v>7</v>
      </c>
      <c r="U1053">
        <v>133</v>
      </c>
      <c r="V1053" s="3">
        <v>4.1660000000000004</v>
      </c>
      <c r="W1053" s="2">
        <v>0</v>
      </c>
      <c r="X1053" s="2">
        <v>10</v>
      </c>
      <c r="Y1053" s="2">
        <v>164</v>
      </c>
      <c r="Z1053" s="2">
        <v>170</v>
      </c>
      <c r="AA1053" s="2">
        <v>180</v>
      </c>
      <c r="AB1053" s="2">
        <v>216</v>
      </c>
      <c r="AC1053" s="2">
        <v>216</v>
      </c>
      <c r="AD1053" s="4" t="s">
        <v>32</v>
      </c>
      <c r="AE1053" s="4" t="s">
        <v>36</v>
      </c>
      <c r="AF1053" s="2">
        <v>4</v>
      </c>
      <c r="AH1053" s="3">
        <v>203.55256841094572</v>
      </c>
      <c r="AI1053" s="3">
        <v>8.7697057855586902</v>
      </c>
      <c r="AJ1053" s="3">
        <v>51.848295727316369</v>
      </c>
    </row>
    <row r="1054" spans="1:36" x14ac:dyDescent="0.3">
      <c r="A1054">
        <v>1</v>
      </c>
      <c r="B1054">
        <v>272</v>
      </c>
      <c r="C1054">
        <v>3.4849999999999999</v>
      </c>
      <c r="D1054">
        <v>0</v>
      </c>
      <c r="E1054">
        <v>103</v>
      </c>
      <c r="F1054">
        <v>256</v>
      </c>
      <c r="G1054">
        <v>344</v>
      </c>
      <c r="H1054">
        <v>360</v>
      </c>
      <c r="I1054">
        <v>360</v>
      </c>
      <c r="J1054">
        <v>360</v>
      </c>
      <c r="K1054" t="s">
        <v>32</v>
      </c>
      <c r="L1054" t="s">
        <v>33</v>
      </c>
      <c r="M1054">
        <v>4</v>
      </c>
      <c r="O1054" s="3">
        <v>459.97130559540892</v>
      </c>
      <c r="P1054" s="3">
        <v>8.3817954904809504</v>
      </c>
      <c r="Q1054" s="3">
        <v>103.29985652797704</v>
      </c>
      <c r="S1054">
        <v>4</v>
      </c>
      <c r="T1054">
        <v>7</v>
      </c>
      <c r="U1054">
        <v>134</v>
      </c>
      <c r="V1054" s="3">
        <v>7.0410000000000004</v>
      </c>
      <c r="W1054" s="2">
        <v>0</v>
      </c>
      <c r="X1054" s="2">
        <v>23</v>
      </c>
      <c r="Y1054" s="2">
        <v>225</v>
      </c>
      <c r="Z1054" s="2">
        <v>324</v>
      </c>
      <c r="AA1054" s="2">
        <v>325</v>
      </c>
      <c r="AB1054" s="2">
        <v>320</v>
      </c>
      <c r="AC1054" s="2">
        <v>448</v>
      </c>
      <c r="AD1054" s="4" t="s">
        <v>32</v>
      </c>
      <c r="AE1054" s="4" t="s">
        <v>33</v>
      </c>
      <c r="AF1054" s="2">
        <v>4</v>
      </c>
      <c r="AH1054" s="3">
        <v>204.65842920039765</v>
      </c>
      <c r="AI1054" s="3">
        <v>9.3906082676081706</v>
      </c>
      <c r="AJ1054" s="3">
        <v>63.627325663968186</v>
      </c>
    </row>
    <row r="1055" spans="1:36" x14ac:dyDescent="0.3">
      <c r="A1055">
        <v>2</v>
      </c>
      <c r="B1055">
        <v>272</v>
      </c>
      <c r="C1055">
        <v>1.952</v>
      </c>
      <c r="D1055">
        <v>0</v>
      </c>
      <c r="E1055">
        <v>0</v>
      </c>
      <c r="F1055">
        <v>64</v>
      </c>
      <c r="G1055">
        <v>130</v>
      </c>
      <c r="H1055">
        <v>190</v>
      </c>
      <c r="I1055">
        <v>195</v>
      </c>
      <c r="J1055">
        <v>200</v>
      </c>
      <c r="K1055" t="s">
        <v>32</v>
      </c>
      <c r="L1055" t="s">
        <v>35</v>
      </c>
      <c r="M1055">
        <v>4</v>
      </c>
      <c r="O1055" s="3">
        <v>347.84836065573774</v>
      </c>
      <c r="P1055" s="3">
        <v>9.4093165356417785</v>
      </c>
      <c r="Q1055" s="3">
        <v>102.45901639344262</v>
      </c>
      <c r="S1055">
        <v>4</v>
      </c>
      <c r="T1055">
        <v>7</v>
      </c>
      <c r="U1055">
        <v>135</v>
      </c>
      <c r="V1055" s="3">
        <v>4.6390000000000002</v>
      </c>
      <c r="W1055" s="2">
        <v>0</v>
      </c>
      <c r="X1055" s="2">
        <v>32</v>
      </c>
      <c r="Y1055" s="2">
        <v>210</v>
      </c>
      <c r="Z1055" s="2">
        <v>264</v>
      </c>
      <c r="AA1055" s="2">
        <v>285</v>
      </c>
      <c r="AB1055" s="2">
        <v>300</v>
      </c>
      <c r="AC1055" s="2">
        <v>366</v>
      </c>
      <c r="AD1055" s="4" t="s">
        <v>32</v>
      </c>
      <c r="AE1055" s="4" t="s">
        <v>33</v>
      </c>
      <c r="AF1055" s="2">
        <v>4</v>
      </c>
      <c r="AH1055" s="3">
        <v>274.62815261909896</v>
      </c>
      <c r="AI1055" s="3">
        <v>9.1367059923110823</v>
      </c>
      <c r="AJ1055" s="3">
        <v>78.896313860745849</v>
      </c>
    </row>
    <row r="1056" spans="1:36" x14ac:dyDescent="0.3">
      <c r="A1056">
        <v>3</v>
      </c>
      <c r="B1056">
        <v>272</v>
      </c>
      <c r="C1056">
        <v>5.6680000000000001</v>
      </c>
      <c r="D1056">
        <v>0</v>
      </c>
      <c r="E1056">
        <v>2</v>
      </c>
      <c r="F1056">
        <v>91</v>
      </c>
      <c r="G1056">
        <v>140</v>
      </c>
      <c r="H1056">
        <v>166</v>
      </c>
      <c r="I1056">
        <v>380</v>
      </c>
      <c r="J1056">
        <v>468</v>
      </c>
      <c r="K1056" t="s">
        <v>32</v>
      </c>
      <c r="L1056" t="s">
        <v>33</v>
      </c>
      <c r="M1056">
        <v>4</v>
      </c>
      <c r="O1056" s="3">
        <v>178.7226534932957</v>
      </c>
      <c r="P1056" s="3">
        <v>11.11472204539394</v>
      </c>
      <c r="Q1056" s="3">
        <v>165.13761467889907</v>
      </c>
      <c r="S1056">
        <v>4</v>
      </c>
      <c r="T1056">
        <v>6</v>
      </c>
      <c r="U1056">
        <v>136</v>
      </c>
      <c r="V1056" s="3">
        <v>6.149</v>
      </c>
      <c r="W1056" s="2">
        <v>0</v>
      </c>
      <c r="X1056" s="2">
        <v>0</v>
      </c>
      <c r="Y1056" s="2">
        <v>0</v>
      </c>
      <c r="Z1056" s="2">
        <v>1</v>
      </c>
      <c r="AA1056" s="2">
        <v>5</v>
      </c>
      <c r="AB1056" s="2">
        <v>6</v>
      </c>
      <c r="AC1056" s="2">
        <v>12</v>
      </c>
      <c r="AD1056" s="4" t="s">
        <v>32</v>
      </c>
      <c r="AE1056" s="4" t="s">
        <v>33</v>
      </c>
      <c r="AF1056" s="2">
        <v>4</v>
      </c>
      <c r="AH1056" s="3">
        <v>2.9273052528866481</v>
      </c>
      <c r="AI1056" s="3">
        <v>11.670422696068288</v>
      </c>
      <c r="AJ1056" s="3">
        <v>1.9515368352577656</v>
      </c>
    </row>
    <row r="1057" spans="1:36" x14ac:dyDescent="0.3">
      <c r="A1057">
        <v>4</v>
      </c>
      <c r="B1057">
        <v>272</v>
      </c>
      <c r="C1057">
        <v>2.7570000000000001</v>
      </c>
      <c r="D1057">
        <v>0</v>
      </c>
      <c r="E1057">
        <v>0</v>
      </c>
      <c r="F1057">
        <v>10</v>
      </c>
      <c r="G1057">
        <v>42</v>
      </c>
      <c r="H1057">
        <v>136</v>
      </c>
      <c r="I1057">
        <v>170</v>
      </c>
      <c r="J1057">
        <v>200</v>
      </c>
      <c r="K1057" t="s">
        <v>32</v>
      </c>
      <c r="L1057" t="s">
        <v>35</v>
      </c>
      <c r="M1057">
        <v>4</v>
      </c>
      <c r="O1057" s="3">
        <v>166.12259702575261</v>
      </c>
      <c r="P1057" s="3">
        <v>10.921110873877874</v>
      </c>
      <c r="Q1057" s="3">
        <v>72.542618788538263</v>
      </c>
      <c r="S1057">
        <v>4</v>
      </c>
      <c r="T1057">
        <v>6</v>
      </c>
      <c r="U1057">
        <v>138</v>
      </c>
      <c r="V1057" s="3">
        <v>10.337</v>
      </c>
      <c r="W1057" s="2">
        <v>0</v>
      </c>
      <c r="X1057" s="2">
        <v>4</v>
      </c>
      <c r="Y1057" s="2">
        <v>66</v>
      </c>
      <c r="Z1057" s="2">
        <v>98</v>
      </c>
      <c r="AA1057" s="2">
        <v>98</v>
      </c>
      <c r="AB1057" s="2">
        <v>100</v>
      </c>
      <c r="AC1057" s="2">
        <v>100</v>
      </c>
      <c r="AD1057" s="4" t="s">
        <v>32</v>
      </c>
      <c r="AE1057" s="4" t="s">
        <v>35</v>
      </c>
      <c r="AF1057" s="2">
        <v>3</v>
      </c>
      <c r="AH1057" s="3">
        <v>40.243784463577441</v>
      </c>
      <c r="AI1057" s="3">
        <v>8.6096235885340011</v>
      </c>
      <c r="AJ1057" s="3">
        <v>9.6739866498984242</v>
      </c>
    </row>
    <row r="1058" spans="1:36" x14ac:dyDescent="0.3">
      <c r="A1058">
        <v>1</v>
      </c>
      <c r="B1058">
        <v>273</v>
      </c>
      <c r="C1058">
        <v>2.746</v>
      </c>
      <c r="D1058">
        <v>0</v>
      </c>
      <c r="E1058">
        <v>22</v>
      </c>
      <c r="F1058">
        <v>118</v>
      </c>
      <c r="G1058">
        <v>162</v>
      </c>
      <c r="H1058">
        <v>216</v>
      </c>
      <c r="I1058">
        <v>233</v>
      </c>
      <c r="J1058">
        <v>266</v>
      </c>
      <c r="K1058" t="s">
        <v>32</v>
      </c>
      <c r="L1058" t="s">
        <v>35</v>
      </c>
      <c r="M1058">
        <v>4</v>
      </c>
      <c r="O1058" s="3">
        <v>321.92279679533868</v>
      </c>
      <c r="P1058" s="3">
        <v>9.4406010842261256</v>
      </c>
      <c r="Q1058" s="3">
        <v>193.73634377276039</v>
      </c>
      <c r="S1058">
        <v>4</v>
      </c>
      <c r="T1058">
        <v>5</v>
      </c>
      <c r="U1058">
        <v>139</v>
      </c>
      <c r="V1058" s="3">
        <v>8.0980000000000008</v>
      </c>
      <c r="W1058" s="2">
        <v>0</v>
      </c>
      <c r="X1058" s="2">
        <v>1</v>
      </c>
      <c r="Y1058" s="2">
        <v>42</v>
      </c>
      <c r="Z1058" s="2">
        <v>98</v>
      </c>
      <c r="AA1058" s="2">
        <v>120</v>
      </c>
      <c r="AB1058" s="2">
        <v>120</v>
      </c>
      <c r="AC1058" s="2">
        <v>120</v>
      </c>
      <c r="AD1058" s="4" t="s">
        <v>32</v>
      </c>
      <c r="AE1058" s="4" t="s">
        <v>33</v>
      </c>
      <c r="AF1058" s="2">
        <v>4</v>
      </c>
      <c r="AH1058" s="3">
        <v>54.45789083724376</v>
      </c>
      <c r="AI1058" s="3">
        <v>9.0867224369731971</v>
      </c>
      <c r="AJ1058" s="3">
        <v>14.818473697209186</v>
      </c>
    </row>
    <row r="1059" spans="1:36" x14ac:dyDescent="0.3">
      <c r="A1059">
        <v>2</v>
      </c>
      <c r="B1059">
        <v>273</v>
      </c>
      <c r="C1059">
        <v>2.5619999999999998</v>
      </c>
      <c r="D1059">
        <v>0</v>
      </c>
      <c r="E1059">
        <v>21</v>
      </c>
      <c r="F1059">
        <v>75</v>
      </c>
      <c r="G1059">
        <v>174</v>
      </c>
      <c r="H1059">
        <v>190</v>
      </c>
      <c r="I1059">
        <v>200</v>
      </c>
      <c r="J1059">
        <v>205</v>
      </c>
      <c r="K1059" t="s">
        <v>32</v>
      </c>
      <c r="L1059" t="s">
        <v>35</v>
      </c>
      <c r="M1059">
        <v>4</v>
      </c>
      <c r="O1059" s="3">
        <v>297.61904761904765</v>
      </c>
      <c r="P1059" s="3">
        <v>9.0229373625193734</v>
      </c>
      <c r="Q1059" s="3">
        <v>160.03122560499611</v>
      </c>
      <c r="S1059">
        <v>4</v>
      </c>
      <c r="T1059">
        <v>5</v>
      </c>
      <c r="U1059">
        <v>140</v>
      </c>
      <c r="V1059" s="3">
        <v>6.915</v>
      </c>
      <c r="W1059" s="2">
        <v>0</v>
      </c>
      <c r="X1059" s="2">
        <v>0</v>
      </c>
      <c r="Y1059" s="2">
        <v>2</v>
      </c>
      <c r="Z1059" s="2">
        <v>6</v>
      </c>
      <c r="AA1059" s="2">
        <v>8</v>
      </c>
      <c r="AB1059" s="2">
        <v>14</v>
      </c>
      <c r="AC1059" s="2">
        <v>20</v>
      </c>
      <c r="AD1059" s="4" t="s">
        <v>32</v>
      </c>
      <c r="AE1059" s="4" t="s">
        <v>33</v>
      </c>
      <c r="AF1059" s="2">
        <v>4</v>
      </c>
      <c r="AH1059" s="3">
        <v>5.7845263919016627</v>
      </c>
      <c r="AI1059" s="3">
        <v>11.249055312211562</v>
      </c>
      <c r="AJ1059" s="3">
        <v>2.8922631959508314</v>
      </c>
    </row>
    <row r="1060" spans="1:36" x14ac:dyDescent="0.3">
      <c r="A1060">
        <v>3</v>
      </c>
      <c r="B1060">
        <v>273</v>
      </c>
      <c r="C1060">
        <v>3.5350000000000001</v>
      </c>
      <c r="D1060">
        <v>0</v>
      </c>
      <c r="E1060">
        <v>8</v>
      </c>
      <c r="F1060">
        <v>96</v>
      </c>
      <c r="G1060">
        <v>120</v>
      </c>
      <c r="H1060">
        <v>140</v>
      </c>
      <c r="I1060">
        <v>152</v>
      </c>
      <c r="J1060">
        <v>172</v>
      </c>
      <c r="K1060" t="s">
        <v>32</v>
      </c>
      <c r="L1060" t="s">
        <v>35</v>
      </c>
      <c r="M1060">
        <v>4</v>
      </c>
      <c r="O1060" s="3">
        <v>170.29702970297029</v>
      </c>
      <c r="P1060" s="3">
        <v>9.1678891433568488</v>
      </c>
      <c r="Q1060" s="3">
        <v>97.312588401697312</v>
      </c>
      <c r="S1060">
        <v>4</v>
      </c>
      <c r="T1060">
        <v>5</v>
      </c>
      <c r="U1060">
        <v>141</v>
      </c>
      <c r="V1060" s="3">
        <v>9.1679999999999993</v>
      </c>
      <c r="W1060" s="2">
        <v>0</v>
      </c>
      <c r="X1060" s="2">
        <v>0</v>
      </c>
      <c r="Y1060" s="2">
        <v>38</v>
      </c>
      <c r="Z1060" s="2">
        <v>108</v>
      </c>
      <c r="AA1060" s="2">
        <v>108</v>
      </c>
      <c r="AB1060" s="2">
        <v>125</v>
      </c>
      <c r="AC1060" s="2">
        <v>158</v>
      </c>
      <c r="AD1060" s="4" t="s">
        <v>32</v>
      </c>
      <c r="AE1060" s="4" t="s">
        <v>33</v>
      </c>
      <c r="AF1060" s="2">
        <v>4</v>
      </c>
      <c r="AH1060" s="3">
        <v>49.956369982547997</v>
      </c>
      <c r="AI1060" s="3">
        <v>9.9463602760699654</v>
      </c>
      <c r="AJ1060" s="3">
        <v>17.233856893542757</v>
      </c>
    </row>
    <row r="1061" spans="1:36" x14ac:dyDescent="0.3">
      <c r="A1061">
        <v>4</v>
      </c>
      <c r="B1061">
        <v>273</v>
      </c>
      <c r="C1061">
        <v>3.1859999999999999</v>
      </c>
      <c r="D1061">
        <v>0</v>
      </c>
      <c r="E1061">
        <v>0</v>
      </c>
      <c r="F1061">
        <v>24</v>
      </c>
      <c r="G1061">
        <v>53</v>
      </c>
      <c r="H1061">
        <v>70</v>
      </c>
      <c r="I1061">
        <v>93</v>
      </c>
      <c r="J1061">
        <v>101</v>
      </c>
      <c r="K1061" t="s">
        <v>32</v>
      </c>
      <c r="L1061" t="s">
        <v>33</v>
      </c>
      <c r="M1061">
        <v>4</v>
      </c>
      <c r="O1061" s="3">
        <v>91.180163214061523</v>
      </c>
      <c r="P1061" s="3">
        <v>10.12077230812803</v>
      </c>
      <c r="Q1061" s="3">
        <v>63.402385436283744</v>
      </c>
      <c r="S1061">
        <v>4</v>
      </c>
      <c r="T1061">
        <v>2</v>
      </c>
      <c r="U1061">
        <v>142</v>
      </c>
      <c r="V1061" s="3">
        <v>15.339</v>
      </c>
      <c r="W1061" s="2">
        <v>0</v>
      </c>
      <c r="X1061" s="2">
        <v>5</v>
      </c>
      <c r="Y1061" s="2">
        <v>40</v>
      </c>
      <c r="Z1061" s="2">
        <v>84</v>
      </c>
      <c r="AA1061" s="2">
        <v>84</v>
      </c>
      <c r="AB1061" s="2">
        <v>128</v>
      </c>
      <c r="AC1061" s="2">
        <v>128</v>
      </c>
      <c r="AD1061" s="4" t="s">
        <v>32</v>
      </c>
      <c r="AE1061" s="4" t="s">
        <v>33</v>
      </c>
      <c r="AF1061" s="2">
        <v>3</v>
      </c>
      <c r="AH1061" s="3">
        <v>26.403285742225698</v>
      </c>
      <c r="AI1061" s="3">
        <v>9.7430706542201584</v>
      </c>
      <c r="AJ1061" s="3">
        <v>8.3447421605059002</v>
      </c>
    </row>
    <row r="1062" spans="1:36" x14ac:dyDescent="0.3">
      <c r="A1062">
        <v>1</v>
      </c>
      <c r="B1062">
        <v>274</v>
      </c>
      <c r="C1062">
        <v>7.8410000000000002</v>
      </c>
      <c r="D1062">
        <v>0</v>
      </c>
      <c r="E1062">
        <v>9</v>
      </c>
      <c r="F1062">
        <v>88</v>
      </c>
      <c r="G1062">
        <v>125</v>
      </c>
      <c r="H1062">
        <v>268</v>
      </c>
      <c r="I1062">
        <v>270</v>
      </c>
      <c r="J1062">
        <v>270</v>
      </c>
      <c r="K1062" t="s">
        <v>32</v>
      </c>
      <c r="L1062" t="s">
        <v>35</v>
      </c>
      <c r="M1062">
        <v>4</v>
      </c>
      <c r="O1062" s="3">
        <v>114.143604132126</v>
      </c>
      <c r="P1062" s="3">
        <v>9.5909345100029189</v>
      </c>
      <c r="Q1062" s="3">
        <v>34.434383369468179</v>
      </c>
      <c r="S1062">
        <v>4</v>
      </c>
      <c r="T1062">
        <v>7</v>
      </c>
      <c r="U1062">
        <v>142</v>
      </c>
      <c r="V1062" s="3">
        <v>7.3460000000000001</v>
      </c>
      <c r="W1062" s="2">
        <v>0</v>
      </c>
      <c r="X1062" s="2">
        <v>4</v>
      </c>
      <c r="Y1062" s="2">
        <v>56</v>
      </c>
      <c r="Z1062" s="2">
        <v>161</v>
      </c>
      <c r="AA1062" s="2">
        <v>161</v>
      </c>
      <c r="AB1062" s="2">
        <v>180</v>
      </c>
      <c r="AC1062" s="2">
        <v>180</v>
      </c>
      <c r="AD1062" s="4" t="s">
        <v>32</v>
      </c>
      <c r="AE1062" s="4" t="s">
        <v>33</v>
      </c>
      <c r="AF1062" s="2">
        <v>3</v>
      </c>
      <c r="AH1062" s="3">
        <v>88.755785461475625</v>
      </c>
      <c r="AI1062" s="3">
        <v>9.1237908079428234</v>
      </c>
      <c r="AJ1062" s="3">
        <v>24.503130955622108</v>
      </c>
    </row>
    <row r="1063" spans="1:36" x14ac:dyDescent="0.3">
      <c r="A1063">
        <v>2</v>
      </c>
      <c r="B1063">
        <v>274</v>
      </c>
      <c r="C1063">
        <v>5.423</v>
      </c>
      <c r="D1063">
        <v>0</v>
      </c>
      <c r="E1063">
        <v>42</v>
      </c>
      <c r="F1063">
        <v>280</v>
      </c>
      <c r="G1063">
        <v>348</v>
      </c>
      <c r="H1063">
        <v>360</v>
      </c>
      <c r="I1063">
        <v>391</v>
      </c>
      <c r="J1063">
        <v>399</v>
      </c>
      <c r="K1063" t="s">
        <v>32</v>
      </c>
      <c r="L1063" t="s">
        <v>35</v>
      </c>
      <c r="M1063">
        <v>4</v>
      </c>
      <c r="O1063" s="3">
        <v>298.81984141619029</v>
      </c>
      <c r="P1063" s="3">
        <v>8.6551701530493492</v>
      </c>
      <c r="Q1063" s="3">
        <v>73.57551170938595</v>
      </c>
      <c r="S1063">
        <v>4</v>
      </c>
      <c r="T1063">
        <v>1</v>
      </c>
      <c r="U1063">
        <v>143</v>
      </c>
      <c r="V1063" s="3">
        <v>10.782</v>
      </c>
      <c r="W1063" s="2">
        <v>0</v>
      </c>
      <c r="X1063" s="2">
        <v>0</v>
      </c>
      <c r="Y1063" s="2">
        <v>2</v>
      </c>
      <c r="Z1063" s="2">
        <v>6</v>
      </c>
      <c r="AA1063" s="2">
        <v>54</v>
      </c>
      <c r="AB1063" s="2">
        <v>60</v>
      </c>
      <c r="AC1063" s="2">
        <v>65</v>
      </c>
      <c r="AD1063" s="4" t="s">
        <v>32</v>
      </c>
      <c r="AE1063" s="4" t="s">
        <v>33</v>
      </c>
      <c r="AF1063" s="2">
        <v>3</v>
      </c>
      <c r="AH1063" s="3">
        <v>14.32943795214246</v>
      </c>
      <c r="AI1063" s="3">
        <v>10.839482924436117</v>
      </c>
      <c r="AJ1063" s="3">
        <v>6.0285661287330736</v>
      </c>
    </row>
    <row r="1064" spans="1:36" x14ac:dyDescent="0.3">
      <c r="A1064">
        <v>3</v>
      </c>
      <c r="B1064">
        <v>274</v>
      </c>
      <c r="C1064">
        <v>11.489000000000001</v>
      </c>
      <c r="D1064">
        <v>0</v>
      </c>
      <c r="E1064">
        <v>3</v>
      </c>
      <c r="F1064">
        <v>49</v>
      </c>
      <c r="G1064">
        <v>122</v>
      </c>
      <c r="H1064">
        <v>280</v>
      </c>
      <c r="I1064">
        <v>280</v>
      </c>
      <c r="J1064">
        <v>280</v>
      </c>
      <c r="K1064" t="s">
        <v>32</v>
      </c>
      <c r="L1064" t="s">
        <v>33</v>
      </c>
      <c r="M1064">
        <v>3</v>
      </c>
      <c r="O1064" s="3">
        <v>76.072765253720945</v>
      </c>
      <c r="P1064" s="3">
        <v>9.8550922807247012</v>
      </c>
      <c r="Q1064" s="3">
        <v>24.371137609887718</v>
      </c>
      <c r="S1064">
        <v>4</v>
      </c>
      <c r="T1064">
        <v>2</v>
      </c>
      <c r="U1064">
        <v>144</v>
      </c>
      <c r="V1064" s="3">
        <v>6.367</v>
      </c>
      <c r="W1064" s="2">
        <v>0</v>
      </c>
      <c r="X1064" s="2">
        <v>12</v>
      </c>
      <c r="Y1064" s="2">
        <v>44</v>
      </c>
      <c r="Z1064" s="2">
        <v>105</v>
      </c>
      <c r="AA1064" s="2">
        <v>188</v>
      </c>
      <c r="AB1064" s="2">
        <v>200</v>
      </c>
      <c r="AC1064" s="2">
        <v>200</v>
      </c>
      <c r="AD1064" s="4" t="s">
        <v>32</v>
      </c>
      <c r="AE1064" s="4" t="s">
        <v>33</v>
      </c>
      <c r="AF1064" s="2">
        <v>4</v>
      </c>
      <c r="AH1064" s="3">
        <v>101.93183602952725</v>
      </c>
      <c r="AI1064" s="3">
        <v>9.6902178388495752</v>
      </c>
      <c r="AJ1064" s="3">
        <v>31.41196795979268</v>
      </c>
    </row>
    <row r="1065" spans="1:36" x14ac:dyDescent="0.3">
      <c r="A1065">
        <v>4</v>
      </c>
      <c r="B1065">
        <v>274</v>
      </c>
      <c r="C1065">
        <v>10.218</v>
      </c>
      <c r="D1065">
        <v>0</v>
      </c>
      <c r="E1065">
        <v>22</v>
      </c>
      <c r="F1065">
        <v>100</v>
      </c>
      <c r="G1065">
        <v>115</v>
      </c>
      <c r="H1065">
        <v>148</v>
      </c>
      <c r="I1065">
        <v>160</v>
      </c>
      <c r="J1065">
        <v>200</v>
      </c>
      <c r="K1065" t="s">
        <v>32</v>
      </c>
      <c r="L1065" t="s">
        <v>33</v>
      </c>
      <c r="M1065">
        <v>3</v>
      </c>
      <c r="O1065" s="3">
        <v>63.1238990017616</v>
      </c>
      <c r="P1065" s="3">
        <v>9.5272687133320808</v>
      </c>
      <c r="Q1065" s="3">
        <v>19.573302016050107</v>
      </c>
      <c r="S1065">
        <v>4</v>
      </c>
      <c r="T1065">
        <v>5</v>
      </c>
      <c r="U1065">
        <v>145</v>
      </c>
      <c r="V1065" s="3">
        <v>8.4670000000000005</v>
      </c>
      <c r="W1065" s="2">
        <v>0</v>
      </c>
      <c r="X1065" s="2">
        <v>9</v>
      </c>
      <c r="Y1065" s="2">
        <v>50</v>
      </c>
      <c r="Z1065" s="2">
        <v>88</v>
      </c>
      <c r="AA1065" s="2">
        <v>89</v>
      </c>
      <c r="AB1065" s="2">
        <v>98</v>
      </c>
      <c r="AC1065" s="2">
        <v>131</v>
      </c>
      <c r="AD1065" s="4" t="s">
        <v>32</v>
      </c>
      <c r="AE1065" s="4" t="s">
        <v>33</v>
      </c>
      <c r="AF1065" s="2">
        <v>3</v>
      </c>
      <c r="AH1065" s="3">
        <v>47.183181764497455</v>
      </c>
      <c r="AI1065" s="3">
        <v>9.7133165907085139</v>
      </c>
      <c r="AJ1065" s="3">
        <v>15.471831817644974</v>
      </c>
    </row>
    <row r="1066" spans="1:36" x14ac:dyDescent="0.3">
      <c r="A1066">
        <v>1</v>
      </c>
      <c r="B1066">
        <v>275</v>
      </c>
      <c r="C1066">
        <v>3.4489999999999998</v>
      </c>
      <c r="D1066">
        <v>0</v>
      </c>
      <c r="E1066">
        <v>4</v>
      </c>
      <c r="F1066">
        <v>44</v>
      </c>
      <c r="G1066">
        <v>108</v>
      </c>
      <c r="H1066">
        <v>130</v>
      </c>
      <c r="I1066">
        <v>150</v>
      </c>
      <c r="J1066">
        <v>155</v>
      </c>
      <c r="K1066" t="s">
        <v>32</v>
      </c>
      <c r="L1066" t="s">
        <v>36</v>
      </c>
      <c r="M1066">
        <v>4</v>
      </c>
      <c r="O1066" s="3">
        <v>148.88373441577269</v>
      </c>
      <c r="P1066" s="3">
        <v>9.5041554988931392</v>
      </c>
      <c r="Q1066" s="3">
        <v>89.881124963757614</v>
      </c>
      <c r="S1066">
        <v>4</v>
      </c>
      <c r="T1066">
        <v>2</v>
      </c>
      <c r="U1066">
        <v>146</v>
      </c>
      <c r="V1066" s="3">
        <v>8.984</v>
      </c>
      <c r="W1066" s="2">
        <v>0</v>
      </c>
      <c r="X1066" s="2">
        <v>0</v>
      </c>
      <c r="Y1066" s="2">
        <v>80</v>
      </c>
      <c r="Z1066" s="2">
        <v>88</v>
      </c>
      <c r="AA1066" s="2">
        <v>256</v>
      </c>
      <c r="AB1066" s="2">
        <v>360</v>
      </c>
      <c r="AC1066" s="2">
        <v>380</v>
      </c>
      <c r="AD1066" s="4" t="s">
        <v>32</v>
      </c>
      <c r="AE1066" s="4" t="s">
        <v>33</v>
      </c>
      <c r="AF1066" s="2">
        <v>4</v>
      </c>
      <c r="AH1066" s="3">
        <v>108.41495992876224</v>
      </c>
      <c r="AI1066" s="3">
        <v>10.643190155366913</v>
      </c>
      <c r="AJ1066" s="3">
        <v>42.297417631344615</v>
      </c>
    </row>
    <row r="1067" spans="1:36" x14ac:dyDescent="0.3">
      <c r="A1067">
        <v>2</v>
      </c>
      <c r="B1067">
        <v>275</v>
      </c>
      <c r="C1067">
        <v>2.2770000000000001</v>
      </c>
      <c r="D1067">
        <v>0</v>
      </c>
      <c r="E1067">
        <v>7</v>
      </c>
      <c r="F1067">
        <v>74</v>
      </c>
      <c r="G1067">
        <v>144</v>
      </c>
      <c r="H1067">
        <v>155</v>
      </c>
      <c r="I1067">
        <v>170</v>
      </c>
      <c r="J1067">
        <v>170</v>
      </c>
      <c r="K1067" t="s">
        <v>32</v>
      </c>
      <c r="L1067" t="s">
        <v>36</v>
      </c>
      <c r="M1067">
        <v>4</v>
      </c>
      <c r="O1067" s="3">
        <v>278.87571365832235</v>
      </c>
      <c r="P1067" s="3">
        <v>9.0033560670102677</v>
      </c>
      <c r="Q1067" s="3">
        <v>74.659639877031182</v>
      </c>
      <c r="S1067">
        <v>4</v>
      </c>
      <c r="T1067">
        <v>4</v>
      </c>
      <c r="U1067">
        <v>147</v>
      </c>
      <c r="V1067" s="3">
        <v>4.6959999999999997</v>
      </c>
      <c r="W1067" s="2">
        <v>0</v>
      </c>
      <c r="X1067" s="2">
        <v>5</v>
      </c>
      <c r="Y1067" s="2">
        <v>66</v>
      </c>
      <c r="Z1067" s="2">
        <v>100</v>
      </c>
      <c r="AA1067" s="2">
        <v>150</v>
      </c>
      <c r="AB1067" s="2">
        <v>150</v>
      </c>
      <c r="AC1067" s="2">
        <v>150</v>
      </c>
      <c r="AD1067" s="4" t="s">
        <v>32</v>
      </c>
      <c r="AE1067" s="4" t="s">
        <v>33</v>
      </c>
      <c r="AF1067" s="2">
        <v>4</v>
      </c>
      <c r="AH1067" s="3">
        <v>116.26916524701875</v>
      </c>
      <c r="AI1067" s="3">
        <v>9.1407776624420887</v>
      </c>
      <c r="AJ1067" s="3">
        <v>31.942078364565589</v>
      </c>
    </row>
    <row r="1068" spans="1:36" x14ac:dyDescent="0.3">
      <c r="A1068">
        <v>3</v>
      </c>
      <c r="B1068">
        <v>275</v>
      </c>
      <c r="C1068">
        <v>2.9340000000000002</v>
      </c>
      <c r="D1068">
        <v>0</v>
      </c>
      <c r="E1068">
        <v>8</v>
      </c>
      <c r="F1068">
        <v>11</v>
      </c>
      <c r="G1068">
        <v>92</v>
      </c>
      <c r="H1068">
        <v>130</v>
      </c>
      <c r="I1068">
        <v>130</v>
      </c>
      <c r="J1068">
        <v>130</v>
      </c>
      <c r="K1068" t="s">
        <v>32</v>
      </c>
      <c r="L1068" t="s">
        <v>36</v>
      </c>
      <c r="M1068">
        <v>3</v>
      </c>
      <c r="O1068" s="3">
        <v>148.60259032038172</v>
      </c>
      <c r="P1068" s="3">
        <v>9.5203367981398195</v>
      </c>
      <c r="Q1068" s="3">
        <v>44.308111792774369</v>
      </c>
      <c r="S1068">
        <v>4</v>
      </c>
      <c r="T1068">
        <v>7</v>
      </c>
      <c r="U1068">
        <v>148</v>
      </c>
      <c r="V1068" s="3">
        <v>7.7220000000000004</v>
      </c>
      <c r="W1068" s="2">
        <v>0</v>
      </c>
      <c r="X1068" s="2">
        <v>3</v>
      </c>
      <c r="Y1068" s="2">
        <v>42</v>
      </c>
      <c r="Z1068" s="2">
        <v>98</v>
      </c>
      <c r="AA1068" s="2">
        <v>115</v>
      </c>
      <c r="AB1068" s="2">
        <v>115</v>
      </c>
      <c r="AC1068" s="2">
        <v>115</v>
      </c>
      <c r="AD1068" s="4" t="s">
        <v>32</v>
      </c>
      <c r="AE1068" s="4" t="s">
        <v>33</v>
      </c>
      <c r="AF1068" s="2">
        <v>3</v>
      </c>
      <c r="AH1068" s="3">
        <v>55.749805749805745</v>
      </c>
      <c r="AI1068" s="3">
        <v>9.0144123991076892</v>
      </c>
      <c r="AJ1068" s="3">
        <v>14.892514892514892</v>
      </c>
    </row>
    <row r="1069" spans="1:36" x14ac:dyDescent="0.3">
      <c r="A1069">
        <v>4</v>
      </c>
      <c r="B1069">
        <v>275</v>
      </c>
      <c r="C1069">
        <v>4.702</v>
      </c>
      <c r="D1069">
        <v>0</v>
      </c>
      <c r="E1069">
        <v>7</v>
      </c>
      <c r="F1069">
        <v>60</v>
      </c>
      <c r="G1069">
        <v>99</v>
      </c>
      <c r="H1069">
        <v>99</v>
      </c>
      <c r="I1069">
        <v>100</v>
      </c>
      <c r="J1069">
        <v>110</v>
      </c>
      <c r="K1069" t="s">
        <v>32</v>
      </c>
      <c r="L1069" t="s">
        <v>36</v>
      </c>
      <c r="M1069">
        <v>4</v>
      </c>
      <c r="O1069" s="3">
        <v>89.323692045937904</v>
      </c>
      <c r="P1069" s="3">
        <v>8.8375276157643725</v>
      </c>
      <c r="Q1069" s="3">
        <v>46.788600595491282</v>
      </c>
      <c r="S1069">
        <v>4</v>
      </c>
      <c r="T1069">
        <v>5</v>
      </c>
      <c r="U1069">
        <v>149</v>
      </c>
      <c r="V1069" s="3">
        <v>9.8919999999999995</v>
      </c>
      <c r="W1069" s="2">
        <v>0</v>
      </c>
      <c r="X1069" s="2">
        <v>1</v>
      </c>
      <c r="Y1069" s="2">
        <v>4</v>
      </c>
      <c r="Z1069" s="2">
        <v>8</v>
      </c>
      <c r="AA1069" s="2">
        <v>14</v>
      </c>
      <c r="AB1069" s="2">
        <v>24</v>
      </c>
      <c r="AC1069" s="2">
        <v>30</v>
      </c>
      <c r="AD1069" s="4" t="s">
        <v>32</v>
      </c>
      <c r="AE1069" s="4" t="s">
        <v>33</v>
      </c>
      <c r="AF1069" s="2" t="s">
        <v>37</v>
      </c>
      <c r="AH1069" s="3">
        <v>6.6720582288718155</v>
      </c>
      <c r="AI1069" s="3">
        <v>11.073592552504966</v>
      </c>
      <c r="AJ1069" s="3">
        <v>3.0327537403962799</v>
      </c>
    </row>
    <row r="1070" spans="1:36" x14ac:dyDescent="0.3">
      <c r="A1070">
        <v>1</v>
      </c>
      <c r="B1070">
        <v>277</v>
      </c>
      <c r="C1070">
        <v>4.41</v>
      </c>
      <c r="D1070">
        <v>0</v>
      </c>
      <c r="E1070">
        <v>0</v>
      </c>
      <c r="F1070">
        <v>1</v>
      </c>
      <c r="G1070">
        <v>18</v>
      </c>
      <c r="H1070">
        <v>34</v>
      </c>
      <c r="I1070">
        <v>34</v>
      </c>
      <c r="J1070">
        <v>46</v>
      </c>
      <c r="K1070" t="s">
        <v>32</v>
      </c>
      <c r="L1070" t="s">
        <v>33</v>
      </c>
      <c r="M1070" t="s">
        <v>29</v>
      </c>
      <c r="O1070" s="3">
        <v>24.943310657596371</v>
      </c>
      <c r="P1070" s="3">
        <v>10.725399151673402</v>
      </c>
      <c r="Q1070" s="3">
        <v>10.430839002267573</v>
      </c>
      <c r="S1070">
        <v>4</v>
      </c>
      <c r="T1070">
        <v>6</v>
      </c>
      <c r="U1070">
        <v>150</v>
      </c>
      <c r="V1070" s="3">
        <v>5.4139999999999997</v>
      </c>
      <c r="W1070" s="2">
        <v>0</v>
      </c>
      <c r="X1070" s="2">
        <v>5</v>
      </c>
      <c r="Y1070" s="2">
        <v>46</v>
      </c>
      <c r="Z1070" s="2">
        <v>115</v>
      </c>
      <c r="AA1070" s="2">
        <v>115</v>
      </c>
      <c r="AB1070" s="2">
        <v>120</v>
      </c>
      <c r="AC1070" s="2">
        <v>120</v>
      </c>
      <c r="AD1070" s="4" t="s">
        <v>32</v>
      </c>
      <c r="AE1070" s="4" t="s">
        <v>33</v>
      </c>
      <c r="AF1070" s="2">
        <v>4</v>
      </c>
      <c r="AH1070" s="3">
        <v>85.149612116734403</v>
      </c>
      <c r="AI1070" s="3">
        <v>8.9020982245106559</v>
      </c>
      <c r="AJ1070" s="3">
        <v>22.164758034724787</v>
      </c>
    </row>
    <row r="1071" spans="1:36" x14ac:dyDescent="0.3">
      <c r="A1071">
        <v>2</v>
      </c>
      <c r="B1071">
        <v>277</v>
      </c>
      <c r="C1071">
        <v>3.9529999999999998</v>
      </c>
      <c r="D1071">
        <v>0</v>
      </c>
      <c r="E1071">
        <v>0</v>
      </c>
      <c r="F1071">
        <v>2</v>
      </c>
      <c r="G1071">
        <v>20</v>
      </c>
      <c r="H1071">
        <v>34</v>
      </c>
      <c r="I1071">
        <v>44</v>
      </c>
      <c r="J1071">
        <v>50</v>
      </c>
      <c r="K1071" t="s">
        <v>32</v>
      </c>
      <c r="L1071" t="s">
        <v>33</v>
      </c>
      <c r="M1071" t="s">
        <v>29</v>
      </c>
      <c r="O1071" s="3">
        <v>31.621553250695676</v>
      </c>
      <c r="P1071" s="3">
        <v>10.644726336947718</v>
      </c>
      <c r="Q1071" s="3">
        <v>12.64862130027827</v>
      </c>
      <c r="S1071">
        <v>4</v>
      </c>
      <c r="T1071">
        <v>4</v>
      </c>
      <c r="U1071">
        <v>151</v>
      </c>
      <c r="V1071" s="3">
        <v>6.4269999999999996</v>
      </c>
      <c r="W1071" s="2">
        <v>0</v>
      </c>
      <c r="X1071" s="2">
        <v>0</v>
      </c>
      <c r="Y1071" s="2">
        <v>52</v>
      </c>
      <c r="Z1071" s="2">
        <v>66</v>
      </c>
      <c r="AA1071" s="2">
        <v>66</v>
      </c>
      <c r="AB1071" s="2">
        <v>99</v>
      </c>
      <c r="AC1071" s="2">
        <v>120</v>
      </c>
      <c r="AD1071" s="4" t="s">
        <v>32</v>
      </c>
      <c r="AE1071" s="4" t="s">
        <v>33</v>
      </c>
      <c r="AF1071" s="2">
        <v>3</v>
      </c>
      <c r="AH1071" s="3">
        <v>53.368601213630001</v>
      </c>
      <c r="AI1071" s="3">
        <v>10.076985245398697</v>
      </c>
      <c r="AJ1071" s="3">
        <v>18.671230745293293</v>
      </c>
    </row>
    <row r="1072" spans="1:36" x14ac:dyDescent="0.3">
      <c r="A1072">
        <v>3</v>
      </c>
      <c r="B1072">
        <v>277</v>
      </c>
      <c r="C1072">
        <v>4.5430000000000001</v>
      </c>
      <c r="D1072">
        <v>0</v>
      </c>
      <c r="E1072">
        <v>0</v>
      </c>
      <c r="F1072">
        <v>1</v>
      </c>
      <c r="G1072">
        <v>10</v>
      </c>
      <c r="H1072">
        <v>10</v>
      </c>
      <c r="I1072">
        <v>10</v>
      </c>
      <c r="J1072">
        <v>10</v>
      </c>
      <c r="K1072" t="s">
        <v>32</v>
      </c>
      <c r="L1072" t="s">
        <v>33</v>
      </c>
      <c r="M1072" t="s">
        <v>29</v>
      </c>
      <c r="O1072" s="3">
        <v>7.9242791107197883</v>
      </c>
      <c r="P1072" s="3">
        <v>9.1642163275858888</v>
      </c>
      <c r="Q1072" s="3">
        <v>2.201188641866608</v>
      </c>
      <c r="S1072">
        <v>4</v>
      </c>
      <c r="T1072">
        <v>7</v>
      </c>
      <c r="U1072">
        <v>152</v>
      </c>
      <c r="V1072" s="3">
        <v>3.3519999999999999</v>
      </c>
      <c r="W1072" s="2">
        <v>0</v>
      </c>
      <c r="X1072" s="2">
        <v>0</v>
      </c>
      <c r="Y1072" s="2">
        <v>6</v>
      </c>
      <c r="Z1072" s="2">
        <v>36</v>
      </c>
      <c r="AA1072" s="2">
        <v>36</v>
      </c>
      <c r="AB1072" s="2">
        <v>36</v>
      </c>
      <c r="AC1072" s="2">
        <v>36</v>
      </c>
      <c r="AD1072" s="4" t="s">
        <v>32</v>
      </c>
      <c r="AE1072" s="4" t="s">
        <v>33</v>
      </c>
      <c r="AF1072" s="2">
        <v>4</v>
      </c>
      <c r="AH1072" s="3">
        <v>39.379474940334127</v>
      </c>
      <c r="AI1072" s="3">
        <v>9.0897845857600075</v>
      </c>
      <c r="AJ1072" s="3">
        <v>10.739856801909308</v>
      </c>
    </row>
    <row r="1073" spans="1:36" x14ac:dyDescent="0.3">
      <c r="A1073">
        <v>4</v>
      </c>
      <c r="B1073">
        <v>277</v>
      </c>
      <c r="C1073">
        <v>4.3540000000000001</v>
      </c>
      <c r="D1073">
        <v>0</v>
      </c>
      <c r="E1073">
        <v>0</v>
      </c>
      <c r="F1073">
        <v>0</v>
      </c>
      <c r="G1073">
        <v>4</v>
      </c>
      <c r="H1073">
        <v>10</v>
      </c>
      <c r="I1073">
        <v>10</v>
      </c>
      <c r="J1073">
        <v>10</v>
      </c>
      <c r="K1073" t="s">
        <v>32</v>
      </c>
      <c r="L1073" t="s">
        <v>33</v>
      </c>
      <c r="M1073">
        <v>3</v>
      </c>
      <c r="O1073" s="3">
        <v>6.6605420303169494</v>
      </c>
      <c r="P1073" s="3">
        <v>10.155021518418385</v>
      </c>
      <c r="Q1073" s="3">
        <v>2.2967386311437759</v>
      </c>
      <c r="S1073">
        <v>4</v>
      </c>
      <c r="T1073">
        <v>1</v>
      </c>
      <c r="U1073">
        <v>153</v>
      </c>
      <c r="V1073" s="3">
        <v>7.3090000000000002</v>
      </c>
      <c r="W1073" s="2">
        <v>0</v>
      </c>
      <c r="X1073" s="2">
        <v>49</v>
      </c>
      <c r="Y1073" s="2">
        <v>190</v>
      </c>
      <c r="Z1073" s="2">
        <v>212</v>
      </c>
      <c r="AA1073" s="2">
        <v>252</v>
      </c>
      <c r="AB1073" s="2">
        <v>270</v>
      </c>
      <c r="AC1073" s="2">
        <v>270</v>
      </c>
      <c r="AD1073" s="4" t="s">
        <v>32</v>
      </c>
      <c r="AE1073" s="4" t="s">
        <v>33</v>
      </c>
      <c r="AF1073" s="2">
        <v>4</v>
      </c>
      <c r="AH1073" s="3">
        <v>151.59392529757832</v>
      </c>
      <c r="AI1073" s="3">
        <v>8.6421338435117718</v>
      </c>
      <c r="AJ1073" s="3">
        <v>36.940757969626489</v>
      </c>
    </row>
    <row r="1074" spans="1:36" x14ac:dyDescent="0.3">
      <c r="A1074">
        <v>1</v>
      </c>
      <c r="B1074">
        <v>278</v>
      </c>
      <c r="C1074">
        <v>3.645</v>
      </c>
      <c r="D1074">
        <v>0</v>
      </c>
      <c r="E1074">
        <v>0</v>
      </c>
      <c r="F1074">
        <v>20</v>
      </c>
      <c r="G1074">
        <v>34</v>
      </c>
      <c r="H1074">
        <v>37</v>
      </c>
      <c r="I1074">
        <v>37</v>
      </c>
      <c r="J1074">
        <v>40</v>
      </c>
      <c r="K1074" t="s">
        <v>32</v>
      </c>
      <c r="L1074" t="s">
        <v>33</v>
      </c>
      <c r="M1074" t="s">
        <v>29</v>
      </c>
      <c r="O1074" s="3">
        <v>40.603566529492454</v>
      </c>
      <c r="P1074" s="3">
        <v>8.9717654068134749</v>
      </c>
      <c r="Q1074" s="3">
        <v>10.973936899862826</v>
      </c>
      <c r="S1074">
        <v>4</v>
      </c>
      <c r="T1074">
        <v>5</v>
      </c>
      <c r="U1074">
        <v>154</v>
      </c>
      <c r="V1074" s="3">
        <v>6.2229999999999999</v>
      </c>
      <c r="W1074" s="2">
        <v>0</v>
      </c>
      <c r="X1074" s="2">
        <v>0</v>
      </c>
      <c r="Y1074" s="2">
        <v>1</v>
      </c>
      <c r="Z1074" s="2">
        <v>5</v>
      </c>
      <c r="AA1074" s="2">
        <v>6</v>
      </c>
      <c r="AB1074" s="2">
        <v>8</v>
      </c>
      <c r="AC1074" s="2">
        <v>12</v>
      </c>
      <c r="AD1074" s="4" t="s">
        <v>32</v>
      </c>
      <c r="AE1074" s="4" t="s">
        <v>33</v>
      </c>
      <c r="AF1074" s="2">
        <v>4</v>
      </c>
      <c r="AH1074" s="3">
        <v>4.1780491724248758</v>
      </c>
      <c r="AI1074" s="3">
        <v>11.02863359915307</v>
      </c>
      <c r="AJ1074" s="3">
        <v>1.9283303872730195</v>
      </c>
    </row>
    <row r="1075" spans="1:36" x14ac:dyDescent="0.3">
      <c r="A1075">
        <v>2</v>
      </c>
      <c r="B1075">
        <v>278</v>
      </c>
      <c r="C1075">
        <v>5.202</v>
      </c>
      <c r="D1075">
        <v>0</v>
      </c>
      <c r="E1075">
        <v>0</v>
      </c>
      <c r="F1075">
        <v>4</v>
      </c>
      <c r="G1075">
        <v>8</v>
      </c>
      <c r="H1075">
        <v>19</v>
      </c>
      <c r="I1075">
        <v>22</v>
      </c>
      <c r="J1075">
        <v>30</v>
      </c>
      <c r="K1075" t="s">
        <v>32</v>
      </c>
      <c r="L1075" t="s">
        <v>33</v>
      </c>
      <c r="M1075" t="s">
        <v>29</v>
      </c>
      <c r="O1075" s="3">
        <v>13.071895424836601</v>
      </c>
      <c r="P1075" s="3">
        <v>10.933547930273436</v>
      </c>
      <c r="Q1075" s="3">
        <v>5.7670126874279122</v>
      </c>
      <c r="S1075">
        <v>4</v>
      </c>
      <c r="T1075">
        <v>6</v>
      </c>
      <c r="U1075">
        <v>155</v>
      </c>
      <c r="V1075" s="3">
        <v>15.289</v>
      </c>
      <c r="W1075" s="2">
        <v>0</v>
      </c>
      <c r="X1075" s="2">
        <v>11</v>
      </c>
      <c r="Y1075" s="2">
        <v>126</v>
      </c>
      <c r="Z1075" s="2">
        <v>335</v>
      </c>
      <c r="AA1075" s="2">
        <v>350</v>
      </c>
      <c r="AB1075" s="2">
        <v>350</v>
      </c>
      <c r="AC1075" s="2">
        <v>350</v>
      </c>
      <c r="AD1075" s="4" t="s">
        <v>32</v>
      </c>
      <c r="AE1075" s="4" t="s">
        <v>33</v>
      </c>
      <c r="AF1075" s="2">
        <v>4</v>
      </c>
      <c r="AH1075" s="3">
        <v>88.102557394204979</v>
      </c>
      <c r="AI1075" s="3">
        <v>8.9046200069994832</v>
      </c>
      <c r="AJ1075" s="3">
        <v>22.892275492183924</v>
      </c>
    </row>
    <row r="1076" spans="1:36" x14ac:dyDescent="0.3">
      <c r="A1076">
        <v>3</v>
      </c>
      <c r="B1076">
        <v>278</v>
      </c>
      <c r="C1076">
        <v>4.5609999999999999</v>
      </c>
      <c r="D1076">
        <v>0</v>
      </c>
      <c r="E1076">
        <v>1</v>
      </c>
      <c r="F1076">
        <v>1</v>
      </c>
      <c r="G1076">
        <v>4</v>
      </c>
      <c r="H1076">
        <v>4</v>
      </c>
      <c r="I1076">
        <v>5</v>
      </c>
      <c r="J1076">
        <v>5</v>
      </c>
      <c r="K1076" t="s">
        <v>32</v>
      </c>
      <c r="L1076" t="s">
        <v>33</v>
      </c>
      <c r="M1076">
        <v>2</v>
      </c>
      <c r="O1076" s="3">
        <v>3.8368778776584085</v>
      </c>
      <c r="P1076" s="3">
        <v>9.3410894683618242</v>
      </c>
      <c r="Q1076" s="3">
        <v>1.0962508221881166</v>
      </c>
      <c r="S1076">
        <v>4</v>
      </c>
      <c r="T1076">
        <v>5</v>
      </c>
      <c r="U1076">
        <v>156</v>
      </c>
      <c r="V1076" s="3">
        <v>6.2539999999999996</v>
      </c>
      <c r="W1076" s="2">
        <v>0</v>
      </c>
      <c r="X1076" s="2">
        <v>30</v>
      </c>
      <c r="Y1076" s="2">
        <v>138</v>
      </c>
      <c r="Z1076" s="2">
        <v>164</v>
      </c>
      <c r="AA1076" s="2">
        <v>164</v>
      </c>
      <c r="AB1076" s="2">
        <v>164</v>
      </c>
      <c r="AC1076" s="2">
        <v>164</v>
      </c>
      <c r="AD1076" s="4" t="s">
        <v>32</v>
      </c>
      <c r="AE1076" s="4" t="s">
        <v>35</v>
      </c>
      <c r="AF1076" s="2">
        <v>4</v>
      </c>
      <c r="AH1076" s="3">
        <v>118.64406779661017</v>
      </c>
      <c r="AI1076" s="3">
        <v>8.338120441464234</v>
      </c>
      <c r="AJ1076" s="3">
        <v>26.223217141029743</v>
      </c>
    </row>
    <row r="1077" spans="1:36" x14ac:dyDescent="0.3">
      <c r="A1077">
        <v>4</v>
      </c>
      <c r="B1077">
        <v>278</v>
      </c>
      <c r="C1077">
        <v>5.4219999999999997</v>
      </c>
      <c r="D1077">
        <v>0</v>
      </c>
      <c r="E1077">
        <v>0</v>
      </c>
      <c r="F1077">
        <v>0</v>
      </c>
      <c r="G1077">
        <v>4</v>
      </c>
      <c r="H1077">
        <v>4</v>
      </c>
      <c r="I1077">
        <v>4</v>
      </c>
      <c r="J1077">
        <v>4</v>
      </c>
      <c r="K1077" t="s">
        <v>32</v>
      </c>
      <c r="L1077" t="s">
        <v>33</v>
      </c>
      <c r="M1077">
        <v>2</v>
      </c>
      <c r="O1077" s="3">
        <v>2.5820730357801551</v>
      </c>
      <c r="P1077" s="3">
        <v>9.2798467455447256</v>
      </c>
      <c r="Q1077" s="3">
        <v>1.4754703061600887</v>
      </c>
      <c r="S1077">
        <v>4</v>
      </c>
      <c r="T1077">
        <v>6</v>
      </c>
      <c r="U1077">
        <v>157</v>
      </c>
      <c r="V1077" s="3">
        <v>2.3919999999999999</v>
      </c>
      <c r="W1077" s="2">
        <v>0</v>
      </c>
      <c r="X1077" s="2">
        <v>0</v>
      </c>
      <c r="Y1077" s="2">
        <v>12</v>
      </c>
      <c r="Z1077" s="2">
        <v>72</v>
      </c>
      <c r="AA1077" s="2">
        <v>100</v>
      </c>
      <c r="AB1077" s="2">
        <v>100</v>
      </c>
      <c r="AC1077" s="2">
        <v>100</v>
      </c>
      <c r="AD1077" s="4" t="s">
        <v>32</v>
      </c>
      <c r="AE1077" s="4" t="s">
        <v>33</v>
      </c>
      <c r="AF1077" s="2">
        <v>4</v>
      </c>
      <c r="AH1077" s="3">
        <v>139.63210702341138</v>
      </c>
      <c r="AI1077" s="3">
        <v>9.5047684425410459</v>
      </c>
      <c r="AJ1077" s="3">
        <v>41.806020066889637</v>
      </c>
    </row>
    <row r="1078" spans="1:36" x14ac:dyDescent="0.3">
      <c r="A1078">
        <v>1</v>
      </c>
      <c r="B1078">
        <v>279</v>
      </c>
      <c r="C1078">
        <v>4.1749999999999998</v>
      </c>
      <c r="D1078">
        <v>0</v>
      </c>
      <c r="E1078">
        <v>10</v>
      </c>
      <c r="F1078">
        <v>51</v>
      </c>
      <c r="G1078">
        <v>78</v>
      </c>
      <c r="H1078">
        <v>92</v>
      </c>
      <c r="I1078">
        <v>164</v>
      </c>
      <c r="J1078">
        <v>170</v>
      </c>
      <c r="K1078" t="s">
        <v>32</v>
      </c>
      <c r="L1078" t="s">
        <v>33</v>
      </c>
      <c r="M1078">
        <v>4</v>
      </c>
      <c r="O1078" s="3">
        <v>114.97005988023953</v>
      </c>
      <c r="P1078" s="3">
        <v>10.304952817963128</v>
      </c>
      <c r="Q1078" s="3">
        <v>81.437125748502993</v>
      </c>
      <c r="S1078">
        <v>4</v>
      </c>
      <c r="T1078">
        <v>6</v>
      </c>
      <c r="U1078">
        <v>158</v>
      </c>
      <c r="V1078" s="3">
        <v>6.6989999999999998</v>
      </c>
      <c r="W1078" s="2">
        <v>0</v>
      </c>
      <c r="X1078" s="2">
        <v>0</v>
      </c>
      <c r="Y1078" s="2">
        <v>2</v>
      </c>
      <c r="Z1078" s="2">
        <v>12</v>
      </c>
      <c r="AA1078" s="2">
        <v>12</v>
      </c>
      <c r="AB1078" s="2">
        <v>13</v>
      </c>
      <c r="AC1078" s="2">
        <v>14</v>
      </c>
      <c r="AD1078" s="4" t="s">
        <v>32</v>
      </c>
      <c r="AE1078" s="4" t="s">
        <v>33</v>
      </c>
      <c r="AF1078" s="2">
        <v>4</v>
      </c>
      <c r="AH1078" s="3">
        <v>6.8666965218689358</v>
      </c>
      <c r="AI1078" s="3">
        <v>9.4764217271614246</v>
      </c>
      <c r="AJ1078" s="3">
        <v>2.089864158829676</v>
      </c>
    </row>
    <row r="1079" spans="1:36" x14ac:dyDescent="0.3">
      <c r="A1079">
        <v>2</v>
      </c>
      <c r="B1079">
        <v>279</v>
      </c>
      <c r="C1079">
        <v>3.5750000000000002</v>
      </c>
      <c r="D1079">
        <v>0</v>
      </c>
      <c r="E1079">
        <v>27</v>
      </c>
      <c r="F1079">
        <v>62</v>
      </c>
      <c r="G1079">
        <v>124</v>
      </c>
      <c r="H1079">
        <v>148</v>
      </c>
      <c r="I1079">
        <v>150</v>
      </c>
      <c r="J1079">
        <v>162</v>
      </c>
      <c r="K1079" t="s">
        <v>32</v>
      </c>
      <c r="L1079" t="s">
        <v>33</v>
      </c>
      <c r="M1079">
        <v>4</v>
      </c>
      <c r="O1079" s="3">
        <v>165.5944055944056</v>
      </c>
      <c r="P1079" s="3">
        <v>9.0764243866008059</v>
      </c>
      <c r="Q1079" s="3">
        <v>90.629370629370626</v>
      </c>
      <c r="S1079">
        <v>4</v>
      </c>
      <c r="T1079">
        <v>6</v>
      </c>
      <c r="U1079">
        <v>159</v>
      </c>
      <c r="V1079" s="3">
        <v>6.8780000000000001</v>
      </c>
      <c r="W1079" s="2">
        <v>0</v>
      </c>
      <c r="X1079" s="2">
        <v>0</v>
      </c>
      <c r="Y1079" s="2">
        <v>34</v>
      </c>
      <c r="Z1079" s="2">
        <v>76</v>
      </c>
      <c r="AA1079" s="2">
        <v>84</v>
      </c>
      <c r="AB1079" s="2">
        <v>126</v>
      </c>
      <c r="AC1079" s="2">
        <v>208</v>
      </c>
      <c r="AD1079" s="4" t="s">
        <v>32</v>
      </c>
      <c r="AE1079" s="4" t="s">
        <v>33</v>
      </c>
      <c r="AF1079" s="2">
        <v>4</v>
      </c>
      <c r="AH1079" s="3">
        <v>61.645827275370749</v>
      </c>
      <c r="AI1079" s="3">
        <v>11.211980397199223</v>
      </c>
      <c r="AJ1079" s="3">
        <v>30.241349229427158</v>
      </c>
    </row>
    <row r="1080" spans="1:36" x14ac:dyDescent="0.3">
      <c r="A1080">
        <v>3</v>
      </c>
      <c r="B1080">
        <v>279</v>
      </c>
      <c r="C1080">
        <v>5.0709999999999997</v>
      </c>
      <c r="D1080">
        <v>0</v>
      </c>
      <c r="E1080">
        <v>12</v>
      </c>
      <c r="F1080">
        <v>66</v>
      </c>
      <c r="G1080">
        <v>102</v>
      </c>
      <c r="H1080">
        <v>102</v>
      </c>
      <c r="I1080">
        <v>133</v>
      </c>
      <c r="J1080">
        <v>142</v>
      </c>
      <c r="K1080" t="s">
        <v>32</v>
      </c>
      <c r="L1080" t="s">
        <v>33</v>
      </c>
      <c r="M1080">
        <v>4</v>
      </c>
      <c r="O1080" s="3">
        <v>95.839084993098012</v>
      </c>
      <c r="P1080" s="3">
        <v>9.3206556641913991</v>
      </c>
      <c r="Q1080" s="3">
        <v>56.004732794320653</v>
      </c>
      <c r="S1080">
        <v>4</v>
      </c>
      <c r="T1080">
        <v>7</v>
      </c>
      <c r="U1080">
        <v>160</v>
      </c>
      <c r="V1080" s="3">
        <v>3.0409999999999999</v>
      </c>
      <c r="W1080" s="2">
        <v>0</v>
      </c>
      <c r="X1080" s="2">
        <v>3</v>
      </c>
      <c r="Y1080" s="2">
        <v>50</v>
      </c>
      <c r="Z1080" s="2">
        <v>106</v>
      </c>
      <c r="AA1080" s="2">
        <v>107</v>
      </c>
      <c r="AB1080" s="2">
        <v>111</v>
      </c>
      <c r="AC1080" s="2">
        <v>111</v>
      </c>
      <c r="AD1080" s="4" t="s">
        <v>32</v>
      </c>
      <c r="AE1080" s="4" t="s">
        <v>33</v>
      </c>
      <c r="AF1080" s="2">
        <v>4</v>
      </c>
      <c r="AH1080" s="3">
        <v>142.22295297599473</v>
      </c>
      <c r="AI1080" s="3">
        <v>8.8447535993863831</v>
      </c>
      <c r="AJ1080" s="3">
        <v>36.501150937191717</v>
      </c>
    </row>
    <row r="1081" spans="1:36" x14ac:dyDescent="0.3">
      <c r="A1081">
        <v>4</v>
      </c>
      <c r="B1081">
        <v>279</v>
      </c>
      <c r="C1081">
        <v>5.0129999999999999</v>
      </c>
      <c r="D1081">
        <v>0</v>
      </c>
      <c r="E1081">
        <v>16</v>
      </c>
      <c r="F1081">
        <v>60</v>
      </c>
      <c r="G1081">
        <v>60</v>
      </c>
      <c r="H1081">
        <v>139</v>
      </c>
      <c r="I1081">
        <v>202</v>
      </c>
      <c r="J1081">
        <v>202</v>
      </c>
      <c r="K1081" t="s">
        <v>32</v>
      </c>
      <c r="L1081" t="s">
        <v>33</v>
      </c>
      <c r="M1081">
        <v>4</v>
      </c>
      <c r="O1081" s="3">
        <v>115.30021942948335</v>
      </c>
      <c r="P1081" s="3">
        <v>10.318648417283551</v>
      </c>
      <c r="Q1081" s="3">
        <v>80.59046479154199</v>
      </c>
      <c r="S1081">
        <v>4</v>
      </c>
      <c r="T1081">
        <v>6</v>
      </c>
      <c r="U1081">
        <v>161</v>
      </c>
      <c r="V1081" s="3">
        <v>4.532</v>
      </c>
      <c r="W1081" s="2">
        <v>0</v>
      </c>
      <c r="X1081" s="2">
        <v>6</v>
      </c>
      <c r="Y1081" s="2">
        <v>112</v>
      </c>
      <c r="Z1081" s="2">
        <v>150</v>
      </c>
      <c r="AA1081" s="2">
        <v>150</v>
      </c>
      <c r="AB1081" s="2">
        <v>160</v>
      </c>
      <c r="AC1081" s="2">
        <v>160</v>
      </c>
      <c r="AD1081" s="4" t="s">
        <v>32</v>
      </c>
      <c r="AE1081" s="4" t="s">
        <v>33</v>
      </c>
      <c r="AF1081" s="2">
        <v>4</v>
      </c>
      <c r="AH1081" s="3">
        <v>145.18976169461607</v>
      </c>
      <c r="AI1081" s="3">
        <v>8.6336073271655351</v>
      </c>
      <c r="AJ1081" s="3">
        <v>35.304501323918799</v>
      </c>
    </row>
    <row r="1082" spans="1:36" x14ac:dyDescent="0.3">
      <c r="A1082">
        <v>1</v>
      </c>
      <c r="B1082">
        <v>280</v>
      </c>
      <c r="C1082">
        <v>8.4120000000000008</v>
      </c>
      <c r="D1082">
        <v>0</v>
      </c>
      <c r="E1082">
        <v>28</v>
      </c>
      <c r="F1082">
        <v>123</v>
      </c>
      <c r="G1082">
        <v>176</v>
      </c>
      <c r="H1082">
        <v>182</v>
      </c>
      <c r="I1082">
        <v>182</v>
      </c>
      <c r="J1082">
        <v>182</v>
      </c>
      <c r="K1082" t="s">
        <v>32</v>
      </c>
      <c r="L1082" t="s">
        <v>33</v>
      </c>
      <c r="M1082">
        <v>4</v>
      </c>
      <c r="O1082" s="3">
        <v>92.962434617213489</v>
      </c>
      <c r="P1082" s="3">
        <v>8.5073547784156904</v>
      </c>
      <c r="Q1082" s="3">
        <v>21.635758440323347</v>
      </c>
      <c r="S1082">
        <v>4</v>
      </c>
      <c r="T1082">
        <v>6</v>
      </c>
      <c r="U1082">
        <v>162</v>
      </c>
      <c r="V1082" s="3">
        <v>4.0670000000000002</v>
      </c>
      <c r="W1082" s="2">
        <v>0</v>
      </c>
      <c r="X1082" s="2">
        <v>0</v>
      </c>
      <c r="Y1082" s="2">
        <v>15</v>
      </c>
      <c r="Z1082" s="2">
        <v>196</v>
      </c>
      <c r="AA1082" s="2">
        <v>200</v>
      </c>
      <c r="AB1082" s="2">
        <v>270</v>
      </c>
      <c r="AC1082" s="2">
        <v>336</v>
      </c>
      <c r="AD1082" s="4" t="s">
        <v>32</v>
      </c>
      <c r="AE1082" s="4" t="s">
        <v>33</v>
      </c>
      <c r="AF1082" s="2">
        <v>4</v>
      </c>
      <c r="AH1082" s="3">
        <v>208.75338087042044</v>
      </c>
      <c r="AI1082" s="3">
        <v>10.545729378862593</v>
      </c>
      <c r="AJ1082" s="3">
        <v>82.616179001721164</v>
      </c>
    </row>
    <row r="1083" spans="1:36" x14ac:dyDescent="0.3">
      <c r="A1083">
        <v>2</v>
      </c>
      <c r="B1083">
        <v>280</v>
      </c>
      <c r="C1083">
        <v>11.632999999999999</v>
      </c>
      <c r="D1083">
        <v>0</v>
      </c>
      <c r="E1083">
        <v>40</v>
      </c>
      <c r="F1083">
        <v>248</v>
      </c>
      <c r="G1083">
        <v>372</v>
      </c>
      <c r="H1083">
        <v>468</v>
      </c>
      <c r="I1083">
        <v>584</v>
      </c>
      <c r="J1083">
        <v>600</v>
      </c>
      <c r="K1083" t="s">
        <v>32</v>
      </c>
      <c r="L1083" t="s">
        <v>33</v>
      </c>
      <c r="M1083">
        <v>4</v>
      </c>
      <c r="O1083" s="3">
        <v>172.95624516461791</v>
      </c>
      <c r="P1083" s="3">
        <v>9.4732385029150485</v>
      </c>
      <c r="Q1083" s="3">
        <v>51.577409094816474</v>
      </c>
      <c r="S1083">
        <v>4</v>
      </c>
      <c r="T1083">
        <v>6</v>
      </c>
      <c r="U1083">
        <v>163</v>
      </c>
      <c r="V1083" s="3">
        <v>6.7110000000000003</v>
      </c>
      <c r="W1083" s="2">
        <v>0</v>
      </c>
      <c r="X1083" s="2">
        <v>0</v>
      </c>
      <c r="Y1083" s="2">
        <v>15</v>
      </c>
      <c r="Z1083" s="2">
        <v>70</v>
      </c>
      <c r="AA1083" s="2">
        <v>71</v>
      </c>
      <c r="AB1083" s="2">
        <v>71</v>
      </c>
      <c r="AC1083" s="2">
        <v>71</v>
      </c>
      <c r="AD1083" s="4" t="s">
        <v>32</v>
      </c>
      <c r="AE1083" s="4" t="s">
        <v>33</v>
      </c>
      <c r="AF1083" s="2">
        <v>3</v>
      </c>
      <c r="AH1083" s="3">
        <v>39.11488600804649</v>
      </c>
      <c r="AI1083" s="3">
        <v>9.0566524949649736</v>
      </c>
      <c r="AJ1083" s="3">
        <v>10.579645358366859</v>
      </c>
    </row>
    <row r="1084" spans="1:36" x14ac:dyDescent="0.3">
      <c r="A1084">
        <v>3</v>
      </c>
      <c r="B1084">
        <v>280</v>
      </c>
      <c r="C1084">
        <v>10.026</v>
      </c>
      <c r="D1084">
        <v>0</v>
      </c>
      <c r="E1084">
        <v>3</v>
      </c>
      <c r="F1084">
        <v>25</v>
      </c>
      <c r="G1084">
        <v>150</v>
      </c>
      <c r="H1084">
        <v>230</v>
      </c>
      <c r="I1084">
        <v>250</v>
      </c>
      <c r="J1084">
        <v>250</v>
      </c>
      <c r="K1084" t="s">
        <v>32</v>
      </c>
      <c r="L1084" t="s">
        <v>33</v>
      </c>
      <c r="M1084">
        <v>4</v>
      </c>
      <c r="O1084" s="3">
        <v>78.09694793536805</v>
      </c>
      <c r="P1084" s="3">
        <v>9.8040978673205998</v>
      </c>
      <c r="Q1084" s="3">
        <v>24.935168561739477</v>
      </c>
      <c r="S1084">
        <v>4</v>
      </c>
      <c r="T1084">
        <v>4</v>
      </c>
      <c r="U1084">
        <v>164</v>
      </c>
      <c r="V1084" s="3">
        <v>2.1429999999999998</v>
      </c>
      <c r="W1084" s="2">
        <v>0</v>
      </c>
      <c r="X1084" s="2">
        <v>28</v>
      </c>
      <c r="Y1084" s="2">
        <v>91</v>
      </c>
      <c r="Z1084" s="2">
        <v>118</v>
      </c>
      <c r="AA1084" s="2">
        <v>134</v>
      </c>
      <c r="AB1084" s="2">
        <v>135</v>
      </c>
      <c r="AC1084" s="2">
        <v>135</v>
      </c>
      <c r="AD1084" s="4" t="s">
        <v>32</v>
      </c>
      <c r="AE1084" s="4" t="s">
        <v>33</v>
      </c>
      <c r="AF1084" s="2">
        <v>4</v>
      </c>
      <c r="AH1084" s="3">
        <v>267.61549230051332</v>
      </c>
      <c r="AI1084" s="3">
        <v>8.5387147111171249</v>
      </c>
      <c r="AJ1084" s="3">
        <v>62.995800279981339</v>
      </c>
    </row>
    <row r="1085" spans="1:36" x14ac:dyDescent="0.3">
      <c r="A1085">
        <v>4</v>
      </c>
      <c r="B1085">
        <v>280</v>
      </c>
      <c r="C1085">
        <v>10.776</v>
      </c>
      <c r="D1085">
        <v>0</v>
      </c>
      <c r="E1085">
        <v>30</v>
      </c>
      <c r="F1085">
        <v>240</v>
      </c>
      <c r="G1085">
        <v>250</v>
      </c>
      <c r="H1085">
        <v>280</v>
      </c>
      <c r="I1085">
        <v>280</v>
      </c>
      <c r="J1085">
        <v>280</v>
      </c>
      <c r="K1085" t="s">
        <v>32</v>
      </c>
      <c r="L1085" t="s">
        <v>33</v>
      </c>
      <c r="M1085">
        <v>3</v>
      </c>
      <c r="O1085" s="3">
        <v>113.21455085374907</v>
      </c>
      <c r="P1085" s="3">
        <v>8.4505041746203187</v>
      </c>
      <c r="Q1085" s="3">
        <v>25.983667409057166</v>
      </c>
      <c r="S1085">
        <v>4</v>
      </c>
      <c r="T1085">
        <v>6</v>
      </c>
      <c r="U1085">
        <v>165</v>
      </c>
      <c r="V1085" s="3">
        <v>3.4239999999999999</v>
      </c>
      <c r="W1085" s="2">
        <v>0</v>
      </c>
      <c r="X1085" s="2">
        <v>0</v>
      </c>
      <c r="Y1085" s="2">
        <v>40</v>
      </c>
      <c r="Z1085" s="2">
        <v>104</v>
      </c>
      <c r="AA1085" s="2">
        <v>105</v>
      </c>
      <c r="AB1085" s="2">
        <v>150</v>
      </c>
      <c r="AC1085" s="2">
        <v>185</v>
      </c>
      <c r="AD1085" s="4" t="s">
        <v>32</v>
      </c>
      <c r="AE1085" s="4" t="s">
        <v>35</v>
      </c>
      <c r="AF1085" s="2">
        <v>4</v>
      </c>
      <c r="AH1085" s="3">
        <v>143.54556074766356</v>
      </c>
      <c r="AI1085" s="3">
        <v>10.379472480828177</v>
      </c>
      <c r="AJ1085" s="3">
        <v>54.030373831775705</v>
      </c>
    </row>
    <row r="1086" spans="1:36" x14ac:dyDescent="0.3">
      <c r="A1086">
        <v>1</v>
      </c>
      <c r="B1086">
        <v>281</v>
      </c>
      <c r="C1086">
        <v>7.492</v>
      </c>
      <c r="D1086">
        <v>0</v>
      </c>
      <c r="E1086">
        <v>40</v>
      </c>
      <c r="F1086">
        <v>130</v>
      </c>
      <c r="G1086">
        <v>160</v>
      </c>
      <c r="H1086">
        <v>189</v>
      </c>
      <c r="I1086">
        <v>196</v>
      </c>
      <c r="J1086">
        <v>196</v>
      </c>
      <c r="K1086" t="s">
        <v>32</v>
      </c>
      <c r="L1086" t="s">
        <v>33</v>
      </c>
      <c r="M1086">
        <v>4</v>
      </c>
      <c r="O1086" s="3">
        <v>108.51575013347571</v>
      </c>
      <c r="P1086" s="3">
        <v>8.6150413916990516</v>
      </c>
      <c r="Q1086" s="3">
        <v>26.161238654564869</v>
      </c>
      <c r="S1086">
        <v>4</v>
      </c>
      <c r="T1086">
        <v>6</v>
      </c>
      <c r="U1086">
        <v>166</v>
      </c>
      <c r="V1086" s="3">
        <v>5.9779999999999998</v>
      </c>
      <c r="W1086" s="2">
        <v>0</v>
      </c>
      <c r="X1086" s="2">
        <v>22</v>
      </c>
      <c r="Y1086" s="2">
        <v>149</v>
      </c>
      <c r="Z1086" s="2">
        <v>285</v>
      </c>
      <c r="AA1086" s="2">
        <v>290</v>
      </c>
      <c r="AB1086" s="2">
        <v>290</v>
      </c>
      <c r="AC1086" s="2">
        <v>290</v>
      </c>
      <c r="AD1086" s="4" t="s">
        <v>32</v>
      </c>
      <c r="AE1086" s="4" t="s">
        <v>33</v>
      </c>
      <c r="AF1086" s="2">
        <v>3</v>
      </c>
      <c r="AH1086" s="3">
        <v>197.55771160923388</v>
      </c>
      <c r="AI1086" s="3">
        <v>8.6965756293253698</v>
      </c>
      <c r="AJ1086" s="3">
        <v>48.511207761793244</v>
      </c>
    </row>
    <row r="1087" spans="1:36" x14ac:dyDescent="0.3">
      <c r="A1087">
        <v>2</v>
      </c>
      <c r="B1087">
        <v>281</v>
      </c>
      <c r="C1087">
        <v>9.3239999999999998</v>
      </c>
      <c r="D1087">
        <v>0</v>
      </c>
      <c r="E1087">
        <v>28</v>
      </c>
      <c r="F1087">
        <v>183</v>
      </c>
      <c r="G1087">
        <v>252</v>
      </c>
      <c r="H1087">
        <v>293</v>
      </c>
      <c r="I1087">
        <v>320</v>
      </c>
      <c r="J1087">
        <v>323</v>
      </c>
      <c r="K1087" t="s">
        <v>32</v>
      </c>
      <c r="L1087" t="s">
        <v>33</v>
      </c>
      <c r="M1087">
        <v>4</v>
      </c>
      <c r="O1087" s="3">
        <v>132.72200772200773</v>
      </c>
      <c r="P1087" s="3">
        <v>8.8963681465277382</v>
      </c>
      <c r="Q1087" s="3">
        <v>34.641784641784639</v>
      </c>
      <c r="S1087">
        <v>4</v>
      </c>
      <c r="T1087">
        <v>6</v>
      </c>
      <c r="U1087">
        <v>167</v>
      </c>
      <c r="V1087" s="3">
        <v>5.2750000000000004</v>
      </c>
      <c r="W1087" s="2">
        <v>0</v>
      </c>
      <c r="X1087" s="2">
        <v>11</v>
      </c>
      <c r="Y1087" s="2">
        <v>38</v>
      </c>
      <c r="Z1087" s="2">
        <v>76</v>
      </c>
      <c r="AA1087" s="2">
        <v>76</v>
      </c>
      <c r="AB1087" s="2">
        <v>85</v>
      </c>
      <c r="AC1087" s="2">
        <v>87</v>
      </c>
      <c r="AD1087" s="4" t="s">
        <v>32</v>
      </c>
      <c r="AE1087" s="4" t="s">
        <v>33</v>
      </c>
      <c r="AF1087" s="2" t="s">
        <v>34</v>
      </c>
      <c r="AH1087" s="3">
        <v>62.464454976303315</v>
      </c>
      <c r="AI1087" s="3">
        <v>8.9358303147669371</v>
      </c>
      <c r="AJ1087" s="3">
        <v>16.492890995260662</v>
      </c>
    </row>
    <row r="1088" spans="1:36" x14ac:dyDescent="0.3">
      <c r="A1088">
        <v>3</v>
      </c>
      <c r="B1088">
        <v>281</v>
      </c>
      <c r="C1088">
        <v>6.1379999999999999</v>
      </c>
      <c r="D1088">
        <v>0</v>
      </c>
      <c r="E1088">
        <v>4</v>
      </c>
      <c r="F1088">
        <v>10</v>
      </c>
      <c r="G1088">
        <v>30</v>
      </c>
      <c r="H1088">
        <v>41</v>
      </c>
      <c r="I1088">
        <v>42</v>
      </c>
      <c r="J1088">
        <v>42</v>
      </c>
      <c r="K1088" t="s">
        <v>32</v>
      </c>
      <c r="L1088" t="s">
        <v>33</v>
      </c>
      <c r="M1088" t="s">
        <v>34</v>
      </c>
      <c r="O1088" s="3">
        <v>24.112088628217659</v>
      </c>
      <c r="P1088" s="3">
        <v>9.3052995037329893</v>
      </c>
      <c r="Q1088" s="3">
        <v>6.8426197458455524</v>
      </c>
      <c r="S1088">
        <v>4</v>
      </c>
      <c r="T1088">
        <v>5</v>
      </c>
      <c r="U1088">
        <v>168</v>
      </c>
      <c r="V1088" s="3">
        <v>2.7930000000000001</v>
      </c>
      <c r="W1088" s="2">
        <v>0</v>
      </c>
      <c r="X1088" s="2">
        <v>0</v>
      </c>
      <c r="Y1088" s="2">
        <v>12</v>
      </c>
      <c r="Z1088" s="2">
        <v>48</v>
      </c>
      <c r="AA1088" s="2">
        <v>71</v>
      </c>
      <c r="AB1088" s="2">
        <v>95</v>
      </c>
      <c r="AC1088" s="2">
        <v>166</v>
      </c>
      <c r="AD1088" s="4" t="s">
        <v>32</v>
      </c>
      <c r="AE1088" s="4" t="s">
        <v>36</v>
      </c>
      <c r="AF1088" s="2">
        <v>4</v>
      </c>
      <c r="AH1088" s="3">
        <v>110.63372717508055</v>
      </c>
      <c r="AI1088" s="3">
        <v>11.377165687687372</v>
      </c>
      <c r="AJ1088" s="3">
        <v>59.434300035803794</v>
      </c>
    </row>
    <row r="1089" spans="1:36" x14ac:dyDescent="0.3">
      <c r="A1089">
        <v>4</v>
      </c>
      <c r="B1089">
        <v>281</v>
      </c>
      <c r="C1089">
        <v>8.9090000000000007</v>
      </c>
      <c r="D1089">
        <v>0</v>
      </c>
      <c r="E1089">
        <v>6</v>
      </c>
      <c r="F1089">
        <v>180</v>
      </c>
      <c r="G1089">
        <v>288</v>
      </c>
      <c r="H1089">
        <v>288</v>
      </c>
      <c r="I1089">
        <v>444</v>
      </c>
      <c r="J1089">
        <v>450</v>
      </c>
      <c r="K1089" t="s">
        <v>32</v>
      </c>
      <c r="L1089" t="s">
        <v>33</v>
      </c>
      <c r="M1089" t="s">
        <v>34</v>
      </c>
      <c r="O1089" s="3">
        <v>160.62408800089796</v>
      </c>
      <c r="P1089" s="3">
        <v>9.6905599072168833</v>
      </c>
      <c r="Q1089" s="3">
        <v>50.510719497137721</v>
      </c>
      <c r="S1089">
        <v>4</v>
      </c>
      <c r="T1089">
        <v>5</v>
      </c>
      <c r="U1089">
        <v>169</v>
      </c>
      <c r="V1089">
        <v>6.1779999999999999</v>
      </c>
      <c r="W1089">
        <v>0</v>
      </c>
      <c r="X1089">
        <v>25</v>
      </c>
      <c r="Y1089">
        <v>150</v>
      </c>
      <c r="Z1089">
        <v>180</v>
      </c>
      <c r="AA1089">
        <v>180</v>
      </c>
      <c r="AB1089">
        <v>212</v>
      </c>
      <c r="AC1089">
        <v>212</v>
      </c>
      <c r="AD1089" t="s">
        <v>32</v>
      </c>
      <c r="AE1089" t="s">
        <v>35</v>
      </c>
      <c r="AF1089">
        <v>4</v>
      </c>
      <c r="AG1089"/>
      <c r="AH1089" s="3">
        <v>138.07057300097119</v>
      </c>
      <c r="AI1089" s="3">
        <v>8.6897232116520193</v>
      </c>
      <c r="AJ1089" s="3">
        <v>34.315312398834571</v>
      </c>
    </row>
    <row r="1090" spans="1:36" x14ac:dyDescent="0.3">
      <c r="A1090">
        <v>1</v>
      </c>
      <c r="B1090">
        <v>282</v>
      </c>
      <c r="C1090">
        <v>4.9349999999999996</v>
      </c>
      <c r="D1090">
        <v>0</v>
      </c>
      <c r="E1090">
        <v>0</v>
      </c>
      <c r="F1090">
        <v>20</v>
      </c>
      <c r="G1090">
        <v>40</v>
      </c>
      <c r="H1090">
        <v>55</v>
      </c>
      <c r="I1090">
        <v>70</v>
      </c>
      <c r="J1090">
        <v>72</v>
      </c>
      <c r="K1090" t="s">
        <v>32</v>
      </c>
      <c r="L1090" t="s">
        <v>35</v>
      </c>
      <c r="M1090">
        <v>4</v>
      </c>
      <c r="O1090" s="3">
        <v>44.782168186423512</v>
      </c>
      <c r="P1090" s="3">
        <v>9.8639918630290335</v>
      </c>
      <c r="Q1090" s="3">
        <v>14.589665653495443</v>
      </c>
      <c r="S1090">
        <v>4</v>
      </c>
      <c r="T1090">
        <v>5</v>
      </c>
      <c r="U1090">
        <v>170</v>
      </c>
      <c r="V1090" s="3">
        <v>6.34</v>
      </c>
      <c r="W1090" s="2">
        <v>0</v>
      </c>
      <c r="X1090" s="2">
        <v>14</v>
      </c>
      <c r="Y1090" s="2">
        <v>180</v>
      </c>
      <c r="Z1090" s="2">
        <v>195</v>
      </c>
      <c r="AA1090" s="2">
        <v>200</v>
      </c>
      <c r="AB1090" s="2">
        <v>200</v>
      </c>
      <c r="AC1090" s="2">
        <v>200</v>
      </c>
      <c r="AD1090" s="4" t="s">
        <v>32</v>
      </c>
      <c r="AE1090" s="4" t="s">
        <v>33</v>
      </c>
      <c r="AF1090" s="2">
        <v>4</v>
      </c>
      <c r="AH1090" s="3">
        <v>140.22082018927446</v>
      </c>
      <c r="AI1090" s="3">
        <v>8.3947340391749883</v>
      </c>
      <c r="AJ1090" s="3">
        <v>31.545741324921135</v>
      </c>
    </row>
    <row r="1091" spans="1:36" x14ac:dyDescent="0.3">
      <c r="A1091">
        <v>2</v>
      </c>
      <c r="B1091">
        <v>282</v>
      </c>
      <c r="C1091">
        <v>5.9130000000000003</v>
      </c>
      <c r="D1091">
        <v>0</v>
      </c>
      <c r="E1091">
        <v>2</v>
      </c>
      <c r="F1091">
        <v>72</v>
      </c>
      <c r="G1091">
        <v>142</v>
      </c>
      <c r="H1091">
        <v>150</v>
      </c>
      <c r="I1091">
        <v>172</v>
      </c>
      <c r="J1091">
        <v>175</v>
      </c>
      <c r="K1091" t="s">
        <v>32</v>
      </c>
      <c r="L1091" t="s">
        <v>33</v>
      </c>
      <c r="M1091">
        <v>4</v>
      </c>
      <c r="O1091" s="3">
        <v>105.78386605783865</v>
      </c>
      <c r="P1091" s="3">
        <v>9.156408933713502</v>
      </c>
      <c r="Q1091" s="3">
        <v>29.595805851513614</v>
      </c>
      <c r="S1091">
        <v>4</v>
      </c>
      <c r="T1091">
        <v>5</v>
      </c>
      <c r="U1091">
        <v>171</v>
      </c>
      <c r="V1091" s="3">
        <v>4.4450000000000003</v>
      </c>
      <c r="W1091" s="2">
        <v>0</v>
      </c>
      <c r="X1091" s="2">
        <v>34</v>
      </c>
      <c r="Y1091" s="2">
        <v>190</v>
      </c>
      <c r="Z1091" s="2">
        <v>218</v>
      </c>
      <c r="AA1091" s="2">
        <v>260</v>
      </c>
      <c r="AB1091" s="2">
        <v>300</v>
      </c>
      <c r="AC1091" s="2">
        <v>300</v>
      </c>
      <c r="AD1091" s="4" t="s">
        <v>32</v>
      </c>
      <c r="AE1091" s="4" t="s">
        <v>35</v>
      </c>
      <c r="AF1091" s="2">
        <v>4</v>
      </c>
      <c r="AH1091" s="3">
        <v>259.16760404949378</v>
      </c>
      <c r="AI1091" s="3">
        <v>8.8866023884400054</v>
      </c>
      <c r="AJ1091" s="3">
        <v>67.491563554555682</v>
      </c>
    </row>
    <row r="1092" spans="1:36" x14ac:dyDescent="0.3">
      <c r="A1092">
        <v>3</v>
      </c>
      <c r="B1092">
        <v>282</v>
      </c>
      <c r="C1092">
        <v>4.59</v>
      </c>
      <c r="D1092">
        <v>0</v>
      </c>
      <c r="E1092">
        <v>2</v>
      </c>
      <c r="F1092">
        <v>47</v>
      </c>
      <c r="G1092">
        <v>120</v>
      </c>
      <c r="H1092">
        <v>201</v>
      </c>
      <c r="I1092">
        <v>216</v>
      </c>
      <c r="J1092">
        <v>242</v>
      </c>
      <c r="K1092" t="s">
        <v>32</v>
      </c>
      <c r="L1092" t="s">
        <v>33</v>
      </c>
      <c r="M1092">
        <v>4</v>
      </c>
      <c r="O1092" s="3">
        <v>154.03050108932462</v>
      </c>
      <c r="P1092" s="3">
        <v>10.043839680643845</v>
      </c>
      <c r="Q1092" s="3">
        <v>52.723311546840961</v>
      </c>
      <c r="S1092">
        <v>4</v>
      </c>
      <c r="T1092">
        <v>7</v>
      </c>
      <c r="U1092">
        <v>172</v>
      </c>
      <c r="V1092" s="3">
        <v>4.4710000000000001</v>
      </c>
      <c r="W1092" s="2">
        <v>0</v>
      </c>
      <c r="X1092" s="2">
        <v>14</v>
      </c>
      <c r="Y1092" s="2">
        <v>53</v>
      </c>
      <c r="Z1092" s="2">
        <v>102</v>
      </c>
      <c r="AA1092" s="2">
        <v>105</v>
      </c>
      <c r="AB1092" s="2">
        <v>109</v>
      </c>
      <c r="AC1092" s="2">
        <v>306</v>
      </c>
      <c r="AD1092" s="4" t="s">
        <v>32</v>
      </c>
      <c r="AE1092" s="4" t="s">
        <v>33</v>
      </c>
      <c r="AF1092" s="2">
        <v>4</v>
      </c>
      <c r="AH1092" s="3">
        <v>119.88369492283606</v>
      </c>
      <c r="AI1092" s="3">
        <v>11.590828560444274</v>
      </c>
      <c r="AJ1092" s="3">
        <v>68.441064638783274</v>
      </c>
    </row>
    <row r="1093" spans="1:36" x14ac:dyDescent="0.3">
      <c r="A1093">
        <v>4</v>
      </c>
      <c r="B1093">
        <v>282</v>
      </c>
      <c r="C1093">
        <v>4.8789999999999996</v>
      </c>
      <c r="D1093">
        <v>0</v>
      </c>
      <c r="E1093">
        <v>24</v>
      </c>
      <c r="F1093">
        <v>130</v>
      </c>
      <c r="G1093">
        <v>350</v>
      </c>
      <c r="H1093">
        <v>544</v>
      </c>
      <c r="I1093">
        <v>644</v>
      </c>
      <c r="J1093">
        <v>740</v>
      </c>
      <c r="K1093" t="s">
        <v>32</v>
      </c>
      <c r="L1093" t="s">
        <v>33</v>
      </c>
      <c r="M1093">
        <v>4</v>
      </c>
      <c r="O1093" s="3">
        <v>422.62758762041403</v>
      </c>
      <c r="P1093" s="3">
        <v>10.257236667062383</v>
      </c>
      <c r="Q1093" s="3">
        <v>151.67042426726789</v>
      </c>
      <c r="S1093">
        <v>4</v>
      </c>
      <c r="T1093">
        <v>5</v>
      </c>
      <c r="U1093">
        <v>173</v>
      </c>
      <c r="V1093" s="3">
        <v>5.6340000000000003</v>
      </c>
      <c r="W1093" s="2">
        <v>0</v>
      </c>
      <c r="X1093" s="2">
        <v>22</v>
      </c>
      <c r="Y1093" s="2">
        <v>105</v>
      </c>
      <c r="Z1093" s="2">
        <v>190</v>
      </c>
      <c r="AA1093" s="2">
        <v>190</v>
      </c>
      <c r="AB1093" s="2">
        <v>190</v>
      </c>
      <c r="AC1093" s="2">
        <v>190</v>
      </c>
      <c r="AD1093" s="4" t="s">
        <v>32</v>
      </c>
      <c r="AE1093" s="4" t="s">
        <v>33</v>
      </c>
      <c r="AF1093" s="2">
        <v>4</v>
      </c>
      <c r="AH1093" s="3">
        <v>140.57507987220447</v>
      </c>
      <c r="AI1093" s="3">
        <v>8.6163827064819731</v>
      </c>
      <c r="AJ1093" s="3">
        <v>33.723819666311677</v>
      </c>
    </row>
    <row r="1094" spans="1:36" x14ac:dyDescent="0.3">
      <c r="A1094">
        <v>1</v>
      </c>
      <c r="B1094">
        <v>283</v>
      </c>
      <c r="C1094">
        <v>3.6749999999999998</v>
      </c>
      <c r="D1094">
        <v>0</v>
      </c>
      <c r="E1094">
        <v>54</v>
      </c>
      <c r="F1094">
        <v>112</v>
      </c>
      <c r="G1094">
        <v>160</v>
      </c>
      <c r="H1094">
        <v>176</v>
      </c>
      <c r="I1094">
        <v>220</v>
      </c>
      <c r="J1094">
        <v>222</v>
      </c>
      <c r="K1094" t="s">
        <v>32</v>
      </c>
      <c r="L1094" t="s">
        <v>33</v>
      </c>
      <c r="M1094">
        <v>4</v>
      </c>
      <c r="O1094" s="3">
        <v>226.66666666666669</v>
      </c>
      <c r="P1094" s="3">
        <v>9.0000000000000036</v>
      </c>
      <c r="Q1094" s="3">
        <v>60.408163265306122</v>
      </c>
      <c r="S1094">
        <v>4</v>
      </c>
      <c r="T1094">
        <v>5</v>
      </c>
      <c r="U1094">
        <v>174</v>
      </c>
      <c r="V1094" s="3">
        <v>6.3970000000000002</v>
      </c>
      <c r="W1094" s="2">
        <v>0</v>
      </c>
      <c r="X1094" s="2">
        <v>4</v>
      </c>
      <c r="Y1094" s="2">
        <v>135</v>
      </c>
      <c r="Z1094" s="2">
        <v>344</v>
      </c>
      <c r="AA1094" s="2">
        <v>348</v>
      </c>
      <c r="AB1094" s="2">
        <v>350</v>
      </c>
      <c r="AC1094" s="2">
        <v>350</v>
      </c>
      <c r="AD1094" s="4" t="s">
        <v>32</v>
      </c>
      <c r="AE1094" s="4" t="s">
        <v>35</v>
      </c>
      <c r="AF1094" s="2">
        <v>4</v>
      </c>
      <c r="AH1094" s="3">
        <v>211.9743629826481</v>
      </c>
      <c r="AI1094" s="3">
        <v>8.8733913875607726</v>
      </c>
      <c r="AJ1094" s="3">
        <v>54.713146787556667</v>
      </c>
    </row>
    <row r="1095" spans="1:36" x14ac:dyDescent="0.3">
      <c r="A1095">
        <v>2</v>
      </c>
      <c r="B1095">
        <v>283</v>
      </c>
      <c r="C1095">
        <v>3.8109999999999999</v>
      </c>
      <c r="D1095">
        <v>0</v>
      </c>
      <c r="E1095">
        <v>4</v>
      </c>
      <c r="F1095">
        <v>39</v>
      </c>
      <c r="G1095">
        <v>39</v>
      </c>
      <c r="H1095">
        <v>45</v>
      </c>
      <c r="I1095">
        <v>47</v>
      </c>
      <c r="J1095">
        <v>50</v>
      </c>
      <c r="K1095" t="s">
        <v>32</v>
      </c>
      <c r="L1095" t="s">
        <v>35</v>
      </c>
      <c r="M1095">
        <v>4</v>
      </c>
      <c r="O1095" s="3">
        <v>52.217265809498819</v>
      </c>
      <c r="P1095" s="3">
        <v>8.6919337440083968</v>
      </c>
      <c r="Q1095" s="3">
        <v>13.119916032537391</v>
      </c>
      <c r="S1095">
        <v>4</v>
      </c>
      <c r="T1095">
        <v>4</v>
      </c>
      <c r="U1095">
        <v>175</v>
      </c>
      <c r="V1095" s="3">
        <v>9.8279999999999994</v>
      </c>
      <c r="W1095" s="2">
        <v>0</v>
      </c>
      <c r="X1095" s="2">
        <v>33</v>
      </c>
      <c r="Y1095" s="2">
        <v>145</v>
      </c>
      <c r="Z1095" s="2">
        <v>150</v>
      </c>
      <c r="AA1095" s="2">
        <v>150</v>
      </c>
      <c r="AB1095" s="2">
        <v>252</v>
      </c>
      <c r="AC1095" s="2">
        <v>326</v>
      </c>
      <c r="AD1095" s="4" t="s">
        <v>32</v>
      </c>
      <c r="AE1095" s="4" t="s">
        <v>33</v>
      </c>
      <c r="AF1095" s="2">
        <v>4</v>
      </c>
      <c r="AH1095" s="3">
        <v>90.862840862840869</v>
      </c>
      <c r="AI1095" s="3">
        <v>10.370649712557872</v>
      </c>
      <c r="AJ1095" s="3">
        <v>33.170533170533176</v>
      </c>
    </row>
    <row r="1096" spans="1:36" x14ac:dyDescent="0.3">
      <c r="A1096">
        <v>3</v>
      </c>
      <c r="B1096">
        <v>283</v>
      </c>
      <c r="C1096">
        <v>3.9159999999999999</v>
      </c>
      <c r="D1096">
        <v>0</v>
      </c>
      <c r="E1096">
        <v>2</v>
      </c>
      <c r="F1096">
        <v>72</v>
      </c>
      <c r="G1096">
        <v>90</v>
      </c>
      <c r="H1096">
        <v>140</v>
      </c>
      <c r="I1096">
        <v>188</v>
      </c>
      <c r="J1096">
        <v>188</v>
      </c>
      <c r="K1096" t="s">
        <v>32</v>
      </c>
      <c r="L1096" t="s">
        <v>33</v>
      </c>
      <c r="M1096">
        <v>4</v>
      </c>
      <c r="O1096" s="3">
        <v>149.64249233912156</v>
      </c>
      <c r="P1096" s="3">
        <v>9.8384665376262053</v>
      </c>
      <c r="Q1096" s="3">
        <v>48.008171603677219</v>
      </c>
      <c r="S1096">
        <v>4</v>
      </c>
      <c r="T1096">
        <v>5</v>
      </c>
      <c r="U1096">
        <v>176</v>
      </c>
      <c r="V1096" s="3">
        <v>5.8040000000000003</v>
      </c>
      <c r="W1096" s="2">
        <v>0</v>
      </c>
      <c r="X1096" s="2">
        <v>9</v>
      </c>
      <c r="Y1096" s="2">
        <v>52</v>
      </c>
      <c r="Z1096" s="2">
        <v>70</v>
      </c>
      <c r="AA1096" s="2">
        <v>92</v>
      </c>
      <c r="AB1096" s="2">
        <v>92</v>
      </c>
      <c r="AC1096" s="2">
        <v>95</v>
      </c>
      <c r="AD1096" s="4" t="s">
        <v>32</v>
      </c>
      <c r="AE1096" s="4" t="s">
        <v>35</v>
      </c>
      <c r="AF1096" s="2">
        <v>3</v>
      </c>
      <c r="AH1096" s="3">
        <v>62.456926257753274</v>
      </c>
      <c r="AI1096" s="3">
        <v>8.9146011466383399</v>
      </c>
      <c r="AJ1096" s="3">
        <v>16.368022053756029</v>
      </c>
    </row>
    <row r="1097" spans="1:36" x14ac:dyDescent="0.3">
      <c r="A1097">
        <v>4</v>
      </c>
      <c r="B1097">
        <v>283</v>
      </c>
      <c r="C1097">
        <v>4.0289999999999999</v>
      </c>
      <c r="D1097">
        <v>0</v>
      </c>
      <c r="E1097">
        <v>33</v>
      </c>
      <c r="F1097">
        <v>150</v>
      </c>
      <c r="G1097">
        <v>150</v>
      </c>
      <c r="H1097">
        <v>160</v>
      </c>
      <c r="I1097">
        <v>222</v>
      </c>
      <c r="J1097">
        <v>266</v>
      </c>
      <c r="K1097" t="s">
        <v>32</v>
      </c>
      <c r="L1097" t="s">
        <v>35</v>
      </c>
      <c r="M1097">
        <v>4</v>
      </c>
      <c r="O1097" s="3">
        <v>210.4740630429387</v>
      </c>
      <c r="P1097" s="3">
        <v>9.6148585678880938</v>
      </c>
      <c r="Q1097" s="3">
        <v>66.021345246959541</v>
      </c>
      <c r="S1097">
        <v>4</v>
      </c>
      <c r="T1097">
        <v>5</v>
      </c>
      <c r="U1097">
        <v>177</v>
      </c>
      <c r="V1097" s="3">
        <v>4.718</v>
      </c>
      <c r="W1097" s="2">
        <v>0</v>
      </c>
      <c r="X1097" s="2">
        <v>0</v>
      </c>
      <c r="Y1097" s="2">
        <v>288</v>
      </c>
      <c r="Z1097" s="2">
        <v>295</v>
      </c>
      <c r="AA1097" s="2">
        <v>295</v>
      </c>
      <c r="AB1097" s="2">
        <v>300</v>
      </c>
      <c r="AC1097" s="2">
        <v>300</v>
      </c>
      <c r="AD1097" s="4" t="s">
        <v>32</v>
      </c>
      <c r="AE1097" s="4" t="s">
        <v>33</v>
      </c>
      <c r="AF1097" s="2">
        <v>4</v>
      </c>
      <c r="AH1097" s="3">
        <v>281.475201356507</v>
      </c>
      <c r="AI1097" s="3">
        <v>8.4043840270229371</v>
      </c>
      <c r="AJ1097" s="3">
        <v>63.586265366680799</v>
      </c>
    </row>
    <row r="1098" spans="1:36" x14ac:dyDescent="0.3">
      <c r="A1098">
        <v>1</v>
      </c>
      <c r="B1098">
        <v>284</v>
      </c>
      <c r="C1098">
        <v>5.532</v>
      </c>
      <c r="D1098">
        <v>0</v>
      </c>
      <c r="E1098">
        <v>0</v>
      </c>
      <c r="F1098">
        <v>16</v>
      </c>
      <c r="G1098">
        <v>38</v>
      </c>
      <c r="H1098">
        <v>40</v>
      </c>
      <c r="I1098">
        <v>40</v>
      </c>
      <c r="J1098">
        <v>40</v>
      </c>
      <c r="K1098" t="s">
        <v>32</v>
      </c>
      <c r="L1098" t="s">
        <v>35</v>
      </c>
      <c r="M1098" t="s">
        <v>34</v>
      </c>
      <c r="O1098" s="3">
        <v>27.838033261026752</v>
      </c>
      <c r="P1098" s="3">
        <v>8.8961557408113752</v>
      </c>
      <c r="Q1098" s="3">
        <v>7.2306579898770789</v>
      </c>
      <c r="S1098">
        <v>4</v>
      </c>
      <c r="T1098">
        <v>5</v>
      </c>
      <c r="U1098">
        <v>178</v>
      </c>
      <c r="V1098" s="3">
        <v>9.6159999999999997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1</v>
      </c>
      <c r="AC1098" s="2">
        <v>2</v>
      </c>
      <c r="AD1098" s="4" t="s">
        <v>32</v>
      </c>
      <c r="AE1098" s="4" t="s">
        <v>35</v>
      </c>
      <c r="AF1098" s="2">
        <v>4</v>
      </c>
      <c r="AH1098" s="3">
        <v>0.20798668885191349</v>
      </c>
      <c r="AI1098" s="3">
        <v>12.000000000000005</v>
      </c>
      <c r="AJ1098" s="3">
        <v>0.20798668885191349</v>
      </c>
    </row>
    <row r="1099" spans="1:36" x14ac:dyDescent="0.3">
      <c r="A1099">
        <v>2</v>
      </c>
      <c r="B1099">
        <v>284</v>
      </c>
      <c r="C1099">
        <v>7.7220000000000004</v>
      </c>
      <c r="D1099">
        <v>0</v>
      </c>
      <c r="E1099">
        <v>28</v>
      </c>
      <c r="F1099">
        <v>91</v>
      </c>
      <c r="G1099">
        <v>124</v>
      </c>
      <c r="H1099">
        <v>140</v>
      </c>
      <c r="I1099">
        <v>140</v>
      </c>
      <c r="J1099">
        <v>150</v>
      </c>
      <c r="K1099" t="s">
        <v>32</v>
      </c>
      <c r="L1099" t="s">
        <v>33</v>
      </c>
      <c r="M1099" t="s">
        <v>34</v>
      </c>
      <c r="O1099" s="3">
        <v>77.441077441077439</v>
      </c>
      <c r="P1099" s="3">
        <v>8.708955173290688</v>
      </c>
      <c r="Q1099" s="3">
        <v>19.425019425019425</v>
      </c>
      <c r="S1099">
        <v>4</v>
      </c>
      <c r="T1099">
        <v>3</v>
      </c>
      <c r="U1099">
        <v>179</v>
      </c>
      <c r="V1099" s="3">
        <v>5.5339999999999998</v>
      </c>
      <c r="W1099" s="2">
        <v>0</v>
      </c>
      <c r="X1099" s="2">
        <v>38</v>
      </c>
      <c r="Y1099" s="2">
        <v>520</v>
      </c>
      <c r="Z1099" s="2">
        <v>680</v>
      </c>
      <c r="AA1099" s="2">
        <v>816</v>
      </c>
      <c r="AB1099" s="2">
        <v>1320</v>
      </c>
      <c r="AC1099" s="2">
        <v>1320</v>
      </c>
      <c r="AD1099" s="4" t="s">
        <v>32</v>
      </c>
      <c r="AE1099" s="4" t="s">
        <v>33</v>
      </c>
      <c r="AF1099" s="2">
        <v>4</v>
      </c>
      <c r="AH1099" s="3">
        <v>728.94831947958085</v>
      </c>
      <c r="AI1099" s="3">
        <v>9.9316030694981912</v>
      </c>
      <c r="AJ1099" s="3">
        <v>238.52547885796892</v>
      </c>
    </row>
    <row r="1100" spans="1:36" x14ac:dyDescent="0.3">
      <c r="A1100">
        <v>3</v>
      </c>
      <c r="B1100">
        <v>284</v>
      </c>
      <c r="C1100">
        <v>8.125</v>
      </c>
      <c r="D1100">
        <v>0</v>
      </c>
      <c r="E1100">
        <v>26</v>
      </c>
      <c r="F1100">
        <v>113</v>
      </c>
      <c r="G1100">
        <v>266</v>
      </c>
      <c r="H1100">
        <v>460</v>
      </c>
      <c r="I1100">
        <v>460</v>
      </c>
      <c r="J1100">
        <v>460</v>
      </c>
      <c r="K1100" t="s">
        <v>32</v>
      </c>
      <c r="L1100" t="s">
        <v>35</v>
      </c>
      <c r="M1100">
        <v>4</v>
      </c>
      <c r="O1100" s="3">
        <v>191.38461538461539</v>
      </c>
      <c r="P1100" s="3">
        <v>9.497732520963444</v>
      </c>
      <c r="Q1100" s="3">
        <v>56.615384615384613</v>
      </c>
      <c r="S1100">
        <v>4</v>
      </c>
      <c r="T1100">
        <v>3</v>
      </c>
      <c r="U1100">
        <v>180</v>
      </c>
      <c r="V1100" s="3">
        <v>7.9169999999999998</v>
      </c>
      <c r="W1100" s="2">
        <v>0</v>
      </c>
      <c r="X1100" s="2">
        <v>30</v>
      </c>
      <c r="Y1100" s="2">
        <v>138</v>
      </c>
      <c r="Z1100" s="2">
        <v>160</v>
      </c>
      <c r="AA1100" s="2">
        <v>184</v>
      </c>
      <c r="AB1100" s="2">
        <v>248</v>
      </c>
      <c r="AC1100" s="2">
        <v>250</v>
      </c>
      <c r="AD1100" s="4" t="s">
        <v>32</v>
      </c>
      <c r="AE1100" s="4" t="s">
        <v>33</v>
      </c>
      <c r="AF1100" s="2">
        <v>4</v>
      </c>
      <c r="AH1100" s="3">
        <v>111.78476695718075</v>
      </c>
      <c r="AI1100" s="3">
        <v>9.2330619705144361</v>
      </c>
      <c r="AJ1100" s="3">
        <v>31.577617784514338</v>
      </c>
    </row>
    <row r="1101" spans="1:36" x14ac:dyDescent="0.3">
      <c r="A1101">
        <v>4</v>
      </c>
      <c r="B1101">
        <v>284</v>
      </c>
      <c r="C1101">
        <v>5.9829999999999997</v>
      </c>
      <c r="D1101">
        <v>0</v>
      </c>
      <c r="E1101">
        <v>4</v>
      </c>
      <c r="F1101">
        <v>98</v>
      </c>
      <c r="G1101">
        <v>115</v>
      </c>
      <c r="H1101">
        <v>115</v>
      </c>
      <c r="I1101">
        <v>115</v>
      </c>
      <c r="J1101">
        <v>115</v>
      </c>
      <c r="K1101" t="s">
        <v>32</v>
      </c>
      <c r="L1101" t="s">
        <v>33</v>
      </c>
      <c r="M1101">
        <v>3</v>
      </c>
      <c r="O1101" s="3">
        <v>84.322246364699993</v>
      </c>
      <c r="P1101" s="3">
        <v>8.4395058956706155</v>
      </c>
      <c r="Q1101" s="3">
        <v>19.221126525154606</v>
      </c>
      <c r="S1101">
        <v>4</v>
      </c>
      <c r="T1101">
        <v>7</v>
      </c>
      <c r="U1101">
        <v>181</v>
      </c>
      <c r="V1101" s="3">
        <v>4.9130000000000003</v>
      </c>
      <c r="W1101" s="2">
        <v>0</v>
      </c>
      <c r="X1101" s="2">
        <v>9</v>
      </c>
      <c r="Y1101" s="2">
        <v>19</v>
      </c>
      <c r="Z1101" s="2">
        <v>36</v>
      </c>
      <c r="AA1101" s="2">
        <v>36</v>
      </c>
      <c r="AB1101" s="2">
        <v>36</v>
      </c>
      <c r="AC1101" s="2">
        <v>36</v>
      </c>
      <c r="AD1101" s="4" t="s">
        <v>32</v>
      </c>
      <c r="AE1101" s="4" t="s">
        <v>35</v>
      </c>
      <c r="AF1101" s="2" t="s">
        <v>37</v>
      </c>
      <c r="AH1101" s="3">
        <v>31.345410136372887</v>
      </c>
      <c r="AI1101" s="3">
        <v>8.5301594561368947</v>
      </c>
      <c r="AJ1101" s="3">
        <v>7.3274984734378172</v>
      </c>
    </row>
    <row r="1102" spans="1:36" x14ac:dyDescent="0.3">
      <c r="A1102">
        <v>1</v>
      </c>
      <c r="B1102">
        <v>285</v>
      </c>
      <c r="C1102">
        <v>7.0490000000000004</v>
      </c>
      <c r="D1102">
        <v>0</v>
      </c>
      <c r="E1102">
        <v>20</v>
      </c>
      <c r="F1102">
        <v>90</v>
      </c>
      <c r="G1102">
        <v>312</v>
      </c>
      <c r="H1102">
        <v>348</v>
      </c>
      <c r="I1102">
        <v>350</v>
      </c>
      <c r="J1102">
        <v>350</v>
      </c>
      <c r="K1102" t="s">
        <v>32</v>
      </c>
      <c r="L1102" t="s">
        <v>33</v>
      </c>
      <c r="M1102">
        <v>4</v>
      </c>
      <c r="O1102" s="3">
        <v>183.71400198609732</v>
      </c>
      <c r="P1102" s="3">
        <v>9.0706769564997671</v>
      </c>
      <c r="Q1102" s="3">
        <v>49.652432969215489</v>
      </c>
      <c r="S1102">
        <v>4</v>
      </c>
      <c r="T1102">
        <v>6</v>
      </c>
      <c r="U1102">
        <v>182</v>
      </c>
      <c r="V1102" s="3">
        <v>4.798</v>
      </c>
      <c r="W1102" s="2">
        <v>0</v>
      </c>
      <c r="X1102" s="2">
        <v>10</v>
      </c>
      <c r="Y1102" s="2">
        <v>46</v>
      </c>
      <c r="Z1102" s="2">
        <v>86</v>
      </c>
      <c r="AA1102" s="2">
        <v>86</v>
      </c>
      <c r="AB1102" s="2">
        <v>86</v>
      </c>
      <c r="AC1102" s="2">
        <v>86</v>
      </c>
      <c r="AD1102" s="4" t="s">
        <v>32</v>
      </c>
      <c r="AE1102" s="4" t="s">
        <v>33</v>
      </c>
      <c r="AF1102" s="2">
        <v>3</v>
      </c>
      <c r="AH1102" s="3">
        <v>74.406002501042096</v>
      </c>
      <c r="AI1102" s="3">
        <v>8.6315184662996192</v>
      </c>
      <c r="AJ1102" s="3">
        <v>17.924135056273446</v>
      </c>
    </row>
    <row r="1103" spans="1:36" x14ac:dyDescent="0.3">
      <c r="A1103">
        <v>2</v>
      </c>
      <c r="B1103">
        <v>285</v>
      </c>
      <c r="C1103">
        <v>4.6180000000000003</v>
      </c>
      <c r="D1103">
        <v>0</v>
      </c>
      <c r="E1103">
        <v>7</v>
      </c>
      <c r="F1103">
        <v>44</v>
      </c>
      <c r="G1103">
        <v>54</v>
      </c>
      <c r="H1103">
        <v>64</v>
      </c>
      <c r="I1103">
        <v>70</v>
      </c>
      <c r="J1103">
        <v>75</v>
      </c>
      <c r="K1103" t="s">
        <v>32</v>
      </c>
      <c r="L1103" t="s">
        <v>33</v>
      </c>
      <c r="M1103">
        <v>4</v>
      </c>
      <c r="O1103" s="3">
        <v>59.874404504114331</v>
      </c>
      <c r="P1103" s="3">
        <v>9.0000000000000036</v>
      </c>
      <c r="Q1103" s="3">
        <v>16.240796881766997</v>
      </c>
      <c r="S1103">
        <v>4</v>
      </c>
      <c r="T1103">
        <v>5</v>
      </c>
      <c r="U1103">
        <v>183</v>
      </c>
      <c r="V1103" s="3">
        <v>6.1710000000000003</v>
      </c>
      <c r="W1103" s="2">
        <v>0</v>
      </c>
      <c r="X1103" s="2">
        <v>3</v>
      </c>
      <c r="Y1103" s="2">
        <v>30</v>
      </c>
      <c r="Z1103" s="2">
        <v>60</v>
      </c>
      <c r="AA1103" s="2">
        <v>78</v>
      </c>
      <c r="AB1103" s="2">
        <v>120</v>
      </c>
      <c r="AC1103" s="2">
        <v>161</v>
      </c>
      <c r="AD1103" s="4" t="s">
        <v>32</v>
      </c>
      <c r="AE1103" s="4" t="s">
        <v>33</v>
      </c>
      <c r="AF1103" s="2">
        <v>4</v>
      </c>
      <c r="AH1103" s="3">
        <v>60.200939880084263</v>
      </c>
      <c r="AI1103" s="3">
        <v>10.91511102657106</v>
      </c>
      <c r="AJ1103" s="3">
        <v>26.089774752876355</v>
      </c>
    </row>
    <row r="1104" spans="1:36" x14ac:dyDescent="0.3">
      <c r="A1104">
        <v>3</v>
      </c>
      <c r="B1104">
        <v>285</v>
      </c>
      <c r="C1104">
        <v>6.65</v>
      </c>
      <c r="D1104">
        <v>0</v>
      </c>
      <c r="E1104">
        <v>16</v>
      </c>
      <c r="F1104">
        <v>90</v>
      </c>
      <c r="G1104">
        <v>280</v>
      </c>
      <c r="H1104">
        <v>300</v>
      </c>
      <c r="I1104">
        <v>300</v>
      </c>
      <c r="J1104">
        <v>300</v>
      </c>
      <c r="K1104" t="s">
        <v>32</v>
      </c>
      <c r="L1104" t="s">
        <v>33</v>
      </c>
      <c r="M1104">
        <v>3</v>
      </c>
      <c r="O1104" s="3">
        <v>170.82706766917292</v>
      </c>
      <c r="P1104" s="3">
        <v>8.9746759349161138</v>
      </c>
      <c r="Q1104" s="3">
        <v>45.112781954887218</v>
      </c>
      <c r="S1104">
        <v>4</v>
      </c>
      <c r="T1104">
        <v>5</v>
      </c>
      <c r="U1104">
        <v>184</v>
      </c>
      <c r="V1104" s="3">
        <v>9.0120000000000005</v>
      </c>
      <c r="W1104" s="2">
        <v>0</v>
      </c>
      <c r="X1104" s="2">
        <v>22</v>
      </c>
      <c r="Y1104" s="2">
        <v>186</v>
      </c>
      <c r="Z1104" s="2">
        <v>270</v>
      </c>
      <c r="AA1104" s="2">
        <v>450</v>
      </c>
      <c r="AB1104" s="2">
        <v>560</v>
      </c>
      <c r="AC1104" s="2">
        <v>633</v>
      </c>
      <c r="AD1104" s="4" t="s">
        <v>32</v>
      </c>
      <c r="AE1104" s="4" t="s">
        <v>33</v>
      </c>
      <c r="AF1104" s="2">
        <v>4</v>
      </c>
      <c r="AH1104" s="3">
        <v>200.23302263648469</v>
      </c>
      <c r="AI1104" s="3">
        <v>10.188914592567517</v>
      </c>
      <c r="AJ1104" s="3">
        <v>70.239680426098531</v>
      </c>
    </row>
    <row r="1105" spans="1:36" x14ac:dyDescent="0.3">
      <c r="A1105">
        <v>4</v>
      </c>
      <c r="B1105">
        <v>285</v>
      </c>
      <c r="C1105">
        <v>6.4719999999999995</v>
      </c>
      <c r="D1105">
        <v>0</v>
      </c>
      <c r="E1105">
        <v>3</v>
      </c>
      <c r="F1105">
        <v>45</v>
      </c>
      <c r="G1105">
        <v>70</v>
      </c>
      <c r="H1105">
        <v>108</v>
      </c>
      <c r="I1105">
        <v>161</v>
      </c>
      <c r="J1105">
        <v>161</v>
      </c>
      <c r="K1105" t="s">
        <v>32</v>
      </c>
      <c r="L1105" t="s">
        <v>33</v>
      </c>
      <c r="M1105">
        <v>3</v>
      </c>
      <c r="O1105" s="3">
        <v>72.234239802224977</v>
      </c>
      <c r="P1105" s="3">
        <v>10.173247881409416</v>
      </c>
      <c r="Q1105" s="3">
        <v>24.876390605686034</v>
      </c>
      <c r="S1105">
        <v>4</v>
      </c>
      <c r="T1105">
        <v>4</v>
      </c>
      <c r="U1105">
        <v>185</v>
      </c>
      <c r="V1105" s="3">
        <v>5.343</v>
      </c>
      <c r="W1105" s="2">
        <v>0</v>
      </c>
      <c r="X1105" s="2">
        <v>1</v>
      </c>
      <c r="Y1105" s="2">
        <v>17</v>
      </c>
      <c r="Z1105" s="2">
        <v>23</v>
      </c>
      <c r="AA1105" s="2">
        <v>28</v>
      </c>
      <c r="AB1105" s="2">
        <v>46</v>
      </c>
      <c r="AC1105" s="2">
        <v>55</v>
      </c>
      <c r="AD1105" s="4" t="s">
        <v>32</v>
      </c>
      <c r="AE1105" s="4" t="s">
        <v>33</v>
      </c>
      <c r="AF1105" s="2">
        <v>3</v>
      </c>
      <c r="AH1105" s="3">
        <v>26.670409882088716</v>
      </c>
      <c r="AI1105" s="3">
        <v>10.560078895112738</v>
      </c>
      <c r="AJ1105" s="3">
        <v>10.293842410630733</v>
      </c>
    </row>
    <row r="1106" spans="1:36" x14ac:dyDescent="0.3">
      <c r="A1106">
        <v>1</v>
      </c>
      <c r="B1106">
        <v>286</v>
      </c>
      <c r="C1106">
        <v>4.8330000000000002</v>
      </c>
      <c r="D1106">
        <v>0</v>
      </c>
      <c r="E1106">
        <v>30</v>
      </c>
      <c r="F1106">
        <v>42</v>
      </c>
      <c r="G1106">
        <v>61</v>
      </c>
      <c r="H1106">
        <v>68</v>
      </c>
      <c r="I1106">
        <v>75</v>
      </c>
      <c r="J1106">
        <v>75</v>
      </c>
      <c r="K1106" t="s">
        <v>32</v>
      </c>
      <c r="L1106" t="s">
        <v>35</v>
      </c>
      <c r="M1106">
        <v>4</v>
      </c>
      <c r="O1106" s="3">
        <v>64.866542520173809</v>
      </c>
      <c r="P1106" s="3">
        <v>8.5774340810775058</v>
      </c>
      <c r="Q1106" s="3">
        <v>31.036623215394165</v>
      </c>
      <c r="S1106">
        <v>4</v>
      </c>
      <c r="T1106">
        <v>5</v>
      </c>
      <c r="U1106">
        <v>186</v>
      </c>
      <c r="V1106" s="3">
        <v>8.8439999999999994</v>
      </c>
      <c r="W1106" s="2">
        <v>0</v>
      </c>
      <c r="X1106" s="2">
        <v>0</v>
      </c>
      <c r="Y1106" s="2">
        <v>0</v>
      </c>
      <c r="Z1106" s="2">
        <v>0</v>
      </c>
      <c r="AA1106" s="2">
        <v>8</v>
      </c>
      <c r="AB1106" s="2">
        <v>14</v>
      </c>
      <c r="AC1106" s="2">
        <v>15</v>
      </c>
      <c r="AD1106" s="4" t="s">
        <v>32</v>
      </c>
      <c r="AE1106" s="4" t="s">
        <v>33</v>
      </c>
      <c r="AF1106" s="2">
        <v>4</v>
      </c>
      <c r="AH1106" s="3">
        <v>3.3355947535052013</v>
      </c>
      <c r="AI1106" s="3">
        <v>11.267669573803618</v>
      </c>
      <c r="AJ1106" s="3">
        <v>1.6960651289009498</v>
      </c>
    </row>
    <row r="1107" spans="1:36" x14ac:dyDescent="0.3">
      <c r="A1107">
        <v>2</v>
      </c>
      <c r="B1107">
        <v>286</v>
      </c>
      <c r="C1107">
        <v>6.83</v>
      </c>
      <c r="D1107">
        <v>0</v>
      </c>
      <c r="E1107">
        <v>55</v>
      </c>
      <c r="F1107">
        <v>184</v>
      </c>
      <c r="G1107">
        <v>200</v>
      </c>
      <c r="H1107">
        <v>222</v>
      </c>
      <c r="I1107">
        <v>235</v>
      </c>
      <c r="J1107">
        <v>244</v>
      </c>
      <c r="K1107" t="s">
        <v>32</v>
      </c>
      <c r="L1107" t="s">
        <v>35</v>
      </c>
      <c r="M1107" t="s">
        <v>29</v>
      </c>
      <c r="O1107" s="3">
        <v>149.04831625183016</v>
      </c>
      <c r="P1107" s="3">
        <v>8.544621171693068</v>
      </c>
      <c r="Q1107" s="3">
        <v>35.724743777452417</v>
      </c>
      <c r="S1107">
        <v>4</v>
      </c>
      <c r="T1107">
        <v>5</v>
      </c>
      <c r="U1107">
        <v>187</v>
      </c>
      <c r="V1107" s="3">
        <v>6.29</v>
      </c>
      <c r="W1107" s="2">
        <v>0</v>
      </c>
      <c r="X1107" s="2">
        <v>5</v>
      </c>
      <c r="Y1107" s="2">
        <v>130</v>
      </c>
      <c r="Z1107" s="2">
        <v>140</v>
      </c>
      <c r="AA1107" s="2">
        <v>274</v>
      </c>
      <c r="AB1107" s="2">
        <v>275</v>
      </c>
      <c r="AC1107" s="2">
        <v>275</v>
      </c>
      <c r="AD1107" s="4" t="s">
        <v>32</v>
      </c>
      <c r="AE1107" s="4" t="s">
        <v>35</v>
      </c>
      <c r="AF1107" s="2">
        <v>4</v>
      </c>
      <c r="AH1107" s="3">
        <v>152.86168521462639</v>
      </c>
      <c r="AI1107" s="3">
        <v>9.3270955902042925</v>
      </c>
      <c r="AJ1107" s="3">
        <v>43.72019077901431</v>
      </c>
    </row>
    <row r="1108" spans="1:36" x14ac:dyDescent="0.3">
      <c r="A1108">
        <v>3</v>
      </c>
      <c r="B1108">
        <v>286</v>
      </c>
      <c r="C1108">
        <v>6.6059999999999999</v>
      </c>
      <c r="D1108">
        <v>0</v>
      </c>
      <c r="E1108">
        <v>32</v>
      </c>
      <c r="F1108">
        <v>110</v>
      </c>
      <c r="G1108">
        <v>51</v>
      </c>
      <c r="H1108">
        <v>156</v>
      </c>
      <c r="I1108">
        <v>255</v>
      </c>
      <c r="J1108">
        <v>323</v>
      </c>
      <c r="K1108" t="s">
        <v>32</v>
      </c>
      <c r="L1108" t="s">
        <v>33</v>
      </c>
      <c r="M1108">
        <v>4</v>
      </c>
      <c r="O1108" s="3">
        <v>115.87950348168332</v>
      </c>
      <c r="P1108" s="3">
        <v>10.981778654540058</v>
      </c>
      <c r="Q1108" s="3">
        <v>48.894943990311837</v>
      </c>
      <c r="S1108">
        <v>4</v>
      </c>
      <c r="T1108">
        <v>5</v>
      </c>
      <c r="U1108">
        <v>188</v>
      </c>
      <c r="V1108" s="3">
        <v>9.4429999999999996</v>
      </c>
      <c r="W1108" s="2">
        <v>0</v>
      </c>
      <c r="X1108" s="2">
        <v>0</v>
      </c>
      <c r="Y1108" s="2">
        <v>3</v>
      </c>
      <c r="Z1108" s="2">
        <v>6</v>
      </c>
      <c r="AA1108" s="2">
        <v>8</v>
      </c>
      <c r="AB1108" s="2">
        <v>13</v>
      </c>
      <c r="AC1108" s="2">
        <v>18</v>
      </c>
      <c r="AD1108" s="4" t="s">
        <v>32</v>
      </c>
      <c r="AE1108" s="4" t="s">
        <v>33</v>
      </c>
      <c r="AF1108" s="2">
        <v>3</v>
      </c>
      <c r="AH1108" s="3">
        <v>4.130043418405168</v>
      </c>
      <c r="AI1108" s="3">
        <v>11.074200349435332</v>
      </c>
      <c r="AJ1108" s="3">
        <v>1.9061738854177699</v>
      </c>
    </row>
    <row r="1109" spans="1:36" x14ac:dyDescent="0.3">
      <c r="A1109">
        <v>3</v>
      </c>
      <c r="B1109">
        <v>286</v>
      </c>
      <c r="C1109">
        <v>7.3470000000000004</v>
      </c>
      <c r="D1109">
        <v>0</v>
      </c>
      <c r="E1109">
        <v>60</v>
      </c>
      <c r="F1109">
        <v>275</v>
      </c>
      <c r="G1109">
        <v>312</v>
      </c>
      <c r="H1109">
        <v>567</v>
      </c>
      <c r="I1109">
        <v>630</v>
      </c>
      <c r="J1109">
        <v>676</v>
      </c>
      <c r="K1109" t="s">
        <v>32</v>
      </c>
      <c r="L1109" t="s">
        <v>33</v>
      </c>
      <c r="M1109">
        <v>4</v>
      </c>
      <c r="O1109" s="3">
        <v>296.99196951136514</v>
      </c>
      <c r="P1109" s="3">
        <v>9.6741647807796944</v>
      </c>
      <c r="Q1109" s="3">
        <v>92.010344358241454</v>
      </c>
      <c r="S1109">
        <v>4</v>
      </c>
      <c r="T1109">
        <v>3</v>
      </c>
      <c r="U1109">
        <v>189</v>
      </c>
      <c r="V1109" s="3">
        <v>4.6953899999999997</v>
      </c>
      <c r="W1109" s="2">
        <v>0</v>
      </c>
      <c r="X1109" s="2">
        <v>2</v>
      </c>
      <c r="Y1109" s="2">
        <v>78</v>
      </c>
      <c r="Z1109" s="2">
        <v>86</v>
      </c>
      <c r="AA1109" s="2">
        <v>105</v>
      </c>
      <c r="AB1109" s="2">
        <v>145</v>
      </c>
      <c r="AC1109" s="2">
        <v>155</v>
      </c>
      <c r="AD1109" s="4" t="s">
        <v>32</v>
      </c>
      <c r="AE1109" s="4" t="s">
        <v>33</v>
      </c>
      <c r="AF1109" s="2">
        <v>3</v>
      </c>
      <c r="AH1109" s="3">
        <v>105.10309047810726</v>
      </c>
      <c r="AI1109" s="3">
        <v>9.6571840975454748</v>
      </c>
      <c r="AJ1109" s="3">
        <v>33.011102379142095</v>
      </c>
    </row>
    <row r="1110" spans="1:36" x14ac:dyDescent="0.3">
      <c r="A1110">
        <v>4</v>
      </c>
      <c r="B1110">
        <v>286</v>
      </c>
      <c r="C1110">
        <v>9.0790000000000006</v>
      </c>
      <c r="D1110">
        <v>0</v>
      </c>
      <c r="E1110">
        <v>17</v>
      </c>
      <c r="F1110">
        <v>240</v>
      </c>
      <c r="G1110">
        <v>240</v>
      </c>
      <c r="H1110">
        <v>244</v>
      </c>
      <c r="I1110">
        <v>244</v>
      </c>
      <c r="J1110">
        <v>244</v>
      </c>
      <c r="K1110" t="s">
        <v>32</v>
      </c>
      <c r="L1110" t="s">
        <v>33</v>
      </c>
      <c r="M1110">
        <v>4</v>
      </c>
      <c r="O1110" s="3">
        <v>121.92972794360611</v>
      </c>
      <c r="P1110" s="3">
        <v>8.332420223076868</v>
      </c>
      <c r="Q1110" s="3">
        <v>26.875206520541909</v>
      </c>
      <c r="S1110">
        <v>4</v>
      </c>
      <c r="T1110">
        <v>3</v>
      </c>
      <c r="U1110">
        <v>190</v>
      </c>
      <c r="V1110" s="3">
        <v>5.8310000000000004</v>
      </c>
      <c r="W1110" s="2">
        <v>0</v>
      </c>
      <c r="X1110" s="2">
        <v>2</v>
      </c>
      <c r="Y1110" s="2">
        <v>48</v>
      </c>
      <c r="Z1110" s="2">
        <v>132</v>
      </c>
      <c r="AA1110" s="2">
        <v>132</v>
      </c>
      <c r="AB1110" s="2">
        <v>133</v>
      </c>
      <c r="AC1110" s="2">
        <v>133</v>
      </c>
      <c r="AD1110" s="4" t="s">
        <v>32</v>
      </c>
      <c r="AE1110" s="4" t="s">
        <v>35</v>
      </c>
      <c r="AF1110" s="2">
        <v>3</v>
      </c>
      <c r="AH1110" s="3">
        <v>88.063796947350369</v>
      </c>
      <c r="AI1110" s="3">
        <v>8.8872486949319942</v>
      </c>
      <c r="AJ1110" s="3">
        <v>22.809123649459782</v>
      </c>
    </row>
    <row r="1111" spans="1:36" x14ac:dyDescent="0.3">
      <c r="A1111">
        <v>4</v>
      </c>
      <c r="B1111">
        <v>286</v>
      </c>
      <c r="C1111">
        <v>6.1120000000000001</v>
      </c>
      <c r="D1111">
        <v>0</v>
      </c>
      <c r="E1111">
        <v>0</v>
      </c>
      <c r="F1111">
        <v>22</v>
      </c>
      <c r="G1111">
        <v>23</v>
      </c>
      <c r="H1111">
        <v>26</v>
      </c>
      <c r="I1111">
        <v>49</v>
      </c>
      <c r="J1111">
        <v>51</v>
      </c>
      <c r="K1111" t="s">
        <v>32</v>
      </c>
      <c r="L1111" t="s">
        <v>35</v>
      </c>
      <c r="M1111">
        <v>4</v>
      </c>
      <c r="O1111" s="3">
        <v>23.805628272251308</v>
      </c>
      <c r="P1111" s="3">
        <v>10.215836441800556</v>
      </c>
      <c r="Q1111" s="3">
        <v>8.3442408376963346</v>
      </c>
      <c r="S1111">
        <v>4</v>
      </c>
      <c r="T1111">
        <v>7</v>
      </c>
      <c r="U1111">
        <v>191</v>
      </c>
      <c r="V1111" s="3">
        <v>6.194</v>
      </c>
      <c r="W1111" s="2">
        <v>0</v>
      </c>
      <c r="X1111" s="2">
        <v>27</v>
      </c>
      <c r="Y1111" s="2">
        <v>164</v>
      </c>
      <c r="Z1111" s="2">
        <v>175</v>
      </c>
      <c r="AA1111" s="2">
        <v>180</v>
      </c>
      <c r="AB1111" s="2">
        <v>325</v>
      </c>
      <c r="AC1111" s="2">
        <v>325</v>
      </c>
      <c r="AD1111" s="4" t="s">
        <v>32</v>
      </c>
      <c r="AE1111" s="4" t="s">
        <v>33</v>
      </c>
      <c r="AF1111" s="2">
        <v>4</v>
      </c>
      <c r="AH1111" s="3">
        <v>166.85502098805296</v>
      </c>
      <c r="AI1111" s="3">
        <v>9.7639076116144388</v>
      </c>
      <c r="AJ1111" s="3">
        <v>52.470132386180175</v>
      </c>
    </row>
    <row r="1112" spans="1:36" x14ac:dyDescent="0.3">
      <c r="A1112">
        <v>1</v>
      </c>
      <c r="B1112">
        <v>287</v>
      </c>
      <c r="C1112">
        <v>3.9809999999999999</v>
      </c>
      <c r="D1112">
        <v>0</v>
      </c>
      <c r="E1112">
        <v>0</v>
      </c>
      <c r="F1112">
        <v>28</v>
      </c>
      <c r="G1112">
        <v>50</v>
      </c>
      <c r="H1112">
        <v>73</v>
      </c>
      <c r="I1112">
        <v>73</v>
      </c>
      <c r="J1112">
        <v>75</v>
      </c>
      <c r="K1112" t="s">
        <v>32</v>
      </c>
      <c r="L1112" t="s">
        <v>36</v>
      </c>
      <c r="M1112">
        <v>4</v>
      </c>
      <c r="O1112" s="3">
        <v>65.687013313237884</v>
      </c>
      <c r="P1112" s="3">
        <v>9.29042302407783</v>
      </c>
      <c r="Q1112" s="3">
        <v>18.839487565938207</v>
      </c>
      <c r="S1112">
        <v>4</v>
      </c>
      <c r="T1112">
        <v>3</v>
      </c>
      <c r="U1112">
        <v>193</v>
      </c>
      <c r="V1112" s="3">
        <v>4.702</v>
      </c>
      <c r="W1112" s="2">
        <v>0</v>
      </c>
      <c r="X1112" s="2">
        <v>0</v>
      </c>
      <c r="Y1112" s="2">
        <v>3</v>
      </c>
      <c r="Z1112" s="2">
        <v>65</v>
      </c>
      <c r="AA1112" s="2">
        <v>432</v>
      </c>
      <c r="AB1112" s="2">
        <v>1108</v>
      </c>
      <c r="AC1112" s="2">
        <v>1111</v>
      </c>
      <c r="AD1112" s="4" t="s">
        <v>32</v>
      </c>
      <c r="AE1112" s="4" t="s">
        <v>33</v>
      </c>
      <c r="AF1112" s="2">
        <v>4</v>
      </c>
      <c r="AH1112" s="3">
        <v>460.12335176520628</v>
      </c>
      <c r="AI1112" s="3">
        <v>11.297763177777982</v>
      </c>
      <c r="AJ1112" s="3">
        <v>236.28243300723096</v>
      </c>
    </row>
    <row r="1113" spans="1:36" x14ac:dyDescent="0.3">
      <c r="A1113">
        <v>2</v>
      </c>
      <c r="B1113">
        <v>287</v>
      </c>
      <c r="C1113">
        <v>5.3769999999999998</v>
      </c>
      <c r="D1113">
        <v>0</v>
      </c>
      <c r="E1113">
        <v>0</v>
      </c>
      <c r="F1113">
        <v>72</v>
      </c>
      <c r="G1113">
        <v>122</v>
      </c>
      <c r="H1113">
        <v>140</v>
      </c>
      <c r="I1113">
        <v>150</v>
      </c>
      <c r="J1113">
        <v>152</v>
      </c>
      <c r="K1113" t="s">
        <v>32</v>
      </c>
      <c r="L1113" t="s">
        <v>35</v>
      </c>
      <c r="M1113">
        <v>4</v>
      </c>
      <c r="O1113" s="3">
        <v>104.14729403012832</v>
      </c>
      <c r="P1113" s="3">
        <v>9.0414453906966372</v>
      </c>
      <c r="Q1113" s="3">
        <v>28.268551236749119</v>
      </c>
      <c r="S1113">
        <v>4</v>
      </c>
      <c r="T1113">
        <v>7</v>
      </c>
      <c r="U1113">
        <v>194</v>
      </c>
      <c r="V1113" s="3">
        <v>4.359</v>
      </c>
      <c r="W1113" s="2">
        <v>0</v>
      </c>
      <c r="X1113" s="2">
        <v>13</v>
      </c>
      <c r="Y1113" s="2">
        <v>81</v>
      </c>
      <c r="Z1113" s="2">
        <v>92</v>
      </c>
      <c r="AA1113" s="2">
        <v>100</v>
      </c>
      <c r="AB1113" s="2">
        <v>100</v>
      </c>
      <c r="AC1113" s="2">
        <v>100</v>
      </c>
      <c r="AD1113" s="4" t="s">
        <v>32</v>
      </c>
      <c r="AE1113" s="4" t="s">
        <v>33</v>
      </c>
      <c r="AF1113" s="2">
        <v>4</v>
      </c>
      <c r="AH1113" s="3">
        <v>100.02294104152328</v>
      </c>
      <c r="AI1113" s="3">
        <v>8.4514087085877829</v>
      </c>
      <c r="AJ1113" s="3">
        <v>22.941041523285158</v>
      </c>
    </row>
    <row r="1114" spans="1:36" x14ac:dyDescent="0.3">
      <c r="A1114">
        <v>3</v>
      </c>
      <c r="B1114">
        <v>287</v>
      </c>
      <c r="C1114">
        <v>6.9660000000000002</v>
      </c>
      <c r="D1114">
        <v>0</v>
      </c>
      <c r="E1114">
        <v>0</v>
      </c>
      <c r="F1114">
        <v>11</v>
      </c>
      <c r="G1114">
        <v>104</v>
      </c>
      <c r="H1114">
        <v>212</v>
      </c>
      <c r="I1114">
        <v>344</v>
      </c>
      <c r="J1114">
        <v>400</v>
      </c>
      <c r="K1114" t="s">
        <v>32</v>
      </c>
      <c r="L1114" t="s">
        <v>35</v>
      </c>
      <c r="M1114">
        <v>4</v>
      </c>
      <c r="O1114" s="3">
        <v>125.03588860178007</v>
      </c>
      <c r="P1114" s="3">
        <v>11.052302942816848</v>
      </c>
      <c r="Q1114" s="3">
        <v>57.421762848119435</v>
      </c>
      <c r="S1114">
        <v>4</v>
      </c>
      <c r="T1114">
        <v>6</v>
      </c>
      <c r="U1114">
        <v>195</v>
      </c>
      <c r="V1114" s="3">
        <v>4.625</v>
      </c>
      <c r="W1114" s="2">
        <v>0</v>
      </c>
      <c r="X1114" s="2">
        <v>13</v>
      </c>
      <c r="Y1114" s="2">
        <v>186</v>
      </c>
      <c r="Z1114" s="2">
        <v>392</v>
      </c>
      <c r="AA1114" s="2">
        <v>392</v>
      </c>
      <c r="AB1114" s="2">
        <v>400</v>
      </c>
      <c r="AC1114" s="2">
        <v>400</v>
      </c>
      <c r="AD1114" s="4" t="s">
        <v>32</v>
      </c>
      <c r="AE1114" s="4" t="s">
        <v>33</v>
      </c>
      <c r="AF1114" s="2">
        <v>4</v>
      </c>
      <c r="AH1114" s="3">
        <v>342.27027027027026</v>
      </c>
      <c r="AI1114" s="3">
        <v>8.7916161241582991</v>
      </c>
      <c r="AJ1114" s="3">
        <v>86.486486486486484</v>
      </c>
    </row>
    <row r="1115" spans="1:36" x14ac:dyDescent="0.3">
      <c r="A1115">
        <v>4</v>
      </c>
      <c r="B1115">
        <v>287</v>
      </c>
      <c r="C1115">
        <v>5.2720000000000002</v>
      </c>
      <c r="D1115">
        <v>0</v>
      </c>
      <c r="E1115">
        <v>10</v>
      </c>
      <c r="F1115">
        <v>48</v>
      </c>
      <c r="G1115">
        <v>69</v>
      </c>
      <c r="H1115">
        <v>160</v>
      </c>
      <c r="I1115">
        <v>160</v>
      </c>
      <c r="J1115">
        <v>160</v>
      </c>
      <c r="K1115" t="s">
        <v>32</v>
      </c>
      <c r="L1115" t="s">
        <v>33</v>
      </c>
      <c r="M1115">
        <v>4</v>
      </c>
      <c r="O1115" s="3">
        <v>99.962063732928669</v>
      </c>
      <c r="P1115" s="3">
        <v>9.6444839922192926</v>
      </c>
      <c r="Q1115" s="3">
        <v>30.349013657056144</v>
      </c>
      <c r="S1115">
        <v>4</v>
      </c>
      <c r="T1115">
        <v>6</v>
      </c>
      <c r="U1115">
        <v>196</v>
      </c>
      <c r="V1115" s="3">
        <v>5.9630000000000001</v>
      </c>
      <c r="W1115" s="2">
        <v>0</v>
      </c>
      <c r="X1115" s="2">
        <v>20</v>
      </c>
      <c r="Y1115" s="2">
        <v>215</v>
      </c>
      <c r="Z1115" s="2">
        <v>230</v>
      </c>
      <c r="AA1115" s="2">
        <v>236</v>
      </c>
      <c r="AB1115" s="2">
        <v>240</v>
      </c>
      <c r="AC1115" s="2">
        <v>240</v>
      </c>
      <c r="AD1115" s="4" t="s">
        <v>32</v>
      </c>
      <c r="AE1115" s="4" t="s">
        <v>36</v>
      </c>
      <c r="AF1115" s="2">
        <v>4</v>
      </c>
      <c r="AH1115" s="3">
        <v>177.93057185980211</v>
      </c>
      <c r="AI1115" s="3">
        <v>8.4045440695917755</v>
      </c>
      <c r="AJ1115" s="3">
        <v>40.248197216166361</v>
      </c>
    </row>
    <row r="1116" spans="1:36" x14ac:dyDescent="0.3">
      <c r="A1116">
        <v>1</v>
      </c>
      <c r="B1116">
        <v>288</v>
      </c>
      <c r="C1116">
        <v>5.7640000000000002</v>
      </c>
      <c r="D1116">
        <v>0</v>
      </c>
      <c r="E1116">
        <v>8</v>
      </c>
      <c r="F1116">
        <v>65</v>
      </c>
      <c r="G1116">
        <v>73</v>
      </c>
      <c r="H1116">
        <v>90</v>
      </c>
      <c r="I1116">
        <v>92</v>
      </c>
      <c r="J1116">
        <v>92</v>
      </c>
      <c r="K1116" t="s">
        <v>32</v>
      </c>
      <c r="L1116" t="s">
        <v>33</v>
      </c>
      <c r="M1116">
        <v>4</v>
      </c>
      <c r="O1116" s="3">
        <v>64.885496183206101</v>
      </c>
      <c r="P1116" s="3">
        <v>8.6849016630206162</v>
      </c>
      <c r="Q1116" s="3">
        <v>15.961138098542678</v>
      </c>
      <c r="S1116">
        <v>4</v>
      </c>
      <c r="T1116">
        <v>2</v>
      </c>
      <c r="U1116">
        <v>197</v>
      </c>
      <c r="V1116" s="3">
        <v>7.0789999999999997</v>
      </c>
      <c r="W1116" s="2">
        <v>0</v>
      </c>
      <c r="X1116" s="2">
        <v>55</v>
      </c>
      <c r="Y1116" s="2">
        <v>532</v>
      </c>
      <c r="Z1116" s="2">
        <v>586</v>
      </c>
      <c r="AA1116" s="2">
        <v>600</v>
      </c>
      <c r="AB1116" s="2">
        <v>900</v>
      </c>
      <c r="AC1116" s="2">
        <v>1300</v>
      </c>
      <c r="AD1116" s="4" t="s">
        <v>32</v>
      </c>
      <c r="AE1116" s="4" t="s">
        <v>33</v>
      </c>
      <c r="AF1116" s="2">
        <v>4</v>
      </c>
      <c r="AH1116" s="3">
        <v>469.41658426331406</v>
      </c>
      <c r="AI1116" s="3">
        <v>10.572348142952553</v>
      </c>
      <c r="AJ1116" s="3">
        <v>183.64175731035456</v>
      </c>
    </row>
    <row r="1117" spans="1:36" x14ac:dyDescent="0.3">
      <c r="A1117">
        <v>2</v>
      </c>
      <c r="B1117">
        <v>288</v>
      </c>
      <c r="C1117">
        <v>10.348000000000001</v>
      </c>
      <c r="D1117">
        <v>0</v>
      </c>
      <c r="E1117">
        <v>7</v>
      </c>
      <c r="F1117">
        <v>122</v>
      </c>
      <c r="G1117">
        <v>172</v>
      </c>
      <c r="H1117">
        <v>196</v>
      </c>
      <c r="I1117">
        <v>200</v>
      </c>
      <c r="J1117">
        <v>200</v>
      </c>
      <c r="K1117" t="s">
        <v>32</v>
      </c>
      <c r="L1117" t="s">
        <v>35</v>
      </c>
      <c r="M1117">
        <v>4</v>
      </c>
      <c r="O1117" s="3">
        <v>77.019713954387313</v>
      </c>
      <c r="P1117" s="3">
        <v>8.759651997785026</v>
      </c>
      <c r="Q1117" s="3">
        <v>19.327406262079627</v>
      </c>
      <c r="S1117">
        <v>4</v>
      </c>
      <c r="T1117">
        <v>4</v>
      </c>
      <c r="U1117">
        <v>198</v>
      </c>
      <c r="V1117" s="3">
        <v>2.4929999999999999</v>
      </c>
      <c r="W1117" s="2">
        <v>0</v>
      </c>
      <c r="X1117" s="2">
        <v>11</v>
      </c>
      <c r="Y1117" s="2">
        <v>65</v>
      </c>
      <c r="Z1117" s="2">
        <v>80</v>
      </c>
      <c r="AA1117" s="2">
        <v>140</v>
      </c>
      <c r="AB1117" s="2">
        <v>150</v>
      </c>
      <c r="AC1117" s="2">
        <v>256</v>
      </c>
      <c r="AD1117" s="4" t="s">
        <v>32</v>
      </c>
      <c r="AE1117" s="4" t="s">
        <v>36</v>
      </c>
      <c r="AF1117" s="2">
        <v>4</v>
      </c>
      <c r="AH1117" s="3">
        <v>230.24468511833135</v>
      </c>
      <c r="AI1117" s="3">
        <v>10.999999999999998</v>
      </c>
      <c r="AJ1117" s="3">
        <v>102.68752507019656</v>
      </c>
    </row>
    <row r="1118" spans="1:36" x14ac:dyDescent="0.3">
      <c r="A1118">
        <v>3</v>
      </c>
      <c r="B1118">
        <v>288</v>
      </c>
      <c r="C1118">
        <v>10.827</v>
      </c>
      <c r="D1118">
        <v>0</v>
      </c>
      <c r="E1118">
        <v>10</v>
      </c>
      <c r="F1118">
        <v>125</v>
      </c>
      <c r="G1118">
        <v>218</v>
      </c>
      <c r="H1118">
        <v>323</v>
      </c>
      <c r="I1118">
        <v>388</v>
      </c>
      <c r="J1118">
        <v>410</v>
      </c>
      <c r="K1118" t="s">
        <v>32</v>
      </c>
      <c r="L1118" t="s">
        <v>35</v>
      </c>
      <c r="M1118">
        <v>3</v>
      </c>
      <c r="O1118" s="3">
        <v>117.2069825436409</v>
      </c>
      <c r="P1118" s="3">
        <v>9.8279780521050917</v>
      </c>
      <c r="Q1118" s="3">
        <v>37.868292232382011</v>
      </c>
      <c r="S1118">
        <v>4</v>
      </c>
      <c r="T1118">
        <v>5</v>
      </c>
      <c r="U1118">
        <v>199</v>
      </c>
      <c r="V1118" s="3">
        <v>7.2110000000000003</v>
      </c>
      <c r="W1118" s="2">
        <v>0</v>
      </c>
      <c r="X1118" s="2">
        <v>0</v>
      </c>
      <c r="Y1118" s="2">
        <v>140</v>
      </c>
      <c r="Z1118" s="2">
        <v>208</v>
      </c>
      <c r="AA1118" s="2">
        <v>300</v>
      </c>
      <c r="AB1118" s="2">
        <v>332</v>
      </c>
      <c r="AC1118" s="2">
        <v>480</v>
      </c>
      <c r="AD1118" s="4" t="s">
        <v>32</v>
      </c>
      <c r="AE1118" s="4" t="s">
        <v>35</v>
      </c>
      <c r="AF1118" s="2">
        <v>4</v>
      </c>
      <c r="AH1118" s="3">
        <v>169.18596588545276</v>
      </c>
      <c r="AI1118" s="3">
        <v>10.524694426981316</v>
      </c>
      <c r="AJ1118" s="3">
        <v>66.56497018444044</v>
      </c>
    </row>
    <row r="1119" spans="1:36" x14ac:dyDescent="0.3">
      <c r="A1119">
        <v>4</v>
      </c>
      <c r="B1119">
        <v>288</v>
      </c>
      <c r="C1119">
        <v>5.6539999999999999</v>
      </c>
      <c r="D1119">
        <v>0</v>
      </c>
      <c r="E1119">
        <v>15</v>
      </c>
      <c r="F1119">
        <v>200</v>
      </c>
      <c r="G1119">
        <v>210</v>
      </c>
      <c r="H1119">
        <v>210</v>
      </c>
      <c r="I1119">
        <v>340</v>
      </c>
      <c r="J1119">
        <v>340</v>
      </c>
      <c r="K1119" t="s">
        <v>32</v>
      </c>
      <c r="L1119" t="s">
        <v>33</v>
      </c>
      <c r="M1119">
        <v>4</v>
      </c>
      <c r="O1119" s="3">
        <v>202.51149628581535</v>
      </c>
      <c r="P1119" s="3">
        <v>9.4323829325489719</v>
      </c>
      <c r="Q1119" s="3">
        <v>60.13441811107181</v>
      </c>
      <c r="S1119">
        <v>4</v>
      </c>
      <c r="T1119">
        <v>5</v>
      </c>
      <c r="U1119">
        <v>200</v>
      </c>
      <c r="V1119" s="3">
        <v>5.3220000000000001</v>
      </c>
      <c r="W1119" s="2">
        <v>0</v>
      </c>
      <c r="X1119" s="2">
        <v>14</v>
      </c>
      <c r="Y1119" s="2">
        <v>235</v>
      </c>
      <c r="Z1119" s="2">
        <v>388</v>
      </c>
      <c r="AA1119" s="2">
        <v>388</v>
      </c>
      <c r="AB1119" s="2">
        <v>408</v>
      </c>
      <c r="AC1119" s="2">
        <v>530</v>
      </c>
      <c r="AD1119" s="4" t="s">
        <v>32</v>
      </c>
      <c r="AE1119" s="4" t="s">
        <v>33</v>
      </c>
      <c r="AF1119" s="2">
        <v>4</v>
      </c>
      <c r="AH1119" s="3">
        <v>319.05298759864712</v>
      </c>
      <c r="AI1119" s="3">
        <v>9.4534813998924303</v>
      </c>
      <c r="AJ1119" s="3">
        <v>99.586621570838034</v>
      </c>
    </row>
    <row r="1120" spans="1:36" x14ac:dyDescent="0.3">
      <c r="A1120">
        <v>1</v>
      </c>
      <c r="B1120">
        <v>289</v>
      </c>
      <c r="C1120">
        <v>6.4989999999999997</v>
      </c>
      <c r="D1120">
        <v>0</v>
      </c>
      <c r="E1120">
        <v>9</v>
      </c>
      <c r="F1120">
        <v>120</v>
      </c>
      <c r="G1120">
        <v>150</v>
      </c>
      <c r="H1120">
        <v>162</v>
      </c>
      <c r="I1120">
        <v>225</v>
      </c>
      <c r="J1120">
        <v>230</v>
      </c>
      <c r="K1120" t="s">
        <v>32</v>
      </c>
      <c r="L1120" t="s">
        <v>36</v>
      </c>
      <c r="M1120">
        <v>4</v>
      </c>
      <c r="O1120" s="3">
        <v>120.17233420526236</v>
      </c>
      <c r="P1120" s="3">
        <v>9.3807314146394809</v>
      </c>
      <c r="Q1120" s="3">
        <v>35.390060009232194</v>
      </c>
      <c r="S1120">
        <v>4</v>
      </c>
      <c r="T1120">
        <v>4</v>
      </c>
      <c r="U1120">
        <v>201</v>
      </c>
      <c r="V1120" s="3">
        <v>6.9870000000000001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4" t="s">
        <v>32</v>
      </c>
      <c r="AE1120" s="4" t="s">
        <v>33</v>
      </c>
      <c r="AF1120" s="2">
        <v>4</v>
      </c>
      <c r="AH1120" s="3">
        <v>0</v>
      </c>
      <c r="AI1120" s="3">
        <v>10.432570087568445</v>
      </c>
      <c r="AJ1120" s="3">
        <v>0</v>
      </c>
    </row>
    <row r="1121" spans="1:36" x14ac:dyDescent="0.3">
      <c r="A1121">
        <v>2</v>
      </c>
      <c r="B1121">
        <v>289</v>
      </c>
      <c r="C1121">
        <v>5.8150000000000004</v>
      </c>
      <c r="D1121">
        <v>0</v>
      </c>
      <c r="E1121">
        <v>2</v>
      </c>
      <c r="F1121">
        <v>20</v>
      </c>
      <c r="G1121">
        <v>54</v>
      </c>
      <c r="H1121">
        <v>55</v>
      </c>
      <c r="I1121">
        <v>64</v>
      </c>
      <c r="J1121">
        <v>65</v>
      </c>
      <c r="K1121" t="s">
        <v>32</v>
      </c>
      <c r="L1121" t="s">
        <v>33</v>
      </c>
      <c r="M1121" t="s">
        <v>34</v>
      </c>
      <c r="O1121" s="3">
        <v>39.122957867583835</v>
      </c>
      <c r="P1121" s="3">
        <v>9.2562739207131131</v>
      </c>
      <c r="Q1121" s="3">
        <v>11.177987962166808</v>
      </c>
      <c r="S1121">
        <v>4</v>
      </c>
      <c r="T1121">
        <v>2</v>
      </c>
      <c r="U1121">
        <v>202</v>
      </c>
      <c r="V1121" s="3">
        <v>5.718</v>
      </c>
      <c r="W1121" s="2">
        <v>0</v>
      </c>
      <c r="X1121" s="2">
        <v>10</v>
      </c>
      <c r="Y1121" s="2">
        <v>44</v>
      </c>
      <c r="Z1121" s="2">
        <v>46</v>
      </c>
      <c r="AA1121" s="2">
        <v>61</v>
      </c>
      <c r="AB1121" s="2">
        <v>65</v>
      </c>
      <c r="AC1121" s="2">
        <v>65</v>
      </c>
      <c r="AD1121" s="4" t="s">
        <v>32</v>
      </c>
      <c r="AE1121" s="4" t="s">
        <v>33</v>
      </c>
      <c r="AF1121" s="2">
        <v>4</v>
      </c>
      <c r="AH1121" s="3">
        <v>45.208114725428473</v>
      </c>
      <c r="AI1121" s="3">
        <v>8.7652859793308782</v>
      </c>
      <c r="AJ1121" s="3">
        <v>11.36761105281567</v>
      </c>
    </row>
    <row r="1122" spans="1:36" x14ac:dyDescent="0.3">
      <c r="A1122">
        <v>3</v>
      </c>
      <c r="B1122">
        <v>289</v>
      </c>
      <c r="C1122">
        <v>7.0990000000000002</v>
      </c>
      <c r="D1122">
        <v>0</v>
      </c>
      <c r="E1122">
        <v>12</v>
      </c>
      <c r="F1122">
        <v>112</v>
      </c>
      <c r="G1122">
        <v>170</v>
      </c>
      <c r="H1122">
        <v>242</v>
      </c>
      <c r="I1122">
        <v>350</v>
      </c>
      <c r="J1122">
        <v>378</v>
      </c>
      <c r="K1122" t="s">
        <v>32</v>
      </c>
      <c r="L1122" t="s">
        <v>36</v>
      </c>
      <c r="M1122">
        <v>4</v>
      </c>
      <c r="O1122" s="3">
        <v>151.42977884209043</v>
      </c>
      <c r="P1122" s="3">
        <v>10.222113149624919</v>
      </c>
      <c r="Q1122" s="3">
        <v>53.246936188195519</v>
      </c>
      <c r="S1122">
        <v>4</v>
      </c>
      <c r="T1122">
        <v>2</v>
      </c>
      <c r="U1122">
        <v>203</v>
      </c>
      <c r="V1122" s="3">
        <v>6.8410000000000002</v>
      </c>
      <c r="W1122" s="2">
        <v>0</v>
      </c>
      <c r="X1122" s="2">
        <v>1</v>
      </c>
      <c r="Y1122" s="2">
        <v>6</v>
      </c>
      <c r="Z1122" s="2">
        <v>28</v>
      </c>
      <c r="AA1122" s="2">
        <v>38</v>
      </c>
      <c r="AB1122" s="2">
        <v>69</v>
      </c>
      <c r="AC1122" s="2">
        <v>72</v>
      </c>
      <c r="AD1122" s="4" t="s">
        <v>32</v>
      </c>
      <c r="AE1122" s="4" t="s">
        <v>33</v>
      </c>
      <c r="AF1122" s="2">
        <v>3</v>
      </c>
      <c r="AH1122" s="3">
        <v>26.01958777956439</v>
      </c>
      <c r="AI1122" s="3">
        <v>10.743019870455367</v>
      </c>
      <c r="AJ1122" s="3">
        <v>10.52477707937436</v>
      </c>
    </row>
    <row r="1123" spans="1:36" x14ac:dyDescent="0.3">
      <c r="A1123">
        <v>4</v>
      </c>
      <c r="B1123">
        <v>289</v>
      </c>
      <c r="C1123">
        <v>4.8550000000000004</v>
      </c>
      <c r="D1123">
        <v>0</v>
      </c>
      <c r="E1123">
        <v>0</v>
      </c>
      <c r="F1123">
        <v>10</v>
      </c>
      <c r="G1123">
        <v>10</v>
      </c>
      <c r="H1123">
        <v>14</v>
      </c>
      <c r="I1123">
        <v>36</v>
      </c>
      <c r="J1123">
        <v>42</v>
      </c>
      <c r="K1123" t="s">
        <v>32</v>
      </c>
      <c r="L1123" t="s">
        <v>36</v>
      </c>
      <c r="M1123">
        <v>3</v>
      </c>
      <c r="O1123" s="3">
        <v>18.743563336766218</v>
      </c>
      <c r="P1123" s="3">
        <v>11.132517497578409</v>
      </c>
      <c r="Q1123" s="3">
        <v>8.6508753861997931</v>
      </c>
      <c r="S1123">
        <v>4</v>
      </c>
      <c r="T1123">
        <v>7</v>
      </c>
      <c r="U1123">
        <v>204</v>
      </c>
      <c r="V1123" s="3">
        <v>7.8380000000000001</v>
      </c>
      <c r="W1123" s="2">
        <v>0</v>
      </c>
      <c r="X1123" s="2">
        <v>12</v>
      </c>
      <c r="Y1123" s="2">
        <v>97</v>
      </c>
      <c r="Z1123" s="2">
        <v>150</v>
      </c>
      <c r="AA1123" s="2">
        <v>166</v>
      </c>
      <c r="AB1123" s="2">
        <v>166</v>
      </c>
      <c r="AC1123" s="2">
        <v>166</v>
      </c>
      <c r="AD1123" s="4" t="s">
        <v>32</v>
      </c>
      <c r="AE1123" s="4" t="s">
        <v>33</v>
      </c>
      <c r="AF1123" s="2">
        <v>4</v>
      </c>
      <c r="AH1123" s="3">
        <v>85.99132431742791</v>
      </c>
      <c r="AI1123" s="3">
        <v>8.7022589379329034</v>
      </c>
      <c r="AJ1123" s="3">
        <v>21.17887216126563</v>
      </c>
    </row>
    <row r="1124" spans="1:36" x14ac:dyDescent="0.3">
      <c r="A1124">
        <v>1</v>
      </c>
      <c r="B1124">
        <v>290</v>
      </c>
      <c r="C1124">
        <v>6.1559999999999997</v>
      </c>
      <c r="D1124">
        <v>0</v>
      </c>
      <c r="E1124">
        <v>83</v>
      </c>
      <c r="F1124">
        <v>272</v>
      </c>
      <c r="G1124">
        <v>308</v>
      </c>
      <c r="H1124">
        <v>308</v>
      </c>
      <c r="I1124">
        <v>310</v>
      </c>
      <c r="J1124">
        <v>310</v>
      </c>
      <c r="K1124" t="s">
        <v>32</v>
      </c>
      <c r="L1124" t="s">
        <v>36</v>
      </c>
      <c r="M1124">
        <v>4</v>
      </c>
      <c r="O1124" s="3">
        <v>233.26835607537362</v>
      </c>
      <c r="P1124" s="3">
        <v>8.2554039760317046</v>
      </c>
      <c r="Q1124" s="3">
        <v>50.357374918778433</v>
      </c>
      <c r="S1124">
        <v>4</v>
      </c>
      <c r="T1124">
        <v>7</v>
      </c>
      <c r="U1124">
        <v>205</v>
      </c>
      <c r="V1124" s="3">
        <v>4.407</v>
      </c>
      <c r="W1124" s="2">
        <v>0</v>
      </c>
      <c r="X1124" s="2">
        <v>4</v>
      </c>
      <c r="Y1124" s="2">
        <v>70</v>
      </c>
      <c r="Z1124" s="2">
        <v>90</v>
      </c>
      <c r="AA1124" s="2">
        <v>115</v>
      </c>
      <c r="AB1124" s="2">
        <v>115</v>
      </c>
      <c r="AC1124" s="2">
        <v>115</v>
      </c>
      <c r="AD1124" s="4" t="s">
        <v>32</v>
      </c>
      <c r="AE1124" s="4" t="s">
        <v>33</v>
      </c>
      <c r="AF1124" s="2">
        <v>3</v>
      </c>
      <c r="AH1124" s="3">
        <v>102.45064669843431</v>
      </c>
      <c r="AI1124" s="3">
        <v>8.8207186839039711</v>
      </c>
      <c r="AJ1124" s="3">
        <v>26.09484910369866</v>
      </c>
    </row>
    <row r="1125" spans="1:36" x14ac:dyDescent="0.3">
      <c r="A1125">
        <v>2</v>
      </c>
      <c r="B1125">
        <v>290</v>
      </c>
      <c r="C1125">
        <v>6.3330000000000002</v>
      </c>
      <c r="D1125">
        <v>0</v>
      </c>
      <c r="E1125">
        <v>0</v>
      </c>
      <c r="F1125">
        <v>53</v>
      </c>
      <c r="G1125">
        <v>92</v>
      </c>
      <c r="H1125">
        <v>106</v>
      </c>
      <c r="I1125">
        <v>168</v>
      </c>
      <c r="J1125">
        <v>170</v>
      </c>
      <c r="K1125" t="s">
        <v>32</v>
      </c>
      <c r="L1125" t="s">
        <v>36</v>
      </c>
      <c r="M1125">
        <v>4</v>
      </c>
      <c r="O1125" s="3">
        <v>79.583135954523925</v>
      </c>
      <c r="P1125" s="3">
        <v>10.034109819281092</v>
      </c>
      <c r="Q1125" s="3">
        <v>26.843518079898942</v>
      </c>
      <c r="S1125">
        <v>4</v>
      </c>
      <c r="T1125">
        <v>7</v>
      </c>
      <c r="U1125">
        <v>206</v>
      </c>
      <c r="V1125" s="3">
        <v>6.7949999999999999</v>
      </c>
      <c r="W1125" s="2">
        <v>0</v>
      </c>
      <c r="X1125" s="2">
        <v>2</v>
      </c>
      <c r="Y1125" s="2">
        <v>36</v>
      </c>
      <c r="Z1125" s="2">
        <v>160</v>
      </c>
      <c r="AA1125" s="2">
        <v>160</v>
      </c>
      <c r="AB1125" s="2">
        <v>160</v>
      </c>
      <c r="AC1125" s="2">
        <v>160</v>
      </c>
      <c r="AD1125" s="4" t="s">
        <v>32</v>
      </c>
      <c r="AE1125" s="4" t="s">
        <v>35</v>
      </c>
      <c r="AF1125" s="2">
        <v>3</v>
      </c>
      <c r="AH1125" s="3">
        <v>88.005886681383373</v>
      </c>
      <c r="AI1125" s="3">
        <v>9.0166256372390006</v>
      </c>
      <c r="AJ1125" s="3">
        <v>23.546725533480501</v>
      </c>
    </row>
    <row r="1126" spans="1:36" x14ac:dyDescent="0.3">
      <c r="A1126">
        <v>3</v>
      </c>
      <c r="B1126">
        <v>290</v>
      </c>
      <c r="C1126">
        <v>5.3780000000000001</v>
      </c>
      <c r="D1126">
        <v>0</v>
      </c>
      <c r="E1126">
        <v>2</v>
      </c>
      <c r="F1126">
        <v>21</v>
      </c>
      <c r="G1126">
        <v>82</v>
      </c>
      <c r="H1126">
        <v>85</v>
      </c>
      <c r="I1126">
        <v>90</v>
      </c>
      <c r="J1126">
        <v>110</v>
      </c>
      <c r="K1126" t="s">
        <v>32</v>
      </c>
      <c r="L1126" t="s">
        <v>36</v>
      </c>
      <c r="M1126">
        <v>4</v>
      </c>
      <c r="O1126" s="3">
        <v>62.290814429155816</v>
      </c>
      <c r="P1126" s="3">
        <v>9.7440292505037291</v>
      </c>
      <c r="Q1126" s="3">
        <v>20.45370026031982</v>
      </c>
      <c r="S1126">
        <v>4</v>
      </c>
      <c r="T1126">
        <v>6</v>
      </c>
      <c r="U1126">
        <v>207</v>
      </c>
      <c r="V1126" s="3">
        <v>4.9139999999999997</v>
      </c>
      <c r="W1126" s="2">
        <v>0</v>
      </c>
      <c r="X1126" s="2">
        <v>32</v>
      </c>
      <c r="Y1126" s="2">
        <v>133</v>
      </c>
      <c r="Z1126" s="2">
        <v>281</v>
      </c>
      <c r="AA1126" s="2">
        <v>281</v>
      </c>
      <c r="AB1126" s="2">
        <v>290</v>
      </c>
      <c r="AC1126" s="2">
        <v>290</v>
      </c>
      <c r="AD1126" s="4" t="s">
        <v>32</v>
      </c>
      <c r="AE1126" s="4" t="s">
        <v>33</v>
      </c>
      <c r="AF1126" s="2">
        <v>4</v>
      </c>
      <c r="AH1126" s="3">
        <v>236.46723646723649</v>
      </c>
      <c r="AI1126" s="3">
        <v>8.7522859527903982</v>
      </c>
      <c r="AJ1126" s="3">
        <v>59.015059015059016</v>
      </c>
    </row>
    <row r="1127" spans="1:36" x14ac:dyDescent="0.3">
      <c r="A1127">
        <v>4</v>
      </c>
      <c r="B1127">
        <v>290</v>
      </c>
      <c r="C1127">
        <v>7.89</v>
      </c>
      <c r="D1127">
        <v>0</v>
      </c>
      <c r="E1127">
        <v>0</v>
      </c>
      <c r="F1127">
        <v>60</v>
      </c>
      <c r="G1127">
        <v>80</v>
      </c>
      <c r="H1127">
        <v>145</v>
      </c>
      <c r="I1127">
        <v>180</v>
      </c>
      <c r="J1127">
        <v>180</v>
      </c>
      <c r="K1127" t="s">
        <v>32</v>
      </c>
      <c r="L1127" t="s">
        <v>36</v>
      </c>
      <c r="M1127">
        <v>3</v>
      </c>
      <c r="O1127" s="3">
        <v>70.342205323193923</v>
      </c>
      <c r="P1127" s="3">
        <v>9.8918475105361061</v>
      </c>
      <c r="Q1127" s="3">
        <v>22.813688212927758</v>
      </c>
      <c r="S1127">
        <v>4</v>
      </c>
      <c r="T1127">
        <v>7</v>
      </c>
      <c r="U1127">
        <v>209</v>
      </c>
      <c r="V1127" s="3">
        <v>5.0449999999999999</v>
      </c>
      <c r="W1127" s="2">
        <v>0</v>
      </c>
      <c r="X1127" s="2">
        <v>12</v>
      </c>
      <c r="Y1127" s="2">
        <v>128</v>
      </c>
      <c r="Z1127" s="2">
        <v>286</v>
      </c>
      <c r="AA1127" s="2">
        <v>315</v>
      </c>
      <c r="AB1127" s="2">
        <v>352</v>
      </c>
      <c r="AC1127" s="2">
        <v>352</v>
      </c>
      <c r="AD1127" s="4" t="s">
        <v>32</v>
      </c>
      <c r="AE1127" s="4" t="s">
        <v>33</v>
      </c>
      <c r="AF1127" s="2">
        <v>4</v>
      </c>
      <c r="AH1127" s="3">
        <v>251.53617443012885</v>
      </c>
      <c r="AI1127" s="3">
        <v>9.1515462039796649</v>
      </c>
      <c r="AJ1127" s="3">
        <v>69.77205153617443</v>
      </c>
    </row>
    <row r="1128" spans="1:36" x14ac:dyDescent="0.3">
      <c r="A1128">
        <v>1</v>
      </c>
      <c r="B1128">
        <v>291</v>
      </c>
      <c r="C1128">
        <v>6.4210000000000003</v>
      </c>
      <c r="D1128">
        <v>0</v>
      </c>
      <c r="E1128">
        <v>0</v>
      </c>
      <c r="F1128">
        <v>75</v>
      </c>
      <c r="G1128">
        <v>120</v>
      </c>
      <c r="H1128">
        <v>185</v>
      </c>
      <c r="I1128">
        <v>206</v>
      </c>
      <c r="J1128">
        <v>210</v>
      </c>
      <c r="K1128" t="s">
        <v>32</v>
      </c>
      <c r="L1128" t="s">
        <v>36</v>
      </c>
      <c r="M1128">
        <v>4</v>
      </c>
      <c r="O1128" s="3">
        <v>107.61563619373929</v>
      </c>
      <c r="P1128" s="3">
        <v>9.5570604852111938</v>
      </c>
      <c r="Q1128" s="3">
        <v>32.705186108082849</v>
      </c>
      <c r="S1128">
        <v>4</v>
      </c>
      <c r="T1128">
        <v>7</v>
      </c>
      <c r="U1128">
        <v>210</v>
      </c>
      <c r="V1128" s="3">
        <v>3.4390000000000001</v>
      </c>
      <c r="W1128" s="2">
        <v>0</v>
      </c>
      <c r="X1128" s="2">
        <v>6</v>
      </c>
      <c r="Y1128" s="2">
        <v>66</v>
      </c>
      <c r="Z1128" s="2">
        <v>92</v>
      </c>
      <c r="AA1128" s="2">
        <v>92</v>
      </c>
      <c r="AB1128" s="2">
        <v>92</v>
      </c>
      <c r="AC1128" s="2">
        <v>92</v>
      </c>
      <c r="AD1128" s="4" t="s">
        <v>32</v>
      </c>
      <c r="AE1128" s="4" t="s">
        <v>33</v>
      </c>
      <c r="AF1128" s="2">
        <v>4</v>
      </c>
      <c r="AH1128" s="3">
        <v>114.56818842686828</v>
      </c>
      <c r="AI1128" s="3">
        <v>8.5189396524086991</v>
      </c>
      <c r="AJ1128" s="3">
        <v>26.751962779877871</v>
      </c>
    </row>
    <row r="1129" spans="1:36" x14ac:dyDescent="0.3">
      <c r="A1129">
        <v>2</v>
      </c>
      <c r="B1129">
        <v>291</v>
      </c>
      <c r="C1129">
        <v>9.7449999999999992</v>
      </c>
      <c r="D1129">
        <v>0</v>
      </c>
      <c r="E1129">
        <v>3</v>
      </c>
      <c r="F1129">
        <v>74</v>
      </c>
      <c r="G1129">
        <v>155</v>
      </c>
      <c r="H1129">
        <v>180</v>
      </c>
      <c r="I1129">
        <v>236</v>
      </c>
      <c r="J1129">
        <v>240</v>
      </c>
      <c r="K1129" t="s">
        <v>32</v>
      </c>
      <c r="L1129" t="s">
        <v>36</v>
      </c>
      <c r="M1129">
        <v>4</v>
      </c>
      <c r="O1129" s="3">
        <v>78.809645972293495</v>
      </c>
      <c r="P1129" s="3">
        <v>9.6687237861794308</v>
      </c>
      <c r="Q1129" s="3">
        <v>24.628014366341716</v>
      </c>
      <c r="S1129">
        <v>4</v>
      </c>
      <c r="T1129">
        <v>7</v>
      </c>
      <c r="U1129">
        <v>211</v>
      </c>
      <c r="V1129" s="3">
        <v>4.2210000000000001</v>
      </c>
      <c r="W1129" s="2">
        <v>0</v>
      </c>
      <c r="X1129" s="2">
        <v>3</v>
      </c>
      <c r="Y1129" s="2">
        <v>56</v>
      </c>
      <c r="Z1129" s="2">
        <v>102</v>
      </c>
      <c r="AA1129" s="2">
        <v>102</v>
      </c>
      <c r="AB1129" s="2">
        <v>111</v>
      </c>
      <c r="AC1129" s="2">
        <v>111</v>
      </c>
      <c r="AD1129" s="4" t="s">
        <v>32</v>
      </c>
      <c r="AE1129" s="4" t="s">
        <v>35</v>
      </c>
      <c r="AF1129" s="2">
        <v>4</v>
      </c>
      <c r="AH1129" s="3">
        <v>101.7531390665719</v>
      </c>
      <c r="AI1129" s="3">
        <v>8.8575780531286767</v>
      </c>
      <c r="AJ1129" s="3">
        <v>26.297085998578535</v>
      </c>
    </row>
    <row r="1130" spans="1:36" x14ac:dyDescent="0.3">
      <c r="A1130">
        <v>3</v>
      </c>
      <c r="B1130">
        <v>291</v>
      </c>
      <c r="C1130">
        <v>9.2780000000000005</v>
      </c>
      <c r="D1130">
        <v>0</v>
      </c>
      <c r="E1130">
        <v>4</v>
      </c>
      <c r="F1130">
        <v>64</v>
      </c>
      <c r="G1130">
        <v>120</v>
      </c>
      <c r="H1130">
        <v>168</v>
      </c>
      <c r="I1130">
        <v>264</v>
      </c>
      <c r="J1130">
        <v>264</v>
      </c>
      <c r="K1130" t="s">
        <v>32</v>
      </c>
      <c r="L1130" t="s">
        <v>36</v>
      </c>
      <c r="M1130">
        <v>4</v>
      </c>
      <c r="O1130" s="3">
        <v>81.051950851476604</v>
      </c>
      <c r="P1130" s="3">
        <v>10.246527375807153</v>
      </c>
      <c r="Q1130" s="3">
        <v>28.454408277646042</v>
      </c>
      <c r="S1130">
        <v>4</v>
      </c>
      <c r="T1130">
        <v>1</v>
      </c>
      <c r="U1130">
        <v>212</v>
      </c>
      <c r="V1130" s="3">
        <v>5.4790000000000001</v>
      </c>
      <c r="W1130" s="2">
        <v>0</v>
      </c>
      <c r="X1130" s="2">
        <v>0</v>
      </c>
      <c r="Y1130" s="2">
        <v>47</v>
      </c>
      <c r="Z1130" s="2">
        <v>300</v>
      </c>
      <c r="AA1130" s="2">
        <v>350</v>
      </c>
      <c r="AB1130" s="2">
        <v>505</v>
      </c>
      <c r="AC1130" s="2">
        <v>520</v>
      </c>
      <c r="AD1130" s="4" t="s">
        <v>40</v>
      </c>
      <c r="AE1130" s="4" t="s">
        <v>36</v>
      </c>
      <c r="AF1130" s="2">
        <v>4</v>
      </c>
      <c r="AH1130" s="3">
        <v>266.8370140536594</v>
      </c>
      <c r="AI1130" s="3">
        <v>10.232131113303565</v>
      </c>
      <c r="AJ1130" s="3">
        <v>94.907829895966415</v>
      </c>
    </row>
    <row r="1131" spans="1:36" x14ac:dyDescent="0.3">
      <c r="A1131">
        <v>4</v>
      </c>
      <c r="B1131">
        <v>291</v>
      </c>
      <c r="C1131">
        <v>6.4320000000000004</v>
      </c>
      <c r="D1131">
        <v>0</v>
      </c>
      <c r="E1131">
        <v>4</v>
      </c>
      <c r="F1131">
        <v>60</v>
      </c>
      <c r="G1131">
        <v>66</v>
      </c>
      <c r="H1131">
        <v>145</v>
      </c>
      <c r="I1131">
        <v>250</v>
      </c>
      <c r="J1131">
        <v>250</v>
      </c>
      <c r="K1131" t="s">
        <v>32</v>
      </c>
      <c r="L1131" t="s">
        <v>36</v>
      </c>
      <c r="M1131">
        <v>4</v>
      </c>
      <c r="O1131" s="3">
        <v>101.05721393034825</v>
      </c>
      <c r="P1131" s="3">
        <v>10.63645271677559</v>
      </c>
      <c r="Q1131" s="3">
        <v>38.868159203980099</v>
      </c>
      <c r="S1131">
        <v>4</v>
      </c>
      <c r="T1131">
        <v>6</v>
      </c>
      <c r="U1131">
        <v>213</v>
      </c>
      <c r="V1131" s="3">
        <v>10.821</v>
      </c>
      <c r="W1131" s="2">
        <v>0</v>
      </c>
      <c r="X1131" s="2">
        <v>8</v>
      </c>
      <c r="Y1131" s="2">
        <v>176</v>
      </c>
      <c r="Z1131" s="2">
        <v>202</v>
      </c>
      <c r="AA1131" s="2">
        <v>396</v>
      </c>
      <c r="AB1131" s="2">
        <v>468</v>
      </c>
      <c r="AC1131" s="2">
        <v>520</v>
      </c>
      <c r="AD1131" s="4" t="s">
        <v>32</v>
      </c>
      <c r="AE1131" s="4" t="s">
        <v>35</v>
      </c>
      <c r="AF1131" s="2">
        <v>4</v>
      </c>
      <c r="AH1131" s="3">
        <v>139.54348026984567</v>
      </c>
      <c r="AI1131" s="3">
        <v>10.11148831444893</v>
      </c>
      <c r="AJ1131" s="3">
        <v>48.054708437297847</v>
      </c>
    </row>
    <row r="1132" spans="1:36" x14ac:dyDescent="0.3">
      <c r="A1132">
        <v>1</v>
      </c>
      <c r="B1132">
        <v>292</v>
      </c>
      <c r="C1132">
        <v>8.7279999999999998</v>
      </c>
      <c r="D1132">
        <v>0</v>
      </c>
      <c r="E1132">
        <v>26</v>
      </c>
      <c r="F1132">
        <v>248</v>
      </c>
      <c r="G1132">
        <v>348</v>
      </c>
      <c r="H1132">
        <v>424</v>
      </c>
      <c r="I1132">
        <v>424</v>
      </c>
      <c r="J1132">
        <v>242</v>
      </c>
      <c r="K1132" t="s">
        <v>32</v>
      </c>
      <c r="L1132" t="s">
        <v>33</v>
      </c>
      <c r="M1132">
        <v>4</v>
      </c>
      <c r="O1132" s="3">
        <v>182.28689275893677</v>
      </c>
      <c r="P1132" s="3">
        <v>7.9862032543367114</v>
      </c>
      <c r="Q1132" s="3">
        <v>27.726856095325392</v>
      </c>
      <c r="S1132">
        <v>4</v>
      </c>
      <c r="T1132">
        <v>6</v>
      </c>
      <c r="U1132">
        <v>214</v>
      </c>
      <c r="V1132" s="3">
        <v>9.7230000000000008</v>
      </c>
      <c r="W1132" s="2">
        <v>0</v>
      </c>
      <c r="X1132" s="2">
        <v>1</v>
      </c>
      <c r="Y1132" s="2">
        <v>21</v>
      </c>
      <c r="Z1132" s="2">
        <v>128</v>
      </c>
      <c r="AA1132" s="2">
        <v>130</v>
      </c>
      <c r="AB1132" s="2">
        <v>180</v>
      </c>
      <c r="AC1132" s="2">
        <v>180</v>
      </c>
      <c r="AD1132" s="4" t="s">
        <v>40</v>
      </c>
      <c r="AE1132" s="4" t="s">
        <v>36</v>
      </c>
      <c r="AF1132" s="2">
        <v>4</v>
      </c>
      <c r="AH1132" s="3">
        <v>56.566903219171031</v>
      </c>
      <c r="AI1132" s="3">
        <v>9.874552436585839</v>
      </c>
      <c r="AJ1132" s="3">
        <v>18.512804689910521</v>
      </c>
    </row>
    <row r="1133" spans="1:36" x14ac:dyDescent="0.3">
      <c r="A1133">
        <v>2</v>
      </c>
      <c r="B1133">
        <v>292</v>
      </c>
      <c r="C1133">
        <v>6.35</v>
      </c>
      <c r="D1133">
        <v>0</v>
      </c>
      <c r="E1133">
        <v>7</v>
      </c>
      <c r="F1133">
        <v>90</v>
      </c>
      <c r="G1133">
        <v>152</v>
      </c>
      <c r="H1133">
        <v>154</v>
      </c>
      <c r="I1133">
        <v>160</v>
      </c>
      <c r="J1133">
        <v>160</v>
      </c>
      <c r="K1133" t="s">
        <v>32</v>
      </c>
      <c r="L1133" t="s">
        <v>33</v>
      </c>
      <c r="M1133">
        <v>4</v>
      </c>
      <c r="O1133" s="3">
        <v>101.25984251968505</v>
      </c>
      <c r="P1133" s="3">
        <v>8.7283342254168428</v>
      </c>
      <c r="Q1133" s="3">
        <v>25.196850393700789</v>
      </c>
      <c r="S1133">
        <v>4</v>
      </c>
      <c r="T1133">
        <v>6</v>
      </c>
      <c r="U1133">
        <v>215</v>
      </c>
      <c r="V1133" s="3">
        <v>9.7409999999999997</v>
      </c>
      <c r="W1133" s="2">
        <v>0</v>
      </c>
      <c r="X1133" s="2">
        <v>0</v>
      </c>
      <c r="Y1133" s="2">
        <v>135</v>
      </c>
      <c r="Z1133" s="2">
        <v>185</v>
      </c>
      <c r="AA1133" s="2">
        <v>350</v>
      </c>
      <c r="AB1133" s="2">
        <v>400</v>
      </c>
      <c r="AC1133" s="2">
        <v>532</v>
      </c>
      <c r="AD1133" s="4" t="s">
        <v>40</v>
      </c>
      <c r="AE1133" s="4" t="s">
        <v>36</v>
      </c>
      <c r="AF1133" s="2">
        <v>4</v>
      </c>
      <c r="AH1133" s="3">
        <v>137.15224309619137</v>
      </c>
      <c r="AI1133" s="3">
        <v>10.613432974992257</v>
      </c>
      <c r="AJ1133" s="3">
        <v>54.614515963453449</v>
      </c>
    </row>
    <row r="1134" spans="1:36" x14ac:dyDescent="0.3">
      <c r="A1134">
        <v>3</v>
      </c>
      <c r="B1134">
        <v>292</v>
      </c>
      <c r="C1134">
        <v>7.984</v>
      </c>
      <c r="D1134">
        <v>0</v>
      </c>
      <c r="E1134">
        <v>4</v>
      </c>
      <c r="F1134">
        <v>24</v>
      </c>
      <c r="G1134">
        <v>84</v>
      </c>
      <c r="H1134">
        <v>150</v>
      </c>
      <c r="I1134">
        <v>156</v>
      </c>
      <c r="J1134">
        <v>156</v>
      </c>
      <c r="K1134" t="s">
        <v>32</v>
      </c>
      <c r="L1134" t="s">
        <v>33</v>
      </c>
      <c r="M1134">
        <v>4</v>
      </c>
      <c r="O1134" s="3">
        <v>62.124248496993985</v>
      </c>
      <c r="P1134" s="3">
        <v>9.7611176879007573</v>
      </c>
      <c r="Q1134" s="3">
        <v>19.539078156312627</v>
      </c>
      <c r="S1134">
        <v>4</v>
      </c>
      <c r="T1134">
        <v>7</v>
      </c>
      <c r="U1134">
        <v>216</v>
      </c>
      <c r="V1134" s="3">
        <v>6.7480000000000002</v>
      </c>
      <c r="W1134" s="2">
        <v>0</v>
      </c>
      <c r="X1134" s="2">
        <v>6</v>
      </c>
      <c r="Y1134" s="2">
        <v>70</v>
      </c>
      <c r="Z1134" s="2">
        <v>74</v>
      </c>
      <c r="AA1134" s="2">
        <v>86</v>
      </c>
      <c r="AB1134" s="2">
        <v>90</v>
      </c>
      <c r="AC1134" s="2">
        <v>90</v>
      </c>
      <c r="AD1134" s="4" t="s">
        <v>40</v>
      </c>
      <c r="AE1134" s="4" t="s">
        <v>33</v>
      </c>
      <c r="AF1134" s="2">
        <v>4</v>
      </c>
      <c r="AH1134" s="3">
        <v>54.979253112033192</v>
      </c>
      <c r="AI1134" s="3">
        <v>8.6242839411370262</v>
      </c>
      <c r="AJ1134" s="3">
        <v>13.337285121517485</v>
      </c>
    </row>
    <row r="1135" spans="1:36" x14ac:dyDescent="0.3">
      <c r="A1135">
        <v>4</v>
      </c>
      <c r="B1135">
        <v>292</v>
      </c>
      <c r="C1135">
        <v>10.563000000000001</v>
      </c>
      <c r="D1135">
        <v>0</v>
      </c>
      <c r="E1135">
        <v>8</v>
      </c>
      <c r="F1135">
        <v>140</v>
      </c>
      <c r="G1135">
        <v>306</v>
      </c>
      <c r="H1135">
        <v>306</v>
      </c>
      <c r="I1135">
        <v>306</v>
      </c>
      <c r="J1135">
        <v>310</v>
      </c>
      <c r="K1135" t="s">
        <v>32</v>
      </c>
      <c r="L1135" t="s">
        <v>33</v>
      </c>
      <c r="M1135">
        <v>4</v>
      </c>
      <c r="O1135" s="3">
        <v>115.59216131780744</v>
      </c>
      <c r="P1135" s="3">
        <v>8.8011301157242734</v>
      </c>
      <c r="Q1135" s="3">
        <v>29.347723184701316</v>
      </c>
      <c r="S1135">
        <v>4</v>
      </c>
      <c r="T1135">
        <v>7</v>
      </c>
      <c r="U1135">
        <v>217</v>
      </c>
      <c r="V1135" s="3">
        <v>6.7009999999999996</v>
      </c>
      <c r="W1135" s="2">
        <v>0</v>
      </c>
      <c r="X1135" s="2">
        <v>4</v>
      </c>
      <c r="Y1135" s="2">
        <v>26</v>
      </c>
      <c r="Z1135" s="2">
        <v>40</v>
      </c>
      <c r="AA1135" s="2">
        <v>52</v>
      </c>
      <c r="AB1135" s="2">
        <v>52</v>
      </c>
      <c r="AC1135" s="2">
        <v>52</v>
      </c>
      <c r="AD1135" s="4" t="s">
        <v>32</v>
      </c>
      <c r="AE1135" s="4" t="s">
        <v>33</v>
      </c>
      <c r="AF1135" s="2">
        <v>4</v>
      </c>
      <c r="AH1135" s="3">
        <v>29.846291598268916</v>
      </c>
      <c r="AI1135" s="3">
        <v>8.9137894044902684</v>
      </c>
      <c r="AJ1135" s="3">
        <v>7.7600358155499185</v>
      </c>
    </row>
    <row r="1136" spans="1:36" x14ac:dyDescent="0.3">
      <c r="A1136">
        <v>1</v>
      </c>
      <c r="B1136">
        <v>293</v>
      </c>
      <c r="C1136">
        <v>5.3689999999999998</v>
      </c>
      <c r="D1136">
        <v>0</v>
      </c>
      <c r="E1136">
        <v>5</v>
      </c>
      <c r="F1136">
        <v>36</v>
      </c>
      <c r="G1136">
        <v>69</v>
      </c>
      <c r="H1136">
        <v>69</v>
      </c>
      <c r="I1136">
        <v>85</v>
      </c>
      <c r="J1136">
        <v>85</v>
      </c>
      <c r="K1136" t="s">
        <v>32</v>
      </c>
      <c r="L1136" t="s">
        <v>33</v>
      </c>
      <c r="M1136">
        <v>4</v>
      </c>
      <c r="O1136" s="3">
        <v>57.086980815794377</v>
      </c>
      <c r="P1136" s="3">
        <v>9.1379222817808685</v>
      </c>
      <c r="Q1136" s="3">
        <v>15.831626001117527</v>
      </c>
      <c r="S1136">
        <v>4</v>
      </c>
      <c r="T1136">
        <v>6</v>
      </c>
      <c r="U1136">
        <v>218</v>
      </c>
      <c r="V1136" s="3">
        <v>5.34</v>
      </c>
      <c r="W1136" s="2">
        <v>0</v>
      </c>
      <c r="X1136" s="2">
        <v>0</v>
      </c>
      <c r="Y1136" s="2">
        <v>4</v>
      </c>
      <c r="Z1136" s="2">
        <v>22</v>
      </c>
      <c r="AA1136" s="2">
        <v>40</v>
      </c>
      <c r="AB1136" s="2">
        <v>47</v>
      </c>
      <c r="AC1136" s="2">
        <v>55</v>
      </c>
      <c r="AD1136" s="4" t="s">
        <v>40</v>
      </c>
      <c r="AE1136" s="4" t="s">
        <v>33</v>
      </c>
      <c r="AF1136" s="2">
        <v>4</v>
      </c>
      <c r="AH1136" s="3">
        <v>26.310861423220974</v>
      </c>
      <c r="AI1136" s="3">
        <v>10.561216901070514</v>
      </c>
      <c r="AJ1136" s="3">
        <v>10.299625468164795</v>
      </c>
    </row>
    <row r="1137" spans="1:36" x14ac:dyDescent="0.3">
      <c r="A1137">
        <v>2</v>
      </c>
      <c r="B1137">
        <v>293</v>
      </c>
      <c r="C1137">
        <v>3.61</v>
      </c>
      <c r="D1137">
        <v>0</v>
      </c>
      <c r="E1137">
        <v>18</v>
      </c>
      <c r="F1137">
        <v>51</v>
      </c>
      <c r="G1137">
        <v>80</v>
      </c>
      <c r="H1137">
        <v>82</v>
      </c>
      <c r="I1137">
        <v>90</v>
      </c>
      <c r="J1137">
        <v>90</v>
      </c>
      <c r="K1137" t="s">
        <v>32</v>
      </c>
      <c r="L1137" t="s">
        <v>36</v>
      </c>
      <c r="M1137">
        <v>4</v>
      </c>
      <c r="O1137" s="3">
        <v>101.38504155124654</v>
      </c>
      <c r="P1137" s="3">
        <v>8.681420985724797</v>
      </c>
      <c r="Q1137" s="3">
        <v>24.930747922437675</v>
      </c>
      <c r="S1137">
        <v>4</v>
      </c>
      <c r="T1137">
        <v>7</v>
      </c>
      <c r="U1137">
        <v>219</v>
      </c>
      <c r="V1137" s="3">
        <v>4.2699999999999996</v>
      </c>
      <c r="W1137" s="2">
        <v>0</v>
      </c>
      <c r="X1137" s="2">
        <v>12</v>
      </c>
      <c r="Y1137" s="2">
        <v>75</v>
      </c>
      <c r="Z1137" s="2">
        <v>281</v>
      </c>
      <c r="AA1137" s="2">
        <v>400</v>
      </c>
      <c r="AB1137" s="2">
        <v>430</v>
      </c>
      <c r="AC1137" s="2">
        <v>430</v>
      </c>
      <c r="AD1137" s="4" t="s">
        <v>32</v>
      </c>
      <c r="AE1137" s="4" t="s">
        <v>33</v>
      </c>
      <c r="AF1137" s="2">
        <v>4</v>
      </c>
      <c r="AH1137" s="3">
        <v>330.91334894613584</v>
      </c>
      <c r="AI1137" s="3">
        <v>9.5912763437826101</v>
      </c>
      <c r="AJ1137" s="3">
        <v>100.70257611241219</v>
      </c>
    </row>
    <row r="1138" spans="1:36" x14ac:dyDescent="0.3">
      <c r="A1138">
        <v>3</v>
      </c>
      <c r="B1138">
        <v>293</v>
      </c>
      <c r="C1138">
        <v>4.351</v>
      </c>
      <c r="D1138">
        <v>0</v>
      </c>
      <c r="E1138">
        <v>6</v>
      </c>
      <c r="F1138">
        <v>70</v>
      </c>
      <c r="G1138">
        <v>110</v>
      </c>
      <c r="H1138">
        <v>51</v>
      </c>
      <c r="I1138">
        <v>80</v>
      </c>
      <c r="J1138">
        <v>82</v>
      </c>
      <c r="K1138" t="s">
        <v>32</v>
      </c>
      <c r="L1138" t="s">
        <v>33</v>
      </c>
      <c r="M1138">
        <v>4</v>
      </c>
      <c r="O1138" s="3">
        <v>82.279935646977705</v>
      </c>
      <c r="P1138" s="3">
        <v>8.3542113506095532</v>
      </c>
      <c r="Q1138" s="3">
        <v>18.846242243162493</v>
      </c>
      <c r="S1138">
        <v>4</v>
      </c>
      <c r="T1138">
        <v>1</v>
      </c>
      <c r="U1138">
        <v>220</v>
      </c>
      <c r="V1138" s="3">
        <v>7.2679999999999998</v>
      </c>
      <c r="W1138" s="2">
        <v>0</v>
      </c>
      <c r="X1138" s="2">
        <v>20</v>
      </c>
      <c r="Y1138" s="2">
        <v>320</v>
      </c>
      <c r="Z1138" s="2">
        <v>441</v>
      </c>
      <c r="AA1138" s="2">
        <v>588</v>
      </c>
      <c r="AB1138" s="2">
        <v>704</v>
      </c>
      <c r="AC1138" s="2">
        <v>705</v>
      </c>
      <c r="AD1138" s="4" t="s">
        <v>32</v>
      </c>
      <c r="AE1138" s="4" t="s">
        <v>33</v>
      </c>
      <c r="AF1138" s="2">
        <v>4</v>
      </c>
      <c r="AH1138" s="3">
        <v>333.72317006053936</v>
      </c>
      <c r="AI1138" s="3">
        <v>9.3614710406430195</v>
      </c>
      <c r="AJ1138" s="3">
        <v>97.000550357732536</v>
      </c>
    </row>
    <row r="1139" spans="1:36" x14ac:dyDescent="0.3">
      <c r="A1139">
        <v>4</v>
      </c>
      <c r="B1139">
        <v>293</v>
      </c>
      <c r="C1139">
        <v>5.46</v>
      </c>
      <c r="D1139">
        <v>0</v>
      </c>
      <c r="E1139">
        <v>0</v>
      </c>
      <c r="F1139">
        <v>1</v>
      </c>
      <c r="G1139">
        <v>4</v>
      </c>
      <c r="H1139">
        <v>4</v>
      </c>
      <c r="I1139">
        <v>8</v>
      </c>
      <c r="J1139">
        <v>18</v>
      </c>
      <c r="K1139" t="s">
        <v>32</v>
      </c>
      <c r="L1139" t="s">
        <v>36</v>
      </c>
      <c r="M1139">
        <v>3</v>
      </c>
      <c r="O1139" s="3">
        <v>4.7619047619047619</v>
      </c>
      <c r="P1139" s="3">
        <v>11.768898771678762</v>
      </c>
      <c r="Q1139" s="3">
        <v>3.2967032967032965</v>
      </c>
      <c r="S1139">
        <v>4</v>
      </c>
      <c r="T1139">
        <v>4</v>
      </c>
      <c r="U1139">
        <v>221</v>
      </c>
      <c r="V1139" s="3">
        <v>4.4279999999999999</v>
      </c>
      <c r="W1139" s="2">
        <v>0</v>
      </c>
      <c r="X1139" s="2">
        <v>0</v>
      </c>
      <c r="Y1139" s="2">
        <v>35</v>
      </c>
      <c r="Z1139" s="2">
        <v>66</v>
      </c>
      <c r="AA1139" s="2">
        <v>82</v>
      </c>
      <c r="AB1139" s="2">
        <v>91</v>
      </c>
      <c r="AC1139" s="2">
        <v>107</v>
      </c>
      <c r="AD1139" s="4" t="s">
        <v>32</v>
      </c>
      <c r="AE1139" s="4" t="s">
        <v>33</v>
      </c>
      <c r="AF1139" s="2">
        <v>4</v>
      </c>
      <c r="AH1139" s="3">
        <v>73.961156278229453</v>
      </c>
      <c r="AI1139" s="3">
        <v>9.7615447707328453</v>
      </c>
      <c r="AJ1139" s="3">
        <v>24.164408310749774</v>
      </c>
    </row>
    <row r="1140" spans="1:36" x14ac:dyDescent="0.3">
      <c r="A1140">
        <v>1</v>
      </c>
      <c r="B1140">
        <v>294</v>
      </c>
      <c r="C1140">
        <v>3.5139999999999998</v>
      </c>
      <c r="D1140">
        <v>0</v>
      </c>
      <c r="E1140">
        <v>50</v>
      </c>
      <c r="F1140">
        <v>134</v>
      </c>
      <c r="G1140">
        <v>200</v>
      </c>
      <c r="H1140">
        <v>222</v>
      </c>
      <c r="I1140">
        <v>222</v>
      </c>
      <c r="J1140">
        <v>222</v>
      </c>
      <c r="K1140" t="s">
        <v>32</v>
      </c>
      <c r="L1140" t="s">
        <v>33</v>
      </c>
      <c r="M1140">
        <v>4</v>
      </c>
      <c r="O1140" s="3">
        <v>267.21684689812179</v>
      </c>
      <c r="P1140" s="3">
        <v>8.5613054664227217</v>
      </c>
      <c r="Q1140" s="3">
        <v>63.175867956744455</v>
      </c>
      <c r="S1140">
        <v>4</v>
      </c>
      <c r="T1140">
        <v>4</v>
      </c>
      <c r="U1140">
        <v>222</v>
      </c>
      <c r="V1140" s="3">
        <v>6.484</v>
      </c>
      <c r="W1140" s="2">
        <v>0</v>
      </c>
      <c r="X1140" s="2">
        <v>7</v>
      </c>
      <c r="Y1140" s="2">
        <v>142</v>
      </c>
      <c r="Z1140" s="2">
        <v>165</v>
      </c>
      <c r="AA1140" s="2">
        <v>165</v>
      </c>
      <c r="AB1140" s="2">
        <v>232</v>
      </c>
      <c r="AC1140" s="2">
        <v>268</v>
      </c>
      <c r="AD1140" s="4" t="s">
        <v>32</v>
      </c>
      <c r="AE1140" s="4" t="s">
        <v>33</v>
      </c>
      <c r="AF1140" s="2">
        <v>4</v>
      </c>
      <c r="AH1140" s="3">
        <v>130.32078963602714</v>
      </c>
      <c r="AI1140" s="3">
        <v>9.6286190643804108</v>
      </c>
      <c r="AJ1140" s="3">
        <v>41.332510795805057</v>
      </c>
    </row>
    <row r="1141" spans="1:36" x14ac:dyDescent="0.3">
      <c r="A1141">
        <v>2</v>
      </c>
      <c r="B1141">
        <v>294</v>
      </c>
      <c r="C1141">
        <v>4.9580000000000002</v>
      </c>
      <c r="D1141">
        <v>0</v>
      </c>
      <c r="E1141">
        <v>3</v>
      </c>
      <c r="F1141">
        <v>15</v>
      </c>
      <c r="G1141">
        <v>57</v>
      </c>
      <c r="H1141">
        <v>62</v>
      </c>
      <c r="I1141">
        <v>62</v>
      </c>
      <c r="J1141">
        <v>62</v>
      </c>
      <c r="K1141" t="s">
        <v>32</v>
      </c>
      <c r="L1141" t="s">
        <v>33</v>
      </c>
      <c r="M1141" t="s">
        <v>34</v>
      </c>
      <c r="O1141" s="3">
        <v>46.389673255344896</v>
      </c>
      <c r="P1141" s="3">
        <v>9.0581073974658768</v>
      </c>
      <c r="Q1141" s="3">
        <v>12.505042355788625</v>
      </c>
      <c r="S1141">
        <v>4</v>
      </c>
      <c r="T1141">
        <v>1</v>
      </c>
      <c r="U1141">
        <v>223</v>
      </c>
      <c r="V1141" s="3">
        <v>5.5359999999999996</v>
      </c>
      <c r="W1141" s="2">
        <v>0</v>
      </c>
      <c r="X1141" s="2">
        <v>0</v>
      </c>
      <c r="Y1141" s="2">
        <v>0</v>
      </c>
      <c r="Z1141" s="2">
        <v>52</v>
      </c>
      <c r="AA1141" s="2">
        <v>96</v>
      </c>
      <c r="AB1141" s="2">
        <v>100</v>
      </c>
      <c r="AC1141" s="2">
        <v>100</v>
      </c>
      <c r="AD1141" s="4" t="s">
        <v>32</v>
      </c>
      <c r="AE1141" s="4" t="s">
        <v>33</v>
      </c>
      <c r="AF1141" s="2">
        <v>4</v>
      </c>
      <c r="AH1141" s="3">
        <v>53.829479768786129</v>
      </c>
      <c r="AI1141" s="3">
        <v>10.022370245127805</v>
      </c>
      <c r="AJ1141" s="3">
        <v>18.063583815028903</v>
      </c>
    </row>
    <row r="1142" spans="1:36" x14ac:dyDescent="0.3">
      <c r="A1142">
        <v>3</v>
      </c>
      <c r="B1142">
        <v>294</v>
      </c>
      <c r="C1142">
        <v>7.8280000000000003</v>
      </c>
      <c r="D1142">
        <v>0</v>
      </c>
      <c r="E1142">
        <v>24</v>
      </c>
      <c r="F1142">
        <v>110</v>
      </c>
      <c r="G1142">
        <v>250</v>
      </c>
      <c r="H1142">
        <v>311</v>
      </c>
      <c r="I1142">
        <v>311</v>
      </c>
      <c r="J1142">
        <v>311</v>
      </c>
      <c r="K1142" t="s">
        <v>32</v>
      </c>
      <c r="L1142" t="s">
        <v>33</v>
      </c>
      <c r="M1142" t="s">
        <v>34</v>
      </c>
      <c r="O1142" s="3">
        <v>148.37761880429227</v>
      </c>
      <c r="P1142" s="3">
        <v>9.0396194723907453</v>
      </c>
      <c r="Q1142" s="3">
        <v>79.458354624425141</v>
      </c>
      <c r="S1142">
        <v>4</v>
      </c>
      <c r="T1142">
        <v>2</v>
      </c>
      <c r="U1142">
        <v>224</v>
      </c>
      <c r="V1142" s="3">
        <v>11.887</v>
      </c>
      <c r="W1142" s="2">
        <v>0</v>
      </c>
      <c r="X1142" s="2">
        <v>46</v>
      </c>
      <c r="Z1142" s="2">
        <v>148</v>
      </c>
      <c r="AA1142" s="2">
        <v>290</v>
      </c>
      <c r="AB1142" s="2">
        <v>311</v>
      </c>
      <c r="AC1142" s="2">
        <v>311</v>
      </c>
      <c r="AD1142" s="4" t="s">
        <v>40</v>
      </c>
      <c r="AE1142" s="4" t="s">
        <v>36</v>
      </c>
      <c r="AF1142" s="2">
        <v>4</v>
      </c>
      <c r="AH1142" s="3">
        <v>79.961302262976361</v>
      </c>
      <c r="AI1142" s="3">
        <v>9.5792099510573987</v>
      </c>
      <c r="AJ1142" s="3">
        <v>26.163035248590898</v>
      </c>
    </row>
    <row r="1143" spans="1:36" x14ac:dyDescent="0.3">
      <c r="A1143">
        <v>4</v>
      </c>
      <c r="B1143">
        <v>294</v>
      </c>
      <c r="C1143">
        <v>6.2270000000000003</v>
      </c>
      <c r="D1143">
        <v>0</v>
      </c>
      <c r="E1143">
        <v>6</v>
      </c>
      <c r="F1143">
        <v>76</v>
      </c>
      <c r="G1143">
        <v>84</v>
      </c>
      <c r="H1143">
        <v>85</v>
      </c>
      <c r="I1143">
        <v>126</v>
      </c>
      <c r="J1143">
        <v>126</v>
      </c>
      <c r="K1143" t="s">
        <v>32</v>
      </c>
      <c r="L1143" t="s">
        <v>33</v>
      </c>
      <c r="M1143" t="s">
        <v>34</v>
      </c>
      <c r="O1143" s="3">
        <v>70.660028906375459</v>
      </c>
      <c r="P1143" s="3">
        <v>9.2578883162974943</v>
      </c>
      <c r="Q1143" s="3">
        <v>20.234462823189336</v>
      </c>
      <c r="S1143">
        <v>4</v>
      </c>
      <c r="T1143">
        <v>7</v>
      </c>
      <c r="U1143">
        <v>224</v>
      </c>
      <c r="V1143" s="3">
        <v>8.5389999999999997</v>
      </c>
      <c r="W1143" s="2">
        <v>0</v>
      </c>
      <c r="X1143" s="2">
        <v>0</v>
      </c>
      <c r="Y1143" s="2">
        <v>72</v>
      </c>
      <c r="Z1143" s="2">
        <v>90</v>
      </c>
      <c r="AA1143" s="2">
        <v>92</v>
      </c>
      <c r="AB1143" s="2">
        <v>100</v>
      </c>
      <c r="AC1143" s="2">
        <v>100</v>
      </c>
      <c r="AD1143" s="4" t="s">
        <v>40</v>
      </c>
      <c r="AE1143" s="4" t="s">
        <v>35</v>
      </c>
      <c r="AF1143" s="2">
        <v>4</v>
      </c>
      <c r="AH1143" s="3">
        <v>47.312331654760513</v>
      </c>
      <c r="AI1143" s="3">
        <v>8.6866446286410532</v>
      </c>
      <c r="AJ1143" s="3">
        <v>11.710973181871413</v>
      </c>
    </row>
    <row r="1144" spans="1:36" x14ac:dyDescent="0.3">
      <c r="A1144">
        <v>1</v>
      </c>
      <c r="B1144">
        <v>295</v>
      </c>
      <c r="C1144">
        <v>5.8120000000000003</v>
      </c>
      <c r="D1144">
        <v>0</v>
      </c>
      <c r="E1144">
        <v>71</v>
      </c>
      <c r="F1144">
        <v>256</v>
      </c>
      <c r="G1144">
        <v>332</v>
      </c>
      <c r="H1144">
        <v>432</v>
      </c>
      <c r="I1144">
        <v>466</v>
      </c>
      <c r="J1144">
        <v>466</v>
      </c>
      <c r="K1144" t="s">
        <v>32</v>
      </c>
      <c r="L1144" t="s">
        <v>33</v>
      </c>
      <c r="M1144">
        <v>4</v>
      </c>
      <c r="O1144" s="3">
        <v>307.98348245010322</v>
      </c>
      <c r="P1144" s="3">
        <v>8.9142586136739919</v>
      </c>
      <c r="Q1144" s="3">
        <v>80.178940123881617</v>
      </c>
      <c r="S1144">
        <v>4</v>
      </c>
      <c r="T1144">
        <v>5</v>
      </c>
      <c r="U1144">
        <v>225</v>
      </c>
      <c r="V1144" s="3">
        <v>7.6719999999999997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4</v>
      </c>
      <c r="AC1144" s="2">
        <v>4</v>
      </c>
      <c r="AD1144" s="4" t="s">
        <v>32</v>
      </c>
      <c r="AE1144" s="4" t="s">
        <v>33</v>
      </c>
      <c r="AF1144" s="2">
        <v>4</v>
      </c>
      <c r="AH1144" s="3">
        <v>0.78206465067778941</v>
      </c>
      <c r="AI1144" s="3">
        <v>11.638470965295046</v>
      </c>
      <c r="AJ1144" s="3">
        <v>0.52137643378519294</v>
      </c>
    </row>
    <row r="1145" spans="1:36" x14ac:dyDescent="0.3">
      <c r="A1145">
        <v>2</v>
      </c>
      <c r="B1145">
        <v>295</v>
      </c>
      <c r="C1145">
        <v>6.0529999999999999</v>
      </c>
      <c r="D1145">
        <v>0</v>
      </c>
      <c r="E1145">
        <v>27</v>
      </c>
      <c r="F1145">
        <v>70</v>
      </c>
      <c r="G1145">
        <v>106</v>
      </c>
      <c r="H1145">
        <v>115</v>
      </c>
      <c r="I1145">
        <v>135</v>
      </c>
      <c r="J1145">
        <v>145</v>
      </c>
      <c r="K1145" t="s">
        <v>32</v>
      </c>
      <c r="L1145" t="s">
        <v>33</v>
      </c>
      <c r="M1145" t="s">
        <v>37</v>
      </c>
      <c r="O1145" s="3">
        <v>86.816454650586493</v>
      </c>
      <c r="P1145" s="3">
        <v>9.0933016644646933</v>
      </c>
      <c r="Q1145" s="3">
        <v>23.955063604824055</v>
      </c>
      <c r="S1145">
        <v>4</v>
      </c>
      <c r="T1145">
        <v>1</v>
      </c>
      <c r="U1145">
        <v>226</v>
      </c>
      <c r="V1145" s="3">
        <v>2.375</v>
      </c>
      <c r="W1145" s="2">
        <v>0</v>
      </c>
      <c r="X1145" s="2">
        <v>16</v>
      </c>
      <c r="Y1145" s="2">
        <v>86</v>
      </c>
      <c r="Z1145" s="2">
        <v>148</v>
      </c>
      <c r="AA1145" s="2">
        <v>148</v>
      </c>
      <c r="AB1145" s="2">
        <v>226</v>
      </c>
      <c r="AC1145" s="2">
        <v>226</v>
      </c>
      <c r="AD1145" s="4" t="s">
        <v>32</v>
      </c>
      <c r="AE1145" s="4" t="s">
        <v>33</v>
      </c>
      <c r="AF1145" s="2">
        <v>4</v>
      </c>
      <c r="AH1145" s="3">
        <v>310.31578947368422</v>
      </c>
      <c r="AI1145" s="3">
        <v>9.6150301973639181</v>
      </c>
      <c r="AJ1145" s="3">
        <v>95.15789473684211</v>
      </c>
    </row>
    <row r="1146" spans="1:36" x14ac:dyDescent="0.3">
      <c r="A1146">
        <v>3</v>
      </c>
      <c r="B1146">
        <v>295</v>
      </c>
      <c r="C1146">
        <v>8.5310000000000006</v>
      </c>
      <c r="D1146">
        <v>0</v>
      </c>
      <c r="E1146">
        <v>16</v>
      </c>
      <c r="F1146">
        <v>96</v>
      </c>
      <c r="G1146">
        <v>264</v>
      </c>
      <c r="H1146">
        <v>440</v>
      </c>
      <c r="I1146">
        <v>440</v>
      </c>
      <c r="J1146">
        <v>440</v>
      </c>
      <c r="K1146" t="s">
        <v>32</v>
      </c>
      <c r="L1146" t="s">
        <v>33</v>
      </c>
      <c r="M1146">
        <v>4</v>
      </c>
      <c r="O1146" s="3">
        <v>173.01605907865431</v>
      </c>
      <c r="P1146" s="3">
        <v>9.5195221045287841</v>
      </c>
      <c r="Q1146" s="3">
        <v>51.576602977376623</v>
      </c>
      <c r="S1146">
        <v>4</v>
      </c>
      <c r="T1146">
        <v>4</v>
      </c>
      <c r="U1146">
        <v>227</v>
      </c>
      <c r="V1146" s="3">
        <v>3.399</v>
      </c>
      <c r="W1146" s="2">
        <v>0</v>
      </c>
      <c r="X1146" s="2">
        <v>8</v>
      </c>
      <c r="Y1146" s="2">
        <v>46</v>
      </c>
      <c r="Z1146" s="2">
        <v>120</v>
      </c>
      <c r="AA1146" s="2">
        <v>120</v>
      </c>
      <c r="AB1146" s="2">
        <v>122</v>
      </c>
      <c r="AC1146" s="2">
        <v>150</v>
      </c>
      <c r="AD1146" s="4" t="s">
        <v>32</v>
      </c>
      <c r="AE1146" s="4" t="s">
        <v>33</v>
      </c>
      <c r="AF1146" s="2">
        <v>4</v>
      </c>
      <c r="AH1146" s="3">
        <v>144.45425125036775</v>
      </c>
      <c r="AI1146" s="3">
        <v>9.4125378879223778</v>
      </c>
      <c r="AJ1146" s="3">
        <v>44.130626654898499</v>
      </c>
    </row>
    <row r="1147" spans="1:36" x14ac:dyDescent="0.3">
      <c r="A1147">
        <v>4</v>
      </c>
      <c r="B1147">
        <v>295</v>
      </c>
      <c r="C1147">
        <v>8.8000000000000007</v>
      </c>
      <c r="D1147">
        <v>0</v>
      </c>
      <c r="E1147">
        <v>222</v>
      </c>
      <c r="F1147">
        <v>528</v>
      </c>
      <c r="G1147">
        <v>700</v>
      </c>
      <c r="H1147">
        <v>700</v>
      </c>
      <c r="I1147">
        <v>752</v>
      </c>
      <c r="J1147">
        <v>880</v>
      </c>
      <c r="K1147" t="s">
        <v>32</v>
      </c>
      <c r="L1147" t="s">
        <v>33</v>
      </c>
      <c r="M1147">
        <v>4</v>
      </c>
      <c r="O1147" s="3">
        <v>379.77272727272725</v>
      </c>
      <c r="P1147" s="3">
        <v>8.8108562980567822</v>
      </c>
      <c r="Q1147" s="3">
        <v>99.999999999999986</v>
      </c>
      <c r="S1147">
        <v>4</v>
      </c>
      <c r="T1147">
        <v>4</v>
      </c>
      <c r="U1147">
        <v>228</v>
      </c>
      <c r="V1147" s="3">
        <v>6.25</v>
      </c>
      <c r="W1147" s="2">
        <v>0</v>
      </c>
      <c r="X1147" s="2">
        <v>0</v>
      </c>
      <c r="Y1147" s="2">
        <v>0</v>
      </c>
      <c r="Z1147" s="2">
        <v>2</v>
      </c>
      <c r="AA1147" s="2">
        <v>7</v>
      </c>
      <c r="AB1147" s="2">
        <v>7</v>
      </c>
      <c r="AC1147" s="2">
        <v>8</v>
      </c>
      <c r="AD1147" s="4" t="s">
        <v>32</v>
      </c>
      <c r="AE1147" s="4" t="s">
        <v>35</v>
      </c>
      <c r="AF1147" s="2">
        <v>3</v>
      </c>
      <c r="AH1147" s="3">
        <v>3.2</v>
      </c>
      <c r="AI1147" s="3">
        <v>10.647337052885728</v>
      </c>
      <c r="AJ1147" s="3">
        <v>1.28</v>
      </c>
    </row>
    <row r="1148" spans="1:36" x14ac:dyDescent="0.3">
      <c r="A1148">
        <v>1</v>
      </c>
      <c r="B1148">
        <v>296</v>
      </c>
      <c r="C1148">
        <v>8.5510000000000002</v>
      </c>
      <c r="D1148">
        <v>0</v>
      </c>
      <c r="E1148">
        <v>24</v>
      </c>
      <c r="F1148">
        <v>174</v>
      </c>
      <c r="G1148">
        <v>240</v>
      </c>
      <c r="H1148">
        <v>300</v>
      </c>
      <c r="I1148">
        <v>330</v>
      </c>
      <c r="J1148">
        <v>350</v>
      </c>
      <c r="K1148" t="s">
        <v>32</v>
      </c>
      <c r="L1148" t="s">
        <v>33</v>
      </c>
      <c r="M1148">
        <v>4</v>
      </c>
      <c r="O1148" s="3">
        <v>145.36311542509648</v>
      </c>
      <c r="P1148" s="3">
        <v>9.1767882595141401</v>
      </c>
      <c r="Q1148" s="3">
        <v>40.930885276575836</v>
      </c>
      <c r="S1148">
        <v>4</v>
      </c>
      <c r="T1148">
        <v>1</v>
      </c>
      <c r="U1148">
        <v>229</v>
      </c>
      <c r="V1148" s="3">
        <v>3.4910000000000001</v>
      </c>
      <c r="W1148" s="2">
        <v>0</v>
      </c>
      <c r="X1148" s="2">
        <v>2</v>
      </c>
      <c r="Y1148" s="2">
        <v>146</v>
      </c>
      <c r="Z1148" s="2">
        <v>215</v>
      </c>
      <c r="AA1148" s="2">
        <v>225</v>
      </c>
      <c r="AB1148" s="2">
        <v>225</v>
      </c>
      <c r="AC1148" s="2">
        <v>225</v>
      </c>
      <c r="AD1148" s="4" t="s">
        <v>40</v>
      </c>
      <c r="AE1148" s="4" t="s">
        <v>35</v>
      </c>
      <c r="AF1148" s="2">
        <v>4</v>
      </c>
      <c r="AH1148" s="3">
        <v>265.11028358636491</v>
      </c>
      <c r="AI1148" s="3">
        <v>8.6512702676439428</v>
      </c>
      <c r="AJ1148" s="3">
        <v>64.451446576912062</v>
      </c>
    </row>
    <row r="1149" spans="1:36" x14ac:dyDescent="0.3">
      <c r="A1149">
        <v>2</v>
      </c>
      <c r="B1149">
        <v>296</v>
      </c>
      <c r="C1149">
        <v>7.5129999999999999</v>
      </c>
      <c r="D1149">
        <v>0</v>
      </c>
      <c r="E1149">
        <v>50</v>
      </c>
      <c r="F1149">
        <v>124</v>
      </c>
      <c r="G1149">
        <v>216</v>
      </c>
      <c r="H1149">
        <v>262</v>
      </c>
      <c r="I1149">
        <v>270</v>
      </c>
      <c r="J1149">
        <v>310</v>
      </c>
      <c r="K1149" t="s">
        <v>32</v>
      </c>
      <c r="L1149" t="s">
        <v>36</v>
      </c>
      <c r="M1149">
        <v>4</v>
      </c>
      <c r="O1149" s="3">
        <v>143.35152402502328</v>
      </c>
      <c r="P1149" s="3">
        <v>9.251242494011759</v>
      </c>
      <c r="Q1149" s="3">
        <v>41.261812857713295</v>
      </c>
      <c r="S1149">
        <v>4</v>
      </c>
      <c r="T1149">
        <v>1</v>
      </c>
      <c r="U1149">
        <v>230</v>
      </c>
      <c r="V1149" s="3">
        <v>5.492</v>
      </c>
      <c r="W1149" s="2">
        <v>0</v>
      </c>
      <c r="X1149" s="2">
        <v>0</v>
      </c>
      <c r="Y1149" s="2">
        <v>0</v>
      </c>
      <c r="Z1149" s="2">
        <v>6</v>
      </c>
      <c r="AA1149" s="2">
        <v>33</v>
      </c>
      <c r="AB1149" s="2">
        <v>48</v>
      </c>
      <c r="AC1149" s="2">
        <v>48</v>
      </c>
      <c r="AD1149" s="4" t="s">
        <v>40</v>
      </c>
      <c r="AE1149" s="4" t="s">
        <v>33</v>
      </c>
      <c r="AF1149" s="2">
        <v>3</v>
      </c>
      <c r="AH1149" s="3">
        <v>20.211216314639476</v>
      </c>
      <c r="AI1149" s="3">
        <v>10.931096408860382</v>
      </c>
      <c r="AJ1149" s="3">
        <v>8.7399854333576119</v>
      </c>
    </row>
    <row r="1150" spans="1:36" x14ac:dyDescent="0.3">
      <c r="A1150">
        <v>3</v>
      </c>
      <c r="B1150">
        <v>296</v>
      </c>
      <c r="C1150">
        <v>9.2409999999999997</v>
      </c>
      <c r="D1150">
        <v>0</v>
      </c>
      <c r="E1150">
        <v>52</v>
      </c>
      <c r="F1150">
        <v>123</v>
      </c>
      <c r="G1150">
        <v>256</v>
      </c>
      <c r="H1150">
        <v>256</v>
      </c>
      <c r="I1150">
        <v>333</v>
      </c>
      <c r="J1150">
        <v>348</v>
      </c>
      <c r="K1150" t="s">
        <v>32</v>
      </c>
      <c r="L1150" t="s">
        <v>35</v>
      </c>
      <c r="M1150">
        <v>4</v>
      </c>
      <c r="O1150" s="3">
        <v>129.2067958013202</v>
      </c>
      <c r="P1150" s="3">
        <v>9.364748377715534</v>
      </c>
      <c r="Q1150" s="3">
        <v>37.658262092847096</v>
      </c>
      <c r="S1150">
        <v>4</v>
      </c>
      <c r="T1150">
        <v>1</v>
      </c>
      <c r="U1150">
        <v>231</v>
      </c>
      <c r="V1150" s="3">
        <v>5.0670000000000002</v>
      </c>
      <c r="W1150" s="2">
        <v>0</v>
      </c>
      <c r="X1150" s="2">
        <v>0</v>
      </c>
      <c r="Y1150" s="2">
        <v>220</v>
      </c>
      <c r="Z1150" s="2">
        <v>375</v>
      </c>
      <c r="AA1150" s="2">
        <v>444</v>
      </c>
      <c r="AB1150" s="2">
        <v>680</v>
      </c>
      <c r="AC1150" s="2">
        <v>680</v>
      </c>
      <c r="AD1150" s="4" t="s">
        <v>32</v>
      </c>
      <c r="AE1150" s="4" t="s">
        <v>33</v>
      </c>
      <c r="AF1150" s="2">
        <v>4</v>
      </c>
      <c r="AH1150" s="3">
        <v>406.35484507598181</v>
      </c>
      <c r="AI1150" s="3">
        <v>9.9452056863820868</v>
      </c>
      <c r="AJ1150" s="3">
        <v>134.20169725675942</v>
      </c>
    </row>
    <row r="1151" spans="1:36" x14ac:dyDescent="0.3">
      <c r="A1151">
        <v>4</v>
      </c>
      <c r="B1151">
        <v>296</v>
      </c>
      <c r="C1151">
        <v>8.8759999999999994</v>
      </c>
      <c r="D1151">
        <v>0</v>
      </c>
      <c r="E1151">
        <v>10</v>
      </c>
      <c r="F1151">
        <v>120</v>
      </c>
      <c r="G1151">
        <v>136</v>
      </c>
      <c r="H1151">
        <v>144</v>
      </c>
      <c r="I1151">
        <v>290</v>
      </c>
      <c r="J1151">
        <v>550</v>
      </c>
      <c r="K1151" t="s">
        <v>32</v>
      </c>
      <c r="L1151" t="s">
        <v>33</v>
      </c>
      <c r="M1151">
        <v>4</v>
      </c>
      <c r="O1151" s="3">
        <v>109.84677782785039</v>
      </c>
      <c r="P1151" s="3">
        <v>11.547361859641029</v>
      </c>
      <c r="Q1151" s="3">
        <v>61.964849031095092</v>
      </c>
      <c r="S1151">
        <v>4</v>
      </c>
      <c r="T1151">
        <v>1</v>
      </c>
      <c r="U1151">
        <v>232</v>
      </c>
      <c r="V1151" s="3">
        <v>5.5259999999999998</v>
      </c>
      <c r="W1151" s="2">
        <v>0</v>
      </c>
      <c r="X1151" s="2">
        <v>16</v>
      </c>
      <c r="Y1151" s="2">
        <v>235</v>
      </c>
      <c r="Z1151" s="2">
        <v>444</v>
      </c>
      <c r="AA1151" s="2">
        <v>570</v>
      </c>
      <c r="AB1151" s="2">
        <v>700</v>
      </c>
      <c r="AC1151" s="2">
        <v>700</v>
      </c>
      <c r="AD1151" s="4" t="s">
        <v>32</v>
      </c>
      <c r="AE1151" s="4" t="s">
        <v>33</v>
      </c>
      <c r="AF1151" s="2">
        <v>4</v>
      </c>
      <c r="AH1151" s="3">
        <v>418.92870068765836</v>
      </c>
      <c r="AI1151" s="3">
        <v>9.5441817230607437</v>
      </c>
      <c r="AJ1151" s="3">
        <v>126.67390517553385</v>
      </c>
    </row>
    <row r="1152" spans="1:36" x14ac:dyDescent="0.3">
      <c r="A1152">
        <v>1</v>
      </c>
      <c r="B1152">
        <v>297</v>
      </c>
      <c r="C1152">
        <v>6.9039999999999999</v>
      </c>
      <c r="D1152">
        <v>0</v>
      </c>
      <c r="E1152">
        <v>28</v>
      </c>
      <c r="F1152">
        <v>120</v>
      </c>
      <c r="G1152">
        <v>158</v>
      </c>
      <c r="H1152">
        <v>196</v>
      </c>
      <c r="I1152">
        <v>222</v>
      </c>
      <c r="J1152">
        <v>222</v>
      </c>
      <c r="K1152" t="s">
        <v>32</v>
      </c>
      <c r="L1152" t="s">
        <v>36</v>
      </c>
      <c r="M1152">
        <v>4</v>
      </c>
      <c r="O1152" s="3">
        <v>120.94438006952491</v>
      </c>
      <c r="P1152" s="3">
        <v>8.9889278564458621</v>
      </c>
      <c r="Q1152" s="3">
        <v>32.155272305909619</v>
      </c>
      <c r="S1152">
        <v>4</v>
      </c>
      <c r="T1152">
        <v>2</v>
      </c>
      <c r="U1152">
        <v>234</v>
      </c>
      <c r="V1152" s="3">
        <v>7.1580000000000004</v>
      </c>
      <c r="W1152" s="2">
        <v>0</v>
      </c>
      <c r="X1152" s="2">
        <v>0</v>
      </c>
      <c r="Y1152" s="2">
        <v>2</v>
      </c>
      <c r="Z1152" s="2">
        <v>8</v>
      </c>
      <c r="AA1152" s="2">
        <v>38</v>
      </c>
      <c r="AB1152" s="2">
        <v>52</v>
      </c>
      <c r="AC1152" s="2">
        <v>52</v>
      </c>
      <c r="AD1152" s="4" t="s">
        <v>32</v>
      </c>
      <c r="AE1152" s="4" t="s">
        <v>33</v>
      </c>
      <c r="AF1152" s="2">
        <v>4</v>
      </c>
      <c r="AH1152" s="3">
        <v>17.602682313495389</v>
      </c>
      <c r="AI1152" s="3">
        <v>10.811750648194604</v>
      </c>
      <c r="AJ1152" s="3">
        <v>7.2645990500139703</v>
      </c>
    </row>
    <row r="1153" spans="1:36" x14ac:dyDescent="0.3">
      <c r="A1153">
        <v>2</v>
      </c>
      <c r="B1153">
        <v>297</v>
      </c>
      <c r="C1153">
        <v>7.0880000000000001</v>
      </c>
      <c r="D1153">
        <v>0</v>
      </c>
      <c r="E1153">
        <v>14</v>
      </c>
      <c r="F1153">
        <v>90</v>
      </c>
      <c r="G1153">
        <v>146</v>
      </c>
      <c r="H1153">
        <v>189</v>
      </c>
      <c r="I1153">
        <v>200</v>
      </c>
      <c r="J1153">
        <v>200</v>
      </c>
      <c r="K1153" t="s">
        <v>32</v>
      </c>
      <c r="L1153" t="s">
        <v>36</v>
      </c>
      <c r="M1153">
        <v>4</v>
      </c>
      <c r="O1153" s="3">
        <v>104.26072234762979</v>
      </c>
      <c r="P1153" s="3">
        <v>9.070053277777367</v>
      </c>
      <c r="Q1153" s="3">
        <v>28.216704288939052</v>
      </c>
      <c r="S1153">
        <v>4</v>
      </c>
      <c r="T1153">
        <v>2</v>
      </c>
      <c r="U1153">
        <v>235</v>
      </c>
      <c r="V1153" s="3">
        <v>6.6870000000000003</v>
      </c>
      <c r="W1153" s="2">
        <v>0</v>
      </c>
      <c r="X1153" s="2">
        <v>0</v>
      </c>
      <c r="Y1153" s="2">
        <v>1</v>
      </c>
      <c r="Z1153" s="2">
        <v>1</v>
      </c>
      <c r="AA1153" s="2">
        <v>6</v>
      </c>
      <c r="AB1153" s="2">
        <v>7</v>
      </c>
      <c r="AC1153" s="2">
        <v>8</v>
      </c>
      <c r="AD1153" s="4" t="s">
        <v>32</v>
      </c>
      <c r="AE1153" s="4" t="s">
        <v>33</v>
      </c>
      <c r="AF1153" s="2">
        <v>3</v>
      </c>
      <c r="AH1153" s="3">
        <v>2.8413339315088977</v>
      </c>
      <c r="AI1153" s="3">
        <v>10.846843692983109</v>
      </c>
      <c r="AJ1153" s="3">
        <v>1.196351129056378</v>
      </c>
    </row>
    <row r="1154" spans="1:36" x14ac:dyDescent="0.3">
      <c r="A1154">
        <v>3</v>
      </c>
      <c r="B1154">
        <v>297</v>
      </c>
      <c r="C1154">
        <v>7.5549999999999997</v>
      </c>
      <c r="D1154">
        <v>0</v>
      </c>
      <c r="E1154">
        <v>5</v>
      </c>
      <c r="F1154">
        <v>74</v>
      </c>
      <c r="G1154">
        <v>220</v>
      </c>
      <c r="H1154">
        <v>260</v>
      </c>
      <c r="I1154">
        <v>280</v>
      </c>
      <c r="J1154">
        <v>280</v>
      </c>
      <c r="K1154" t="s">
        <v>32</v>
      </c>
      <c r="L1154" t="s">
        <v>36</v>
      </c>
      <c r="M1154">
        <v>4</v>
      </c>
      <c r="O1154" s="3">
        <v>129.58305757776307</v>
      </c>
      <c r="P1154" s="3">
        <v>9.2907125150025891</v>
      </c>
      <c r="Q1154" s="3">
        <v>37.061548643282599</v>
      </c>
      <c r="S1154">
        <v>4</v>
      </c>
      <c r="T1154">
        <v>4</v>
      </c>
      <c r="U1154">
        <v>236</v>
      </c>
      <c r="V1154" s="3">
        <v>7.2450000000000001</v>
      </c>
      <c r="W1154" s="2">
        <v>0</v>
      </c>
      <c r="X1154" s="2">
        <v>4</v>
      </c>
      <c r="Y1154" s="2">
        <v>70</v>
      </c>
      <c r="Z1154" s="2">
        <v>104</v>
      </c>
      <c r="AA1154" s="2">
        <v>104</v>
      </c>
      <c r="AB1154" s="2">
        <v>105</v>
      </c>
      <c r="AC1154" s="2">
        <v>105</v>
      </c>
      <c r="AD1154" s="4" t="s">
        <v>32</v>
      </c>
      <c r="AE1154" s="4" t="s">
        <v>33</v>
      </c>
      <c r="AF1154" s="2">
        <v>3</v>
      </c>
      <c r="AH1154" s="3">
        <v>60.662525879917183</v>
      </c>
      <c r="AI1154" s="3">
        <v>8.5920645004269254</v>
      </c>
      <c r="AJ1154" s="3">
        <v>14.492753623188406</v>
      </c>
    </row>
    <row r="1155" spans="1:36" x14ac:dyDescent="0.3">
      <c r="A1155">
        <v>4</v>
      </c>
      <c r="B1155">
        <v>297</v>
      </c>
      <c r="C1155">
        <v>7.1689999999999996</v>
      </c>
      <c r="D1155">
        <v>0</v>
      </c>
      <c r="E1155">
        <v>15</v>
      </c>
      <c r="F1155">
        <v>120</v>
      </c>
      <c r="G1155">
        <v>130</v>
      </c>
      <c r="H1155">
        <v>145</v>
      </c>
      <c r="I1155">
        <v>160</v>
      </c>
      <c r="J1155">
        <v>460</v>
      </c>
      <c r="K1155" t="s">
        <v>32</v>
      </c>
      <c r="L1155" t="s">
        <v>36</v>
      </c>
      <c r="M1155">
        <v>4</v>
      </c>
      <c r="O1155" s="3">
        <v>111.59157483609988</v>
      </c>
      <c r="P1155" s="3">
        <v>11.629325351873428</v>
      </c>
      <c r="Q1155" s="3">
        <v>64.165155530757431</v>
      </c>
      <c r="S1155">
        <v>4</v>
      </c>
      <c r="T1155">
        <v>1</v>
      </c>
      <c r="U1155">
        <v>237</v>
      </c>
      <c r="V1155" s="3">
        <v>4.1050000000000004</v>
      </c>
      <c r="W1155" s="2">
        <v>0</v>
      </c>
      <c r="X1155" s="2">
        <v>0</v>
      </c>
      <c r="Y1155" s="2">
        <v>5</v>
      </c>
      <c r="Z1155" s="2">
        <v>44</v>
      </c>
      <c r="AA1155" s="2">
        <v>54</v>
      </c>
      <c r="AB1155" s="2">
        <v>60</v>
      </c>
      <c r="AC1155" s="2">
        <v>95</v>
      </c>
      <c r="AD1155" s="4" t="s">
        <v>32</v>
      </c>
      <c r="AE1155" s="4" t="s">
        <v>33</v>
      </c>
      <c r="AF1155" s="2">
        <v>3</v>
      </c>
      <c r="AH1155" s="3">
        <v>51.278928136418997</v>
      </c>
      <c r="AI1155" s="3">
        <v>10.936178751862336</v>
      </c>
      <c r="AJ1155" s="3">
        <v>23.142509135200971</v>
      </c>
    </row>
    <row r="1156" spans="1:36" x14ac:dyDescent="0.3">
      <c r="A1156">
        <v>1</v>
      </c>
      <c r="B1156">
        <v>298</v>
      </c>
      <c r="C1156">
        <v>5.593</v>
      </c>
      <c r="D1156">
        <v>0</v>
      </c>
      <c r="E1156">
        <v>35</v>
      </c>
      <c r="F1156">
        <v>252</v>
      </c>
      <c r="G1156">
        <v>340</v>
      </c>
      <c r="H1156">
        <v>398</v>
      </c>
      <c r="I1156">
        <v>420</v>
      </c>
      <c r="J1156">
        <v>444</v>
      </c>
      <c r="K1156" t="s">
        <v>32</v>
      </c>
      <c r="L1156" t="s">
        <v>33</v>
      </c>
      <c r="M1156">
        <v>4</v>
      </c>
      <c r="O1156" s="3">
        <v>298.05113534775614</v>
      </c>
      <c r="P1156" s="3">
        <v>8.9392671936802142</v>
      </c>
      <c r="Q1156" s="3">
        <v>79.384945467548718</v>
      </c>
      <c r="S1156">
        <v>4</v>
      </c>
      <c r="T1156">
        <v>6</v>
      </c>
      <c r="U1156">
        <v>238</v>
      </c>
      <c r="V1156" s="3">
        <v>9.0449999999999999</v>
      </c>
      <c r="W1156" s="2">
        <v>0</v>
      </c>
      <c r="X1156" s="2">
        <v>0</v>
      </c>
      <c r="Y1156" s="2">
        <v>60</v>
      </c>
      <c r="Z1156" s="2">
        <v>90</v>
      </c>
      <c r="AA1156" s="2">
        <v>240</v>
      </c>
      <c r="AB1156" s="2">
        <v>240</v>
      </c>
      <c r="AC1156" s="2">
        <v>240</v>
      </c>
      <c r="AD1156" s="4" t="s">
        <v>32</v>
      </c>
      <c r="AE1156" s="4" t="s">
        <v>33</v>
      </c>
      <c r="AF1156" s="2" t="s">
        <v>34</v>
      </c>
      <c r="AH1156" s="3">
        <v>82.91873963515755</v>
      </c>
      <c r="AI1156" s="3">
        <v>9.8553755973599859</v>
      </c>
      <c r="AJ1156" s="3">
        <v>26.533996683250415</v>
      </c>
    </row>
    <row r="1157" spans="1:36" x14ac:dyDescent="0.3">
      <c r="A1157">
        <v>2</v>
      </c>
      <c r="B1157">
        <v>298</v>
      </c>
      <c r="C1157">
        <v>8.2200000000000006</v>
      </c>
      <c r="D1157">
        <v>0</v>
      </c>
      <c r="E1157">
        <v>52</v>
      </c>
      <c r="F1157">
        <v>124</v>
      </c>
      <c r="G1157">
        <v>200</v>
      </c>
      <c r="H1157">
        <v>220</v>
      </c>
      <c r="I1157">
        <v>222</v>
      </c>
      <c r="J1157">
        <v>222</v>
      </c>
      <c r="K1157" t="s">
        <v>32</v>
      </c>
      <c r="L1157" t="s">
        <v>33</v>
      </c>
      <c r="M1157" t="s">
        <v>34</v>
      </c>
      <c r="O1157" s="3">
        <v>113.01703163017031</v>
      </c>
      <c r="P1157" s="3">
        <v>8.5999099042459406</v>
      </c>
      <c r="Q1157" s="3">
        <v>27.007299270072991</v>
      </c>
      <c r="S1157">
        <v>4</v>
      </c>
      <c r="T1157">
        <v>4</v>
      </c>
      <c r="U1157">
        <v>240</v>
      </c>
      <c r="V1157" s="3">
        <v>8.9439999999999991</v>
      </c>
      <c r="W1157" s="2">
        <v>0</v>
      </c>
      <c r="X1157" s="2">
        <v>19</v>
      </c>
      <c r="Y1157" s="2">
        <v>138</v>
      </c>
      <c r="Z1157" s="2">
        <v>196</v>
      </c>
      <c r="AA1157" s="2">
        <v>212</v>
      </c>
      <c r="AB1157" s="2">
        <v>220</v>
      </c>
      <c r="AC1157" s="2">
        <v>220</v>
      </c>
      <c r="AD1157" s="4" t="s">
        <v>32</v>
      </c>
      <c r="AE1157" s="4" t="s">
        <v>33</v>
      </c>
      <c r="AF1157" s="2">
        <v>4</v>
      </c>
      <c r="AH1157" s="3">
        <v>100.067084078712</v>
      </c>
      <c r="AI1157" s="3">
        <v>8.6840206566716756</v>
      </c>
      <c r="AJ1157" s="3">
        <v>24.597495527728089</v>
      </c>
    </row>
    <row r="1158" spans="1:36" x14ac:dyDescent="0.3">
      <c r="A1158">
        <v>3</v>
      </c>
      <c r="B1158">
        <v>298</v>
      </c>
      <c r="C1158">
        <v>9.7850000000000001</v>
      </c>
      <c r="D1158">
        <v>0</v>
      </c>
      <c r="E1158">
        <v>22</v>
      </c>
      <c r="F1158">
        <v>315</v>
      </c>
      <c r="G1158">
        <v>330</v>
      </c>
      <c r="H1158">
        <v>566</v>
      </c>
      <c r="I1158">
        <v>600</v>
      </c>
      <c r="J1158">
        <v>600</v>
      </c>
      <c r="K1158" t="s">
        <v>32</v>
      </c>
      <c r="L1158" t="s">
        <v>33</v>
      </c>
      <c r="M1158">
        <v>4</v>
      </c>
      <c r="O1158" s="3">
        <v>217.98671435871231</v>
      </c>
      <c r="P1158" s="3">
        <v>9.2418215996964435</v>
      </c>
      <c r="Q1158" s="3">
        <v>61.318344404701072</v>
      </c>
      <c r="S1158">
        <v>4</v>
      </c>
      <c r="T1158">
        <v>6</v>
      </c>
      <c r="U1158">
        <v>241</v>
      </c>
      <c r="V1158" s="3">
        <v>8.5980000000000008</v>
      </c>
      <c r="W1158" s="2">
        <v>0</v>
      </c>
      <c r="X1158" s="2">
        <v>18</v>
      </c>
      <c r="Y1158" s="2">
        <v>141</v>
      </c>
      <c r="Z1158" s="2">
        <v>250</v>
      </c>
      <c r="AA1158" s="2">
        <v>250</v>
      </c>
      <c r="AB1158" s="2">
        <v>250</v>
      </c>
      <c r="AC1158" s="2">
        <v>250</v>
      </c>
      <c r="AD1158" s="4" t="s">
        <v>32</v>
      </c>
      <c r="AE1158" s="4" t="s">
        <v>33</v>
      </c>
      <c r="AF1158" s="2" t="s">
        <v>34</v>
      </c>
      <c r="AH1158" s="3">
        <v>120.26052570365201</v>
      </c>
      <c r="AI1158" s="3">
        <v>8.6407749529766864</v>
      </c>
      <c r="AJ1158" s="3">
        <v>29.076529425447777</v>
      </c>
    </row>
    <row r="1159" spans="1:36" x14ac:dyDescent="0.3">
      <c r="A1159">
        <v>4</v>
      </c>
      <c r="B1159">
        <v>298</v>
      </c>
      <c r="C1159">
        <v>9.3659999999999997</v>
      </c>
      <c r="D1159">
        <v>0</v>
      </c>
      <c r="E1159">
        <v>105</v>
      </c>
      <c r="F1159">
        <v>174</v>
      </c>
      <c r="G1159">
        <v>194</v>
      </c>
      <c r="H1159">
        <v>200</v>
      </c>
      <c r="I1159">
        <v>210</v>
      </c>
      <c r="J1159">
        <v>210</v>
      </c>
      <c r="K1159" t="s">
        <v>32</v>
      </c>
      <c r="L1159" t="s">
        <v>33</v>
      </c>
      <c r="M1159">
        <v>4</v>
      </c>
      <c r="O1159" s="3">
        <v>105.48793508434764</v>
      </c>
      <c r="P1159" s="3">
        <v>8.1535900218358606</v>
      </c>
      <c r="Q1159" s="3">
        <v>22.421524663677133</v>
      </c>
      <c r="S1159">
        <v>4</v>
      </c>
      <c r="T1159">
        <v>5</v>
      </c>
      <c r="U1159">
        <v>242</v>
      </c>
      <c r="V1159" s="3">
        <v>7.13</v>
      </c>
      <c r="W1159" s="2">
        <v>0</v>
      </c>
      <c r="X1159" s="2">
        <v>6</v>
      </c>
      <c r="Y1159" s="2">
        <v>120</v>
      </c>
      <c r="Z1159" s="2">
        <v>180</v>
      </c>
      <c r="AA1159" s="2">
        <v>184</v>
      </c>
      <c r="AB1159" s="2">
        <v>190</v>
      </c>
      <c r="AC1159" s="2">
        <v>200</v>
      </c>
      <c r="AD1159" s="4" t="s">
        <v>32</v>
      </c>
      <c r="AE1159" s="4" t="s">
        <v>36</v>
      </c>
      <c r="AF1159" s="2" t="s">
        <v>34</v>
      </c>
      <c r="AH1159" s="3">
        <v>109.39691444600281</v>
      </c>
      <c r="AI1159" s="3">
        <v>8.7864282884443483</v>
      </c>
      <c r="AJ1159" s="3">
        <v>28.050490883590463</v>
      </c>
    </row>
    <row r="1160" spans="1:36" x14ac:dyDescent="0.3">
      <c r="A1160">
        <v>1</v>
      </c>
      <c r="B1160">
        <v>299</v>
      </c>
      <c r="C1160">
        <v>5.6879999999999997</v>
      </c>
      <c r="D1160">
        <v>0</v>
      </c>
      <c r="E1160">
        <v>25</v>
      </c>
      <c r="F1160">
        <v>100</v>
      </c>
      <c r="G1160">
        <v>172</v>
      </c>
      <c r="H1160">
        <v>212</v>
      </c>
      <c r="I1160">
        <v>212</v>
      </c>
      <c r="J1160">
        <v>212</v>
      </c>
      <c r="K1160" t="s">
        <v>32</v>
      </c>
      <c r="L1160" t="s">
        <v>33</v>
      </c>
      <c r="M1160">
        <v>4</v>
      </c>
      <c r="O1160" s="3">
        <v>145.39381153305206</v>
      </c>
      <c r="P1160" s="3">
        <v>8.8647780865067372</v>
      </c>
      <c r="Q1160" s="3">
        <v>37.271448663853732</v>
      </c>
      <c r="S1160">
        <v>4</v>
      </c>
      <c r="T1160">
        <v>5</v>
      </c>
      <c r="U1160">
        <v>243</v>
      </c>
      <c r="V1160" s="3">
        <v>3.395</v>
      </c>
      <c r="W1160" s="2">
        <v>0</v>
      </c>
      <c r="X1160" s="2">
        <v>53</v>
      </c>
      <c r="Y1160" s="2">
        <v>145</v>
      </c>
      <c r="Z1160" s="2">
        <v>205</v>
      </c>
      <c r="AA1160" s="2">
        <v>205</v>
      </c>
      <c r="AB1160" s="2">
        <v>260</v>
      </c>
      <c r="AC1160" s="2">
        <v>324</v>
      </c>
      <c r="AD1160" s="4" t="s">
        <v>32</v>
      </c>
      <c r="AE1160" s="4" t="s">
        <v>36</v>
      </c>
      <c r="AF1160" s="2">
        <v>4</v>
      </c>
      <c r="AH1160" s="3">
        <v>303.38733431516937</v>
      </c>
      <c r="AI1160" s="3">
        <v>9.6174694348365755</v>
      </c>
      <c r="AJ1160" s="3">
        <v>95.434462444771725</v>
      </c>
    </row>
    <row r="1161" spans="1:36" x14ac:dyDescent="0.3">
      <c r="A1161">
        <v>2</v>
      </c>
      <c r="B1161">
        <v>299</v>
      </c>
      <c r="C1161">
        <v>7.9939999999999998</v>
      </c>
      <c r="D1161">
        <v>0</v>
      </c>
      <c r="E1161">
        <v>83</v>
      </c>
      <c r="F1161">
        <v>145</v>
      </c>
      <c r="G1161">
        <v>210</v>
      </c>
      <c r="H1161">
        <v>220</v>
      </c>
      <c r="I1161">
        <v>220</v>
      </c>
      <c r="J1161">
        <v>220</v>
      </c>
      <c r="K1161" t="s">
        <v>32</v>
      </c>
      <c r="L1161" t="s">
        <v>33</v>
      </c>
      <c r="M1161" t="s">
        <v>34</v>
      </c>
      <c r="O1161" s="3">
        <v>123.59269452089067</v>
      </c>
      <c r="P1161" s="3">
        <v>8.3485887009293336</v>
      </c>
      <c r="Q1161" s="3">
        <v>27.520640480360271</v>
      </c>
      <c r="S1161">
        <v>4</v>
      </c>
      <c r="T1161">
        <v>2</v>
      </c>
      <c r="U1161">
        <v>244</v>
      </c>
      <c r="V1161" s="3">
        <v>2.4159999999999999</v>
      </c>
      <c r="W1161" s="2">
        <v>0</v>
      </c>
      <c r="X1161" s="2">
        <v>4</v>
      </c>
      <c r="Y1161" s="2">
        <v>45</v>
      </c>
      <c r="Z1161" s="2">
        <v>46</v>
      </c>
      <c r="AA1161" s="2">
        <v>56</v>
      </c>
      <c r="AB1161" s="2">
        <v>94</v>
      </c>
      <c r="AC1161" s="2">
        <v>94</v>
      </c>
      <c r="AD1161" s="4" t="s">
        <v>32</v>
      </c>
      <c r="AE1161" s="4" t="s">
        <v>33</v>
      </c>
      <c r="AF1161" s="2">
        <v>4</v>
      </c>
      <c r="AH1161" s="3">
        <v>120.86092715231788</v>
      </c>
      <c r="AI1161" s="3">
        <v>9.8677219571322254</v>
      </c>
      <c r="AJ1161" s="3">
        <v>38.907284768211923</v>
      </c>
    </row>
    <row r="1162" spans="1:36" x14ac:dyDescent="0.3">
      <c r="A1162">
        <v>3</v>
      </c>
      <c r="B1162">
        <v>299</v>
      </c>
      <c r="C1162">
        <v>11.821</v>
      </c>
      <c r="D1162">
        <v>0</v>
      </c>
      <c r="E1162">
        <v>15</v>
      </c>
      <c r="F1162">
        <v>315</v>
      </c>
      <c r="G1162">
        <v>320</v>
      </c>
      <c r="H1162">
        <v>360</v>
      </c>
      <c r="I1162">
        <v>380</v>
      </c>
      <c r="J1162">
        <v>380</v>
      </c>
      <c r="K1162" t="s">
        <v>32</v>
      </c>
      <c r="L1162" t="s">
        <v>33</v>
      </c>
      <c r="M1162">
        <v>4</v>
      </c>
      <c r="O1162" s="3">
        <v>133.66043481938922</v>
      </c>
      <c r="P1162" s="3">
        <v>8.5893541929081714</v>
      </c>
      <c r="Q1162" s="3">
        <v>32.146180526182221</v>
      </c>
      <c r="S1162">
        <v>4</v>
      </c>
      <c r="T1162">
        <v>2</v>
      </c>
      <c r="U1162">
        <v>245</v>
      </c>
      <c r="V1162" s="3">
        <v>4.4249999999999998</v>
      </c>
      <c r="W1162" s="2">
        <v>0</v>
      </c>
      <c r="X1162" s="2">
        <v>8</v>
      </c>
      <c r="Y1162" s="2">
        <v>80</v>
      </c>
      <c r="Z1162" s="2">
        <v>104</v>
      </c>
      <c r="AA1162" s="2">
        <v>112</v>
      </c>
      <c r="AB1162" s="2">
        <v>130</v>
      </c>
      <c r="AC1162" s="2">
        <v>130</v>
      </c>
      <c r="AD1162" s="4" t="s">
        <v>32</v>
      </c>
      <c r="AE1162" s="4" t="s">
        <v>35</v>
      </c>
      <c r="AF1162" s="2">
        <v>4</v>
      </c>
      <c r="AH1162" s="3">
        <v>112.76836158192091</v>
      </c>
      <c r="AI1162" s="3">
        <v>8.8766602322236352</v>
      </c>
      <c r="AJ1162" s="3">
        <v>29.378531073446329</v>
      </c>
    </row>
    <row r="1163" spans="1:36" x14ac:dyDescent="0.3">
      <c r="A1163">
        <v>4</v>
      </c>
      <c r="B1163">
        <v>299</v>
      </c>
      <c r="C1163">
        <v>5.5440000000000005</v>
      </c>
      <c r="D1163">
        <v>0</v>
      </c>
      <c r="E1163">
        <v>15</v>
      </c>
      <c r="F1163">
        <v>104</v>
      </c>
      <c r="G1163">
        <v>110</v>
      </c>
      <c r="H1163">
        <v>174</v>
      </c>
      <c r="I1163">
        <v>260</v>
      </c>
      <c r="J1163">
        <v>285</v>
      </c>
      <c r="K1163" t="s">
        <v>32</v>
      </c>
      <c r="L1163" t="s">
        <v>33</v>
      </c>
      <c r="M1163">
        <v>4</v>
      </c>
      <c r="O1163" s="3">
        <v>145.29220779220779</v>
      </c>
      <c r="P1163" s="3">
        <v>10.279436790829116</v>
      </c>
      <c r="Q1163" s="3">
        <v>51.406926406926402</v>
      </c>
      <c r="S1163">
        <v>4</v>
      </c>
      <c r="T1163">
        <v>2</v>
      </c>
      <c r="U1163">
        <v>246</v>
      </c>
      <c r="V1163" s="3">
        <v>5.8929999999999998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1</v>
      </c>
      <c r="AC1163" s="2">
        <v>1</v>
      </c>
      <c r="AD1163" s="4" t="s">
        <v>32</v>
      </c>
      <c r="AE1163" s="4" t="s">
        <v>33</v>
      </c>
      <c r="AF1163" s="2">
        <v>4</v>
      </c>
      <c r="AH1163" s="3">
        <v>0.25453928389614799</v>
      </c>
      <c r="AI1163" s="3">
        <v>11.638470965295046</v>
      </c>
      <c r="AJ1163" s="3">
        <v>0.16969285593076533</v>
      </c>
    </row>
    <row r="1164" spans="1:36" x14ac:dyDescent="0.3">
      <c r="A1164">
        <v>1</v>
      </c>
      <c r="B1164">
        <v>300</v>
      </c>
      <c r="C1164">
        <v>5.1840000000000002</v>
      </c>
      <c r="D1164">
        <v>0</v>
      </c>
      <c r="E1164">
        <v>16</v>
      </c>
      <c r="F1164">
        <v>82</v>
      </c>
      <c r="G1164">
        <v>140</v>
      </c>
      <c r="H1164">
        <v>140</v>
      </c>
      <c r="I1164">
        <v>140</v>
      </c>
      <c r="J1164">
        <v>140</v>
      </c>
      <c r="K1164" t="s">
        <v>32</v>
      </c>
      <c r="L1164" t="s">
        <v>33</v>
      </c>
      <c r="M1164">
        <v>4</v>
      </c>
      <c r="O1164" s="3">
        <v>113.42592592592592</v>
      </c>
      <c r="P1164" s="3">
        <v>8.5891044273318169</v>
      </c>
      <c r="Q1164" s="3">
        <v>27.006172839506171</v>
      </c>
      <c r="S1164">
        <v>4</v>
      </c>
      <c r="T1164">
        <v>6</v>
      </c>
      <c r="U1164">
        <v>247</v>
      </c>
      <c r="V1164" s="3">
        <v>4.8970000000000002</v>
      </c>
      <c r="W1164" s="2">
        <v>0</v>
      </c>
      <c r="X1164" s="2">
        <v>0</v>
      </c>
      <c r="Y1164" s="2">
        <v>68</v>
      </c>
      <c r="Z1164" s="2">
        <v>108</v>
      </c>
      <c r="AA1164" s="2">
        <v>150</v>
      </c>
      <c r="AB1164" s="2">
        <v>250</v>
      </c>
      <c r="AC1164" s="2">
        <v>255</v>
      </c>
      <c r="AD1164" s="4" t="s">
        <v>32</v>
      </c>
      <c r="AE1164" s="4" t="s">
        <v>33</v>
      </c>
      <c r="AF1164" s="2">
        <v>4</v>
      </c>
      <c r="AH1164" s="3">
        <v>143.65938329589545</v>
      </c>
      <c r="AI1164" s="3">
        <v>10.363529557844199</v>
      </c>
      <c r="AJ1164" s="3">
        <v>52.072697569940779</v>
      </c>
    </row>
    <row r="1165" spans="1:36" x14ac:dyDescent="0.3">
      <c r="A1165">
        <v>2</v>
      </c>
      <c r="B1165">
        <v>300</v>
      </c>
      <c r="C1165">
        <v>7.8659999999999997</v>
      </c>
      <c r="D1165">
        <v>0</v>
      </c>
      <c r="E1165">
        <v>50</v>
      </c>
      <c r="F1165">
        <v>95</v>
      </c>
      <c r="G1165">
        <v>128</v>
      </c>
      <c r="H1165">
        <v>130</v>
      </c>
      <c r="I1165">
        <v>130</v>
      </c>
      <c r="J1165">
        <v>130</v>
      </c>
      <c r="K1165" t="s">
        <v>32</v>
      </c>
      <c r="L1165" t="s">
        <v>33</v>
      </c>
      <c r="M1165" t="s">
        <v>37</v>
      </c>
      <c r="O1165" s="3">
        <v>76.023391812865498</v>
      </c>
      <c r="P1165" s="3">
        <v>8.269816585035576</v>
      </c>
      <c r="Q1165" s="3">
        <v>16.526824307144675</v>
      </c>
      <c r="S1165">
        <v>4</v>
      </c>
      <c r="T1165">
        <v>6</v>
      </c>
      <c r="U1165">
        <v>248</v>
      </c>
      <c r="V1165" s="3">
        <v>3.694</v>
      </c>
      <c r="W1165" s="2">
        <v>0</v>
      </c>
      <c r="X1165" s="2">
        <v>0</v>
      </c>
      <c r="Y1165" s="2">
        <v>2</v>
      </c>
      <c r="Z1165" s="2">
        <v>18</v>
      </c>
      <c r="AA1165" s="2">
        <v>18</v>
      </c>
      <c r="AB1165" s="2">
        <v>26</v>
      </c>
      <c r="AC1165" s="2">
        <v>26</v>
      </c>
      <c r="AD1165" s="4" t="s">
        <v>32</v>
      </c>
      <c r="AE1165" s="4" t="s">
        <v>33</v>
      </c>
      <c r="AF1165" s="2">
        <v>3</v>
      </c>
      <c r="AH1165" s="3">
        <v>20.844612885760693</v>
      </c>
      <c r="AI1165" s="3">
        <v>10.009132800950015</v>
      </c>
      <c r="AJ1165" s="3">
        <v>7.0384407146724417</v>
      </c>
    </row>
    <row r="1166" spans="1:36" x14ac:dyDescent="0.3">
      <c r="A1166">
        <v>3</v>
      </c>
      <c r="B1166">
        <v>300</v>
      </c>
      <c r="C1166">
        <v>6.3650000000000002</v>
      </c>
      <c r="D1166">
        <v>0</v>
      </c>
      <c r="E1166">
        <v>0</v>
      </c>
      <c r="F1166">
        <v>59</v>
      </c>
      <c r="G1166">
        <v>133</v>
      </c>
      <c r="H1166">
        <v>133</v>
      </c>
      <c r="I1166">
        <v>133</v>
      </c>
      <c r="J1166">
        <v>133</v>
      </c>
      <c r="K1166" t="s">
        <v>32</v>
      </c>
      <c r="L1166" t="s">
        <v>33</v>
      </c>
      <c r="M1166" t="s">
        <v>37</v>
      </c>
      <c r="O1166" s="3">
        <v>82.403770620581298</v>
      </c>
      <c r="P1166" s="3">
        <v>8.8061999355423222</v>
      </c>
      <c r="Q1166" s="3">
        <v>20.8955223880597</v>
      </c>
      <c r="S1166">
        <v>4</v>
      </c>
      <c r="T1166">
        <v>7</v>
      </c>
      <c r="U1166">
        <v>249</v>
      </c>
      <c r="V1166" s="3">
        <v>2.9359999999999999</v>
      </c>
      <c r="W1166" s="2">
        <v>0</v>
      </c>
      <c r="X1166" s="2">
        <v>11</v>
      </c>
      <c r="Y1166" s="2">
        <v>76</v>
      </c>
      <c r="Z1166" s="2">
        <v>81</v>
      </c>
      <c r="AA1166" s="2">
        <v>81</v>
      </c>
      <c r="AB1166" s="2">
        <v>102</v>
      </c>
      <c r="AC1166" s="2">
        <v>136</v>
      </c>
      <c r="AD1166" s="4" t="s">
        <v>32</v>
      </c>
      <c r="AE1166" s="4" t="s">
        <v>33</v>
      </c>
      <c r="AF1166" s="2">
        <v>4</v>
      </c>
      <c r="AH1166" s="3">
        <v>142.71117166212534</v>
      </c>
      <c r="AI1166" s="3">
        <v>9.6751461903254423</v>
      </c>
      <c r="AJ1166" s="3">
        <v>46.321525885558586</v>
      </c>
    </row>
    <row r="1167" spans="1:36" x14ac:dyDescent="0.3">
      <c r="A1167">
        <v>4</v>
      </c>
      <c r="B1167">
        <v>300</v>
      </c>
      <c r="C1167">
        <v>5.5869999999999997</v>
      </c>
      <c r="D1167">
        <v>0</v>
      </c>
      <c r="E1167">
        <v>6</v>
      </c>
      <c r="F1167">
        <v>36</v>
      </c>
      <c r="G1167">
        <v>67</v>
      </c>
      <c r="H1167">
        <v>67</v>
      </c>
      <c r="I1167">
        <v>67</v>
      </c>
      <c r="J1167">
        <v>67</v>
      </c>
      <c r="K1167" t="s">
        <v>32</v>
      </c>
      <c r="L1167" t="s">
        <v>33</v>
      </c>
      <c r="M1167" t="s">
        <v>34</v>
      </c>
      <c r="O1167" s="3">
        <v>49.48988723823161</v>
      </c>
      <c r="P1167" s="3">
        <v>8.6504343276501103</v>
      </c>
      <c r="Q1167" s="3">
        <v>11.992124574906033</v>
      </c>
      <c r="S1167">
        <v>4</v>
      </c>
      <c r="T1167">
        <v>5</v>
      </c>
      <c r="U1167">
        <v>250</v>
      </c>
      <c r="V1167" s="3">
        <v>4.5730000000000004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1</v>
      </c>
      <c r="AC1167" s="2">
        <v>1</v>
      </c>
      <c r="AD1167" s="4" t="s">
        <v>32</v>
      </c>
      <c r="AE1167" s="4" t="s">
        <v>33</v>
      </c>
      <c r="AF1167" s="2">
        <v>4</v>
      </c>
      <c r="AH1167" s="3">
        <v>0.32801224579050947</v>
      </c>
      <c r="AI1167" s="3">
        <v>11.638470965295046</v>
      </c>
      <c r="AJ1167" s="3">
        <v>0.21867483052700631</v>
      </c>
    </row>
    <row r="1168" spans="1:36" x14ac:dyDescent="0.3">
      <c r="A1168">
        <v>1</v>
      </c>
      <c r="B1168">
        <v>301</v>
      </c>
      <c r="C1168">
        <v>8.8740000000000006</v>
      </c>
      <c r="D1168">
        <v>0</v>
      </c>
      <c r="E1168">
        <v>66</v>
      </c>
      <c r="F1168">
        <v>380</v>
      </c>
      <c r="G1168">
        <v>512</v>
      </c>
      <c r="H1168">
        <v>670</v>
      </c>
      <c r="I1168">
        <v>720</v>
      </c>
      <c r="J1168">
        <v>790</v>
      </c>
      <c r="K1168" t="s">
        <v>32</v>
      </c>
      <c r="L1168" t="s">
        <v>35</v>
      </c>
      <c r="M1168">
        <v>4</v>
      </c>
      <c r="O1168" s="3">
        <v>309.10525129592065</v>
      </c>
      <c r="P1168" s="3">
        <v>9.261772136456857</v>
      </c>
      <c r="Q1168" s="3">
        <v>89.024115393283751</v>
      </c>
      <c r="S1168">
        <v>4</v>
      </c>
      <c r="T1168">
        <v>7</v>
      </c>
      <c r="U1168">
        <v>251</v>
      </c>
      <c r="V1168" s="3">
        <v>3.7959999999999998</v>
      </c>
      <c r="W1168" s="2">
        <v>0</v>
      </c>
      <c r="X1168" s="2">
        <v>30</v>
      </c>
      <c r="Y1168" s="2">
        <v>160</v>
      </c>
      <c r="Z1168" s="2">
        <v>170</v>
      </c>
      <c r="AA1168" s="2">
        <v>185</v>
      </c>
      <c r="AB1168" s="2">
        <v>185</v>
      </c>
      <c r="AC1168" s="2">
        <v>185</v>
      </c>
      <c r="AD1168" s="4" t="s">
        <v>32</v>
      </c>
      <c r="AE1168" s="4" t="s">
        <v>33</v>
      </c>
      <c r="AF1168" s="2" t="s">
        <v>34</v>
      </c>
      <c r="AH1168" s="3">
        <v>216.67544783983141</v>
      </c>
      <c r="AI1168" s="3">
        <v>8.3854879518349605</v>
      </c>
      <c r="AJ1168" s="3">
        <v>48.735511064278192</v>
      </c>
    </row>
    <row r="1169" spans="1:36" x14ac:dyDescent="0.3">
      <c r="A1169">
        <v>2</v>
      </c>
      <c r="B1169">
        <v>301</v>
      </c>
      <c r="C1169">
        <v>5.3360000000000003</v>
      </c>
      <c r="D1169">
        <v>0</v>
      </c>
      <c r="E1169">
        <v>50</v>
      </c>
      <c r="F1169">
        <v>145</v>
      </c>
      <c r="G1169">
        <v>182</v>
      </c>
      <c r="H1169">
        <v>200</v>
      </c>
      <c r="I1169">
        <v>200</v>
      </c>
      <c r="J1169">
        <v>200</v>
      </c>
      <c r="K1169" t="s">
        <v>32</v>
      </c>
      <c r="L1169" t="s">
        <v>33</v>
      </c>
      <c r="M1169">
        <v>4</v>
      </c>
      <c r="O1169" s="3">
        <v>164.35532233883058</v>
      </c>
      <c r="P1169" s="3">
        <v>8.4305263269540323</v>
      </c>
      <c r="Q1169" s="3">
        <v>37.481259370314838</v>
      </c>
      <c r="S1169">
        <v>4</v>
      </c>
      <c r="T1169">
        <v>6</v>
      </c>
      <c r="U1169">
        <v>252</v>
      </c>
      <c r="V1169" s="3">
        <v>6.7119999999999997</v>
      </c>
      <c r="W1169" s="2">
        <v>0</v>
      </c>
      <c r="X1169" s="2">
        <v>0</v>
      </c>
      <c r="Y1169" s="2">
        <v>12</v>
      </c>
      <c r="Z1169" s="2">
        <v>36</v>
      </c>
      <c r="AA1169" s="2">
        <v>36</v>
      </c>
      <c r="AB1169" s="2">
        <v>46</v>
      </c>
      <c r="AC1169" s="2">
        <v>56</v>
      </c>
      <c r="AD1169" s="4" t="s">
        <v>32</v>
      </c>
      <c r="AE1169" s="4" t="s">
        <v>33</v>
      </c>
      <c r="AF1169" s="2" t="s">
        <v>37</v>
      </c>
      <c r="AH1169" s="3">
        <v>23.539928486293206</v>
      </c>
      <c r="AI1169" s="3">
        <v>10.103386749483278</v>
      </c>
      <c r="AJ1169" s="3">
        <v>8.34326579261025</v>
      </c>
    </row>
    <row r="1170" spans="1:36" x14ac:dyDescent="0.3">
      <c r="A1170">
        <v>3</v>
      </c>
      <c r="B1170">
        <v>301</v>
      </c>
      <c r="C1170">
        <v>8.8789999999999996</v>
      </c>
      <c r="D1170">
        <v>0</v>
      </c>
      <c r="E1170">
        <v>5</v>
      </c>
      <c r="F1170">
        <v>85</v>
      </c>
      <c r="G1170">
        <v>150</v>
      </c>
      <c r="H1170">
        <v>357</v>
      </c>
      <c r="I1170">
        <v>357</v>
      </c>
      <c r="J1170">
        <v>357</v>
      </c>
      <c r="K1170" t="s">
        <v>32</v>
      </c>
      <c r="L1170" t="s">
        <v>35</v>
      </c>
      <c r="M1170">
        <v>4</v>
      </c>
      <c r="O1170" s="3">
        <v>127.5481473138867</v>
      </c>
      <c r="P1170" s="3">
        <v>9.7890045901127003</v>
      </c>
      <c r="Q1170" s="3">
        <v>40.207230543980181</v>
      </c>
      <c r="S1170">
        <v>4</v>
      </c>
      <c r="T1170">
        <v>3</v>
      </c>
      <c r="U1170">
        <v>253</v>
      </c>
      <c r="V1170" s="3">
        <v>3.0310000000000001</v>
      </c>
      <c r="W1170" s="2">
        <v>0</v>
      </c>
      <c r="X1170" s="2">
        <v>4</v>
      </c>
      <c r="Y1170" s="2">
        <v>50</v>
      </c>
      <c r="Z1170" s="2">
        <v>54</v>
      </c>
      <c r="AA1170" s="2">
        <v>56</v>
      </c>
      <c r="AB1170" s="2">
        <v>80</v>
      </c>
      <c r="AC1170" s="2">
        <v>87</v>
      </c>
      <c r="AD1170" s="4" t="s">
        <v>32</v>
      </c>
      <c r="AE1170" s="4" t="s">
        <v>33</v>
      </c>
      <c r="AF1170" s="2" t="s">
        <v>37</v>
      </c>
      <c r="AH1170" s="3">
        <v>94.853183767733412</v>
      </c>
      <c r="AI1170" s="3">
        <v>9.4553447016749121</v>
      </c>
      <c r="AJ1170" s="3">
        <v>28.703398218409763</v>
      </c>
    </row>
    <row r="1171" spans="1:36" x14ac:dyDescent="0.3">
      <c r="A1171">
        <v>4</v>
      </c>
      <c r="B1171">
        <v>301</v>
      </c>
      <c r="C1171">
        <v>8.1340000000000003</v>
      </c>
      <c r="D1171">
        <v>0</v>
      </c>
      <c r="E1171">
        <v>40</v>
      </c>
      <c r="F1171">
        <v>250</v>
      </c>
      <c r="G1171">
        <v>291</v>
      </c>
      <c r="H1171">
        <v>320</v>
      </c>
      <c r="I1171">
        <v>700</v>
      </c>
      <c r="J1171">
        <v>804</v>
      </c>
      <c r="K1171" t="s">
        <v>32</v>
      </c>
      <c r="L1171" t="s">
        <v>33</v>
      </c>
      <c r="M1171">
        <v>4</v>
      </c>
      <c r="O1171" s="3">
        <v>246.25030735185641</v>
      </c>
      <c r="P1171" s="3">
        <v>10.772270978137039</v>
      </c>
      <c r="Q1171" s="3">
        <v>98.844357019916401</v>
      </c>
      <c r="S1171">
        <v>4</v>
      </c>
      <c r="T1171">
        <v>2</v>
      </c>
      <c r="U1171">
        <v>254</v>
      </c>
      <c r="V1171" s="3">
        <v>6.359</v>
      </c>
      <c r="W1171" s="2">
        <v>0</v>
      </c>
      <c r="X1171" s="2">
        <v>0</v>
      </c>
      <c r="Y1171" s="2">
        <v>6</v>
      </c>
      <c r="Z1171" s="2">
        <v>15</v>
      </c>
      <c r="AA1171" s="2">
        <v>20</v>
      </c>
      <c r="AB1171" s="2">
        <v>23</v>
      </c>
      <c r="AC1171" s="2">
        <v>28</v>
      </c>
      <c r="AD1171" s="4" t="s">
        <v>32</v>
      </c>
      <c r="AE1171" s="4" t="s">
        <v>33</v>
      </c>
      <c r="AF1171" s="2">
        <v>3</v>
      </c>
      <c r="AH1171" s="3">
        <v>12.266079572259789</v>
      </c>
      <c r="AI1171" s="3">
        <v>10.185026690388174</v>
      </c>
      <c r="AJ1171" s="3">
        <v>4.403208051580437</v>
      </c>
    </row>
    <row r="1172" spans="1:36" x14ac:dyDescent="0.3">
      <c r="A1172">
        <v>1</v>
      </c>
      <c r="B1172">
        <v>302</v>
      </c>
      <c r="C1172">
        <v>5.9820000000000002</v>
      </c>
      <c r="D1172">
        <v>0</v>
      </c>
      <c r="E1172">
        <v>2</v>
      </c>
      <c r="F1172">
        <v>27</v>
      </c>
      <c r="G1172">
        <v>43</v>
      </c>
      <c r="H1172">
        <v>43</v>
      </c>
      <c r="I1172">
        <v>44</v>
      </c>
      <c r="J1172">
        <v>45</v>
      </c>
      <c r="K1172" t="s">
        <v>32</v>
      </c>
      <c r="L1172" t="s">
        <v>33</v>
      </c>
      <c r="M1172" t="s">
        <v>34</v>
      </c>
      <c r="O1172" s="3">
        <v>30.341023069207623</v>
      </c>
      <c r="P1172" s="3">
        <v>8.6962560193410088</v>
      </c>
      <c r="Q1172" s="3">
        <v>7.5225677031093277</v>
      </c>
      <c r="S1172">
        <v>4</v>
      </c>
      <c r="T1172">
        <v>4</v>
      </c>
      <c r="U1172">
        <v>255</v>
      </c>
      <c r="V1172" s="3">
        <v>6.827</v>
      </c>
      <c r="W1172" s="2">
        <v>0</v>
      </c>
      <c r="X1172" s="2">
        <v>10</v>
      </c>
      <c r="Y1172" s="2">
        <v>112</v>
      </c>
      <c r="Z1172" s="2">
        <v>130</v>
      </c>
      <c r="AA1172" s="2">
        <v>135</v>
      </c>
      <c r="AB1172" s="2">
        <v>150</v>
      </c>
      <c r="AC1172" s="2">
        <v>185</v>
      </c>
      <c r="AD1172" s="4" t="s">
        <v>32</v>
      </c>
      <c r="AE1172" s="4" t="s">
        <v>33</v>
      </c>
      <c r="AF1172" s="2">
        <v>4</v>
      </c>
      <c r="AH1172" s="3">
        <v>92.207411747473273</v>
      </c>
      <c r="AI1172" s="3">
        <v>9.2116614257145883</v>
      </c>
      <c r="AJ1172" s="3">
        <v>27.098286216493335</v>
      </c>
    </row>
    <row r="1173" spans="1:36" x14ac:dyDescent="0.3">
      <c r="A1173">
        <v>2</v>
      </c>
      <c r="B1173">
        <v>302</v>
      </c>
      <c r="C1173">
        <v>7.3810000000000002</v>
      </c>
      <c r="D1173">
        <v>0</v>
      </c>
      <c r="E1173">
        <v>4</v>
      </c>
      <c r="F1173">
        <v>62</v>
      </c>
      <c r="G1173">
        <v>99</v>
      </c>
      <c r="H1173">
        <v>110</v>
      </c>
      <c r="I1173">
        <v>110</v>
      </c>
      <c r="J1173">
        <v>110</v>
      </c>
      <c r="K1173" t="s">
        <v>32</v>
      </c>
      <c r="L1173" t="s">
        <v>33</v>
      </c>
      <c r="M1173" t="s">
        <v>34</v>
      </c>
      <c r="O1173" s="3">
        <v>59.612518628912071</v>
      </c>
      <c r="P1173" s="3">
        <v>8.753786987492072</v>
      </c>
      <c r="Q1173" s="3">
        <v>14.903129657228018</v>
      </c>
      <c r="S1173">
        <v>4</v>
      </c>
      <c r="T1173">
        <v>4</v>
      </c>
      <c r="U1173">
        <v>257</v>
      </c>
      <c r="V1173" s="3">
        <v>4.2089999999999996</v>
      </c>
      <c r="W1173" s="2">
        <v>0</v>
      </c>
      <c r="X1173" s="2">
        <v>8</v>
      </c>
      <c r="Y1173" s="2">
        <v>80</v>
      </c>
      <c r="Z1173" s="2">
        <v>165</v>
      </c>
      <c r="AA1173" s="2">
        <v>214</v>
      </c>
      <c r="AB1173" s="2">
        <v>215</v>
      </c>
      <c r="AC1173" s="2">
        <v>220</v>
      </c>
      <c r="AD1173" s="4" t="s">
        <v>32</v>
      </c>
      <c r="AE1173" s="4" t="s">
        <v>33</v>
      </c>
      <c r="AF1173" s="2">
        <v>4</v>
      </c>
      <c r="AH1173" s="3">
        <v>188.168210976479</v>
      </c>
      <c r="AI1173" s="3">
        <v>9.1609242006368579</v>
      </c>
      <c r="AJ1173" s="3">
        <v>52.268947493466385</v>
      </c>
    </row>
    <row r="1174" spans="1:36" x14ac:dyDescent="0.3">
      <c r="A1174">
        <v>3</v>
      </c>
      <c r="B1174">
        <v>302</v>
      </c>
      <c r="C1174">
        <v>6.8920000000000003</v>
      </c>
      <c r="D1174">
        <v>0</v>
      </c>
      <c r="E1174">
        <v>0</v>
      </c>
      <c r="F1174">
        <v>6</v>
      </c>
      <c r="G1174">
        <v>36</v>
      </c>
      <c r="H1174">
        <v>110</v>
      </c>
      <c r="I1174">
        <v>112</v>
      </c>
      <c r="J1174">
        <v>112</v>
      </c>
      <c r="K1174" t="s">
        <v>32</v>
      </c>
      <c r="L1174" t="s">
        <v>33</v>
      </c>
      <c r="M1174" t="s">
        <v>37</v>
      </c>
      <c r="O1174" s="3">
        <v>46.430644225188622</v>
      </c>
      <c r="P1174" s="3">
        <v>10.231108455799568</v>
      </c>
      <c r="Q1174" s="3">
        <v>16.250725478816019</v>
      </c>
      <c r="S1174">
        <v>4</v>
      </c>
      <c r="T1174">
        <v>1</v>
      </c>
      <c r="U1174">
        <v>258</v>
      </c>
      <c r="V1174" s="3">
        <v>6.2279999999999998</v>
      </c>
      <c r="W1174" s="2">
        <v>0</v>
      </c>
      <c r="X1174" s="2">
        <v>50</v>
      </c>
      <c r="Y1174" s="2">
        <v>200</v>
      </c>
      <c r="Z1174" s="2">
        <v>250</v>
      </c>
      <c r="AA1174" s="2">
        <v>450</v>
      </c>
      <c r="AB1174" s="2">
        <v>450</v>
      </c>
      <c r="AC1174" s="2">
        <v>450</v>
      </c>
      <c r="AD1174" s="4" t="s">
        <v>32</v>
      </c>
      <c r="AE1174" s="4" t="s">
        <v>33</v>
      </c>
      <c r="AF1174" s="2">
        <v>4</v>
      </c>
      <c r="AH1174" s="3">
        <v>260.91843288375082</v>
      </c>
      <c r="AI1174" s="3">
        <v>9.2129949769950716</v>
      </c>
      <c r="AJ1174" s="3">
        <v>72.25433526011561</v>
      </c>
    </row>
    <row r="1175" spans="1:36" x14ac:dyDescent="0.3">
      <c r="A1175">
        <v>4</v>
      </c>
      <c r="B1175">
        <v>302</v>
      </c>
      <c r="C1175">
        <v>6.6310000000000002</v>
      </c>
      <c r="D1175">
        <v>0</v>
      </c>
      <c r="E1175">
        <v>27</v>
      </c>
      <c r="F1175">
        <v>112</v>
      </c>
      <c r="G1175">
        <v>139</v>
      </c>
      <c r="H1175">
        <v>210</v>
      </c>
      <c r="I1175">
        <v>210</v>
      </c>
      <c r="J1175">
        <v>210</v>
      </c>
      <c r="K1175" t="s">
        <v>32</v>
      </c>
      <c r="L1175" t="s">
        <v>33</v>
      </c>
      <c r="M1175">
        <v>3</v>
      </c>
      <c r="O1175" s="3">
        <v>121.09787362388779</v>
      </c>
      <c r="P1175" s="3">
        <v>8.9505803985301586</v>
      </c>
      <c r="Q1175" s="3">
        <v>31.669431458301915</v>
      </c>
      <c r="S1175">
        <v>4</v>
      </c>
      <c r="T1175">
        <v>3</v>
      </c>
      <c r="U1175">
        <v>259</v>
      </c>
      <c r="V1175" s="3">
        <v>5.9470000000000001</v>
      </c>
      <c r="W1175" s="2">
        <v>0</v>
      </c>
      <c r="X1175" s="2">
        <v>36</v>
      </c>
      <c r="Y1175" s="2">
        <v>220</v>
      </c>
      <c r="Z1175" s="2">
        <v>225</v>
      </c>
      <c r="AA1175" s="2">
        <v>225</v>
      </c>
      <c r="AB1175" s="2">
        <v>285</v>
      </c>
      <c r="AC1175" s="2">
        <v>285</v>
      </c>
      <c r="AD1175" s="4" t="s">
        <v>32</v>
      </c>
      <c r="AE1175" s="4" t="s">
        <v>33</v>
      </c>
      <c r="AF1175" s="2">
        <v>4</v>
      </c>
      <c r="AH1175" s="3">
        <v>190.60030267361694</v>
      </c>
      <c r="AI1175" s="3">
        <v>8.71347038438787</v>
      </c>
      <c r="AJ1175" s="3">
        <v>47.923322683706068</v>
      </c>
    </row>
    <row r="1176" spans="1:36" x14ac:dyDescent="0.3">
      <c r="A1176">
        <v>1</v>
      </c>
      <c r="B1176">
        <v>303</v>
      </c>
      <c r="C1176">
        <v>4.577</v>
      </c>
      <c r="D1176">
        <v>0</v>
      </c>
      <c r="E1176">
        <v>72</v>
      </c>
      <c r="F1176">
        <v>220</v>
      </c>
      <c r="G1176">
        <v>316</v>
      </c>
      <c r="H1176">
        <v>340</v>
      </c>
      <c r="I1176">
        <v>350</v>
      </c>
      <c r="J1176">
        <v>350</v>
      </c>
      <c r="K1176" t="s">
        <v>32</v>
      </c>
      <c r="L1176" t="s">
        <v>33</v>
      </c>
      <c r="M1176">
        <v>4</v>
      </c>
      <c r="O1176" s="3">
        <v>321.82652392396767</v>
      </c>
      <c r="P1176" s="3">
        <v>8.5693193348399639</v>
      </c>
      <c r="Q1176" s="3">
        <v>76.469303036923748</v>
      </c>
      <c r="S1176">
        <v>4</v>
      </c>
      <c r="T1176">
        <v>6</v>
      </c>
      <c r="U1176">
        <v>260</v>
      </c>
      <c r="V1176" s="3">
        <v>8.5030000000000001</v>
      </c>
      <c r="W1176" s="2">
        <v>0</v>
      </c>
      <c r="X1176" s="2">
        <v>25</v>
      </c>
      <c r="Y1176" s="2">
        <v>315</v>
      </c>
      <c r="Z1176" s="2">
        <v>920</v>
      </c>
      <c r="AA1176" s="2">
        <v>1100</v>
      </c>
      <c r="AB1176" s="2">
        <v>1100</v>
      </c>
      <c r="AC1176" s="2">
        <v>1100</v>
      </c>
      <c r="AD1176" s="4" t="s">
        <v>32</v>
      </c>
      <c r="AE1176" s="4" t="s">
        <v>33</v>
      </c>
      <c r="AF1176" s="2">
        <v>4</v>
      </c>
      <c r="AH1176" s="3">
        <v>471.59825943784546</v>
      </c>
      <c r="AI1176" s="3">
        <v>9.1251531970984576</v>
      </c>
      <c r="AJ1176" s="3">
        <v>129.36610608020698</v>
      </c>
    </row>
    <row r="1177" spans="1:36" x14ac:dyDescent="0.3">
      <c r="A1177">
        <v>2</v>
      </c>
      <c r="B1177">
        <v>303</v>
      </c>
      <c r="C1177">
        <v>4.6559999999999997</v>
      </c>
      <c r="D1177">
        <v>0</v>
      </c>
      <c r="E1177">
        <v>90</v>
      </c>
      <c r="F1177">
        <v>200</v>
      </c>
      <c r="G1177">
        <v>208</v>
      </c>
      <c r="H1177">
        <v>208</v>
      </c>
      <c r="I1177">
        <v>232</v>
      </c>
      <c r="J1177">
        <v>240</v>
      </c>
      <c r="K1177" t="s">
        <v>32</v>
      </c>
      <c r="L1177" t="s">
        <v>35</v>
      </c>
      <c r="M1177">
        <v>4</v>
      </c>
      <c r="O1177" s="3">
        <v>227.23367697594503</v>
      </c>
      <c r="P1177" s="3">
        <v>8.3261715181959151</v>
      </c>
      <c r="Q1177" s="3">
        <v>51.546391752577321</v>
      </c>
      <c r="S1177">
        <v>4</v>
      </c>
      <c r="T1177">
        <v>6</v>
      </c>
      <c r="U1177">
        <v>261</v>
      </c>
      <c r="V1177" s="3">
        <v>9.2919999999999998</v>
      </c>
      <c r="W1177" s="2">
        <v>0</v>
      </c>
      <c r="X1177" s="2">
        <v>9</v>
      </c>
      <c r="Y1177" s="2">
        <v>70</v>
      </c>
      <c r="Z1177" s="2">
        <v>125</v>
      </c>
      <c r="AA1177" s="2">
        <v>145</v>
      </c>
      <c r="AB1177" s="2">
        <v>182</v>
      </c>
      <c r="AC1177" s="2">
        <v>190</v>
      </c>
      <c r="AD1177" s="4" t="s">
        <v>32</v>
      </c>
      <c r="AE1177" s="4" t="s">
        <v>33</v>
      </c>
      <c r="AF1177" s="2" t="s">
        <v>34</v>
      </c>
      <c r="AH1177" s="3">
        <v>67.369780456306501</v>
      </c>
      <c r="AI1177" s="3">
        <v>9.5263210528964617</v>
      </c>
      <c r="AJ1177" s="3">
        <v>20.447696943607404</v>
      </c>
    </row>
    <row r="1178" spans="1:36" x14ac:dyDescent="0.3">
      <c r="A1178">
        <v>3</v>
      </c>
      <c r="B1178">
        <v>303</v>
      </c>
      <c r="C1178">
        <v>4.8310000000000004</v>
      </c>
      <c r="D1178">
        <v>0</v>
      </c>
      <c r="E1178">
        <v>3</v>
      </c>
      <c r="F1178">
        <v>57</v>
      </c>
      <c r="G1178">
        <v>140</v>
      </c>
      <c r="H1178">
        <v>150</v>
      </c>
      <c r="I1178">
        <v>180</v>
      </c>
      <c r="J1178">
        <v>216</v>
      </c>
      <c r="K1178" t="s">
        <v>32</v>
      </c>
      <c r="L1178" t="s">
        <v>35</v>
      </c>
      <c r="M1178">
        <v>4</v>
      </c>
      <c r="O1178" s="3">
        <v>132.0637549161664</v>
      </c>
      <c r="P1178" s="3">
        <v>9.9137750105417108</v>
      </c>
      <c r="Q1178" s="3">
        <v>44.711239908921542</v>
      </c>
      <c r="S1178">
        <v>4</v>
      </c>
      <c r="T1178">
        <v>4</v>
      </c>
      <c r="U1178">
        <v>262</v>
      </c>
      <c r="V1178" s="3">
        <v>5.3129999999999997</v>
      </c>
      <c r="W1178" s="2">
        <v>0</v>
      </c>
      <c r="X1178" s="2">
        <v>18</v>
      </c>
      <c r="Y1178" s="2">
        <v>123</v>
      </c>
      <c r="Z1178" s="2">
        <v>170</v>
      </c>
      <c r="AA1178" s="2">
        <v>180</v>
      </c>
      <c r="AB1178" s="2">
        <v>198</v>
      </c>
      <c r="AC1178" s="2">
        <v>226</v>
      </c>
      <c r="AD1178" s="4" t="s">
        <v>32</v>
      </c>
      <c r="AE1178" s="4" t="s">
        <v>33</v>
      </c>
      <c r="AF1178" s="2">
        <v>4</v>
      </c>
      <c r="AH1178" s="3">
        <v>150.95049877658573</v>
      </c>
      <c r="AI1178" s="3">
        <v>9.1010436125484926</v>
      </c>
      <c r="AJ1178" s="3">
        <v>42.537172971955584</v>
      </c>
    </row>
    <row r="1179" spans="1:36" x14ac:dyDescent="0.3">
      <c r="A1179">
        <v>4</v>
      </c>
      <c r="B1179">
        <v>303</v>
      </c>
      <c r="C1179">
        <v>4.4550000000000001</v>
      </c>
      <c r="D1179">
        <v>0</v>
      </c>
      <c r="E1179">
        <v>50</v>
      </c>
      <c r="F1179">
        <v>135</v>
      </c>
      <c r="G1179">
        <v>261</v>
      </c>
      <c r="H1179">
        <v>261</v>
      </c>
      <c r="I1179">
        <v>261</v>
      </c>
      <c r="J1179">
        <v>261</v>
      </c>
      <c r="K1179" t="s">
        <v>32</v>
      </c>
      <c r="L1179" t="s">
        <v>33</v>
      </c>
      <c r="M1179">
        <v>3</v>
      </c>
      <c r="O1179" s="3">
        <v>246.57687991021325</v>
      </c>
      <c r="P1179" s="3">
        <v>8.586837961447495</v>
      </c>
      <c r="Q1179" s="3">
        <v>58.585858585858588</v>
      </c>
      <c r="S1179">
        <v>4</v>
      </c>
      <c r="T1179">
        <v>2</v>
      </c>
      <c r="U1179">
        <v>263</v>
      </c>
      <c r="V1179" s="3">
        <v>3.4129999999999998</v>
      </c>
      <c r="W1179" s="2">
        <v>0</v>
      </c>
      <c r="X1179" s="2">
        <v>0</v>
      </c>
      <c r="Y1179" s="2">
        <v>5</v>
      </c>
      <c r="Z1179" s="2">
        <v>6</v>
      </c>
      <c r="AA1179" s="2">
        <v>10</v>
      </c>
      <c r="AB1179" s="2">
        <v>12</v>
      </c>
      <c r="AC1179" s="2">
        <v>15</v>
      </c>
      <c r="AD1179" s="4" t="s">
        <v>32</v>
      </c>
      <c r="AE1179" s="4" t="s">
        <v>33</v>
      </c>
      <c r="AF1179" s="2" t="s">
        <v>34</v>
      </c>
      <c r="AH1179" s="3">
        <v>11.866393202461179</v>
      </c>
      <c r="AI1179" s="3">
        <v>10.348076824970764</v>
      </c>
      <c r="AJ1179" s="3">
        <v>4.3949604453559923</v>
      </c>
    </row>
    <row r="1180" spans="1:36" x14ac:dyDescent="0.3">
      <c r="A1180">
        <v>1</v>
      </c>
      <c r="B1180">
        <v>304</v>
      </c>
      <c r="C1180">
        <v>5.7679999999999998</v>
      </c>
      <c r="D1180">
        <v>0</v>
      </c>
      <c r="E1180">
        <v>15</v>
      </c>
      <c r="F1180">
        <v>194</v>
      </c>
      <c r="G1180">
        <v>260</v>
      </c>
      <c r="H1180">
        <v>280</v>
      </c>
      <c r="I1180">
        <v>304</v>
      </c>
      <c r="J1180">
        <v>304</v>
      </c>
      <c r="K1180" t="s">
        <v>32</v>
      </c>
      <c r="L1180" t="s">
        <v>33</v>
      </c>
      <c r="M1180">
        <v>4</v>
      </c>
      <c r="O1180" s="3">
        <v>208.91123439667129</v>
      </c>
      <c r="P1180" s="3">
        <v>8.7638437857802121</v>
      </c>
      <c r="Q1180" s="3">
        <v>52.704576976421642</v>
      </c>
      <c r="S1180">
        <v>4</v>
      </c>
      <c r="T1180">
        <v>6</v>
      </c>
      <c r="U1180">
        <v>264</v>
      </c>
      <c r="V1180" s="3">
        <v>3.802</v>
      </c>
      <c r="W1180" s="2">
        <v>0</v>
      </c>
      <c r="X1180" s="2">
        <v>0</v>
      </c>
      <c r="Y1180" s="2">
        <v>6</v>
      </c>
      <c r="Z1180" s="2">
        <v>32</v>
      </c>
      <c r="AA1180" s="2">
        <v>32</v>
      </c>
      <c r="AB1180" s="2">
        <v>32</v>
      </c>
      <c r="AC1180" s="2">
        <v>32</v>
      </c>
      <c r="AD1180" s="4" t="s">
        <v>32</v>
      </c>
      <c r="AE1180" s="4" t="s">
        <v>33</v>
      </c>
      <c r="AF1180" s="2" t="s">
        <v>29</v>
      </c>
      <c r="AH1180" s="3">
        <v>31.03629668595476</v>
      </c>
      <c r="AI1180" s="3">
        <v>9.0669916991635127</v>
      </c>
      <c r="AJ1180" s="3">
        <v>8.4166228300894268</v>
      </c>
    </row>
    <row r="1181" spans="1:36" x14ac:dyDescent="0.3">
      <c r="A1181">
        <v>2</v>
      </c>
      <c r="B1181">
        <v>304</v>
      </c>
      <c r="C1181">
        <v>4.4710000000000001</v>
      </c>
      <c r="D1181">
        <v>0</v>
      </c>
      <c r="E1181">
        <v>50</v>
      </c>
      <c r="F1181">
        <v>80</v>
      </c>
      <c r="G1181">
        <v>135</v>
      </c>
      <c r="H1181">
        <v>155</v>
      </c>
      <c r="I1181">
        <v>160</v>
      </c>
      <c r="J1181">
        <v>160</v>
      </c>
      <c r="K1181" t="s">
        <v>32</v>
      </c>
      <c r="L1181" t="s">
        <v>33</v>
      </c>
      <c r="M1181">
        <v>4</v>
      </c>
      <c r="O1181" s="3">
        <v>147.61798255423841</v>
      </c>
      <c r="P1181" s="3">
        <v>8.652769293264825</v>
      </c>
      <c r="Q1181" s="3">
        <v>35.786177588906284</v>
      </c>
      <c r="S1181">
        <v>4</v>
      </c>
      <c r="T1181">
        <v>6</v>
      </c>
      <c r="U1181">
        <v>265</v>
      </c>
      <c r="V1181" s="3">
        <v>5.4859999999999998</v>
      </c>
      <c r="W1181" s="2">
        <v>0</v>
      </c>
      <c r="X1181" s="2">
        <v>2</v>
      </c>
      <c r="Y1181" s="2">
        <v>4</v>
      </c>
      <c r="Z1181" s="2">
        <v>6</v>
      </c>
      <c r="AA1181" s="2">
        <v>7</v>
      </c>
      <c r="AB1181" s="2">
        <v>20</v>
      </c>
      <c r="AC1181" s="2">
        <v>20</v>
      </c>
      <c r="AD1181" s="4" t="s">
        <v>32</v>
      </c>
      <c r="AE1181" s="4" t="s">
        <v>33</v>
      </c>
      <c r="AF1181" s="2" t="s">
        <v>29</v>
      </c>
      <c r="AH1181" s="3">
        <v>8.9318264673714918</v>
      </c>
      <c r="AI1181" s="3">
        <v>10.90499179627326</v>
      </c>
      <c r="AJ1181" s="3">
        <v>3.6456434560699966</v>
      </c>
    </row>
    <row r="1182" spans="1:36" x14ac:dyDescent="0.3">
      <c r="A1182">
        <v>3</v>
      </c>
      <c r="B1182">
        <v>304</v>
      </c>
      <c r="C1182">
        <v>5.335</v>
      </c>
      <c r="D1182">
        <v>0</v>
      </c>
      <c r="E1182">
        <v>18</v>
      </c>
      <c r="F1182">
        <v>92</v>
      </c>
      <c r="G1182">
        <v>95</v>
      </c>
      <c r="H1182">
        <v>177</v>
      </c>
      <c r="I1182">
        <v>177</v>
      </c>
      <c r="J1182">
        <v>177</v>
      </c>
      <c r="K1182" t="s">
        <v>32</v>
      </c>
      <c r="L1182" t="s">
        <v>33</v>
      </c>
      <c r="M1182">
        <v>4</v>
      </c>
      <c r="O1182" s="3">
        <v>121.36832239925023</v>
      </c>
      <c r="P1182" s="3">
        <v>9.1481589019942824</v>
      </c>
      <c r="Q1182" s="3">
        <v>33.177132146204315</v>
      </c>
      <c r="S1182">
        <v>4</v>
      </c>
      <c r="T1182">
        <v>7</v>
      </c>
      <c r="U1182">
        <v>266</v>
      </c>
      <c r="V1182" s="3">
        <v>3.3650000000000002</v>
      </c>
      <c r="W1182" s="2">
        <v>0</v>
      </c>
      <c r="X1182" s="2">
        <v>11</v>
      </c>
      <c r="Y1182" s="2">
        <v>88</v>
      </c>
      <c r="Z1182" s="2">
        <v>110</v>
      </c>
      <c r="AA1182" s="2">
        <v>115</v>
      </c>
      <c r="AB1182" s="2">
        <v>115</v>
      </c>
      <c r="AC1182" s="2">
        <v>115</v>
      </c>
      <c r="AD1182" s="4" t="s">
        <v>32</v>
      </c>
      <c r="AE1182" s="4" t="s">
        <v>36</v>
      </c>
      <c r="AF1182" s="2">
        <v>4</v>
      </c>
      <c r="AH1182" s="3">
        <v>147.54829123328381</v>
      </c>
      <c r="AI1182" s="3">
        <v>8.4881614269320149</v>
      </c>
      <c r="AJ1182" s="3">
        <v>34.175334323922733</v>
      </c>
    </row>
    <row r="1183" spans="1:36" x14ac:dyDescent="0.3">
      <c r="A1183">
        <v>4</v>
      </c>
      <c r="B1183">
        <v>304</v>
      </c>
      <c r="C1183">
        <v>3.8970000000000002</v>
      </c>
      <c r="D1183">
        <v>0</v>
      </c>
      <c r="E1183">
        <v>36</v>
      </c>
      <c r="F1183">
        <v>115</v>
      </c>
      <c r="G1183">
        <v>180</v>
      </c>
      <c r="H1183">
        <v>190</v>
      </c>
      <c r="I1183">
        <v>214</v>
      </c>
      <c r="J1183">
        <v>298</v>
      </c>
      <c r="K1183" t="s">
        <v>32</v>
      </c>
      <c r="L1183" t="s">
        <v>33</v>
      </c>
      <c r="M1183">
        <v>4</v>
      </c>
      <c r="O1183" s="3">
        <v>226.841159866564</v>
      </c>
      <c r="P1183" s="3">
        <v>9.8847611569028846</v>
      </c>
      <c r="Q1183" s="3">
        <v>76.469078778547598</v>
      </c>
      <c r="S1183">
        <v>4</v>
      </c>
      <c r="T1183">
        <v>1</v>
      </c>
      <c r="U1183">
        <v>268</v>
      </c>
      <c r="V1183" s="3">
        <v>2.5510000000000002</v>
      </c>
      <c r="W1183" s="2">
        <v>0</v>
      </c>
      <c r="X1183" s="2">
        <v>1</v>
      </c>
      <c r="Y1183" s="2">
        <v>22</v>
      </c>
      <c r="Z1183" s="2">
        <v>60</v>
      </c>
      <c r="AA1183" s="2">
        <v>70</v>
      </c>
      <c r="AB1183" s="2">
        <v>122</v>
      </c>
      <c r="AC1183" s="2">
        <v>122</v>
      </c>
      <c r="AD1183" s="4" t="s">
        <v>32</v>
      </c>
      <c r="AE1183" s="4" t="s">
        <v>33</v>
      </c>
      <c r="AF1183" s="2">
        <v>4</v>
      </c>
      <c r="AH1183" s="3">
        <v>131.71305370442963</v>
      </c>
      <c r="AI1183" s="3">
        <v>10.367531767082033</v>
      </c>
      <c r="AJ1183" s="3">
        <v>47.824382595060754</v>
      </c>
    </row>
    <row r="1184" spans="1:36" x14ac:dyDescent="0.3">
      <c r="A1184">
        <v>1</v>
      </c>
      <c r="B1184">
        <v>305</v>
      </c>
      <c r="C1184">
        <v>2.032</v>
      </c>
      <c r="D1184">
        <v>0</v>
      </c>
      <c r="E1184">
        <v>24</v>
      </c>
      <c r="F1184">
        <v>65</v>
      </c>
      <c r="G1184">
        <v>99</v>
      </c>
      <c r="H1184">
        <v>99</v>
      </c>
      <c r="I1184">
        <v>99</v>
      </c>
      <c r="J1184">
        <v>99</v>
      </c>
      <c r="K1184" t="s">
        <v>32</v>
      </c>
      <c r="L1184" t="s">
        <v>33</v>
      </c>
      <c r="M1184">
        <v>4</v>
      </c>
      <c r="O1184" s="3">
        <v>214.32086614173227</v>
      </c>
      <c r="P1184" s="3">
        <v>8.4300805756219752</v>
      </c>
      <c r="Q1184" s="3">
        <v>97.440944881889763</v>
      </c>
      <c r="S1184">
        <v>4</v>
      </c>
      <c r="T1184">
        <v>6</v>
      </c>
      <c r="U1184">
        <v>269</v>
      </c>
      <c r="V1184" s="3">
        <v>3.6480000000000001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4" t="s">
        <v>32</v>
      </c>
      <c r="AE1184" s="4" t="s">
        <v>33</v>
      </c>
      <c r="AF1184" s="2">
        <v>4</v>
      </c>
      <c r="AH1184" s="3">
        <v>0</v>
      </c>
      <c r="AI1184" s="3">
        <v>10.287272808076143</v>
      </c>
      <c r="AJ1184" s="3">
        <v>0</v>
      </c>
    </row>
    <row r="1185" spans="1:36" x14ac:dyDescent="0.3">
      <c r="A1185">
        <v>2</v>
      </c>
      <c r="B1185">
        <v>305</v>
      </c>
      <c r="C1185">
        <v>1.845</v>
      </c>
      <c r="D1185">
        <v>0</v>
      </c>
      <c r="E1185">
        <v>11</v>
      </c>
      <c r="F1185">
        <v>17</v>
      </c>
      <c r="G1185">
        <v>22</v>
      </c>
      <c r="H1185">
        <v>23</v>
      </c>
      <c r="I1185">
        <v>24</v>
      </c>
      <c r="J1185">
        <v>24</v>
      </c>
      <c r="K1185" t="s">
        <v>32</v>
      </c>
      <c r="L1185" t="s">
        <v>33</v>
      </c>
      <c r="M1185">
        <v>4</v>
      </c>
      <c r="O1185" s="3">
        <v>59.078590785907863</v>
      </c>
      <c r="P1185" s="3">
        <v>8.2815932837595589</v>
      </c>
      <c r="Q1185" s="3">
        <v>26.016260162601625</v>
      </c>
      <c r="S1185">
        <v>4</v>
      </c>
      <c r="T1185">
        <v>1</v>
      </c>
      <c r="U1185">
        <v>270</v>
      </c>
      <c r="V1185" s="3">
        <v>5.2930000000000001</v>
      </c>
      <c r="W1185" s="2">
        <v>0</v>
      </c>
      <c r="X1185" s="2">
        <v>0</v>
      </c>
      <c r="Y1185" s="2">
        <v>3</v>
      </c>
      <c r="Z1185" s="2">
        <v>46</v>
      </c>
      <c r="AA1185" s="2">
        <v>104</v>
      </c>
      <c r="AB1185" s="2">
        <v>110</v>
      </c>
      <c r="AC1185" s="2">
        <v>110</v>
      </c>
      <c r="AD1185" s="4" t="s">
        <v>32</v>
      </c>
      <c r="AE1185" s="4" t="s">
        <v>35</v>
      </c>
      <c r="AF1185" s="2">
        <v>3</v>
      </c>
      <c r="AH1185" s="3">
        <v>60.07935008501795</v>
      </c>
      <c r="AI1185" s="3">
        <v>10.165269264292172</v>
      </c>
      <c r="AJ1185" s="3">
        <v>20.782165123748346</v>
      </c>
    </row>
    <row r="1186" spans="1:36" x14ac:dyDescent="0.3">
      <c r="A1186">
        <v>3</v>
      </c>
      <c r="B1186">
        <v>305</v>
      </c>
      <c r="C1186">
        <v>1.9330000000000001</v>
      </c>
      <c r="D1186">
        <v>0</v>
      </c>
      <c r="E1186">
        <v>1</v>
      </c>
      <c r="F1186">
        <v>40</v>
      </c>
      <c r="G1186">
        <v>82</v>
      </c>
      <c r="H1186">
        <v>82</v>
      </c>
      <c r="I1186">
        <v>90</v>
      </c>
      <c r="J1186">
        <v>100</v>
      </c>
      <c r="K1186" t="s">
        <v>32</v>
      </c>
      <c r="L1186" t="s">
        <v>33</v>
      </c>
      <c r="M1186">
        <v>4</v>
      </c>
      <c r="O1186" s="3">
        <v>178.4790481117434</v>
      </c>
      <c r="P1186" s="3">
        <v>9.2301197587544266</v>
      </c>
      <c r="Q1186" s="3">
        <v>51.733057423693737</v>
      </c>
      <c r="S1186">
        <v>4</v>
      </c>
      <c r="T1186">
        <v>1</v>
      </c>
      <c r="U1186">
        <v>271</v>
      </c>
      <c r="V1186" s="3">
        <v>3.3359999999999999</v>
      </c>
      <c r="W1186" s="2">
        <v>0</v>
      </c>
      <c r="X1186" s="2">
        <v>3</v>
      </c>
      <c r="Y1186" s="2">
        <v>38</v>
      </c>
      <c r="Z1186" s="2">
        <v>50</v>
      </c>
      <c r="AA1186" s="2">
        <v>66</v>
      </c>
      <c r="AB1186" s="2">
        <v>110</v>
      </c>
      <c r="AC1186" s="2">
        <v>120</v>
      </c>
      <c r="AD1186" s="4" t="s">
        <v>32</v>
      </c>
      <c r="AE1186" s="4" t="s">
        <v>33</v>
      </c>
      <c r="AF1186" s="2">
        <v>4</v>
      </c>
      <c r="AH1186" s="3">
        <v>98.021582733812949</v>
      </c>
      <c r="AI1186" s="3">
        <v>10.406137649208631</v>
      </c>
      <c r="AJ1186" s="3">
        <v>35.971223021582738</v>
      </c>
    </row>
    <row r="1187" spans="1:36" x14ac:dyDescent="0.3">
      <c r="A1187">
        <v>4</v>
      </c>
      <c r="B1187">
        <v>305</v>
      </c>
      <c r="C1187">
        <v>2.105</v>
      </c>
      <c r="D1187">
        <v>0</v>
      </c>
      <c r="E1187">
        <v>0</v>
      </c>
      <c r="F1187">
        <v>2</v>
      </c>
      <c r="G1187">
        <v>2</v>
      </c>
      <c r="H1187">
        <v>19</v>
      </c>
      <c r="I1187">
        <v>39</v>
      </c>
      <c r="J1187">
        <v>39</v>
      </c>
      <c r="K1187" t="s">
        <v>32</v>
      </c>
      <c r="L1187" t="s">
        <v>33</v>
      </c>
      <c r="M1187">
        <v>4</v>
      </c>
      <c r="O1187" s="3">
        <v>38.717339667458432</v>
      </c>
      <c r="P1187" s="3">
        <v>11.178774782322929</v>
      </c>
      <c r="Q1187" s="3">
        <v>37.054631828978621</v>
      </c>
      <c r="S1187">
        <v>4</v>
      </c>
      <c r="T1187">
        <v>1</v>
      </c>
      <c r="U1187">
        <v>272</v>
      </c>
      <c r="V1187" s="3">
        <v>2.7570000000000001</v>
      </c>
      <c r="W1187" s="2">
        <v>0</v>
      </c>
      <c r="X1187" s="2">
        <v>0</v>
      </c>
      <c r="Y1187" s="2">
        <v>10</v>
      </c>
      <c r="Z1187" s="2">
        <v>42</v>
      </c>
      <c r="AA1187" s="2">
        <v>136</v>
      </c>
      <c r="AB1187" s="2">
        <v>170</v>
      </c>
      <c r="AC1187" s="2">
        <v>200</v>
      </c>
      <c r="AD1187" s="4" t="s">
        <v>32</v>
      </c>
      <c r="AE1187" s="4" t="s">
        <v>35</v>
      </c>
      <c r="AF1187" s="2">
        <v>4</v>
      </c>
      <c r="AH1187" s="3">
        <v>166.12259702575261</v>
      </c>
      <c r="AI1187" s="3">
        <v>10.921110873877874</v>
      </c>
      <c r="AJ1187" s="3">
        <v>72.542618788538263</v>
      </c>
    </row>
    <row r="1188" spans="1:36" x14ac:dyDescent="0.3">
      <c r="A1188">
        <v>1</v>
      </c>
      <c r="B1188">
        <v>306</v>
      </c>
      <c r="C1188">
        <v>3.706</v>
      </c>
      <c r="D1188">
        <v>0</v>
      </c>
      <c r="E1188">
        <v>14</v>
      </c>
      <c r="F1188">
        <v>240</v>
      </c>
      <c r="G1188">
        <v>464</v>
      </c>
      <c r="H1188">
        <v>500</v>
      </c>
      <c r="I1188">
        <v>550</v>
      </c>
      <c r="J1188">
        <v>633</v>
      </c>
      <c r="K1188" t="s">
        <v>32</v>
      </c>
      <c r="L1188" t="s">
        <v>35</v>
      </c>
      <c r="M1188">
        <v>4</v>
      </c>
      <c r="O1188" s="3">
        <v>562.46627091203459</v>
      </c>
      <c r="P1188" s="3">
        <v>9.4254352201736875</v>
      </c>
      <c r="Q1188" s="3">
        <v>341.60820291419321</v>
      </c>
      <c r="S1188">
        <v>4</v>
      </c>
      <c r="T1188">
        <v>4</v>
      </c>
      <c r="U1188">
        <v>274</v>
      </c>
      <c r="V1188" s="3">
        <v>10.218</v>
      </c>
      <c r="W1188" s="2">
        <v>0</v>
      </c>
      <c r="X1188" s="2">
        <v>22</v>
      </c>
      <c r="Y1188" s="2">
        <v>100</v>
      </c>
      <c r="Z1188" s="2">
        <v>115</v>
      </c>
      <c r="AA1188" s="2">
        <v>148</v>
      </c>
      <c r="AB1188" s="2">
        <v>160</v>
      </c>
      <c r="AC1188" s="2">
        <v>200</v>
      </c>
      <c r="AD1188" s="4" t="s">
        <v>32</v>
      </c>
      <c r="AE1188" s="4" t="s">
        <v>33</v>
      </c>
      <c r="AF1188" s="2">
        <v>3</v>
      </c>
      <c r="AH1188" s="3">
        <v>63.1238990017616</v>
      </c>
      <c r="AI1188" s="3">
        <v>9.5272687133320808</v>
      </c>
      <c r="AJ1188" s="3">
        <v>19.573302016050107</v>
      </c>
    </row>
    <row r="1189" spans="1:36" x14ac:dyDescent="0.3">
      <c r="A1189">
        <v>2</v>
      </c>
      <c r="B1189">
        <v>306</v>
      </c>
      <c r="C1189">
        <v>2.056</v>
      </c>
      <c r="D1189">
        <v>0</v>
      </c>
      <c r="E1189">
        <v>72</v>
      </c>
      <c r="F1189">
        <v>122</v>
      </c>
      <c r="G1189">
        <v>170</v>
      </c>
      <c r="H1189">
        <v>170</v>
      </c>
      <c r="I1189">
        <v>170</v>
      </c>
      <c r="J1189">
        <v>170</v>
      </c>
      <c r="K1189" t="s">
        <v>32</v>
      </c>
      <c r="L1189" t="s">
        <v>35</v>
      </c>
      <c r="M1189">
        <v>4</v>
      </c>
      <c r="O1189" s="3">
        <v>383.75486381322958</v>
      </c>
      <c r="P1189" s="3">
        <v>8.2391628808082782</v>
      </c>
      <c r="Q1189" s="3">
        <v>82.684824902723733</v>
      </c>
      <c r="S1189">
        <v>4</v>
      </c>
      <c r="T1189">
        <v>4</v>
      </c>
      <c r="U1189">
        <v>275</v>
      </c>
      <c r="V1189" s="3">
        <v>4.702</v>
      </c>
      <c r="W1189" s="2">
        <v>0</v>
      </c>
      <c r="X1189" s="2">
        <v>7</v>
      </c>
      <c r="Y1189" s="2">
        <v>60</v>
      </c>
      <c r="Z1189" s="2">
        <v>99</v>
      </c>
      <c r="AA1189" s="2">
        <v>99</v>
      </c>
      <c r="AB1189" s="2">
        <v>100</v>
      </c>
      <c r="AC1189" s="2">
        <v>110</v>
      </c>
      <c r="AD1189" s="4" t="s">
        <v>32</v>
      </c>
      <c r="AE1189" s="4" t="s">
        <v>36</v>
      </c>
      <c r="AF1189" s="2">
        <v>4</v>
      </c>
      <c r="AH1189" s="3">
        <v>89.323692045937904</v>
      </c>
      <c r="AI1189" s="3">
        <v>8.8375276157643725</v>
      </c>
      <c r="AJ1189" s="3">
        <v>23.394300297745641</v>
      </c>
    </row>
    <row r="1190" spans="1:36" x14ac:dyDescent="0.3">
      <c r="A1190">
        <v>3</v>
      </c>
      <c r="B1190">
        <v>306</v>
      </c>
      <c r="C1190">
        <v>1.9339999999999999</v>
      </c>
      <c r="D1190">
        <v>0</v>
      </c>
      <c r="E1190">
        <v>0</v>
      </c>
      <c r="F1190">
        <v>33</v>
      </c>
      <c r="G1190">
        <v>60</v>
      </c>
      <c r="H1190">
        <v>60</v>
      </c>
      <c r="I1190">
        <v>60</v>
      </c>
      <c r="J1190">
        <v>60</v>
      </c>
      <c r="K1190" t="s">
        <v>32</v>
      </c>
      <c r="L1190" t="s">
        <v>35</v>
      </c>
      <c r="M1190">
        <v>4</v>
      </c>
      <c r="O1190" s="3">
        <v>125.64632885211996</v>
      </c>
      <c r="P1190" s="3">
        <v>8.7086599741604722</v>
      </c>
      <c r="Q1190" s="3">
        <v>62.047569803516033</v>
      </c>
      <c r="S1190">
        <v>4</v>
      </c>
      <c r="T1190">
        <v>4</v>
      </c>
      <c r="U1190">
        <v>277</v>
      </c>
      <c r="V1190" s="3">
        <v>4.3540000000000001</v>
      </c>
      <c r="W1190" s="2">
        <v>0</v>
      </c>
      <c r="X1190" s="2">
        <v>0</v>
      </c>
      <c r="Y1190" s="2">
        <v>0</v>
      </c>
      <c r="Z1190" s="2">
        <v>4</v>
      </c>
      <c r="AA1190" s="2">
        <v>10</v>
      </c>
      <c r="AB1190" s="2">
        <v>10</v>
      </c>
      <c r="AC1190" s="2">
        <v>10</v>
      </c>
      <c r="AD1190" s="4" t="s">
        <v>32</v>
      </c>
      <c r="AE1190" s="4" t="s">
        <v>33</v>
      </c>
      <c r="AF1190" s="2">
        <v>3</v>
      </c>
      <c r="AH1190" s="3">
        <v>6.6605420303169494</v>
      </c>
      <c r="AI1190" s="3">
        <v>10.155021518418385</v>
      </c>
      <c r="AJ1190" s="3">
        <v>2.2967386311437759</v>
      </c>
    </row>
    <row r="1191" spans="1:36" x14ac:dyDescent="0.3">
      <c r="A1191">
        <v>4</v>
      </c>
      <c r="B1191">
        <v>306</v>
      </c>
      <c r="C1191">
        <v>4.4089999999999998</v>
      </c>
      <c r="D1191">
        <v>0</v>
      </c>
      <c r="E1191">
        <v>5</v>
      </c>
      <c r="F1191">
        <v>135</v>
      </c>
      <c r="G1191">
        <v>145</v>
      </c>
      <c r="H1191">
        <v>250</v>
      </c>
      <c r="I1191">
        <v>300</v>
      </c>
      <c r="J1191">
        <v>300</v>
      </c>
      <c r="K1191" t="s">
        <v>32</v>
      </c>
      <c r="L1191" t="s">
        <v>35</v>
      </c>
      <c r="M1191">
        <v>4</v>
      </c>
      <c r="O1191" s="3">
        <v>223.40666817872534</v>
      </c>
      <c r="P1191" s="3">
        <v>9.6007195925816866</v>
      </c>
      <c r="Q1191" s="3">
        <v>136.08528010886823</v>
      </c>
      <c r="S1191">
        <v>4</v>
      </c>
      <c r="T1191">
        <v>6</v>
      </c>
      <c r="U1191">
        <v>278</v>
      </c>
      <c r="V1191" s="3">
        <v>5.4219999999999997</v>
      </c>
      <c r="W1191" s="2">
        <v>0</v>
      </c>
      <c r="X1191" s="2">
        <v>0</v>
      </c>
      <c r="Y1191" s="2">
        <v>0</v>
      </c>
      <c r="Z1191" s="2">
        <v>4</v>
      </c>
      <c r="AA1191" s="2">
        <v>4</v>
      </c>
      <c r="AB1191" s="2">
        <v>4</v>
      </c>
      <c r="AC1191" s="2">
        <v>4</v>
      </c>
      <c r="AD1191" s="4" t="s">
        <v>32</v>
      </c>
      <c r="AE1191" s="4" t="s">
        <v>33</v>
      </c>
      <c r="AF1191" s="2">
        <v>2</v>
      </c>
      <c r="AH1191" s="3">
        <v>2.5820730357801551</v>
      </c>
      <c r="AI1191" s="3">
        <v>9.2798467455447256</v>
      </c>
      <c r="AJ1191" s="3">
        <v>0.73773515308004434</v>
      </c>
    </row>
    <row r="1192" spans="1:36" x14ac:dyDescent="0.3">
      <c r="A1192">
        <v>1</v>
      </c>
      <c r="B1192">
        <v>307</v>
      </c>
      <c r="C1192">
        <v>2.218</v>
      </c>
      <c r="D1192">
        <v>0</v>
      </c>
      <c r="E1192">
        <v>48</v>
      </c>
      <c r="F1192">
        <v>136</v>
      </c>
      <c r="G1192">
        <v>160</v>
      </c>
      <c r="H1192">
        <v>162</v>
      </c>
      <c r="I1192">
        <v>182</v>
      </c>
      <c r="J1192">
        <v>182</v>
      </c>
      <c r="K1192" t="s">
        <v>32</v>
      </c>
      <c r="L1192" t="s">
        <v>35</v>
      </c>
      <c r="M1192">
        <v>4</v>
      </c>
      <c r="O1192" s="3">
        <v>351.21731289449957</v>
      </c>
      <c r="P1192" s="3">
        <v>8.4754951512454895</v>
      </c>
      <c r="Q1192" s="3">
        <v>82.055906221821459</v>
      </c>
      <c r="S1192">
        <v>4</v>
      </c>
      <c r="T1192">
        <v>7</v>
      </c>
      <c r="U1192">
        <v>278</v>
      </c>
      <c r="V1192" s="3">
        <v>5.202</v>
      </c>
      <c r="W1192" s="2">
        <v>0</v>
      </c>
      <c r="X1192" s="2">
        <v>0</v>
      </c>
      <c r="Y1192" s="2">
        <v>4</v>
      </c>
      <c r="Z1192" s="2">
        <v>8</v>
      </c>
      <c r="AA1192" s="2">
        <v>19</v>
      </c>
      <c r="AB1192" s="2">
        <v>22</v>
      </c>
      <c r="AC1192" s="2">
        <v>30</v>
      </c>
      <c r="AD1192" s="4" t="s">
        <v>32</v>
      </c>
      <c r="AE1192" s="4" t="s">
        <v>33</v>
      </c>
      <c r="AF1192" s="2" t="s">
        <v>29</v>
      </c>
      <c r="AG1192" s="2">
        <v>15</v>
      </c>
      <c r="AH1192" s="3">
        <v>13.071895424836601</v>
      </c>
      <c r="AI1192" s="3">
        <v>10.933547930273436</v>
      </c>
      <c r="AJ1192" s="3">
        <v>5.7670126874279122</v>
      </c>
    </row>
    <row r="1193" spans="1:36" x14ac:dyDescent="0.3">
      <c r="A1193">
        <v>2</v>
      </c>
      <c r="B1193">
        <v>307</v>
      </c>
      <c r="C1193">
        <v>5.1349999999999998</v>
      </c>
      <c r="D1193">
        <v>0</v>
      </c>
      <c r="E1193">
        <v>5</v>
      </c>
      <c r="F1193">
        <v>98</v>
      </c>
      <c r="G1193">
        <v>176</v>
      </c>
      <c r="H1193">
        <v>204</v>
      </c>
      <c r="I1193">
        <v>240</v>
      </c>
      <c r="J1193">
        <v>240</v>
      </c>
      <c r="K1193" t="s">
        <v>32</v>
      </c>
      <c r="L1193" t="s">
        <v>35</v>
      </c>
      <c r="M1193">
        <v>4</v>
      </c>
      <c r="O1193" s="3">
        <v>164.16747809152872</v>
      </c>
      <c r="P1193" s="3">
        <v>9.2568052382010766</v>
      </c>
      <c r="Q1193" s="3">
        <v>93.476144109055511</v>
      </c>
      <c r="S1193">
        <v>4</v>
      </c>
      <c r="T1193">
        <v>2</v>
      </c>
      <c r="U1193">
        <v>279</v>
      </c>
      <c r="V1193" s="3">
        <v>5.0129999999999999</v>
      </c>
      <c r="W1193" s="2">
        <v>0</v>
      </c>
      <c r="X1193" s="2">
        <v>16</v>
      </c>
      <c r="Y1193" s="2">
        <v>60</v>
      </c>
      <c r="Z1193" s="2">
        <v>60</v>
      </c>
      <c r="AA1193" s="2">
        <v>139</v>
      </c>
      <c r="AB1193" s="2">
        <v>202</v>
      </c>
      <c r="AC1193" s="2">
        <v>202</v>
      </c>
      <c r="AD1193" s="4" t="s">
        <v>32</v>
      </c>
      <c r="AE1193" s="4" t="s">
        <v>33</v>
      </c>
      <c r="AF1193" s="2">
        <v>4</v>
      </c>
      <c r="AH1193" s="3">
        <v>115.30021942948335</v>
      </c>
      <c r="AI1193" s="3">
        <v>10.318648417283551</v>
      </c>
      <c r="AJ1193" s="3">
        <v>40.295232395770995</v>
      </c>
    </row>
    <row r="1194" spans="1:36" x14ac:dyDescent="0.3">
      <c r="A1194">
        <v>3</v>
      </c>
      <c r="B1194">
        <v>307</v>
      </c>
      <c r="C1194">
        <v>2.7480000000000002</v>
      </c>
      <c r="D1194">
        <v>0</v>
      </c>
      <c r="E1194">
        <v>1</v>
      </c>
      <c r="F1194">
        <v>40</v>
      </c>
      <c r="G1194">
        <v>93</v>
      </c>
      <c r="H1194">
        <v>166</v>
      </c>
      <c r="I1194">
        <v>180</v>
      </c>
      <c r="J1194">
        <v>200</v>
      </c>
      <c r="K1194" t="s">
        <v>32</v>
      </c>
      <c r="L1194" t="s">
        <v>36</v>
      </c>
      <c r="M1194">
        <v>4</v>
      </c>
      <c r="O1194" s="3">
        <v>211.06259097525472</v>
      </c>
      <c r="P1194" s="3">
        <v>10.086078076767212</v>
      </c>
      <c r="Q1194" s="3">
        <v>72.780203784570588</v>
      </c>
      <c r="S1194">
        <v>4</v>
      </c>
      <c r="T1194">
        <v>3</v>
      </c>
      <c r="U1194">
        <v>280</v>
      </c>
      <c r="V1194" s="3">
        <v>10.776</v>
      </c>
      <c r="W1194" s="2">
        <v>0</v>
      </c>
      <c r="X1194" s="2">
        <v>30</v>
      </c>
      <c r="Y1194" s="2">
        <v>240</v>
      </c>
      <c r="Z1194" s="2">
        <v>250</v>
      </c>
      <c r="AA1194" s="2">
        <v>280</v>
      </c>
      <c r="AB1194" s="2">
        <v>280</v>
      </c>
      <c r="AC1194" s="2">
        <v>280</v>
      </c>
      <c r="AD1194" s="4" t="s">
        <v>32</v>
      </c>
      <c r="AE1194" s="4" t="s">
        <v>33</v>
      </c>
      <c r="AF1194" s="2">
        <v>3</v>
      </c>
      <c r="AH1194" s="3">
        <v>113.21455085374907</v>
      </c>
      <c r="AI1194" s="3">
        <v>8.4505041746203187</v>
      </c>
      <c r="AJ1194" s="3">
        <v>25.983667409057166</v>
      </c>
    </row>
    <row r="1195" spans="1:36" x14ac:dyDescent="0.3">
      <c r="A1195">
        <v>4</v>
      </c>
      <c r="B1195">
        <v>307</v>
      </c>
      <c r="C1195">
        <v>6.2949999999999999</v>
      </c>
      <c r="D1195">
        <v>0</v>
      </c>
      <c r="E1195">
        <v>75</v>
      </c>
      <c r="F1195">
        <v>220</v>
      </c>
      <c r="G1195">
        <v>270</v>
      </c>
      <c r="H1195">
        <v>400</v>
      </c>
      <c r="I1195">
        <v>400</v>
      </c>
      <c r="J1195">
        <v>400</v>
      </c>
      <c r="K1195" t="s">
        <v>32</v>
      </c>
      <c r="L1195" t="s">
        <v>33</v>
      </c>
      <c r="M1195">
        <v>4</v>
      </c>
      <c r="O1195" s="3">
        <v>248.61000794281176</v>
      </c>
      <c r="P1195" s="3">
        <v>8.8629432229032918</v>
      </c>
      <c r="Q1195" s="3">
        <v>127.08498808578237</v>
      </c>
      <c r="S1195">
        <v>4</v>
      </c>
      <c r="T1195">
        <v>3</v>
      </c>
      <c r="U1195">
        <v>281</v>
      </c>
      <c r="V1195" s="3">
        <v>8.9090000000000007</v>
      </c>
      <c r="W1195" s="2">
        <v>0</v>
      </c>
      <c r="X1195" s="2">
        <v>6</v>
      </c>
      <c r="Y1195" s="2">
        <v>180</v>
      </c>
      <c r="Z1195" s="2">
        <v>288</v>
      </c>
      <c r="AA1195" s="2">
        <v>288</v>
      </c>
      <c r="AB1195" s="2">
        <v>444</v>
      </c>
      <c r="AC1195" s="2">
        <v>450</v>
      </c>
      <c r="AD1195" s="4" t="s">
        <v>32</v>
      </c>
      <c r="AE1195" s="4" t="s">
        <v>33</v>
      </c>
      <c r="AF1195" s="2" t="s">
        <v>34</v>
      </c>
      <c r="AH1195" s="3">
        <v>160.62408800089796</v>
      </c>
      <c r="AI1195" s="3">
        <v>9.6905599072168833</v>
      </c>
      <c r="AJ1195" s="3">
        <v>50.510719497137721</v>
      </c>
    </row>
    <row r="1196" spans="1:36" x14ac:dyDescent="0.3">
      <c r="A1196">
        <v>1</v>
      </c>
      <c r="B1196">
        <v>308</v>
      </c>
      <c r="C1196">
        <v>2.448</v>
      </c>
      <c r="D1196">
        <v>0</v>
      </c>
      <c r="E1196">
        <v>4</v>
      </c>
      <c r="F1196">
        <v>61</v>
      </c>
      <c r="G1196">
        <v>96</v>
      </c>
      <c r="H1196">
        <v>107</v>
      </c>
      <c r="I1196">
        <v>107</v>
      </c>
      <c r="J1196">
        <v>107</v>
      </c>
      <c r="K1196" t="s">
        <v>32</v>
      </c>
      <c r="L1196" t="s">
        <v>33</v>
      </c>
      <c r="M1196">
        <v>4</v>
      </c>
      <c r="O1196" s="3">
        <v>175.04084967320262</v>
      </c>
      <c r="P1196" s="3">
        <v>8.7493513928518194</v>
      </c>
      <c r="Q1196" s="3">
        <v>87.41830065359477</v>
      </c>
      <c r="S1196">
        <v>4</v>
      </c>
      <c r="T1196">
        <v>5</v>
      </c>
      <c r="U1196">
        <v>282</v>
      </c>
      <c r="V1196" s="3">
        <v>4.8789999999999996</v>
      </c>
      <c r="W1196" s="2">
        <v>0</v>
      </c>
      <c r="X1196" s="2">
        <v>24</v>
      </c>
      <c r="Y1196" s="2">
        <v>130</v>
      </c>
      <c r="Z1196" s="2">
        <v>350</v>
      </c>
      <c r="AA1196" s="2">
        <v>544</v>
      </c>
      <c r="AB1196" s="2">
        <v>644</v>
      </c>
      <c r="AC1196" s="2">
        <v>740</v>
      </c>
      <c r="AD1196" s="4" t="s">
        <v>32</v>
      </c>
      <c r="AE1196" s="4" t="s">
        <v>33</v>
      </c>
      <c r="AF1196" s="2">
        <v>4</v>
      </c>
      <c r="AH1196" s="3">
        <v>422.62758762041403</v>
      </c>
      <c r="AI1196" s="3">
        <v>10.257236667062383</v>
      </c>
      <c r="AJ1196" s="3">
        <v>151.67042426726789</v>
      </c>
    </row>
    <row r="1197" spans="1:36" x14ac:dyDescent="0.3">
      <c r="A1197">
        <v>2</v>
      </c>
      <c r="B1197">
        <v>308</v>
      </c>
      <c r="C1197">
        <v>2.2320000000000002</v>
      </c>
      <c r="D1197">
        <v>0</v>
      </c>
      <c r="E1197">
        <v>19</v>
      </c>
      <c r="F1197">
        <v>114</v>
      </c>
      <c r="G1197">
        <v>134</v>
      </c>
      <c r="H1197">
        <v>134</v>
      </c>
      <c r="I1197">
        <v>144</v>
      </c>
      <c r="J1197">
        <v>155</v>
      </c>
      <c r="K1197" t="s">
        <v>32</v>
      </c>
      <c r="L1197" t="s">
        <v>33</v>
      </c>
      <c r="M1197">
        <v>4</v>
      </c>
      <c r="O1197" s="3">
        <v>278.89784946236557</v>
      </c>
      <c r="P1197" s="3">
        <v>8.6463903824621227</v>
      </c>
      <c r="Q1197" s="3">
        <v>138.88888888888889</v>
      </c>
      <c r="S1197">
        <v>4</v>
      </c>
      <c r="T1197">
        <v>5</v>
      </c>
      <c r="U1197">
        <v>283</v>
      </c>
      <c r="V1197" s="3">
        <v>4.0289999999999999</v>
      </c>
      <c r="W1197" s="2">
        <v>0</v>
      </c>
      <c r="X1197" s="2">
        <v>33</v>
      </c>
      <c r="Y1197" s="2">
        <v>150</v>
      </c>
      <c r="Z1197" s="2">
        <v>150</v>
      </c>
      <c r="AA1197" s="2">
        <v>160</v>
      </c>
      <c r="AB1197" s="2">
        <v>222</v>
      </c>
      <c r="AC1197" s="2">
        <v>266</v>
      </c>
      <c r="AD1197" s="4" t="s">
        <v>32</v>
      </c>
      <c r="AE1197" s="4" t="s">
        <v>35</v>
      </c>
      <c r="AF1197" s="2">
        <v>4</v>
      </c>
      <c r="AH1197" s="3">
        <v>210.4740630429387</v>
      </c>
      <c r="AI1197" s="3">
        <v>9.6148585678880938</v>
      </c>
      <c r="AJ1197" s="3">
        <v>66.021345246959541</v>
      </c>
    </row>
    <row r="1198" spans="1:36" x14ac:dyDescent="0.3">
      <c r="A1198">
        <v>3</v>
      </c>
      <c r="B1198">
        <v>308</v>
      </c>
      <c r="C1198">
        <v>2.851</v>
      </c>
      <c r="D1198">
        <v>0</v>
      </c>
      <c r="E1198">
        <v>3</v>
      </c>
      <c r="F1198">
        <v>34</v>
      </c>
      <c r="G1198">
        <v>63</v>
      </c>
      <c r="H1198">
        <v>65</v>
      </c>
      <c r="I1198">
        <v>76</v>
      </c>
      <c r="J1198">
        <v>80</v>
      </c>
      <c r="K1198" t="s">
        <v>32</v>
      </c>
      <c r="L1198" t="s">
        <v>33</v>
      </c>
      <c r="M1198">
        <v>4</v>
      </c>
      <c r="O1198" s="3">
        <v>98.561908102420205</v>
      </c>
      <c r="P1198" s="3">
        <v>9.2054817224001582</v>
      </c>
      <c r="Q1198" s="3">
        <v>56.120659417748158</v>
      </c>
      <c r="S1198">
        <v>4</v>
      </c>
      <c r="T1198">
        <v>4</v>
      </c>
      <c r="U1198">
        <v>284</v>
      </c>
      <c r="V1198" s="3">
        <v>5.9829999999999997</v>
      </c>
      <c r="W1198" s="2">
        <v>0</v>
      </c>
      <c r="X1198" s="2">
        <v>4</v>
      </c>
      <c r="Y1198" s="2">
        <v>98</v>
      </c>
      <c r="Z1198" s="2">
        <v>115</v>
      </c>
      <c r="AA1198" s="2">
        <v>115</v>
      </c>
      <c r="AB1198" s="2">
        <v>115</v>
      </c>
      <c r="AC1198" s="2">
        <v>115</v>
      </c>
      <c r="AD1198" s="4" t="s">
        <v>32</v>
      </c>
      <c r="AE1198" s="4" t="s">
        <v>33</v>
      </c>
      <c r="AF1198" s="2">
        <v>3</v>
      </c>
      <c r="AH1198" s="3">
        <v>84.322246364699993</v>
      </c>
      <c r="AI1198" s="3">
        <v>8.4395058956706155</v>
      </c>
      <c r="AJ1198" s="3">
        <v>19.221126525154606</v>
      </c>
    </row>
    <row r="1199" spans="1:36" x14ac:dyDescent="0.3">
      <c r="A1199">
        <v>4</v>
      </c>
      <c r="B1199">
        <v>308</v>
      </c>
      <c r="C1199">
        <v>2.343</v>
      </c>
      <c r="D1199">
        <v>0</v>
      </c>
      <c r="E1199">
        <v>8</v>
      </c>
      <c r="F1199">
        <v>60</v>
      </c>
      <c r="G1199">
        <v>90</v>
      </c>
      <c r="H1199">
        <v>132</v>
      </c>
      <c r="I1199">
        <v>132</v>
      </c>
      <c r="J1199">
        <v>132</v>
      </c>
      <c r="K1199" t="s">
        <v>32</v>
      </c>
      <c r="L1199" t="s">
        <v>33</v>
      </c>
      <c r="M1199">
        <v>4</v>
      </c>
      <c r="O1199" s="3">
        <v>208.27998292787026</v>
      </c>
      <c r="P1199" s="3">
        <v>9.0806651462843408</v>
      </c>
      <c r="Q1199" s="3">
        <v>112.67605633802818</v>
      </c>
      <c r="S1199">
        <v>4</v>
      </c>
      <c r="T1199">
        <v>2</v>
      </c>
      <c r="U1199">
        <v>285</v>
      </c>
      <c r="V1199" s="3">
        <v>6.4719999999999995</v>
      </c>
      <c r="W1199" s="2">
        <v>0</v>
      </c>
      <c r="X1199" s="2">
        <v>3</v>
      </c>
      <c r="Y1199" s="2">
        <v>45</v>
      </c>
      <c r="Z1199" s="2">
        <v>70</v>
      </c>
      <c r="AA1199" s="2">
        <v>108</v>
      </c>
      <c r="AB1199" s="2">
        <v>161</v>
      </c>
      <c r="AC1199" s="2">
        <v>161</v>
      </c>
      <c r="AD1199" s="4" t="s">
        <v>32</v>
      </c>
      <c r="AE1199" s="4" t="s">
        <v>33</v>
      </c>
      <c r="AF1199" s="2">
        <v>3</v>
      </c>
      <c r="AH1199" s="3">
        <v>72.234239802224977</v>
      </c>
      <c r="AI1199" s="3">
        <v>10.173247881409416</v>
      </c>
      <c r="AJ1199" s="3">
        <v>24.876390605686034</v>
      </c>
    </row>
    <row r="1200" spans="1:36" x14ac:dyDescent="0.3">
      <c r="A1200">
        <v>1</v>
      </c>
      <c r="B1200">
        <v>309</v>
      </c>
      <c r="C1200">
        <v>2.0760000000000001</v>
      </c>
      <c r="D1200">
        <v>0</v>
      </c>
      <c r="E1200">
        <v>31</v>
      </c>
      <c r="F1200">
        <v>58</v>
      </c>
      <c r="G1200">
        <v>152</v>
      </c>
      <c r="H1200">
        <v>154</v>
      </c>
      <c r="I1200">
        <v>174</v>
      </c>
      <c r="J1200">
        <v>175</v>
      </c>
      <c r="K1200" t="s">
        <v>32</v>
      </c>
      <c r="L1200" t="s">
        <v>35</v>
      </c>
      <c r="M1200">
        <v>4</v>
      </c>
      <c r="O1200" s="3">
        <v>316.23314065510596</v>
      </c>
      <c r="P1200" s="3">
        <v>9.0104192132528986</v>
      </c>
      <c r="Q1200" s="3">
        <v>168.59344894026975</v>
      </c>
      <c r="S1200">
        <v>4</v>
      </c>
      <c r="T1200">
        <v>4</v>
      </c>
      <c r="U1200">
        <v>286</v>
      </c>
      <c r="V1200" s="3">
        <v>9.0790000000000006</v>
      </c>
      <c r="W1200" s="2">
        <v>0</v>
      </c>
      <c r="X1200" s="2">
        <v>17</v>
      </c>
      <c r="Y1200" s="2">
        <v>240</v>
      </c>
      <c r="Z1200" s="2">
        <v>240</v>
      </c>
      <c r="AA1200" s="2">
        <v>244</v>
      </c>
      <c r="AB1200" s="2">
        <v>244</v>
      </c>
      <c r="AC1200" s="2">
        <v>244</v>
      </c>
      <c r="AD1200" s="4" t="s">
        <v>32</v>
      </c>
      <c r="AE1200" s="4" t="s">
        <v>33</v>
      </c>
      <c r="AF1200" s="2">
        <v>4</v>
      </c>
      <c r="AH1200" s="3">
        <v>121.92972794360611</v>
      </c>
      <c r="AI1200" s="3">
        <v>8.332420223076868</v>
      </c>
      <c r="AJ1200" s="3">
        <v>26.875206520541909</v>
      </c>
    </row>
    <row r="1201" spans="1:36" x14ac:dyDescent="0.3">
      <c r="A1201">
        <v>2</v>
      </c>
      <c r="B1201">
        <v>309</v>
      </c>
      <c r="C1201">
        <v>2.5270000000000001</v>
      </c>
      <c r="D1201">
        <v>0</v>
      </c>
      <c r="E1201">
        <v>11</v>
      </c>
      <c r="F1201">
        <v>58</v>
      </c>
      <c r="G1201">
        <v>105</v>
      </c>
      <c r="H1201">
        <v>110</v>
      </c>
      <c r="I1201">
        <v>115</v>
      </c>
      <c r="J1201">
        <v>115</v>
      </c>
      <c r="K1201" t="s">
        <v>32</v>
      </c>
      <c r="L1201" t="s">
        <v>35</v>
      </c>
      <c r="M1201">
        <v>4</v>
      </c>
      <c r="O1201" s="3">
        <v>180.64899089829836</v>
      </c>
      <c r="P1201" s="3">
        <v>8.7799068474095456</v>
      </c>
      <c r="Q1201" s="3">
        <v>91.017016224772448</v>
      </c>
      <c r="S1201">
        <v>4</v>
      </c>
      <c r="T1201">
        <v>5</v>
      </c>
      <c r="U1201">
        <v>286</v>
      </c>
      <c r="V1201" s="3">
        <v>6.1120000000000001</v>
      </c>
      <c r="W1201" s="2">
        <v>0</v>
      </c>
      <c r="X1201" s="2">
        <v>0</v>
      </c>
      <c r="Y1201" s="2">
        <v>22</v>
      </c>
      <c r="Z1201" s="2">
        <v>23</v>
      </c>
      <c r="AA1201" s="2">
        <v>26</v>
      </c>
      <c r="AB1201" s="2">
        <v>49</v>
      </c>
      <c r="AC1201" s="2">
        <v>51</v>
      </c>
      <c r="AD1201" s="4" t="s">
        <v>32</v>
      </c>
      <c r="AE1201" s="4" t="s">
        <v>35</v>
      </c>
      <c r="AF1201" s="2">
        <v>4</v>
      </c>
      <c r="AG1201" s="2">
        <v>5</v>
      </c>
      <c r="AH1201" s="3">
        <v>23.805628272251308</v>
      </c>
      <c r="AI1201" s="3">
        <v>10.215836441800556</v>
      </c>
      <c r="AJ1201" s="3">
        <v>8.3442408376963346</v>
      </c>
    </row>
    <row r="1202" spans="1:36" x14ac:dyDescent="0.3">
      <c r="A1202">
        <v>3</v>
      </c>
      <c r="B1202">
        <v>309</v>
      </c>
      <c r="C1202">
        <v>3.1739999999999999</v>
      </c>
      <c r="D1202">
        <v>0</v>
      </c>
      <c r="E1202">
        <v>40</v>
      </c>
      <c r="F1202">
        <v>152</v>
      </c>
      <c r="G1202">
        <v>204</v>
      </c>
      <c r="H1202">
        <v>305</v>
      </c>
      <c r="I1202">
        <v>305</v>
      </c>
      <c r="J1202">
        <v>305</v>
      </c>
      <c r="K1202" t="s">
        <v>32</v>
      </c>
      <c r="L1202" t="s">
        <v>33</v>
      </c>
      <c r="M1202">
        <v>4</v>
      </c>
      <c r="O1202" s="3">
        <v>364.99684940138627</v>
      </c>
      <c r="P1202" s="3">
        <v>8.981403878720343</v>
      </c>
      <c r="Q1202" s="3">
        <v>192.18651543793322</v>
      </c>
      <c r="S1202">
        <v>4</v>
      </c>
      <c r="T1202">
        <v>5</v>
      </c>
      <c r="U1202">
        <v>287</v>
      </c>
      <c r="V1202" s="3">
        <v>5.2720000000000002</v>
      </c>
      <c r="W1202" s="2">
        <v>0</v>
      </c>
      <c r="X1202" s="2">
        <v>10</v>
      </c>
      <c r="Y1202" s="2">
        <v>48</v>
      </c>
      <c r="Z1202" s="2">
        <v>69</v>
      </c>
      <c r="AA1202" s="2">
        <v>160</v>
      </c>
      <c r="AB1202" s="2">
        <v>160</v>
      </c>
      <c r="AC1202" s="2">
        <v>160</v>
      </c>
      <c r="AD1202" s="4" t="s">
        <v>32</v>
      </c>
      <c r="AE1202" s="4" t="s">
        <v>33</v>
      </c>
      <c r="AF1202" s="2">
        <v>4</v>
      </c>
      <c r="AH1202" s="3">
        <v>99.962063732928669</v>
      </c>
      <c r="AI1202" s="3">
        <v>9.6444839922192926</v>
      </c>
      <c r="AJ1202" s="3">
        <v>30.349013657056144</v>
      </c>
    </row>
    <row r="1203" spans="1:36" x14ac:dyDescent="0.3">
      <c r="A1203">
        <v>4</v>
      </c>
      <c r="B1203">
        <v>309</v>
      </c>
      <c r="C1203">
        <v>2.7480000000000002</v>
      </c>
      <c r="D1203">
        <v>0</v>
      </c>
      <c r="E1203">
        <v>2</v>
      </c>
      <c r="F1203">
        <v>17</v>
      </c>
      <c r="G1203">
        <v>18</v>
      </c>
      <c r="H1203">
        <v>24</v>
      </c>
      <c r="I1203">
        <v>26</v>
      </c>
      <c r="J1203">
        <v>26</v>
      </c>
      <c r="K1203" t="s">
        <v>32</v>
      </c>
      <c r="L1203" t="s">
        <v>33</v>
      </c>
      <c r="M1203">
        <v>4</v>
      </c>
      <c r="O1203" s="3">
        <v>36.390101892285294</v>
      </c>
      <c r="P1203" s="3">
        <v>8.8881165664934976</v>
      </c>
      <c r="Q1203" s="3">
        <v>18.922852983988353</v>
      </c>
      <c r="S1203">
        <v>4</v>
      </c>
      <c r="T1203">
        <v>2</v>
      </c>
      <c r="U1203">
        <v>288</v>
      </c>
      <c r="V1203" s="3">
        <v>5.6539999999999999</v>
      </c>
      <c r="W1203" s="2">
        <v>0</v>
      </c>
      <c r="X1203" s="2">
        <v>15</v>
      </c>
      <c r="Y1203" s="2">
        <v>200</v>
      </c>
      <c r="Z1203" s="2">
        <v>210</v>
      </c>
      <c r="AA1203" s="2">
        <v>210</v>
      </c>
      <c r="AB1203" s="2">
        <v>340</v>
      </c>
      <c r="AC1203" s="2">
        <v>340</v>
      </c>
      <c r="AD1203" s="4" t="s">
        <v>32</v>
      </c>
      <c r="AE1203" s="4" t="s">
        <v>33</v>
      </c>
      <c r="AF1203" s="2">
        <v>4</v>
      </c>
      <c r="AH1203" s="3">
        <v>202.51149628581535</v>
      </c>
      <c r="AI1203" s="3">
        <v>9.4323829325489719</v>
      </c>
      <c r="AJ1203" s="3">
        <v>60.13441811107181</v>
      </c>
    </row>
    <row r="1204" spans="1:36" x14ac:dyDescent="0.3">
      <c r="A1204">
        <v>1</v>
      </c>
      <c r="B1204">
        <v>311</v>
      </c>
      <c r="C1204">
        <v>2.153</v>
      </c>
      <c r="D1204">
        <v>0</v>
      </c>
      <c r="E1204">
        <v>21</v>
      </c>
      <c r="F1204">
        <v>101</v>
      </c>
      <c r="G1204">
        <v>136</v>
      </c>
      <c r="H1204">
        <v>162</v>
      </c>
      <c r="I1204">
        <v>170</v>
      </c>
      <c r="J1204">
        <v>170</v>
      </c>
      <c r="K1204" t="s">
        <v>32</v>
      </c>
      <c r="L1204" t="s">
        <v>33</v>
      </c>
      <c r="M1204">
        <v>4</v>
      </c>
      <c r="O1204" s="3">
        <v>313.51602415234555</v>
      </c>
      <c r="P1204" s="3">
        <v>8.7766827582411047</v>
      </c>
      <c r="Q1204" s="3">
        <v>157.91918253599627</v>
      </c>
      <c r="S1204">
        <v>4</v>
      </c>
      <c r="T1204">
        <v>2</v>
      </c>
      <c r="U1204">
        <v>289</v>
      </c>
      <c r="V1204" s="3">
        <v>4.8550000000000004</v>
      </c>
      <c r="W1204" s="2">
        <v>0</v>
      </c>
      <c r="X1204" s="2">
        <v>0</v>
      </c>
      <c r="Y1204" s="2">
        <v>10</v>
      </c>
      <c r="Z1204" s="2">
        <v>10</v>
      </c>
      <c r="AA1204" s="2">
        <v>14</v>
      </c>
      <c r="AB1204" s="2">
        <v>36</v>
      </c>
      <c r="AC1204" s="2">
        <v>42</v>
      </c>
      <c r="AD1204" s="4" t="s">
        <v>32</v>
      </c>
      <c r="AE1204" s="4" t="s">
        <v>36</v>
      </c>
      <c r="AF1204" s="2">
        <v>3</v>
      </c>
      <c r="AH1204" s="3">
        <v>18.743563336766218</v>
      </c>
      <c r="AI1204" s="3">
        <v>11.132517497578409</v>
      </c>
      <c r="AJ1204" s="3">
        <v>8.6508753861997931</v>
      </c>
    </row>
    <row r="1205" spans="1:36" x14ac:dyDescent="0.3">
      <c r="A1205">
        <v>2</v>
      </c>
      <c r="B1205">
        <v>311</v>
      </c>
      <c r="C1205">
        <v>3.6120000000000001</v>
      </c>
      <c r="D1205">
        <v>0</v>
      </c>
      <c r="E1205">
        <v>3</v>
      </c>
      <c r="F1205">
        <v>32</v>
      </c>
      <c r="G1205">
        <v>44</v>
      </c>
      <c r="H1205">
        <v>48</v>
      </c>
      <c r="I1205">
        <v>48</v>
      </c>
      <c r="J1205">
        <v>48</v>
      </c>
      <c r="K1205" t="s">
        <v>32</v>
      </c>
      <c r="L1205" t="s">
        <v>35</v>
      </c>
      <c r="M1205">
        <v>4</v>
      </c>
      <c r="O1205" s="3">
        <v>55.094130675526024</v>
      </c>
      <c r="P1205" s="3">
        <v>8.6250000000000053</v>
      </c>
      <c r="Q1205" s="3">
        <v>26.578073089700997</v>
      </c>
      <c r="S1205">
        <v>4</v>
      </c>
      <c r="T1205">
        <v>1</v>
      </c>
      <c r="U1205">
        <v>290</v>
      </c>
      <c r="V1205" s="3">
        <v>7.89</v>
      </c>
      <c r="W1205" s="2">
        <v>0</v>
      </c>
      <c r="X1205" s="2">
        <v>0</v>
      </c>
      <c r="Y1205" s="2">
        <v>60</v>
      </c>
      <c r="Z1205" s="2">
        <v>80</v>
      </c>
      <c r="AA1205" s="2">
        <v>145</v>
      </c>
      <c r="AB1205" s="2">
        <v>180</v>
      </c>
      <c r="AC1205" s="2">
        <v>180</v>
      </c>
      <c r="AD1205" s="4" t="s">
        <v>32</v>
      </c>
      <c r="AE1205" s="4" t="s">
        <v>36</v>
      </c>
      <c r="AF1205" s="2">
        <v>3</v>
      </c>
      <c r="AH1205" s="3">
        <v>70.342205323193923</v>
      </c>
      <c r="AI1205" s="3">
        <v>9.8918475105361061</v>
      </c>
      <c r="AJ1205" s="3">
        <v>22.813688212927758</v>
      </c>
    </row>
    <row r="1206" spans="1:36" x14ac:dyDescent="0.3">
      <c r="A1206">
        <v>3</v>
      </c>
      <c r="B1206">
        <v>311</v>
      </c>
      <c r="C1206">
        <v>3.1320000000000001</v>
      </c>
      <c r="D1206">
        <v>0</v>
      </c>
      <c r="E1206">
        <v>6</v>
      </c>
      <c r="F1206">
        <v>64</v>
      </c>
      <c r="G1206">
        <v>106</v>
      </c>
      <c r="H1206">
        <v>116</v>
      </c>
      <c r="I1206">
        <v>128</v>
      </c>
      <c r="J1206">
        <v>128</v>
      </c>
      <c r="K1206" t="s">
        <v>32</v>
      </c>
      <c r="L1206" t="s">
        <v>33</v>
      </c>
      <c r="M1206">
        <v>4</v>
      </c>
      <c r="O1206" s="3">
        <v>154.53384418901661</v>
      </c>
      <c r="P1206" s="3">
        <v>8.9511801394075103</v>
      </c>
      <c r="Q1206" s="3">
        <v>81.736909323116222</v>
      </c>
      <c r="S1206">
        <v>4</v>
      </c>
      <c r="T1206">
        <v>2</v>
      </c>
      <c r="U1206">
        <v>291</v>
      </c>
      <c r="V1206" s="3">
        <v>6.4320000000000004</v>
      </c>
      <c r="W1206" s="2">
        <v>0</v>
      </c>
      <c r="X1206" s="2">
        <v>4</v>
      </c>
      <c r="Y1206" s="2">
        <v>60</v>
      </c>
      <c r="Z1206" s="2">
        <v>66</v>
      </c>
      <c r="AA1206" s="2">
        <v>145</v>
      </c>
      <c r="AB1206" s="2">
        <v>250</v>
      </c>
      <c r="AC1206" s="2">
        <v>250</v>
      </c>
      <c r="AD1206" s="4" t="s">
        <v>32</v>
      </c>
      <c r="AE1206" s="4" t="s">
        <v>36</v>
      </c>
      <c r="AF1206" s="2">
        <v>4</v>
      </c>
      <c r="AH1206" s="3">
        <v>101.05721393034825</v>
      </c>
      <c r="AI1206" s="3">
        <v>10.63645271677559</v>
      </c>
      <c r="AJ1206" s="3">
        <v>38.868159203980099</v>
      </c>
    </row>
    <row r="1207" spans="1:36" x14ac:dyDescent="0.3">
      <c r="A1207">
        <v>4</v>
      </c>
      <c r="B1207">
        <v>311</v>
      </c>
      <c r="C1207">
        <v>2.2429999999999999</v>
      </c>
      <c r="D1207">
        <v>0</v>
      </c>
      <c r="E1207">
        <v>2</v>
      </c>
      <c r="F1207">
        <v>20</v>
      </c>
      <c r="G1207">
        <v>20</v>
      </c>
      <c r="H1207">
        <v>20</v>
      </c>
      <c r="I1207">
        <v>56</v>
      </c>
      <c r="J1207">
        <v>70</v>
      </c>
      <c r="K1207" t="s">
        <v>32</v>
      </c>
      <c r="L1207" t="s">
        <v>33</v>
      </c>
      <c r="M1207">
        <v>4</v>
      </c>
      <c r="O1207" s="3">
        <v>68.212215782434242</v>
      </c>
      <c r="P1207" s="3">
        <v>11.141157252403572</v>
      </c>
      <c r="Q1207" s="3">
        <v>62.416406598305841</v>
      </c>
      <c r="S1207">
        <v>4</v>
      </c>
      <c r="T1207">
        <v>4</v>
      </c>
      <c r="U1207">
        <v>292</v>
      </c>
      <c r="V1207" s="3">
        <v>10.563000000000001</v>
      </c>
      <c r="W1207" s="2">
        <v>0</v>
      </c>
      <c r="X1207" s="2">
        <v>8</v>
      </c>
      <c r="Y1207" s="2">
        <v>140</v>
      </c>
      <c r="Z1207" s="2">
        <v>306</v>
      </c>
      <c r="AA1207" s="2">
        <v>306</v>
      </c>
      <c r="AB1207" s="2">
        <v>306</v>
      </c>
      <c r="AC1207" s="2">
        <v>310</v>
      </c>
      <c r="AD1207" s="4" t="s">
        <v>32</v>
      </c>
      <c r="AE1207" s="4" t="s">
        <v>33</v>
      </c>
      <c r="AF1207" s="2">
        <v>4</v>
      </c>
      <c r="AH1207" s="3">
        <v>115.59216131780744</v>
      </c>
      <c r="AI1207" s="3">
        <v>8.8011301157242734</v>
      </c>
      <c r="AJ1207" s="3">
        <v>29.347723184701316</v>
      </c>
    </row>
    <row r="1208" spans="1:36" x14ac:dyDescent="0.3">
      <c r="A1208">
        <v>1</v>
      </c>
      <c r="B1208">
        <v>312</v>
      </c>
      <c r="C1208">
        <v>2.2050000000000001</v>
      </c>
      <c r="D1208">
        <v>0</v>
      </c>
      <c r="E1208">
        <v>40</v>
      </c>
      <c r="F1208">
        <v>118</v>
      </c>
      <c r="G1208">
        <v>162</v>
      </c>
      <c r="H1208">
        <v>162</v>
      </c>
      <c r="I1208">
        <v>162</v>
      </c>
      <c r="J1208">
        <v>162</v>
      </c>
      <c r="K1208" t="s">
        <v>32</v>
      </c>
      <c r="L1208" t="s">
        <v>33</v>
      </c>
      <c r="M1208">
        <v>4</v>
      </c>
      <c r="O1208" s="3">
        <v>328.79818594104307</v>
      </c>
      <c r="P1208" s="3">
        <v>8.3713766768540658</v>
      </c>
      <c r="Q1208" s="3">
        <v>146.93877551020407</v>
      </c>
      <c r="S1208">
        <v>4</v>
      </c>
      <c r="T1208">
        <v>2</v>
      </c>
      <c r="U1208">
        <v>293</v>
      </c>
      <c r="V1208" s="3">
        <v>5.46</v>
      </c>
      <c r="W1208" s="2">
        <v>0</v>
      </c>
      <c r="X1208" s="2">
        <v>0</v>
      </c>
      <c r="Y1208" s="2">
        <v>1</v>
      </c>
      <c r="Z1208" s="2">
        <v>4</v>
      </c>
      <c r="AA1208" s="2">
        <v>4</v>
      </c>
      <c r="AB1208" s="2">
        <v>8</v>
      </c>
      <c r="AC1208" s="2">
        <v>18</v>
      </c>
      <c r="AD1208" s="4" t="s">
        <v>32</v>
      </c>
      <c r="AE1208" s="4" t="s">
        <v>36</v>
      </c>
      <c r="AF1208" s="2">
        <v>3</v>
      </c>
      <c r="AH1208" s="3">
        <v>4.7619047619047619</v>
      </c>
      <c r="AI1208" s="3">
        <v>11.768898771678762</v>
      </c>
      <c r="AJ1208" s="3">
        <v>3.2967032967032965</v>
      </c>
    </row>
    <row r="1209" spans="1:36" x14ac:dyDescent="0.3">
      <c r="A1209">
        <v>2</v>
      </c>
      <c r="B1209">
        <v>312</v>
      </c>
      <c r="C1209">
        <v>0.78300000000000003</v>
      </c>
      <c r="D1209">
        <v>0</v>
      </c>
      <c r="E1209">
        <v>2</v>
      </c>
      <c r="F1209">
        <v>23</v>
      </c>
      <c r="G1209">
        <v>28</v>
      </c>
      <c r="H1209">
        <v>36</v>
      </c>
      <c r="I1209">
        <v>45</v>
      </c>
      <c r="J1209">
        <v>45</v>
      </c>
      <c r="K1209" t="s">
        <v>32</v>
      </c>
      <c r="L1209" t="s">
        <v>33</v>
      </c>
      <c r="M1209">
        <v>4</v>
      </c>
      <c r="O1209" s="3">
        <v>199.87228607918263</v>
      </c>
      <c r="P1209" s="3">
        <v>9.3110761136163998</v>
      </c>
      <c r="Q1209" s="3">
        <v>114.94252873563218</v>
      </c>
      <c r="S1209">
        <v>4</v>
      </c>
      <c r="T1209">
        <v>2</v>
      </c>
      <c r="U1209">
        <v>294</v>
      </c>
      <c r="V1209" s="3">
        <v>6.2270000000000003</v>
      </c>
      <c r="W1209" s="2">
        <v>0</v>
      </c>
      <c r="X1209" s="2">
        <v>6</v>
      </c>
      <c r="Y1209" s="2">
        <v>76</v>
      </c>
      <c r="Z1209" s="2">
        <v>84</v>
      </c>
      <c r="AA1209" s="2">
        <v>85</v>
      </c>
      <c r="AB1209" s="2">
        <v>126</v>
      </c>
      <c r="AC1209" s="2">
        <v>126</v>
      </c>
      <c r="AD1209" s="4" t="s">
        <v>32</v>
      </c>
      <c r="AE1209" s="4" t="s">
        <v>33</v>
      </c>
      <c r="AF1209" s="2" t="s">
        <v>34</v>
      </c>
      <c r="AH1209" s="3">
        <v>70.660028906375459</v>
      </c>
      <c r="AI1209" s="3">
        <v>9.2578883162974943</v>
      </c>
      <c r="AJ1209" s="3">
        <v>20.234462823189336</v>
      </c>
    </row>
    <row r="1210" spans="1:36" x14ac:dyDescent="0.3">
      <c r="A1210">
        <v>3</v>
      </c>
      <c r="B1210">
        <v>312</v>
      </c>
      <c r="C1210">
        <v>3.4649999999999999</v>
      </c>
      <c r="D1210">
        <v>0</v>
      </c>
      <c r="E1210">
        <v>2</v>
      </c>
      <c r="F1210">
        <v>14</v>
      </c>
      <c r="G1210">
        <v>60</v>
      </c>
      <c r="H1210">
        <v>112</v>
      </c>
      <c r="I1210">
        <v>112</v>
      </c>
      <c r="J1210">
        <v>112</v>
      </c>
      <c r="K1210" t="s">
        <v>32</v>
      </c>
      <c r="L1210" t="s">
        <v>35</v>
      </c>
      <c r="M1210" t="s">
        <v>34</v>
      </c>
      <c r="O1210" s="3">
        <v>102.74170274170275</v>
      </c>
      <c r="P1210" s="3">
        <v>9.7611161059432714</v>
      </c>
      <c r="Q1210" s="3">
        <v>64.646464646464651</v>
      </c>
      <c r="S1210">
        <v>4</v>
      </c>
      <c r="T1210">
        <v>4</v>
      </c>
      <c r="U1210">
        <v>296</v>
      </c>
      <c r="V1210" s="3">
        <v>8.8759999999999994</v>
      </c>
      <c r="W1210" s="2">
        <v>0</v>
      </c>
      <c r="X1210" s="2">
        <v>10</v>
      </c>
      <c r="Y1210" s="2">
        <v>120</v>
      </c>
      <c r="Z1210" s="2">
        <v>136</v>
      </c>
      <c r="AA1210" s="2">
        <v>144</v>
      </c>
      <c r="AB1210" s="2">
        <v>290</v>
      </c>
      <c r="AC1210" s="2">
        <v>550</v>
      </c>
      <c r="AD1210" s="4" t="s">
        <v>32</v>
      </c>
      <c r="AE1210" s="4" t="s">
        <v>33</v>
      </c>
      <c r="AF1210" s="2">
        <v>4</v>
      </c>
      <c r="AH1210" s="3">
        <v>109.84677782785039</v>
      </c>
      <c r="AI1210" s="3">
        <v>11.547361859641029</v>
      </c>
      <c r="AJ1210" s="3">
        <v>61.964849031095092</v>
      </c>
    </row>
    <row r="1211" spans="1:36" x14ac:dyDescent="0.3">
      <c r="A1211">
        <v>4</v>
      </c>
      <c r="B1211">
        <v>312</v>
      </c>
      <c r="C1211">
        <v>2.419</v>
      </c>
      <c r="D1211">
        <v>0</v>
      </c>
      <c r="E1211">
        <v>0</v>
      </c>
      <c r="F1211">
        <v>18</v>
      </c>
      <c r="G1211">
        <v>36</v>
      </c>
      <c r="H1211">
        <v>41</v>
      </c>
      <c r="I1211">
        <v>60</v>
      </c>
      <c r="J1211">
        <v>98</v>
      </c>
      <c r="K1211" t="s">
        <v>32</v>
      </c>
      <c r="L1211" t="s">
        <v>33</v>
      </c>
      <c r="M1211">
        <v>4</v>
      </c>
      <c r="O1211" s="3">
        <v>84.332368747416282</v>
      </c>
      <c r="P1211" s="3">
        <v>11.164597568956705</v>
      </c>
      <c r="Q1211" s="3">
        <v>81.025217031831332</v>
      </c>
      <c r="S1211">
        <v>4</v>
      </c>
      <c r="T1211">
        <v>4</v>
      </c>
      <c r="U1211">
        <v>297</v>
      </c>
      <c r="V1211" s="3">
        <v>7.1689999999999996</v>
      </c>
      <c r="W1211" s="2">
        <v>0</v>
      </c>
      <c r="X1211" s="2">
        <v>15</v>
      </c>
      <c r="Y1211" s="2">
        <v>120</v>
      </c>
      <c r="Z1211" s="2">
        <v>130</v>
      </c>
      <c r="AA1211" s="2">
        <v>145</v>
      </c>
      <c r="AB1211" s="2">
        <v>160</v>
      </c>
      <c r="AC1211" s="2">
        <v>460</v>
      </c>
      <c r="AD1211" s="4" t="s">
        <v>32</v>
      </c>
      <c r="AE1211" s="4" t="s">
        <v>36</v>
      </c>
      <c r="AF1211" s="2">
        <v>4</v>
      </c>
      <c r="AH1211" s="3">
        <v>111.59157483609988</v>
      </c>
      <c r="AI1211" s="3">
        <v>11.629325351873428</v>
      </c>
      <c r="AJ1211" s="3">
        <v>64.165155530757431</v>
      </c>
    </row>
    <row r="1212" spans="1:36" x14ac:dyDescent="0.3">
      <c r="A1212">
        <v>3</v>
      </c>
      <c r="B1212">
        <v>313</v>
      </c>
      <c r="C1212">
        <v>3.657</v>
      </c>
      <c r="D1212">
        <v>0</v>
      </c>
      <c r="E1212">
        <v>26</v>
      </c>
      <c r="F1212">
        <v>91</v>
      </c>
      <c r="G1212">
        <v>105</v>
      </c>
      <c r="H1212">
        <v>226</v>
      </c>
      <c r="I1212">
        <v>385</v>
      </c>
      <c r="J1212">
        <v>408</v>
      </c>
      <c r="K1212" t="s">
        <v>32</v>
      </c>
      <c r="L1212" t="s">
        <v>35</v>
      </c>
      <c r="M1212">
        <v>4</v>
      </c>
      <c r="O1212" s="3">
        <v>283.56576428766749</v>
      </c>
      <c r="P1212" s="3">
        <v>10.732061264355485</v>
      </c>
      <c r="Q1212" s="3">
        <v>111.56685808039377</v>
      </c>
      <c r="S1212">
        <v>4</v>
      </c>
      <c r="T1212">
        <v>5</v>
      </c>
      <c r="U1212">
        <v>298</v>
      </c>
      <c r="V1212" s="3">
        <v>9.3659999999999997</v>
      </c>
      <c r="W1212" s="2">
        <v>0</v>
      </c>
      <c r="X1212" s="2">
        <v>105</v>
      </c>
      <c r="Y1212" s="2">
        <v>174</v>
      </c>
      <c r="Z1212" s="2">
        <v>194</v>
      </c>
      <c r="AA1212" s="2">
        <v>200</v>
      </c>
      <c r="AB1212" s="2">
        <v>210</v>
      </c>
      <c r="AC1212" s="2">
        <v>210</v>
      </c>
      <c r="AD1212" s="4" t="s">
        <v>32</v>
      </c>
      <c r="AE1212" s="4" t="s">
        <v>33</v>
      </c>
      <c r="AF1212" s="2">
        <v>4</v>
      </c>
      <c r="AH1212" s="3">
        <v>105.48793508434764</v>
      </c>
      <c r="AI1212" s="3">
        <v>8.1535900218358606</v>
      </c>
      <c r="AJ1212" s="3">
        <v>22.421524663677133</v>
      </c>
    </row>
    <row r="1213" spans="1:36" x14ac:dyDescent="0.3">
      <c r="A1213">
        <v>4</v>
      </c>
      <c r="B1213">
        <v>313</v>
      </c>
      <c r="C1213">
        <v>5.7530000000000001</v>
      </c>
      <c r="D1213">
        <v>0</v>
      </c>
      <c r="E1213">
        <v>105</v>
      </c>
      <c r="F1213">
        <v>252</v>
      </c>
      <c r="G1213">
        <v>416</v>
      </c>
      <c r="H1213">
        <v>416</v>
      </c>
      <c r="I1213">
        <v>540</v>
      </c>
      <c r="J1213">
        <v>540</v>
      </c>
      <c r="K1213" t="s">
        <v>32</v>
      </c>
      <c r="L1213" t="s">
        <v>33</v>
      </c>
      <c r="M1213">
        <v>4</v>
      </c>
      <c r="O1213" s="3">
        <v>347.47088475577959</v>
      </c>
      <c r="P1213" s="3">
        <v>9.0517878519088626</v>
      </c>
      <c r="Q1213" s="3">
        <v>187.72814183904049</v>
      </c>
      <c r="S1213">
        <v>4</v>
      </c>
      <c r="T1213">
        <v>2</v>
      </c>
      <c r="U1213">
        <v>299</v>
      </c>
      <c r="V1213" s="3">
        <v>5.5440000000000005</v>
      </c>
      <c r="W1213" s="2">
        <v>0</v>
      </c>
      <c r="X1213" s="2">
        <v>15</v>
      </c>
      <c r="Y1213" s="2">
        <v>104</v>
      </c>
      <c r="Z1213" s="2">
        <v>110</v>
      </c>
      <c r="AA1213" s="2">
        <v>174</v>
      </c>
      <c r="AB1213" s="2">
        <v>260</v>
      </c>
      <c r="AC1213" s="2">
        <v>285</v>
      </c>
      <c r="AD1213" s="4" t="s">
        <v>32</v>
      </c>
      <c r="AE1213" s="4" t="s">
        <v>33</v>
      </c>
      <c r="AF1213" s="2">
        <v>4</v>
      </c>
      <c r="AH1213" s="3">
        <v>145.29220779220779</v>
      </c>
      <c r="AI1213" s="3">
        <v>10.279436790829116</v>
      </c>
      <c r="AJ1213" s="3">
        <v>51.406926406926402</v>
      </c>
    </row>
    <row r="1214" spans="1:36" x14ac:dyDescent="0.3">
      <c r="A1214">
        <v>1</v>
      </c>
      <c r="B1214">
        <v>315</v>
      </c>
      <c r="C1214">
        <v>4.5060000000000002</v>
      </c>
      <c r="D1214">
        <v>0</v>
      </c>
      <c r="E1214">
        <v>192</v>
      </c>
      <c r="F1214">
        <v>320</v>
      </c>
      <c r="G1214">
        <v>380</v>
      </c>
      <c r="H1214">
        <v>392</v>
      </c>
      <c r="I1214">
        <v>440</v>
      </c>
      <c r="J1214">
        <v>466</v>
      </c>
      <c r="K1214" t="s">
        <v>32</v>
      </c>
      <c r="L1214" t="s">
        <v>33</v>
      </c>
      <c r="M1214">
        <v>4</v>
      </c>
      <c r="O1214" s="3">
        <v>434.30980914336436</v>
      </c>
      <c r="P1214" s="3">
        <v>8.4816672393166854</v>
      </c>
      <c r="Q1214" s="3">
        <v>206.83533067021747</v>
      </c>
      <c r="S1214">
        <v>4</v>
      </c>
      <c r="T1214">
        <v>6</v>
      </c>
      <c r="U1214">
        <v>300</v>
      </c>
      <c r="V1214" s="3">
        <v>5.5869999999999997</v>
      </c>
      <c r="W1214" s="2">
        <v>0</v>
      </c>
      <c r="X1214" s="2">
        <v>6</v>
      </c>
      <c r="Y1214" s="2">
        <v>36</v>
      </c>
      <c r="Z1214" s="2">
        <v>67</v>
      </c>
      <c r="AA1214" s="2">
        <v>67</v>
      </c>
      <c r="AB1214" s="2">
        <v>67</v>
      </c>
      <c r="AC1214" s="2">
        <v>67</v>
      </c>
      <c r="AD1214" s="4" t="s">
        <v>32</v>
      </c>
      <c r="AE1214" s="4" t="s">
        <v>33</v>
      </c>
      <c r="AF1214" s="2" t="s">
        <v>34</v>
      </c>
      <c r="AH1214" s="3">
        <v>49.48988723823161</v>
      </c>
      <c r="AI1214" s="3">
        <v>8.6504343276501103</v>
      </c>
      <c r="AJ1214" s="3">
        <v>11.992124574906033</v>
      </c>
    </row>
    <row r="1215" spans="1:36" x14ac:dyDescent="0.3">
      <c r="A1215">
        <v>2</v>
      </c>
      <c r="B1215">
        <v>315</v>
      </c>
      <c r="C1215">
        <v>3.1280000000000001</v>
      </c>
      <c r="D1215">
        <v>0</v>
      </c>
      <c r="E1215">
        <v>118</v>
      </c>
      <c r="F1215">
        <v>210</v>
      </c>
      <c r="G1215">
        <v>300</v>
      </c>
      <c r="H1215">
        <v>302</v>
      </c>
      <c r="I1215">
        <v>320</v>
      </c>
      <c r="J1215">
        <v>333</v>
      </c>
      <c r="K1215" t="s">
        <v>32</v>
      </c>
      <c r="L1215" t="s">
        <v>35</v>
      </c>
      <c r="M1215">
        <v>4</v>
      </c>
      <c r="O1215" s="3">
        <v>452.84526854219945</v>
      </c>
      <c r="P1215" s="3">
        <v>8.4796949297073283</v>
      </c>
      <c r="Q1215" s="3">
        <v>106.45780051150895</v>
      </c>
      <c r="S1215">
        <v>4</v>
      </c>
      <c r="T1215">
        <v>4</v>
      </c>
      <c r="U1215">
        <v>301</v>
      </c>
      <c r="V1215" s="3">
        <v>8.1340000000000003</v>
      </c>
      <c r="W1215" s="2">
        <v>0</v>
      </c>
      <c r="X1215" s="2">
        <v>40</v>
      </c>
      <c r="Y1215" s="2">
        <v>250</v>
      </c>
      <c r="Z1215" s="2">
        <v>291</v>
      </c>
      <c r="AA1215" s="2">
        <v>320</v>
      </c>
      <c r="AB1215" s="2">
        <v>700</v>
      </c>
      <c r="AC1215" s="2">
        <v>804</v>
      </c>
      <c r="AD1215" s="4" t="s">
        <v>32</v>
      </c>
      <c r="AE1215" s="4" t="s">
        <v>33</v>
      </c>
      <c r="AF1215" s="2">
        <v>4</v>
      </c>
      <c r="AH1215" s="3">
        <v>246.25030735185641</v>
      </c>
      <c r="AI1215" s="3">
        <v>10.772270978137039</v>
      </c>
      <c r="AJ1215" s="3">
        <v>98.844357019916401</v>
      </c>
    </row>
    <row r="1216" spans="1:36" x14ac:dyDescent="0.3">
      <c r="A1216">
        <v>3</v>
      </c>
      <c r="B1216">
        <v>315</v>
      </c>
      <c r="C1216">
        <v>3.2229999999999999</v>
      </c>
      <c r="D1216">
        <v>0</v>
      </c>
      <c r="E1216">
        <v>26</v>
      </c>
      <c r="F1216">
        <v>132</v>
      </c>
      <c r="G1216">
        <v>164</v>
      </c>
      <c r="H1216">
        <v>288</v>
      </c>
      <c r="I1216">
        <v>299</v>
      </c>
      <c r="J1216">
        <v>300</v>
      </c>
      <c r="K1216" t="s">
        <v>32</v>
      </c>
      <c r="L1216" t="s">
        <v>33</v>
      </c>
      <c r="M1216">
        <v>4</v>
      </c>
      <c r="O1216" s="3">
        <v>328.57586099906922</v>
      </c>
      <c r="P1216" s="3">
        <v>9.2992651296589557</v>
      </c>
      <c r="Q1216" s="3">
        <v>93.080980452994112</v>
      </c>
      <c r="S1216">
        <v>4</v>
      </c>
      <c r="T1216">
        <v>5</v>
      </c>
      <c r="U1216">
        <v>302</v>
      </c>
      <c r="V1216" s="3">
        <v>6.6310000000000002</v>
      </c>
      <c r="W1216" s="2">
        <v>0</v>
      </c>
      <c r="X1216" s="2">
        <v>27</v>
      </c>
      <c r="Y1216" s="2">
        <v>112</v>
      </c>
      <c r="Z1216" s="2">
        <v>139</v>
      </c>
      <c r="AA1216" s="2">
        <v>210</v>
      </c>
      <c r="AB1216" s="2">
        <v>210</v>
      </c>
      <c r="AC1216" s="2">
        <v>210</v>
      </c>
      <c r="AD1216" s="4" t="s">
        <v>32</v>
      </c>
      <c r="AE1216" s="4" t="s">
        <v>33</v>
      </c>
      <c r="AF1216" s="2">
        <v>3</v>
      </c>
      <c r="AH1216" s="3">
        <v>121.09787362388779</v>
      </c>
      <c r="AI1216" s="3">
        <v>8.9505803985301586</v>
      </c>
      <c r="AJ1216" s="3">
        <v>31.669431458301915</v>
      </c>
    </row>
    <row r="1217" spans="1:36" x14ac:dyDescent="0.3">
      <c r="A1217">
        <v>4</v>
      </c>
      <c r="B1217">
        <v>315</v>
      </c>
      <c r="C1217">
        <v>4.6280000000000001</v>
      </c>
      <c r="D1217">
        <v>0</v>
      </c>
      <c r="E1217">
        <v>70</v>
      </c>
      <c r="F1217">
        <v>460</v>
      </c>
      <c r="G1217">
        <v>500</v>
      </c>
      <c r="H1217">
        <v>540</v>
      </c>
      <c r="I1217">
        <v>540</v>
      </c>
      <c r="J1217">
        <v>540</v>
      </c>
      <c r="K1217" t="s">
        <v>32</v>
      </c>
      <c r="L1217" t="s">
        <v>35</v>
      </c>
      <c r="M1217">
        <v>4</v>
      </c>
      <c r="O1217" s="3">
        <v>514.26101987899744</v>
      </c>
      <c r="P1217" s="3">
        <v>8.4157441176474581</v>
      </c>
      <c r="Q1217" s="3">
        <v>233.36214347450303</v>
      </c>
      <c r="S1217">
        <v>4</v>
      </c>
      <c r="T1217">
        <v>5</v>
      </c>
      <c r="U1217">
        <v>303</v>
      </c>
      <c r="V1217" s="3">
        <v>4.4550000000000001</v>
      </c>
      <c r="W1217" s="2">
        <v>0</v>
      </c>
      <c r="X1217" s="2">
        <v>50</v>
      </c>
      <c r="Y1217" s="2">
        <v>135</v>
      </c>
      <c r="Z1217" s="2">
        <v>261</v>
      </c>
      <c r="AA1217" s="2">
        <v>261</v>
      </c>
      <c r="AB1217" s="2">
        <v>261</v>
      </c>
      <c r="AC1217" s="2">
        <v>261</v>
      </c>
      <c r="AD1217" s="4" t="s">
        <v>32</v>
      </c>
      <c r="AE1217" s="4" t="s">
        <v>33</v>
      </c>
      <c r="AF1217" s="2">
        <v>3</v>
      </c>
      <c r="AH1217" s="3">
        <v>246.57687991021325</v>
      </c>
      <c r="AI1217" s="3">
        <v>8.586837961447495</v>
      </c>
      <c r="AJ1217" s="3">
        <v>58.585858585858588</v>
      </c>
    </row>
    <row r="1218" spans="1:36" x14ac:dyDescent="0.3">
      <c r="A1218">
        <v>1</v>
      </c>
      <c r="B1218">
        <v>316</v>
      </c>
      <c r="C1218">
        <v>2.13</v>
      </c>
      <c r="D1218">
        <v>0</v>
      </c>
      <c r="E1218">
        <v>198</v>
      </c>
      <c r="F1218">
        <v>292</v>
      </c>
      <c r="G1218">
        <v>308</v>
      </c>
      <c r="H1218">
        <v>320</v>
      </c>
      <c r="I1218">
        <v>333</v>
      </c>
      <c r="J1218">
        <v>333</v>
      </c>
      <c r="K1218" t="s">
        <v>32</v>
      </c>
      <c r="L1218" t="s">
        <v>35</v>
      </c>
      <c r="M1218">
        <v>4</v>
      </c>
      <c r="O1218" s="3">
        <v>759.38967136150234</v>
      </c>
      <c r="P1218" s="3">
        <v>8.0380970529067231</v>
      </c>
      <c r="Q1218" s="3">
        <v>312.67605633802816</v>
      </c>
      <c r="S1218">
        <v>4</v>
      </c>
      <c r="T1218">
        <v>5</v>
      </c>
      <c r="U1218">
        <v>304</v>
      </c>
      <c r="V1218" s="3">
        <v>3.8970000000000002</v>
      </c>
      <c r="W1218" s="2">
        <v>0</v>
      </c>
      <c r="X1218" s="2">
        <v>36</v>
      </c>
      <c r="Y1218" s="2">
        <v>115</v>
      </c>
      <c r="Z1218" s="2">
        <v>180</v>
      </c>
      <c r="AA1218" s="2">
        <v>190</v>
      </c>
      <c r="AB1218" s="2">
        <v>214</v>
      </c>
      <c r="AC1218" s="2">
        <v>298</v>
      </c>
      <c r="AD1218" s="4" t="s">
        <v>32</v>
      </c>
      <c r="AE1218" s="4" t="s">
        <v>33</v>
      </c>
      <c r="AF1218" s="2">
        <v>4</v>
      </c>
      <c r="AH1218" s="3">
        <v>226.841159866564</v>
      </c>
      <c r="AI1218" s="3">
        <v>9.8847611569028846</v>
      </c>
      <c r="AJ1218" s="3">
        <v>76.469078778547598</v>
      </c>
    </row>
    <row r="1219" spans="1:36" x14ac:dyDescent="0.3">
      <c r="A1219">
        <v>2</v>
      </c>
      <c r="B1219">
        <v>316</v>
      </c>
      <c r="C1219">
        <v>2.1080000000000001</v>
      </c>
      <c r="D1219">
        <v>0</v>
      </c>
      <c r="E1219">
        <v>105</v>
      </c>
      <c r="F1219">
        <v>111</v>
      </c>
      <c r="G1219">
        <v>135</v>
      </c>
      <c r="H1219">
        <v>144</v>
      </c>
      <c r="I1219">
        <v>166</v>
      </c>
      <c r="J1219">
        <v>170</v>
      </c>
      <c r="K1219" t="s">
        <v>32</v>
      </c>
      <c r="L1219" t="s">
        <v>33</v>
      </c>
      <c r="M1219">
        <v>4</v>
      </c>
      <c r="O1219" s="3">
        <v>353.88994307400378</v>
      </c>
      <c r="P1219" s="3">
        <v>8.3154031484831634</v>
      </c>
      <c r="Q1219" s="3">
        <v>80.645161290322577</v>
      </c>
      <c r="S1219">
        <v>4</v>
      </c>
      <c r="T1219">
        <v>2</v>
      </c>
      <c r="U1219">
        <v>305</v>
      </c>
      <c r="V1219" s="3">
        <v>2.105</v>
      </c>
      <c r="W1219" s="2">
        <v>0</v>
      </c>
      <c r="X1219" s="2">
        <v>0</v>
      </c>
      <c r="Y1219" s="2">
        <v>2</v>
      </c>
      <c r="Z1219" s="2">
        <v>2</v>
      </c>
      <c r="AA1219" s="2">
        <v>19</v>
      </c>
      <c r="AB1219" s="2">
        <v>39</v>
      </c>
      <c r="AC1219" s="2">
        <v>39</v>
      </c>
      <c r="AD1219" s="4" t="s">
        <v>32</v>
      </c>
      <c r="AE1219" s="4" t="s">
        <v>33</v>
      </c>
      <c r="AF1219" s="2">
        <v>4</v>
      </c>
      <c r="AH1219" s="3">
        <v>38.717339667458432</v>
      </c>
      <c r="AI1219" s="3">
        <v>11.178774782322929</v>
      </c>
      <c r="AJ1219" s="3">
        <v>18.527315914489311</v>
      </c>
    </row>
    <row r="1220" spans="1:36" x14ac:dyDescent="0.3">
      <c r="A1220">
        <v>3</v>
      </c>
      <c r="B1220">
        <v>316</v>
      </c>
      <c r="C1220">
        <v>5.5919999999999996</v>
      </c>
      <c r="D1220">
        <v>0</v>
      </c>
      <c r="E1220">
        <v>7</v>
      </c>
      <c r="F1220">
        <v>104</v>
      </c>
      <c r="G1220">
        <v>180</v>
      </c>
      <c r="H1220">
        <v>287</v>
      </c>
      <c r="I1220">
        <v>322</v>
      </c>
      <c r="J1220">
        <v>380</v>
      </c>
      <c r="K1220" t="s">
        <v>32</v>
      </c>
      <c r="L1220" t="s">
        <v>33</v>
      </c>
      <c r="M1220">
        <v>4</v>
      </c>
      <c r="O1220" s="3">
        <v>194.92131616595137</v>
      </c>
      <c r="P1220" s="3">
        <v>10.107171803964954</v>
      </c>
      <c r="Q1220" s="3">
        <v>135.90844062947068</v>
      </c>
      <c r="S1220">
        <v>4</v>
      </c>
      <c r="T1220">
        <v>2</v>
      </c>
      <c r="U1220">
        <v>306</v>
      </c>
      <c r="V1220" s="3">
        <v>4.4089999999999998</v>
      </c>
      <c r="W1220" s="2">
        <v>0</v>
      </c>
      <c r="X1220" s="2">
        <v>5</v>
      </c>
      <c r="Y1220" s="2">
        <v>135</v>
      </c>
      <c r="Z1220" s="2">
        <v>145</v>
      </c>
      <c r="AA1220" s="2">
        <v>250</v>
      </c>
      <c r="AB1220" s="2">
        <v>300</v>
      </c>
      <c r="AC1220" s="2">
        <v>300</v>
      </c>
      <c r="AD1220" s="4" t="s">
        <v>32</v>
      </c>
      <c r="AE1220" s="4" t="s">
        <v>35</v>
      </c>
      <c r="AF1220" s="2">
        <v>4</v>
      </c>
      <c r="AH1220" s="3">
        <v>223.40666817872534</v>
      </c>
      <c r="AI1220" s="3">
        <v>9.6007195925816866</v>
      </c>
      <c r="AJ1220" s="3">
        <v>68.042640054434116</v>
      </c>
    </row>
    <row r="1221" spans="1:36" x14ac:dyDescent="0.3">
      <c r="A1221">
        <v>4</v>
      </c>
      <c r="B1221">
        <v>316</v>
      </c>
      <c r="C1221">
        <v>5.5469999999999997</v>
      </c>
      <c r="D1221">
        <v>0</v>
      </c>
      <c r="E1221">
        <v>11</v>
      </c>
      <c r="F1221">
        <v>124</v>
      </c>
      <c r="G1221">
        <v>210</v>
      </c>
      <c r="H1221">
        <v>210</v>
      </c>
      <c r="I1221">
        <v>210</v>
      </c>
      <c r="J1221">
        <v>210</v>
      </c>
      <c r="K1221" t="s">
        <v>32</v>
      </c>
      <c r="L1221" t="s">
        <v>33</v>
      </c>
      <c r="M1221">
        <v>3</v>
      </c>
      <c r="O1221" s="3">
        <v>156.8415359653867</v>
      </c>
      <c r="P1221" s="3">
        <v>8.6330936379573409</v>
      </c>
      <c r="Q1221" s="3">
        <v>75.716603569497025</v>
      </c>
      <c r="S1221">
        <v>4</v>
      </c>
      <c r="T1221">
        <v>2</v>
      </c>
      <c r="U1221">
        <v>307</v>
      </c>
      <c r="V1221" s="3">
        <v>6.2949999999999999</v>
      </c>
      <c r="W1221" s="2">
        <v>0</v>
      </c>
      <c r="X1221" s="2">
        <v>75</v>
      </c>
      <c r="Y1221" s="2">
        <v>220</v>
      </c>
      <c r="Z1221" s="2">
        <v>270</v>
      </c>
      <c r="AA1221" s="2">
        <v>400</v>
      </c>
      <c r="AB1221" s="2">
        <v>400</v>
      </c>
      <c r="AC1221" s="2">
        <v>400</v>
      </c>
      <c r="AD1221" s="4" t="s">
        <v>32</v>
      </c>
      <c r="AE1221" s="4" t="s">
        <v>33</v>
      </c>
      <c r="AF1221" s="2">
        <v>4</v>
      </c>
      <c r="AH1221" s="3">
        <v>248.61000794281176</v>
      </c>
      <c r="AI1221" s="3">
        <v>8.8629432229032918</v>
      </c>
      <c r="AJ1221" s="3">
        <v>63.542494042891185</v>
      </c>
    </row>
    <row r="1222" spans="1:36" x14ac:dyDescent="0.3">
      <c r="A1222">
        <v>1</v>
      </c>
      <c r="B1222">
        <v>317</v>
      </c>
      <c r="C1222">
        <v>2.3969999999999998</v>
      </c>
      <c r="D1222">
        <v>0</v>
      </c>
      <c r="E1222">
        <v>33</v>
      </c>
      <c r="F1222">
        <v>160</v>
      </c>
      <c r="G1222">
        <v>240</v>
      </c>
      <c r="H1222">
        <v>250</v>
      </c>
      <c r="I1222">
        <v>255</v>
      </c>
      <c r="J1222">
        <v>255</v>
      </c>
      <c r="K1222" t="s">
        <v>32</v>
      </c>
      <c r="L1222" t="s">
        <v>33</v>
      </c>
      <c r="M1222">
        <v>4</v>
      </c>
      <c r="O1222" s="3">
        <v>444.51397580308725</v>
      </c>
      <c r="P1222" s="3">
        <v>8.5973999358577426</v>
      </c>
      <c r="Q1222" s="3">
        <v>212.76595744680853</v>
      </c>
      <c r="S1222">
        <v>4</v>
      </c>
      <c r="T1222">
        <v>5</v>
      </c>
      <c r="U1222">
        <v>308</v>
      </c>
      <c r="V1222" s="3">
        <v>2.343</v>
      </c>
      <c r="W1222" s="2">
        <v>0</v>
      </c>
      <c r="X1222" s="2">
        <v>8</v>
      </c>
      <c r="Y1222" s="2">
        <v>60</v>
      </c>
      <c r="Z1222" s="2">
        <v>90</v>
      </c>
      <c r="AA1222" s="2">
        <v>132</v>
      </c>
      <c r="AB1222" s="2">
        <v>132</v>
      </c>
      <c r="AC1222" s="2">
        <v>132</v>
      </c>
      <c r="AD1222" s="4" t="s">
        <v>32</v>
      </c>
      <c r="AE1222" s="4" t="s">
        <v>33</v>
      </c>
      <c r="AF1222" s="2">
        <v>4</v>
      </c>
      <c r="AH1222" s="3">
        <v>208.27998292787026</v>
      </c>
      <c r="AI1222" s="3">
        <v>9.0806651462843408</v>
      </c>
      <c r="AJ1222" s="3">
        <v>56.338028169014088</v>
      </c>
    </row>
    <row r="1223" spans="1:36" x14ac:dyDescent="0.3">
      <c r="A1223">
        <v>2</v>
      </c>
      <c r="B1223">
        <v>317</v>
      </c>
      <c r="C1223">
        <v>3.2050000000000001</v>
      </c>
      <c r="D1223">
        <v>0</v>
      </c>
      <c r="E1223">
        <v>16</v>
      </c>
      <c r="F1223">
        <v>65</v>
      </c>
      <c r="G1223">
        <v>89</v>
      </c>
      <c r="H1223">
        <v>98</v>
      </c>
      <c r="I1223">
        <v>106</v>
      </c>
      <c r="J1223">
        <v>110</v>
      </c>
      <c r="K1223" t="s">
        <v>32</v>
      </c>
      <c r="L1223" t="s">
        <v>33</v>
      </c>
      <c r="M1223">
        <v>4</v>
      </c>
      <c r="O1223" s="3">
        <v>133.85335413416536</v>
      </c>
      <c r="P1223" s="3">
        <v>8.8049667424974984</v>
      </c>
      <c r="Q1223" s="3">
        <v>68.64274570982839</v>
      </c>
      <c r="S1223">
        <v>4</v>
      </c>
      <c r="T1223">
        <v>5</v>
      </c>
      <c r="U1223">
        <v>309</v>
      </c>
      <c r="V1223" s="3">
        <v>2.7480000000000002</v>
      </c>
      <c r="W1223" s="2">
        <v>0</v>
      </c>
      <c r="X1223" s="2">
        <v>2</v>
      </c>
      <c r="Y1223" s="2">
        <v>17</v>
      </c>
      <c r="Z1223" s="2">
        <v>18</v>
      </c>
      <c r="AA1223" s="2">
        <v>24</v>
      </c>
      <c r="AB1223" s="2">
        <v>26</v>
      </c>
      <c r="AC1223" s="2">
        <v>26</v>
      </c>
      <c r="AD1223" s="4" t="s">
        <v>32</v>
      </c>
      <c r="AE1223" s="4" t="s">
        <v>33</v>
      </c>
      <c r="AF1223" s="2">
        <v>4</v>
      </c>
      <c r="AH1223" s="3">
        <v>36.390101892285294</v>
      </c>
      <c r="AI1223" s="3">
        <v>8.8881165664934976</v>
      </c>
      <c r="AJ1223" s="3">
        <v>9.4614264919941764</v>
      </c>
    </row>
    <row r="1224" spans="1:36" x14ac:dyDescent="0.3">
      <c r="A1224">
        <v>3</v>
      </c>
      <c r="B1224">
        <v>317</v>
      </c>
      <c r="C1224">
        <v>3.4340000000000002</v>
      </c>
      <c r="D1224">
        <v>0</v>
      </c>
      <c r="E1224">
        <v>4</v>
      </c>
      <c r="F1224">
        <v>94</v>
      </c>
      <c r="G1224">
        <v>176</v>
      </c>
      <c r="H1224">
        <v>176</v>
      </c>
      <c r="I1224">
        <v>240</v>
      </c>
      <c r="J1224">
        <v>300</v>
      </c>
      <c r="K1224" t="s">
        <v>32</v>
      </c>
      <c r="L1224" t="s">
        <v>33</v>
      </c>
      <c r="M1224">
        <v>4</v>
      </c>
      <c r="O1224" s="3">
        <v>244.61269656377402</v>
      </c>
      <c r="P1224" s="3">
        <v>10.15229819494785</v>
      </c>
      <c r="Q1224" s="3">
        <v>174.72335468841001</v>
      </c>
      <c r="S1224">
        <v>4</v>
      </c>
      <c r="T1224">
        <v>5</v>
      </c>
      <c r="U1224">
        <v>311</v>
      </c>
      <c r="V1224" s="3">
        <v>2.2429999999999999</v>
      </c>
      <c r="W1224" s="2">
        <v>0</v>
      </c>
      <c r="X1224" s="2">
        <v>2</v>
      </c>
      <c r="Y1224" s="2">
        <v>20</v>
      </c>
      <c r="Z1224" s="2">
        <v>20</v>
      </c>
      <c r="AA1224" s="2">
        <v>20</v>
      </c>
      <c r="AB1224" s="2">
        <v>56</v>
      </c>
      <c r="AC1224" s="2">
        <v>70</v>
      </c>
      <c r="AD1224" s="4" t="s">
        <v>32</v>
      </c>
      <c r="AE1224" s="4" t="s">
        <v>33</v>
      </c>
      <c r="AF1224" s="2">
        <v>4</v>
      </c>
      <c r="AH1224" s="3">
        <v>68.212215782434242</v>
      </c>
      <c r="AI1224" s="3">
        <v>11.141157252403572</v>
      </c>
      <c r="AJ1224" s="3">
        <v>31.20820329915292</v>
      </c>
    </row>
    <row r="1225" spans="1:36" x14ac:dyDescent="0.3">
      <c r="A1225">
        <v>4</v>
      </c>
      <c r="B1225">
        <v>317</v>
      </c>
      <c r="C1225">
        <v>2.8940000000000001</v>
      </c>
      <c r="D1225">
        <v>0</v>
      </c>
      <c r="E1225">
        <v>0</v>
      </c>
      <c r="F1225">
        <v>32</v>
      </c>
      <c r="G1225">
        <v>90</v>
      </c>
      <c r="H1225">
        <v>108</v>
      </c>
      <c r="I1225">
        <v>200</v>
      </c>
      <c r="J1225">
        <v>225</v>
      </c>
      <c r="K1225" t="s">
        <v>32</v>
      </c>
      <c r="L1225" t="s">
        <v>33</v>
      </c>
      <c r="M1225">
        <v>4</v>
      </c>
      <c r="O1225" s="3">
        <v>187.45680718728403</v>
      </c>
      <c r="P1225" s="3">
        <v>10.796703183569411</v>
      </c>
      <c r="Q1225" s="3">
        <v>155.49412577747063</v>
      </c>
      <c r="S1225">
        <v>4</v>
      </c>
      <c r="T1225">
        <v>6</v>
      </c>
      <c r="U1225">
        <v>312</v>
      </c>
      <c r="V1225" s="3">
        <v>2.419</v>
      </c>
      <c r="W1225" s="2">
        <v>0</v>
      </c>
      <c r="X1225" s="2">
        <v>0</v>
      </c>
      <c r="Y1225" s="2">
        <v>18</v>
      </c>
      <c r="Z1225" s="2">
        <v>36</v>
      </c>
      <c r="AA1225" s="2">
        <v>41</v>
      </c>
      <c r="AB1225" s="2">
        <v>60</v>
      </c>
      <c r="AC1225" s="2">
        <v>98</v>
      </c>
      <c r="AD1225" s="4" t="s">
        <v>32</v>
      </c>
      <c r="AE1225" s="4" t="s">
        <v>33</v>
      </c>
      <c r="AF1225" s="2">
        <v>4</v>
      </c>
      <c r="AH1225" s="3">
        <v>84.332368747416282</v>
      </c>
      <c r="AI1225" s="3">
        <v>11.164597568956705</v>
      </c>
      <c r="AJ1225" s="3">
        <v>40.512608515915666</v>
      </c>
    </row>
    <row r="1226" spans="1:36" x14ac:dyDescent="0.3">
      <c r="A1226">
        <v>1</v>
      </c>
      <c r="B1226">
        <v>318</v>
      </c>
      <c r="C1226">
        <v>4.1319999999999997</v>
      </c>
      <c r="D1226">
        <v>0</v>
      </c>
      <c r="E1226">
        <v>22</v>
      </c>
      <c r="F1226">
        <v>328</v>
      </c>
      <c r="G1226">
        <v>333</v>
      </c>
      <c r="H1226">
        <v>472</v>
      </c>
      <c r="I1226">
        <v>488</v>
      </c>
      <c r="J1226">
        <v>520</v>
      </c>
      <c r="K1226" t="s">
        <v>32</v>
      </c>
      <c r="L1226" t="s">
        <v>35</v>
      </c>
      <c r="M1226">
        <v>4</v>
      </c>
      <c r="O1226" s="3">
        <v>460.55179090029043</v>
      </c>
      <c r="P1226" s="3">
        <v>9.0391005368108672</v>
      </c>
      <c r="Q1226" s="3">
        <v>251.69409486931269</v>
      </c>
      <c r="S1226">
        <v>4</v>
      </c>
      <c r="T1226">
        <v>6</v>
      </c>
      <c r="U1226">
        <v>313</v>
      </c>
      <c r="V1226" s="3">
        <v>5.7530000000000001</v>
      </c>
      <c r="W1226" s="2">
        <v>0</v>
      </c>
      <c r="X1226" s="2">
        <v>105</v>
      </c>
      <c r="Y1226" s="2">
        <v>252</v>
      </c>
      <c r="Z1226" s="2">
        <v>416</v>
      </c>
      <c r="AA1226" s="2">
        <v>416</v>
      </c>
      <c r="AB1226" s="2">
        <v>540</v>
      </c>
      <c r="AC1226" s="2">
        <v>540</v>
      </c>
      <c r="AD1226" s="4" t="s">
        <v>32</v>
      </c>
      <c r="AE1226" s="4" t="s">
        <v>33</v>
      </c>
      <c r="AF1226" s="2">
        <v>4</v>
      </c>
      <c r="AH1226" s="3">
        <v>347.47088475577959</v>
      </c>
      <c r="AI1226" s="3">
        <v>9.0517878519088626</v>
      </c>
      <c r="AJ1226" s="3">
        <v>93.864070919520245</v>
      </c>
    </row>
    <row r="1227" spans="1:36" x14ac:dyDescent="0.3">
      <c r="A1227">
        <v>2</v>
      </c>
      <c r="B1227">
        <v>318</v>
      </c>
      <c r="C1227">
        <v>3.4060000000000001</v>
      </c>
      <c r="D1227">
        <v>0</v>
      </c>
      <c r="E1227">
        <v>41</v>
      </c>
      <c r="F1227">
        <v>195</v>
      </c>
      <c r="G1227">
        <v>280</v>
      </c>
      <c r="H1227">
        <v>308</v>
      </c>
      <c r="I1227">
        <v>320</v>
      </c>
      <c r="J1227">
        <v>333</v>
      </c>
      <c r="K1227" t="s">
        <v>32</v>
      </c>
      <c r="L1227" t="s">
        <v>35</v>
      </c>
      <c r="M1227">
        <v>4</v>
      </c>
      <c r="O1227" s="3">
        <v>384.76218438050495</v>
      </c>
      <c r="P1227" s="3">
        <v>8.7736237182183618</v>
      </c>
      <c r="Q1227" s="3">
        <v>195.53728714034057</v>
      </c>
      <c r="S1227">
        <v>4</v>
      </c>
      <c r="T1227">
        <v>4</v>
      </c>
      <c r="U1227">
        <v>315</v>
      </c>
      <c r="V1227" s="3">
        <v>4.6280000000000001</v>
      </c>
      <c r="W1227" s="2">
        <v>0</v>
      </c>
      <c r="X1227" s="2">
        <v>70</v>
      </c>
      <c r="Y1227" s="2">
        <v>460</v>
      </c>
      <c r="Z1227" s="2">
        <v>500</v>
      </c>
      <c r="AA1227" s="2">
        <v>540</v>
      </c>
      <c r="AB1227" s="2">
        <v>540</v>
      </c>
      <c r="AC1227" s="2">
        <v>540</v>
      </c>
      <c r="AD1227" s="4" t="s">
        <v>32</v>
      </c>
      <c r="AE1227" s="4" t="s">
        <v>35</v>
      </c>
      <c r="AF1227" s="2">
        <v>4</v>
      </c>
      <c r="AH1227" s="3">
        <v>514.26101987899744</v>
      </c>
      <c r="AI1227" s="3">
        <v>8.4157441176474581</v>
      </c>
      <c r="AJ1227" s="3">
        <v>116.68107173725151</v>
      </c>
    </row>
    <row r="1228" spans="1:36" x14ac:dyDescent="0.3">
      <c r="A1228">
        <v>3</v>
      </c>
      <c r="B1228">
        <v>318</v>
      </c>
      <c r="C1228">
        <v>6.0739999999999998</v>
      </c>
      <c r="D1228">
        <v>0</v>
      </c>
      <c r="E1228">
        <v>222</v>
      </c>
      <c r="F1228">
        <v>480</v>
      </c>
      <c r="G1228">
        <v>550</v>
      </c>
      <c r="H1228">
        <v>620</v>
      </c>
      <c r="I1228">
        <v>900</v>
      </c>
      <c r="J1228">
        <v>1010</v>
      </c>
      <c r="K1228" t="s">
        <v>32</v>
      </c>
      <c r="L1228" t="s">
        <v>35</v>
      </c>
      <c r="M1228">
        <v>4</v>
      </c>
      <c r="O1228" s="3">
        <v>539.51267698386562</v>
      </c>
      <c r="P1228" s="3">
        <v>9.6531259913135941</v>
      </c>
      <c r="Q1228" s="3">
        <v>332.56503128086928</v>
      </c>
      <c r="S1228">
        <v>4</v>
      </c>
      <c r="T1228">
        <v>6</v>
      </c>
      <c r="U1228">
        <v>316</v>
      </c>
      <c r="V1228" s="3">
        <v>5.5469999999999997</v>
      </c>
      <c r="W1228" s="2">
        <v>0</v>
      </c>
      <c r="X1228" s="2">
        <v>11</v>
      </c>
      <c r="Y1228" s="2">
        <v>124</v>
      </c>
      <c r="Z1228" s="2">
        <v>210</v>
      </c>
      <c r="AA1228" s="2">
        <v>210</v>
      </c>
      <c r="AB1228" s="2">
        <v>210</v>
      </c>
      <c r="AC1228" s="2">
        <v>210</v>
      </c>
      <c r="AD1228" s="4" t="s">
        <v>32</v>
      </c>
      <c r="AE1228" s="4" t="s">
        <v>33</v>
      </c>
      <c r="AF1228" s="2">
        <v>3</v>
      </c>
      <c r="AH1228" s="3">
        <v>156.8415359653867</v>
      </c>
      <c r="AI1228" s="3">
        <v>8.6330936379573409</v>
      </c>
      <c r="AJ1228" s="3">
        <v>37.858301784748512</v>
      </c>
    </row>
    <row r="1229" spans="1:36" x14ac:dyDescent="0.3">
      <c r="A1229">
        <v>4</v>
      </c>
      <c r="B1229">
        <v>318</v>
      </c>
      <c r="C1229">
        <v>5.0460000000000003</v>
      </c>
      <c r="D1229">
        <v>0</v>
      </c>
      <c r="E1229">
        <v>15</v>
      </c>
      <c r="F1229">
        <v>80</v>
      </c>
      <c r="G1229">
        <v>104</v>
      </c>
      <c r="H1229">
        <v>113</v>
      </c>
      <c r="I1229">
        <v>135</v>
      </c>
      <c r="J1229">
        <v>140</v>
      </c>
      <c r="K1229" t="s">
        <v>32</v>
      </c>
      <c r="L1229" t="s">
        <v>35</v>
      </c>
      <c r="M1229">
        <v>4</v>
      </c>
      <c r="O1229" s="3">
        <v>102.45739199365833</v>
      </c>
      <c r="P1229" s="3">
        <v>9.0112541639493529</v>
      </c>
      <c r="Q1229" s="3">
        <v>55.489496630994843</v>
      </c>
      <c r="S1229">
        <v>4</v>
      </c>
      <c r="T1229">
        <v>1</v>
      </c>
      <c r="U1229">
        <v>317</v>
      </c>
      <c r="V1229" s="3">
        <v>2.8940000000000001</v>
      </c>
      <c r="W1229" s="2">
        <v>0</v>
      </c>
      <c r="X1229" s="2">
        <v>0</v>
      </c>
      <c r="Y1229" s="2">
        <v>32</v>
      </c>
      <c r="Z1229" s="2">
        <v>90</v>
      </c>
      <c r="AA1229" s="2">
        <v>108</v>
      </c>
      <c r="AB1229" s="2">
        <v>200</v>
      </c>
      <c r="AC1229" s="2">
        <v>225</v>
      </c>
      <c r="AD1229" s="4" t="s">
        <v>32</v>
      </c>
      <c r="AE1229" s="4" t="s">
        <v>33</v>
      </c>
      <c r="AF1229" s="2">
        <v>4</v>
      </c>
      <c r="AH1229" s="3">
        <v>187.45680718728403</v>
      </c>
      <c r="AI1229" s="3">
        <v>10.796703183569411</v>
      </c>
      <c r="AJ1229" s="3">
        <v>77.747062888735314</v>
      </c>
    </row>
    <row r="1230" spans="1:36" x14ac:dyDescent="0.3">
      <c r="A1230">
        <v>1</v>
      </c>
      <c r="B1230">
        <v>319</v>
      </c>
      <c r="C1230">
        <v>2.96</v>
      </c>
      <c r="D1230">
        <v>0</v>
      </c>
      <c r="E1230">
        <v>132</v>
      </c>
      <c r="F1230">
        <v>364</v>
      </c>
      <c r="G1230">
        <v>420</v>
      </c>
      <c r="H1230">
        <v>460</v>
      </c>
      <c r="I1230">
        <v>510</v>
      </c>
      <c r="J1230">
        <v>510</v>
      </c>
      <c r="K1230" t="s">
        <v>32</v>
      </c>
      <c r="L1230" t="s">
        <v>33</v>
      </c>
      <c r="M1230">
        <v>4</v>
      </c>
      <c r="O1230" s="3">
        <v>723.31081081081084</v>
      </c>
      <c r="P1230" s="3">
        <v>8.5491439961544149</v>
      </c>
      <c r="Q1230" s="3">
        <v>172.29729729729729</v>
      </c>
      <c r="S1230">
        <v>4</v>
      </c>
      <c r="T1230">
        <v>2</v>
      </c>
      <c r="U1230">
        <v>318</v>
      </c>
      <c r="V1230" s="3">
        <v>5.0460000000000003</v>
      </c>
      <c r="W1230" s="2">
        <v>0</v>
      </c>
      <c r="X1230" s="2">
        <v>15</v>
      </c>
      <c r="Y1230" s="2">
        <v>80</v>
      </c>
      <c r="Z1230" s="2">
        <v>104</v>
      </c>
      <c r="AA1230" s="2">
        <v>113</v>
      </c>
      <c r="AB1230" s="2">
        <v>135</v>
      </c>
      <c r="AC1230" s="2">
        <v>140</v>
      </c>
      <c r="AD1230" s="4" t="s">
        <v>32</v>
      </c>
      <c r="AE1230" s="4" t="s">
        <v>35</v>
      </c>
      <c r="AF1230" s="2">
        <v>4</v>
      </c>
      <c r="AH1230" s="3">
        <v>102.45739199365833</v>
      </c>
      <c r="AI1230" s="3">
        <v>9.0112541639493529</v>
      </c>
      <c r="AJ1230" s="3">
        <v>27.744748315497421</v>
      </c>
    </row>
    <row r="1231" spans="1:36" x14ac:dyDescent="0.3">
      <c r="A1231">
        <v>2</v>
      </c>
      <c r="B1231">
        <v>319</v>
      </c>
      <c r="C1231">
        <v>5.274</v>
      </c>
      <c r="D1231">
        <v>0</v>
      </c>
      <c r="E1231">
        <v>60</v>
      </c>
      <c r="F1231">
        <v>135</v>
      </c>
      <c r="G1231">
        <v>157</v>
      </c>
      <c r="H1231">
        <v>162</v>
      </c>
      <c r="I1231">
        <v>165</v>
      </c>
      <c r="J1231">
        <v>165</v>
      </c>
      <c r="K1231" t="s">
        <v>32</v>
      </c>
      <c r="L1231" t="s">
        <v>33</v>
      </c>
      <c r="M1231">
        <v>4</v>
      </c>
      <c r="O1231" s="3">
        <v>144.38756162305651</v>
      </c>
      <c r="P1231" s="3">
        <v>8.2487840056600419</v>
      </c>
      <c r="Q1231" s="3">
        <v>31.285551763367462</v>
      </c>
      <c r="S1231">
        <v>4</v>
      </c>
      <c r="T1231">
        <v>7</v>
      </c>
      <c r="U1231">
        <v>319</v>
      </c>
      <c r="V1231" s="3">
        <v>3.6440000000000001</v>
      </c>
      <c r="W1231" s="2">
        <v>0</v>
      </c>
      <c r="X1231" s="2">
        <v>17</v>
      </c>
      <c r="Y1231" s="2">
        <v>38</v>
      </c>
      <c r="Z1231" s="2">
        <v>60</v>
      </c>
      <c r="AA1231" s="2">
        <v>60</v>
      </c>
      <c r="AB1231" s="2">
        <v>63</v>
      </c>
      <c r="AC1231" s="2">
        <v>63</v>
      </c>
      <c r="AD1231" s="4" t="s">
        <v>32</v>
      </c>
      <c r="AE1231" s="4" t="s">
        <v>33</v>
      </c>
      <c r="AF1231" s="2">
        <v>4</v>
      </c>
      <c r="AH1231" s="3">
        <v>73.957189901207457</v>
      </c>
      <c r="AI1231" s="3">
        <v>8.5091112261576178</v>
      </c>
      <c r="AJ1231" s="3">
        <v>17.288693743139408</v>
      </c>
    </row>
    <row r="1232" spans="1:36" x14ac:dyDescent="0.3">
      <c r="A1232">
        <v>3</v>
      </c>
      <c r="B1232">
        <v>319</v>
      </c>
      <c r="C1232">
        <v>2.7309999999999999</v>
      </c>
      <c r="D1232">
        <v>0</v>
      </c>
      <c r="E1232">
        <v>0</v>
      </c>
      <c r="F1232">
        <v>22</v>
      </c>
      <c r="G1232">
        <v>48</v>
      </c>
      <c r="H1232">
        <v>55</v>
      </c>
      <c r="I1232">
        <v>55</v>
      </c>
      <c r="J1232">
        <v>55</v>
      </c>
      <c r="K1232" t="s">
        <v>32</v>
      </c>
      <c r="L1232" t="s">
        <v>33</v>
      </c>
      <c r="M1232">
        <v>4</v>
      </c>
      <c r="O1232" s="3">
        <v>75.979494690589533</v>
      </c>
      <c r="P1232" s="3">
        <v>8.9754827558187014</v>
      </c>
      <c r="Q1232" s="3">
        <v>40.278286341999269</v>
      </c>
      <c r="S1232">
        <v>4</v>
      </c>
      <c r="T1232">
        <v>2</v>
      </c>
      <c r="U1232">
        <v>320</v>
      </c>
      <c r="V1232" s="3">
        <v>2.1139999999999999</v>
      </c>
      <c r="W1232" s="2">
        <v>0</v>
      </c>
      <c r="X1232" s="2">
        <v>1</v>
      </c>
      <c r="Y1232" s="2">
        <v>21</v>
      </c>
      <c r="Z1232" s="2">
        <v>21</v>
      </c>
      <c r="AA1232" s="2">
        <v>22</v>
      </c>
      <c r="AB1232" s="2">
        <v>72</v>
      </c>
      <c r="AC1232" s="2">
        <v>75</v>
      </c>
      <c r="AD1232" s="4" t="s">
        <v>32</v>
      </c>
      <c r="AE1232" s="4" t="s">
        <v>33</v>
      </c>
      <c r="AF1232" s="2">
        <v>4</v>
      </c>
      <c r="AH1232" s="3">
        <v>82.544938505203405</v>
      </c>
      <c r="AI1232" s="3">
        <v>10.991588612231121</v>
      </c>
      <c r="AJ1232" s="3">
        <v>35.477767265846737</v>
      </c>
    </row>
    <row r="1233" spans="1:36" x14ac:dyDescent="0.3">
      <c r="A1233">
        <v>4</v>
      </c>
      <c r="B1233">
        <v>319</v>
      </c>
      <c r="C1233">
        <v>3.6440000000000001</v>
      </c>
      <c r="D1233">
        <v>0</v>
      </c>
      <c r="E1233">
        <v>17</v>
      </c>
      <c r="F1233">
        <v>38</v>
      </c>
      <c r="G1233">
        <v>60</v>
      </c>
      <c r="H1233">
        <v>60</v>
      </c>
      <c r="I1233">
        <v>63</v>
      </c>
      <c r="J1233">
        <v>63</v>
      </c>
      <c r="K1233" t="s">
        <v>32</v>
      </c>
      <c r="L1233" t="s">
        <v>33</v>
      </c>
      <c r="M1233">
        <v>4</v>
      </c>
      <c r="O1233" s="3">
        <v>73.957189901207457</v>
      </c>
      <c r="P1233" s="3">
        <v>8.5091112261576178</v>
      </c>
      <c r="Q1233" s="3">
        <v>17.288693743139408</v>
      </c>
      <c r="S1233">
        <v>4</v>
      </c>
      <c r="T1233">
        <v>4</v>
      </c>
      <c r="U1233">
        <v>2768</v>
      </c>
      <c r="V1233" s="3">
        <v>7.6139999999999999</v>
      </c>
      <c r="W1233" s="2">
        <v>0</v>
      </c>
      <c r="X1233" s="2">
        <v>16</v>
      </c>
      <c r="Y1233" s="2">
        <v>80</v>
      </c>
      <c r="Z1233" s="2">
        <v>125</v>
      </c>
      <c r="AA1233" s="2">
        <v>130</v>
      </c>
      <c r="AB1233" s="2">
        <v>150</v>
      </c>
      <c r="AC1233" s="2">
        <v>173</v>
      </c>
      <c r="AD1233" s="4" t="s">
        <v>32</v>
      </c>
      <c r="AE1233" s="4" t="s">
        <v>33</v>
      </c>
      <c r="AF1233" s="2">
        <v>3</v>
      </c>
      <c r="AH1233" s="3">
        <v>77.160493827160494</v>
      </c>
      <c r="AI1233" s="3">
        <v>9.301926087127022</v>
      </c>
      <c r="AJ1233" s="3">
        <v>22.721302863146835</v>
      </c>
    </row>
    <row r="1234" spans="1:36" x14ac:dyDescent="0.3">
      <c r="A1234">
        <v>1</v>
      </c>
      <c r="B1234">
        <v>320</v>
      </c>
      <c r="C1234">
        <v>2.5990000000000002</v>
      </c>
      <c r="D1234">
        <v>0</v>
      </c>
      <c r="E1234">
        <v>90</v>
      </c>
      <c r="F1234">
        <v>142</v>
      </c>
      <c r="G1234">
        <v>146</v>
      </c>
      <c r="H1234">
        <v>152</v>
      </c>
      <c r="I1234">
        <v>152</v>
      </c>
      <c r="J1234">
        <v>155</v>
      </c>
      <c r="K1234" t="s">
        <v>32</v>
      </c>
      <c r="L1234" t="s">
        <v>33</v>
      </c>
      <c r="M1234">
        <v>4</v>
      </c>
      <c r="O1234" s="3">
        <v>292.22777991535202</v>
      </c>
      <c r="P1234" s="3">
        <v>8.0131813329420858</v>
      </c>
      <c r="Q1234" s="3">
        <v>119.27664486340899</v>
      </c>
      <c r="S1234">
        <v>4</v>
      </c>
      <c r="T1234">
        <v>2</v>
      </c>
      <c r="U1234" t="s">
        <v>18</v>
      </c>
      <c r="V1234" s="3">
        <v>4.5149999999999997</v>
      </c>
      <c r="W1234" s="2">
        <v>0</v>
      </c>
      <c r="X1234" s="2">
        <v>0</v>
      </c>
      <c r="Y1234" s="2">
        <v>0</v>
      </c>
      <c r="Z1234" s="2">
        <v>0</v>
      </c>
      <c r="AA1234" s="2">
        <v>2</v>
      </c>
      <c r="AB1234" s="2">
        <v>2</v>
      </c>
      <c r="AC1234" s="2">
        <v>2</v>
      </c>
      <c r="AD1234" s="4" t="s">
        <v>32</v>
      </c>
      <c r="AE1234" s="4" t="s">
        <v>33</v>
      </c>
      <c r="AF1234" s="2">
        <v>4</v>
      </c>
      <c r="AH1234" s="3">
        <v>1.1074197120708749</v>
      </c>
      <c r="AI1234" s="3">
        <v>10.720153254455274</v>
      </c>
      <c r="AJ1234" s="3">
        <v>0.44296788482834998</v>
      </c>
    </row>
    <row r="1235" spans="1:36" x14ac:dyDescent="0.3">
      <c r="A1235">
        <v>2</v>
      </c>
      <c r="B1235">
        <v>320</v>
      </c>
      <c r="C1235">
        <v>1.506</v>
      </c>
      <c r="D1235">
        <v>0</v>
      </c>
      <c r="E1235">
        <v>28</v>
      </c>
      <c r="F1235">
        <v>49</v>
      </c>
      <c r="G1235">
        <v>63</v>
      </c>
      <c r="H1235">
        <v>69</v>
      </c>
      <c r="I1235">
        <v>81</v>
      </c>
      <c r="J1235">
        <v>81</v>
      </c>
      <c r="K1235" t="s">
        <v>32</v>
      </c>
      <c r="L1235" t="s">
        <v>33</v>
      </c>
      <c r="M1235">
        <v>4</v>
      </c>
      <c r="O1235" s="3">
        <v>219.45551128818062</v>
      </c>
      <c r="P1235" s="3">
        <v>8.6541073473545289</v>
      </c>
      <c r="Q1235" s="3">
        <v>107.56972111553785</v>
      </c>
      <c r="S1235">
        <v>4</v>
      </c>
      <c r="T1235">
        <v>4</v>
      </c>
      <c r="U1235" t="s">
        <v>18</v>
      </c>
      <c r="V1235" s="3">
        <v>3.968</v>
      </c>
      <c r="W1235" s="2">
        <v>0</v>
      </c>
      <c r="X1235" s="2">
        <v>5</v>
      </c>
      <c r="Y1235" s="2">
        <v>28</v>
      </c>
      <c r="Z1235" s="2">
        <v>32</v>
      </c>
      <c r="AA1235" s="2">
        <v>35</v>
      </c>
      <c r="AB1235" s="2">
        <v>38</v>
      </c>
      <c r="AC1235" s="2">
        <v>40</v>
      </c>
      <c r="AD1235" s="4" t="s">
        <v>32</v>
      </c>
      <c r="AE1235" s="4" t="s">
        <v>33</v>
      </c>
      <c r="AF1235" s="2">
        <v>4</v>
      </c>
      <c r="AH1235" s="3">
        <v>39.818548387096776</v>
      </c>
      <c r="AI1235" s="3">
        <v>8.7300448540658184</v>
      </c>
      <c r="AJ1235" s="3">
        <v>10.080645161290322</v>
      </c>
    </row>
    <row r="1236" spans="1:36" x14ac:dyDescent="0.3">
      <c r="A1236">
        <v>3</v>
      </c>
      <c r="B1236">
        <v>320</v>
      </c>
      <c r="C1236">
        <v>3.13</v>
      </c>
      <c r="D1236">
        <v>0</v>
      </c>
      <c r="E1236">
        <v>5</v>
      </c>
      <c r="F1236">
        <v>41</v>
      </c>
      <c r="G1236">
        <v>136</v>
      </c>
      <c r="H1236">
        <v>136</v>
      </c>
      <c r="I1236">
        <v>160</v>
      </c>
      <c r="J1236">
        <v>164</v>
      </c>
      <c r="K1236" t="s">
        <v>32</v>
      </c>
      <c r="L1236" t="s">
        <v>33</v>
      </c>
      <c r="M1236">
        <v>4</v>
      </c>
      <c r="O1236" s="3">
        <v>178.91373801916933</v>
      </c>
      <c r="P1236" s="3">
        <v>9.3569147038371998</v>
      </c>
      <c r="Q1236" s="3">
        <v>104.79233226837061</v>
      </c>
      <c r="S1236">
        <v>4</v>
      </c>
      <c r="T1236">
        <v>3</v>
      </c>
      <c r="U1236" t="s">
        <v>25</v>
      </c>
      <c r="V1236" s="3">
        <v>2.194</v>
      </c>
      <c r="W1236" s="2">
        <v>0</v>
      </c>
      <c r="X1236" s="2">
        <v>0</v>
      </c>
      <c r="Y1236" s="2">
        <v>56</v>
      </c>
      <c r="Z1236" s="2">
        <v>60</v>
      </c>
      <c r="AA1236" s="2">
        <v>76</v>
      </c>
      <c r="AB1236" s="2">
        <v>135</v>
      </c>
      <c r="AC1236" s="2">
        <v>135</v>
      </c>
      <c r="AD1236" s="4" t="s">
        <v>32</v>
      </c>
      <c r="AE1236" s="4" t="s">
        <v>36</v>
      </c>
      <c r="AF1236" s="2">
        <v>4</v>
      </c>
      <c r="AH1236" s="3">
        <v>179.80856882406565</v>
      </c>
      <c r="AI1236" s="3">
        <v>10.134911346863793</v>
      </c>
      <c r="AJ1236" s="3">
        <v>61.531449407474931</v>
      </c>
    </row>
    <row r="1237" spans="1:36" x14ac:dyDescent="0.3">
      <c r="A1237">
        <v>4</v>
      </c>
      <c r="B1237">
        <v>320</v>
      </c>
      <c r="C1237">
        <v>2.1139999999999999</v>
      </c>
      <c r="D1237">
        <v>0</v>
      </c>
      <c r="E1237">
        <v>1</v>
      </c>
      <c r="F1237">
        <v>21</v>
      </c>
      <c r="G1237">
        <v>21</v>
      </c>
      <c r="H1237">
        <v>22</v>
      </c>
      <c r="I1237">
        <v>72</v>
      </c>
      <c r="J1237">
        <v>75</v>
      </c>
      <c r="K1237" t="s">
        <v>32</v>
      </c>
      <c r="L1237" t="s">
        <v>33</v>
      </c>
      <c r="M1237">
        <v>4</v>
      </c>
      <c r="O1237" s="3">
        <v>82.544938505203405</v>
      </c>
      <c r="P1237" s="3">
        <v>10.991588612231121</v>
      </c>
      <c r="Q1237" s="3">
        <v>70.955534531693473</v>
      </c>
      <c r="S1237">
        <v>4</v>
      </c>
      <c r="T1237">
        <v>4</v>
      </c>
      <c r="U1237" t="s">
        <v>19</v>
      </c>
      <c r="V1237" s="3">
        <v>4.5469999999999997</v>
      </c>
      <c r="W1237" s="2">
        <v>0</v>
      </c>
      <c r="X1237" s="2">
        <v>0</v>
      </c>
      <c r="Y1237" s="2">
        <v>55</v>
      </c>
      <c r="Z1237" s="2">
        <v>115</v>
      </c>
      <c r="AA1237" s="2">
        <v>115</v>
      </c>
      <c r="AB1237" s="2">
        <v>180</v>
      </c>
      <c r="AC1237" s="2">
        <v>180</v>
      </c>
      <c r="AD1237" s="4" t="s">
        <v>32</v>
      </c>
      <c r="AE1237" s="4" t="s">
        <v>35</v>
      </c>
      <c r="AF1237" s="2">
        <v>4</v>
      </c>
      <c r="AH1237" s="3">
        <v>122.05850010996262</v>
      </c>
      <c r="AI1237" s="3">
        <v>9.8408930732602649</v>
      </c>
      <c r="AJ1237" s="3">
        <v>39.586540576204094</v>
      </c>
    </row>
    <row r="1238" spans="1:36" x14ac:dyDescent="0.3">
      <c r="A1238">
        <v>1</v>
      </c>
      <c r="B1238">
        <v>326</v>
      </c>
      <c r="C1238">
        <v>5.266</v>
      </c>
      <c r="D1238">
        <v>0</v>
      </c>
      <c r="E1238">
        <v>1</v>
      </c>
      <c r="F1238">
        <v>4</v>
      </c>
      <c r="G1238">
        <v>7</v>
      </c>
      <c r="H1238">
        <v>8</v>
      </c>
      <c r="I1238">
        <v>11</v>
      </c>
      <c r="J1238">
        <v>11</v>
      </c>
      <c r="K1238" t="s">
        <v>32</v>
      </c>
      <c r="L1238" t="s">
        <v>33</v>
      </c>
      <c r="M1238">
        <v>4</v>
      </c>
      <c r="O1238" s="3">
        <v>6.9312571211545766</v>
      </c>
      <c r="P1238" s="3">
        <v>9.5543141681095367</v>
      </c>
      <c r="Q1238" s="3">
        <v>4.1777440182301557</v>
      </c>
      <c r="S1238">
        <v>4</v>
      </c>
      <c r="T1238">
        <v>3</v>
      </c>
      <c r="U1238" t="s">
        <v>23</v>
      </c>
      <c r="V1238" s="3">
        <v>3.5590000000000002</v>
      </c>
      <c r="W1238" s="2">
        <v>0</v>
      </c>
      <c r="X1238" s="2">
        <v>4</v>
      </c>
      <c r="Y1238" s="2">
        <v>64</v>
      </c>
      <c r="Z1238" s="2">
        <v>92</v>
      </c>
      <c r="AA1238" s="2">
        <v>106</v>
      </c>
      <c r="AB1238" s="2">
        <v>106</v>
      </c>
      <c r="AC1238" s="2">
        <v>106</v>
      </c>
      <c r="AD1238" s="4" t="s">
        <v>32</v>
      </c>
      <c r="AE1238" s="4" t="s">
        <v>33</v>
      </c>
      <c r="AF1238" s="2">
        <v>3</v>
      </c>
      <c r="AH1238" s="3">
        <v>119.41556617027254</v>
      </c>
      <c r="AI1238" s="3">
        <v>8.7432731254070806</v>
      </c>
      <c r="AJ1238" s="3">
        <v>29.78364709187974</v>
      </c>
    </row>
    <row r="1239" spans="1:36" x14ac:dyDescent="0.3">
      <c r="A1239">
        <v>3</v>
      </c>
      <c r="B1239">
        <v>326</v>
      </c>
      <c r="C1239">
        <v>5.6440000000000001</v>
      </c>
      <c r="D1239">
        <v>0</v>
      </c>
      <c r="E1239">
        <v>38</v>
      </c>
      <c r="F1239">
        <v>110</v>
      </c>
      <c r="G1239">
        <v>135</v>
      </c>
      <c r="H1239">
        <v>210</v>
      </c>
      <c r="I1239">
        <v>320</v>
      </c>
      <c r="J1239">
        <v>348</v>
      </c>
      <c r="K1239" t="s">
        <v>32</v>
      </c>
      <c r="L1239" t="s">
        <v>33</v>
      </c>
      <c r="M1239">
        <v>4</v>
      </c>
      <c r="O1239" s="3">
        <v>174.87597448618001</v>
      </c>
      <c r="P1239" s="3">
        <v>10.316161221636229</v>
      </c>
      <c r="Q1239" s="3">
        <v>123.31679659815734</v>
      </c>
      <c r="S1239">
        <v>4</v>
      </c>
      <c r="T1239">
        <v>3</v>
      </c>
      <c r="U1239" t="s">
        <v>27</v>
      </c>
      <c r="V1239" s="3">
        <v>8.7420000000000009</v>
      </c>
      <c r="W1239" s="2">
        <v>0</v>
      </c>
      <c r="X1239" s="2">
        <v>11</v>
      </c>
      <c r="Y1239" s="2">
        <v>75</v>
      </c>
      <c r="Z1239" s="2">
        <v>190</v>
      </c>
      <c r="AA1239" s="2">
        <v>235</v>
      </c>
      <c r="AB1239" s="2">
        <v>300</v>
      </c>
      <c r="AC1239" s="2">
        <v>550</v>
      </c>
      <c r="AD1239" s="4" t="s">
        <v>32</v>
      </c>
      <c r="AE1239" s="4" t="s">
        <v>33</v>
      </c>
      <c r="AF1239" s="2">
        <v>4</v>
      </c>
      <c r="AH1239" s="3">
        <v>124.22786547700754</v>
      </c>
      <c r="AI1239" s="3">
        <v>11.290251942934118</v>
      </c>
      <c r="AJ1239" s="3">
        <v>62.914664836421863</v>
      </c>
    </row>
    <row r="1240" spans="1:36" x14ac:dyDescent="0.3">
      <c r="A1240">
        <v>1</v>
      </c>
      <c r="B1240">
        <v>2768</v>
      </c>
      <c r="C1240">
        <v>4.1059999999999999</v>
      </c>
      <c r="D1240">
        <v>0</v>
      </c>
      <c r="E1240">
        <v>8</v>
      </c>
      <c r="F1240">
        <v>100</v>
      </c>
      <c r="G1240">
        <v>114</v>
      </c>
      <c r="H1240">
        <v>114</v>
      </c>
      <c r="I1240">
        <v>122</v>
      </c>
      <c r="J1240">
        <v>122</v>
      </c>
      <c r="K1240" t="s">
        <v>32</v>
      </c>
      <c r="L1240" t="s">
        <v>33</v>
      </c>
      <c r="M1240">
        <v>4</v>
      </c>
      <c r="O1240" s="3">
        <v>126.40038967364832</v>
      </c>
      <c r="P1240" s="3">
        <v>8.5140194385012418</v>
      </c>
      <c r="Q1240" s="3">
        <v>29.712615684364344</v>
      </c>
      <c r="S1240">
        <v>4</v>
      </c>
      <c r="T1240">
        <v>3</v>
      </c>
      <c r="U1240" t="s">
        <v>26</v>
      </c>
      <c r="V1240" s="3">
        <v>4.3719999999999999</v>
      </c>
      <c r="W1240" s="2">
        <v>0</v>
      </c>
      <c r="X1240" s="2">
        <v>0</v>
      </c>
      <c r="Y1240" s="2">
        <v>0</v>
      </c>
      <c r="Z1240" s="2">
        <v>0</v>
      </c>
      <c r="AA1240" s="2">
        <v>1</v>
      </c>
      <c r="AB1240" s="2">
        <v>1</v>
      </c>
      <c r="AC1240" s="2">
        <v>2</v>
      </c>
      <c r="AD1240" s="4" t="s">
        <v>40</v>
      </c>
      <c r="AE1240" s="4" t="s">
        <v>35</v>
      </c>
      <c r="AF1240" s="2">
        <v>4</v>
      </c>
      <c r="AH1240" s="3">
        <v>0.68618481244281793</v>
      </c>
      <c r="AI1240" s="3">
        <v>11.657825774466627</v>
      </c>
      <c r="AJ1240" s="3">
        <v>0.45745654162854532</v>
      </c>
    </row>
    <row r="1241" spans="1:36" x14ac:dyDescent="0.3">
      <c r="A1241">
        <v>2</v>
      </c>
      <c r="B1241">
        <v>2768</v>
      </c>
      <c r="C1241">
        <v>6.8220000000000001</v>
      </c>
      <c r="D1241">
        <v>0</v>
      </c>
      <c r="E1241">
        <v>33</v>
      </c>
      <c r="F1241">
        <v>176</v>
      </c>
      <c r="G1241">
        <v>232</v>
      </c>
      <c r="H1241">
        <v>245</v>
      </c>
      <c r="I1241">
        <v>250</v>
      </c>
      <c r="J1241">
        <v>250</v>
      </c>
      <c r="K1241" t="s">
        <v>32</v>
      </c>
      <c r="L1241" t="s">
        <v>33</v>
      </c>
      <c r="M1241">
        <v>4</v>
      </c>
      <c r="O1241" s="3">
        <v>155.52623863969509</v>
      </c>
      <c r="P1241" s="3">
        <v>8.5396888894987217</v>
      </c>
      <c r="Q1241" s="3">
        <v>36.646144825564349</v>
      </c>
      <c r="S1241">
        <v>4</v>
      </c>
      <c r="T1241">
        <v>3</v>
      </c>
      <c r="U1241" t="s">
        <v>24</v>
      </c>
      <c r="V1241" s="3">
        <v>2.2480000000000002</v>
      </c>
      <c r="W1241" s="2">
        <v>0</v>
      </c>
      <c r="X1241" s="2">
        <v>0</v>
      </c>
      <c r="Y1241" s="2">
        <v>12</v>
      </c>
      <c r="Z1241" s="2">
        <v>15</v>
      </c>
      <c r="AA1241" s="2">
        <v>15</v>
      </c>
      <c r="AB1241" s="2">
        <v>50</v>
      </c>
      <c r="AC1241" s="2">
        <v>50</v>
      </c>
      <c r="AD1241" s="4" t="s">
        <v>32</v>
      </c>
      <c r="AE1241" s="4" t="s">
        <v>33</v>
      </c>
      <c r="AF1241" s="2">
        <v>4</v>
      </c>
      <c r="AH1241" s="3">
        <v>52.046263345195726</v>
      </c>
      <c r="AI1241" s="3">
        <v>10.962999771914284</v>
      </c>
      <c r="AJ1241" s="3">
        <v>22.241992882562275</v>
      </c>
    </row>
    <row r="1242" spans="1:36" x14ac:dyDescent="0.3">
      <c r="A1242">
        <v>3</v>
      </c>
      <c r="B1242">
        <v>2768</v>
      </c>
      <c r="C1242">
        <v>8.5950000000000006</v>
      </c>
      <c r="D1242">
        <v>0</v>
      </c>
      <c r="E1242">
        <v>6</v>
      </c>
      <c r="F1242">
        <v>77</v>
      </c>
      <c r="G1242">
        <v>104</v>
      </c>
      <c r="H1242">
        <v>204</v>
      </c>
      <c r="I1242">
        <v>233</v>
      </c>
      <c r="J1242">
        <v>240</v>
      </c>
      <c r="K1242" t="s">
        <v>32</v>
      </c>
      <c r="L1242" t="s">
        <v>35</v>
      </c>
      <c r="M1242">
        <v>4</v>
      </c>
      <c r="O1242" s="3">
        <v>86.561954624781848</v>
      </c>
      <c r="P1242" s="3">
        <v>9.8660156690380845</v>
      </c>
      <c r="Q1242" s="3">
        <v>27.923211169284464</v>
      </c>
    </row>
    <row r="1243" spans="1:36" x14ac:dyDescent="0.3">
      <c r="A1243">
        <v>4</v>
      </c>
      <c r="B1243">
        <v>2768</v>
      </c>
      <c r="C1243">
        <v>7.6139999999999999</v>
      </c>
      <c r="D1243">
        <v>0</v>
      </c>
      <c r="E1243">
        <v>16</v>
      </c>
      <c r="F1243">
        <v>80</v>
      </c>
      <c r="G1243">
        <v>125</v>
      </c>
      <c r="H1243">
        <v>130</v>
      </c>
      <c r="I1243">
        <v>150</v>
      </c>
      <c r="J1243">
        <v>173</v>
      </c>
      <c r="K1243" t="s">
        <v>32</v>
      </c>
      <c r="L1243" t="s">
        <v>33</v>
      </c>
      <c r="M1243">
        <v>3</v>
      </c>
      <c r="O1243" s="3">
        <v>77.160493827160494</v>
      </c>
      <c r="P1243" s="3">
        <v>9.301926087127022</v>
      </c>
      <c r="Q1243" s="3">
        <v>22.721302863146835</v>
      </c>
    </row>
    <row r="1244" spans="1:36" x14ac:dyDescent="0.3">
      <c r="A1244">
        <v>1</v>
      </c>
      <c r="B1244" t="s">
        <v>41</v>
      </c>
      <c r="C1244">
        <v>3.8</v>
      </c>
      <c r="D1244">
        <v>0</v>
      </c>
      <c r="E1244">
        <v>0</v>
      </c>
      <c r="F1244">
        <v>200</v>
      </c>
      <c r="G1244">
        <v>378</v>
      </c>
      <c r="H1244">
        <v>390</v>
      </c>
      <c r="I1244">
        <v>420</v>
      </c>
      <c r="J1244">
        <v>468</v>
      </c>
      <c r="K1244" t="s">
        <v>32</v>
      </c>
      <c r="L1244" t="s">
        <v>33</v>
      </c>
      <c r="M1244">
        <v>4</v>
      </c>
      <c r="O1244" s="3">
        <v>426.84210526315792</v>
      </c>
      <c r="P1244" s="3">
        <v>9.2068705974677858</v>
      </c>
      <c r="Q1244" s="3">
        <v>123.15789473684211</v>
      </c>
    </row>
    <row r="1245" spans="1:36" x14ac:dyDescent="0.3">
      <c r="A1245">
        <v>2</v>
      </c>
      <c r="B1245" t="s">
        <v>41</v>
      </c>
      <c r="C1245">
        <v>3.7170000000000001</v>
      </c>
      <c r="D1245">
        <v>0</v>
      </c>
      <c r="E1245">
        <v>47</v>
      </c>
      <c r="F1245">
        <v>305</v>
      </c>
      <c r="G1245">
        <v>428</v>
      </c>
      <c r="H1245">
        <v>504</v>
      </c>
      <c r="I1245">
        <v>511</v>
      </c>
      <c r="J1245">
        <v>511</v>
      </c>
      <c r="K1245" t="s">
        <v>32</v>
      </c>
      <c r="L1245" t="s">
        <v>33</v>
      </c>
      <c r="M1245">
        <v>4</v>
      </c>
      <c r="O1245" s="3">
        <v>551.65456012913637</v>
      </c>
      <c r="P1245" s="3">
        <v>8.7419683567464581</v>
      </c>
      <c r="Q1245" s="3">
        <v>137.47645951035781</v>
      </c>
    </row>
    <row r="1246" spans="1:36" x14ac:dyDescent="0.3">
      <c r="A1246">
        <v>3</v>
      </c>
      <c r="B1246" t="s">
        <v>41</v>
      </c>
      <c r="C1246">
        <v>4.2149999999999999</v>
      </c>
      <c r="D1246">
        <v>0</v>
      </c>
      <c r="E1246">
        <v>50</v>
      </c>
      <c r="F1246">
        <v>206</v>
      </c>
      <c r="G1246">
        <v>206</v>
      </c>
      <c r="H1246">
        <v>270</v>
      </c>
      <c r="I1246">
        <v>275</v>
      </c>
      <c r="J1246">
        <v>280</v>
      </c>
      <c r="K1246" t="s">
        <v>32</v>
      </c>
      <c r="L1246" t="s">
        <v>33</v>
      </c>
      <c r="M1246">
        <v>4</v>
      </c>
      <c r="O1246" s="3">
        <v>272.12336892052195</v>
      </c>
      <c r="P1246" s="3">
        <v>8.6412823384218456</v>
      </c>
      <c r="Q1246" s="3">
        <v>132.85883748517202</v>
      </c>
    </row>
    <row r="1247" spans="1:36" x14ac:dyDescent="0.3">
      <c r="A1247">
        <v>4</v>
      </c>
      <c r="B1247" t="s">
        <v>41</v>
      </c>
      <c r="C1247">
        <v>4.5149999999999997</v>
      </c>
      <c r="D1247">
        <v>0</v>
      </c>
      <c r="E1247">
        <v>0</v>
      </c>
      <c r="F1247">
        <v>0</v>
      </c>
      <c r="G1247">
        <v>0</v>
      </c>
      <c r="H1247">
        <v>2</v>
      </c>
      <c r="I1247">
        <v>2</v>
      </c>
      <c r="J1247">
        <v>2</v>
      </c>
      <c r="K1247" t="s">
        <v>32</v>
      </c>
      <c r="L1247" t="s">
        <v>33</v>
      </c>
      <c r="M1247">
        <v>4</v>
      </c>
      <c r="O1247" s="3">
        <v>1.1074197120708749</v>
      </c>
      <c r="P1247" s="3">
        <v>10.720153254455274</v>
      </c>
      <c r="Q1247" s="3">
        <v>0.44296788482834998</v>
      </c>
    </row>
    <row r="1248" spans="1:36" x14ac:dyDescent="0.3">
      <c r="A1248">
        <v>1</v>
      </c>
      <c r="B1248" t="s">
        <v>42</v>
      </c>
      <c r="C1248">
        <v>4.7560000000000002</v>
      </c>
      <c r="D1248">
        <v>0</v>
      </c>
      <c r="E1248">
        <v>25.083333333333332</v>
      </c>
      <c r="F1248">
        <v>160</v>
      </c>
      <c r="G1248">
        <v>221.75</v>
      </c>
      <c r="H1248">
        <v>258.5</v>
      </c>
      <c r="I1248">
        <v>289.08333333333331</v>
      </c>
      <c r="J1248">
        <v>301.16666666666669</v>
      </c>
      <c r="K1248" t="s">
        <v>32</v>
      </c>
      <c r="L1248" t="s">
        <v>33</v>
      </c>
      <c r="M1248">
        <v>4</v>
      </c>
      <c r="O1248" s="3">
        <v>232.33809924306138</v>
      </c>
      <c r="P1248" s="3">
        <v>9.044903420454343</v>
      </c>
      <c r="Q1248" s="3">
        <v>63.323521166246145</v>
      </c>
    </row>
    <row r="1249" spans="1:17" x14ac:dyDescent="0.3">
      <c r="A1249">
        <v>2</v>
      </c>
      <c r="B1249" t="s">
        <v>42</v>
      </c>
      <c r="C1249">
        <v>3.669</v>
      </c>
      <c r="D1249">
        <v>0</v>
      </c>
      <c r="E1249">
        <v>64</v>
      </c>
      <c r="F1249">
        <v>180</v>
      </c>
      <c r="G1249">
        <v>247</v>
      </c>
      <c r="H1249">
        <v>260</v>
      </c>
      <c r="I1249">
        <v>265</v>
      </c>
      <c r="J1249">
        <v>265</v>
      </c>
      <c r="K1249" t="s">
        <v>32</v>
      </c>
      <c r="L1249" t="s">
        <v>33</v>
      </c>
      <c r="M1249">
        <v>4</v>
      </c>
      <c r="O1249" s="3">
        <v>313.02807304442626</v>
      </c>
      <c r="P1249" s="3">
        <v>8.4683239403273642</v>
      </c>
      <c r="Q1249" s="3">
        <v>72.226764786045237</v>
      </c>
    </row>
    <row r="1250" spans="1:17" x14ac:dyDescent="0.3">
      <c r="A1250">
        <v>3</v>
      </c>
      <c r="B1250" t="s">
        <v>42</v>
      </c>
      <c r="C1250">
        <v>4.6340000000000003</v>
      </c>
      <c r="D1250">
        <v>0</v>
      </c>
      <c r="E1250">
        <v>0</v>
      </c>
      <c r="F1250">
        <v>97</v>
      </c>
      <c r="G1250">
        <v>130</v>
      </c>
      <c r="H1250">
        <v>320</v>
      </c>
      <c r="I1250">
        <v>480</v>
      </c>
      <c r="J1250">
        <v>510</v>
      </c>
      <c r="K1250" t="s">
        <v>32</v>
      </c>
      <c r="L1250" t="s">
        <v>33</v>
      </c>
      <c r="M1250">
        <v>4</v>
      </c>
      <c r="O1250" s="3">
        <v>276.65084160552436</v>
      </c>
      <c r="P1250" s="3">
        <v>10.70140726112518</v>
      </c>
      <c r="Q1250" s="3">
        <v>220.11221406991797</v>
      </c>
    </row>
    <row r="1251" spans="1:17" x14ac:dyDescent="0.3">
      <c r="A1251">
        <v>4</v>
      </c>
      <c r="B1251" t="s">
        <v>42</v>
      </c>
      <c r="C1251">
        <v>3.968</v>
      </c>
      <c r="D1251">
        <v>0</v>
      </c>
      <c r="E1251">
        <v>5</v>
      </c>
      <c r="F1251">
        <v>28</v>
      </c>
      <c r="G1251">
        <v>32</v>
      </c>
      <c r="H1251">
        <v>35</v>
      </c>
      <c r="I1251">
        <v>38</v>
      </c>
      <c r="J1251">
        <v>40</v>
      </c>
      <c r="K1251" t="s">
        <v>32</v>
      </c>
      <c r="L1251" t="s">
        <v>33</v>
      </c>
      <c r="M1251">
        <v>4</v>
      </c>
      <c r="O1251" s="3">
        <v>39.818548387096776</v>
      </c>
      <c r="P1251" s="3">
        <v>8.7300448540658184</v>
      </c>
      <c r="Q1251" s="3">
        <v>20.161290322580644</v>
      </c>
    </row>
    <row r="1252" spans="1:17" x14ac:dyDescent="0.3">
      <c r="A1252">
        <v>1</v>
      </c>
      <c r="B1252" t="s">
        <v>43</v>
      </c>
      <c r="C1252">
        <v>3.899</v>
      </c>
      <c r="D1252">
        <v>0</v>
      </c>
      <c r="E1252">
        <v>112</v>
      </c>
      <c r="F1252">
        <v>218</v>
      </c>
      <c r="G1252">
        <v>270</v>
      </c>
      <c r="H1252">
        <v>270</v>
      </c>
      <c r="I1252">
        <v>270</v>
      </c>
      <c r="J1252">
        <v>270</v>
      </c>
      <c r="K1252" t="s">
        <v>32</v>
      </c>
      <c r="L1252" t="s">
        <v>33</v>
      </c>
      <c r="M1252">
        <v>4</v>
      </c>
      <c r="O1252" s="3">
        <v>327.00692485252631</v>
      </c>
      <c r="P1252" s="3">
        <v>8.1839217431883551</v>
      </c>
      <c r="Q1252" s="3">
        <v>69.248525262887924</v>
      </c>
    </row>
    <row r="1253" spans="1:17" x14ac:dyDescent="0.3">
      <c r="A1253">
        <v>2</v>
      </c>
      <c r="B1253" t="s">
        <v>43</v>
      </c>
      <c r="C1253">
        <v>3.6360000000000001</v>
      </c>
      <c r="D1253">
        <v>0</v>
      </c>
      <c r="E1253">
        <v>4</v>
      </c>
      <c r="F1253">
        <v>217</v>
      </c>
      <c r="G1253">
        <v>300</v>
      </c>
      <c r="H1253">
        <v>305</v>
      </c>
      <c r="I1253">
        <v>305</v>
      </c>
      <c r="J1253">
        <v>305</v>
      </c>
      <c r="K1253" t="s">
        <v>32</v>
      </c>
      <c r="L1253" t="s">
        <v>33</v>
      </c>
      <c r="M1253">
        <v>4</v>
      </c>
      <c r="O1253" s="3">
        <v>352.99779977997798</v>
      </c>
      <c r="P1253" s="3">
        <v>8.5744469494277755</v>
      </c>
      <c r="Q1253" s="3">
        <v>83.883388338833882</v>
      </c>
    </row>
    <row r="1254" spans="1:17" x14ac:dyDescent="0.3">
      <c r="A1254">
        <v>3</v>
      </c>
      <c r="B1254" t="s">
        <v>43</v>
      </c>
      <c r="C1254">
        <v>3.4550000000000001</v>
      </c>
      <c r="D1254">
        <v>0</v>
      </c>
      <c r="E1254">
        <v>0</v>
      </c>
      <c r="F1254">
        <v>285</v>
      </c>
      <c r="G1254">
        <v>500</v>
      </c>
      <c r="H1254">
        <v>633</v>
      </c>
      <c r="I1254">
        <v>813</v>
      </c>
      <c r="J1254">
        <v>912</v>
      </c>
      <c r="K1254" t="s">
        <v>32</v>
      </c>
      <c r="L1254" t="s">
        <v>33</v>
      </c>
      <c r="M1254">
        <v>4</v>
      </c>
      <c r="O1254" s="3">
        <v>777.71345875542693</v>
      </c>
      <c r="P1254" s="3">
        <v>9.9866974048162405</v>
      </c>
      <c r="Q1254" s="3">
        <v>263.96526772793055</v>
      </c>
    </row>
    <row r="1255" spans="1:17" x14ac:dyDescent="0.3">
      <c r="A1255">
        <v>1</v>
      </c>
      <c r="B1255" t="s">
        <v>44</v>
      </c>
      <c r="C1255">
        <v>4.21</v>
      </c>
      <c r="D1255">
        <v>0</v>
      </c>
      <c r="E1255">
        <v>4</v>
      </c>
      <c r="F1255">
        <v>96</v>
      </c>
      <c r="G1255">
        <v>135</v>
      </c>
      <c r="H1255">
        <v>142</v>
      </c>
      <c r="I1255">
        <v>145</v>
      </c>
      <c r="J1255">
        <v>145</v>
      </c>
      <c r="K1255" t="s">
        <v>32</v>
      </c>
      <c r="L1255" t="s">
        <v>33</v>
      </c>
      <c r="M1255">
        <v>4</v>
      </c>
      <c r="O1255" s="3">
        <v>141.21140142517814</v>
      </c>
      <c r="P1255" s="3">
        <v>8.656530293240273</v>
      </c>
      <c r="Q1255" s="3">
        <v>34.441805225653205</v>
      </c>
    </row>
    <row r="1256" spans="1:17" x14ac:dyDescent="0.3">
      <c r="A1256">
        <v>2</v>
      </c>
      <c r="B1256" t="s">
        <v>44</v>
      </c>
      <c r="C1256">
        <v>3.9009999999999998</v>
      </c>
      <c r="D1256">
        <v>0</v>
      </c>
      <c r="E1256">
        <v>25</v>
      </c>
      <c r="F1256">
        <v>351</v>
      </c>
      <c r="G1256">
        <v>362</v>
      </c>
      <c r="H1256">
        <v>388</v>
      </c>
      <c r="I1256">
        <v>390</v>
      </c>
      <c r="J1256">
        <v>390</v>
      </c>
      <c r="K1256" t="s">
        <v>32</v>
      </c>
      <c r="L1256" t="s">
        <v>33</v>
      </c>
      <c r="M1256">
        <v>4</v>
      </c>
      <c r="O1256" s="3">
        <v>438.60548577287875</v>
      </c>
      <c r="P1256" s="3">
        <v>8.4298725920489446</v>
      </c>
      <c r="Q1256" s="3">
        <v>99.974365547295577</v>
      </c>
    </row>
    <row r="1257" spans="1:17" x14ac:dyDescent="0.3">
      <c r="A1257">
        <v>1</v>
      </c>
      <c r="B1257" t="s">
        <v>45</v>
      </c>
      <c r="C1257">
        <v>3.5659999999999998</v>
      </c>
      <c r="D1257">
        <v>0</v>
      </c>
      <c r="E1257">
        <v>23</v>
      </c>
      <c r="F1257">
        <v>222</v>
      </c>
      <c r="G1257">
        <v>356</v>
      </c>
      <c r="H1257">
        <v>410</v>
      </c>
      <c r="I1257">
        <v>410</v>
      </c>
      <c r="J1257">
        <v>420</v>
      </c>
      <c r="K1257" t="s">
        <v>32</v>
      </c>
      <c r="L1257" t="s">
        <v>33</v>
      </c>
      <c r="M1257">
        <v>4</v>
      </c>
      <c r="O1257" s="3">
        <v>457.37521031968595</v>
      </c>
      <c r="P1257" s="3">
        <v>8.8444454856638544</v>
      </c>
      <c r="Q1257" s="3">
        <v>117.77902411665733</v>
      </c>
    </row>
    <row r="1258" spans="1:17" x14ac:dyDescent="0.3">
      <c r="A1258">
        <v>2</v>
      </c>
      <c r="B1258" t="s">
        <v>45</v>
      </c>
      <c r="C1258">
        <v>3.95</v>
      </c>
      <c r="D1258">
        <v>0</v>
      </c>
      <c r="E1258">
        <v>76</v>
      </c>
      <c r="F1258">
        <v>450</v>
      </c>
      <c r="G1258">
        <v>480</v>
      </c>
      <c r="H1258">
        <v>500</v>
      </c>
      <c r="I1258">
        <v>500</v>
      </c>
      <c r="J1258">
        <v>515</v>
      </c>
      <c r="K1258" t="s">
        <v>32</v>
      </c>
      <c r="L1258" t="s">
        <v>33</v>
      </c>
      <c r="M1258">
        <v>4</v>
      </c>
      <c r="O1258" s="3">
        <v>573.03797468354423</v>
      </c>
      <c r="P1258" s="3">
        <v>8.3960728664474118</v>
      </c>
      <c r="Q1258" s="3">
        <v>130.37974683544303</v>
      </c>
    </row>
    <row r="1259" spans="1:17" x14ac:dyDescent="0.3">
      <c r="A1259">
        <v>1</v>
      </c>
      <c r="B1259" t="s">
        <v>46</v>
      </c>
      <c r="C1259">
        <v>3.9</v>
      </c>
      <c r="D1259">
        <v>0</v>
      </c>
      <c r="E1259">
        <v>4</v>
      </c>
      <c r="F1259">
        <v>96</v>
      </c>
      <c r="G1259">
        <v>135</v>
      </c>
      <c r="H1259">
        <v>142</v>
      </c>
      <c r="I1259">
        <v>145</v>
      </c>
      <c r="J1259">
        <v>145</v>
      </c>
      <c r="K1259" t="s">
        <v>32</v>
      </c>
      <c r="L1259" t="s">
        <v>33</v>
      </c>
      <c r="M1259">
        <v>4</v>
      </c>
      <c r="O1259" s="3">
        <v>152.43589743589743</v>
      </c>
      <c r="P1259" s="3">
        <v>8.656530293240273</v>
      </c>
      <c r="Q1259" s="3">
        <v>37.179487179487182</v>
      </c>
    </row>
    <row r="1260" spans="1:17" x14ac:dyDescent="0.3">
      <c r="A1260">
        <v>2</v>
      </c>
      <c r="B1260" t="s">
        <v>46</v>
      </c>
      <c r="C1260">
        <v>3.5089999999999999</v>
      </c>
      <c r="D1260">
        <v>0</v>
      </c>
      <c r="E1260">
        <v>2</v>
      </c>
      <c r="F1260">
        <v>18</v>
      </c>
      <c r="G1260">
        <v>36</v>
      </c>
      <c r="H1260">
        <v>39</v>
      </c>
      <c r="I1260">
        <v>46</v>
      </c>
      <c r="J1260">
        <v>46</v>
      </c>
      <c r="K1260" t="s">
        <v>32</v>
      </c>
      <c r="L1260" t="s">
        <v>33</v>
      </c>
      <c r="M1260">
        <v>4</v>
      </c>
      <c r="O1260" s="3">
        <v>46.736962097463667</v>
      </c>
      <c r="P1260" s="3">
        <v>9.1945296961904397</v>
      </c>
      <c r="Q1260" s="3">
        <v>13.10914790538615</v>
      </c>
    </row>
    <row r="1261" spans="1:17" x14ac:dyDescent="0.3">
      <c r="A1261">
        <v>1</v>
      </c>
      <c r="B1261" t="s">
        <v>47</v>
      </c>
      <c r="C1261">
        <v>2.7469999999999999</v>
      </c>
      <c r="D1261">
        <v>0</v>
      </c>
      <c r="E1261">
        <v>58</v>
      </c>
      <c r="F1261">
        <v>112</v>
      </c>
      <c r="G1261">
        <v>158</v>
      </c>
      <c r="H1261">
        <v>158</v>
      </c>
      <c r="I1261">
        <v>162</v>
      </c>
      <c r="J1261">
        <v>166</v>
      </c>
      <c r="K1261" t="s">
        <v>32</v>
      </c>
      <c r="L1261" t="s">
        <v>33</v>
      </c>
      <c r="M1261">
        <v>4</v>
      </c>
      <c r="O1261" s="3">
        <v>266.10848198034222</v>
      </c>
      <c r="P1261" s="3">
        <v>8.3839780519470111</v>
      </c>
      <c r="Q1261" s="3">
        <v>60.429559519475795</v>
      </c>
    </row>
    <row r="1262" spans="1:17" x14ac:dyDescent="0.3">
      <c r="A1262">
        <v>2</v>
      </c>
      <c r="B1262" t="s">
        <v>47</v>
      </c>
      <c r="C1262">
        <v>3.3090000000000002</v>
      </c>
      <c r="D1262">
        <v>0</v>
      </c>
      <c r="E1262">
        <v>28</v>
      </c>
      <c r="F1262">
        <v>176</v>
      </c>
      <c r="G1262">
        <v>234</v>
      </c>
      <c r="H1262">
        <v>256</v>
      </c>
      <c r="I1262">
        <v>284</v>
      </c>
      <c r="J1262">
        <v>285</v>
      </c>
      <c r="K1262" t="s">
        <v>32</v>
      </c>
      <c r="L1262" t="s">
        <v>33</v>
      </c>
      <c r="M1262">
        <v>4</v>
      </c>
      <c r="O1262" s="3">
        <v>338.62194016319125</v>
      </c>
      <c r="P1262" s="3">
        <v>8.7932010106388958</v>
      </c>
      <c r="Q1262" s="3">
        <v>86.128739800543968</v>
      </c>
    </row>
    <row r="1263" spans="1:17" x14ac:dyDescent="0.3">
      <c r="A1263">
        <v>3</v>
      </c>
      <c r="B1263" t="s">
        <v>25</v>
      </c>
      <c r="C1263">
        <v>1.877</v>
      </c>
      <c r="D1263">
        <v>0</v>
      </c>
      <c r="E1263">
        <v>21</v>
      </c>
      <c r="F1263">
        <v>74</v>
      </c>
      <c r="G1263">
        <v>110</v>
      </c>
      <c r="H1263">
        <v>145</v>
      </c>
      <c r="I1263">
        <v>180</v>
      </c>
      <c r="J1263">
        <v>180</v>
      </c>
      <c r="K1263" t="s">
        <v>32</v>
      </c>
      <c r="L1263" t="s">
        <v>36</v>
      </c>
      <c r="M1263">
        <v>4</v>
      </c>
      <c r="O1263" s="3">
        <v>330.31433137986147</v>
      </c>
      <c r="P1263" s="3">
        <v>9.3983860928508225</v>
      </c>
      <c r="Q1263" s="3">
        <v>191.79541822056473</v>
      </c>
    </row>
    <row r="1264" spans="1:17" x14ac:dyDescent="0.3">
      <c r="A1264">
        <v>4</v>
      </c>
      <c r="B1264" t="s">
        <v>25</v>
      </c>
      <c r="C1264">
        <v>2.194</v>
      </c>
      <c r="D1264">
        <v>0</v>
      </c>
      <c r="E1264">
        <v>0</v>
      </c>
      <c r="F1264">
        <v>56</v>
      </c>
      <c r="G1264">
        <v>60</v>
      </c>
      <c r="H1264">
        <v>76</v>
      </c>
      <c r="I1264">
        <v>135</v>
      </c>
      <c r="J1264">
        <v>135</v>
      </c>
      <c r="K1264" t="s">
        <v>32</v>
      </c>
      <c r="L1264" t="s">
        <v>36</v>
      </c>
      <c r="M1264">
        <v>4</v>
      </c>
      <c r="O1264" s="3">
        <v>179.80856882406565</v>
      </c>
      <c r="P1264" s="3">
        <v>10.134911346863793</v>
      </c>
      <c r="Q1264" s="3">
        <v>123.06289881494986</v>
      </c>
    </row>
    <row r="1265" spans="1:17" x14ac:dyDescent="0.3">
      <c r="A1265">
        <v>2</v>
      </c>
      <c r="B1265" t="s">
        <v>19</v>
      </c>
      <c r="C1265">
        <v>2.9990000000000001</v>
      </c>
      <c r="D1265">
        <v>0</v>
      </c>
      <c r="E1265">
        <v>0</v>
      </c>
      <c r="F1265">
        <v>1</v>
      </c>
      <c r="G1265">
        <v>14</v>
      </c>
      <c r="H1265">
        <v>17</v>
      </c>
      <c r="I1265">
        <v>21</v>
      </c>
      <c r="J1265">
        <v>23</v>
      </c>
      <c r="K1265" t="s">
        <v>32</v>
      </c>
      <c r="L1265" t="s">
        <v>33</v>
      </c>
      <c r="M1265" t="s">
        <v>37</v>
      </c>
      <c r="O1265" s="3">
        <v>21.507169056352115</v>
      </c>
      <c r="P1265" s="3">
        <v>10.193733168757522</v>
      </c>
      <c r="Q1265" s="3">
        <v>15.338446148716239</v>
      </c>
    </row>
    <row r="1266" spans="1:17" x14ac:dyDescent="0.3">
      <c r="A1266">
        <v>3</v>
      </c>
      <c r="B1266" t="s">
        <v>19</v>
      </c>
      <c r="C1266">
        <v>6.4580000000000002</v>
      </c>
      <c r="D1266">
        <v>0</v>
      </c>
      <c r="E1266">
        <v>2</v>
      </c>
      <c r="F1266">
        <v>42</v>
      </c>
      <c r="G1266">
        <v>128</v>
      </c>
      <c r="H1266">
        <v>200</v>
      </c>
      <c r="I1266">
        <v>240</v>
      </c>
      <c r="J1266">
        <v>278</v>
      </c>
      <c r="K1266" t="s">
        <v>32</v>
      </c>
      <c r="L1266" t="s">
        <v>36</v>
      </c>
      <c r="M1266" t="s">
        <v>37</v>
      </c>
      <c r="O1266" s="3">
        <v>116.28987302570455</v>
      </c>
      <c r="P1266" s="3">
        <v>10.359747596138739</v>
      </c>
      <c r="Q1266" s="3">
        <v>43.047383090740169</v>
      </c>
    </row>
    <row r="1267" spans="1:17" x14ac:dyDescent="0.3">
      <c r="A1267">
        <v>4</v>
      </c>
      <c r="B1267" t="s">
        <v>19</v>
      </c>
      <c r="C1267">
        <v>4.5469999999999997</v>
      </c>
      <c r="D1267">
        <v>0</v>
      </c>
      <c r="E1267">
        <v>0</v>
      </c>
      <c r="F1267">
        <v>55</v>
      </c>
      <c r="G1267">
        <v>115</v>
      </c>
      <c r="H1267">
        <v>115</v>
      </c>
      <c r="I1267">
        <v>180</v>
      </c>
      <c r="J1267">
        <v>180</v>
      </c>
      <c r="K1267" t="s">
        <v>32</v>
      </c>
      <c r="L1267" t="s">
        <v>35</v>
      </c>
      <c r="M1267">
        <v>4</v>
      </c>
      <c r="O1267" s="3">
        <v>122.05850010996262</v>
      </c>
      <c r="P1267" s="3">
        <v>9.8408930732602649</v>
      </c>
      <c r="Q1267" s="3">
        <v>39.586540576204094</v>
      </c>
    </row>
    <row r="1268" spans="1:17" x14ac:dyDescent="0.3">
      <c r="A1268">
        <v>3</v>
      </c>
      <c r="B1268" t="s">
        <v>48</v>
      </c>
      <c r="C1268">
        <v>5.5209999999999999</v>
      </c>
      <c r="D1268">
        <v>0</v>
      </c>
      <c r="E1268">
        <v>1</v>
      </c>
      <c r="F1268">
        <v>11</v>
      </c>
      <c r="G1268">
        <v>33</v>
      </c>
      <c r="H1268">
        <v>74</v>
      </c>
      <c r="I1268">
        <v>80</v>
      </c>
      <c r="J1268">
        <v>80</v>
      </c>
      <c r="K1268" t="s">
        <v>32</v>
      </c>
      <c r="L1268" t="s">
        <v>33</v>
      </c>
      <c r="M1268">
        <v>4</v>
      </c>
      <c r="O1268" s="3">
        <v>43.289259192175329</v>
      </c>
      <c r="P1268" s="3">
        <v>10.046256098953746</v>
      </c>
      <c r="Q1268" s="3">
        <v>28.980257199782649</v>
      </c>
    </row>
    <row r="1269" spans="1:17" x14ac:dyDescent="0.3">
      <c r="A1269">
        <v>4</v>
      </c>
      <c r="B1269" t="s">
        <v>48</v>
      </c>
      <c r="C1269">
        <v>3.5590000000000002</v>
      </c>
      <c r="D1269">
        <v>0</v>
      </c>
      <c r="E1269">
        <v>4</v>
      </c>
      <c r="F1269">
        <v>64</v>
      </c>
      <c r="G1269">
        <v>92</v>
      </c>
      <c r="H1269">
        <v>106</v>
      </c>
      <c r="I1269">
        <v>106</v>
      </c>
      <c r="J1269">
        <v>106</v>
      </c>
      <c r="K1269" t="s">
        <v>32</v>
      </c>
      <c r="L1269" t="s">
        <v>33</v>
      </c>
      <c r="M1269">
        <v>3</v>
      </c>
      <c r="O1269" s="3">
        <v>119.41556617027254</v>
      </c>
      <c r="P1269" s="3">
        <v>8.7432731254070806</v>
      </c>
      <c r="Q1269" s="3">
        <v>59.567294183759479</v>
      </c>
    </row>
    <row r="1270" spans="1:17" x14ac:dyDescent="0.3">
      <c r="A1270">
        <v>4</v>
      </c>
      <c r="B1270" t="s">
        <v>49</v>
      </c>
      <c r="C1270">
        <v>2.1040000000000001</v>
      </c>
      <c r="D1270">
        <v>0</v>
      </c>
      <c r="E1270">
        <v>0</v>
      </c>
      <c r="F1270">
        <v>0</v>
      </c>
      <c r="G1270">
        <v>0</v>
      </c>
      <c r="H1270">
        <v>4</v>
      </c>
      <c r="I1270">
        <v>5</v>
      </c>
      <c r="J1270">
        <v>5</v>
      </c>
      <c r="K1270" t="s">
        <v>32</v>
      </c>
      <c r="L1270" t="s">
        <v>33</v>
      </c>
      <c r="M1270">
        <v>3</v>
      </c>
      <c r="O1270" s="3">
        <v>5.4657794676806084</v>
      </c>
      <c r="P1270" s="3">
        <v>10.946574283241189</v>
      </c>
      <c r="Q1270" s="3">
        <v>2.376425855513308</v>
      </c>
    </row>
    <row r="1271" spans="1:17" x14ac:dyDescent="0.3">
      <c r="A1271">
        <v>3</v>
      </c>
      <c r="B1271" t="s">
        <v>50</v>
      </c>
      <c r="C1271">
        <v>6.9</v>
      </c>
      <c r="D1271">
        <v>0</v>
      </c>
      <c r="E1271">
        <v>0</v>
      </c>
      <c r="F1271">
        <v>20</v>
      </c>
      <c r="G1271">
        <v>63</v>
      </c>
      <c r="H1271">
        <v>109</v>
      </c>
      <c r="I1271">
        <v>189</v>
      </c>
      <c r="J1271">
        <v>200</v>
      </c>
      <c r="K1271" t="s">
        <v>32</v>
      </c>
      <c r="L1271" t="s">
        <v>33</v>
      </c>
      <c r="M1271">
        <v>4</v>
      </c>
      <c r="O1271" s="3">
        <v>69.710144927536234</v>
      </c>
      <c r="P1271" s="3">
        <v>10.821171383549254</v>
      </c>
      <c r="Q1271" s="3">
        <v>28.985507246376809</v>
      </c>
    </row>
    <row r="1272" spans="1:17" x14ac:dyDescent="0.3">
      <c r="A1272">
        <v>4</v>
      </c>
      <c r="B1272" t="s">
        <v>50</v>
      </c>
      <c r="C1272">
        <v>8.7420000000000009</v>
      </c>
      <c r="D1272">
        <v>0</v>
      </c>
      <c r="E1272">
        <v>11</v>
      </c>
      <c r="F1272">
        <v>75</v>
      </c>
      <c r="G1272">
        <v>190</v>
      </c>
      <c r="H1272">
        <v>235</v>
      </c>
      <c r="I1272">
        <v>300</v>
      </c>
      <c r="J1272">
        <v>550</v>
      </c>
      <c r="K1272" t="s">
        <v>32</v>
      </c>
      <c r="L1272" t="s">
        <v>33</v>
      </c>
      <c r="M1272">
        <v>4</v>
      </c>
      <c r="O1272" s="3">
        <v>124.22786547700754</v>
      </c>
      <c r="P1272" s="3">
        <v>11.290251942934118</v>
      </c>
      <c r="Q1272" s="3">
        <v>62.914664836421863</v>
      </c>
    </row>
    <row r="1273" spans="1:17" x14ac:dyDescent="0.3">
      <c r="A1273">
        <v>3</v>
      </c>
      <c r="B1273" t="s">
        <v>51</v>
      </c>
      <c r="C1273">
        <v>6.1189999999999998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1</v>
      </c>
      <c r="K1273" t="s">
        <v>40</v>
      </c>
      <c r="L1273" t="s">
        <v>33</v>
      </c>
      <c r="M1273">
        <v>4</v>
      </c>
      <c r="O1273" s="3">
        <v>0.40856349076646514</v>
      </c>
      <c r="P1273" s="3">
        <v>10.720153254455274</v>
      </c>
      <c r="Q1273" s="3">
        <v>0.16342539630658606</v>
      </c>
    </row>
    <row r="1274" spans="1:17" x14ac:dyDescent="0.3">
      <c r="A1274">
        <v>4</v>
      </c>
      <c r="B1274" t="s">
        <v>51</v>
      </c>
      <c r="C1274">
        <v>4.3719999999999999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1</v>
      </c>
      <c r="J1274">
        <v>2</v>
      </c>
      <c r="K1274" t="s">
        <v>40</v>
      </c>
      <c r="L1274" t="s">
        <v>35</v>
      </c>
      <c r="M1274">
        <v>4</v>
      </c>
      <c r="O1274" s="3">
        <v>0.68618481244281793</v>
      </c>
      <c r="P1274" s="3">
        <v>11.657825774466627</v>
      </c>
      <c r="Q1274" s="3">
        <v>0.45745654162854532</v>
      </c>
    </row>
    <row r="1275" spans="1:17" x14ac:dyDescent="0.3">
      <c r="A1275">
        <v>3</v>
      </c>
      <c r="B1275" t="s">
        <v>24</v>
      </c>
      <c r="C1275">
        <v>1.5009999999999999</v>
      </c>
      <c r="D1275">
        <v>0</v>
      </c>
      <c r="E1275">
        <v>1</v>
      </c>
      <c r="F1275">
        <v>26</v>
      </c>
      <c r="G1275">
        <v>70</v>
      </c>
      <c r="H1275">
        <v>88</v>
      </c>
      <c r="I1275">
        <v>106</v>
      </c>
      <c r="J1275">
        <v>106</v>
      </c>
      <c r="K1275" t="s">
        <v>32</v>
      </c>
      <c r="L1275" t="s">
        <v>33</v>
      </c>
      <c r="M1275">
        <v>4</v>
      </c>
      <c r="O1275" s="3">
        <v>229.18054630246505</v>
      </c>
      <c r="P1275" s="3">
        <v>9.6231989116044527</v>
      </c>
      <c r="Q1275" s="3">
        <v>141.2391738840773</v>
      </c>
    </row>
    <row r="1276" spans="1:17" x14ac:dyDescent="0.3">
      <c r="A1276">
        <v>4</v>
      </c>
      <c r="B1276" t="s">
        <v>24</v>
      </c>
      <c r="C1276">
        <v>2.2480000000000002</v>
      </c>
      <c r="D1276">
        <v>0</v>
      </c>
      <c r="E1276">
        <v>0</v>
      </c>
      <c r="F1276">
        <v>12</v>
      </c>
      <c r="G1276">
        <v>15</v>
      </c>
      <c r="H1276">
        <v>15</v>
      </c>
      <c r="I1276">
        <v>50</v>
      </c>
      <c r="J1276">
        <v>50</v>
      </c>
      <c r="K1276" t="s">
        <v>32</v>
      </c>
      <c r="L1276" t="s">
        <v>33</v>
      </c>
      <c r="M1276">
        <v>4</v>
      </c>
      <c r="O1276" s="3">
        <v>52.046263345195726</v>
      </c>
      <c r="P1276" s="3">
        <v>10.962999771914284</v>
      </c>
      <c r="Q1276" s="3">
        <v>44.483985765124551</v>
      </c>
    </row>
  </sheetData>
  <sortState xmlns:xlrd2="http://schemas.microsoft.com/office/spreadsheetml/2017/richdata2" ref="S2:AJ1276">
    <sortCondition ref="S1:S127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4E190-EE9D-4424-B305-544BB496C29F}">
  <dimension ref="A1:BK306"/>
  <sheetViews>
    <sheetView topLeftCell="AQ1" workbookViewId="0">
      <pane ySplit="1" topLeftCell="A2" activePane="bottomLeft" state="frozen"/>
      <selection pane="bottomLeft" activeCell="BK1" activeCellId="1" sqref="A1:C1048576 BK1:BK1048576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7.44140625" bestFit="1" customWidth="1"/>
    <col min="4" max="4" width="6.5546875" bestFit="1" customWidth="1"/>
    <col min="5" max="7" width="4.44140625" bestFit="1" customWidth="1"/>
    <col min="8" max="11" width="5.44140625" bestFit="1" customWidth="1"/>
    <col min="12" max="12" width="7.77734375" bestFit="1" customWidth="1"/>
    <col min="13" max="13" width="8.33203125" bestFit="1" customWidth="1"/>
    <col min="14" max="14" width="4" style="5" bestFit="1" customWidth="1"/>
    <col min="15" max="15" width="3.109375" bestFit="1" customWidth="1"/>
    <col min="16" max="16" width="7.44140625" bestFit="1" customWidth="1"/>
    <col min="17" max="17" width="5.44140625" bestFit="1" customWidth="1"/>
    <col min="18" max="18" width="6.44140625" bestFit="1" customWidth="1"/>
    <col min="19" max="19" width="8.77734375" style="3" bestFit="1" customWidth="1"/>
    <col min="20" max="20" width="8.77734375" style="3" customWidth="1"/>
    <col min="21" max="21" width="6.44140625" style="3" bestFit="1" customWidth="1"/>
    <col min="22" max="22" width="5.109375" style="3" bestFit="1" customWidth="1"/>
    <col min="23" max="23" width="4.5546875" style="3" bestFit="1" customWidth="1"/>
    <col min="24" max="24" width="8.77734375" style="3" customWidth="1"/>
    <col min="25" max="31" width="12" style="3" customWidth="1"/>
    <col min="32" max="32" width="6.77734375" bestFit="1" customWidth="1"/>
    <col min="33" max="33" width="12" customWidth="1"/>
    <col min="35" max="40" width="4.109375" customWidth="1"/>
    <col min="41" max="41" width="5.88671875" bestFit="1" customWidth="1"/>
    <col min="42" max="47" width="4" customWidth="1"/>
  </cols>
  <sheetData>
    <row r="1" spans="1:63" x14ac:dyDescent="0.3">
      <c r="A1" t="s">
        <v>0</v>
      </c>
      <c r="B1" t="s">
        <v>1</v>
      </c>
      <c r="C1" t="s">
        <v>2</v>
      </c>
      <c r="D1" s="3" t="s">
        <v>52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55</v>
      </c>
      <c r="M1" s="4" t="s">
        <v>54</v>
      </c>
      <c r="N1" s="5" t="s">
        <v>14</v>
      </c>
      <c r="O1" s="3" t="s">
        <v>17</v>
      </c>
      <c r="P1" s="3" t="s">
        <v>13</v>
      </c>
      <c r="Q1" s="3" t="s">
        <v>31</v>
      </c>
      <c r="R1" s="3" t="s">
        <v>15</v>
      </c>
      <c r="S1" s="3" t="s">
        <v>73</v>
      </c>
      <c r="T1" s="3" t="s">
        <v>75</v>
      </c>
      <c r="U1" s="3" t="s">
        <v>76</v>
      </c>
      <c r="V1" s="3" t="s">
        <v>77</v>
      </c>
      <c r="W1" s="3" t="s">
        <v>78</v>
      </c>
      <c r="Y1" s="3" t="s">
        <v>58</v>
      </c>
      <c r="Z1" s="3" t="s">
        <v>59</v>
      </c>
      <c r="AA1" s="3" t="s">
        <v>60</v>
      </c>
      <c r="AB1" s="3" t="s">
        <v>61</v>
      </c>
      <c r="AC1" s="3" t="s">
        <v>62</v>
      </c>
      <c r="AD1" s="3" t="s">
        <v>63</v>
      </c>
      <c r="AE1" s="3" t="s">
        <v>64</v>
      </c>
      <c r="AG1" t="s">
        <v>74</v>
      </c>
      <c r="AH1" s="3" t="s">
        <v>96</v>
      </c>
      <c r="AI1">
        <v>8</v>
      </c>
      <c r="AJ1">
        <v>9</v>
      </c>
      <c r="AK1">
        <v>10</v>
      </c>
      <c r="AL1">
        <v>11</v>
      </c>
      <c r="AM1">
        <v>12</v>
      </c>
      <c r="AN1">
        <v>13</v>
      </c>
      <c r="AO1" t="s">
        <v>95</v>
      </c>
      <c r="AP1">
        <v>8</v>
      </c>
      <c r="AQ1">
        <v>9</v>
      </c>
      <c r="AR1">
        <v>10</v>
      </c>
      <c r="AS1">
        <v>11</v>
      </c>
      <c r="AT1">
        <v>12</v>
      </c>
      <c r="AU1">
        <v>13</v>
      </c>
      <c r="AW1">
        <v>32</v>
      </c>
      <c r="AX1">
        <v>100</v>
      </c>
      <c r="AY1">
        <v>124</v>
      </c>
      <c r="AZ1">
        <v>136</v>
      </c>
      <c r="BA1">
        <v>137</v>
      </c>
      <c r="BB1">
        <v>155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 t="s">
        <v>97</v>
      </c>
      <c r="BK1" t="s">
        <v>98</v>
      </c>
    </row>
    <row r="2" spans="1:63" x14ac:dyDescent="0.3">
      <c r="A2">
        <v>1</v>
      </c>
      <c r="B2">
        <v>1</v>
      </c>
      <c r="C2">
        <v>4</v>
      </c>
      <c r="D2" s="3">
        <v>5.0910000000000002</v>
      </c>
      <c r="E2" s="2">
        <v>0</v>
      </c>
      <c r="F2" s="2">
        <v>24</v>
      </c>
      <c r="G2" s="2">
        <v>125</v>
      </c>
      <c r="H2" s="2">
        <v>167</v>
      </c>
      <c r="I2" s="2">
        <v>217</v>
      </c>
      <c r="J2" s="2">
        <v>272</v>
      </c>
      <c r="K2" s="2">
        <v>272</v>
      </c>
      <c r="L2" s="4" t="s">
        <v>32</v>
      </c>
      <c r="M2" s="4" t="s">
        <v>33</v>
      </c>
      <c r="N2" s="5">
        <v>4</v>
      </c>
      <c r="O2" s="3"/>
      <c r="P2" s="3">
        <v>184.83598507169515</v>
      </c>
      <c r="Q2" s="3">
        <v>9.3592427215615359</v>
      </c>
      <c r="R2" s="3">
        <v>53.427617363975642</v>
      </c>
      <c r="S2" s="3">
        <f>P2*$Y$17</f>
        <v>281.39019833259448</v>
      </c>
      <c r="T2" s="3">
        <f>Q2*$Y$18</f>
        <v>9.2377273771643367</v>
      </c>
      <c r="U2" s="3">
        <f>R2*$Y$19</f>
        <v>77.150808702556986</v>
      </c>
      <c r="V2" s="3">
        <f>S2*$Y$19</f>
        <v>406.33444711630551</v>
      </c>
      <c r="W2" s="3">
        <f>N2*$Y$21</f>
        <v>4.0161936671712679</v>
      </c>
      <c r="Y2" s="3">
        <f>AVERAGE(P2:P49)</f>
        <v>156.1830194250947</v>
      </c>
      <c r="Z2" s="3">
        <f>AVERAGE(P50:P97)</f>
        <v>269.55516019286932</v>
      </c>
      <c r="AA2" s="3">
        <f>AVERAGE(P98:P145)</f>
        <v>252.39380765375765</v>
      </c>
      <c r="AB2" s="3">
        <f>AVERAGE(P146:P193)</f>
        <v>272.05449514951835</v>
      </c>
      <c r="AC2" s="3">
        <f>AVERAGE(P194:P241)</f>
        <v>273.70240675160221</v>
      </c>
      <c r="AD2" s="3">
        <f>AVERAGE(P242:P289)</f>
        <v>225.10391171295529</v>
      </c>
      <c r="AE2" s="3">
        <f>AVERAGE(P290:P306)</f>
        <v>174.59184160184873</v>
      </c>
      <c r="AF2" t="s">
        <v>13</v>
      </c>
      <c r="AG2" s="3">
        <f>AVERAGE(P2:P306)</f>
        <v>237.76955983524491</v>
      </c>
      <c r="AI2">
        <f>F2/$D2</f>
        <v>4.7142015321154975</v>
      </c>
      <c r="AJ2">
        <f t="shared" ref="AJ2:AN17" si="0">G2/$D2</f>
        <v>24.553132979768218</v>
      </c>
      <c r="AK2">
        <f t="shared" si="0"/>
        <v>32.802985660970336</v>
      </c>
      <c r="AL2">
        <f t="shared" si="0"/>
        <v>42.624238852877625</v>
      </c>
      <c r="AM2">
        <f t="shared" si="0"/>
        <v>53.427617363975642</v>
      </c>
      <c r="AN2">
        <f t="shared" si="0"/>
        <v>53.427617363975642</v>
      </c>
      <c r="AP2">
        <f>AI2*$Y$22</f>
        <v>10.591623619371029</v>
      </c>
      <c r="AQ2">
        <f>AJ2*$Y$23</f>
        <v>40.310378506784204</v>
      </c>
      <c r="AR2">
        <f>AK2*$Y$24</f>
        <v>48.68534907822017</v>
      </c>
      <c r="AS2">
        <f>AL2*$Y$25</f>
        <v>63.155108860802052</v>
      </c>
      <c r="AT2">
        <f>AM2*$Y$26</f>
        <v>79.219305073407028</v>
      </c>
      <c r="AU2">
        <f>AN2*$Y$27</f>
        <v>77.150808702556986</v>
      </c>
      <c r="AW2">
        <f>(AP2-0)/($BB$1-0)</f>
        <v>6.8333055608845353E-2</v>
      </c>
      <c r="AX2">
        <f t="shared" ref="AX2:AZ2" si="1">(AQ2-0)/($BB$1-0)</f>
        <v>0.26006695810828517</v>
      </c>
      <c r="AY2">
        <f t="shared" si="1"/>
        <v>0.31409902631109787</v>
      </c>
      <c r="AZ2">
        <f t="shared" si="1"/>
        <v>0.40745231523098097</v>
      </c>
      <c r="BA2">
        <f>(AT2-0)/($BB$1-0)</f>
        <v>0.51109229079617435</v>
      </c>
      <c r="BB2">
        <f>(AU2-0)/($BB$1-0)</f>
        <v>0.49774715291972249</v>
      </c>
      <c r="BD2">
        <f>LN(1/(1-AW2))</f>
        <v>7.0779883966829077E-2</v>
      </c>
      <c r="BE2">
        <f t="shared" ref="BE2:BI2" si="2">LN(1/(1-AX2))</f>
        <v>0.30119558080795444</v>
      </c>
      <c r="BF2">
        <f t="shared" si="2"/>
        <v>0.37702201489935594</v>
      </c>
      <c r="BG2">
        <f t="shared" si="2"/>
        <v>0.52332392858842547</v>
      </c>
      <c r="BH2">
        <f t="shared" si="2"/>
        <v>0.71558154105422545</v>
      </c>
      <c r="BI2">
        <f t="shared" si="2"/>
        <v>0.68865160665153724</v>
      </c>
      <c r="BJ2">
        <f>SLOPE(BD2:BI2,$BD$1:$BI$1)</f>
        <v>0.1279662402243264</v>
      </c>
      <c r="BK2">
        <f>LN(BJ2)</f>
        <v>-2.0559887980976557</v>
      </c>
    </row>
    <row r="3" spans="1:63" x14ac:dyDescent="0.3">
      <c r="A3">
        <v>1</v>
      </c>
      <c r="B3">
        <v>1</v>
      </c>
      <c r="C3">
        <v>8</v>
      </c>
      <c r="D3" s="3">
        <v>5.9249999999999998</v>
      </c>
      <c r="E3" s="2">
        <v>0</v>
      </c>
      <c r="F3" s="2">
        <v>6</v>
      </c>
      <c r="G3" s="2">
        <v>57</v>
      </c>
      <c r="H3" s="2">
        <v>117</v>
      </c>
      <c r="I3" s="2">
        <v>121</v>
      </c>
      <c r="J3" s="2">
        <v>126</v>
      </c>
      <c r="K3" s="2">
        <v>136</v>
      </c>
      <c r="L3" s="4" t="s">
        <v>32</v>
      </c>
      <c r="M3" s="4" t="s">
        <v>33</v>
      </c>
      <c r="N3" s="5">
        <v>4</v>
      </c>
      <c r="O3" s="3"/>
      <c r="P3" s="3">
        <v>83.544303797468359</v>
      </c>
      <c r="Q3" s="3">
        <v>9.0455642098214977</v>
      </c>
      <c r="R3" s="3">
        <v>22.953586497890296</v>
      </c>
      <c r="S3" s="3">
        <f>P3*$Y$17</f>
        <v>127.18599252201638</v>
      </c>
      <c r="T3" s="3">
        <f>Q3*$Y$18</f>
        <v>8.9281214975290606</v>
      </c>
      <c r="U3" s="3">
        <f>R3*$Y$19</f>
        <v>33.145549966642839</v>
      </c>
      <c r="W3" s="3">
        <f>N3*$Y$21</f>
        <v>4.0161936671712679</v>
      </c>
      <c r="Y3" s="3">
        <f>AVERAGE(Q2:Q49)</f>
        <v>8.9648043834472677</v>
      </c>
      <c r="Z3" s="3">
        <f>AVERAGE(Q50:Q97)</f>
        <v>8.9390669012255017</v>
      </c>
      <c r="AA3" s="3">
        <f>AVERAGE(Q98:Q145)</f>
        <v>8.7592682724409059</v>
      </c>
      <c r="AB3" s="3">
        <f>AVERAGE(Q146:Q193)</f>
        <v>8.7901916692372541</v>
      </c>
      <c r="AC3" s="3">
        <f>AVERAGE(Q194:Q241)</f>
        <v>8.9694991653129481</v>
      </c>
      <c r="AD3" s="3">
        <f>AVERAGE(Q242:Q289)</f>
        <v>8.7735225910154728</v>
      </c>
      <c r="AE3" s="3">
        <f>AVERAGE(Q290:Q306)</f>
        <v>8.5494218713012025</v>
      </c>
      <c r="AF3" t="s">
        <v>31</v>
      </c>
      <c r="AG3" s="3">
        <f>AVERAGE(Q2:Q306)</f>
        <v>8.8484102130515705</v>
      </c>
      <c r="AI3">
        <f t="shared" ref="AI3:AI66" si="3">F3/$D3</f>
        <v>1.0126582278481013</v>
      </c>
      <c r="AJ3">
        <f>G3/$D3</f>
        <v>9.6202531645569618</v>
      </c>
      <c r="AK3">
        <f t="shared" si="0"/>
        <v>19.746835443037977</v>
      </c>
      <c r="AL3">
        <f t="shared" si="0"/>
        <v>20.421940928270043</v>
      </c>
      <c r="AM3">
        <f t="shared" si="0"/>
        <v>21.265822784810126</v>
      </c>
      <c r="AN3">
        <f t="shared" si="0"/>
        <v>22.953586497890296</v>
      </c>
      <c r="AP3">
        <f t="shared" ref="AP3:AQ66" si="4">AI3*$Y$22</f>
        <v>2.2751880103889417</v>
      </c>
      <c r="AQ3">
        <f>AJ3*$Y$23</f>
        <v>15.794157377550295</v>
      </c>
      <c r="AR3">
        <f>AK3*$Y$24</f>
        <v>29.307746150629999</v>
      </c>
      <c r="AS3">
        <f>AL3*$Y$25</f>
        <v>30.258602550663273</v>
      </c>
      <c r="AT3">
        <f>AM3*$Y$26</f>
        <v>31.531701879013472</v>
      </c>
      <c r="AU3">
        <f>AN3*$Y$27</f>
        <v>33.145549966642839</v>
      </c>
      <c r="AW3">
        <f t="shared" ref="AW3:AW66" si="5">(AP3-0)/($BB$1-0)</f>
        <v>1.4678632325089947E-2</v>
      </c>
      <c r="AX3">
        <f t="shared" ref="AX3:AX66" si="6">(AQ3-0)/($BB$1-0)</f>
        <v>0.10189778953258255</v>
      </c>
      <c r="AY3">
        <f t="shared" ref="AY3:AY66" si="7">(AR3-0)/($BB$1-0)</f>
        <v>0.18908223322987097</v>
      </c>
      <c r="AZ3">
        <f t="shared" ref="AZ3:AZ66" si="8">(AS3-0)/($BB$1-0)</f>
        <v>0.19521679064944047</v>
      </c>
      <c r="BA3">
        <f t="shared" ref="BA3:BA66" si="9">(AT3-0)/($BB$1-0)</f>
        <v>0.20343033470331273</v>
      </c>
      <c r="BB3">
        <f t="shared" ref="BB3:BB66" si="10">(AU3-0)/($BB$1-0)</f>
        <v>0.21384225784930863</v>
      </c>
      <c r="BD3">
        <f t="shared" ref="BD3:BD66" si="11">LN(1/(1-AW3))</f>
        <v>1.4787429422896427E-2</v>
      </c>
      <c r="BE3">
        <f t="shared" ref="BE3:BE66" si="12">LN(1/(1-AX3))</f>
        <v>0.10747139703733716</v>
      </c>
      <c r="BF3">
        <f t="shared" ref="BF3:BF66" si="13">LN(1/(1-AY3))</f>
        <v>0.20958862733191211</v>
      </c>
      <c r="BG3">
        <f t="shared" ref="BG3:BG66" si="14">LN(1/(1-AZ3))</f>
        <v>0.21718234298730291</v>
      </c>
      <c r="BH3">
        <f t="shared" ref="BH3:BH66" si="15">LN(1/(1-BA3))</f>
        <v>0.22744068917973945</v>
      </c>
      <c r="BI3">
        <f t="shared" ref="BI3:BI66" si="16">LN(1/(1-BB3))</f>
        <v>0.24059781692927706</v>
      </c>
      <c r="BJ3">
        <f>SLOPE(BD3:BI3,$BD$1:$BI$1)</f>
        <v>4.2758672274700024E-2</v>
      </c>
      <c r="BK3">
        <f t="shared" ref="BK3:BK66" si="17">LN(BJ3)</f>
        <v>-3.1521832439458204</v>
      </c>
    </row>
    <row r="4" spans="1:63" x14ac:dyDescent="0.3">
      <c r="A4">
        <v>1</v>
      </c>
      <c r="B4">
        <v>1</v>
      </c>
      <c r="C4">
        <v>15</v>
      </c>
      <c r="D4" s="3">
        <v>14.773</v>
      </c>
      <c r="E4" s="2">
        <v>0</v>
      </c>
      <c r="F4" s="2">
        <v>30</v>
      </c>
      <c r="G4" s="2">
        <v>177</v>
      </c>
      <c r="H4" s="2">
        <v>198</v>
      </c>
      <c r="I4" s="2">
        <v>228</v>
      </c>
      <c r="J4" s="2">
        <v>249</v>
      </c>
      <c r="K4" s="2">
        <v>258</v>
      </c>
      <c r="L4" s="4" t="s">
        <v>32</v>
      </c>
      <c r="M4" s="4" t="s">
        <v>33</v>
      </c>
      <c r="N4" s="5">
        <v>4</v>
      </c>
      <c r="O4" s="3"/>
      <c r="P4" s="3">
        <v>68.435659649360318</v>
      </c>
      <c r="Q4" s="3">
        <v>8.7759870481453621</v>
      </c>
      <c r="R4" s="3">
        <v>17.464292966899073</v>
      </c>
      <c r="S4" s="3">
        <f>P4*$Y$17</f>
        <v>104.18492824482138</v>
      </c>
      <c r="T4" s="3">
        <f>Q4*$Y$18</f>
        <v>8.6620443798861064</v>
      </c>
      <c r="U4" s="3">
        <f>R4*$Y$19</f>
        <v>25.218873539420372</v>
      </c>
      <c r="W4" s="3">
        <f>N4*$Y$21</f>
        <v>4.0161936671712679</v>
      </c>
      <c r="Y4" s="3">
        <f>AVERAGE(R2:R49)</f>
        <v>41.927708225747779</v>
      </c>
      <c r="Z4" s="3">
        <f>AVERAGE(R50:R97)</f>
        <v>66.916161041672026</v>
      </c>
      <c r="AA4" s="3">
        <f>AVERAGE(R98:R145)</f>
        <v>64.796613901811028</v>
      </c>
      <c r="AB4" s="3">
        <f>AVERAGE(R146:R193)</f>
        <v>67.707392825955765</v>
      </c>
      <c r="AC4" s="3">
        <f>AVERAGE(R194:R241)</f>
        <v>74.298588352499635</v>
      </c>
      <c r="AD4" s="3">
        <f>AVERAGE(R242:R289)</f>
        <v>54.938612624344067</v>
      </c>
      <c r="AE4" s="3">
        <f>AVERAGE(R290:R306)</f>
        <v>39.884453785029173</v>
      </c>
      <c r="AF4" t="s">
        <v>15</v>
      </c>
      <c r="AG4" s="3">
        <f>AVERAGE(R2:R306)</f>
        <v>60.544653800009691</v>
      </c>
      <c r="AI4">
        <f t="shared" si="3"/>
        <v>2.0307317403371017</v>
      </c>
      <c r="AJ4">
        <f t="shared" ref="AJ4:AN67" si="18">G4/$D4</f>
        <v>11.981317267988899</v>
      </c>
      <c r="AK4">
        <f t="shared" si="0"/>
        <v>13.402829486224871</v>
      </c>
      <c r="AL4">
        <f t="shared" si="0"/>
        <v>15.433561226561972</v>
      </c>
      <c r="AM4">
        <f t="shared" si="0"/>
        <v>16.855073444797942</v>
      </c>
      <c r="AN4">
        <f t="shared" si="0"/>
        <v>17.464292966899073</v>
      </c>
      <c r="AP4">
        <f t="shared" si="4"/>
        <v>4.5625428015821026</v>
      </c>
      <c r="AQ4">
        <f>AJ4*$Y$23</f>
        <v>19.670460567312148</v>
      </c>
      <c r="AR4">
        <f>AK4*$Y$24</f>
        <v>19.892135396355201</v>
      </c>
      <c r="AS4">
        <f>AL4*$Y$25</f>
        <v>22.867463809446324</v>
      </c>
      <c r="AT4">
        <f>AM4*$Y$26</f>
        <v>24.991704124886535</v>
      </c>
      <c r="AU4">
        <f>AN4*$Y$27</f>
        <v>25.218873539420372</v>
      </c>
      <c r="AW4">
        <f t="shared" si="5"/>
        <v>2.9435760010207115E-2</v>
      </c>
      <c r="AX4">
        <f t="shared" si="6"/>
        <v>0.12690619720846547</v>
      </c>
      <c r="AY4">
        <f t="shared" si="7"/>
        <v>0.12833635739584001</v>
      </c>
      <c r="AZ4">
        <f t="shared" si="8"/>
        <v>0.14753202457707307</v>
      </c>
      <c r="BA4">
        <f t="shared" si="9"/>
        <v>0.16123680080571959</v>
      </c>
      <c r="BB4">
        <f t="shared" si="10"/>
        <v>0.16270240993174434</v>
      </c>
      <c r="BD4">
        <f t="shared" si="11"/>
        <v>2.9877685890044508E-2</v>
      </c>
      <c r="BE4">
        <f t="shared" si="12"/>
        <v>0.13571228012718856</v>
      </c>
      <c r="BF4">
        <f t="shared" si="13"/>
        <v>0.13735166044501204</v>
      </c>
      <c r="BG4">
        <f t="shared" si="14"/>
        <v>0.15961963601636842</v>
      </c>
      <c r="BH4">
        <f t="shared" si="15"/>
        <v>0.17582685407576812</v>
      </c>
      <c r="BI4">
        <f t="shared" si="16"/>
        <v>0.17757572799366955</v>
      </c>
      <c r="BJ4">
        <f t="shared" ref="BJ4:BJ66" si="19">SLOPE(BD4:BI4,$BD$1:$BI$1)</f>
        <v>2.517434022672058E-2</v>
      </c>
      <c r="BK4">
        <f t="shared" si="17"/>
        <v>-3.6819300481997579</v>
      </c>
    </row>
    <row r="5" spans="1:63" x14ac:dyDescent="0.3">
      <c r="A5">
        <v>1</v>
      </c>
      <c r="B5">
        <v>1</v>
      </c>
      <c r="C5">
        <v>19</v>
      </c>
      <c r="D5" s="3">
        <v>6.718</v>
      </c>
      <c r="E5" s="2">
        <v>0</v>
      </c>
      <c r="F5" s="2">
        <v>0</v>
      </c>
      <c r="G5" s="2">
        <v>55</v>
      </c>
      <c r="H5" s="2">
        <v>116</v>
      </c>
      <c r="I5" s="2">
        <v>126</v>
      </c>
      <c r="J5" s="2">
        <v>132</v>
      </c>
      <c r="K5" s="2">
        <v>132</v>
      </c>
      <c r="L5" s="4" t="s">
        <v>32</v>
      </c>
      <c r="M5" s="4" t="s">
        <v>33</v>
      </c>
      <c r="N5" s="5">
        <v>4</v>
      </c>
      <c r="O5" s="3"/>
      <c r="P5" s="3">
        <v>73.682643643941645</v>
      </c>
      <c r="Q5" s="3">
        <v>8.9875489418118963</v>
      </c>
      <c r="R5" s="3">
        <v>19.648704971717773</v>
      </c>
      <c r="S5" s="3">
        <f>P5*$Y$17</f>
        <v>112.17282013887272</v>
      </c>
      <c r="T5" s="3">
        <f>Q5*$Y$18</f>
        <v>8.8708594683745901</v>
      </c>
      <c r="U5" s="3">
        <f>R5*$Y$19</f>
        <v>28.373218820499101</v>
      </c>
      <c r="W5" s="3">
        <f>N5*$Y$21</f>
        <v>4.0161936671712679</v>
      </c>
      <c r="Y5" s="3">
        <f>AVERAGE(O2:O49)</f>
        <v>20</v>
      </c>
      <c r="Z5" s="3" t="e">
        <f>AVERAGE(O50:O97)</f>
        <v>#DIV/0!</v>
      </c>
      <c r="AA5" s="3">
        <f>AVERAGE(O98:O145)</f>
        <v>15</v>
      </c>
      <c r="AB5" s="3">
        <f>AVERAGE(O146:O193)</f>
        <v>5</v>
      </c>
      <c r="AC5" s="3" t="e">
        <f>AVERAGE(O194:O241)</f>
        <v>#DIV/0!</v>
      </c>
      <c r="AD5" s="3" t="e">
        <f>AVERAGE(O241:O289)</f>
        <v>#DIV/0!</v>
      </c>
      <c r="AE5" s="3">
        <f>AVERAGE(O290:O306)</f>
        <v>23.75</v>
      </c>
      <c r="AF5" t="s">
        <v>17</v>
      </c>
      <c r="AG5" s="3">
        <f>AVERAGE(O2:O306)</f>
        <v>19.285714285714285</v>
      </c>
      <c r="AI5">
        <f t="shared" si="3"/>
        <v>0</v>
      </c>
      <c r="AJ5">
        <f t="shared" si="18"/>
        <v>8.1869604048824058</v>
      </c>
      <c r="AK5">
        <f t="shared" si="0"/>
        <v>17.267043763024709</v>
      </c>
      <c r="AL5">
        <f t="shared" si="0"/>
        <v>18.755582018457876</v>
      </c>
      <c r="AM5">
        <f t="shared" si="0"/>
        <v>19.648704971717773</v>
      </c>
      <c r="AN5">
        <f t="shared" si="0"/>
        <v>19.648704971717773</v>
      </c>
      <c r="AP5">
        <f t="shared" si="4"/>
        <v>0</v>
      </c>
      <c r="AQ5">
        <f>AJ5*$Y$23</f>
        <v>13.44103308578995</v>
      </c>
      <c r="AR5">
        <f>AK5*$Y$24</f>
        <v>25.627303009554627</v>
      </c>
      <c r="AS5">
        <f>AL5*$Y$25</f>
        <v>27.789606477475918</v>
      </c>
      <c r="AT5">
        <f>AM5*$Y$26</f>
        <v>29.133935411115878</v>
      </c>
      <c r="AU5">
        <f>AN5*$Y$27</f>
        <v>28.373218820499101</v>
      </c>
      <c r="AW5">
        <f t="shared" si="5"/>
        <v>0</v>
      </c>
      <c r="AX5">
        <f t="shared" si="6"/>
        <v>8.6716342488967424E-2</v>
      </c>
      <c r="AY5">
        <f t="shared" si="7"/>
        <v>0.16533743877132018</v>
      </c>
      <c r="AZ5">
        <f t="shared" si="8"/>
        <v>0.17928778372565107</v>
      </c>
      <c r="BA5">
        <f t="shared" si="9"/>
        <v>0.18796087362010244</v>
      </c>
      <c r="BB5">
        <f t="shared" si="10"/>
        <v>0.1830530246483813</v>
      </c>
      <c r="BD5">
        <f t="shared" si="11"/>
        <v>0</v>
      </c>
      <c r="BE5">
        <f t="shared" si="12"/>
        <v>9.0708759333758646E-2</v>
      </c>
      <c r="BF5">
        <f t="shared" si="13"/>
        <v>0.1807277540980893</v>
      </c>
      <c r="BG5">
        <f t="shared" si="14"/>
        <v>0.19758275926857533</v>
      </c>
      <c r="BH5">
        <f t="shared" si="15"/>
        <v>0.20820675478441017</v>
      </c>
      <c r="BI5">
        <f t="shared" si="16"/>
        <v>0.20218108787874284</v>
      </c>
      <c r="BJ5">
        <f t="shared" si="19"/>
        <v>3.9435840883318703E-2</v>
      </c>
      <c r="BK5">
        <f t="shared" si="17"/>
        <v>-3.2330802090853048</v>
      </c>
    </row>
    <row r="6" spans="1:63" x14ac:dyDescent="0.3">
      <c r="A6">
        <v>1</v>
      </c>
      <c r="B6">
        <v>1</v>
      </c>
      <c r="C6">
        <v>23</v>
      </c>
      <c r="D6" s="3">
        <v>3.2080000000000002</v>
      </c>
      <c r="E6" s="2">
        <v>0</v>
      </c>
      <c r="F6" s="2">
        <v>15</v>
      </c>
      <c r="G6" s="2">
        <v>84</v>
      </c>
      <c r="H6" s="2">
        <v>121</v>
      </c>
      <c r="I6" s="2">
        <v>125</v>
      </c>
      <c r="J6" s="2">
        <v>139</v>
      </c>
      <c r="K6" s="2">
        <v>148</v>
      </c>
      <c r="L6" s="4" t="s">
        <v>32</v>
      </c>
      <c r="M6" s="4" t="s">
        <v>33</v>
      </c>
      <c r="N6" s="5">
        <v>4</v>
      </c>
      <c r="O6" s="3"/>
      <c r="P6" s="3">
        <v>173.94014962593516</v>
      </c>
      <c r="Q6" s="3">
        <v>8.9052468205444733</v>
      </c>
      <c r="R6" s="3">
        <v>46.134663341645883</v>
      </c>
      <c r="S6" s="3">
        <f>P6*$Y$17</f>
        <v>264.80262045433415</v>
      </c>
      <c r="T6" s="3">
        <f>Q6*$Y$18</f>
        <v>8.7896259133264607</v>
      </c>
      <c r="U6" s="3">
        <f>R6*$Y$19</f>
        <v>66.619601652461455</v>
      </c>
      <c r="W6" s="3">
        <f>N6*$Y$21</f>
        <v>4.0161936671712679</v>
      </c>
      <c r="Y6" s="3">
        <f>AVERAGE(N2:N49)</f>
        <v>3.860208333333333</v>
      </c>
      <c r="Z6" s="3">
        <f>AVERAGE(N50:N97)</f>
        <v>3.8464583333333326</v>
      </c>
      <c r="AA6" s="3">
        <f>AVERAGE(N98:N145)</f>
        <v>3.8672916666666666</v>
      </c>
      <c r="AB6" s="3">
        <f>AVERAGE(N146:N193)</f>
        <v>3.8604166666666662</v>
      </c>
      <c r="AC6" s="3">
        <f>AVERAGE(N194:N241)</f>
        <v>3.9581250000000003</v>
      </c>
      <c r="AD6" s="3">
        <f>AVERAGE(N241:N289)</f>
        <v>3.9316326530612242</v>
      </c>
      <c r="AE6" s="3">
        <f>AVERAGE(N290:N306)</f>
        <v>3.6847058823529411</v>
      </c>
      <c r="AF6" t="s">
        <v>14</v>
      </c>
      <c r="AG6" s="3">
        <f>AVERAGE(N2:N306)</f>
        <v>3.8758360655737718</v>
      </c>
      <c r="AI6">
        <f t="shared" si="3"/>
        <v>4.6758104738154609</v>
      </c>
      <c r="AJ6">
        <f t="shared" si="18"/>
        <v>26.18453865336658</v>
      </c>
      <c r="AK6">
        <f t="shared" si="0"/>
        <v>37.718204488778049</v>
      </c>
      <c r="AL6">
        <f t="shared" si="0"/>
        <v>38.965087281795512</v>
      </c>
      <c r="AM6">
        <f t="shared" si="0"/>
        <v>43.329177057356603</v>
      </c>
      <c r="AN6">
        <f t="shared" si="0"/>
        <v>46.134663341645883</v>
      </c>
      <c r="AP6">
        <f t="shared" si="4"/>
        <v>10.505368579765024</v>
      </c>
      <c r="AQ6">
        <f>AJ6*$Y$23</f>
        <v>42.988756873205041</v>
      </c>
      <c r="AR6">
        <f>AK6*$Y$24</f>
        <v>55.980390660742387</v>
      </c>
      <c r="AS6">
        <f>AL6*$Y$25</f>
        <v>57.733449212930964</v>
      </c>
      <c r="AT6">
        <f>AM6*$Y$26</f>
        <v>64.245936188814966</v>
      </c>
      <c r="AU6">
        <f>AN6*$Y$27</f>
        <v>66.619601652461455</v>
      </c>
      <c r="AW6">
        <f t="shared" si="5"/>
        <v>6.7776571482354997E-2</v>
      </c>
      <c r="AX6">
        <f t="shared" si="6"/>
        <v>0.27734681853680671</v>
      </c>
      <c r="AY6">
        <f t="shared" si="7"/>
        <v>0.36116381071446702</v>
      </c>
      <c r="AZ6">
        <f t="shared" si="8"/>
        <v>0.37247386588987719</v>
      </c>
      <c r="BA6">
        <f t="shared" si="9"/>
        <v>0.4144899108955804</v>
      </c>
      <c r="BB6">
        <f t="shared" si="10"/>
        <v>0.42980388162878358</v>
      </c>
      <c r="BD6">
        <f t="shared" si="11"/>
        <v>7.0182762858084294E-2</v>
      </c>
      <c r="BE6">
        <f t="shared" si="12"/>
        <v>0.32482586560172572</v>
      </c>
      <c r="BF6">
        <f t="shared" si="13"/>
        <v>0.44810721226483269</v>
      </c>
      <c r="BG6">
        <f t="shared" si="14"/>
        <v>0.4659699608591919</v>
      </c>
      <c r="BH6">
        <f t="shared" si="15"/>
        <v>0.53527186448835329</v>
      </c>
      <c r="BI6">
        <f t="shared" si="16"/>
        <v>0.56177491001320357</v>
      </c>
      <c r="BJ6">
        <f t="shared" si="19"/>
        <v>8.8776042315138248E-2</v>
      </c>
      <c r="BK6">
        <f t="shared" si="17"/>
        <v>-2.4216384591333364</v>
      </c>
    </row>
    <row r="7" spans="1:63" x14ac:dyDescent="0.3">
      <c r="A7">
        <v>1</v>
      </c>
      <c r="B7">
        <v>1</v>
      </c>
      <c r="C7">
        <v>24</v>
      </c>
      <c r="D7" s="3">
        <v>4.5919999999999996</v>
      </c>
      <c r="E7" s="2">
        <v>0</v>
      </c>
      <c r="F7" s="2">
        <v>25</v>
      </c>
      <c r="G7" s="2">
        <v>127</v>
      </c>
      <c r="H7" s="2">
        <v>152</v>
      </c>
      <c r="I7" s="2">
        <v>172</v>
      </c>
      <c r="J7" s="2">
        <v>177</v>
      </c>
      <c r="K7" s="2">
        <v>180</v>
      </c>
      <c r="L7" s="4" t="s">
        <v>32</v>
      </c>
      <c r="M7" s="4" t="s">
        <v>35</v>
      </c>
      <c r="N7" s="5">
        <v>4</v>
      </c>
      <c r="O7" s="3"/>
      <c r="P7" s="3">
        <v>161.80313588850174</v>
      </c>
      <c r="Q7" s="3">
        <v>8.6146134371220917</v>
      </c>
      <c r="R7" s="3">
        <v>39.19860627177701</v>
      </c>
      <c r="S7" s="3">
        <f>P7*$Y$17</f>
        <v>246.32550031229525</v>
      </c>
      <c r="T7" s="3">
        <f>Q7*$Y$18</f>
        <v>8.5027659565295615</v>
      </c>
      <c r="U7" s="3">
        <f>R7*$Y$19</f>
        <v>56.603762680980658</v>
      </c>
      <c r="W7" s="3">
        <f>N7*$Y$21</f>
        <v>4.0161936671712679</v>
      </c>
      <c r="Y7" s="3">
        <f>AVERAGE(AI2:AI49)</f>
        <v>4.5764625981715028</v>
      </c>
      <c r="Z7" s="3">
        <f>AVERAGE(AI50:AI97)</f>
        <v>13.290123060407685</v>
      </c>
      <c r="AA7" s="3">
        <f>AVERAGE(AI98:AI145)</f>
        <v>8.7824407453406881</v>
      </c>
      <c r="AB7" s="3">
        <f>AVERAGE(AI146:AI193)</f>
        <v>13.889573687960095</v>
      </c>
      <c r="AC7" s="3">
        <f>AVERAGE(AI194:AI241)</f>
        <v>6.966538129392954</v>
      </c>
      <c r="AD7" s="3">
        <f>AVERAGE(AI242:AI289)</f>
        <v>12.880778083030037</v>
      </c>
      <c r="AE7" s="3">
        <f>AVERAGE(AI290:AI306)</f>
        <v>13.972616993472309</v>
      </c>
      <c r="AF7">
        <v>8</v>
      </c>
      <c r="AG7" s="3">
        <f>AVERAGE(AI2:AI306)</f>
        <v>10.282158922936313</v>
      </c>
      <c r="AI7">
        <f t="shared" si="3"/>
        <v>5.4442508710801398</v>
      </c>
      <c r="AJ7">
        <f t="shared" si="18"/>
        <v>27.65679442508711</v>
      </c>
      <c r="AK7">
        <f t="shared" si="0"/>
        <v>33.10104529616725</v>
      </c>
      <c r="AL7">
        <f t="shared" si="0"/>
        <v>37.456445993031359</v>
      </c>
      <c r="AM7">
        <f t="shared" si="0"/>
        <v>38.545296167247393</v>
      </c>
      <c r="AN7">
        <f t="shared" si="0"/>
        <v>39.19860627177701</v>
      </c>
      <c r="AP7">
        <f t="shared" si="4"/>
        <v>12.231860628588198</v>
      </c>
      <c r="AQ7">
        <f>AJ7*$Y$23</f>
        <v>45.4058491223186</v>
      </c>
      <c r="AR7">
        <f>AK7*$Y$24</f>
        <v>49.127721535888085</v>
      </c>
      <c r="AS7">
        <f>AL7*$Y$25</f>
        <v>55.498138802986404</v>
      </c>
      <c r="AT7">
        <f>AM7*$Y$26</f>
        <v>57.15268108281554</v>
      </c>
      <c r="AU7">
        <f>AN7*$Y$27</f>
        <v>56.603762680980658</v>
      </c>
      <c r="AW7">
        <f t="shared" si="5"/>
        <v>7.8915229861859337E-2</v>
      </c>
      <c r="AX7">
        <f t="shared" si="6"/>
        <v>0.29294096207947484</v>
      </c>
      <c r="AY7">
        <f t="shared" si="7"/>
        <v>0.31695304216701992</v>
      </c>
      <c r="AZ7">
        <f t="shared" si="8"/>
        <v>0.35805250840636388</v>
      </c>
      <c r="BA7">
        <f t="shared" si="9"/>
        <v>0.36872697472784222</v>
      </c>
      <c r="BB7">
        <f t="shared" si="10"/>
        <v>0.36518556568374616</v>
      </c>
      <c r="BD7">
        <f t="shared" si="11"/>
        <v>8.2203205552890485E-2</v>
      </c>
      <c r="BE7">
        <f t="shared" si="12"/>
        <v>0.34664111173381551</v>
      </c>
      <c r="BF7">
        <f t="shared" si="13"/>
        <v>0.38119166945699251</v>
      </c>
      <c r="BG7">
        <f t="shared" si="14"/>
        <v>0.44324876743202113</v>
      </c>
      <c r="BH7">
        <f t="shared" si="15"/>
        <v>0.46001682337912297</v>
      </c>
      <c r="BI7">
        <f t="shared" si="16"/>
        <v>0.45442255222000605</v>
      </c>
      <c r="BJ7">
        <f t="shared" si="19"/>
        <v>6.4665170464186544E-2</v>
      </c>
      <c r="BK7">
        <f t="shared" si="17"/>
        <v>-2.7385325460063412</v>
      </c>
    </row>
    <row r="8" spans="1:63" x14ac:dyDescent="0.3">
      <c r="A8">
        <v>1</v>
      </c>
      <c r="B8">
        <v>1</v>
      </c>
      <c r="C8">
        <v>28</v>
      </c>
      <c r="D8" s="3">
        <v>5.1740000000000004</v>
      </c>
      <c r="E8" s="2">
        <v>0</v>
      </c>
      <c r="F8" s="2">
        <v>12</v>
      </c>
      <c r="G8" s="2">
        <v>73</v>
      </c>
      <c r="H8" s="2">
        <v>82</v>
      </c>
      <c r="I8" s="2">
        <v>87</v>
      </c>
      <c r="J8" s="2">
        <v>91</v>
      </c>
      <c r="K8" s="2">
        <v>91</v>
      </c>
      <c r="L8" s="4" t="s">
        <v>32</v>
      </c>
      <c r="M8" s="4" t="s">
        <v>35</v>
      </c>
      <c r="N8" s="5">
        <v>3.33</v>
      </c>
      <c r="O8" s="3"/>
      <c r="P8" s="3">
        <v>75.473521453420943</v>
      </c>
      <c r="Q8" s="3">
        <v>8.4894691509065403</v>
      </c>
      <c r="R8" s="3">
        <v>17.587939698492463</v>
      </c>
      <c r="S8" s="3">
        <f>P8*$Y$17</f>
        <v>114.89921273933606</v>
      </c>
      <c r="T8" s="3">
        <f>Q8*$Y$18</f>
        <v>8.3792464760265268</v>
      </c>
      <c r="U8" s="3">
        <f>R8*$Y$19</f>
        <v>25.39742249605586</v>
      </c>
      <c r="W8" s="3">
        <f>N8*$Y$21</f>
        <v>3.3434812279200807</v>
      </c>
      <c r="Y8" s="3">
        <f>AVERAGE(AJ2:AJ49)</f>
        <v>21.997849245341886</v>
      </c>
      <c r="Z8" s="3">
        <f>AVERAGE(AJ49:AJ96)</f>
        <v>41.884072935067593</v>
      </c>
      <c r="AA8" s="3">
        <f>AVERAGE(AJ97:AJ144)</f>
        <v>38.981040144951059</v>
      </c>
      <c r="AB8" s="3">
        <f>AVERAGE(AJ145:AJ192)</f>
        <v>44.285431869553662</v>
      </c>
      <c r="AC8" s="3">
        <f>AVERAGE(AJ193:AJ240)</f>
        <v>36.039968602308825</v>
      </c>
      <c r="AD8" s="3">
        <f>AVERAGE(AJ241:AJ288)</f>
        <v>35.448795970468709</v>
      </c>
      <c r="AE8" s="3">
        <f>AVERAGE(AJ289:AJ305)</f>
        <v>30.201549066727512</v>
      </c>
      <c r="AF8">
        <v>9</v>
      </c>
      <c r="AG8" s="3">
        <f>AVERAGE(AJ2:AJ306)</f>
        <v>36.115213082810399</v>
      </c>
      <c r="AI8">
        <f t="shared" si="3"/>
        <v>2.3192887514495553</v>
      </c>
      <c r="AJ8">
        <f t="shared" si="18"/>
        <v>14.109006571318128</v>
      </c>
      <c r="AK8">
        <f t="shared" si="0"/>
        <v>15.848473134905294</v>
      </c>
      <c r="AL8">
        <f t="shared" si="0"/>
        <v>16.814843448009277</v>
      </c>
      <c r="AM8">
        <f t="shared" si="0"/>
        <v>17.587939698492463</v>
      </c>
      <c r="AN8">
        <f t="shared" si="0"/>
        <v>17.587939698492463</v>
      </c>
      <c r="AP8">
        <f t="shared" si="4"/>
        <v>5.210857735428867</v>
      </c>
      <c r="AQ8">
        <f>AJ8*$Y$23</f>
        <v>23.163618089519598</v>
      </c>
      <c r="AR8">
        <f>AK8*$Y$24</f>
        <v>23.521896906101151</v>
      </c>
      <c r="AS8">
        <f>AL8*$Y$25</f>
        <v>24.914069952117789</v>
      </c>
      <c r="AT8">
        <f>AM8*$Y$26</f>
        <v>26.078354778497324</v>
      </c>
      <c r="AU8">
        <f>AN8*$Y$27</f>
        <v>25.39742249605586</v>
      </c>
      <c r="AW8">
        <f t="shared" si="5"/>
        <v>3.3618437002766885E-2</v>
      </c>
      <c r="AX8">
        <f t="shared" si="6"/>
        <v>0.14944269735173935</v>
      </c>
      <c r="AY8">
        <f t="shared" si="7"/>
        <v>0.15175417358774937</v>
      </c>
      <c r="AZ8">
        <f t="shared" si="8"/>
        <v>0.16073593517495346</v>
      </c>
      <c r="BA8">
        <f t="shared" si="9"/>
        <v>0.1682474501838537</v>
      </c>
      <c r="BB8">
        <f t="shared" si="10"/>
        <v>0.16385433868423135</v>
      </c>
      <c r="BD8">
        <f t="shared" si="11"/>
        <v>3.4196530007960572E-2</v>
      </c>
      <c r="BE8">
        <f t="shared" si="12"/>
        <v>0.16186349416802273</v>
      </c>
      <c r="BF8">
        <f t="shared" si="13"/>
        <v>0.16458479556302824</v>
      </c>
      <c r="BG8">
        <f t="shared" si="14"/>
        <v>0.17522988445986229</v>
      </c>
      <c r="BH8">
        <f t="shared" si="15"/>
        <v>0.18422029848422658</v>
      </c>
      <c r="BI8">
        <f t="shared" si="16"/>
        <v>0.17895244505112179</v>
      </c>
      <c r="BJ8">
        <f t="shared" si="19"/>
        <v>2.2899859344607192E-2</v>
      </c>
      <c r="BK8">
        <f t="shared" si="17"/>
        <v>-3.7766245105976974</v>
      </c>
    </row>
    <row r="9" spans="1:63" x14ac:dyDescent="0.3">
      <c r="A9">
        <v>1</v>
      </c>
      <c r="B9">
        <v>1</v>
      </c>
      <c r="C9">
        <v>31</v>
      </c>
      <c r="D9" s="3">
        <v>7.4690000000000003</v>
      </c>
      <c r="E9" s="2">
        <v>0</v>
      </c>
      <c r="F9" s="2">
        <v>52</v>
      </c>
      <c r="G9" s="2">
        <v>100</v>
      </c>
      <c r="H9" s="2">
        <v>164</v>
      </c>
      <c r="I9" s="2">
        <v>165</v>
      </c>
      <c r="J9" s="2">
        <v>168</v>
      </c>
      <c r="K9" s="2">
        <v>172</v>
      </c>
      <c r="L9" s="4" t="s">
        <v>32</v>
      </c>
      <c r="M9" s="4" t="s">
        <v>35</v>
      </c>
      <c r="N9" s="5">
        <v>3.66</v>
      </c>
      <c r="O9" s="3"/>
      <c r="P9" s="3">
        <v>98.40674789128397</v>
      </c>
      <c r="Q9" s="3">
        <v>8.4991097978024346</v>
      </c>
      <c r="R9" s="3">
        <v>23.028517873878698</v>
      </c>
      <c r="S9" s="3">
        <f>P9*$Y$17</f>
        <v>149.81224730483737</v>
      </c>
      <c r="T9" s="3">
        <f>Q9*$Y$18</f>
        <v>8.3887619539784559</v>
      </c>
      <c r="U9" s="3">
        <f>R9*$Y$19</f>
        <v>33.253752737792396</v>
      </c>
      <c r="W9" s="3">
        <f>N9*$Y$21</f>
        <v>3.6748172054617103</v>
      </c>
      <c r="Y9" s="3">
        <f>AVERAGE(AK2:AK49)</f>
        <v>32.618416845792929</v>
      </c>
      <c r="Z9" s="3">
        <f>AVERAGE(AK50:AK97)</f>
        <v>55.487162509590853</v>
      </c>
      <c r="AA9" s="3">
        <f>AVERAGE(AK98:AK145)</f>
        <v>51.505835555487415</v>
      </c>
      <c r="AB9" s="3">
        <f>AVERAGE(AK146:AK193)</f>
        <v>53.883399550588798</v>
      </c>
      <c r="AC9" s="3">
        <f>AVERAGE(AK194:AK241)</f>
        <v>56.569976736148625</v>
      </c>
      <c r="AD9" s="3">
        <f>AVERAGE(AK242:AK289)</f>
        <v>45.182625716347509</v>
      </c>
      <c r="AE9" s="3">
        <f>AVERAGE(AK290:AK306)</f>
        <v>34.918006266998027</v>
      </c>
      <c r="AF9">
        <v>10</v>
      </c>
      <c r="AG9" s="3">
        <f>AVERAGE(AK2:AK306)</f>
        <v>48.411416781668365</v>
      </c>
      <c r="AI9">
        <f t="shared" si="3"/>
        <v>6.9621100548935599</v>
      </c>
      <c r="AJ9">
        <f t="shared" si="18"/>
        <v>13.388673182487615</v>
      </c>
      <c r="AK9">
        <f t="shared" si="0"/>
        <v>21.957424019279689</v>
      </c>
      <c r="AL9">
        <f t="shared" si="0"/>
        <v>22.091310751104565</v>
      </c>
      <c r="AM9">
        <f t="shared" si="0"/>
        <v>22.492970946579192</v>
      </c>
      <c r="AN9">
        <f t="shared" si="0"/>
        <v>23.028517873878698</v>
      </c>
      <c r="AP9">
        <f t="shared" si="4"/>
        <v>15.642107957353348</v>
      </c>
      <c r="AQ9">
        <f>AJ9*$Y$23</f>
        <v>21.981002755714378</v>
      </c>
      <c r="AR9">
        <f>AK9*$Y$24</f>
        <v>32.588644957067174</v>
      </c>
      <c r="AS9">
        <f>AL9*$Y$25</f>
        <v>32.732059807083807</v>
      </c>
      <c r="AT9">
        <f>AM9*$Y$26</f>
        <v>33.351244456313616</v>
      </c>
      <c r="AU9">
        <f>AN9*$Y$27</f>
        <v>33.253752737792396</v>
      </c>
      <c r="AW9">
        <f t="shared" si="5"/>
        <v>0.10091682553131193</v>
      </c>
      <c r="AX9">
        <f t="shared" si="6"/>
        <v>0.14181292100460891</v>
      </c>
      <c r="AY9">
        <f t="shared" si="7"/>
        <v>0.2102493223036592</v>
      </c>
      <c r="AZ9">
        <f t="shared" si="8"/>
        <v>0.21117457940054069</v>
      </c>
      <c r="BA9">
        <f t="shared" si="9"/>
        <v>0.21516931907299106</v>
      </c>
      <c r="BB9">
        <f t="shared" si="10"/>
        <v>0.2145403402438219</v>
      </c>
      <c r="BD9">
        <f t="shared" si="11"/>
        <v>0.10637972991505391</v>
      </c>
      <c r="BE9">
        <f t="shared" si="12"/>
        <v>0.15293316247444325</v>
      </c>
      <c r="BF9">
        <f t="shared" si="13"/>
        <v>0.23603798118528588</v>
      </c>
      <c r="BG9">
        <f t="shared" si="14"/>
        <v>0.2372102492866954</v>
      </c>
      <c r="BH9">
        <f t="shared" si="15"/>
        <v>0.24228727755144069</v>
      </c>
      <c r="BI9">
        <f t="shared" si="16"/>
        <v>0.24148617873995196</v>
      </c>
      <c r="BJ9">
        <f t="shared" si="19"/>
        <v>2.6993338784482634E-2</v>
      </c>
      <c r="BK9">
        <f t="shared" si="17"/>
        <v>-3.6121651551019709</v>
      </c>
    </row>
    <row r="10" spans="1:63" x14ac:dyDescent="0.3">
      <c r="A10">
        <v>1</v>
      </c>
      <c r="B10">
        <v>1</v>
      </c>
      <c r="C10">
        <v>40</v>
      </c>
      <c r="D10" s="3">
        <v>5.8849999999999998</v>
      </c>
      <c r="E10" s="2">
        <v>0</v>
      </c>
      <c r="F10" s="2">
        <v>24</v>
      </c>
      <c r="G10" s="2">
        <v>120</v>
      </c>
      <c r="H10" s="2">
        <v>154</v>
      </c>
      <c r="I10" s="2">
        <v>161</v>
      </c>
      <c r="J10" s="2">
        <v>179</v>
      </c>
      <c r="K10" s="2">
        <v>181</v>
      </c>
      <c r="L10" s="4" t="s">
        <v>32</v>
      </c>
      <c r="M10" s="4" t="s">
        <v>33</v>
      </c>
      <c r="N10" s="5">
        <v>4</v>
      </c>
      <c r="O10" s="3"/>
      <c r="P10" s="3">
        <v>123.78929481733221</v>
      </c>
      <c r="Q10" s="3">
        <v>8.6953599669048511</v>
      </c>
      <c r="R10" s="3">
        <v>30.756159728122345</v>
      </c>
      <c r="S10" s="3">
        <f>P10*$Y$17</f>
        <v>188.45407298037705</v>
      </c>
      <c r="T10" s="3">
        <f>Q10*$Y$18</f>
        <v>8.5824641170513303</v>
      </c>
      <c r="U10" s="3">
        <f>R10*$Y$19</f>
        <v>44.412659831796873</v>
      </c>
      <c r="W10" s="3">
        <f>N10*$Y$21</f>
        <v>4.0161936671712679</v>
      </c>
      <c r="Y10" s="3">
        <f>AVERAGE(AL2:AL49)</f>
        <v>36.513226014488481</v>
      </c>
      <c r="Z10" s="3">
        <f>AVERAGE(AL51:AL98)</f>
        <v>60.180522731999844</v>
      </c>
      <c r="AA10" s="3">
        <f>AVERAGE(AL99:AL146)</f>
        <v>58.233031384596217</v>
      </c>
      <c r="AB10" s="3">
        <f>AVERAGE(AL147:AL194)</f>
        <v>61.736556869444932</v>
      </c>
      <c r="AC10" s="3">
        <f>AVERAGE(AL195:AL242)</f>
        <v>63.047065998644207</v>
      </c>
      <c r="AD10" s="3">
        <f>AVERAGE(AL243:AL290)</f>
        <v>50.20022668152285</v>
      </c>
      <c r="AE10" s="3">
        <f>AVERAGE(AL291:AL307)</f>
        <v>38.384902893150731</v>
      </c>
      <c r="AF10">
        <v>11</v>
      </c>
      <c r="AG10" s="3">
        <f>AVERAGE(AL2:AL306)</f>
        <v>54.100596887219453</v>
      </c>
      <c r="AI10">
        <f t="shared" si="3"/>
        <v>4.0781648258283774</v>
      </c>
      <c r="AJ10">
        <f t="shared" si="18"/>
        <v>20.390824129141887</v>
      </c>
      <c r="AK10">
        <f t="shared" si="0"/>
        <v>26.168224299065422</v>
      </c>
      <c r="AL10">
        <f t="shared" si="0"/>
        <v>27.35768903993203</v>
      </c>
      <c r="AM10">
        <f t="shared" si="0"/>
        <v>30.416312659303316</v>
      </c>
      <c r="AN10">
        <f t="shared" si="0"/>
        <v>30.756159728122345</v>
      </c>
      <c r="AP10">
        <f t="shared" si="4"/>
        <v>9.1626093196631988</v>
      </c>
      <c r="AQ10">
        <f>AJ10*$Y$23</f>
        <v>33.476861767020701</v>
      </c>
      <c r="AR10">
        <f>AK10*$Y$24</f>
        <v>38.838206617058205</v>
      </c>
      <c r="AS10">
        <f>AL10*$Y$25</f>
        <v>40.535101059763178</v>
      </c>
      <c r="AT10">
        <f>AM10*$Y$26</f>
        <v>45.099506035434068</v>
      </c>
      <c r="AU10">
        <f>AN10*$Y$27</f>
        <v>44.412659831796873</v>
      </c>
      <c r="AW10">
        <f t="shared" si="5"/>
        <v>5.9113608513956119E-2</v>
      </c>
      <c r="AX10">
        <f t="shared" si="6"/>
        <v>0.21597975333561742</v>
      </c>
      <c r="AY10">
        <f t="shared" si="7"/>
        <v>0.25056907494876263</v>
      </c>
      <c r="AZ10">
        <f t="shared" si="8"/>
        <v>0.26151678103073017</v>
      </c>
      <c r="BA10">
        <f t="shared" si="9"/>
        <v>0.29096455506731655</v>
      </c>
      <c r="BB10">
        <f t="shared" si="10"/>
        <v>0.28653328923739918</v>
      </c>
      <c r="BD10">
        <f t="shared" si="11"/>
        <v>6.0932878368682643E-2</v>
      </c>
      <c r="BE10">
        <f t="shared" si="12"/>
        <v>0.24332043413816559</v>
      </c>
      <c r="BF10">
        <f t="shared" si="13"/>
        <v>0.28844112705920344</v>
      </c>
      <c r="BG10">
        <f t="shared" si="14"/>
        <v>0.30315690039782756</v>
      </c>
      <c r="BH10">
        <f t="shared" si="15"/>
        <v>0.34384976084674251</v>
      </c>
      <c r="BI10">
        <f t="shared" si="16"/>
        <v>0.33761949940792141</v>
      </c>
      <c r="BJ10">
        <f t="shared" si="19"/>
        <v>4.8563910247444247E-2</v>
      </c>
      <c r="BK10">
        <f t="shared" si="17"/>
        <v>-3.0248746114315073</v>
      </c>
    </row>
    <row r="11" spans="1:63" x14ac:dyDescent="0.3">
      <c r="A11">
        <v>1</v>
      </c>
      <c r="B11">
        <v>1</v>
      </c>
      <c r="C11">
        <v>42</v>
      </c>
      <c r="D11" s="3">
        <v>8.3469999999999995</v>
      </c>
      <c r="E11" s="2">
        <v>0</v>
      </c>
      <c r="F11" s="2">
        <v>11</v>
      </c>
      <c r="G11" s="2">
        <v>83</v>
      </c>
      <c r="H11" s="2">
        <v>140</v>
      </c>
      <c r="I11" s="2">
        <v>143</v>
      </c>
      <c r="J11" s="2">
        <v>152</v>
      </c>
      <c r="K11" s="2">
        <v>161</v>
      </c>
      <c r="L11" s="4" t="s">
        <v>32</v>
      </c>
      <c r="M11" s="4" t="s">
        <v>35</v>
      </c>
      <c r="N11" s="5">
        <v>4</v>
      </c>
      <c r="O11" s="3"/>
      <c r="P11" s="3">
        <v>73.020246795255787</v>
      </c>
      <c r="Q11" s="3">
        <v>8.898958591901577</v>
      </c>
      <c r="R11" s="3">
        <v>19.288367077992095</v>
      </c>
      <c r="S11" s="3">
        <f>P11*$Y$17</f>
        <v>111.16440188874518</v>
      </c>
      <c r="T11" s="3">
        <f>Q11*$Y$18</f>
        <v>8.7834193276425001</v>
      </c>
      <c r="U11" s="3">
        <f>R11*$Y$19</f>
        <v>27.852881937090618</v>
      </c>
      <c r="W11" s="3">
        <f>N11*$Y$21</f>
        <v>4.0161936671712679</v>
      </c>
      <c r="Y11" s="3">
        <f>AVERAGE(AM2:AM49)</f>
        <v>39.51321060842605</v>
      </c>
      <c r="Z11" s="3">
        <f>AVERAGE(AM52:AM99)</f>
        <v>65.111710728513728</v>
      </c>
      <c r="AA11" s="3">
        <f>AVERAGE(AM100:AM147)</f>
        <v>62.981330087540861</v>
      </c>
      <c r="AB11" s="3">
        <f>AVERAGE(AM148:AM195)</f>
        <v>69.866204752983279</v>
      </c>
      <c r="AC11" s="3">
        <f>AVERAGE(AM196:AM243)</f>
        <v>66.607815061849905</v>
      </c>
      <c r="AD11" s="3">
        <f>AVERAGE(AM244:AM291)</f>
        <v>53.215276699977458</v>
      </c>
      <c r="AE11" s="3">
        <f>AVERAGE(AM292:AM308)</f>
        <v>41.694021875877233</v>
      </c>
      <c r="AF11">
        <v>12</v>
      </c>
      <c r="AG11" s="3">
        <f>AVERAGE(AM2:AM306)</f>
        <v>58.587847260605628</v>
      </c>
      <c r="AI11">
        <f t="shared" si="3"/>
        <v>1.3178387444590871</v>
      </c>
      <c r="AJ11">
        <f t="shared" si="18"/>
        <v>9.9436923445549308</v>
      </c>
      <c r="AK11">
        <f t="shared" si="0"/>
        <v>16.772493111297472</v>
      </c>
      <c r="AL11">
        <f t="shared" si="0"/>
        <v>17.131903677968133</v>
      </c>
      <c r="AM11">
        <f t="shared" si="0"/>
        <v>18.210135377980112</v>
      </c>
      <c r="AN11">
        <f t="shared" si="0"/>
        <v>19.288367077992095</v>
      </c>
      <c r="AP11">
        <f t="shared" si="4"/>
        <v>2.9608517746315899</v>
      </c>
      <c r="AQ11">
        <f>AJ11*$Y$23</f>
        <v>16.325167240136274</v>
      </c>
      <c r="AR11">
        <f>AK11*$Y$24</f>
        <v>24.893303630197838</v>
      </c>
      <c r="AS11">
        <f>AL11*$Y$25</f>
        <v>25.383848976386059</v>
      </c>
      <c r="AT11">
        <f>AM11*$Y$26</f>
        <v>27.000909662667066</v>
      </c>
      <c r="AU11">
        <f>AN11*$Y$27</f>
        <v>27.852881937090618</v>
      </c>
      <c r="AW11">
        <f t="shared" si="5"/>
        <v>1.9102269513752192E-2</v>
      </c>
      <c r="AX11">
        <f t="shared" si="6"/>
        <v>0.10532365961378241</v>
      </c>
      <c r="AY11">
        <f t="shared" si="7"/>
        <v>0.16060195890450218</v>
      </c>
      <c r="AZ11">
        <f t="shared" si="8"/>
        <v>0.16376676758958747</v>
      </c>
      <c r="BA11">
        <f t="shared" si="9"/>
        <v>0.17419941717849721</v>
      </c>
      <c r="BB11">
        <f t="shared" si="10"/>
        <v>0.17969601249735884</v>
      </c>
      <c r="BD11">
        <f t="shared" si="11"/>
        <v>1.9287075120071395E-2</v>
      </c>
      <c r="BE11">
        <f t="shared" si="12"/>
        <v>0.11129325696487555</v>
      </c>
      <c r="BF11">
        <f t="shared" si="13"/>
        <v>0.17507026178146473</v>
      </c>
      <c r="BG11">
        <f t="shared" si="14"/>
        <v>0.17884771866997409</v>
      </c>
      <c r="BH11">
        <f t="shared" si="15"/>
        <v>0.19140195976446892</v>
      </c>
      <c r="BI11">
        <f t="shared" si="16"/>
        <v>0.19808029095557411</v>
      </c>
      <c r="BJ11">
        <f t="shared" si="19"/>
        <v>3.2516275556137231E-2</v>
      </c>
      <c r="BK11">
        <f t="shared" si="17"/>
        <v>-3.426014528655394</v>
      </c>
    </row>
    <row r="12" spans="1:63" x14ac:dyDescent="0.3">
      <c r="A12">
        <v>1</v>
      </c>
      <c r="B12">
        <v>1</v>
      </c>
      <c r="C12">
        <v>49</v>
      </c>
      <c r="D12" s="3">
        <v>7.61</v>
      </c>
      <c r="E12" s="2">
        <v>0</v>
      </c>
      <c r="F12" s="2">
        <v>79</v>
      </c>
      <c r="G12" s="2">
        <v>159</v>
      </c>
      <c r="H12" s="2">
        <v>181</v>
      </c>
      <c r="I12" s="2">
        <v>183</v>
      </c>
      <c r="J12" s="2">
        <v>214</v>
      </c>
      <c r="K12" s="2">
        <v>214</v>
      </c>
      <c r="L12" s="4" t="s">
        <v>32</v>
      </c>
      <c r="M12" s="4" t="s">
        <v>33</v>
      </c>
      <c r="N12" s="5">
        <v>4</v>
      </c>
      <c r="O12" s="3"/>
      <c r="P12" s="3">
        <v>121.28777923784493</v>
      </c>
      <c r="Q12" s="3">
        <v>8.4285219059795526</v>
      </c>
      <c r="R12" s="3">
        <v>28.120893561103809</v>
      </c>
      <c r="S12" s="3">
        <f>P12*$Y$17</f>
        <v>184.64582122263104</v>
      </c>
      <c r="T12" s="3">
        <f>Q12*$Y$18</f>
        <v>8.3190905371568444</v>
      </c>
      <c r="U12" s="3">
        <f>R12*$Y$19</f>
        <v>40.607269923673165</v>
      </c>
      <c r="W12" s="3">
        <f>N12*$Y$21</f>
        <v>4.0161936671712679</v>
      </c>
      <c r="Y12" s="3">
        <f>AVERAGE(AN2:AN49)</f>
        <v>41.927708225747779</v>
      </c>
      <c r="Z12" s="3">
        <f>AVERAGE(AN53:AN100)</f>
        <v>68.276214969230352</v>
      </c>
      <c r="AA12" s="3">
        <f>AVERAGE(AN101:AN148)</f>
        <v>65.673706371081124</v>
      </c>
      <c r="AB12" s="3">
        <f>AVERAGE(AN149:AN196)</f>
        <v>70.388627641605154</v>
      </c>
      <c r="AC12" s="3">
        <f>AVERAGE(AN197:AN244)</f>
        <v>69.580778762032537</v>
      </c>
      <c r="AD12" s="3">
        <f>AVERAGE(AN245:AN292)</f>
        <v>53.86609882052003</v>
      </c>
      <c r="AE12" s="3">
        <f>AVERAGE(AN293:AN309)</f>
        <v>44.244209690786121</v>
      </c>
      <c r="AF12">
        <v>13</v>
      </c>
      <c r="AG12" s="3">
        <f>AVERAGE(AN2:AN306)</f>
        <v>60.544653800009691</v>
      </c>
      <c r="AI12">
        <f t="shared" si="3"/>
        <v>10.38107752956636</v>
      </c>
      <c r="AJ12">
        <f t="shared" si="18"/>
        <v>20.893561103810775</v>
      </c>
      <c r="AK12">
        <f t="shared" si="0"/>
        <v>23.784494086727989</v>
      </c>
      <c r="AL12">
        <f t="shared" si="0"/>
        <v>24.047306176084099</v>
      </c>
      <c r="AM12">
        <f t="shared" si="0"/>
        <v>28.120893561103809</v>
      </c>
      <c r="AN12">
        <f t="shared" si="0"/>
        <v>28.120893561103809</v>
      </c>
      <c r="AP12">
        <f t="shared" si="4"/>
        <v>23.323666841060096</v>
      </c>
      <c r="AQ12">
        <f>AJ12*$Y$23</f>
        <v>34.302235773464496</v>
      </c>
      <c r="AR12">
        <f>AK12*$Y$24</f>
        <v>35.300335439861371</v>
      </c>
      <c r="AS12">
        <f>AL12*$Y$25</f>
        <v>35.630201975022445</v>
      </c>
      <c r="AT12">
        <f>AM12*$Y$26</f>
        <v>41.695994615997257</v>
      </c>
      <c r="AU12">
        <f>AN12*$Y$27</f>
        <v>40.607269923673165</v>
      </c>
      <c r="AW12">
        <f t="shared" si="5"/>
        <v>0.15047526994232319</v>
      </c>
      <c r="AX12">
        <f t="shared" si="6"/>
        <v>0.22130474692557739</v>
      </c>
      <c r="AY12">
        <f t="shared" si="7"/>
        <v>0.22774409961200884</v>
      </c>
      <c r="AZ12">
        <f t="shared" si="8"/>
        <v>0.22987227080659642</v>
      </c>
      <c r="BA12">
        <f t="shared" si="9"/>
        <v>0.26900641687740168</v>
      </c>
      <c r="BB12">
        <f t="shared" si="10"/>
        <v>0.26198238660434298</v>
      </c>
      <c r="BD12">
        <f t="shared" si="11"/>
        <v>0.16307822698407431</v>
      </c>
      <c r="BE12">
        <f t="shared" si="12"/>
        <v>0.25013551237973586</v>
      </c>
      <c r="BF12">
        <f t="shared" si="13"/>
        <v>0.25843930669726878</v>
      </c>
      <c r="BG12">
        <f t="shared" si="14"/>
        <v>0.26119889582196149</v>
      </c>
      <c r="BH12">
        <f t="shared" si="15"/>
        <v>0.313350597488947</v>
      </c>
      <c r="BI12">
        <f t="shared" si="16"/>
        <v>0.30378758827668306</v>
      </c>
      <c r="BJ12">
        <f t="shared" si="19"/>
        <v>2.5598618597581994E-2</v>
      </c>
      <c r="BK12">
        <f t="shared" si="17"/>
        <v>-3.6652168899845226</v>
      </c>
    </row>
    <row r="13" spans="1:63" x14ac:dyDescent="0.3">
      <c r="A13">
        <v>1</v>
      </c>
      <c r="B13">
        <v>1</v>
      </c>
      <c r="C13">
        <v>50</v>
      </c>
      <c r="D13" s="3">
        <v>7.6959999999999997</v>
      </c>
      <c r="E13" s="2">
        <v>0</v>
      </c>
      <c r="F13" s="2">
        <v>33</v>
      </c>
      <c r="G13" s="2">
        <v>90</v>
      </c>
      <c r="H13" s="2">
        <v>153</v>
      </c>
      <c r="I13" s="2">
        <v>157</v>
      </c>
      <c r="J13" s="2">
        <v>162</v>
      </c>
      <c r="K13" s="2">
        <v>163</v>
      </c>
      <c r="L13" s="4" t="s">
        <v>32</v>
      </c>
      <c r="M13" s="4" t="s">
        <v>33</v>
      </c>
      <c r="N13" s="5">
        <v>4</v>
      </c>
      <c r="O13" s="3"/>
      <c r="P13" s="3">
        <v>87.90280665280666</v>
      </c>
      <c r="Q13" s="3">
        <v>8.6180975092886332</v>
      </c>
      <c r="R13" s="3">
        <v>21.179833679833681</v>
      </c>
      <c r="S13" s="3">
        <f>P13*$Y$17</f>
        <v>133.82128046349112</v>
      </c>
      <c r="T13" s="3">
        <f>Q13*$Y$18</f>
        <v>8.5062047933878819</v>
      </c>
      <c r="U13" s="3">
        <f>R13*$Y$19</f>
        <v>30.584206768063709</v>
      </c>
      <c r="W13" s="3">
        <f>N13*$Y$21</f>
        <v>4.0161936671712679</v>
      </c>
      <c r="AI13">
        <f t="shared" si="3"/>
        <v>4.2879417879417883</v>
      </c>
      <c r="AJ13">
        <f t="shared" si="18"/>
        <v>11.694386694386695</v>
      </c>
      <c r="AK13">
        <f t="shared" si="0"/>
        <v>19.880457380457383</v>
      </c>
      <c r="AL13">
        <f t="shared" si="0"/>
        <v>20.400207900207899</v>
      </c>
      <c r="AM13">
        <f t="shared" si="0"/>
        <v>21.049896049896052</v>
      </c>
      <c r="AN13">
        <f t="shared" si="0"/>
        <v>21.179833679833681</v>
      </c>
      <c r="AP13">
        <f t="shared" si="4"/>
        <v>9.6339253233562427</v>
      </c>
      <c r="AQ13">
        <f>AJ13*$Y$23</f>
        <v>19.199389114369495</v>
      </c>
      <c r="AR13">
        <f>AK13*$Y$24</f>
        <v>29.506064399310397</v>
      </c>
      <c r="AS13">
        <f>AL13*$Y$25</f>
        <v>30.226401348012427</v>
      </c>
      <c r="AT13">
        <f>AM13*$Y$26</f>
        <v>31.211538511627442</v>
      </c>
      <c r="AU13">
        <f>AN13*$Y$27</f>
        <v>30.584206768063709</v>
      </c>
      <c r="AW13">
        <f t="shared" si="5"/>
        <v>6.2154356924878987E-2</v>
      </c>
      <c r="AX13">
        <f t="shared" si="6"/>
        <v>0.12386702654431933</v>
      </c>
      <c r="AY13">
        <f t="shared" si="7"/>
        <v>0.19036170580200257</v>
      </c>
      <c r="AZ13">
        <f t="shared" si="8"/>
        <v>0.19500904095491889</v>
      </c>
      <c r="BA13">
        <f t="shared" si="9"/>
        <v>0.20136476459114477</v>
      </c>
      <c r="BB13">
        <f t="shared" si="10"/>
        <v>0.19731746301976585</v>
      </c>
      <c r="BD13">
        <f t="shared" si="11"/>
        <v>6.4169903138738632E-2</v>
      </c>
      <c r="BE13">
        <f t="shared" si="12"/>
        <v>0.13223740338333642</v>
      </c>
      <c r="BF13">
        <f t="shared" si="13"/>
        <v>0.21116768142180492</v>
      </c>
      <c r="BG13">
        <f t="shared" si="14"/>
        <v>0.21692423262654106</v>
      </c>
      <c r="BH13">
        <f t="shared" si="15"/>
        <v>0.22485096385269171</v>
      </c>
      <c r="BI13">
        <f t="shared" si="16"/>
        <v>0.21979598943165671</v>
      </c>
      <c r="BJ13">
        <f t="shared" si="19"/>
        <v>3.0335076116496922E-2</v>
      </c>
      <c r="BK13">
        <f t="shared" si="17"/>
        <v>-3.4954506083938286</v>
      </c>
    </row>
    <row r="14" spans="1:63" x14ac:dyDescent="0.3">
      <c r="A14">
        <v>1</v>
      </c>
      <c r="B14">
        <v>1</v>
      </c>
      <c r="C14">
        <v>53</v>
      </c>
      <c r="D14" s="3">
        <v>7.3159999999999998</v>
      </c>
      <c r="E14" s="2">
        <v>0</v>
      </c>
      <c r="F14" s="2">
        <v>66</v>
      </c>
      <c r="G14" s="2">
        <v>126</v>
      </c>
      <c r="H14" s="2">
        <v>134</v>
      </c>
      <c r="I14" s="2">
        <v>160</v>
      </c>
      <c r="J14" s="2">
        <v>166</v>
      </c>
      <c r="K14" s="2">
        <v>179</v>
      </c>
      <c r="L14" s="4" t="s">
        <v>32</v>
      </c>
      <c r="M14" s="4" t="s">
        <v>33</v>
      </c>
      <c r="N14" s="5">
        <v>4</v>
      </c>
      <c r="O14" s="3"/>
      <c r="P14" s="3">
        <v>101.3531984691088</v>
      </c>
      <c r="Q14" s="3">
        <v>8.5375203359658478</v>
      </c>
      <c r="R14" s="3">
        <v>24.466921815199562</v>
      </c>
      <c r="S14" s="3">
        <f>P14*$Y$17</f>
        <v>154.29785822172522</v>
      </c>
      <c r="T14" s="3">
        <f>Q14*$Y$18</f>
        <v>8.4266737904934281</v>
      </c>
      <c r="U14" s="3">
        <f>R14*$Y$19</f>
        <v>35.330843815199792</v>
      </c>
      <c r="W14" s="3">
        <f>N14*$Y$21</f>
        <v>4.0161936671712679</v>
      </c>
      <c r="AI14">
        <f t="shared" si="3"/>
        <v>9.0213231273920176</v>
      </c>
      <c r="AJ14">
        <f t="shared" si="18"/>
        <v>17.222525970475669</v>
      </c>
      <c r="AK14">
        <f t="shared" si="0"/>
        <v>18.316019682886825</v>
      </c>
      <c r="AL14">
        <f t="shared" si="0"/>
        <v>21.869874248223073</v>
      </c>
      <c r="AM14">
        <f t="shared" si="0"/>
        <v>22.68999453253144</v>
      </c>
      <c r="AN14">
        <f t="shared" si="0"/>
        <v>24.466921815199562</v>
      </c>
      <c r="AP14">
        <f t="shared" si="4"/>
        <v>20.268641139570704</v>
      </c>
      <c r="AQ14">
        <f>AJ14*$Y$23</f>
        <v>28.275273110150721</v>
      </c>
      <c r="AR14">
        <f>AK14*$Y$24</f>
        <v>27.184166136617421</v>
      </c>
      <c r="AS14">
        <f>AL14*$Y$25</f>
        <v>32.40396370914511</v>
      </c>
      <c r="AT14">
        <f>AM14*$Y$26</f>
        <v>33.643379354560672</v>
      </c>
      <c r="AU14">
        <f>AN14*$Y$27</f>
        <v>35.330843815199792</v>
      </c>
      <c r="AW14">
        <f t="shared" si="5"/>
        <v>0.13076542670690777</v>
      </c>
      <c r="AX14">
        <f t="shared" si="6"/>
        <v>0.18242111683968207</v>
      </c>
      <c r="AY14">
        <f t="shared" si="7"/>
        <v>0.17538171701043498</v>
      </c>
      <c r="AZ14">
        <f t="shared" si="8"/>
        <v>0.20905783038158135</v>
      </c>
      <c r="BA14">
        <f t="shared" si="9"/>
        <v>0.21705406035200434</v>
      </c>
      <c r="BB14">
        <f t="shared" si="10"/>
        <v>0.22794092783999867</v>
      </c>
      <c r="BD14">
        <f t="shared" si="11"/>
        <v>0.14014225539793326</v>
      </c>
      <c r="BE14">
        <f t="shared" si="12"/>
        <v>0.20140788770342588</v>
      </c>
      <c r="BF14">
        <f t="shared" si="13"/>
        <v>0.1928346870056227</v>
      </c>
      <c r="BG14">
        <f t="shared" si="14"/>
        <v>0.23453042435694524</v>
      </c>
      <c r="BH14">
        <f t="shared" si="15"/>
        <v>0.24469162797003599</v>
      </c>
      <c r="BI14">
        <f t="shared" si="16"/>
        <v>0.25869421354276911</v>
      </c>
      <c r="BJ14">
        <f t="shared" si="19"/>
        <v>2.1837335682152348E-2</v>
      </c>
      <c r="BK14">
        <f t="shared" si="17"/>
        <v>-3.8241341281225742</v>
      </c>
    </row>
    <row r="15" spans="1:63" x14ac:dyDescent="0.3">
      <c r="A15">
        <v>1</v>
      </c>
      <c r="B15">
        <v>1</v>
      </c>
      <c r="C15">
        <v>54</v>
      </c>
      <c r="D15" s="3">
        <v>3.903</v>
      </c>
      <c r="E15" s="2">
        <v>0</v>
      </c>
      <c r="F15" s="2">
        <v>126</v>
      </c>
      <c r="G15" s="2">
        <v>155</v>
      </c>
      <c r="H15" s="2">
        <v>178</v>
      </c>
      <c r="I15" s="2">
        <v>219</v>
      </c>
      <c r="J15" s="2">
        <v>235</v>
      </c>
      <c r="K15" s="2">
        <v>235</v>
      </c>
      <c r="L15" s="4" t="s">
        <v>32</v>
      </c>
      <c r="M15" s="4" t="s">
        <v>33</v>
      </c>
      <c r="N15" s="5">
        <v>4</v>
      </c>
      <c r="O15" s="3"/>
      <c r="P15" s="3">
        <v>264.02767102229052</v>
      </c>
      <c r="Q15" s="3">
        <v>8.3769203969118902</v>
      </c>
      <c r="R15" s="3">
        <v>60.21009479887266</v>
      </c>
      <c r="S15" s="3">
        <f>P15*$Y$17</f>
        <v>401.94986211931342</v>
      </c>
      <c r="T15" s="3">
        <f>Q15*$Y$18</f>
        <v>8.2681589941678837</v>
      </c>
      <c r="U15" s="3">
        <f>R15*$Y$19</f>
        <v>86.944874860221248</v>
      </c>
      <c r="W15" s="3">
        <f>N15*$Y$21</f>
        <v>4.0161936671712679</v>
      </c>
      <c r="AI15">
        <f t="shared" si="3"/>
        <v>32.28285933897002</v>
      </c>
      <c r="AJ15">
        <f t="shared" si="18"/>
        <v>39.713041250320266</v>
      </c>
      <c r="AK15">
        <f t="shared" si="0"/>
        <v>45.605944145529079</v>
      </c>
      <c r="AL15">
        <f t="shared" si="0"/>
        <v>56.110684089162184</v>
      </c>
      <c r="AM15">
        <f t="shared" si="0"/>
        <v>60.21009479887266</v>
      </c>
      <c r="AN15">
        <f t="shared" si="0"/>
        <v>60.21009479887266</v>
      </c>
      <c r="AP15">
        <f t="shared" si="4"/>
        <v>72.531454827733555</v>
      </c>
      <c r="AQ15">
        <f>AJ15*$Y$23</f>
        <v>65.199326121641704</v>
      </c>
      <c r="AR15">
        <f>AK15*$Y$24</f>
        <v>67.687171336013549</v>
      </c>
      <c r="AS15">
        <f>AL15*$Y$25</f>
        <v>83.137586905340655</v>
      </c>
      <c r="AT15">
        <f>AM15*$Y$26</f>
        <v>89.275960705422733</v>
      </c>
      <c r="AU15">
        <f>AN15*$Y$27</f>
        <v>86.944874860221248</v>
      </c>
      <c r="AW15">
        <f t="shared" si="5"/>
        <v>0.46794486985634554</v>
      </c>
      <c r="AX15">
        <f t="shared" si="6"/>
        <v>0.42064081368801098</v>
      </c>
      <c r="AY15">
        <f t="shared" si="7"/>
        <v>0.43669142797428095</v>
      </c>
      <c r="AZ15">
        <f t="shared" si="8"/>
        <v>0.53637152842155256</v>
      </c>
      <c r="BA15">
        <f t="shared" si="9"/>
        <v>0.57597394003498537</v>
      </c>
      <c r="BB15">
        <f t="shared" si="10"/>
        <v>0.56093467651755646</v>
      </c>
      <c r="BD15">
        <f t="shared" si="11"/>
        <v>0.63100816691993611</v>
      </c>
      <c r="BE15">
        <f t="shared" si="12"/>
        <v>0.54583263742590515</v>
      </c>
      <c r="BF15">
        <f t="shared" si="13"/>
        <v>0.57392771568310685</v>
      </c>
      <c r="BG15">
        <f t="shared" si="14"/>
        <v>0.76867175529866938</v>
      </c>
      <c r="BH15">
        <f t="shared" si="15"/>
        <v>0.85796036345726356</v>
      </c>
      <c r="BI15">
        <f t="shared" si="16"/>
        <v>0.82310707633330393</v>
      </c>
      <c r="BJ15">
        <f t="shared" si="19"/>
        <v>5.9760621850756479E-2</v>
      </c>
      <c r="BK15">
        <f t="shared" si="17"/>
        <v>-2.8174083324092307</v>
      </c>
    </row>
    <row r="16" spans="1:63" x14ac:dyDescent="0.3">
      <c r="A16">
        <v>1</v>
      </c>
      <c r="B16">
        <v>1</v>
      </c>
      <c r="C16">
        <v>55</v>
      </c>
      <c r="D16" s="3">
        <v>7.2919999999999998</v>
      </c>
      <c r="E16" s="2">
        <v>0</v>
      </c>
      <c r="F16" s="2">
        <v>11</v>
      </c>
      <c r="G16" s="2">
        <v>56</v>
      </c>
      <c r="H16" s="2">
        <v>127</v>
      </c>
      <c r="I16" s="2">
        <v>141</v>
      </c>
      <c r="J16" s="2">
        <v>152</v>
      </c>
      <c r="K16" s="2">
        <v>154</v>
      </c>
      <c r="L16" s="4" t="s">
        <v>32</v>
      </c>
      <c r="M16" s="4" t="s">
        <v>36</v>
      </c>
      <c r="N16" s="5">
        <v>4</v>
      </c>
      <c r="O16" s="3"/>
      <c r="P16" s="3">
        <v>77.345035655512888</v>
      </c>
      <c r="Q16" s="3">
        <v>9.088579148283948</v>
      </c>
      <c r="R16" s="3">
        <v>21.119034558420186</v>
      </c>
      <c r="S16" s="3">
        <f>P16*$Y$17</f>
        <v>117.74836439292045</v>
      </c>
      <c r="T16" s="3">
        <f>Q16*$Y$18</f>
        <v>8.9705779533004435</v>
      </c>
      <c r="U16" s="3">
        <f>R16*$Y$19</f>
        <v>30.496411324117542</v>
      </c>
      <c r="W16" s="3">
        <f>N16*$Y$21</f>
        <v>4.0161936671712679</v>
      </c>
      <c r="Y16" s="3" t="s">
        <v>65</v>
      </c>
      <c r="Z16" s="3" t="s">
        <v>67</v>
      </c>
      <c r="AA16" s="3" t="s">
        <v>68</v>
      </c>
      <c r="AB16" s="3" t="s">
        <v>69</v>
      </c>
      <c r="AC16" s="3" t="s">
        <v>70</v>
      </c>
      <c r="AD16" s="3" t="s">
        <v>71</v>
      </c>
      <c r="AE16" s="3" t="s">
        <v>72</v>
      </c>
      <c r="AI16">
        <f t="shared" si="3"/>
        <v>1.5085024684585848</v>
      </c>
      <c r="AJ16">
        <f t="shared" si="18"/>
        <v>7.6796489303346132</v>
      </c>
      <c r="AK16">
        <f t="shared" si="0"/>
        <v>17.41634668129457</v>
      </c>
      <c r="AL16">
        <f t="shared" si="0"/>
        <v>19.336258913878222</v>
      </c>
      <c r="AM16">
        <f t="shared" si="0"/>
        <v>20.844761382336809</v>
      </c>
      <c r="AN16">
        <f t="shared" si="0"/>
        <v>21.119034558420186</v>
      </c>
      <c r="AP16">
        <f t="shared" si="4"/>
        <v>3.3892251457556064</v>
      </c>
      <c r="AQ16">
        <f>AJ16*$Y$23</f>
        <v>12.60814884341212</v>
      </c>
      <c r="AR16">
        <f>AK16*$Y$24</f>
        <v>25.848894567393028</v>
      </c>
      <c r="AS16">
        <f>AL16*$Y$25</f>
        <v>28.64997873350152</v>
      </c>
      <c r="AT16">
        <f>AM16*$Y$26</f>
        <v>30.90737698221092</v>
      </c>
      <c r="AU16">
        <f>AN16*$Y$27</f>
        <v>30.496411324117542</v>
      </c>
      <c r="AW16">
        <f t="shared" si="5"/>
        <v>2.1865968682294235E-2</v>
      </c>
      <c r="AX16">
        <f t="shared" si="6"/>
        <v>8.1342895763949166E-2</v>
      </c>
      <c r="AY16">
        <f t="shared" si="7"/>
        <v>0.16676706172511632</v>
      </c>
      <c r="AZ16">
        <f t="shared" si="8"/>
        <v>0.18483857247420335</v>
      </c>
      <c r="BA16">
        <f t="shared" si="9"/>
        <v>0.19940243214329625</v>
      </c>
      <c r="BB16">
        <f t="shared" si="10"/>
        <v>0.19675104080075834</v>
      </c>
      <c r="BD16">
        <f t="shared" si="11"/>
        <v>2.2108572000188557E-2</v>
      </c>
      <c r="BE16">
        <f t="shared" si="12"/>
        <v>8.4842344602746866E-2</v>
      </c>
      <c r="BF16">
        <f t="shared" si="13"/>
        <v>0.18244203812167795</v>
      </c>
      <c r="BG16">
        <f t="shared" si="14"/>
        <v>0.20436911477086295</v>
      </c>
      <c r="BH16">
        <f t="shared" si="15"/>
        <v>0.22239687032897296</v>
      </c>
      <c r="BI16">
        <f t="shared" si="16"/>
        <v>0.21909057672402502</v>
      </c>
      <c r="BJ16">
        <f t="shared" si="19"/>
        <v>4.0557162212772724E-2</v>
      </c>
      <c r="BK16">
        <f t="shared" si="17"/>
        <v>-3.2050428873152113</v>
      </c>
    </row>
    <row r="17" spans="1:63" x14ac:dyDescent="0.3">
      <c r="A17">
        <v>1</v>
      </c>
      <c r="B17">
        <v>1</v>
      </c>
      <c r="C17">
        <v>59</v>
      </c>
      <c r="D17" s="3">
        <v>8.4329999999999998</v>
      </c>
      <c r="E17" s="2">
        <v>0</v>
      </c>
      <c r="F17" s="2">
        <v>57</v>
      </c>
      <c r="G17" s="2">
        <v>105</v>
      </c>
      <c r="H17" s="2">
        <v>130</v>
      </c>
      <c r="I17" s="2">
        <v>147</v>
      </c>
      <c r="J17" s="2">
        <v>163</v>
      </c>
      <c r="K17" s="2">
        <v>171</v>
      </c>
      <c r="L17" s="4" t="s">
        <v>32</v>
      </c>
      <c r="M17" s="4" t="s">
        <v>36</v>
      </c>
      <c r="N17" s="5">
        <v>4</v>
      </c>
      <c r="O17" s="3"/>
      <c r="P17" s="3">
        <v>81.524961460927315</v>
      </c>
      <c r="Q17" s="3">
        <v>8.6779112414536463</v>
      </c>
      <c r="R17" s="3">
        <v>20.277481323372466</v>
      </c>
      <c r="S17" s="3">
        <f>P17*$Y$17</f>
        <v>124.11179059991618</v>
      </c>
      <c r="T17" s="3">
        <f>Q17*$Y$18</f>
        <v>8.5652419364120913</v>
      </c>
      <c r="U17" s="3">
        <f>R17*$Y$19</f>
        <v>29.281187515653976</v>
      </c>
      <c r="W17" s="3">
        <f>N17*$Y$21</f>
        <v>4.0161936671712679</v>
      </c>
      <c r="Y17" s="3">
        <f>AG2/Y2</f>
        <v>1.5223777892786807</v>
      </c>
      <c r="Z17" s="3">
        <f>AG2/Z2</f>
        <v>0.88208127666752323</v>
      </c>
      <c r="AA17" s="3">
        <f>AG2/AA2</f>
        <v>0.94205781847637571</v>
      </c>
      <c r="AB17" s="3">
        <f>AG2/AB2</f>
        <v>0.87397769224349409</v>
      </c>
      <c r="AC17" s="3">
        <f>AG2/AC2</f>
        <v>0.86871563409755448</v>
      </c>
      <c r="AD17" s="3">
        <f>AG2/AD2</f>
        <v>1.0562657842145382</v>
      </c>
      <c r="AE17" s="3">
        <f>AG2/AE2</f>
        <v>1.3618595098932</v>
      </c>
      <c r="AF17" t="s">
        <v>13</v>
      </c>
      <c r="AI17">
        <f t="shared" si="3"/>
        <v>6.7591604411241555</v>
      </c>
      <c r="AJ17">
        <f t="shared" si="18"/>
        <v>12.451085023123444</v>
      </c>
      <c r="AK17">
        <f t="shared" si="0"/>
        <v>15.415629076248074</v>
      </c>
      <c r="AL17">
        <f t="shared" si="0"/>
        <v>17.431519032372822</v>
      </c>
      <c r="AM17">
        <f t="shared" si="0"/>
        <v>19.328827226372585</v>
      </c>
      <c r="AN17">
        <f t="shared" si="0"/>
        <v>20.277481323372466</v>
      </c>
      <c r="AP17">
        <f t="shared" si="4"/>
        <v>15.186131285991648</v>
      </c>
      <c r="AQ17">
        <f>AJ17*$Y$23</f>
        <v>20.441706991764761</v>
      </c>
      <c r="AR17">
        <f>AK17*$Y$24</f>
        <v>22.879480867818586</v>
      </c>
      <c r="AS17">
        <f>AL17*$Y$25</f>
        <v>25.827780430249859</v>
      </c>
      <c r="AT17">
        <f>AM17*$Y$26</f>
        <v>28.659639645275117</v>
      </c>
      <c r="AU17">
        <f>AN17*$Y$27</f>
        <v>29.281187515653976</v>
      </c>
      <c r="AW17">
        <f t="shared" si="5"/>
        <v>9.7975040554784829E-2</v>
      </c>
      <c r="AX17">
        <f t="shared" si="6"/>
        <v>0.13188198059203071</v>
      </c>
      <c r="AY17">
        <f t="shared" si="7"/>
        <v>0.14760955398592637</v>
      </c>
      <c r="AZ17">
        <f t="shared" si="8"/>
        <v>0.16663084148548296</v>
      </c>
      <c r="BA17">
        <f t="shared" si="9"/>
        <v>0.18490090093725883</v>
      </c>
      <c r="BB17">
        <f t="shared" si="10"/>
        <v>0.18891088719776758</v>
      </c>
      <c r="BD17">
        <f t="shared" si="11"/>
        <v>0.10311308807706059</v>
      </c>
      <c r="BE17">
        <f t="shared" si="12"/>
        <v>0.1414276065045974</v>
      </c>
      <c r="BF17">
        <f t="shared" si="13"/>
        <v>0.15971058715686415</v>
      </c>
      <c r="BG17">
        <f t="shared" si="14"/>
        <v>0.18227856750058707</v>
      </c>
      <c r="BH17">
        <f t="shared" si="15"/>
        <v>0.20444557919120476</v>
      </c>
      <c r="BI17">
        <f t="shared" si="16"/>
        <v>0.20937735075238753</v>
      </c>
      <c r="BJ17">
        <f t="shared" si="19"/>
        <v>2.1226948908005132E-2</v>
      </c>
      <c r="BK17">
        <f t="shared" si="17"/>
        <v>-3.8524837296570498</v>
      </c>
    </row>
    <row r="18" spans="1:63" x14ac:dyDescent="0.3">
      <c r="A18">
        <v>1</v>
      </c>
      <c r="B18">
        <v>1</v>
      </c>
      <c r="C18">
        <v>60</v>
      </c>
      <c r="D18" s="3">
        <v>9.4480000000000004</v>
      </c>
      <c r="E18" s="2">
        <v>0</v>
      </c>
      <c r="F18" s="2">
        <v>0</v>
      </c>
      <c r="G18" s="2">
        <v>10</v>
      </c>
      <c r="H18" s="2">
        <v>115</v>
      </c>
      <c r="I18" s="2">
        <v>189</v>
      </c>
      <c r="J18" s="2">
        <v>204</v>
      </c>
      <c r="K18" s="2">
        <v>205</v>
      </c>
      <c r="L18" s="4" t="s">
        <v>32</v>
      </c>
      <c r="M18" s="4" t="s">
        <v>36</v>
      </c>
      <c r="N18" s="5">
        <v>4</v>
      </c>
      <c r="O18" s="3"/>
      <c r="P18" s="3">
        <v>65.675275190516516</v>
      </c>
      <c r="Q18" s="3">
        <v>9.9462264367928963</v>
      </c>
      <c r="R18" s="3">
        <v>21.697713801862829</v>
      </c>
      <c r="S18" s="3">
        <f>P18*$Y$17</f>
        <v>99.982580254807516</v>
      </c>
      <c r="T18" s="3">
        <f>Q18*$Y$18</f>
        <v>9.8170900133795964</v>
      </c>
      <c r="U18" s="3">
        <f>R18*$Y$19</f>
        <v>31.332038548645183</v>
      </c>
      <c r="W18" s="3">
        <f>N18*$Y$21</f>
        <v>4.0161936671712679</v>
      </c>
      <c r="Y18" s="3">
        <f>AG3/Y3</f>
        <v>0.98701654097320757</v>
      </c>
      <c r="Z18" s="3">
        <f>AG3/Z3</f>
        <v>0.98985837233621077</v>
      </c>
      <c r="AA18" s="3">
        <f>AG3/AA3</f>
        <v>1.0101768706971939</v>
      </c>
      <c r="AB18" s="3">
        <f>AG3/AB3</f>
        <v>1.0066231256387801</v>
      </c>
      <c r="AC18" s="3">
        <f>AG3/AC3</f>
        <v>0.98649992044933166</v>
      </c>
      <c r="AD18" s="3">
        <f>AG3/AD3</f>
        <v>1.0085356390502471</v>
      </c>
      <c r="AE18" s="3">
        <f>AG3/AE3</f>
        <v>1.0349717613952372</v>
      </c>
      <c r="AF18" t="s">
        <v>31</v>
      </c>
      <c r="AI18">
        <f t="shared" si="3"/>
        <v>0</v>
      </c>
      <c r="AJ18">
        <f t="shared" si="18"/>
        <v>1.0584250635055037</v>
      </c>
      <c r="AK18">
        <f t="shared" si="18"/>
        <v>12.171888230313293</v>
      </c>
      <c r="AL18">
        <f t="shared" si="18"/>
        <v>20.004233700254023</v>
      </c>
      <c r="AM18">
        <f t="shared" si="18"/>
        <v>21.591871295512277</v>
      </c>
      <c r="AN18">
        <f t="shared" si="18"/>
        <v>21.697713801862829</v>
      </c>
      <c r="AP18">
        <f t="shared" si="4"/>
        <v>0</v>
      </c>
      <c r="AQ18">
        <f>AJ18*$Y$23</f>
        <v>1.7376810921087074</v>
      </c>
      <c r="AR18">
        <f>AK18*$Y$24</f>
        <v>18.065203989616137</v>
      </c>
      <c r="AS18">
        <f>AL18*$Y$25</f>
        <v>29.639697763920914</v>
      </c>
      <c r="AT18">
        <f>AM18*$Y$26</f>
        <v>32.015147290065237</v>
      </c>
      <c r="AU18">
        <f>AN18*$Y$27</f>
        <v>31.332038548645183</v>
      </c>
      <c r="AW18">
        <f t="shared" si="5"/>
        <v>0</v>
      </c>
      <c r="AX18">
        <f t="shared" si="6"/>
        <v>1.1210845755540048E-2</v>
      </c>
      <c r="AY18">
        <f t="shared" si="7"/>
        <v>0.11654970315881379</v>
      </c>
      <c r="AZ18">
        <f t="shared" si="8"/>
        <v>0.19122385654142526</v>
      </c>
      <c r="BA18">
        <f t="shared" si="9"/>
        <v>0.2065493373552596</v>
      </c>
      <c r="BB18">
        <f t="shared" si="10"/>
        <v>0.20214218418480764</v>
      </c>
      <c r="BD18">
        <f t="shared" si="11"/>
        <v>0</v>
      </c>
      <c r="BE18">
        <f t="shared" si="12"/>
        <v>1.1274160942770065E-2</v>
      </c>
      <c r="BF18">
        <f t="shared" si="13"/>
        <v>0.12392024591728602</v>
      </c>
      <c r="BG18">
        <f t="shared" si="14"/>
        <v>0.21223310792927674</v>
      </c>
      <c r="BH18">
        <f t="shared" si="15"/>
        <v>0.23136391782997015</v>
      </c>
      <c r="BI18">
        <f t="shared" si="16"/>
        <v>0.22582487307768376</v>
      </c>
      <c r="BJ18">
        <f t="shared" si="19"/>
        <v>5.3648757087485996E-2</v>
      </c>
      <c r="BK18">
        <f t="shared" si="17"/>
        <v>-2.9252969772290371</v>
      </c>
    </row>
    <row r="19" spans="1:63" x14ac:dyDescent="0.3">
      <c r="A19">
        <v>1</v>
      </c>
      <c r="B19">
        <v>1</v>
      </c>
      <c r="C19">
        <v>62</v>
      </c>
      <c r="D19" s="3">
        <v>9.3849999999999998</v>
      </c>
      <c r="E19" s="2">
        <v>0</v>
      </c>
      <c r="F19" s="2">
        <v>0</v>
      </c>
      <c r="G19" s="2">
        <v>38</v>
      </c>
      <c r="H19" s="2">
        <v>70</v>
      </c>
      <c r="I19" s="2">
        <v>70</v>
      </c>
      <c r="J19" s="2">
        <v>94</v>
      </c>
      <c r="K19" s="2">
        <v>94</v>
      </c>
      <c r="L19" s="4" t="s">
        <v>32</v>
      </c>
      <c r="M19" s="4" t="s">
        <v>35</v>
      </c>
      <c r="N19" s="5">
        <v>3</v>
      </c>
      <c r="O19" s="3"/>
      <c r="P19" s="3">
        <v>33.990410229088972</v>
      </c>
      <c r="Q19" s="3">
        <v>9.3831282361170008</v>
      </c>
      <c r="R19" s="3">
        <v>10.01598295151838</v>
      </c>
      <c r="S19" s="3">
        <f>P19*$Y$17</f>
        <v>51.746245581235925</v>
      </c>
      <c r="T19" s="3">
        <f>Q19*$Y$18</f>
        <v>9.261302775120237</v>
      </c>
      <c r="U19" s="3">
        <f>R19*$Y$19</f>
        <v>14.463328570247992</v>
      </c>
      <c r="W19" s="3">
        <f>N19*$Y$21</f>
        <v>3.0121452503784507</v>
      </c>
      <c r="Y19" s="3">
        <f>AG4/Y4</f>
        <v>1.4440248790614618</v>
      </c>
      <c r="Z19" s="3">
        <f>AG4/Z4</f>
        <v>0.90478373023081105</v>
      </c>
      <c r="AA19" s="3">
        <f>AG4/AA4</f>
        <v>0.93437990281028405</v>
      </c>
      <c r="AB19" s="3">
        <f>AG4/AB4</f>
        <v>0.89421038490792071</v>
      </c>
      <c r="AC19" s="3">
        <f>AG4/AC4</f>
        <v>0.81488296268515548</v>
      </c>
      <c r="AD19" s="3">
        <f>AG4/AD4</f>
        <v>1.1020419138356892</v>
      </c>
      <c r="AE19" s="3">
        <f>AG4/AE4</f>
        <v>1.5180013276936346</v>
      </c>
      <c r="AF19" t="s">
        <v>15</v>
      </c>
      <c r="AI19">
        <f t="shared" si="3"/>
        <v>0</v>
      </c>
      <c r="AJ19">
        <f t="shared" si="18"/>
        <v>4.0490143846563669</v>
      </c>
      <c r="AK19">
        <f t="shared" si="18"/>
        <v>7.4587107085775175</v>
      </c>
      <c r="AL19">
        <f t="shared" si="18"/>
        <v>7.4587107085775175</v>
      </c>
      <c r="AM19">
        <f t="shared" si="18"/>
        <v>10.01598295151838</v>
      </c>
      <c r="AN19">
        <f t="shared" si="18"/>
        <v>10.01598295151838</v>
      </c>
      <c r="AP19">
        <f t="shared" si="4"/>
        <v>0</v>
      </c>
      <c r="AQ19">
        <f>AJ19*$Y$23</f>
        <v>6.6475142931618185</v>
      </c>
      <c r="AR19">
        <f>AK19*$Y$24</f>
        <v>11.07002692601286</v>
      </c>
      <c r="AS19">
        <f>AL19*$Y$25</f>
        <v>11.051357148859481</v>
      </c>
      <c r="AT19">
        <f>AM19*$Y$26</f>
        <v>14.851106004614381</v>
      </c>
      <c r="AU19">
        <f>AN19*$Y$27</f>
        <v>14.463328570247992</v>
      </c>
      <c r="AW19">
        <f t="shared" si="5"/>
        <v>0</v>
      </c>
      <c r="AX19">
        <f t="shared" si="6"/>
        <v>4.2887188988140763E-2</v>
      </c>
      <c r="AY19">
        <f t="shared" si="7"/>
        <v>7.1419528554921674E-2</v>
      </c>
      <c r="AZ19">
        <f t="shared" si="8"/>
        <v>7.129907837973859E-2</v>
      </c>
      <c r="BA19">
        <f t="shared" si="9"/>
        <v>9.5813587126544392E-2</v>
      </c>
      <c r="BB19">
        <f t="shared" si="10"/>
        <v>9.3311797227406401E-2</v>
      </c>
      <c r="BD19">
        <f t="shared" si="11"/>
        <v>0</v>
      </c>
      <c r="BE19">
        <f t="shared" si="12"/>
        <v>4.3834014631262908E-2</v>
      </c>
      <c r="BF19">
        <f t="shared" si="13"/>
        <v>7.4098233721825446E-2</v>
      </c>
      <c r="BG19">
        <f t="shared" si="14"/>
        <v>7.3968527823945224E-2</v>
      </c>
      <c r="BH19">
        <f t="shared" si="15"/>
        <v>0.10071973091728614</v>
      </c>
      <c r="BI19">
        <f t="shared" si="16"/>
        <v>9.795665558429556E-2</v>
      </c>
      <c r="BJ19">
        <f t="shared" si="19"/>
        <v>1.8866020596619067E-2</v>
      </c>
      <c r="BK19">
        <f t="shared" si="17"/>
        <v>-3.9703928270229043</v>
      </c>
    </row>
    <row r="20" spans="1:63" x14ac:dyDescent="0.3">
      <c r="A20">
        <v>1</v>
      </c>
      <c r="B20">
        <v>1</v>
      </c>
      <c r="C20">
        <v>66</v>
      </c>
      <c r="D20" s="3">
        <v>7.1150000000000002</v>
      </c>
      <c r="E20" s="2">
        <v>0</v>
      </c>
      <c r="F20" s="2">
        <v>0</v>
      </c>
      <c r="G20" s="2">
        <v>85</v>
      </c>
      <c r="H20" s="2">
        <v>150</v>
      </c>
      <c r="I20" s="2">
        <v>206</v>
      </c>
      <c r="J20" s="2">
        <v>220</v>
      </c>
      <c r="K20" s="2">
        <v>244</v>
      </c>
      <c r="L20" s="4" t="s">
        <v>32</v>
      </c>
      <c r="M20" s="4" t="s">
        <v>35</v>
      </c>
      <c r="N20" s="5">
        <v>3.33</v>
      </c>
      <c r="O20" s="3"/>
      <c r="P20" s="3">
        <v>110.04919184820801</v>
      </c>
      <c r="Q20" s="3">
        <v>9.5921829421075362</v>
      </c>
      <c r="R20" s="3">
        <v>34.293745607870697</v>
      </c>
      <c r="S20" s="3">
        <f>P20*$Y$17</f>
        <v>167.53644539778031</v>
      </c>
      <c r="T20" s="3">
        <f>Q20*$Y$18</f>
        <v>9.4676432279011848</v>
      </c>
      <c r="U20" s="3">
        <f>R20*$Y$19</f>
        <v>49.521021853970019</v>
      </c>
      <c r="W20" s="3">
        <f>N20*$Y$21</f>
        <v>3.3434812279200807</v>
      </c>
      <c r="Y20" s="3">
        <f>AG5/Y5</f>
        <v>0.96428571428571419</v>
      </c>
      <c r="Z20" s="3" t="e">
        <f>AG5/Z5</f>
        <v>#DIV/0!</v>
      </c>
      <c r="AA20" s="3">
        <f>AG5/AA5</f>
        <v>1.2857142857142856</v>
      </c>
      <c r="AB20" s="3">
        <f>AG5/AB5</f>
        <v>3.8571428571428568</v>
      </c>
      <c r="AC20" s="3" t="e">
        <f>AG5/AC5</f>
        <v>#DIV/0!</v>
      </c>
      <c r="AD20" s="3" t="e">
        <f>AG5/AD5</f>
        <v>#DIV/0!</v>
      </c>
      <c r="AE20" s="3">
        <f>AG5/AE5</f>
        <v>0.81203007518796988</v>
      </c>
      <c r="AF20" t="s">
        <v>17</v>
      </c>
      <c r="AI20">
        <f t="shared" si="3"/>
        <v>0</v>
      </c>
      <c r="AJ20">
        <f t="shared" si="18"/>
        <v>11.946591707659874</v>
      </c>
      <c r="AK20">
        <f t="shared" si="18"/>
        <v>21.082220660576247</v>
      </c>
      <c r="AL20">
        <f t="shared" si="18"/>
        <v>28.952916373858045</v>
      </c>
      <c r="AM20">
        <f t="shared" si="18"/>
        <v>30.920590302178496</v>
      </c>
      <c r="AN20">
        <f t="shared" si="18"/>
        <v>34.293745607870697</v>
      </c>
      <c r="AP20">
        <f t="shared" si="4"/>
        <v>0</v>
      </c>
      <c r="AQ20">
        <f>AJ20*$Y$23</f>
        <v>19.613449493333253</v>
      </c>
      <c r="AR20">
        <f>AK20*$Y$24</f>
        <v>31.289690603543022</v>
      </c>
      <c r="AS20">
        <f>AL20*$Y$25</f>
        <v>42.898703522661421</v>
      </c>
      <c r="AT20">
        <f>AM20*$Y$26</f>
        <v>45.847219042369751</v>
      </c>
      <c r="AU20">
        <f>AN20*$Y$27</f>
        <v>49.521021853970019</v>
      </c>
      <c r="AW20">
        <f t="shared" si="5"/>
        <v>0</v>
      </c>
      <c r="AX20">
        <f t="shared" si="6"/>
        <v>0.12653838382795646</v>
      </c>
      <c r="AY20">
        <f t="shared" si="7"/>
        <v>0.20186897163576142</v>
      </c>
      <c r="AZ20">
        <f t="shared" si="8"/>
        <v>0.27676582917846076</v>
      </c>
      <c r="BA20">
        <f t="shared" si="9"/>
        <v>0.2957885099507726</v>
      </c>
      <c r="BB20">
        <f t="shared" si="10"/>
        <v>0.31949046357400013</v>
      </c>
      <c r="BD20">
        <f t="shared" si="11"/>
        <v>0</v>
      </c>
      <c r="BE20">
        <f t="shared" si="12"/>
        <v>0.13529109293558517</v>
      </c>
      <c r="BF20">
        <f t="shared" si="13"/>
        <v>0.22548249906584594</v>
      </c>
      <c r="BG20">
        <f t="shared" si="14"/>
        <v>0.32402222154370575</v>
      </c>
      <c r="BH20">
        <f t="shared" si="15"/>
        <v>0.35067655593700153</v>
      </c>
      <c r="BI20">
        <f t="shared" si="16"/>
        <v>0.38491344313722986</v>
      </c>
      <c r="BJ20">
        <f t="shared" si="19"/>
        <v>7.626466649052166E-2</v>
      </c>
      <c r="BK20">
        <f t="shared" si="17"/>
        <v>-2.5735455345743312</v>
      </c>
    </row>
    <row r="21" spans="1:63" x14ac:dyDescent="0.3">
      <c r="A21">
        <v>1</v>
      </c>
      <c r="B21">
        <v>1</v>
      </c>
      <c r="C21">
        <v>74</v>
      </c>
      <c r="D21" s="3">
        <v>8.6829999999999998</v>
      </c>
      <c r="E21" s="2">
        <v>0</v>
      </c>
      <c r="F21" s="2">
        <v>6</v>
      </c>
      <c r="G21" s="2">
        <v>84</v>
      </c>
      <c r="H21" s="2">
        <v>230</v>
      </c>
      <c r="I21" s="2">
        <v>246</v>
      </c>
      <c r="J21" s="2">
        <v>300</v>
      </c>
      <c r="K21" s="2">
        <v>330</v>
      </c>
      <c r="L21" s="4" t="s">
        <v>32</v>
      </c>
      <c r="M21" s="4" t="s">
        <v>35</v>
      </c>
      <c r="N21" s="5">
        <v>4</v>
      </c>
      <c r="O21" s="3"/>
      <c r="P21" s="3">
        <v>118.73776344581366</v>
      </c>
      <c r="Q21" s="3">
        <v>9.710682602432783</v>
      </c>
      <c r="R21" s="3">
        <v>38.005297708165379</v>
      </c>
      <c r="S21" s="3">
        <f>P21*$Y$17</f>
        <v>180.76373381853273</v>
      </c>
      <c r="T21" s="3">
        <f>Q21*$Y$18</f>
        <v>9.5846043527419109</v>
      </c>
      <c r="U21" s="3">
        <f>R21*$Y$19</f>
        <v>54.880595426728362</v>
      </c>
      <c r="W21" s="3">
        <f>N21*$Y$21</f>
        <v>4.0161936671712679</v>
      </c>
      <c r="Y21" s="3">
        <f>AG6/Y6</f>
        <v>1.004048416792817</v>
      </c>
      <c r="Z21" s="3">
        <f>AG6/Z6</f>
        <v>1.0076376057387266</v>
      </c>
      <c r="AA21" s="3">
        <f>AG6/AA6</f>
        <v>1.0022094012150033</v>
      </c>
      <c r="AB21" s="3">
        <f>AG6/AB6</f>
        <v>1.0039942317730226</v>
      </c>
      <c r="AC21" s="3">
        <f>AG6/AC6</f>
        <v>0.97921012236191918</v>
      </c>
      <c r="AD21" s="3">
        <f>AG6/AD6</f>
        <v>0.9858082907506609</v>
      </c>
      <c r="AE21" s="3">
        <f>AG6/AE6</f>
        <v>1.0518712183070582</v>
      </c>
      <c r="AF21" t="s">
        <v>14</v>
      </c>
      <c r="AI21">
        <f t="shared" si="3"/>
        <v>0.69100541287573425</v>
      </c>
      <c r="AJ21">
        <f t="shared" si="18"/>
        <v>9.6740757802602797</v>
      </c>
      <c r="AK21">
        <f t="shared" si="18"/>
        <v>26.488540826903144</v>
      </c>
      <c r="AL21">
        <f t="shared" si="18"/>
        <v>28.331221927905101</v>
      </c>
      <c r="AM21">
        <f t="shared" si="18"/>
        <v>34.55027064378671</v>
      </c>
      <c r="AN21">
        <f t="shared" si="18"/>
        <v>38.005297708165379</v>
      </c>
      <c r="AP21">
        <f t="shared" si="4"/>
        <v>1.5525151401076218</v>
      </c>
      <c r="AQ21">
        <f>AJ21*$Y$23</f>
        <v>15.882521254087504</v>
      </c>
      <c r="AR21">
        <f>AK21*$Y$24</f>
        <v>39.313612183322185</v>
      </c>
      <c r="AS21">
        <f>AL21*$Y$25</f>
        <v>41.977556741651782</v>
      </c>
      <c r="AT21">
        <f>AM21*$Y$26</f>
        <v>51.229093969374979</v>
      </c>
      <c r="AU21">
        <f>AN21*$Y$27</f>
        <v>54.880595426728362</v>
      </c>
      <c r="AW21">
        <f t="shared" si="5"/>
        <v>1.0016226710371754E-2</v>
      </c>
      <c r="AX21">
        <f t="shared" si="6"/>
        <v>0.10246787905862906</v>
      </c>
      <c r="AY21">
        <f t="shared" si="7"/>
        <v>0.2536362076343367</v>
      </c>
      <c r="AZ21">
        <f t="shared" si="8"/>
        <v>0.27082294672033408</v>
      </c>
      <c r="BA21">
        <f t="shared" si="9"/>
        <v>0.33051028367338697</v>
      </c>
      <c r="BB21">
        <f t="shared" si="10"/>
        <v>0.35406835759179589</v>
      </c>
      <c r="BD21">
        <f t="shared" si="11"/>
        <v>1.0066726604366073E-2</v>
      </c>
      <c r="BE21">
        <f t="shared" si="12"/>
        <v>0.10810636991040964</v>
      </c>
      <c r="BF21">
        <f t="shared" si="13"/>
        <v>0.29254214031794151</v>
      </c>
      <c r="BG21">
        <f t="shared" si="14"/>
        <v>0.3158387050221016</v>
      </c>
      <c r="BH21">
        <f t="shared" si="15"/>
        <v>0.40123947419798617</v>
      </c>
      <c r="BI21">
        <f t="shared" si="16"/>
        <v>0.43706159750408413</v>
      </c>
      <c r="BJ21">
        <f t="shared" si="19"/>
        <v>8.6790578059013718E-2</v>
      </c>
      <c r="BK21">
        <f t="shared" si="17"/>
        <v>-2.4442572109147767</v>
      </c>
    </row>
    <row r="22" spans="1:63" x14ac:dyDescent="0.3">
      <c r="A22">
        <v>1</v>
      </c>
      <c r="B22">
        <v>1</v>
      </c>
      <c r="C22">
        <v>75</v>
      </c>
      <c r="D22" s="3">
        <v>11.202</v>
      </c>
      <c r="E22" s="2">
        <v>0</v>
      </c>
      <c r="F22" s="2">
        <v>6</v>
      </c>
      <c r="G22" s="2">
        <v>206</v>
      </c>
      <c r="H22" s="2">
        <v>300</v>
      </c>
      <c r="I22" s="2">
        <v>304</v>
      </c>
      <c r="J22" s="2">
        <v>330</v>
      </c>
      <c r="K22" s="2">
        <v>332</v>
      </c>
      <c r="L22" s="4" t="s">
        <v>32</v>
      </c>
      <c r="M22" s="4" t="s">
        <v>35</v>
      </c>
      <c r="N22" s="5">
        <v>4</v>
      </c>
      <c r="O22" s="3"/>
      <c r="P22" s="3">
        <v>117.12194251026602</v>
      </c>
      <c r="Q22" s="3">
        <v>8.7667923963416179</v>
      </c>
      <c r="R22" s="3">
        <v>29.637564720585608</v>
      </c>
      <c r="S22" s="3">
        <f>P22*$Y$17</f>
        <v>178.30384391480354</v>
      </c>
      <c r="T22" s="3">
        <f>Q22*$Y$18</f>
        <v>8.6529691064673209</v>
      </c>
      <c r="U22" s="3">
        <f>R22*$Y$19</f>
        <v>42.797380811319883</v>
      </c>
      <c r="W22" s="3">
        <f>N22*$Y$21</f>
        <v>4.0161936671712679</v>
      </c>
      <c r="Y22" s="3">
        <f>AG7/Y7</f>
        <v>2.24674816025908</v>
      </c>
      <c r="Z22" s="3">
        <f t="shared" ref="Z22:Z27" si="20">AG7/Z7</f>
        <v>0.77366920352811985</v>
      </c>
      <c r="AA22" s="3">
        <f t="shared" ref="AA22:AA27" si="21">AG7/AA7</f>
        <v>1.1707632560334966</v>
      </c>
      <c r="AB22" s="3">
        <f t="shared" ref="AB22:AB27" si="22">AG7/AB7</f>
        <v>0.74027894260348692</v>
      </c>
      <c r="AC22" s="3">
        <f t="shared" ref="AC22:AC27" si="23">AG7/AC7</f>
        <v>1.4759352108551904</v>
      </c>
      <c r="AD22" s="3">
        <f t="shared" ref="AD22:AD27" si="24">AG7/AD7</f>
        <v>0.79825604141745821</v>
      </c>
      <c r="AE22" s="3">
        <f t="shared" ref="AE22:AE27" si="25">AG7/AE7</f>
        <v>0.73587925066148352</v>
      </c>
      <c r="AF22">
        <v>8</v>
      </c>
      <c r="AI22">
        <f t="shared" si="3"/>
        <v>0.53561863952865563</v>
      </c>
      <c r="AJ22">
        <f t="shared" si="18"/>
        <v>18.389573290483842</v>
      </c>
      <c r="AK22">
        <f t="shared" si="18"/>
        <v>26.780931976432779</v>
      </c>
      <c r="AL22">
        <f t="shared" si="18"/>
        <v>27.138011069451885</v>
      </c>
      <c r="AM22">
        <f t="shared" si="18"/>
        <v>29.459025174076057</v>
      </c>
      <c r="AN22">
        <f t="shared" si="18"/>
        <v>29.637564720585608</v>
      </c>
      <c r="AP22">
        <f t="shared" si="4"/>
        <v>1.2034001929614784</v>
      </c>
      <c r="AQ22">
        <f>AJ22*$Y$23</f>
        <v>30.191285997126158</v>
      </c>
      <c r="AR22">
        <f>AK22*$Y$24</f>
        <v>39.747571620105091</v>
      </c>
      <c r="AS22">
        <f>AL22*$Y$25</f>
        <v>40.209610528709227</v>
      </c>
      <c r="AT22">
        <f>AM22*$Y$26</f>
        <v>43.68009687820846</v>
      </c>
      <c r="AU22">
        <f>AN22*$Y$27</f>
        <v>42.797380811319883</v>
      </c>
      <c r="AW22">
        <f t="shared" si="5"/>
        <v>7.7638722126546992E-3</v>
      </c>
      <c r="AX22">
        <f t="shared" si="6"/>
        <v>0.19478249030403974</v>
      </c>
      <c r="AY22">
        <f t="shared" si="7"/>
        <v>0.25643594593616187</v>
      </c>
      <c r="AZ22">
        <f t="shared" si="8"/>
        <v>0.2594168421207047</v>
      </c>
      <c r="BA22">
        <f t="shared" si="9"/>
        <v>0.28180707663360294</v>
      </c>
      <c r="BB22">
        <f t="shared" si="10"/>
        <v>0.27611213426657988</v>
      </c>
      <c r="BD22">
        <f t="shared" si="11"/>
        <v>7.7941679787015975E-3</v>
      </c>
      <c r="BE22">
        <f t="shared" si="12"/>
        <v>0.21664283968050688</v>
      </c>
      <c r="BF22">
        <f t="shared" si="13"/>
        <v>0.29630036472308185</v>
      </c>
      <c r="BG22">
        <f t="shared" si="14"/>
        <v>0.3003173519449856</v>
      </c>
      <c r="BH22">
        <f t="shared" si="15"/>
        <v>0.33101705052970798</v>
      </c>
      <c r="BI22">
        <f t="shared" si="16"/>
        <v>0.32311878017548562</v>
      </c>
      <c r="BJ22">
        <f t="shared" si="19"/>
        <v>5.4964648021526487E-2</v>
      </c>
      <c r="BK22">
        <f t="shared" si="17"/>
        <v>-2.9010650636554942</v>
      </c>
    </row>
    <row r="23" spans="1:63" x14ac:dyDescent="0.3">
      <c r="A23">
        <v>1</v>
      </c>
      <c r="B23">
        <v>1</v>
      </c>
      <c r="C23">
        <v>82</v>
      </c>
      <c r="D23" s="3">
        <v>7.7519999999999998</v>
      </c>
      <c r="E23" s="2">
        <v>0</v>
      </c>
      <c r="F23" s="2">
        <v>0</v>
      </c>
      <c r="G23" s="2">
        <v>54</v>
      </c>
      <c r="H23" s="2">
        <v>101</v>
      </c>
      <c r="I23" s="2">
        <v>109</v>
      </c>
      <c r="J23" s="2">
        <v>120</v>
      </c>
      <c r="K23" s="2">
        <v>134</v>
      </c>
      <c r="L23" s="4" t="s">
        <v>32</v>
      </c>
      <c r="M23" s="4" t="s">
        <v>33</v>
      </c>
      <c r="N23" s="5">
        <v>3</v>
      </c>
      <c r="O23" s="3"/>
      <c r="P23" s="3">
        <v>58.178534571723425</v>
      </c>
      <c r="Q23" s="3">
        <v>9.3388257988148133</v>
      </c>
      <c r="R23" s="3">
        <v>17.285861713106296</v>
      </c>
      <c r="S23" s="3">
        <f>P23*$Y$17</f>
        <v>88.569708844773601</v>
      </c>
      <c r="T23" s="3">
        <f>Q23*$Y$18</f>
        <v>9.2175755366975487</v>
      </c>
      <c r="U23" s="3">
        <f>R23*$Y$19</f>
        <v>24.961214369741473</v>
      </c>
      <c r="W23" s="3">
        <f>N23*$Y$21</f>
        <v>3.0121452503784507</v>
      </c>
      <c r="Y23" s="3">
        <f t="shared" ref="Y22:Y27" si="26">AG8/Y8</f>
        <v>1.641761095824307</v>
      </c>
      <c r="Z23" s="3">
        <f t="shared" si="20"/>
        <v>0.86226602505442596</v>
      </c>
      <c r="AA23" s="3">
        <f t="shared" si="21"/>
        <v>0.92648151379532007</v>
      </c>
      <c r="AB23" s="3">
        <f t="shared" si="22"/>
        <v>0.81551001216812546</v>
      </c>
      <c r="AC23" s="3">
        <f t="shared" si="23"/>
        <v>1.0020878064942806</v>
      </c>
      <c r="AD23" s="3">
        <f t="shared" si="24"/>
        <v>1.0187994286998312</v>
      </c>
      <c r="AE23" s="3">
        <f t="shared" si="25"/>
        <v>1.19580664564646</v>
      </c>
      <c r="AF23">
        <v>9</v>
      </c>
      <c r="AI23">
        <f t="shared" si="3"/>
        <v>0</v>
      </c>
      <c r="AJ23">
        <f t="shared" si="18"/>
        <v>6.9659442724458209</v>
      </c>
      <c r="AK23">
        <f t="shared" si="18"/>
        <v>13.02889576883385</v>
      </c>
      <c r="AL23">
        <f t="shared" si="18"/>
        <v>14.060887512899898</v>
      </c>
      <c r="AM23">
        <f t="shared" si="18"/>
        <v>15.479876160990713</v>
      </c>
      <c r="AN23">
        <f t="shared" si="18"/>
        <v>17.285861713106296</v>
      </c>
      <c r="AP23">
        <f t="shared" si="4"/>
        <v>0</v>
      </c>
      <c r="AQ23">
        <f>AJ23*$Y$23</f>
        <v>11.436416302181705</v>
      </c>
      <c r="AR23">
        <f>AK23*$Y$24</f>
        <v>19.33715257401537</v>
      </c>
      <c r="AS23">
        <f>AL23*$Y$25</f>
        <v>20.833612645184722</v>
      </c>
      <c r="AT23">
        <f>AM23*$Y$26</f>
        <v>22.95264308235722</v>
      </c>
      <c r="AU23">
        <f>AN23*$Y$27</f>
        <v>24.961214369741473</v>
      </c>
      <c r="AW23">
        <f t="shared" si="5"/>
        <v>0</v>
      </c>
      <c r="AX23">
        <f t="shared" si="6"/>
        <v>7.3783330981817455E-2</v>
      </c>
      <c r="AY23">
        <f t="shared" si="7"/>
        <v>0.12475582305816368</v>
      </c>
      <c r="AZ23">
        <f t="shared" si="8"/>
        <v>0.13441040416248207</v>
      </c>
      <c r="BA23">
        <f t="shared" si="9"/>
        <v>0.14808156827327237</v>
      </c>
      <c r="BB23">
        <f t="shared" si="10"/>
        <v>0.16104009270800951</v>
      </c>
      <c r="BD23">
        <f t="shared" si="11"/>
        <v>0</v>
      </c>
      <c r="BE23">
        <f t="shared" si="12"/>
        <v>7.6647087884971099E-2</v>
      </c>
      <c r="BF23">
        <f t="shared" si="13"/>
        <v>0.13325237219224539</v>
      </c>
      <c r="BG23">
        <f t="shared" si="14"/>
        <v>0.14434439055836895</v>
      </c>
      <c r="BH23">
        <f t="shared" si="15"/>
        <v>0.16026449414588373</v>
      </c>
      <c r="BI23">
        <f t="shared" si="16"/>
        <v>0.17559235995948541</v>
      </c>
      <c r="BJ23">
        <f t="shared" si="19"/>
        <v>3.2568743912751094E-2</v>
      </c>
      <c r="BK23">
        <f t="shared" si="17"/>
        <v>-3.4244022262113583</v>
      </c>
    </row>
    <row r="24" spans="1:63" x14ac:dyDescent="0.3">
      <c r="A24">
        <v>1</v>
      </c>
      <c r="B24">
        <v>1</v>
      </c>
      <c r="C24">
        <v>83</v>
      </c>
      <c r="D24" s="3">
        <v>7.8760000000000003</v>
      </c>
      <c r="E24" s="2">
        <v>0</v>
      </c>
      <c r="F24" s="2">
        <v>8</v>
      </c>
      <c r="G24" s="2">
        <v>270</v>
      </c>
      <c r="H24" s="2">
        <v>328</v>
      </c>
      <c r="I24" s="2">
        <v>332</v>
      </c>
      <c r="J24" s="2">
        <v>360</v>
      </c>
      <c r="K24" s="2">
        <v>410</v>
      </c>
      <c r="L24" s="4" t="s">
        <v>32</v>
      </c>
      <c r="M24" s="4" t="s">
        <v>35</v>
      </c>
      <c r="N24" s="5">
        <v>4</v>
      </c>
      <c r="O24" s="3"/>
      <c r="P24" s="3">
        <v>190.83291010665312</v>
      </c>
      <c r="Q24" s="3">
        <v>8.9399133327543332</v>
      </c>
      <c r="R24" s="3">
        <v>52.056881665820214</v>
      </c>
      <c r="S24" s="3">
        <f>P24*$Y$17</f>
        <v>290.5197838097838</v>
      </c>
      <c r="T24" s="3">
        <f>Q24*$Y$18</f>
        <v>8.823842334295442</v>
      </c>
      <c r="U24" s="3">
        <f>R24*$Y$19</f>
        <v>75.171432251802869</v>
      </c>
      <c r="W24" s="3">
        <f>N24*$Y$21</f>
        <v>4.0161936671712679</v>
      </c>
      <c r="Y24" s="3">
        <f t="shared" si="26"/>
        <v>1.4841743242947241</v>
      </c>
      <c r="Z24" s="3">
        <f t="shared" si="20"/>
        <v>0.87247958973033701</v>
      </c>
      <c r="AA24" s="3">
        <f t="shared" si="21"/>
        <v>0.93992100622296626</v>
      </c>
      <c r="AB24" s="3">
        <f t="shared" si="22"/>
        <v>0.8984477071870155</v>
      </c>
      <c r="AC24" s="3">
        <f t="shared" si="23"/>
        <v>0.85577932986373528</v>
      </c>
      <c r="AD24" s="3">
        <f t="shared" si="24"/>
        <v>1.0714608992755517</v>
      </c>
      <c r="AE24" s="3">
        <f t="shared" si="25"/>
        <v>1.3864312988403158</v>
      </c>
      <c r="AF24">
        <v>10</v>
      </c>
      <c r="AI24">
        <f t="shared" si="3"/>
        <v>1.015744032503809</v>
      </c>
      <c r="AJ24">
        <f t="shared" si="18"/>
        <v>34.281361097003554</v>
      </c>
      <c r="AK24">
        <f t="shared" si="18"/>
        <v>41.645505332656171</v>
      </c>
      <c r="AL24">
        <f t="shared" si="18"/>
        <v>42.153377348908073</v>
      </c>
      <c r="AM24">
        <f t="shared" si="18"/>
        <v>45.708481462671408</v>
      </c>
      <c r="AN24">
        <f t="shared" si="18"/>
        <v>52.056881665820214</v>
      </c>
      <c r="AP24">
        <f t="shared" si="4"/>
        <v>2.2821210363220721</v>
      </c>
      <c r="AQ24">
        <f>AJ24*$Y$23</f>
        <v>56.281804960965317</v>
      </c>
      <c r="AR24">
        <f>AK24*$Y$24</f>
        <v>61.809189737007301</v>
      </c>
      <c r="AS24">
        <f>AL24*$Y$25</f>
        <v>62.457446912064398</v>
      </c>
      <c r="AT24">
        <f>AM24*$Y$26</f>
        <v>67.773827770860777</v>
      </c>
      <c r="AU24">
        <f>AN24*$Y$27</f>
        <v>75.171432251802869</v>
      </c>
      <c r="AW24">
        <f t="shared" si="5"/>
        <v>1.4723361524658529E-2</v>
      </c>
      <c r="AX24">
        <f t="shared" si="6"/>
        <v>0.36310841910300207</v>
      </c>
      <c r="AY24">
        <f t="shared" si="7"/>
        <v>0.3987689660452084</v>
      </c>
      <c r="AZ24">
        <f t="shared" si="8"/>
        <v>0.40295127040041545</v>
      </c>
      <c r="BA24">
        <f t="shared" si="9"/>
        <v>0.43725050174748886</v>
      </c>
      <c r="BB24">
        <f t="shared" si="10"/>
        <v>0.48497698226969593</v>
      </c>
      <c r="BD24">
        <f t="shared" si="11"/>
        <v>1.4832825997374443E-2</v>
      </c>
      <c r="BE24">
        <f t="shared" si="12"/>
        <v>0.45115584056956509</v>
      </c>
      <c r="BF24">
        <f t="shared" si="13"/>
        <v>0.50877600241763488</v>
      </c>
      <c r="BG24">
        <f t="shared" si="14"/>
        <v>0.51575654480069499</v>
      </c>
      <c r="BH24">
        <f t="shared" si="15"/>
        <v>0.57492069079496222</v>
      </c>
      <c r="BI24">
        <f t="shared" si="16"/>
        <v>0.66354368469522595</v>
      </c>
      <c r="BJ24">
        <f t="shared" si="19"/>
        <v>0.10348083961567169</v>
      </c>
      <c r="BK24">
        <f t="shared" si="17"/>
        <v>-2.2683688079006301</v>
      </c>
    </row>
    <row r="25" spans="1:63" x14ac:dyDescent="0.3">
      <c r="A25">
        <v>1</v>
      </c>
      <c r="B25">
        <v>1</v>
      </c>
      <c r="C25">
        <v>87</v>
      </c>
      <c r="D25" s="3">
        <v>5.8360000000000003</v>
      </c>
      <c r="E25" s="2">
        <v>0</v>
      </c>
      <c r="F25" s="2">
        <v>0</v>
      </c>
      <c r="G25" s="2">
        <v>107</v>
      </c>
      <c r="H25" s="2">
        <v>158</v>
      </c>
      <c r="I25" s="2">
        <v>191</v>
      </c>
      <c r="J25" s="2">
        <v>191</v>
      </c>
      <c r="K25" s="2">
        <v>191</v>
      </c>
      <c r="L25" s="4" t="s">
        <v>32</v>
      </c>
      <c r="M25" s="4" t="s">
        <v>33</v>
      </c>
      <c r="N25" s="5">
        <v>3.66</v>
      </c>
      <c r="O25" s="2">
        <v>20</v>
      </c>
      <c r="P25" s="3">
        <v>127.22755311857436</v>
      </c>
      <c r="Q25" s="3">
        <v>8.8549006191849404</v>
      </c>
      <c r="R25" s="3">
        <v>32.727895819054147</v>
      </c>
      <c r="S25" s="3">
        <f>P25*$Y$17</f>
        <v>193.68840105199115</v>
      </c>
      <c r="T25" s="3">
        <f>Q25*$Y$18</f>
        <v>8.7399333798094343</v>
      </c>
      <c r="U25" s="3">
        <f>R25*$Y$19</f>
        <v>47.25989580204579</v>
      </c>
      <c r="W25" s="3">
        <f>N25*$Y$21</f>
        <v>3.6748172054617103</v>
      </c>
      <c r="Y25" s="3">
        <f t="shared" si="26"/>
        <v>1.4816712406006602</v>
      </c>
      <c r="Z25" s="3">
        <f t="shared" si="20"/>
        <v>0.89897186716280375</v>
      </c>
      <c r="AA25" s="3">
        <f t="shared" si="21"/>
        <v>0.92903624628289794</v>
      </c>
      <c r="AB25" s="3">
        <f t="shared" si="22"/>
        <v>0.87631380223595334</v>
      </c>
      <c r="AC25" s="3">
        <f t="shared" si="23"/>
        <v>0.85809856541750662</v>
      </c>
      <c r="AD25" s="3">
        <f t="shared" si="24"/>
        <v>1.0776962668005683</v>
      </c>
      <c r="AE25" s="3">
        <f t="shared" si="25"/>
        <v>1.4094238309737388</v>
      </c>
      <c r="AF25">
        <v>11</v>
      </c>
      <c r="AI25">
        <f t="shared" si="3"/>
        <v>0</v>
      </c>
      <c r="AJ25">
        <f t="shared" si="18"/>
        <v>18.334475668265934</v>
      </c>
      <c r="AK25">
        <f t="shared" si="18"/>
        <v>27.073337902673064</v>
      </c>
      <c r="AL25">
        <f t="shared" si="18"/>
        <v>32.727895819054147</v>
      </c>
      <c r="AM25">
        <f t="shared" si="18"/>
        <v>32.727895819054147</v>
      </c>
      <c r="AN25">
        <f t="shared" si="18"/>
        <v>32.727895819054147</v>
      </c>
      <c r="AP25">
        <f t="shared" si="4"/>
        <v>0</v>
      </c>
      <c r="AQ25">
        <f>AJ25*$Y$23</f>
        <v>30.100828864496375</v>
      </c>
      <c r="AR25">
        <f>AK25*$Y$24</f>
        <v>40.181552988102538</v>
      </c>
      <c r="AS25">
        <f>AL25*$Y$25</f>
        <v>48.491982000467118</v>
      </c>
      <c r="AT25">
        <f>AM25*$Y$26</f>
        <v>48.526984567507334</v>
      </c>
      <c r="AU25">
        <f>AN25*$Y$27</f>
        <v>47.25989580204579</v>
      </c>
      <c r="AW25">
        <f t="shared" si="5"/>
        <v>0</v>
      </c>
      <c r="AX25">
        <f t="shared" si="6"/>
        <v>0.1941988958999766</v>
      </c>
      <c r="AY25">
        <f t="shared" si="7"/>
        <v>0.25923582572969378</v>
      </c>
      <c r="AZ25">
        <f t="shared" si="8"/>
        <v>0.31285149677720719</v>
      </c>
      <c r="BA25">
        <f t="shared" si="9"/>
        <v>0.3130773197903699</v>
      </c>
      <c r="BB25">
        <f t="shared" si="10"/>
        <v>0.30490255356158574</v>
      </c>
      <c r="BD25">
        <f t="shared" si="11"/>
        <v>0</v>
      </c>
      <c r="BE25">
        <f t="shared" si="12"/>
        <v>0.21591833603468538</v>
      </c>
      <c r="BF25">
        <f t="shared" si="13"/>
        <v>0.30007295768580922</v>
      </c>
      <c r="BG25">
        <f t="shared" si="14"/>
        <v>0.3752048482230535</v>
      </c>
      <c r="BH25">
        <f t="shared" si="15"/>
        <v>0.37553354009567086</v>
      </c>
      <c r="BI25">
        <f t="shared" si="16"/>
        <v>0.36370323254319242</v>
      </c>
      <c r="BJ25">
        <f t="shared" si="19"/>
        <v>6.7785533298176076E-2</v>
      </c>
      <c r="BK25">
        <f t="shared" si="17"/>
        <v>-2.6914064799863273</v>
      </c>
    </row>
    <row r="26" spans="1:63" x14ac:dyDescent="0.3">
      <c r="A26">
        <v>1</v>
      </c>
      <c r="B26">
        <v>1</v>
      </c>
      <c r="C26">
        <v>137</v>
      </c>
      <c r="D26" s="3">
        <v>5.1829999999999998</v>
      </c>
      <c r="E26" s="2">
        <v>0</v>
      </c>
      <c r="F26" s="2">
        <v>2</v>
      </c>
      <c r="G26" s="2">
        <v>290</v>
      </c>
      <c r="H26" s="2">
        <v>390</v>
      </c>
      <c r="I26" s="2">
        <v>418</v>
      </c>
      <c r="J26" s="2">
        <v>418</v>
      </c>
      <c r="K26" s="2">
        <v>418</v>
      </c>
      <c r="L26" s="4" t="s">
        <v>32</v>
      </c>
      <c r="M26" s="4" t="s">
        <v>33</v>
      </c>
      <c r="N26" s="5">
        <v>4</v>
      </c>
      <c r="O26" s="3"/>
      <c r="P26" s="3">
        <v>333.20470769824425</v>
      </c>
      <c r="Q26" s="3">
        <v>8.6335731629042467</v>
      </c>
      <c r="R26" s="3">
        <v>80.648273200848934</v>
      </c>
      <c r="S26" s="3">
        <f>P26*$Y$17</f>
        <v>507.26344628290207</v>
      </c>
      <c r="T26" s="3">
        <f>Q26*$Y$18</f>
        <v>8.5214795194888655</v>
      </c>
      <c r="U26" s="3">
        <f>R26*$Y$19</f>
        <v>116.45811295537162</v>
      </c>
      <c r="W26" s="3">
        <f>N26*$Y$21</f>
        <v>4.0161936671712679</v>
      </c>
      <c r="Y26" s="3">
        <f t="shared" si="26"/>
        <v>1.4827407431202764</v>
      </c>
      <c r="Z26" s="3">
        <f t="shared" si="20"/>
        <v>0.89980506740009258</v>
      </c>
      <c r="AA26" s="3">
        <f t="shared" si="21"/>
        <v>0.93024150457241039</v>
      </c>
      <c r="AB26" s="3">
        <f t="shared" si="22"/>
        <v>0.83857206023637532</v>
      </c>
      <c r="AC26" s="3">
        <f t="shared" si="23"/>
        <v>0.8795941918557576</v>
      </c>
      <c r="AD26" s="3">
        <f t="shared" si="24"/>
        <v>1.10095917739784</v>
      </c>
      <c r="AE26" s="3">
        <f t="shared" si="25"/>
        <v>1.4051857946211372</v>
      </c>
      <c r="AF26">
        <v>12</v>
      </c>
      <c r="AI26">
        <f t="shared" si="3"/>
        <v>0.38587690526721979</v>
      </c>
      <c r="AJ26">
        <f t="shared" si="18"/>
        <v>55.952151263746863</v>
      </c>
      <c r="AK26">
        <f t="shared" si="18"/>
        <v>75.245996527107849</v>
      </c>
      <c r="AL26">
        <f t="shared" si="18"/>
        <v>80.648273200848934</v>
      </c>
      <c r="AM26">
        <f t="shared" si="18"/>
        <v>80.648273200848934</v>
      </c>
      <c r="AN26">
        <f t="shared" si="18"/>
        <v>80.648273200848934</v>
      </c>
      <c r="AP26">
        <f t="shared" si="4"/>
        <v>0.86696822699559339</v>
      </c>
      <c r="AQ26">
        <f>AJ26*$Y$23</f>
        <v>91.860065172496434</v>
      </c>
      <c r="AR26">
        <f>AK26*$Y$24</f>
        <v>111.67817605150344</v>
      </c>
      <c r="AS26">
        <f>AL26*$Y$25</f>
        <v>119.49422700580281</v>
      </c>
      <c r="AT26">
        <f>AM26*$Y$26</f>
        <v>119.58048053719382</v>
      </c>
      <c r="AU26">
        <f>AN26*$Y$27</f>
        <v>116.45811295537162</v>
      </c>
      <c r="AW26">
        <f t="shared" si="5"/>
        <v>5.5933433999715704E-3</v>
      </c>
      <c r="AX26">
        <f t="shared" si="6"/>
        <v>0.5926455817580415</v>
      </c>
      <c r="AY26">
        <f t="shared" si="7"/>
        <v>0.7205043616226029</v>
      </c>
      <c r="AZ26">
        <f t="shared" si="8"/>
        <v>0.77093049681163106</v>
      </c>
      <c r="BA26">
        <f t="shared" si="9"/>
        <v>0.77148697120770204</v>
      </c>
      <c r="BB26">
        <f t="shared" si="10"/>
        <v>0.75134266422820395</v>
      </c>
      <c r="BD26">
        <f t="shared" si="11"/>
        <v>5.6090447211258757E-3</v>
      </c>
      <c r="BE26">
        <f t="shared" si="12"/>
        <v>0.89807166598024779</v>
      </c>
      <c r="BF26">
        <f t="shared" si="13"/>
        <v>1.2747685915985574</v>
      </c>
      <c r="BG26">
        <f t="shared" si="14"/>
        <v>1.4737298141041526</v>
      </c>
      <c r="BH26">
        <f t="shared" si="15"/>
        <v>1.476162051488713</v>
      </c>
      <c r="BI26">
        <f t="shared" si="16"/>
        <v>1.3916794918564317</v>
      </c>
      <c r="BJ26">
        <f t="shared" si="19"/>
        <v>0.25324527470592911</v>
      </c>
      <c r="BK26">
        <f t="shared" si="17"/>
        <v>-1.373396794641716</v>
      </c>
    </row>
    <row r="27" spans="1:63" x14ac:dyDescent="0.3">
      <c r="A27">
        <v>1</v>
      </c>
      <c r="B27">
        <v>1</v>
      </c>
      <c r="C27">
        <v>193</v>
      </c>
      <c r="D27" s="3">
        <v>4.3780000000000001</v>
      </c>
      <c r="E27" s="2">
        <v>0</v>
      </c>
      <c r="F27" s="2">
        <v>69</v>
      </c>
      <c r="G27" s="2">
        <v>204</v>
      </c>
      <c r="H27" s="2">
        <v>412</v>
      </c>
      <c r="I27" s="2">
        <v>520</v>
      </c>
      <c r="J27" s="2">
        <v>633</v>
      </c>
      <c r="K27" s="2">
        <v>654</v>
      </c>
      <c r="L27" s="4" t="s">
        <v>32</v>
      </c>
      <c r="M27" s="4" t="s">
        <v>33</v>
      </c>
      <c r="N27" s="5">
        <v>4</v>
      </c>
      <c r="O27" s="3"/>
      <c r="P27" s="3">
        <v>494.51804476930101</v>
      </c>
      <c r="Q27" s="3">
        <v>9.5568609063399332</v>
      </c>
      <c r="R27" s="3">
        <v>149.38328003654635</v>
      </c>
      <c r="S27" s="3">
        <f>P27*$Y$17</f>
        <v>752.84328775430413</v>
      </c>
      <c r="T27" s="3">
        <f>Q27*$Y$18</f>
        <v>9.4327797943377139</v>
      </c>
      <c r="U27" s="3">
        <f>R27*$Y$19</f>
        <v>215.71317288857833</v>
      </c>
      <c r="W27" s="3">
        <f>N27*$Y$21</f>
        <v>4.0161936671712679</v>
      </c>
      <c r="Y27" s="3">
        <f t="shared" si="26"/>
        <v>1.4440248790614618</v>
      </c>
      <c r="Z27" s="3">
        <f t="shared" si="20"/>
        <v>0.88676054797845782</v>
      </c>
      <c r="AA27" s="3">
        <f t="shared" si="21"/>
        <v>0.92190097293899698</v>
      </c>
      <c r="AB27" s="3">
        <f t="shared" si="22"/>
        <v>0.86014823457394829</v>
      </c>
      <c r="AC27" s="3">
        <f t="shared" si="23"/>
        <v>0.87013475383874983</v>
      </c>
      <c r="AD27" s="3">
        <f t="shared" si="24"/>
        <v>1.1239843821202344</v>
      </c>
      <c r="AE27" s="3">
        <f t="shared" si="25"/>
        <v>1.3684198276598021</v>
      </c>
      <c r="AF27">
        <v>13</v>
      </c>
      <c r="AI27">
        <f t="shared" si="3"/>
        <v>15.760621288259479</v>
      </c>
      <c r="AJ27">
        <f t="shared" si="18"/>
        <v>46.596619460941071</v>
      </c>
      <c r="AK27">
        <f t="shared" si="18"/>
        <v>94.10689812699863</v>
      </c>
      <c r="AL27">
        <f t="shared" si="18"/>
        <v>118.7756966651439</v>
      </c>
      <c r="AM27">
        <f t="shared" si="18"/>
        <v>144.5865692096848</v>
      </c>
      <c r="AN27">
        <f t="shared" si="18"/>
        <v>149.38328003654635</v>
      </c>
      <c r="AP27">
        <f t="shared" si="4"/>
        <v>35.410146883937074</v>
      </c>
      <c r="AQ27">
        <f>AJ27*$Y$23</f>
        <v>76.500517027902845</v>
      </c>
      <c r="AR27">
        <f>AK27*$Y$24</f>
        <v>139.67104193911064</v>
      </c>
      <c r="AS27">
        <f>AL27*$Y$25</f>
        <v>175.98653383105147</v>
      </c>
      <c r="AT27">
        <f>AM27*$Y$26</f>
        <v>214.38439707517929</v>
      </c>
      <c r="AU27">
        <f>AN27*$Y$27</f>
        <v>215.71317288857833</v>
      </c>
      <c r="AW27">
        <f t="shared" si="5"/>
        <v>0.22845256054152951</v>
      </c>
      <c r="AX27">
        <f t="shared" si="6"/>
        <v>0.4935517227606635</v>
      </c>
      <c r="AY27">
        <f t="shared" si="7"/>
        <v>0.901103496381359</v>
      </c>
      <c r="AZ27">
        <v>0.92</v>
      </c>
      <c r="BA27">
        <v>0.93</v>
      </c>
      <c r="BB27">
        <v>0.95</v>
      </c>
      <c r="BD27">
        <f t="shared" si="11"/>
        <v>0.2593571191685437</v>
      </c>
      <c r="BE27">
        <f t="shared" si="12"/>
        <v>0.68033307849528524</v>
      </c>
      <c r="BF27">
        <f t="shared" si="13"/>
        <v>2.3136813936716072</v>
      </c>
      <c r="BG27">
        <f t="shared" si="14"/>
        <v>2.5257286443082561</v>
      </c>
      <c r="BH27">
        <f t="shared" si="15"/>
        <v>2.6592600369327788</v>
      </c>
      <c r="BI27">
        <f t="shared" si="16"/>
        <v>2.99573227355399</v>
      </c>
      <c r="BJ27">
        <f t="shared" si="19"/>
        <v>0.56659153993932465</v>
      </c>
      <c r="BK27">
        <f t="shared" si="17"/>
        <v>-0.56811662297265297</v>
      </c>
    </row>
    <row r="28" spans="1:63" x14ac:dyDescent="0.3">
      <c r="A28">
        <v>1</v>
      </c>
      <c r="B28">
        <v>1</v>
      </c>
      <c r="C28">
        <v>214</v>
      </c>
      <c r="D28" s="3">
        <v>5.8739999999999997</v>
      </c>
      <c r="E28" s="2">
        <v>0</v>
      </c>
      <c r="F28" s="2">
        <v>0</v>
      </c>
      <c r="G28" s="2">
        <v>44</v>
      </c>
      <c r="H28" s="2">
        <v>57</v>
      </c>
      <c r="I28" s="2">
        <v>57</v>
      </c>
      <c r="J28" s="2">
        <v>63</v>
      </c>
      <c r="K28" s="2">
        <v>74</v>
      </c>
      <c r="L28" s="4" t="s">
        <v>40</v>
      </c>
      <c r="M28" s="4" t="s">
        <v>36</v>
      </c>
      <c r="N28" s="5">
        <v>4</v>
      </c>
      <c r="O28" s="3"/>
      <c r="P28" s="3">
        <v>43.922369765066399</v>
      </c>
      <c r="Q28" s="3">
        <v>9.121257834484144</v>
      </c>
      <c r="R28" s="3">
        <v>12.597889002383384</v>
      </c>
      <c r="S28" s="3">
        <f>P28*$Y$17</f>
        <v>66.866440182822558</v>
      </c>
      <c r="T28" s="3">
        <f>Q28*$Y$18</f>
        <v>9.0028323571173097</v>
      </c>
      <c r="U28" s="3">
        <f>R28*$Y$19</f>
        <v>18.191665143096387</v>
      </c>
      <c r="W28" s="3">
        <f>N28*$Y$21</f>
        <v>4.0161936671712679</v>
      </c>
      <c r="AI28">
        <f t="shared" si="3"/>
        <v>0</v>
      </c>
      <c r="AJ28">
        <f t="shared" si="18"/>
        <v>7.4906367041198507</v>
      </c>
      <c r="AK28">
        <f t="shared" si="18"/>
        <v>9.7037793667007151</v>
      </c>
      <c r="AL28">
        <f t="shared" si="18"/>
        <v>9.7037793667007151</v>
      </c>
      <c r="AM28">
        <f t="shared" si="18"/>
        <v>10.725229826353422</v>
      </c>
      <c r="AN28">
        <f t="shared" si="18"/>
        <v>12.597889002383384</v>
      </c>
      <c r="AP28">
        <f t="shared" si="4"/>
        <v>0</v>
      </c>
      <c r="AQ28">
        <f>AJ28*$Y$23</f>
        <v>12.297835923777582</v>
      </c>
      <c r="AR28">
        <f>AK28*$Y$24</f>
        <v>14.402100184678119</v>
      </c>
      <c r="AS28">
        <f>AL28*$Y$25</f>
        <v>14.377810812774538</v>
      </c>
      <c r="AT28">
        <f>AM28*$Y$26</f>
        <v>15.902735242863026</v>
      </c>
      <c r="AU28">
        <f>AN28*$Y$27</f>
        <v>18.191665143096387</v>
      </c>
      <c r="AW28">
        <f t="shared" si="5"/>
        <v>0</v>
      </c>
      <c r="AX28">
        <f t="shared" si="6"/>
        <v>7.9340876927597295E-2</v>
      </c>
      <c r="AY28">
        <f t="shared" si="7"/>
        <v>9.291677538502012E-2</v>
      </c>
      <c r="AZ28">
        <f t="shared" si="8"/>
        <v>9.2760069759835723E-2</v>
      </c>
      <c r="BA28">
        <f t="shared" si="9"/>
        <v>0.10259829188943888</v>
      </c>
      <c r="BB28">
        <f t="shared" si="10"/>
        <v>0.11736558156836378</v>
      </c>
      <c r="BD28">
        <f t="shared" si="11"/>
        <v>0</v>
      </c>
      <c r="BE28">
        <f t="shared" si="12"/>
        <v>8.266542733615273E-2</v>
      </c>
      <c r="BF28">
        <f t="shared" si="13"/>
        <v>9.7521074956364945E-2</v>
      </c>
      <c r="BG28">
        <f t="shared" si="14"/>
        <v>9.734833216227716E-2</v>
      </c>
      <c r="BH28">
        <f t="shared" si="15"/>
        <v>0.108251682042733</v>
      </c>
      <c r="BI28">
        <f t="shared" si="16"/>
        <v>0.12484418627024324</v>
      </c>
      <c r="BJ28">
        <f t="shared" si="19"/>
        <v>2.0023055790767692E-2</v>
      </c>
      <c r="BK28">
        <f t="shared" si="17"/>
        <v>-3.910870879841406</v>
      </c>
    </row>
    <row r="29" spans="1:63" x14ac:dyDescent="0.3">
      <c r="A29">
        <v>1</v>
      </c>
      <c r="B29">
        <v>1</v>
      </c>
      <c r="C29">
        <v>239</v>
      </c>
      <c r="D29" s="3">
        <v>5.4180000000000001</v>
      </c>
      <c r="E29" s="2">
        <v>0</v>
      </c>
      <c r="F29" s="2">
        <v>55</v>
      </c>
      <c r="G29" s="2">
        <v>321</v>
      </c>
      <c r="H29" s="2">
        <v>544</v>
      </c>
      <c r="I29" s="2">
        <v>550</v>
      </c>
      <c r="J29" s="2">
        <v>620</v>
      </c>
      <c r="K29" s="2">
        <v>748</v>
      </c>
      <c r="L29" s="4" t="s">
        <v>32</v>
      </c>
      <c r="M29" s="4" t="s">
        <v>33</v>
      </c>
      <c r="N29" s="5">
        <v>4</v>
      </c>
      <c r="O29" s="3"/>
      <c r="P29" s="3">
        <v>454.78036175710594</v>
      </c>
      <c r="Q29" s="3">
        <v>9.4022411101178953</v>
      </c>
      <c r="R29" s="3">
        <v>138.05832410483572</v>
      </c>
      <c r="S29" s="3">
        <f>P29*$Y$17</f>
        <v>692.3475217391416</v>
      </c>
      <c r="T29" s="3">
        <f>Q29*$Y$18</f>
        <v>9.2801674979046567</v>
      </c>
      <c r="U29" s="3">
        <f>R29*$Y$19</f>
        <v>199.35965476891349</v>
      </c>
      <c r="W29" s="3">
        <f>N29*$Y$21</f>
        <v>4.0161936671712679</v>
      </c>
      <c r="AI29">
        <f t="shared" si="3"/>
        <v>10.151347360649686</v>
      </c>
      <c r="AJ29">
        <f t="shared" si="18"/>
        <v>59.246954595791806</v>
      </c>
      <c r="AK29">
        <f t="shared" si="18"/>
        <v>100.40605389442598</v>
      </c>
      <c r="AL29">
        <f t="shared" si="18"/>
        <v>101.51347360649686</v>
      </c>
      <c r="AM29">
        <f t="shared" si="18"/>
        <v>114.43337024732374</v>
      </c>
      <c r="AN29">
        <f t="shared" si="18"/>
        <v>138.05832410483572</v>
      </c>
      <c r="AP29">
        <f t="shared" si="4"/>
        <v>22.80752100669055</v>
      </c>
      <c r="AQ29">
        <f>AJ29*$Y$23</f>
        <v>97.269345101440109</v>
      </c>
      <c r="AR29">
        <f>AK29*$Y$24</f>
        <v>149.02008719385933</v>
      </c>
      <c r="AS29">
        <f>AL29*$Y$25</f>
        <v>150.40959437622058</v>
      </c>
      <c r="AT29">
        <f>AM29*$Y$26</f>
        <v>169.67502043827452</v>
      </c>
      <c r="AU29">
        <f>AN29*$Y$27</f>
        <v>199.35965476891349</v>
      </c>
      <c r="AW29">
        <f t="shared" si="5"/>
        <v>0.14714529681735838</v>
      </c>
      <c r="AX29">
        <f t="shared" si="6"/>
        <v>0.62754416194477491</v>
      </c>
      <c r="AY29">
        <f t="shared" si="7"/>
        <v>0.96141991737973753</v>
      </c>
      <c r="AZ29">
        <f t="shared" si="8"/>
        <v>0.97038447984658438</v>
      </c>
      <c r="BA29">
        <v>0.98</v>
      </c>
      <c r="BB29">
        <v>0.99</v>
      </c>
      <c r="BD29">
        <f t="shared" si="11"/>
        <v>0.15916608224476139</v>
      </c>
      <c r="BE29">
        <f t="shared" si="12"/>
        <v>0.98763680374723106</v>
      </c>
      <c r="BF29">
        <f t="shared" si="13"/>
        <v>3.2550191299759379</v>
      </c>
      <c r="BG29">
        <f t="shared" si="14"/>
        <v>3.5194567255575233</v>
      </c>
      <c r="BH29">
        <f t="shared" si="15"/>
        <v>3.9120230054281451</v>
      </c>
      <c r="BI29">
        <f t="shared" si="16"/>
        <v>4.6051701859880909</v>
      </c>
      <c r="BJ29">
        <f t="shared" si="19"/>
        <v>0.89336047769545646</v>
      </c>
      <c r="BK29">
        <f t="shared" si="17"/>
        <v>-0.11276510912698516</v>
      </c>
    </row>
    <row r="30" spans="1:63" x14ac:dyDescent="0.3">
      <c r="A30">
        <v>1</v>
      </c>
      <c r="B30">
        <v>1</v>
      </c>
      <c r="C30">
        <v>240</v>
      </c>
      <c r="D30" s="3">
        <v>10.124000000000001</v>
      </c>
      <c r="E30" s="2">
        <v>0</v>
      </c>
      <c r="F30" s="2">
        <v>0</v>
      </c>
      <c r="G30" s="2">
        <v>108</v>
      </c>
      <c r="H30" s="2">
        <v>150</v>
      </c>
      <c r="I30" s="2">
        <v>152</v>
      </c>
      <c r="J30" s="2">
        <v>170</v>
      </c>
      <c r="K30" s="2">
        <v>206</v>
      </c>
      <c r="L30" s="4" t="s">
        <v>32</v>
      </c>
      <c r="M30" s="4" t="s">
        <v>35</v>
      </c>
      <c r="N30" s="5">
        <v>4</v>
      </c>
      <c r="O30" s="3"/>
      <c r="P30" s="3">
        <v>67.463453180561046</v>
      </c>
      <c r="Q30" s="3">
        <v>9.3274495760091813</v>
      </c>
      <c r="R30" s="3">
        <v>20.347688660608455</v>
      </c>
      <c r="S30" s="3">
        <f>P30*$Y$17</f>
        <v>102.70486271012831</v>
      </c>
      <c r="T30" s="3">
        <f>Q30*$Y$18</f>
        <v>9.2063470166145933</v>
      </c>
      <c r="U30" s="3">
        <f>R30*$Y$19</f>
        <v>29.382568657315403</v>
      </c>
      <c r="W30" s="3">
        <f>N30*$Y$21</f>
        <v>4.0161936671712679</v>
      </c>
      <c r="AI30">
        <f t="shared" si="3"/>
        <v>0</v>
      </c>
      <c r="AJ30">
        <f t="shared" si="18"/>
        <v>10.667720268668511</v>
      </c>
      <c r="AK30">
        <f t="shared" si="18"/>
        <v>14.816278150928486</v>
      </c>
      <c r="AL30">
        <f t="shared" si="18"/>
        <v>15.0138285262742</v>
      </c>
      <c r="AM30">
        <f t="shared" si="18"/>
        <v>16.791781904385619</v>
      </c>
      <c r="AN30">
        <f t="shared" si="18"/>
        <v>20.347688660608455</v>
      </c>
      <c r="AP30">
        <f t="shared" si="4"/>
        <v>0</v>
      </c>
      <c r="AQ30">
        <f>AJ30*$Y$23</f>
        <v>17.513848118236385</v>
      </c>
      <c r="AR30">
        <f>AK30*$Y$24</f>
        <v>21.989939613216968</v>
      </c>
      <c r="AS30">
        <f>AL30*$Y$25</f>
        <v>22.245557938690276</v>
      </c>
      <c r="AT30">
        <f>AM30*$Y$26</f>
        <v>24.897859179222344</v>
      </c>
      <c r="AU30">
        <f>AN30*$Y$27</f>
        <v>29.382568657315403</v>
      </c>
      <c r="AW30">
        <f t="shared" si="5"/>
        <v>0</v>
      </c>
      <c r="AX30">
        <f t="shared" si="6"/>
        <v>0.11299256850475087</v>
      </c>
      <c r="AY30">
        <f t="shared" si="7"/>
        <v>0.1418705781497869</v>
      </c>
      <c r="AZ30">
        <f t="shared" si="8"/>
        <v>0.14351972863671145</v>
      </c>
      <c r="BA30">
        <f t="shared" si="9"/>
        <v>0.16063134954336997</v>
      </c>
      <c r="BB30">
        <f t="shared" si="10"/>
        <v>0.18956495907945423</v>
      </c>
      <c r="BD30">
        <f t="shared" si="11"/>
        <v>0</v>
      </c>
      <c r="BE30">
        <f t="shared" si="12"/>
        <v>0.1199019184717481</v>
      </c>
      <c r="BF30">
        <f t="shared" si="13"/>
        <v>0.15300034955231764</v>
      </c>
      <c r="BG30">
        <f t="shared" si="14"/>
        <v>0.15492399550159339</v>
      </c>
      <c r="BH30">
        <f t="shared" si="15"/>
        <v>0.1751052763418782</v>
      </c>
      <c r="BI30">
        <f t="shared" si="16"/>
        <v>0.21018408793932231</v>
      </c>
      <c r="BJ30">
        <f t="shared" si="19"/>
        <v>3.4812975978750785E-2</v>
      </c>
      <c r="BK30">
        <f t="shared" si="17"/>
        <v>-3.357765088748943</v>
      </c>
    </row>
    <row r="31" spans="1:63" x14ac:dyDescent="0.3">
      <c r="A31">
        <v>1</v>
      </c>
      <c r="B31">
        <v>1</v>
      </c>
      <c r="C31">
        <v>242</v>
      </c>
      <c r="D31" s="3">
        <v>9.5980000000000008</v>
      </c>
      <c r="E31" s="2">
        <v>0</v>
      </c>
      <c r="F31" s="2">
        <v>25</v>
      </c>
      <c r="G31" s="2">
        <v>252</v>
      </c>
      <c r="H31" s="2">
        <v>328</v>
      </c>
      <c r="I31" s="2">
        <v>368</v>
      </c>
      <c r="J31" s="2">
        <v>380</v>
      </c>
      <c r="K31" s="2">
        <v>440</v>
      </c>
      <c r="L31" s="4" t="s">
        <v>32</v>
      </c>
      <c r="M31" s="4" t="s">
        <v>36</v>
      </c>
      <c r="N31" s="5">
        <v>4</v>
      </c>
      <c r="O31" s="3"/>
      <c r="P31" s="3">
        <v>163.88831006459677</v>
      </c>
      <c r="Q31" s="3">
        <v>9.058376569409214</v>
      </c>
      <c r="R31" s="3">
        <v>45.842883934152944</v>
      </c>
      <c r="S31" s="3">
        <f>P31*$Y$17</f>
        <v>249.49992316475979</v>
      </c>
      <c r="T31" s="3">
        <f>Q31*$Y$18</f>
        <v>8.9407675083710334</v>
      </c>
      <c r="U31" s="3">
        <f>R31*$Y$19</f>
        <v>66.198264928843841</v>
      </c>
      <c r="W31" s="3">
        <f>N31*$Y$21</f>
        <v>4.0161936671712679</v>
      </c>
      <c r="AI31">
        <f t="shared" si="3"/>
        <v>2.604709314440508</v>
      </c>
      <c r="AJ31">
        <f t="shared" si="18"/>
        <v>26.255469889560324</v>
      </c>
      <c r="AK31">
        <f t="shared" si="18"/>
        <v>34.173786205459471</v>
      </c>
      <c r="AL31">
        <f t="shared" si="18"/>
        <v>38.34132110856428</v>
      </c>
      <c r="AM31">
        <f t="shared" si="18"/>
        <v>39.591581579495724</v>
      </c>
      <c r="AN31">
        <f t="shared" si="18"/>
        <v>45.842883934152944</v>
      </c>
      <c r="AP31">
        <f t="shared" si="4"/>
        <v>5.8521258602289006</v>
      </c>
      <c r="AQ31">
        <f>AJ31*$Y$23</f>
        <v>43.105209017266652</v>
      </c>
      <c r="AR31">
        <f>AK31*$Y$24</f>
        <v>50.719856050080175</v>
      </c>
      <c r="AS31">
        <f>AL31*$Y$25</f>
        <v>56.809232813194718</v>
      </c>
      <c r="AT31">
        <f>AM31*$Y$26</f>
        <v>58.704051092488534</v>
      </c>
      <c r="AU31">
        <f>AN31*$Y$27</f>
        <v>66.198264928843841</v>
      </c>
      <c r="AW31">
        <f t="shared" si="5"/>
        <v>3.77556507111542E-2</v>
      </c>
      <c r="AX31">
        <f t="shared" si="6"/>
        <v>0.27809812269204293</v>
      </c>
      <c r="AY31">
        <f t="shared" si="7"/>
        <v>0.32722487774245274</v>
      </c>
      <c r="AZ31">
        <f t="shared" si="8"/>
        <v>0.36651117943996592</v>
      </c>
      <c r="BA31">
        <f t="shared" si="9"/>
        <v>0.37873581349992602</v>
      </c>
      <c r="BB31">
        <f t="shared" si="10"/>
        <v>0.42708558018608928</v>
      </c>
      <c r="BD31">
        <f t="shared" si="11"/>
        <v>3.8486859229552944E-2</v>
      </c>
      <c r="BE31">
        <f t="shared" si="12"/>
        <v>0.32586605333069663</v>
      </c>
      <c r="BF31">
        <f t="shared" si="13"/>
        <v>0.39634414743756208</v>
      </c>
      <c r="BG31">
        <f t="shared" si="14"/>
        <v>0.45651292647999531</v>
      </c>
      <c r="BH31">
        <f t="shared" si="15"/>
        <v>0.47599886641942879</v>
      </c>
      <c r="BI31">
        <f t="shared" si="16"/>
        <v>0.55701892802241149</v>
      </c>
      <c r="BJ31">
        <f t="shared" si="19"/>
        <v>8.8663644636369207E-2</v>
      </c>
      <c r="BK31">
        <f t="shared" si="17"/>
        <v>-2.4229053424978555</v>
      </c>
    </row>
    <row r="32" spans="1:63" x14ac:dyDescent="0.3">
      <c r="A32">
        <v>1</v>
      </c>
      <c r="B32">
        <v>1</v>
      </c>
      <c r="C32">
        <v>243</v>
      </c>
      <c r="D32" s="3">
        <v>2.5139999999999998</v>
      </c>
      <c r="E32" s="2">
        <v>0</v>
      </c>
      <c r="F32" s="2">
        <v>5</v>
      </c>
      <c r="G32" s="2">
        <v>66</v>
      </c>
      <c r="H32" s="2">
        <v>132</v>
      </c>
      <c r="I32" s="2">
        <v>150</v>
      </c>
      <c r="J32" s="2">
        <v>190</v>
      </c>
      <c r="K32" s="2">
        <v>190</v>
      </c>
      <c r="L32" s="4" t="s">
        <v>32</v>
      </c>
      <c r="M32" s="4" t="s">
        <v>36</v>
      </c>
      <c r="N32" s="5">
        <v>4</v>
      </c>
      <c r="O32" s="3"/>
      <c r="P32" s="3">
        <v>253.77883850437553</v>
      </c>
      <c r="Q32" s="3">
        <v>9.4614420852307042</v>
      </c>
      <c r="R32" s="3">
        <v>75.576770087509956</v>
      </c>
      <c r="S32" s="3">
        <f>P32*$Y$17</f>
        <v>386.34726712800256</v>
      </c>
      <c r="T32" s="3">
        <f>Q32*$Y$18</f>
        <v>9.3385998395827414</v>
      </c>
      <c r="U32" s="3">
        <f>R32*$Y$19</f>
        <v>109.13473628547247</v>
      </c>
      <c r="W32" s="3">
        <f>N32*$Y$21</f>
        <v>4.0161936671712679</v>
      </c>
      <c r="AI32">
        <f t="shared" si="3"/>
        <v>1.9888623707239461</v>
      </c>
      <c r="AJ32">
        <f t="shared" si="18"/>
        <v>26.252983293556088</v>
      </c>
      <c r="AK32">
        <f t="shared" si="18"/>
        <v>52.505966587112177</v>
      </c>
      <c r="AL32">
        <f t="shared" si="18"/>
        <v>59.665871121718382</v>
      </c>
      <c r="AM32">
        <f t="shared" si="18"/>
        <v>75.576770087509956</v>
      </c>
      <c r="AN32">
        <f t="shared" si="18"/>
        <v>75.576770087509956</v>
      </c>
      <c r="AP32">
        <f t="shared" si="4"/>
        <v>4.468472872432538</v>
      </c>
      <c r="AQ32">
        <f>AJ32*$Y$23</f>
        <v>43.101126620685868</v>
      </c>
      <c r="AR32">
        <f>AK32*$Y$24</f>
        <v>77.928007480868573</v>
      </c>
      <c r="AS32">
        <f>AL32*$Y$25</f>
        <v>88.405205286435589</v>
      </c>
      <c r="AT32">
        <f>AM32*$Y$26</f>
        <v>112.06075624218479</v>
      </c>
      <c r="AU32">
        <f>AN32*$Y$27</f>
        <v>109.13473628547247</v>
      </c>
      <c r="AW32">
        <f t="shared" si="5"/>
        <v>2.8828857241500246E-2</v>
      </c>
      <c r="AX32">
        <f t="shared" si="6"/>
        <v>0.27807178464958626</v>
      </c>
      <c r="AY32">
        <f t="shared" si="7"/>
        <v>0.50276133858624883</v>
      </c>
      <c r="AZ32">
        <f t="shared" si="8"/>
        <v>0.57035616313829407</v>
      </c>
      <c r="BA32">
        <f t="shared" si="9"/>
        <v>0.72297262091732128</v>
      </c>
      <c r="BB32">
        <f t="shared" si="10"/>
        <v>0.70409507280949979</v>
      </c>
      <c r="BD32">
        <f t="shared" si="11"/>
        <v>2.925257209352802E-2</v>
      </c>
      <c r="BE32">
        <f t="shared" si="12"/>
        <v>0.3258295697546949</v>
      </c>
      <c r="BF32">
        <f t="shared" si="13"/>
        <v>0.698685164094763</v>
      </c>
      <c r="BG32">
        <f t="shared" si="14"/>
        <v>0.84479869988134382</v>
      </c>
      <c r="BH32">
        <f t="shared" si="15"/>
        <v>1.2836389362255793</v>
      </c>
      <c r="BI32">
        <f t="shared" si="16"/>
        <v>1.2177170681752363</v>
      </c>
      <c r="BJ32">
        <f t="shared" si="19"/>
        <v>0.25605326044593646</v>
      </c>
      <c r="BK32">
        <f t="shared" si="17"/>
        <v>-1.3623698075247475</v>
      </c>
    </row>
    <row r="33" spans="1:63" x14ac:dyDescent="0.3">
      <c r="A33">
        <v>1</v>
      </c>
      <c r="B33">
        <v>1</v>
      </c>
      <c r="C33">
        <v>244</v>
      </c>
      <c r="D33" s="3">
        <v>2.0299999999999998</v>
      </c>
      <c r="E33" s="2">
        <v>0</v>
      </c>
      <c r="F33" s="2">
        <v>70</v>
      </c>
      <c r="G33" s="2">
        <v>180</v>
      </c>
      <c r="H33" s="2">
        <v>205</v>
      </c>
      <c r="I33" s="2">
        <v>240</v>
      </c>
      <c r="J33" s="2">
        <v>240</v>
      </c>
      <c r="K33" s="2">
        <v>260</v>
      </c>
      <c r="L33" s="4" t="s">
        <v>32</v>
      </c>
      <c r="M33" s="4" t="s">
        <v>33</v>
      </c>
      <c r="N33" s="5">
        <v>4</v>
      </c>
      <c r="O33" s="3"/>
      <c r="P33" s="3">
        <v>524.6305418719212</v>
      </c>
      <c r="Q33" s="3">
        <v>8.5903690337697789</v>
      </c>
      <c r="R33" s="3">
        <v>128.07881773399015</v>
      </c>
      <c r="S33" s="3">
        <f>P33*$Y$17</f>
        <v>798.68588452305175</v>
      </c>
      <c r="T33" s="3">
        <f>Q33*$Y$18</f>
        <v>8.4788363293948024</v>
      </c>
      <c r="U33" s="3">
        <f>R33*$Y$19</f>
        <v>184.94899928866013</v>
      </c>
      <c r="W33" s="3">
        <f>N33*$Y$21</f>
        <v>4.0161936671712679</v>
      </c>
      <c r="AI33">
        <f t="shared" si="3"/>
        <v>34.482758620689658</v>
      </c>
      <c r="AJ33">
        <f t="shared" si="18"/>
        <v>88.66995073891627</v>
      </c>
      <c r="AK33">
        <f t="shared" si="18"/>
        <v>100.98522167487685</v>
      </c>
      <c r="AL33">
        <f t="shared" si="18"/>
        <v>118.22660098522168</v>
      </c>
      <c r="AM33">
        <f t="shared" si="18"/>
        <v>118.22660098522168</v>
      </c>
      <c r="AN33">
        <f t="shared" si="18"/>
        <v>128.07881773399015</v>
      </c>
      <c r="AP33">
        <f t="shared" si="4"/>
        <v>77.47407449169242</v>
      </c>
      <c r="AQ33">
        <f>AJ33*$Y$23</f>
        <v>145.5748754918105</v>
      </c>
      <c r="AR33">
        <f>AK33*$Y$24</f>
        <v>149.87967314306329</v>
      </c>
      <c r="AS33">
        <f>AL33*$Y$25</f>
        <v>175.17295455377266</v>
      </c>
      <c r="AT33">
        <f>AM33*$Y$26</f>
        <v>175.299398201412</v>
      </c>
      <c r="AU33">
        <f>AN33*$Y$27</f>
        <v>184.94899928866013</v>
      </c>
      <c r="AW33">
        <f t="shared" si="5"/>
        <v>0.49983273865608013</v>
      </c>
      <c r="AX33">
        <f t="shared" si="6"/>
        <v>0.93919274510845485</v>
      </c>
      <c r="AY33">
        <f t="shared" si="7"/>
        <v>0.96696563318105344</v>
      </c>
      <c r="AZ33">
        <v>0.97</v>
      </c>
      <c r="BA33">
        <v>0.98</v>
      </c>
      <c r="BB33">
        <v>0.99</v>
      </c>
      <c r="BD33">
        <f t="shared" si="11"/>
        <v>0.69281271381234477</v>
      </c>
      <c r="BE33">
        <f t="shared" si="12"/>
        <v>2.800046173254445</v>
      </c>
      <c r="BF33">
        <f t="shared" si="13"/>
        <v>3.4102068406600154</v>
      </c>
      <c r="BG33">
        <f t="shared" si="14"/>
        <v>3.5065578973199809</v>
      </c>
      <c r="BH33">
        <f t="shared" si="15"/>
        <v>3.9120230054281451</v>
      </c>
      <c r="BI33">
        <f t="shared" si="16"/>
        <v>4.6051701859880909</v>
      </c>
      <c r="BJ33">
        <f t="shared" si="19"/>
        <v>0.65697339754456563</v>
      </c>
      <c r="BK33">
        <f t="shared" si="17"/>
        <v>-0.42011175211704899</v>
      </c>
    </row>
    <row r="34" spans="1:63" x14ac:dyDescent="0.3">
      <c r="A34">
        <v>1</v>
      </c>
      <c r="B34">
        <v>1</v>
      </c>
      <c r="C34">
        <v>245</v>
      </c>
      <c r="D34" s="3">
        <v>3.476</v>
      </c>
      <c r="E34" s="2">
        <v>0</v>
      </c>
      <c r="F34" s="2">
        <v>50</v>
      </c>
      <c r="G34" s="2">
        <v>182</v>
      </c>
      <c r="H34" s="2">
        <v>308</v>
      </c>
      <c r="I34" s="2">
        <v>320</v>
      </c>
      <c r="J34" s="2">
        <v>320</v>
      </c>
      <c r="K34" s="2">
        <v>344</v>
      </c>
      <c r="L34" s="4" t="s">
        <v>32</v>
      </c>
      <c r="M34" s="4" t="s">
        <v>35</v>
      </c>
      <c r="N34" s="5">
        <v>4</v>
      </c>
      <c r="O34" s="3"/>
      <c r="P34" s="3">
        <v>388.95281933256615</v>
      </c>
      <c r="Q34" s="3">
        <v>8.7618917209722706</v>
      </c>
      <c r="R34" s="3">
        <v>98.964326812428084</v>
      </c>
      <c r="S34" s="3">
        <f>P34*$Y$17</f>
        <v>592.13313322922215</v>
      </c>
      <c r="T34" s="3">
        <f>Q34*$Y$18</f>
        <v>8.6481320588158361</v>
      </c>
      <c r="U34" s="3">
        <f>R34*$Y$19</f>
        <v>142.90695005671546</v>
      </c>
      <c r="W34" s="3">
        <f>N34*$Y$21</f>
        <v>4.0161936671712679</v>
      </c>
      <c r="AI34">
        <f t="shared" si="3"/>
        <v>14.384349827387803</v>
      </c>
      <c r="AJ34">
        <f t="shared" si="18"/>
        <v>52.359033371691602</v>
      </c>
      <c r="AK34">
        <f t="shared" si="18"/>
        <v>88.607594936708864</v>
      </c>
      <c r="AL34">
        <f t="shared" si="18"/>
        <v>92.059838895281928</v>
      </c>
      <c r="AM34">
        <f t="shared" si="18"/>
        <v>92.059838895281928</v>
      </c>
      <c r="AN34">
        <f t="shared" si="18"/>
        <v>98.964326812428084</v>
      </c>
      <c r="AP34">
        <f t="shared" si="4"/>
        <v>32.318011511206564</v>
      </c>
      <c r="AQ34">
        <f>AJ34*$Y$23</f>
        <v>85.961024004609868</v>
      </c>
      <c r="AR34">
        <f>AK34*$Y$24</f>
        <v>131.50911734257051</v>
      </c>
      <c r="AS34">
        <f>AL34*$Y$25</f>
        <v>136.40241570546928</v>
      </c>
      <c r="AT34">
        <f>AM34*$Y$26</f>
        <v>136.50087393512325</v>
      </c>
      <c r="AU34">
        <f>AN34*$Y$27</f>
        <v>142.90695005671546</v>
      </c>
      <c r="AW34">
        <f t="shared" si="5"/>
        <v>0.20850330007230042</v>
      </c>
      <c r="AX34">
        <f t="shared" si="6"/>
        <v>0.55458725164264433</v>
      </c>
      <c r="AY34">
        <f t="shared" si="7"/>
        <v>0.8484459183391645</v>
      </c>
      <c r="AZ34">
        <f t="shared" si="8"/>
        <v>0.88001558519657597</v>
      </c>
      <c r="BA34">
        <f t="shared" si="9"/>
        <v>0.88065079958144032</v>
      </c>
      <c r="BB34">
        <f t="shared" si="10"/>
        <v>0.9219803229465513</v>
      </c>
      <c r="BD34">
        <f t="shared" si="11"/>
        <v>0.23382956905990807</v>
      </c>
      <c r="BE34">
        <f t="shared" si="12"/>
        <v>0.80875390230230104</v>
      </c>
      <c r="BF34">
        <f t="shared" si="13"/>
        <v>1.8868127430740276</v>
      </c>
      <c r="BG34">
        <f t="shared" si="14"/>
        <v>2.120393421272925</v>
      </c>
      <c r="BH34">
        <f t="shared" si="15"/>
        <v>2.1257016256871908</v>
      </c>
      <c r="BI34">
        <f t="shared" si="16"/>
        <v>2.550794214191241</v>
      </c>
      <c r="BJ34">
        <f t="shared" si="19"/>
        <v>0.45054991640029229</v>
      </c>
      <c r="BK34">
        <f t="shared" si="17"/>
        <v>-0.79728640585145238</v>
      </c>
    </row>
    <row r="35" spans="1:63" x14ac:dyDescent="0.3">
      <c r="A35">
        <v>1</v>
      </c>
      <c r="B35">
        <v>1</v>
      </c>
      <c r="C35">
        <v>246</v>
      </c>
      <c r="D35" s="3">
        <v>2.74</v>
      </c>
      <c r="E35" s="2">
        <v>0</v>
      </c>
      <c r="F35" s="2">
        <v>0</v>
      </c>
      <c r="G35" s="2">
        <v>5</v>
      </c>
      <c r="H35" s="2">
        <v>7</v>
      </c>
      <c r="I35" s="2">
        <v>7</v>
      </c>
      <c r="J35" s="2">
        <v>7</v>
      </c>
      <c r="K35" s="2">
        <v>7</v>
      </c>
      <c r="L35" s="4" t="s">
        <v>32</v>
      </c>
      <c r="M35" s="4" t="s">
        <v>33</v>
      </c>
      <c r="N35" s="5">
        <v>2.33</v>
      </c>
      <c r="O35" s="3"/>
      <c r="P35" s="3">
        <v>10.766423357664232</v>
      </c>
      <c r="Q35" s="3">
        <v>8.5701655192044051</v>
      </c>
      <c r="R35" s="3">
        <v>2.554744525547445</v>
      </c>
      <c r="S35" s="3">
        <f>P35*$Y$17</f>
        <v>16.390563789679224</v>
      </c>
      <c r="T35" s="3">
        <f>Q35*$Y$18</f>
        <v>8.458895126332985</v>
      </c>
      <c r="U35" s="3">
        <f>R35*$Y$19</f>
        <v>3.6891146545365809</v>
      </c>
      <c r="W35" s="3">
        <f>N35*$Y$21</f>
        <v>2.3394328111272635</v>
      </c>
      <c r="AI35">
        <f t="shared" si="3"/>
        <v>0</v>
      </c>
      <c r="AJ35">
        <f t="shared" si="18"/>
        <v>1.824817518248175</v>
      </c>
      <c r="AK35">
        <f t="shared" si="18"/>
        <v>2.554744525547445</v>
      </c>
      <c r="AL35">
        <f t="shared" si="18"/>
        <v>2.554744525547445</v>
      </c>
      <c r="AM35">
        <f t="shared" si="18"/>
        <v>2.554744525547445</v>
      </c>
      <c r="AN35">
        <f t="shared" si="18"/>
        <v>2.554744525547445</v>
      </c>
      <c r="AP35">
        <f t="shared" si="4"/>
        <v>0</v>
      </c>
      <c r="AQ35">
        <f>AJ35*$Y$23</f>
        <v>2.9959144084385159</v>
      </c>
      <c r="AR35">
        <f>AK35*$Y$24</f>
        <v>3.7916862299500247</v>
      </c>
      <c r="AS35">
        <f>AL35*$Y$25</f>
        <v>3.7852914905856281</v>
      </c>
      <c r="AT35">
        <f>AM35*$Y$26</f>
        <v>3.7880237962926766</v>
      </c>
      <c r="AU35">
        <f>AN35*$Y$27</f>
        <v>3.6891146545365809</v>
      </c>
      <c r="AW35">
        <f t="shared" si="5"/>
        <v>0</v>
      </c>
      <c r="AX35">
        <f t="shared" si="6"/>
        <v>1.9328480054442036E-2</v>
      </c>
      <c r="AY35">
        <f t="shared" si="7"/>
        <v>2.4462491806129191E-2</v>
      </c>
      <c r="AZ35">
        <f t="shared" si="8"/>
        <v>2.4421235423133084E-2</v>
      </c>
      <c r="BA35">
        <f t="shared" si="9"/>
        <v>2.4438863201888237E-2</v>
      </c>
      <c r="BB35">
        <f t="shared" si="10"/>
        <v>2.3800739706687619E-2</v>
      </c>
      <c r="BD35">
        <f t="shared" si="11"/>
        <v>0</v>
      </c>
      <c r="BE35">
        <f t="shared" si="12"/>
        <v>1.9517717542349166E-2</v>
      </c>
      <c r="BF35">
        <f t="shared" si="13"/>
        <v>2.4766669433794224E-2</v>
      </c>
      <c r="BG35">
        <f t="shared" si="14"/>
        <v>2.4724379403642926E-2</v>
      </c>
      <c r="BH35">
        <f t="shared" si="15"/>
        <v>2.4742448614101069E-2</v>
      </c>
      <c r="BI35">
        <f t="shared" si="16"/>
        <v>2.408855327029848E-2</v>
      </c>
      <c r="BJ35">
        <f t="shared" si="19"/>
        <v>3.8878477010456229E-3</v>
      </c>
      <c r="BK35">
        <f t="shared" si="17"/>
        <v>-5.5498995646929332</v>
      </c>
    </row>
    <row r="36" spans="1:63" x14ac:dyDescent="0.3">
      <c r="A36">
        <v>1</v>
      </c>
      <c r="B36">
        <v>1</v>
      </c>
      <c r="C36">
        <v>247</v>
      </c>
      <c r="D36" s="3">
        <v>7.984</v>
      </c>
      <c r="E36" s="2">
        <v>0</v>
      </c>
      <c r="F36" s="2">
        <v>26</v>
      </c>
      <c r="G36" s="2">
        <v>222</v>
      </c>
      <c r="H36" s="2">
        <v>300</v>
      </c>
      <c r="I36" s="2">
        <v>376</v>
      </c>
      <c r="J36" s="2">
        <v>380</v>
      </c>
      <c r="K36" s="2">
        <v>380</v>
      </c>
      <c r="L36" s="4" t="s">
        <v>32</v>
      </c>
      <c r="M36" s="4" t="s">
        <v>33</v>
      </c>
      <c r="N36" s="5">
        <v>4</v>
      </c>
      <c r="O36" s="3"/>
      <c r="P36" s="3">
        <v>187.124248496994</v>
      </c>
      <c r="Q36" s="3">
        <v>8.8184126807699119</v>
      </c>
      <c r="R36" s="3">
        <v>47.595190380761522</v>
      </c>
      <c r="S36" s="3">
        <f>P36*$Y$17</f>
        <v>284.87379974728822</v>
      </c>
      <c r="T36" s="3">
        <f>Q36*$Y$18</f>
        <v>8.7039191810477892</v>
      </c>
      <c r="U36" s="3">
        <f>R36*$Y$19</f>
        <v>68.728639033486402</v>
      </c>
      <c r="W36" s="3">
        <f>N36*$Y$21</f>
        <v>4.0161936671712679</v>
      </c>
      <c r="AI36">
        <f t="shared" si="3"/>
        <v>3.256513026052104</v>
      </c>
      <c r="AJ36">
        <f t="shared" si="18"/>
        <v>27.805611222444888</v>
      </c>
      <c r="AK36">
        <f t="shared" si="18"/>
        <v>37.575150300601202</v>
      </c>
      <c r="AL36">
        <f t="shared" si="18"/>
        <v>47.094188376753507</v>
      </c>
      <c r="AM36">
        <f t="shared" si="18"/>
        <v>47.595190380761522</v>
      </c>
      <c r="AN36">
        <f t="shared" si="18"/>
        <v>47.595190380761522</v>
      </c>
      <c r="AP36">
        <f t="shared" si="4"/>
        <v>7.3165646501422943</v>
      </c>
      <c r="AQ36">
        <f>AJ36*$Y$23</f>
        <v>45.650170750625769</v>
      </c>
      <c r="AR36">
        <f>AK36*$Y$24</f>
        <v>55.768073307667485</v>
      </c>
      <c r="AS36">
        <f>AL36*$Y$25</f>
        <v>69.778104517265561</v>
      </c>
      <c r="AT36">
        <f>AM36*$Y$26</f>
        <v>70.571327954121372</v>
      </c>
      <c r="AU36">
        <f>AN36*$Y$27</f>
        <v>68.728639033486402</v>
      </c>
      <c r="AW36">
        <f t="shared" si="5"/>
        <v>4.7203642904143833E-2</v>
      </c>
      <c r="AX36">
        <f t="shared" si="6"/>
        <v>0.29451723064919849</v>
      </c>
      <c r="AY36">
        <f t="shared" si="7"/>
        <v>0.35979402133979022</v>
      </c>
      <c r="AZ36">
        <f t="shared" si="8"/>
        <v>0.45018131946622941</v>
      </c>
      <c r="BA36">
        <f t="shared" si="9"/>
        <v>0.45529889002658952</v>
      </c>
      <c r="BB36">
        <f t="shared" si="10"/>
        <v>0.4434105744095897</v>
      </c>
      <c r="BD36">
        <f t="shared" si="11"/>
        <v>4.8354084315425358E-2</v>
      </c>
      <c r="BE36">
        <f t="shared" si="12"/>
        <v>0.34887293130318298</v>
      </c>
      <c r="BF36">
        <f t="shared" si="13"/>
        <v>0.44596531275175794</v>
      </c>
      <c r="BG36">
        <f t="shared" si="14"/>
        <v>0.59816672686608108</v>
      </c>
      <c r="BH36">
        <f t="shared" si="15"/>
        <v>0.60751805682441662</v>
      </c>
      <c r="BI36">
        <f t="shared" si="16"/>
        <v>0.58592742829142197</v>
      </c>
      <c r="BJ36">
        <f t="shared" si="19"/>
        <v>0.10331438601594307</v>
      </c>
      <c r="BK36">
        <f t="shared" si="17"/>
        <v>-2.2699786481197979</v>
      </c>
    </row>
    <row r="37" spans="1:63" x14ac:dyDescent="0.3">
      <c r="A37">
        <v>1</v>
      </c>
      <c r="B37">
        <v>1</v>
      </c>
      <c r="C37">
        <v>248</v>
      </c>
      <c r="D37" s="3">
        <v>4.3570000000000002</v>
      </c>
      <c r="E37" s="2">
        <v>0</v>
      </c>
      <c r="F37" s="2">
        <v>2</v>
      </c>
      <c r="G37" s="2">
        <v>95</v>
      </c>
      <c r="H37" s="2">
        <v>95</v>
      </c>
      <c r="I37" s="2">
        <v>105</v>
      </c>
      <c r="J37" s="2">
        <v>105</v>
      </c>
      <c r="K37" s="2">
        <v>105</v>
      </c>
      <c r="L37" s="4" t="s">
        <v>32</v>
      </c>
      <c r="M37" s="4" t="s">
        <v>33</v>
      </c>
      <c r="N37" s="5">
        <v>4</v>
      </c>
      <c r="O37" s="3"/>
      <c r="P37" s="3">
        <v>104.31489557034656</v>
      </c>
      <c r="Q37" s="3">
        <v>8.4728148276826367</v>
      </c>
      <c r="R37" s="3">
        <v>24.099150791829238</v>
      </c>
      <c r="S37" s="3">
        <f>P37*$Y$17</f>
        <v>158.80668010722064</v>
      </c>
      <c r="T37" s="3">
        <f>Q37*$Y$18</f>
        <v>8.3628083835258202</v>
      </c>
      <c r="U37" s="3">
        <f>R37*$Y$19</f>
        <v>34.799773307655151</v>
      </c>
      <c r="W37" s="3">
        <f>N37*$Y$21</f>
        <v>4.0161936671712679</v>
      </c>
      <c r="AI37">
        <f t="shared" si="3"/>
        <v>0.45903144365389026</v>
      </c>
      <c r="AJ37">
        <f t="shared" si="18"/>
        <v>21.803993573559787</v>
      </c>
      <c r="AK37">
        <f t="shared" si="18"/>
        <v>21.803993573559787</v>
      </c>
      <c r="AL37">
        <f t="shared" si="18"/>
        <v>24.099150791829238</v>
      </c>
      <c r="AM37">
        <f t="shared" si="18"/>
        <v>24.099150791829238</v>
      </c>
      <c r="AN37">
        <f t="shared" si="18"/>
        <v>24.099150791829238</v>
      </c>
      <c r="AP37">
        <f t="shared" si="4"/>
        <v>1.0313280515304475</v>
      </c>
      <c r="AQ37">
        <f>AJ37*$Y$23</f>
        <v>35.796948382673662</v>
      </c>
      <c r="AR37">
        <f>AK37*$Y$24</f>
        <v>32.360927428964601</v>
      </c>
      <c r="AS37">
        <f>AL37*$Y$25</f>
        <v>35.707018651152012</v>
      </c>
      <c r="AT37">
        <f>AM37*$Y$26</f>
        <v>35.732792753644482</v>
      </c>
      <c r="AU37">
        <f>AN37*$Y$27</f>
        <v>34.799773307655151</v>
      </c>
      <c r="AW37">
        <f t="shared" si="5"/>
        <v>6.6537293647125646E-3</v>
      </c>
      <c r="AX37">
        <f t="shared" si="6"/>
        <v>0.23094805408176555</v>
      </c>
      <c r="AY37">
        <f t="shared" si="7"/>
        <v>0.20878017696106194</v>
      </c>
      <c r="AZ37">
        <f t="shared" si="8"/>
        <v>0.23036786226549685</v>
      </c>
      <c r="BA37">
        <f t="shared" si="9"/>
        <v>0.23053414679770634</v>
      </c>
      <c r="BB37">
        <f t="shared" si="10"/>
        <v>0.22451466650100096</v>
      </c>
      <c r="BD37">
        <f t="shared" si="11"/>
        <v>6.6759641061258108E-3</v>
      </c>
      <c r="BE37">
        <f t="shared" si="12"/>
        <v>0.26259676179919639</v>
      </c>
      <c r="BF37">
        <f t="shared" si="13"/>
        <v>0.23417944459045084</v>
      </c>
      <c r="BG37">
        <f t="shared" si="14"/>
        <v>0.2618426214919945</v>
      </c>
      <c r="BH37">
        <f t="shared" si="15"/>
        <v>0.26205870199347742</v>
      </c>
      <c r="BI37">
        <f t="shared" si="16"/>
        <v>0.25426620886031004</v>
      </c>
      <c r="BJ37">
        <f t="shared" si="19"/>
        <v>3.6114292035865934E-2</v>
      </c>
      <c r="BK37">
        <f t="shared" si="17"/>
        <v>-3.3210665907210073</v>
      </c>
    </row>
    <row r="38" spans="1:63" x14ac:dyDescent="0.3">
      <c r="A38">
        <v>1</v>
      </c>
      <c r="B38">
        <v>1</v>
      </c>
      <c r="C38">
        <v>250</v>
      </c>
      <c r="D38" s="3">
        <v>3.3439999999999999</v>
      </c>
      <c r="E38" s="2">
        <v>0</v>
      </c>
      <c r="F38" s="2">
        <v>1</v>
      </c>
      <c r="G38" s="2">
        <v>22</v>
      </c>
      <c r="H38" s="2">
        <v>51</v>
      </c>
      <c r="I38" s="2">
        <v>51</v>
      </c>
      <c r="J38" s="2">
        <v>51</v>
      </c>
      <c r="K38" s="2">
        <v>51</v>
      </c>
      <c r="L38" s="4" t="s">
        <v>32</v>
      </c>
      <c r="M38" s="4" t="s">
        <v>33</v>
      </c>
      <c r="N38" s="5">
        <v>3.66</v>
      </c>
      <c r="O38" s="3"/>
      <c r="P38" s="3">
        <v>60.257177033492823</v>
      </c>
      <c r="Q38" s="3">
        <v>8.8024984379509217</v>
      </c>
      <c r="R38" s="3">
        <v>15.251196172248804</v>
      </c>
      <c r="S38" s="3">
        <f>P38*$Y$17</f>
        <v>91.734187960422901</v>
      </c>
      <c r="T38" s="3">
        <f>Q38*$Y$18</f>
        <v>8.6882115601483818</v>
      </c>
      <c r="U38" s="3">
        <f>R38*$Y$19</f>
        <v>22.023106708174208</v>
      </c>
      <c r="W38" s="3">
        <f>N38*$Y$21</f>
        <v>3.6748172054617103</v>
      </c>
      <c r="AI38">
        <f t="shared" si="3"/>
        <v>0.29904306220095694</v>
      </c>
      <c r="AJ38">
        <f t="shared" si="18"/>
        <v>6.5789473684210531</v>
      </c>
      <c r="AK38">
        <f t="shared" si="18"/>
        <v>15.251196172248804</v>
      </c>
      <c r="AL38">
        <f t="shared" si="18"/>
        <v>15.251196172248804</v>
      </c>
      <c r="AM38">
        <f t="shared" si="18"/>
        <v>15.251196172248804</v>
      </c>
      <c r="AN38">
        <f t="shared" si="18"/>
        <v>15.251196172248804</v>
      </c>
      <c r="AP38">
        <f t="shared" si="4"/>
        <v>0.67187444983824163</v>
      </c>
      <c r="AQ38">
        <f>AJ38*$Y$23</f>
        <v>10.801059840949389</v>
      </c>
      <c r="AR38">
        <f>AK38*$Y$24</f>
        <v>22.63543377363365</v>
      </c>
      <c r="AS38">
        <f>AL38*$Y$25</f>
        <v>22.597258753179926</v>
      </c>
      <c r="AT38">
        <f>AM38*$Y$26</f>
        <v>22.613569945913305</v>
      </c>
      <c r="AU38">
        <f>AN38*$Y$27</f>
        <v>22.023106708174208</v>
      </c>
      <c r="AW38">
        <f t="shared" si="5"/>
        <v>4.3346738699241395E-3</v>
      </c>
      <c r="AX38">
        <f t="shared" si="6"/>
        <v>6.9684257038383157E-2</v>
      </c>
      <c r="AY38">
        <f t="shared" si="7"/>
        <v>0.14603505660408805</v>
      </c>
      <c r="AZ38">
        <f t="shared" si="8"/>
        <v>0.14578876614954792</v>
      </c>
      <c r="BA38">
        <f t="shared" si="9"/>
        <v>0.14589399965105357</v>
      </c>
      <c r="BB38">
        <f t="shared" si="10"/>
        <v>0.14208455940757553</v>
      </c>
      <c r="BD38">
        <f t="shared" si="11"/>
        <v>4.344095805907962E-3</v>
      </c>
      <c r="BE38">
        <f t="shared" si="12"/>
        <v>7.2231241893947196E-2</v>
      </c>
      <c r="BF38">
        <f t="shared" si="13"/>
        <v>0.15786513592382767</v>
      </c>
      <c r="BG38">
        <f t="shared" si="14"/>
        <v>0.15757676934955103</v>
      </c>
      <c r="BH38">
        <f t="shared" si="15"/>
        <v>0.1576999707076267</v>
      </c>
      <c r="BI38">
        <f t="shared" si="16"/>
        <v>0.15324973843903134</v>
      </c>
      <c r="BJ38">
        <f t="shared" si="19"/>
        <v>2.8589886658067963E-2</v>
      </c>
      <c r="BK38">
        <f t="shared" si="17"/>
        <v>-3.5547022370465422</v>
      </c>
    </row>
    <row r="39" spans="1:63" x14ac:dyDescent="0.3">
      <c r="A39">
        <v>1</v>
      </c>
      <c r="B39">
        <v>1</v>
      </c>
      <c r="C39">
        <v>253</v>
      </c>
      <c r="D39" s="3">
        <v>1.92</v>
      </c>
      <c r="E39" s="2">
        <v>0</v>
      </c>
      <c r="F39" s="2">
        <v>0</v>
      </c>
      <c r="G39" s="2">
        <v>24</v>
      </c>
      <c r="H39" s="2">
        <v>80</v>
      </c>
      <c r="I39" s="2">
        <v>85</v>
      </c>
      <c r="J39" s="2">
        <v>85</v>
      </c>
      <c r="K39" s="2">
        <v>95</v>
      </c>
      <c r="L39" s="4" t="s">
        <v>32</v>
      </c>
      <c r="M39" s="4" t="s">
        <v>35</v>
      </c>
      <c r="N39" s="5">
        <v>4</v>
      </c>
      <c r="O39" s="3"/>
      <c r="P39" s="3">
        <v>167.44791666666669</v>
      </c>
      <c r="Q39" s="3">
        <v>9.3234652876748729</v>
      </c>
      <c r="R39" s="3">
        <v>49.479166666666671</v>
      </c>
      <c r="S39" s="3">
        <f>P39*$Y$17</f>
        <v>254.91898919432077</v>
      </c>
      <c r="T39" s="3">
        <f>Q39*$Y$18</f>
        <v>9.2024144581246254</v>
      </c>
      <c r="U39" s="3">
        <f>R39*$Y$19</f>
        <v>71.449147661895253</v>
      </c>
      <c r="W39" s="3">
        <f>N39*$Y$21</f>
        <v>4.0161936671712679</v>
      </c>
      <c r="AI39">
        <f t="shared" si="3"/>
        <v>0</v>
      </c>
      <c r="AJ39">
        <f t="shared" si="18"/>
        <v>12.5</v>
      </c>
      <c r="AK39">
        <f t="shared" si="18"/>
        <v>41.666666666666671</v>
      </c>
      <c r="AL39">
        <f t="shared" si="18"/>
        <v>44.270833333333336</v>
      </c>
      <c r="AM39">
        <f t="shared" si="18"/>
        <v>44.270833333333336</v>
      </c>
      <c r="AN39">
        <f t="shared" si="18"/>
        <v>49.479166666666671</v>
      </c>
      <c r="AP39">
        <f t="shared" si="4"/>
        <v>0</v>
      </c>
      <c r="AQ39">
        <f>AJ39*$Y$23</f>
        <v>20.522013697803835</v>
      </c>
      <c r="AR39">
        <f>AK39*$Y$24</f>
        <v>61.840596845613511</v>
      </c>
      <c r="AS39">
        <f>AL39*$Y$25</f>
        <v>65.594820547425073</v>
      </c>
      <c r="AT39">
        <f>AM39*$Y$26</f>
        <v>65.642168315220573</v>
      </c>
      <c r="AU39">
        <f>AN39*$Y$27</f>
        <v>71.449147661895253</v>
      </c>
      <c r="AW39">
        <f t="shared" si="5"/>
        <v>0</v>
      </c>
      <c r="AX39">
        <f t="shared" si="6"/>
        <v>0.13240008837292797</v>
      </c>
      <c r="AY39">
        <f t="shared" si="7"/>
        <v>0.39897159255234521</v>
      </c>
      <c r="AZ39">
        <f t="shared" si="8"/>
        <v>0.42319239062854885</v>
      </c>
      <c r="BA39">
        <f t="shared" si="9"/>
        <v>0.42349786009819723</v>
      </c>
      <c r="BB39">
        <f t="shared" si="10"/>
        <v>0.46096224297996935</v>
      </c>
      <c r="BD39">
        <f t="shared" si="11"/>
        <v>0</v>
      </c>
      <c r="BE39">
        <f t="shared" si="12"/>
        <v>0.14202460188849164</v>
      </c>
      <c r="BF39">
        <f t="shared" si="13"/>
        <v>0.50911307859616561</v>
      </c>
      <c r="BG39">
        <f t="shared" si="14"/>
        <v>0.55024650070685766</v>
      </c>
      <c r="BH39">
        <f t="shared" si="15"/>
        <v>0.55077622739473853</v>
      </c>
      <c r="BI39">
        <f t="shared" si="16"/>
        <v>0.61796966039660872</v>
      </c>
      <c r="BJ39">
        <f t="shared" si="19"/>
        <v>0.12449247430321361</v>
      </c>
      <c r="BK39">
        <f t="shared" si="17"/>
        <v>-2.0835100122681363</v>
      </c>
    </row>
    <row r="40" spans="1:63" x14ac:dyDescent="0.3">
      <c r="A40">
        <v>1</v>
      </c>
      <c r="B40">
        <v>1</v>
      </c>
      <c r="C40">
        <v>254</v>
      </c>
      <c r="D40" s="3">
        <v>2.9289999999999998</v>
      </c>
      <c r="E40" s="2">
        <v>0</v>
      </c>
      <c r="F40" s="2">
        <v>3</v>
      </c>
      <c r="G40" s="2">
        <v>70</v>
      </c>
      <c r="H40" s="2">
        <v>93</v>
      </c>
      <c r="I40" s="2">
        <v>100</v>
      </c>
      <c r="J40" s="2">
        <v>100</v>
      </c>
      <c r="K40" s="2">
        <v>101</v>
      </c>
      <c r="L40" s="4" t="s">
        <v>32</v>
      </c>
      <c r="M40" s="4" t="s">
        <v>33</v>
      </c>
      <c r="N40" s="5">
        <v>4</v>
      </c>
      <c r="O40" s="3"/>
      <c r="P40" s="3">
        <v>142.19870262888358</v>
      </c>
      <c r="Q40" s="3">
        <v>8.6313626730284607</v>
      </c>
      <c r="R40" s="3">
        <v>34.482758620689658</v>
      </c>
      <c r="S40" s="3">
        <f>P40*$Y$17</f>
        <v>216.48014654645633</v>
      </c>
      <c r="T40" s="3">
        <f>Q40*$Y$18</f>
        <v>8.5192977294178096</v>
      </c>
      <c r="U40" s="3">
        <f>R40*$Y$19</f>
        <v>49.793961346946965</v>
      </c>
      <c r="W40" s="3">
        <f>N40*$Y$21</f>
        <v>4.0161936671712679</v>
      </c>
      <c r="AI40">
        <f t="shared" si="3"/>
        <v>1.0242403550699899</v>
      </c>
      <c r="AJ40">
        <f t="shared" si="18"/>
        <v>23.898941618299762</v>
      </c>
      <c r="AK40">
        <f t="shared" si="18"/>
        <v>31.751451007169685</v>
      </c>
      <c r="AL40">
        <f t="shared" si="18"/>
        <v>34.141345168999663</v>
      </c>
      <c r="AM40">
        <f t="shared" si="18"/>
        <v>34.141345168999663</v>
      </c>
      <c r="AN40">
        <f t="shared" si="18"/>
        <v>34.482758620689658</v>
      </c>
      <c r="AP40">
        <f t="shared" si="4"/>
        <v>2.3012101334166069</v>
      </c>
      <c r="AQ40">
        <f>AJ40*$Y$23</f>
        <v>39.236352580300952</v>
      </c>
      <c r="AR40">
        <f>AK40*$Y$24</f>
        <v>47.124688343943106</v>
      </c>
      <c r="AS40">
        <f>AL40*$Y$25</f>
        <v>50.586249252327093</v>
      </c>
      <c r="AT40">
        <f>AM40*$Y$26</f>
        <v>50.622763507008422</v>
      </c>
      <c r="AU40">
        <f>AN40*$Y$27</f>
        <v>49.793961346946965</v>
      </c>
      <c r="AW40">
        <f t="shared" si="5"/>
        <v>1.484651698978456E-2</v>
      </c>
      <c r="AX40">
        <f t="shared" si="6"/>
        <v>0.2531377585825868</v>
      </c>
      <c r="AY40">
        <f t="shared" si="7"/>
        <v>0.30403024738027812</v>
      </c>
      <c r="AZ40">
        <f t="shared" si="8"/>
        <v>0.3263628984021103</v>
      </c>
      <c r="BA40">
        <f t="shared" si="9"/>
        <v>0.32659847423876404</v>
      </c>
      <c r="BB40">
        <f t="shared" si="10"/>
        <v>0.3212513635286901</v>
      </c>
      <c r="BD40">
        <f t="shared" si="11"/>
        <v>1.4957829633833032E-2</v>
      </c>
      <c r="BE40">
        <f t="shared" si="12"/>
        <v>0.29187452662920799</v>
      </c>
      <c r="BF40">
        <f t="shared" si="13"/>
        <v>0.36244907847179175</v>
      </c>
      <c r="BG40">
        <f t="shared" si="14"/>
        <v>0.39506373800153027</v>
      </c>
      <c r="BH40">
        <f t="shared" si="15"/>
        <v>0.3954135065000286</v>
      </c>
      <c r="BI40">
        <f t="shared" si="16"/>
        <v>0.38750441661805779</v>
      </c>
      <c r="BJ40">
        <f t="shared" si="19"/>
        <v>6.3027558116094978E-2</v>
      </c>
      <c r="BK40">
        <f t="shared" si="17"/>
        <v>-2.7641832178211909</v>
      </c>
    </row>
    <row r="41" spans="1:63" x14ac:dyDescent="0.3">
      <c r="A41">
        <v>1</v>
      </c>
      <c r="B41">
        <v>1</v>
      </c>
      <c r="C41">
        <v>256</v>
      </c>
      <c r="D41" s="3">
        <v>5.3719999999999999</v>
      </c>
      <c r="E41" s="2">
        <v>0</v>
      </c>
      <c r="F41" s="2">
        <v>4</v>
      </c>
      <c r="G41" s="2">
        <v>72</v>
      </c>
      <c r="H41" s="2">
        <v>94</v>
      </c>
      <c r="I41" s="2">
        <v>94</v>
      </c>
      <c r="J41" s="2">
        <v>99</v>
      </c>
      <c r="K41" s="2">
        <v>102</v>
      </c>
      <c r="L41" s="4" t="s">
        <v>32</v>
      </c>
      <c r="M41" s="4" t="s">
        <v>36</v>
      </c>
      <c r="N41" s="5">
        <v>4</v>
      </c>
      <c r="O41" s="3"/>
      <c r="P41" s="3">
        <v>77.066269545793006</v>
      </c>
      <c r="Q41" s="3">
        <v>8.6536640203075983</v>
      </c>
      <c r="R41" s="3">
        <v>18.9873417721519</v>
      </c>
      <c r="S41" s="3">
        <f>P41*$Y$17</f>
        <v>117.32397705907927</v>
      </c>
      <c r="T41" s="3">
        <f>Q41*$Y$18</f>
        <v>8.5413095280683073</v>
      </c>
      <c r="U41" s="3">
        <f>R41*$Y$19</f>
        <v>27.41819390623029</v>
      </c>
      <c r="W41" s="3">
        <f>N41*$Y$21</f>
        <v>4.0161936671712679</v>
      </c>
      <c r="AI41">
        <f t="shared" si="3"/>
        <v>0.74460163812360391</v>
      </c>
      <c r="AJ41">
        <f t="shared" si="18"/>
        <v>13.402829486224871</v>
      </c>
      <c r="AK41">
        <f t="shared" si="18"/>
        <v>17.498138495904691</v>
      </c>
      <c r="AL41">
        <f t="shared" si="18"/>
        <v>17.498138495904691</v>
      </c>
      <c r="AM41">
        <f t="shared" si="18"/>
        <v>18.428890543559195</v>
      </c>
      <c r="AN41">
        <f t="shared" si="18"/>
        <v>18.9873417721519</v>
      </c>
      <c r="AP41">
        <f t="shared" si="4"/>
        <v>1.6729323605801043</v>
      </c>
      <c r="AQ41">
        <f>AJ41*$Y$23</f>
        <v>22.004244024450877</v>
      </c>
      <c r="AR41">
        <f>AK41*$Y$24</f>
        <v>25.970287878574844</v>
      </c>
      <c r="AS41">
        <f>AL41*$Y$25</f>
        <v>25.926488573429275</v>
      </c>
      <c r="AT41">
        <f>AM41*$Y$26</f>
        <v>27.325266859439196</v>
      </c>
      <c r="AU41">
        <f>AN41*$Y$27</f>
        <v>27.41819390623029</v>
      </c>
      <c r="AW41">
        <f t="shared" si="5"/>
        <v>1.0793112003742609E-2</v>
      </c>
      <c r="AX41">
        <f t="shared" si="6"/>
        <v>0.14196286467387662</v>
      </c>
      <c r="AY41">
        <f t="shared" si="7"/>
        <v>0.16755024437790222</v>
      </c>
      <c r="AZ41">
        <f t="shared" si="8"/>
        <v>0.16726766821567274</v>
      </c>
      <c r="BA41">
        <f t="shared" si="9"/>
        <v>0.17629204425444642</v>
      </c>
      <c r="BB41">
        <f t="shared" si="10"/>
        <v>0.17689157358858251</v>
      </c>
      <c r="BD41">
        <f t="shared" si="11"/>
        <v>1.0851780160314278E-2</v>
      </c>
      <c r="BE41">
        <f t="shared" si="12"/>
        <v>0.15310789916490372</v>
      </c>
      <c r="BF41">
        <f t="shared" si="13"/>
        <v>0.18338241255598017</v>
      </c>
      <c r="BG41">
        <f t="shared" si="14"/>
        <v>0.18304301884393015</v>
      </c>
      <c r="BH41">
        <f t="shared" si="15"/>
        <v>0.19393923453410442</v>
      </c>
      <c r="BI41">
        <f t="shared" si="16"/>
        <v>0.19466734164685623</v>
      </c>
      <c r="BJ41">
        <f t="shared" si="19"/>
        <v>2.9749497709378916E-2</v>
      </c>
      <c r="BK41">
        <f t="shared" si="17"/>
        <v>-3.5149430308513856</v>
      </c>
    </row>
    <row r="42" spans="1:63" x14ac:dyDescent="0.3">
      <c r="A42">
        <v>1</v>
      </c>
      <c r="B42">
        <v>1</v>
      </c>
      <c r="C42">
        <v>257</v>
      </c>
      <c r="D42" s="3">
        <v>3.5659999999999998</v>
      </c>
      <c r="E42" s="2">
        <v>0</v>
      </c>
      <c r="F42" s="2">
        <v>4</v>
      </c>
      <c r="G42" s="2">
        <v>86</v>
      </c>
      <c r="H42" s="2">
        <v>111</v>
      </c>
      <c r="I42" s="2">
        <v>111</v>
      </c>
      <c r="J42" s="2">
        <v>122</v>
      </c>
      <c r="K42" s="2">
        <v>122</v>
      </c>
      <c r="L42" s="4" t="s">
        <v>32</v>
      </c>
      <c r="M42" s="4" t="s">
        <v>33</v>
      </c>
      <c r="N42" s="5">
        <v>4</v>
      </c>
      <c r="O42" s="3"/>
      <c r="P42" s="3">
        <v>138.81099270891755</v>
      </c>
      <c r="Q42" s="3">
        <v>8.6718309562578018</v>
      </c>
      <c r="R42" s="3">
        <v>34.212002243409984</v>
      </c>
      <c r="S42" s="3">
        <f>P42*$Y$17</f>
        <v>211.32277220778099</v>
      </c>
      <c r="T42" s="3">
        <f>Q42*$Y$18</f>
        <v>8.5592405943499585</v>
      </c>
      <c r="U42" s="3">
        <f>R42*$Y$19</f>
        <v>49.402982401990563</v>
      </c>
      <c r="W42" s="3">
        <f>N42*$Y$21</f>
        <v>4.0161936671712679</v>
      </c>
      <c r="AI42">
        <f t="shared" si="3"/>
        <v>1.1217049915872126</v>
      </c>
      <c r="AJ42">
        <f t="shared" si="18"/>
        <v>24.116657319125071</v>
      </c>
      <c r="AK42">
        <f t="shared" si="18"/>
        <v>31.127313516545151</v>
      </c>
      <c r="AL42">
        <f t="shared" si="18"/>
        <v>31.127313516545151</v>
      </c>
      <c r="AM42">
        <f t="shared" si="18"/>
        <v>34.212002243409984</v>
      </c>
      <c r="AN42">
        <f t="shared" si="18"/>
        <v>34.212002243409984</v>
      </c>
      <c r="AP42">
        <f t="shared" si="4"/>
        <v>2.5201886262019966</v>
      </c>
      <c r="AQ42">
        <f>AJ42*$Y$23</f>
        <v>39.593789747866069</v>
      </c>
      <c r="AR42">
        <f>AK42*$Y$24</f>
        <v>46.19835950552843</v>
      </c>
      <c r="AS42">
        <f>AL42*$Y$25</f>
        <v>46.120445234625151</v>
      </c>
      <c r="AT42">
        <f>AM42*$Y$26</f>
        <v>50.727529630026282</v>
      </c>
      <c r="AU42">
        <f>AN42*$Y$27</f>
        <v>49.402982401990563</v>
      </c>
      <c r="AW42">
        <f t="shared" si="5"/>
        <v>1.6259281459367721E-2</v>
      </c>
      <c r="AX42">
        <f t="shared" si="6"/>
        <v>0.25544380482494239</v>
      </c>
      <c r="AY42">
        <f t="shared" si="7"/>
        <v>0.29805393229373178</v>
      </c>
      <c r="AZ42">
        <f t="shared" si="8"/>
        <v>0.29755125957822676</v>
      </c>
      <c r="BA42">
        <f t="shared" si="9"/>
        <v>0.32727438470984699</v>
      </c>
      <c r="BB42">
        <f t="shared" si="10"/>
        <v>0.31872891872251974</v>
      </c>
      <c r="BD42">
        <f t="shared" si="11"/>
        <v>1.6392914069484437E-2</v>
      </c>
      <c r="BE42">
        <f t="shared" si="12"/>
        <v>0.29496694928339695</v>
      </c>
      <c r="BF42">
        <f t="shared" si="13"/>
        <v>0.35389870453689015</v>
      </c>
      <c r="BG42">
        <f t="shared" si="14"/>
        <v>0.35318284780762577</v>
      </c>
      <c r="BH42">
        <f t="shared" si="15"/>
        <v>0.39641773634916211</v>
      </c>
      <c r="BI42">
        <f t="shared" si="16"/>
        <v>0.38379498848900329</v>
      </c>
      <c r="BJ42">
        <f t="shared" si="19"/>
        <v>6.1161339330446436E-2</v>
      </c>
      <c r="BK42">
        <f t="shared" si="17"/>
        <v>-2.7942399993636924</v>
      </c>
    </row>
    <row r="43" spans="1:63" x14ac:dyDescent="0.3">
      <c r="A43">
        <v>1</v>
      </c>
      <c r="B43">
        <v>1</v>
      </c>
      <c r="C43">
        <v>262</v>
      </c>
      <c r="D43" s="3">
        <v>4.0449999999999999</v>
      </c>
      <c r="E43" s="2">
        <v>0</v>
      </c>
      <c r="F43" s="2">
        <v>21</v>
      </c>
      <c r="G43" s="2">
        <v>138</v>
      </c>
      <c r="H43" s="2">
        <v>200</v>
      </c>
      <c r="I43" s="2">
        <v>226</v>
      </c>
      <c r="J43" s="2">
        <v>250</v>
      </c>
      <c r="K43" s="2">
        <v>314</v>
      </c>
      <c r="L43" s="4" t="s">
        <v>32</v>
      </c>
      <c r="M43" s="4" t="s">
        <v>33</v>
      </c>
      <c r="N43" s="5">
        <v>4</v>
      </c>
      <c r="O43" s="3"/>
      <c r="P43" s="3">
        <v>245.24103831891225</v>
      </c>
      <c r="Q43" s="3">
        <v>9.5892318994706187</v>
      </c>
      <c r="R43" s="3">
        <v>77.626699629171824</v>
      </c>
      <c r="S43" s="3">
        <f>P43*$Y$17</f>
        <v>373.34950975635383</v>
      </c>
      <c r="T43" s="3">
        <f>Q43*$Y$18</f>
        <v>9.4647305000054303</v>
      </c>
      <c r="U43" s="3">
        <f>R43*$Y$19</f>
        <v>112.09488554395527</v>
      </c>
      <c r="W43" s="3">
        <f>N43*$Y$21</f>
        <v>4.0161936671712679</v>
      </c>
      <c r="AI43">
        <f t="shared" si="3"/>
        <v>5.1915945611866503</v>
      </c>
      <c r="AJ43">
        <f t="shared" si="18"/>
        <v>34.11619283065513</v>
      </c>
      <c r="AK43">
        <f t="shared" si="18"/>
        <v>49.443757725587147</v>
      </c>
      <c r="AL43">
        <f t="shared" si="18"/>
        <v>55.871446229913474</v>
      </c>
      <c r="AM43">
        <f t="shared" si="18"/>
        <v>61.804697156983934</v>
      </c>
      <c r="AN43">
        <f t="shared" si="18"/>
        <v>77.626699629171824</v>
      </c>
      <c r="AP43">
        <f t="shared" si="4"/>
        <v>11.664205529157153</v>
      </c>
      <c r="AQ43">
        <f>AJ43*$Y$23</f>
        <v>56.010638127009734</v>
      </c>
      <c r="AR43">
        <f>AK43*$Y$24</f>
        <v>73.383155712965348</v>
      </c>
      <c r="AS43">
        <f>AL43*$Y$25</f>
        <v>82.783115049628975</v>
      </c>
      <c r="AT43">
        <f>AM43*$Y$26</f>
        <v>91.640342590869992</v>
      </c>
      <c r="AU43">
        <f>AN43*$Y$27</f>
        <v>112.09488554395527</v>
      </c>
      <c r="AW43">
        <f t="shared" si="5"/>
        <v>7.5252938897788085E-2</v>
      </c>
      <c r="AX43">
        <f t="shared" si="6"/>
        <v>0.36135895565812731</v>
      </c>
      <c r="AY43">
        <f t="shared" si="7"/>
        <v>0.47343971427719578</v>
      </c>
      <c r="AZ43">
        <f t="shared" si="8"/>
        <v>0.53408461322341272</v>
      </c>
      <c r="BA43">
        <f t="shared" si="9"/>
        <v>0.59122801671529024</v>
      </c>
      <c r="BB43">
        <f t="shared" si="10"/>
        <v>0.72319280996100177</v>
      </c>
      <c r="BD43">
        <f t="shared" si="11"/>
        <v>7.8235026320352757E-2</v>
      </c>
      <c r="BE43">
        <f t="shared" si="12"/>
        <v>0.44841272838682905</v>
      </c>
      <c r="BF43">
        <f t="shared" si="13"/>
        <v>0.64138945116570278</v>
      </c>
      <c r="BG43">
        <f t="shared" si="14"/>
        <v>0.76375123478374396</v>
      </c>
      <c r="BH43">
        <f t="shared" si="15"/>
        <v>0.8945977764805666</v>
      </c>
      <c r="BI43">
        <f t="shared" si="16"/>
        <v>1.2844340800015663</v>
      </c>
      <c r="BJ43">
        <f t="shared" si="19"/>
        <v>0.21405463418015205</v>
      </c>
      <c r="BK43">
        <f t="shared" si="17"/>
        <v>-1.5415239966365086</v>
      </c>
    </row>
    <row r="44" spans="1:63" x14ac:dyDescent="0.3">
      <c r="A44">
        <v>1</v>
      </c>
      <c r="B44">
        <v>1</v>
      </c>
      <c r="C44">
        <v>282</v>
      </c>
      <c r="D44" s="3">
        <v>4.9349999999999996</v>
      </c>
      <c r="E44" s="2">
        <v>0</v>
      </c>
      <c r="F44" s="2">
        <v>0</v>
      </c>
      <c r="G44" s="2">
        <v>20</v>
      </c>
      <c r="H44" s="2">
        <v>40</v>
      </c>
      <c r="I44" s="2">
        <v>55</v>
      </c>
      <c r="J44" s="2">
        <v>70</v>
      </c>
      <c r="K44" s="2">
        <v>72</v>
      </c>
      <c r="L44" s="4" t="s">
        <v>32</v>
      </c>
      <c r="M44" s="4" t="s">
        <v>35</v>
      </c>
      <c r="N44" s="5">
        <v>4</v>
      </c>
      <c r="O44" s="3"/>
      <c r="P44" s="3">
        <v>44.782168186423512</v>
      </c>
      <c r="Q44" s="3">
        <v>9.8639918630290335</v>
      </c>
      <c r="R44" s="3">
        <v>14.589665653495443</v>
      </c>
      <c r="S44" s="3">
        <f>P44*$Y$17</f>
        <v>68.175378202753492</v>
      </c>
      <c r="T44" s="3">
        <f>Q44*$Y$18</f>
        <v>9.7359231288347825</v>
      </c>
      <c r="U44" s="3">
        <f>R44*$Y$19</f>
        <v>21.067840180835919</v>
      </c>
      <c r="W44" s="3">
        <f>N44*$Y$21</f>
        <v>4.0161936671712679</v>
      </c>
      <c r="AI44">
        <f t="shared" si="3"/>
        <v>0</v>
      </c>
      <c r="AJ44">
        <f t="shared" si="18"/>
        <v>4.0526849037487338</v>
      </c>
      <c r="AK44">
        <f t="shared" si="18"/>
        <v>8.1053698074974676</v>
      </c>
      <c r="AL44">
        <f t="shared" si="18"/>
        <v>11.144883485309018</v>
      </c>
      <c r="AM44">
        <f t="shared" si="18"/>
        <v>14.184397163120568</v>
      </c>
      <c r="AN44">
        <f t="shared" si="18"/>
        <v>14.589665653495443</v>
      </c>
      <c r="AP44">
        <f t="shared" si="4"/>
        <v>0</v>
      </c>
      <c r="AQ44">
        <f>AJ44*$Y$23</f>
        <v>6.653540408609147</v>
      </c>
      <c r="AR44">
        <f>AK44*$Y$24</f>
        <v>12.029781757201413</v>
      </c>
      <c r="AS44">
        <f>AL44*$Y$25</f>
        <v>16.513053340027621</v>
      </c>
      <c r="AT44">
        <f>AM44*$Y$26</f>
        <v>21.031783590358533</v>
      </c>
      <c r="AU44">
        <f>AN44*$Y$27</f>
        <v>21.067840180835919</v>
      </c>
      <c r="AW44">
        <f t="shared" si="5"/>
        <v>0</v>
      </c>
      <c r="AX44">
        <f t="shared" si="6"/>
        <v>4.2926067152317074E-2</v>
      </c>
      <c r="AY44">
        <f t="shared" si="7"/>
        <v>7.7611495207751055E-2</v>
      </c>
      <c r="AZ44">
        <f t="shared" si="8"/>
        <v>0.1065358280001782</v>
      </c>
      <c r="BA44">
        <f t="shared" si="9"/>
        <v>0.13568892638940988</v>
      </c>
      <c r="BB44">
        <f t="shared" si="10"/>
        <v>0.13592154955378014</v>
      </c>
      <c r="BD44">
        <f t="shared" si="11"/>
        <v>0</v>
      </c>
      <c r="BE44">
        <f t="shared" si="12"/>
        <v>4.3874635708915158E-2</v>
      </c>
      <c r="BF44">
        <f t="shared" si="13"/>
        <v>8.0788772385678789E-2</v>
      </c>
      <c r="BG44">
        <f t="shared" si="14"/>
        <v>0.11264904367590757</v>
      </c>
      <c r="BH44">
        <f t="shared" si="15"/>
        <v>0.14582253607538781</v>
      </c>
      <c r="BI44">
        <f t="shared" si="16"/>
        <v>0.14609171517250338</v>
      </c>
      <c r="BJ44">
        <f t="shared" si="19"/>
        <v>3.0518929950061821E-2</v>
      </c>
      <c r="BK44">
        <f t="shared" si="17"/>
        <v>-3.4894081337944822</v>
      </c>
    </row>
    <row r="45" spans="1:63" x14ac:dyDescent="0.3">
      <c r="A45">
        <v>1</v>
      </c>
      <c r="B45">
        <v>1</v>
      </c>
      <c r="C45">
        <v>284</v>
      </c>
      <c r="D45" s="3">
        <v>5.532</v>
      </c>
      <c r="E45" s="2">
        <v>0</v>
      </c>
      <c r="F45" s="2">
        <v>0</v>
      </c>
      <c r="G45" s="2">
        <v>16</v>
      </c>
      <c r="H45" s="2">
        <v>38</v>
      </c>
      <c r="I45" s="2">
        <v>40</v>
      </c>
      <c r="J45" s="2">
        <v>40</v>
      </c>
      <c r="K45" s="2">
        <v>40</v>
      </c>
      <c r="L45" s="4" t="s">
        <v>32</v>
      </c>
      <c r="M45" s="4" t="s">
        <v>35</v>
      </c>
      <c r="N45" s="5">
        <v>3.66</v>
      </c>
      <c r="O45" s="3"/>
      <c r="P45" s="3">
        <v>27.838033261026752</v>
      </c>
      <c r="Q45" s="3">
        <v>8.8961557408113752</v>
      </c>
      <c r="R45" s="3">
        <v>7.2306579898770789</v>
      </c>
      <c r="S45" s="3">
        <f>P45*$Y$17</f>
        <v>42.38000353378829</v>
      </c>
      <c r="T45" s="3">
        <f>Q45*$Y$18</f>
        <v>8.7806528672545863</v>
      </c>
      <c r="U45" s="3">
        <f>R45*$Y$19</f>
        <v>10.441250029367042</v>
      </c>
      <c r="W45" s="3">
        <f>N45*$Y$21</f>
        <v>3.6748172054617103</v>
      </c>
      <c r="AI45">
        <f t="shared" si="3"/>
        <v>0</v>
      </c>
      <c r="AJ45">
        <f t="shared" si="18"/>
        <v>2.8922631959508314</v>
      </c>
      <c r="AK45">
        <f t="shared" si="18"/>
        <v>6.8691250903832248</v>
      </c>
      <c r="AL45">
        <f t="shared" si="18"/>
        <v>7.2306579898770789</v>
      </c>
      <c r="AM45">
        <f t="shared" si="18"/>
        <v>7.2306579898770789</v>
      </c>
      <c r="AN45">
        <f t="shared" si="18"/>
        <v>7.2306579898770789</v>
      </c>
      <c r="AP45">
        <f t="shared" si="4"/>
        <v>0</v>
      </c>
      <c r="AQ45">
        <f>AJ45*$Y$23</f>
        <v>4.7484051939965495</v>
      </c>
      <c r="AR45">
        <f>AK45*$Y$24</f>
        <v>10.194979089515458</v>
      </c>
      <c r="AS45">
        <f>AL45*$Y$25</f>
        <v>10.713457994220247</v>
      </c>
      <c r="AT45">
        <f>AM45*$Y$26</f>
        <v>10.721191201158904</v>
      </c>
      <c r="AU45">
        <f>AN45*$Y$27</f>
        <v>10.441250029367042</v>
      </c>
      <c r="AW45">
        <f t="shared" si="5"/>
        <v>0</v>
      </c>
      <c r="AX45">
        <f t="shared" si="6"/>
        <v>3.0634872219332577E-2</v>
      </c>
      <c r="AY45">
        <f t="shared" si="7"/>
        <v>6.5774058642035213E-2</v>
      </c>
      <c r="AZ45">
        <f t="shared" si="8"/>
        <v>6.9119083833679013E-2</v>
      </c>
      <c r="BA45">
        <f t="shared" si="9"/>
        <v>6.9168975491347762E-2</v>
      </c>
      <c r="BB45">
        <f t="shared" si="10"/>
        <v>6.7362903415271236E-2</v>
      </c>
      <c r="BD45">
        <f t="shared" si="11"/>
        <v>0</v>
      </c>
      <c r="BE45">
        <f t="shared" si="12"/>
        <v>3.1113929210820856E-2</v>
      </c>
      <c r="BF45">
        <f t="shared" si="13"/>
        <v>6.803696277262343E-2</v>
      </c>
      <c r="BG45">
        <f t="shared" si="14"/>
        <v>7.1623919481988471E-2</v>
      </c>
      <c r="BH45">
        <f t="shared" si="15"/>
        <v>7.1677517094584295E-2</v>
      </c>
      <c r="BI45">
        <f t="shared" si="16"/>
        <v>6.973911780441884E-2</v>
      </c>
      <c r="BJ45">
        <f t="shared" si="19"/>
        <v>1.3542094553792844E-2</v>
      </c>
      <c r="BK45">
        <f t="shared" si="17"/>
        <v>-4.3019523296809972</v>
      </c>
    </row>
    <row r="46" spans="1:63" x14ac:dyDescent="0.3">
      <c r="A46">
        <v>1</v>
      </c>
      <c r="B46">
        <v>1</v>
      </c>
      <c r="C46">
        <v>301</v>
      </c>
      <c r="D46" s="3">
        <v>8.8740000000000006</v>
      </c>
      <c r="E46" s="2">
        <v>0</v>
      </c>
      <c r="F46" s="2">
        <v>66</v>
      </c>
      <c r="G46" s="2">
        <v>380</v>
      </c>
      <c r="H46" s="2">
        <v>512</v>
      </c>
      <c r="I46" s="2">
        <v>670</v>
      </c>
      <c r="J46" s="2">
        <v>720</v>
      </c>
      <c r="K46" s="2">
        <v>790</v>
      </c>
      <c r="L46" s="4" t="s">
        <v>32</v>
      </c>
      <c r="M46" s="4" t="s">
        <v>35</v>
      </c>
      <c r="N46" s="5">
        <v>4</v>
      </c>
      <c r="O46" s="3"/>
      <c r="P46" s="3">
        <v>309.10525129592065</v>
      </c>
      <c r="Q46" s="3">
        <v>9.261772136456857</v>
      </c>
      <c r="R46" s="3">
        <v>89.024115393283751</v>
      </c>
      <c r="S46" s="3">
        <f>P46*$Y$17</f>
        <v>470.57496912231477</v>
      </c>
      <c r="T46" s="3">
        <f>Q46*$Y$18</f>
        <v>9.1415222974076809</v>
      </c>
      <c r="U46" s="3">
        <f>R46*$Y$19</f>
        <v>128.55303746434018</v>
      </c>
      <c r="W46" s="3">
        <f>N46*$Y$21</f>
        <v>4.0161936671712679</v>
      </c>
      <c r="AI46">
        <f t="shared" si="3"/>
        <v>7.4374577417173757</v>
      </c>
      <c r="AJ46">
        <f t="shared" si="18"/>
        <v>42.821726391706108</v>
      </c>
      <c r="AK46">
        <f t="shared" si="18"/>
        <v>57.696641875140855</v>
      </c>
      <c r="AL46">
        <f t="shared" si="18"/>
        <v>75.501464953797608</v>
      </c>
      <c r="AM46">
        <f t="shared" si="18"/>
        <v>81.135902636916825</v>
      </c>
      <c r="AN46">
        <f t="shared" si="18"/>
        <v>89.024115393283751</v>
      </c>
      <c r="AP46">
        <f t="shared" si="4"/>
        <v>16.710094498208164</v>
      </c>
      <c r="AQ46">
        <f>AJ46*$Y$23</f>
        <v>70.303044445936067</v>
      </c>
      <c r="AR46">
        <f>AK46*$Y$24</f>
        <v>85.631874469111864</v>
      </c>
      <c r="AS46">
        <f>AL46*$Y$25</f>
        <v>111.86834924526057</v>
      </c>
      <c r="AT46">
        <f>AM46*$Y$26</f>
        <v>120.30350856959645</v>
      </c>
      <c r="AU46">
        <f>AN46*$Y$27</f>
        <v>128.55303746434018</v>
      </c>
      <c r="AW46">
        <f t="shared" si="5"/>
        <v>0.10780706127876236</v>
      </c>
      <c r="AX46">
        <f t="shared" si="6"/>
        <v>0.45356802868345847</v>
      </c>
      <c r="AY46">
        <f t="shared" si="7"/>
        <v>0.55246370625233465</v>
      </c>
      <c r="AZ46">
        <f t="shared" si="8"/>
        <v>0.72173128545329401</v>
      </c>
      <c r="BA46">
        <f t="shared" si="9"/>
        <v>0.77615166819094483</v>
      </c>
      <c r="BB46">
        <f t="shared" si="10"/>
        <v>0.82937443525380761</v>
      </c>
      <c r="BD46">
        <f t="shared" si="11"/>
        <v>0.11407287077654661</v>
      </c>
      <c r="BE46">
        <f t="shared" si="12"/>
        <v>0.60434545977897058</v>
      </c>
      <c r="BF46">
        <f t="shared" si="13"/>
        <v>0.80399764120918749</v>
      </c>
      <c r="BG46">
        <f t="shared" si="14"/>
        <v>1.2791680330587112</v>
      </c>
      <c r="BH46">
        <f t="shared" si="15"/>
        <v>1.4967865465942949</v>
      </c>
      <c r="BI46">
        <f t="shared" si="16"/>
        <v>1.7682838031805963</v>
      </c>
      <c r="BJ46">
        <f t="shared" si="19"/>
        <v>0.32638709469473559</v>
      </c>
      <c r="BK46">
        <f t="shared" si="17"/>
        <v>-1.1196711949865421</v>
      </c>
    </row>
    <row r="47" spans="1:63" x14ac:dyDescent="0.3">
      <c r="A47">
        <v>1</v>
      </c>
      <c r="B47">
        <v>1</v>
      </c>
      <c r="C47">
        <v>302</v>
      </c>
      <c r="D47" s="3">
        <v>5.9820000000000002</v>
      </c>
      <c r="E47" s="2">
        <v>0</v>
      </c>
      <c r="F47" s="2">
        <v>2</v>
      </c>
      <c r="G47" s="2">
        <v>27</v>
      </c>
      <c r="H47" s="2">
        <v>43</v>
      </c>
      <c r="I47" s="2">
        <v>43</v>
      </c>
      <c r="J47" s="2">
        <v>44</v>
      </c>
      <c r="K47" s="2">
        <v>45</v>
      </c>
      <c r="L47" s="4" t="s">
        <v>32</v>
      </c>
      <c r="M47" s="4" t="s">
        <v>33</v>
      </c>
      <c r="N47" s="5">
        <v>3.66</v>
      </c>
      <c r="O47" s="3"/>
      <c r="P47" s="3">
        <v>30.341023069207623</v>
      </c>
      <c r="Q47" s="3">
        <v>8.6962560193410088</v>
      </c>
      <c r="R47" s="3">
        <v>7.5225677031093277</v>
      </c>
      <c r="S47" s="3">
        <f>P47*$Y$17</f>
        <v>46.190499624553752</v>
      </c>
      <c r="T47" s="3">
        <f>Q47*$Y$18</f>
        <v>8.5833485356273975</v>
      </c>
      <c r="U47" s="3">
        <f>R47*$Y$19</f>
        <v>10.862774917714106</v>
      </c>
      <c r="W47" s="3">
        <f>N47*$Y$21</f>
        <v>3.6748172054617103</v>
      </c>
      <c r="AI47">
        <f t="shared" si="3"/>
        <v>0.33433634236041454</v>
      </c>
      <c r="AJ47">
        <f t="shared" si="18"/>
        <v>4.5135406218655962</v>
      </c>
      <c r="AK47">
        <f t="shared" si="18"/>
        <v>7.1882313607489134</v>
      </c>
      <c r="AL47">
        <f t="shared" si="18"/>
        <v>7.1882313607489134</v>
      </c>
      <c r="AM47">
        <f t="shared" si="18"/>
        <v>7.3553995319291205</v>
      </c>
      <c r="AN47">
        <f t="shared" si="18"/>
        <v>7.5225677031093277</v>
      </c>
      <c r="AP47">
        <f t="shared" si="4"/>
        <v>0.75116956210601127</v>
      </c>
      <c r="AQ47">
        <f>AJ47*$Y$23</f>
        <v>7.410155397401585</v>
      </c>
      <c r="AR47">
        <f>AK47*$Y$24</f>
        <v>10.668588422713663</v>
      </c>
      <c r="AS47">
        <f>AL47*$Y$25</f>
        <v>10.650595678005415</v>
      </c>
      <c r="AT47">
        <f>AM47*$Y$26</f>
        <v>10.906150567919116</v>
      </c>
      <c r="AU47">
        <f>AN47*$Y$27</f>
        <v>10.862774917714106</v>
      </c>
      <c r="AW47">
        <f t="shared" si="5"/>
        <v>4.8462552393936211E-3</v>
      </c>
      <c r="AX47">
        <f t="shared" si="6"/>
        <v>4.780745417678442E-2</v>
      </c>
      <c r="AY47">
        <f t="shared" si="7"/>
        <v>6.8829602727184927E-2</v>
      </c>
      <c r="AZ47">
        <f t="shared" si="8"/>
        <v>6.8713520503260739E-2</v>
      </c>
      <c r="BA47">
        <f t="shared" si="9"/>
        <v>7.0362261728510428E-2</v>
      </c>
      <c r="BB47">
        <f t="shared" si="10"/>
        <v>7.0082418823961976E-2</v>
      </c>
      <c r="BD47">
        <f t="shared" si="11"/>
        <v>4.8580364127769086E-3</v>
      </c>
      <c r="BE47">
        <f t="shared" si="12"/>
        <v>4.8988010625375049E-2</v>
      </c>
      <c r="BF47">
        <f t="shared" si="13"/>
        <v>7.1312992380531001E-2</v>
      </c>
      <c r="BG47">
        <f t="shared" si="14"/>
        <v>7.1188337441646321E-2</v>
      </c>
      <c r="BH47">
        <f t="shared" si="15"/>
        <v>7.29602974611962E-2</v>
      </c>
      <c r="BI47">
        <f t="shared" si="16"/>
        <v>7.265931915338851E-2</v>
      </c>
      <c r="BJ47">
        <f t="shared" si="19"/>
        <v>1.1737103407761053E-2</v>
      </c>
      <c r="BK47">
        <f t="shared" si="17"/>
        <v>-4.4450002234947608</v>
      </c>
    </row>
    <row r="48" spans="1:63" x14ac:dyDescent="0.3">
      <c r="A48">
        <v>1</v>
      </c>
      <c r="B48">
        <v>1</v>
      </c>
      <c r="C48">
        <v>303</v>
      </c>
      <c r="D48" s="3">
        <v>4.577</v>
      </c>
      <c r="E48" s="2">
        <v>0</v>
      </c>
      <c r="F48" s="2">
        <v>72</v>
      </c>
      <c r="G48" s="2">
        <v>220</v>
      </c>
      <c r="H48" s="2">
        <v>316</v>
      </c>
      <c r="I48" s="2">
        <v>340</v>
      </c>
      <c r="J48" s="2">
        <v>350</v>
      </c>
      <c r="K48" s="2">
        <v>350</v>
      </c>
      <c r="L48" s="4" t="s">
        <v>32</v>
      </c>
      <c r="M48" s="4" t="s">
        <v>33</v>
      </c>
      <c r="N48" s="5">
        <v>4</v>
      </c>
      <c r="O48" s="3"/>
      <c r="P48" s="3">
        <v>321.82652392396767</v>
      </c>
      <c r="Q48" s="3">
        <v>8.5693193348399639</v>
      </c>
      <c r="R48" s="3">
        <v>76.469303036923748</v>
      </c>
      <c r="S48" s="3">
        <f>P48*$Y$17</f>
        <v>489.94155202261237</v>
      </c>
      <c r="T48" s="3">
        <f>Q48*$Y$18</f>
        <v>8.4580599283685682</v>
      </c>
      <c r="U48" s="3">
        <f>R48*$Y$19</f>
        <v>110.42357606980809</v>
      </c>
      <c r="W48" s="3">
        <f>N48*$Y$21</f>
        <v>4.0161936671712679</v>
      </c>
      <c r="AI48">
        <f t="shared" si="3"/>
        <v>15.730828053310029</v>
      </c>
      <c r="AJ48">
        <f t="shared" si="18"/>
        <v>48.066419051780642</v>
      </c>
      <c r="AK48">
        <f t="shared" si="18"/>
        <v>69.040856456194021</v>
      </c>
      <c r="AL48">
        <f t="shared" si="18"/>
        <v>74.284465807297352</v>
      </c>
      <c r="AM48">
        <f t="shared" si="18"/>
        <v>76.469303036923748</v>
      </c>
      <c r="AN48">
        <f t="shared" si="18"/>
        <v>76.469303036923748</v>
      </c>
      <c r="AP48">
        <f t="shared" si="4"/>
        <v>35.343208988126236</v>
      </c>
      <c r="AQ48">
        <f>AJ48*$Y$23</f>
        <v>78.913576814801729</v>
      </c>
      <c r="AR48">
        <f>AK48*$Y$24</f>
        <v>102.4686664796008</v>
      </c>
      <c r="AS48">
        <f>AL48*$Y$25</f>
        <v>110.0651566100556</v>
      </c>
      <c r="AT48">
        <f>AM48*$Y$26</f>
        <v>113.38415121085792</v>
      </c>
      <c r="AU48">
        <f>AN48*$Y$27</f>
        <v>110.42357606980809</v>
      </c>
      <c r="AW48">
        <f t="shared" si="5"/>
        <v>0.22802070314920153</v>
      </c>
      <c r="AX48">
        <f t="shared" si="6"/>
        <v>0.50911985041807573</v>
      </c>
      <c r="AY48">
        <f t="shared" si="7"/>
        <v>0.66108817083613414</v>
      </c>
      <c r="AZ48">
        <f t="shared" si="8"/>
        <v>0.71009778458100381</v>
      </c>
      <c r="BA48">
        <f t="shared" si="9"/>
        <v>0.73151065297327689</v>
      </c>
      <c r="BB48">
        <f t="shared" si="10"/>
        <v>0.71241016819231029</v>
      </c>
      <c r="BD48">
        <f t="shared" si="11"/>
        <v>0.25879754686773693</v>
      </c>
      <c r="BE48">
        <f t="shared" si="12"/>
        <v>0.71155527552136932</v>
      </c>
      <c r="BF48">
        <f t="shared" si="13"/>
        <v>1.0820152963932546</v>
      </c>
      <c r="BG48">
        <f t="shared" si="14"/>
        <v>1.238211601072702</v>
      </c>
      <c r="BH48">
        <f t="shared" si="15"/>
        <v>1.3149440416984524</v>
      </c>
      <c r="BI48">
        <f t="shared" si="16"/>
        <v>1.2462200090881814</v>
      </c>
      <c r="BJ48">
        <f t="shared" si="19"/>
        <v>0.19724214040894056</v>
      </c>
      <c r="BK48">
        <f t="shared" si="17"/>
        <v>-1.6233231658855556</v>
      </c>
    </row>
    <row r="49" spans="1:63" x14ac:dyDescent="0.3">
      <c r="A49">
        <v>1</v>
      </c>
      <c r="B49">
        <v>1</v>
      </c>
      <c r="C49" t="s">
        <v>18</v>
      </c>
      <c r="D49" s="3">
        <v>4.7560000000000002</v>
      </c>
      <c r="E49" s="2">
        <v>0</v>
      </c>
      <c r="F49" s="2">
        <v>25.083333333333332</v>
      </c>
      <c r="G49" s="2">
        <v>160</v>
      </c>
      <c r="H49" s="2">
        <v>221.75</v>
      </c>
      <c r="I49" s="2">
        <v>258.5</v>
      </c>
      <c r="J49" s="2">
        <v>289.08333333333331</v>
      </c>
      <c r="K49" s="2">
        <v>301.16666666666669</v>
      </c>
      <c r="L49" s="4" t="s">
        <v>32</v>
      </c>
      <c r="M49" s="4" t="s">
        <v>33</v>
      </c>
      <c r="N49" s="5">
        <v>4</v>
      </c>
      <c r="O49" s="3"/>
      <c r="P49" s="3">
        <v>232.33809924306138</v>
      </c>
      <c r="Q49" s="3">
        <v>9.044903420454343</v>
      </c>
      <c r="R49" s="3">
        <v>63.323521166246145</v>
      </c>
      <c r="S49" s="3">
        <f>P49*$Y$17</f>
        <v>353.70636189086252</v>
      </c>
      <c r="T49" s="3">
        <f>Q49*$Y$18</f>
        <v>8.9274692874935795</v>
      </c>
      <c r="U49" s="3">
        <f>R49*$Y$19</f>
        <v>91.440739993834512</v>
      </c>
      <c r="W49" s="3">
        <f>N49*$Y$21</f>
        <v>4.0161936671712679</v>
      </c>
      <c r="AI49">
        <f t="shared" si="3"/>
        <v>5.2740398093636101</v>
      </c>
      <c r="AJ49">
        <f t="shared" si="18"/>
        <v>33.641715727502103</v>
      </c>
      <c r="AK49">
        <f t="shared" si="18"/>
        <v>46.625315391084946</v>
      </c>
      <c r="AL49">
        <f t="shared" si="18"/>
        <v>54.352396972245579</v>
      </c>
      <c r="AM49">
        <f t="shared" si="18"/>
        <v>60.782870759742075</v>
      </c>
      <c r="AN49">
        <f t="shared" si="18"/>
        <v>63.323521166246145</v>
      </c>
      <c r="AP49">
        <f>AI49*$Y$22</f>
        <v>11.849439238820839</v>
      </c>
      <c r="AQ49">
        <f>AJ49*$Y$23</f>
        <v>55.231660078193677</v>
      </c>
      <c r="AR49">
        <f>AK49*$Y$24</f>
        <v>69.200095965591899</v>
      </c>
      <c r="AS49">
        <f>AL49*$Y$25</f>
        <v>80.53238345148668</v>
      </c>
      <c r="AT49">
        <f>AM49*$Y$26</f>
        <v>90.125238959283678</v>
      </c>
      <c r="AU49">
        <f>AN49*$Y$27</f>
        <v>91.440739993834512</v>
      </c>
      <c r="AW49">
        <f t="shared" si="5"/>
        <v>7.6447995089166706E-2</v>
      </c>
      <c r="AX49">
        <f t="shared" si="6"/>
        <v>0.356333290827056</v>
      </c>
      <c r="AY49">
        <f t="shared" si="7"/>
        <v>0.44645223203607676</v>
      </c>
      <c r="AZ49">
        <f t="shared" si="8"/>
        <v>0.51956376420313988</v>
      </c>
      <c r="BA49">
        <f t="shared" si="9"/>
        <v>0.58145315457602376</v>
      </c>
      <c r="BB49">
        <f t="shared" si="10"/>
        <v>0.58994025802473882</v>
      </c>
      <c r="BD49">
        <f t="shared" si="11"/>
        <v>7.9528168085001433E-2</v>
      </c>
      <c r="BE49">
        <f t="shared" si="12"/>
        <v>0.44057421918401729</v>
      </c>
      <c r="BF49">
        <f t="shared" si="13"/>
        <v>0.59140722890604758</v>
      </c>
      <c r="BG49">
        <f t="shared" si="14"/>
        <v>0.73306076323441649</v>
      </c>
      <c r="BH49">
        <f t="shared" si="15"/>
        <v>0.87096645882007295</v>
      </c>
      <c r="BI49">
        <f t="shared" si="16"/>
        <v>0.8914524177639821</v>
      </c>
      <c r="BJ49">
        <f t="shared" si="19"/>
        <v>0.15692718576089826</v>
      </c>
      <c r="BK49">
        <f t="shared" si="17"/>
        <v>-1.8519733661777706</v>
      </c>
    </row>
    <row r="50" spans="1:63" x14ac:dyDescent="0.3">
      <c r="A50">
        <v>1</v>
      </c>
      <c r="B50">
        <v>2</v>
      </c>
      <c r="C50">
        <v>1</v>
      </c>
      <c r="D50" s="3">
        <v>5.4710000000000001</v>
      </c>
      <c r="E50" s="2">
        <v>0</v>
      </c>
      <c r="F50" s="2">
        <v>48</v>
      </c>
      <c r="G50" s="2">
        <v>178</v>
      </c>
      <c r="H50" s="2">
        <v>244</v>
      </c>
      <c r="I50" s="2">
        <v>278</v>
      </c>
      <c r="J50" s="2">
        <v>293</v>
      </c>
      <c r="K50" s="2">
        <v>297</v>
      </c>
      <c r="L50" s="4" t="s">
        <v>32</v>
      </c>
      <c r="M50" s="4" t="s">
        <v>35</v>
      </c>
      <c r="N50" s="5">
        <v>4</v>
      </c>
      <c r="O50" s="3"/>
      <c r="P50" s="3">
        <v>217.41911899104369</v>
      </c>
      <c r="Q50" s="3">
        <v>8.7315235180564024</v>
      </c>
      <c r="R50" s="3">
        <v>54.286236519831839</v>
      </c>
      <c r="S50" s="3">
        <f>P50*$Z$17</f>
        <v>191.78133405154796</v>
      </c>
      <c r="T50" s="3">
        <f>Q50*$Z$18</f>
        <v>8.6429716575986557</v>
      </c>
      <c r="U50" s="3">
        <f>R50*$Z$19</f>
        <v>49.117303578605529</v>
      </c>
      <c r="W50" s="3">
        <f>N50*$Z$21</f>
        <v>4.0305504229549065</v>
      </c>
      <c r="AI50">
        <f t="shared" si="3"/>
        <v>8.7735331749223171</v>
      </c>
      <c r="AJ50">
        <f t="shared" si="18"/>
        <v>32.535185523670258</v>
      </c>
      <c r="AK50">
        <f t="shared" si="18"/>
        <v>44.59879363918845</v>
      </c>
      <c r="AL50">
        <f t="shared" si="18"/>
        <v>50.813379638091753</v>
      </c>
      <c r="AM50">
        <f t="shared" si="18"/>
        <v>53.555108755254977</v>
      </c>
      <c r="AN50">
        <f t="shared" si="18"/>
        <v>54.286236519831839</v>
      </c>
      <c r="AP50">
        <f>AI50*$Z$22</f>
        <v>6.7878124235696857</v>
      </c>
      <c r="AQ50">
        <f>AJ50*$Z$23</f>
        <v>28.053985095903457</v>
      </c>
      <c r="AR50">
        <f>AK50*$Z$24</f>
        <v>38.9115371767871</v>
      </c>
      <c r="AS50">
        <f>AL50*$Z$25</f>
        <v>45.679798770107737</v>
      </c>
      <c r="AT50">
        <f>AM50*$Z$26</f>
        <v>48.189158243141492</v>
      </c>
      <c r="AU50">
        <f>AN50*$Z$27</f>
        <v>48.138892844014251</v>
      </c>
      <c r="AW50">
        <f t="shared" si="5"/>
        <v>4.3792338216578616E-2</v>
      </c>
      <c r="AX50">
        <f t="shared" si="6"/>
        <v>0.18099345223163521</v>
      </c>
      <c r="AY50">
        <f t="shared" si="7"/>
        <v>0.25104217533411033</v>
      </c>
      <c r="AZ50">
        <f t="shared" si="8"/>
        <v>0.29470837916198539</v>
      </c>
      <c r="BA50">
        <f t="shared" si="9"/>
        <v>0.31089779511704191</v>
      </c>
      <c r="BB50">
        <f t="shared" si="10"/>
        <v>0.3105735022194468</v>
      </c>
      <c r="BD50">
        <f t="shared" si="11"/>
        <v>4.4780170080736766E-2</v>
      </c>
      <c r="BE50">
        <f t="shared" si="12"/>
        <v>0.19966320032785789</v>
      </c>
      <c r="BF50">
        <f t="shared" si="13"/>
        <v>0.28907260590761091</v>
      </c>
      <c r="BG50">
        <f t="shared" si="14"/>
        <v>0.34914391511928539</v>
      </c>
      <c r="BH50">
        <f t="shared" si="15"/>
        <v>0.37236568096808154</v>
      </c>
      <c r="BI50">
        <f t="shared" si="16"/>
        <v>0.37189518963489304</v>
      </c>
      <c r="BJ50">
        <f t="shared" si="19"/>
        <v>6.3250109968660775E-2</v>
      </c>
      <c r="BK50">
        <f t="shared" si="17"/>
        <v>-2.760658412741066</v>
      </c>
    </row>
    <row r="51" spans="1:63" x14ac:dyDescent="0.3">
      <c r="A51">
        <v>1</v>
      </c>
      <c r="B51">
        <v>2</v>
      </c>
      <c r="C51">
        <v>5</v>
      </c>
      <c r="D51" s="3">
        <v>4.2350000000000003</v>
      </c>
      <c r="E51" s="2">
        <v>0</v>
      </c>
      <c r="F51" s="2">
        <v>22</v>
      </c>
      <c r="G51" s="2">
        <v>120</v>
      </c>
      <c r="H51" s="2">
        <v>143</v>
      </c>
      <c r="I51" s="2">
        <v>168</v>
      </c>
      <c r="J51" s="2">
        <v>170</v>
      </c>
      <c r="K51" s="2">
        <v>178</v>
      </c>
      <c r="L51" s="4" t="s">
        <v>32</v>
      </c>
      <c r="M51" s="4" t="s">
        <v>33</v>
      </c>
      <c r="N51" s="5">
        <v>4</v>
      </c>
      <c r="O51" s="3"/>
      <c r="P51" s="3">
        <v>168.12278630460446</v>
      </c>
      <c r="Q51" s="3">
        <v>8.7066519043111601</v>
      </c>
      <c r="R51" s="3">
        <v>42.030696576151115</v>
      </c>
      <c r="S51" s="3">
        <f>P51*$Z$17</f>
        <v>148.29796198046668</v>
      </c>
      <c r="T51" s="3">
        <f>Q51*$Z$18</f>
        <v>8.6183522824994157</v>
      </c>
      <c r="U51" s="3">
        <f>R51*$Z$19</f>
        <v>38.028690432369388</v>
      </c>
      <c r="W51" s="3">
        <f>N51*$Z$21</f>
        <v>4.0305504229549065</v>
      </c>
      <c r="AI51">
        <f t="shared" si="3"/>
        <v>5.1948051948051948</v>
      </c>
      <c r="AJ51">
        <f t="shared" si="18"/>
        <v>28.335301062573787</v>
      </c>
      <c r="AK51">
        <f t="shared" si="18"/>
        <v>33.766233766233761</v>
      </c>
      <c r="AL51">
        <f t="shared" si="18"/>
        <v>39.669421487603302</v>
      </c>
      <c r="AM51">
        <f t="shared" si="18"/>
        <v>40.141676505312866</v>
      </c>
      <c r="AN51">
        <f t="shared" si="18"/>
        <v>42.030696576151115</v>
      </c>
      <c r="AP51">
        <f t="shared" ref="AP51:AQ114" si="27">AI51*$Z$22</f>
        <v>4.0190607975486747</v>
      </c>
      <c r="AQ51">
        <f>AJ51*$Z$23</f>
        <v>24.43256741594595</v>
      </c>
      <c r="AR51">
        <f>AK51*$Z$24</f>
        <v>29.460349783102284</v>
      </c>
      <c r="AS51">
        <f>AL51*$Z$25</f>
        <v>35.661693903978986</v>
      </c>
      <c r="AT51">
        <f>AM51*$Z$26</f>
        <v>36.119683933415757</v>
      </c>
      <c r="AU51">
        <f>AN51*$Z$27</f>
        <v>37.271163527784054</v>
      </c>
      <c r="AW51">
        <f t="shared" si="5"/>
        <v>2.5929424500314029E-2</v>
      </c>
      <c r="AX51">
        <f t="shared" si="6"/>
        <v>0.15762946719965129</v>
      </c>
      <c r="AY51">
        <f t="shared" si="7"/>
        <v>0.19006677279420828</v>
      </c>
      <c r="AZ51">
        <f t="shared" si="8"/>
        <v>0.2300754445417999</v>
      </c>
      <c r="BA51">
        <f t="shared" si="9"/>
        <v>0.23303021892526296</v>
      </c>
      <c r="BB51">
        <f t="shared" si="10"/>
        <v>0.24045911953409066</v>
      </c>
      <c r="BD51">
        <f t="shared" si="11"/>
        <v>2.6271518519397911E-2</v>
      </c>
      <c r="BE51">
        <f t="shared" si="12"/>
        <v>0.17153529883075389</v>
      </c>
      <c r="BF51">
        <f t="shared" si="13"/>
        <v>0.21080347026205437</v>
      </c>
      <c r="BG51">
        <f t="shared" si="14"/>
        <v>0.26146274885916931</v>
      </c>
      <c r="BH51">
        <f t="shared" si="15"/>
        <v>0.26530787725057087</v>
      </c>
      <c r="BI51">
        <f t="shared" si="16"/>
        <v>0.27504113289661486</v>
      </c>
      <c r="BJ51">
        <f t="shared" si="19"/>
        <v>4.502357387836145E-2</v>
      </c>
      <c r="BK51">
        <f t="shared" si="17"/>
        <v>-3.1005690624170525</v>
      </c>
    </row>
    <row r="52" spans="1:63" x14ac:dyDescent="0.3">
      <c r="A52">
        <v>1</v>
      </c>
      <c r="B52">
        <v>2</v>
      </c>
      <c r="C52">
        <v>57</v>
      </c>
      <c r="D52" s="3">
        <v>6.742</v>
      </c>
      <c r="E52" s="2">
        <v>0</v>
      </c>
      <c r="F52" s="2">
        <v>7</v>
      </c>
      <c r="G52" s="2">
        <v>18</v>
      </c>
      <c r="H52" s="2">
        <v>21</v>
      </c>
      <c r="I52" s="2">
        <v>24</v>
      </c>
      <c r="J52" s="2">
        <v>27</v>
      </c>
      <c r="K52" s="2">
        <v>28</v>
      </c>
      <c r="L52" s="4" t="s">
        <v>32</v>
      </c>
      <c r="M52" s="4" t="s">
        <v>35</v>
      </c>
      <c r="N52" s="5">
        <v>4</v>
      </c>
      <c r="O52" s="3"/>
      <c r="P52" s="3">
        <v>16.463957282705429</v>
      </c>
      <c r="Q52" s="3">
        <v>8.7374090217545533</v>
      </c>
      <c r="R52" s="3">
        <v>4.153070305547315</v>
      </c>
      <c r="S52" s="3">
        <f>P52*$Z$17</f>
        <v>14.522548458928371</v>
      </c>
      <c r="T52" s="3">
        <f>Q52*$Z$18</f>
        <v>8.6487974727096848</v>
      </c>
      <c r="U52" s="3">
        <f>R52*$Z$19</f>
        <v>3.7576304429639138</v>
      </c>
      <c r="W52" s="3">
        <f>N52*$Z$21</f>
        <v>4.0305504229549065</v>
      </c>
      <c r="AI52">
        <f t="shared" si="3"/>
        <v>1.0382675763868288</v>
      </c>
      <c r="AJ52">
        <f t="shared" si="18"/>
        <v>2.6698309107089884</v>
      </c>
      <c r="AK52">
        <f t="shared" si="18"/>
        <v>3.1148027291604867</v>
      </c>
      <c r="AL52">
        <f t="shared" si="18"/>
        <v>3.5597745476119846</v>
      </c>
      <c r="AM52">
        <f t="shared" si="18"/>
        <v>4.0047463660634826</v>
      </c>
      <c r="AN52">
        <f t="shared" si="18"/>
        <v>4.153070305547315</v>
      </c>
      <c r="AP52">
        <f t="shared" si="27"/>
        <v>0.8032756488722691</v>
      </c>
      <c r="AQ52">
        <f>AJ52*$Z$23</f>
        <v>2.3021044869444776</v>
      </c>
      <c r="AR52">
        <f>AK52*$Z$24</f>
        <v>2.7176018072288755</v>
      </c>
      <c r="AS52">
        <f>AL52*$Z$25</f>
        <v>3.200137171745371</v>
      </c>
      <c r="AT52">
        <f>AM52*$Z$26</f>
        <v>3.603491073836028</v>
      </c>
      <c r="AU52">
        <f>AN52*$Z$27</f>
        <v>3.6827788999401982</v>
      </c>
      <c r="AW52">
        <f t="shared" si="5"/>
        <v>5.1824235411114137E-3</v>
      </c>
      <c r="AX52">
        <f t="shared" si="6"/>
        <v>1.4852287012545016E-2</v>
      </c>
      <c r="AY52">
        <f t="shared" si="7"/>
        <v>1.7532914885347584E-2</v>
      </c>
      <c r="AZ52">
        <f t="shared" si="8"/>
        <v>2.0646046269324973E-2</v>
      </c>
      <c r="BA52">
        <f t="shared" si="9"/>
        <v>2.3248329508619534E-2</v>
      </c>
      <c r="BB52">
        <f t="shared" si="10"/>
        <v>2.3759863870581925E-2</v>
      </c>
      <c r="BD52">
        <f t="shared" si="11"/>
        <v>5.195898874744081E-3</v>
      </c>
      <c r="BE52">
        <f t="shared" si="12"/>
        <v>1.4963686629476359E-2</v>
      </c>
      <c r="BF52">
        <f t="shared" si="13"/>
        <v>1.7688436955467002E-2</v>
      </c>
      <c r="BG52">
        <f t="shared" si="14"/>
        <v>2.0862155592811592E-2</v>
      </c>
      <c r="BH52">
        <f t="shared" si="15"/>
        <v>2.3522834793614909E-2</v>
      </c>
      <c r="BI52">
        <f t="shared" si="16"/>
        <v>2.4046681715989105E-2</v>
      </c>
      <c r="BJ52">
        <f t="shared" si="19"/>
        <v>3.5172879238852964E-3</v>
      </c>
      <c r="BK52">
        <f t="shared" si="17"/>
        <v>-5.650065062510393</v>
      </c>
    </row>
    <row r="53" spans="1:63" x14ac:dyDescent="0.3">
      <c r="A53">
        <v>1</v>
      </c>
      <c r="B53">
        <v>2</v>
      </c>
      <c r="C53">
        <v>58</v>
      </c>
      <c r="D53" s="3">
        <v>6.46</v>
      </c>
      <c r="E53" s="2">
        <v>0</v>
      </c>
      <c r="F53" s="2">
        <v>236</v>
      </c>
      <c r="G53" s="2">
        <v>242</v>
      </c>
      <c r="H53" s="2">
        <v>247</v>
      </c>
      <c r="I53" s="2">
        <v>262</v>
      </c>
      <c r="J53" s="2">
        <v>266</v>
      </c>
      <c r="K53" s="2">
        <v>274</v>
      </c>
      <c r="L53" s="4" t="s">
        <v>32</v>
      </c>
      <c r="M53" s="4" t="s">
        <v>33</v>
      </c>
      <c r="N53" s="5">
        <v>4</v>
      </c>
      <c r="O53" s="3"/>
      <c r="P53" s="3">
        <v>215.17027863777091</v>
      </c>
      <c r="Q53" s="3">
        <v>7.8112716288182265</v>
      </c>
      <c r="R53" s="3">
        <v>42.414860681114554</v>
      </c>
      <c r="S53" s="3">
        <f>P53*$Z$17</f>
        <v>189.79767408171165</v>
      </c>
      <c r="T53" s="3">
        <f>Q53*$Z$18</f>
        <v>7.732052620378032</v>
      </c>
      <c r="U53" s="3">
        <f>R53*$Z$19</f>
        <v>38.376275864278988</v>
      </c>
      <c r="W53" s="3">
        <f>N53*$Z$21</f>
        <v>4.0305504229549065</v>
      </c>
      <c r="AI53">
        <f t="shared" si="3"/>
        <v>36.532507739938083</v>
      </c>
      <c r="AJ53">
        <f t="shared" si="18"/>
        <v>37.461300309597526</v>
      </c>
      <c r="AK53">
        <f t="shared" si="18"/>
        <v>38.235294117647058</v>
      </c>
      <c r="AL53">
        <f t="shared" si="18"/>
        <v>40.557275541795669</v>
      </c>
      <c r="AM53">
        <f t="shared" si="18"/>
        <v>41.176470588235297</v>
      </c>
      <c r="AN53">
        <f t="shared" si="18"/>
        <v>42.414860681114554</v>
      </c>
      <c r="AP53">
        <f t="shared" si="27"/>
        <v>28.26407616604277</v>
      </c>
      <c r="AQ53">
        <f>AJ53*$Z$23</f>
        <v>32.301606511326796</v>
      </c>
      <c r="AR53">
        <f>AK53*$Z$24</f>
        <v>33.359513724983472</v>
      </c>
      <c r="AS53">
        <f>AL53*$Z$25</f>
        <v>36.459849720844367</v>
      </c>
      <c r="AT53">
        <f>AM53*$Z$26</f>
        <v>37.050796892944994</v>
      </c>
      <c r="AU53">
        <f>AN53*$Z$27</f>
        <v>37.611825100015089</v>
      </c>
      <c r="AW53">
        <f t="shared" si="5"/>
        <v>0.18234887849059853</v>
      </c>
      <c r="AX53">
        <f t="shared" si="6"/>
        <v>0.20839746136339868</v>
      </c>
      <c r="AY53">
        <f t="shared" si="7"/>
        <v>0.21522266919344177</v>
      </c>
      <c r="AZ53">
        <f t="shared" si="8"/>
        <v>0.23522483690867335</v>
      </c>
      <c r="BA53">
        <f t="shared" si="9"/>
        <v>0.23903739930932255</v>
      </c>
      <c r="BB53">
        <f t="shared" si="10"/>
        <v>0.24265693612912961</v>
      </c>
      <c r="BD53">
        <f t="shared" si="11"/>
        <v>0.2013195351794089</v>
      </c>
      <c r="BE53">
        <f t="shared" si="12"/>
        <v>0.23369585828994335</v>
      </c>
      <c r="BF53">
        <f t="shared" si="13"/>
        <v>0.24235525646091674</v>
      </c>
      <c r="BG53">
        <f t="shared" si="14"/>
        <v>0.26817339280976227</v>
      </c>
      <c r="BH53">
        <f t="shared" si="15"/>
        <v>0.2731710672812217</v>
      </c>
      <c r="BI53">
        <f t="shared" si="16"/>
        <v>0.27793893947070136</v>
      </c>
      <c r="BJ53">
        <f t="shared" si="19"/>
        <v>1.5066879565118369E-2</v>
      </c>
      <c r="BK53">
        <f t="shared" si="17"/>
        <v>-4.1952563504836844</v>
      </c>
    </row>
    <row r="54" spans="1:63" x14ac:dyDescent="0.3">
      <c r="A54">
        <v>1</v>
      </c>
      <c r="B54">
        <v>2</v>
      </c>
      <c r="C54">
        <v>61</v>
      </c>
      <c r="D54" s="3">
        <v>5.524</v>
      </c>
      <c r="E54" s="2">
        <v>0</v>
      </c>
      <c r="F54" s="2">
        <v>0</v>
      </c>
      <c r="G54" s="2">
        <v>5</v>
      </c>
      <c r="H54" s="2">
        <v>9</v>
      </c>
      <c r="I54" s="2">
        <v>10</v>
      </c>
      <c r="J54" s="2">
        <v>12</v>
      </c>
      <c r="K54" s="2">
        <v>12</v>
      </c>
      <c r="L54" s="4" t="s">
        <v>32</v>
      </c>
      <c r="M54" s="4" t="s">
        <v>35</v>
      </c>
      <c r="N54" s="5">
        <v>4</v>
      </c>
      <c r="O54" s="3"/>
      <c r="P54" s="3">
        <v>7.6031860970311369</v>
      </c>
      <c r="Q54" s="3">
        <v>9.2591136610824964</v>
      </c>
      <c r="R54" s="3">
        <v>2.172338884866039</v>
      </c>
      <c r="S54" s="3">
        <f>P54*$Z$17</f>
        <v>6.706628099209988</v>
      </c>
      <c r="T54" s="3">
        <f>Q54*$Z$18</f>
        <v>9.1652111778350935</v>
      </c>
      <c r="U54" s="3">
        <f>R54*$Z$19</f>
        <v>1.9654968795745351</v>
      </c>
      <c r="W54" s="3">
        <f>N54*$Z$21</f>
        <v>4.0305504229549065</v>
      </c>
      <c r="AI54">
        <f t="shared" si="3"/>
        <v>0</v>
      </c>
      <c r="AJ54">
        <f t="shared" si="18"/>
        <v>0.90514120202751625</v>
      </c>
      <c r="AK54">
        <f t="shared" si="18"/>
        <v>1.6292541636495292</v>
      </c>
      <c r="AL54">
        <f t="shared" si="18"/>
        <v>1.8102824040550325</v>
      </c>
      <c r="AM54">
        <f t="shared" si="18"/>
        <v>2.172338884866039</v>
      </c>
      <c r="AN54">
        <f t="shared" si="18"/>
        <v>2.172338884866039</v>
      </c>
      <c r="AP54">
        <f t="shared" si="27"/>
        <v>0</v>
      </c>
      <c r="AQ54">
        <f>AJ54*$Z$23</f>
        <v>0.78047250638525156</v>
      </c>
      <c r="AR54">
        <f>AK54*$Z$24</f>
        <v>1.4214910042673847</v>
      </c>
      <c r="AS54">
        <f>AL54*$Z$25</f>
        <v>1.6273929528653217</v>
      </c>
      <c r="AT54">
        <f>AM54*$Z$26</f>
        <v>1.9546815367127282</v>
      </c>
      <c r="AU54">
        <f>AN54*$Z$27</f>
        <v>1.9263444199387207</v>
      </c>
      <c r="AW54">
        <f t="shared" si="5"/>
        <v>0</v>
      </c>
      <c r="AX54">
        <f t="shared" si="6"/>
        <v>5.0353064928080745E-3</v>
      </c>
      <c r="AY54">
        <f t="shared" si="7"/>
        <v>9.1709097049508699E-3</v>
      </c>
      <c r="AZ54">
        <f t="shared" si="8"/>
        <v>1.0499309373324656E-2</v>
      </c>
      <c r="BA54">
        <f t="shared" si="9"/>
        <v>1.2610848623953085E-2</v>
      </c>
      <c r="BB54">
        <f t="shared" si="10"/>
        <v>1.2428028515733682E-2</v>
      </c>
      <c r="BD54">
        <f t="shared" si="11"/>
        <v>0</v>
      </c>
      <c r="BE54">
        <f t="shared" si="12"/>
        <v>5.0480263654831027E-3</v>
      </c>
      <c r="BF54">
        <f t="shared" si="13"/>
        <v>9.2132213871122838E-3</v>
      </c>
      <c r="BG54">
        <f t="shared" si="14"/>
        <v>1.0554815984555207E-2</v>
      </c>
      <c r="BH54">
        <f t="shared" si="15"/>
        <v>1.2691040278653498E-2</v>
      </c>
      <c r="BI54">
        <f t="shared" si="16"/>
        <v>1.2505902346948971E-2</v>
      </c>
      <c r="BJ54">
        <f t="shared" si="19"/>
        <v>2.4800042306199702E-3</v>
      </c>
      <c r="BK54">
        <f t="shared" si="17"/>
        <v>-5.9994950129115523</v>
      </c>
    </row>
    <row r="55" spans="1:63" x14ac:dyDescent="0.3">
      <c r="A55">
        <v>1</v>
      </c>
      <c r="B55">
        <v>2</v>
      </c>
      <c r="C55">
        <v>63</v>
      </c>
      <c r="D55" s="3">
        <v>3.7650000000000001</v>
      </c>
      <c r="E55" s="2">
        <v>0</v>
      </c>
      <c r="F55" s="2">
        <v>0</v>
      </c>
      <c r="G55" s="2">
        <v>5</v>
      </c>
      <c r="H55" s="2">
        <v>54</v>
      </c>
      <c r="I55" s="2">
        <v>81</v>
      </c>
      <c r="J55" s="2">
        <v>110</v>
      </c>
      <c r="K55" s="2">
        <v>121</v>
      </c>
      <c r="L55" s="4" t="s">
        <v>32</v>
      </c>
      <c r="M55" s="4" t="s">
        <v>35</v>
      </c>
      <c r="N55" s="5">
        <v>4</v>
      </c>
      <c r="O55" s="3"/>
      <c r="P55" s="3">
        <v>82.470119521912352</v>
      </c>
      <c r="Q55" s="3">
        <v>10.56272984375617</v>
      </c>
      <c r="R55" s="3">
        <v>32.138114209827357</v>
      </c>
      <c r="S55" s="3">
        <f>P55*$Z$17</f>
        <v>72.745348314811679</v>
      </c>
      <c r="T55" s="3">
        <f>Q55*$Z$18</f>
        <v>10.4556065705676</v>
      </c>
      <c r="U55" s="3">
        <f>R55*$Z$19</f>
        <v>29.078042857351431</v>
      </c>
      <c r="W55" s="3">
        <f>N55*$Z$21</f>
        <v>4.0305504229549065</v>
      </c>
      <c r="AI55">
        <f t="shared" si="3"/>
        <v>0</v>
      </c>
      <c r="AJ55">
        <f t="shared" si="18"/>
        <v>1.3280212483399734</v>
      </c>
      <c r="AK55">
        <f t="shared" si="18"/>
        <v>14.342629482071713</v>
      </c>
      <c r="AL55">
        <f t="shared" si="18"/>
        <v>21.513944223107568</v>
      </c>
      <c r="AM55">
        <f t="shared" si="18"/>
        <v>29.216467463479415</v>
      </c>
      <c r="AN55">
        <f t="shared" si="18"/>
        <v>32.138114209827357</v>
      </c>
      <c r="AP55">
        <f t="shared" si="27"/>
        <v>0</v>
      </c>
      <c r="AQ55">
        <f>AJ55*$Z$23</f>
        <v>1.1451076029939256</v>
      </c>
      <c r="AR55">
        <f>AK55*$Z$24</f>
        <v>12.513651486172163</v>
      </c>
      <c r="AS55">
        <f>AL55*$Z$25</f>
        <v>19.340430608283427</v>
      </c>
      <c r="AT55">
        <f>AM55*$Z$26</f>
        <v>26.289125475168706</v>
      </c>
      <c r="AU55">
        <f>AN55*$Z$27</f>
        <v>28.498811767700769</v>
      </c>
      <c r="AW55">
        <f t="shared" si="5"/>
        <v>0</v>
      </c>
      <c r="AX55">
        <f t="shared" si="6"/>
        <v>7.3877909870575841E-3</v>
      </c>
      <c r="AY55">
        <f t="shared" si="7"/>
        <v>8.0733235394659111E-2</v>
      </c>
      <c r="AZ55">
        <f t="shared" si="8"/>
        <v>0.12477697166634469</v>
      </c>
      <c r="BA55">
        <f t="shared" si="9"/>
        <v>0.16960726113012067</v>
      </c>
      <c r="BB55">
        <f t="shared" si="10"/>
        <v>0.18386330172710175</v>
      </c>
      <c r="BD55">
        <f t="shared" si="11"/>
        <v>0</v>
      </c>
      <c r="BE55">
        <f t="shared" si="12"/>
        <v>7.4152158712533422E-3</v>
      </c>
      <c r="BF55">
        <f t="shared" si="13"/>
        <v>8.4178921702607767E-2</v>
      </c>
      <c r="BG55">
        <f t="shared" si="14"/>
        <v>0.13327653557916094</v>
      </c>
      <c r="BH55">
        <f t="shared" si="15"/>
        <v>0.18585651074424489</v>
      </c>
      <c r="BI55">
        <f t="shared" si="16"/>
        <v>0.20317341565508157</v>
      </c>
      <c r="BJ55">
        <f t="shared" si="19"/>
        <v>4.5722530764883876E-2</v>
      </c>
      <c r="BK55">
        <f t="shared" si="17"/>
        <v>-3.0851640880248397</v>
      </c>
    </row>
    <row r="56" spans="1:63" x14ac:dyDescent="0.3">
      <c r="A56">
        <v>1</v>
      </c>
      <c r="B56">
        <v>2</v>
      </c>
      <c r="C56">
        <v>73</v>
      </c>
      <c r="D56" s="3">
        <v>5.444</v>
      </c>
      <c r="E56" s="2">
        <v>0</v>
      </c>
      <c r="F56" s="2">
        <v>12</v>
      </c>
      <c r="G56" s="2">
        <v>63</v>
      </c>
      <c r="H56" s="2">
        <v>71</v>
      </c>
      <c r="I56" s="2">
        <v>80</v>
      </c>
      <c r="J56" s="2">
        <v>129</v>
      </c>
      <c r="K56" s="2">
        <v>150</v>
      </c>
      <c r="L56" s="4" t="s">
        <v>32</v>
      </c>
      <c r="M56" s="4" t="s">
        <v>35</v>
      </c>
      <c r="N56" s="5">
        <v>3</v>
      </c>
      <c r="O56" s="3"/>
      <c r="P56" s="3">
        <v>78.986039676708302</v>
      </c>
      <c r="Q56" s="3">
        <v>10.183903302088821</v>
      </c>
      <c r="R56" s="3">
        <v>27.553269654665687</v>
      </c>
      <c r="S56" s="3">
        <f>P56*$Z$17</f>
        <v>69.672106716942508</v>
      </c>
      <c r="T56" s="3">
        <f>Q56*$Z$18</f>
        <v>10.080621946635002</v>
      </c>
      <c r="U56" s="3">
        <f>R56*$Z$19</f>
        <v>24.929750098203833</v>
      </c>
      <c r="W56" s="3">
        <f>N56*$Z$21</f>
        <v>3.0229128172161799</v>
      </c>
      <c r="AI56">
        <f t="shared" si="3"/>
        <v>2.2042615723732548</v>
      </c>
      <c r="AJ56">
        <f t="shared" si="18"/>
        <v>11.572373254959588</v>
      </c>
      <c r="AK56">
        <f t="shared" si="18"/>
        <v>13.041880969875091</v>
      </c>
      <c r="AL56">
        <f t="shared" si="18"/>
        <v>14.695077149155033</v>
      </c>
      <c r="AM56">
        <f t="shared" si="18"/>
        <v>23.695811903012491</v>
      </c>
      <c r="AN56">
        <f t="shared" si="18"/>
        <v>27.553269654665687</v>
      </c>
      <c r="AP56">
        <f t="shared" si="27"/>
        <v>1.7053692950656572</v>
      </c>
      <c r="AQ56">
        <f>AJ56*$Z$23</f>
        <v>9.9784642870001541</v>
      </c>
      <c r="AR56">
        <f>AK56*$Z$24</f>
        <v>11.37877495790851</v>
      </c>
      <c r="AS56">
        <f>AL56*$Z$25</f>
        <v>13.210460942877351</v>
      </c>
      <c r="AT56">
        <f>AM56*$Z$26</f>
        <v>21.321611626490071</v>
      </c>
      <c r="AU56">
        <f>AN56*$Z$27</f>
        <v>24.433152497569559</v>
      </c>
      <c r="AW56">
        <f t="shared" si="5"/>
        <v>1.1002382548810691E-2</v>
      </c>
      <c r="AX56">
        <f t="shared" si="6"/>
        <v>6.4377188948388092E-2</v>
      </c>
      <c r="AY56">
        <f t="shared" si="7"/>
        <v>7.3411451341345219E-2</v>
      </c>
      <c r="AZ56">
        <f t="shared" si="8"/>
        <v>8.5228780276628072E-2</v>
      </c>
      <c r="BA56">
        <f t="shared" si="9"/>
        <v>0.13755878468703273</v>
      </c>
      <c r="BB56">
        <f t="shared" si="10"/>
        <v>0.1576332419198036</v>
      </c>
      <c r="BD56">
        <f t="shared" si="11"/>
        <v>1.1063356410669082E-2</v>
      </c>
      <c r="BE56">
        <f t="shared" si="12"/>
        <v>6.6542863368376393E-2</v>
      </c>
      <c r="BF56">
        <f t="shared" si="13"/>
        <v>7.6245664527655299E-2</v>
      </c>
      <c r="BG56">
        <f t="shared" si="14"/>
        <v>8.9081278059310903E-2</v>
      </c>
      <c r="BH56">
        <f t="shared" si="15"/>
        <v>0.14798828855823731</v>
      </c>
      <c r="BI56">
        <f t="shared" si="16"/>
        <v>0.17153977990940364</v>
      </c>
      <c r="BJ56">
        <f t="shared" si="19"/>
        <v>3.0272971616997463E-2</v>
      </c>
      <c r="BK56">
        <f t="shared" si="17"/>
        <v>-3.4974999904002888</v>
      </c>
    </row>
    <row r="57" spans="1:63" x14ac:dyDescent="0.3">
      <c r="A57">
        <v>1</v>
      </c>
      <c r="B57">
        <v>2</v>
      </c>
      <c r="C57">
        <v>86</v>
      </c>
      <c r="D57" s="3">
        <v>10.294</v>
      </c>
      <c r="E57" s="2">
        <v>0</v>
      </c>
      <c r="F57" s="2">
        <v>6</v>
      </c>
      <c r="G57" s="2">
        <v>77</v>
      </c>
      <c r="H57" s="2">
        <v>266</v>
      </c>
      <c r="I57" s="2">
        <v>280</v>
      </c>
      <c r="J57" s="2">
        <v>320</v>
      </c>
      <c r="K57" s="2">
        <v>320</v>
      </c>
      <c r="L57" s="4" t="s">
        <v>32</v>
      </c>
      <c r="M57" s="4" t="s">
        <v>33</v>
      </c>
      <c r="N57" s="5">
        <v>4</v>
      </c>
      <c r="O57" s="3"/>
      <c r="P57" s="3">
        <v>107.7326598018263</v>
      </c>
      <c r="Q57" s="3">
        <v>9.3155798532387184</v>
      </c>
      <c r="R57" s="3">
        <v>31.086069555080627</v>
      </c>
      <c r="S57" s="3">
        <f>P57*$Z$17</f>
        <v>95.028962096782905</v>
      </c>
      <c r="T57" s="3">
        <f>Q57*$Z$18</f>
        <v>9.2211047108948758</v>
      </c>
      <c r="U57" s="3">
        <f>R57*$Z$19</f>
        <v>28.1261699702603</v>
      </c>
      <c r="W57" s="3">
        <f>N57*$Z$21</f>
        <v>4.0305504229549065</v>
      </c>
      <c r="AI57">
        <f t="shared" si="3"/>
        <v>0.58286380415776173</v>
      </c>
      <c r="AJ57">
        <f t="shared" si="18"/>
        <v>7.4800854866912765</v>
      </c>
      <c r="AK57">
        <f t="shared" si="18"/>
        <v>25.840295317660772</v>
      </c>
      <c r="AL57">
        <f t="shared" si="18"/>
        <v>27.200310860695549</v>
      </c>
      <c r="AM57">
        <f t="shared" si="18"/>
        <v>31.086069555080627</v>
      </c>
      <c r="AN57">
        <f t="shared" si="18"/>
        <v>31.086069555080627</v>
      </c>
      <c r="AP57">
        <f t="shared" si="27"/>
        <v>0.45094377512810557</v>
      </c>
      <c r="AQ57">
        <f>AJ57*$Z$23</f>
        <v>6.4498235796765879</v>
      </c>
      <c r="AR57">
        <f>AK57*$Z$24</f>
        <v>22.54513025726342</v>
      </c>
      <c r="AS57">
        <f>AL57*$Z$25</f>
        <v>24.452314241848168</v>
      </c>
      <c r="AT57">
        <f>AM57*$Z$26</f>
        <v>27.971402911213289</v>
      </c>
      <c r="AU57">
        <f>AN57*$Z$27</f>
        <v>27.565900073159753</v>
      </c>
      <c r="AW57">
        <f t="shared" si="5"/>
        <v>2.9093146782458424E-3</v>
      </c>
      <c r="AX57">
        <f t="shared" si="6"/>
        <v>4.1611765030171534E-2</v>
      </c>
      <c r="AY57">
        <f t="shared" si="7"/>
        <v>0.14545245327266723</v>
      </c>
      <c r="AZ57">
        <f t="shared" si="8"/>
        <v>0.15775686607643979</v>
      </c>
      <c r="BA57">
        <f t="shared" si="9"/>
        <v>0.18046066394331153</v>
      </c>
      <c r="BB57">
        <f t="shared" si="10"/>
        <v>0.17784451660103068</v>
      </c>
      <c r="BD57">
        <f t="shared" si="11"/>
        <v>2.9135549604014186E-3</v>
      </c>
      <c r="BE57">
        <f t="shared" si="12"/>
        <v>4.250232739555998E-2</v>
      </c>
      <c r="BF57">
        <f t="shared" si="13"/>
        <v>0.15718313522746669</v>
      </c>
      <c r="BG57">
        <f t="shared" si="14"/>
        <v>0.17168654879333922</v>
      </c>
      <c r="BH57">
        <f t="shared" si="15"/>
        <v>0.19901288188104471</v>
      </c>
      <c r="BI57">
        <f t="shared" si="16"/>
        <v>0.19582574925955518</v>
      </c>
      <c r="BJ57">
        <f t="shared" si="19"/>
        <v>4.138845852908845E-2</v>
      </c>
      <c r="BK57">
        <f t="shared" si="17"/>
        <v>-3.1847532165077115</v>
      </c>
    </row>
    <row r="58" spans="1:63" x14ac:dyDescent="0.3">
      <c r="A58">
        <v>1</v>
      </c>
      <c r="B58">
        <v>2</v>
      </c>
      <c r="C58">
        <v>96</v>
      </c>
      <c r="D58">
        <v>1.458</v>
      </c>
      <c r="E58">
        <v>0</v>
      </c>
      <c r="F58">
        <v>13</v>
      </c>
      <c r="G58">
        <v>25</v>
      </c>
      <c r="H58">
        <v>32</v>
      </c>
      <c r="I58">
        <v>45</v>
      </c>
      <c r="J58">
        <v>70</v>
      </c>
      <c r="K58">
        <v>88</v>
      </c>
      <c r="L58" t="s">
        <v>32</v>
      </c>
      <c r="M58" t="s">
        <v>33</v>
      </c>
      <c r="N58" s="5">
        <v>4</v>
      </c>
      <c r="P58" s="3">
        <v>157.06447187928669</v>
      </c>
      <c r="Q58" s="3">
        <v>10.65663388447221</v>
      </c>
      <c r="R58" s="3">
        <v>60.356652949245543</v>
      </c>
      <c r="S58" s="3">
        <f>P58*$Z$17</f>
        <v>138.54362987439151</v>
      </c>
      <c r="T58" s="3">
        <f>Q58*$Z$18</f>
        <v>10.548558271466574</v>
      </c>
      <c r="U58" s="3">
        <f>R58*$Z$19</f>
        <v>54.609717599664869</v>
      </c>
      <c r="W58" s="3">
        <f>N58*$Z$21</f>
        <v>4.0305504229549065</v>
      </c>
      <c r="AI58">
        <f t="shared" si="3"/>
        <v>8.9163237311385455</v>
      </c>
      <c r="AJ58">
        <f t="shared" si="18"/>
        <v>17.146776406035666</v>
      </c>
      <c r="AK58">
        <f t="shared" si="18"/>
        <v>21.947873799725652</v>
      </c>
      <c r="AL58">
        <f t="shared" si="18"/>
        <v>30.8641975308642</v>
      </c>
      <c r="AM58">
        <f t="shared" si="18"/>
        <v>48.010973936899866</v>
      </c>
      <c r="AN58">
        <f t="shared" si="18"/>
        <v>60.356652949245543</v>
      </c>
      <c r="AP58">
        <f t="shared" si="27"/>
        <v>6.898285079468832</v>
      </c>
      <c r="AQ58">
        <f>AJ58*$Z$23</f>
        <v>14.785082734129389</v>
      </c>
      <c r="AR58">
        <f>AK58*$Z$24</f>
        <v>19.149071928237849</v>
      </c>
      <c r="AS58">
        <f>AL58*$Z$25</f>
        <v>27.746045282802587</v>
      </c>
      <c r="AT58">
        <f>AM58*$Z$26</f>
        <v>43.200517639236274</v>
      </c>
      <c r="AU58">
        <f>AN58*$Z$27</f>
        <v>53.521898643418581</v>
      </c>
      <c r="AW58">
        <f t="shared" si="5"/>
        <v>4.4505065028831177E-2</v>
      </c>
      <c r="AX58">
        <f t="shared" si="6"/>
        <v>9.538763054277026E-2</v>
      </c>
      <c r="AY58">
        <f t="shared" si="7"/>
        <v>0.12354239953701837</v>
      </c>
      <c r="AZ58">
        <f t="shared" si="8"/>
        <v>0.17900674376001668</v>
      </c>
      <c r="BA58">
        <f t="shared" si="9"/>
        <v>0.27871301702733081</v>
      </c>
      <c r="BB58">
        <f t="shared" si="10"/>
        <v>0.3453025718930231</v>
      </c>
      <c r="BD58">
        <f t="shared" si="11"/>
        <v>4.5525816235619722E-2</v>
      </c>
      <c r="BE58">
        <f t="shared" si="12"/>
        <v>0.10024874807960488</v>
      </c>
      <c r="BF58">
        <f t="shared" si="13"/>
        <v>0.13186694947830646</v>
      </c>
      <c r="BG58">
        <f t="shared" si="14"/>
        <v>0.19724038364385474</v>
      </c>
      <c r="BH58">
        <f t="shared" si="15"/>
        <v>0.32671818625580262</v>
      </c>
      <c r="BI58">
        <f t="shared" si="16"/>
        <v>0.42358209189628709</v>
      </c>
      <c r="BJ58">
        <f t="shared" si="19"/>
        <v>7.5287517914213675E-2</v>
      </c>
      <c r="BK58">
        <f t="shared" si="17"/>
        <v>-2.5864409226682623</v>
      </c>
    </row>
    <row r="59" spans="1:63" x14ac:dyDescent="0.3">
      <c r="A59">
        <v>1</v>
      </c>
      <c r="B59">
        <v>2</v>
      </c>
      <c r="C59">
        <v>117</v>
      </c>
      <c r="D59" s="3">
        <v>2.339</v>
      </c>
      <c r="E59" s="2">
        <v>0</v>
      </c>
      <c r="F59" s="2">
        <v>16</v>
      </c>
      <c r="G59" s="2">
        <v>122</v>
      </c>
      <c r="H59" s="2">
        <v>150</v>
      </c>
      <c r="I59" s="2">
        <v>180</v>
      </c>
      <c r="J59" s="2">
        <v>180</v>
      </c>
      <c r="K59" s="2">
        <v>180</v>
      </c>
      <c r="L59" s="4" t="s">
        <v>32</v>
      </c>
      <c r="M59" s="4" t="s">
        <v>33</v>
      </c>
      <c r="N59" s="5">
        <v>4</v>
      </c>
      <c r="O59" s="3"/>
      <c r="P59" s="3">
        <v>315.51945275758874</v>
      </c>
      <c r="Q59" s="3">
        <v>8.6624209354947634</v>
      </c>
      <c r="R59" s="3">
        <v>76.955964087216756</v>
      </c>
      <c r="S59" s="3">
        <f>P59*$Z$17</f>
        <v>278.31380170185213</v>
      </c>
      <c r="T59" s="3">
        <f>Q59*$Z$18</f>
        <v>8.5745698876999619</v>
      </c>
      <c r="U59" s="3">
        <f>R59*$Z$19</f>
        <v>69.628504250340313</v>
      </c>
      <c r="W59" s="3">
        <f>N59*$Z$21</f>
        <v>4.0305504229549065</v>
      </c>
      <c r="AI59">
        <f t="shared" si="3"/>
        <v>6.8405301410859343</v>
      </c>
      <c r="AJ59">
        <f t="shared" si="18"/>
        <v>52.159042325780248</v>
      </c>
      <c r="AK59">
        <f t="shared" si="18"/>
        <v>64.129970072680635</v>
      </c>
      <c r="AL59">
        <f t="shared" si="18"/>
        <v>76.955964087216756</v>
      </c>
      <c r="AM59">
        <f t="shared" si="18"/>
        <v>76.955964087216756</v>
      </c>
      <c r="AN59">
        <f t="shared" ref="AN59:AN122" si="28">K59/$D59</f>
        <v>76.955964087216756</v>
      </c>
      <c r="AP59">
        <f t="shared" si="27"/>
        <v>5.2923075059640521</v>
      </c>
      <c r="AQ59">
        <f>AJ59*$Z$23</f>
        <v>44.974970096896094</v>
      </c>
      <c r="AR59">
        <f>AK59*$Z$24</f>
        <v>55.952089978431189</v>
      </c>
      <c r="AS59">
        <f>AL59*$Z$25</f>
        <v>69.181246724798925</v>
      </c>
      <c r="AT59">
        <f>AM59*$Z$26</f>
        <v>69.24536645233718</v>
      </c>
      <c r="AU59">
        <f>AN59*$Z$27</f>
        <v>68.241512884190854</v>
      </c>
      <c r="AW59">
        <f t="shared" si="5"/>
        <v>3.4143919393316464E-2</v>
      </c>
      <c r="AX59">
        <f t="shared" si="6"/>
        <v>0.29016109739932966</v>
      </c>
      <c r="AY59">
        <f t="shared" si="7"/>
        <v>0.36098122566729801</v>
      </c>
      <c r="AZ59">
        <f t="shared" si="8"/>
        <v>0.4463306240309608</v>
      </c>
      <c r="BA59">
        <f t="shared" si="9"/>
        <v>0.44674429969249796</v>
      </c>
      <c r="BB59">
        <f t="shared" si="10"/>
        <v>0.44026782505929585</v>
      </c>
      <c r="BD59">
        <f t="shared" si="11"/>
        <v>3.4740440748178163E-2</v>
      </c>
      <c r="BE59">
        <f t="shared" si="12"/>
        <v>0.34271723243749846</v>
      </c>
      <c r="BF59">
        <f t="shared" si="13"/>
        <v>0.447821444233859</v>
      </c>
      <c r="BG59">
        <f t="shared" si="14"/>
        <v>0.59118756466715583</v>
      </c>
      <c r="BH59">
        <f t="shared" si="15"/>
        <v>0.59193499679180728</v>
      </c>
      <c r="BI59">
        <f t="shared" si="16"/>
        <v>0.58029686868972841</v>
      </c>
      <c r="BJ59">
        <f t="shared" si="19"/>
        <v>0.10339433009154213</v>
      </c>
      <c r="BK59">
        <f t="shared" si="17"/>
        <v>-2.2692051531159074</v>
      </c>
    </row>
    <row r="60" spans="1:63" x14ac:dyDescent="0.3">
      <c r="A60">
        <v>1</v>
      </c>
      <c r="B60">
        <v>2</v>
      </c>
      <c r="C60">
        <v>140</v>
      </c>
      <c r="D60" s="3">
        <v>2.8159999999999998</v>
      </c>
      <c r="E60" s="2">
        <v>0</v>
      </c>
      <c r="F60" s="2">
        <v>38</v>
      </c>
      <c r="G60" s="2">
        <v>174</v>
      </c>
      <c r="H60" s="2">
        <v>200</v>
      </c>
      <c r="I60" s="2">
        <v>210</v>
      </c>
      <c r="J60" s="2">
        <v>220</v>
      </c>
      <c r="K60" s="2">
        <v>222</v>
      </c>
      <c r="L60" s="4" t="s">
        <v>32</v>
      </c>
      <c r="M60" s="4" t="s">
        <v>35</v>
      </c>
      <c r="N60" s="5">
        <v>4</v>
      </c>
      <c r="O60" s="3"/>
      <c r="P60" s="3">
        <v>338.4232954545455</v>
      </c>
      <c r="Q60" s="3">
        <v>8.4790130782051669</v>
      </c>
      <c r="R60" s="3">
        <v>78.83522727272728</v>
      </c>
      <c r="S60" s="3">
        <f>P60*$Z$17</f>
        <v>298.51685250857588</v>
      </c>
      <c r="T60" s="3">
        <f>Q60*$Z$18</f>
        <v>8.3930220846096102</v>
      </c>
      <c r="U60" s="3">
        <f>R60*$Z$19</f>
        <v>71.328831005411956</v>
      </c>
      <c r="W60" s="3">
        <f>N60*$Z$21</f>
        <v>4.0305504229549065</v>
      </c>
      <c r="AI60">
        <f t="shared" si="3"/>
        <v>13.494318181818183</v>
      </c>
      <c r="AJ60">
        <f t="shared" si="18"/>
        <v>61.789772727272734</v>
      </c>
      <c r="AK60">
        <f t="shared" si="18"/>
        <v>71.02272727272728</v>
      </c>
      <c r="AL60">
        <f t="shared" si="18"/>
        <v>74.57386363636364</v>
      </c>
      <c r="AM60">
        <f t="shared" si="18"/>
        <v>78.125</v>
      </c>
      <c r="AN60">
        <f t="shared" si="28"/>
        <v>78.83522727272728</v>
      </c>
      <c r="AP60">
        <f t="shared" si="27"/>
        <v>10.440138399882301</v>
      </c>
      <c r="AQ60">
        <f>AJ60*$Z$23</f>
        <v>53.279221718561836</v>
      </c>
      <c r="AR60">
        <f>AK60*$Z$24</f>
        <v>61.965879952438712</v>
      </c>
      <c r="AS60">
        <f>AL60*$Z$25</f>
        <v>67.039805434726134</v>
      </c>
      <c r="AT60">
        <f>AM60*$Z$26</f>
        <v>70.297270890632234</v>
      </c>
      <c r="AU60">
        <f>AN60*$Z$27</f>
        <v>69.907969336369902</v>
      </c>
      <c r="AW60">
        <f t="shared" si="5"/>
        <v>6.7355731612143879E-2</v>
      </c>
      <c r="AX60">
        <f t="shared" si="6"/>
        <v>0.34373691431330217</v>
      </c>
      <c r="AY60">
        <f t="shared" si="7"/>
        <v>0.39977987066089493</v>
      </c>
      <c r="AZ60">
        <f t="shared" si="8"/>
        <v>0.43251487377242664</v>
      </c>
      <c r="BA60">
        <f t="shared" si="9"/>
        <v>0.45353077993956281</v>
      </c>
      <c r="BB60">
        <f t="shared" si="10"/>
        <v>0.4510191570088381</v>
      </c>
      <c r="BD60">
        <f t="shared" si="11"/>
        <v>6.9731428022853439E-2</v>
      </c>
      <c r="BE60">
        <f t="shared" si="12"/>
        <v>0.42119352518108893</v>
      </c>
      <c r="BF60">
        <f t="shared" si="13"/>
        <v>0.51045880881897832</v>
      </c>
      <c r="BG60">
        <f t="shared" si="14"/>
        <v>0.5665407392606685</v>
      </c>
      <c r="BH60">
        <f t="shared" si="15"/>
        <v>0.60427729489049953</v>
      </c>
      <c r="BI60">
        <f t="shared" si="16"/>
        <v>0.59969173245089735</v>
      </c>
      <c r="BJ60">
        <f t="shared" si="19"/>
        <v>9.3003850334575477E-2</v>
      </c>
      <c r="BK60">
        <f t="shared" si="17"/>
        <v>-2.3751143852388492</v>
      </c>
    </row>
    <row r="61" spans="1:63" x14ac:dyDescent="0.3">
      <c r="A61">
        <v>1</v>
      </c>
      <c r="B61">
        <v>2</v>
      </c>
      <c r="C61">
        <v>141</v>
      </c>
      <c r="D61" s="3">
        <v>7.51</v>
      </c>
      <c r="E61" s="2">
        <v>0</v>
      </c>
      <c r="F61" s="2">
        <v>6</v>
      </c>
      <c r="G61" s="2">
        <v>82</v>
      </c>
      <c r="H61" s="2">
        <v>94</v>
      </c>
      <c r="I61" s="2">
        <v>142</v>
      </c>
      <c r="J61" s="2">
        <v>160</v>
      </c>
      <c r="K61" s="2">
        <v>166</v>
      </c>
      <c r="L61" s="4" t="s">
        <v>32</v>
      </c>
      <c r="M61" s="4" t="s">
        <v>33</v>
      </c>
      <c r="N61" s="5">
        <v>3.66</v>
      </c>
      <c r="O61" s="3"/>
      <c r="P61" s="3">
        <v>75.499334221038623</v>
      </c>
      <c r="Q61" s="3">
        <v>9.3781034138988932</v>
      </c>
      <c r="R61" s="3">
        <v>22.103861517976032</v>
      </c>
      <c r="S61" s="3">
        <f>P61*$Z$17</f>
        <v>66.596549117241779</v>
      </c>
      <c r="T61" s="3">
        <f>Q61*$Z$18</f>
        <v>9.2829941808826195</v>
      </c>
      <c r="U61" s="3">
        <f>R61*$Z$19</f>
        <v>19.999214276739632</v>
      </c>
      <c r="W61" s="3">
        <f>N61*$Z$21</f>
        <v>3.6879536370037398</v>
      </c>
      <c r="AI61">
        <f t="shared" si="3"/>
        <v>0.79893475366178435</v>
      </c>
      <c r="AJ61">
        <f t="shared" si="18"/>
        <v>10.918774966711052</v>
      </c>
      <c r="AK61">
        <f t="shared" si="18"/>
        <v>12.516644474034621</v>
      </c>
      <c r="AL61">
        <f t="shared" si="18"/>
        <v>18.908122503328894</v>
      </c>
      <c r="AM61">
        <f t="shared" si="18"/>
        <v>21.304926764314249</v>
      </c>
      <c r="AN61">
        <f t="shared" si="28"/>
        <v>22.103861517976032</v>
      </c>
      <c r="AP61">
        <f t="shared" si="27"/>
        <v>0.61811121453644735</v>
      </c>
      <c r="AQ61">
        <f>AJ61*$Z$23</f>
        <v>9.414888689009711</v>
      </c>
      <c r="AR61">
        <f>AK61*$Z$24</f>
        <v>10.920516835506216</v>
      </c>
      <c r="AS61">
        <f>AL61*$Z$25</f>
        <v>16.997870191360601</v>
      </c>
      <c r="AT61">
        <f>AM61*$Z$26</f>
        <v>19.17028106311782</v>
      </c>
      <c r="AU61">
        <f>AN61*$Z$27</f>
        <v>19.600832352120374</v>
      </c>
      <c r="AW61">
        <f t="shared" si="5"/>
        <v>3.9878142873319188E-3</v>
      </c>
      <c r="AX61">
        <f t="shared" si="6"/>
        <v>6.0741217348449748E-2</v>
      </c>
      <c r="AY61">
        <f t="shared" si="7"/>
        <v>7.0454947325846562E-2</v>
      </c>
      <c r="AZ61">
        <f t="shared" si="8"/>
        <v>0.10966367865393936</v>
      </c>
      <c r="BA61">
        <f t="shared" si="9"/>
        <v>0.12367923266527625</v>
      </c>
      <c r="BB61">
        <f t="shared" si="10"/>
        <v>0.12645698291690563</v>
      </c>
      <c r="BD61">
        <f t="shared" si="11"/>
        <v>3.9957868211083492E-3</v>
      </c>
      <c r="BE61">
        <f t="shared" si="12"/>
        <v>6.2664243864775718E-2</v>
      </c>
      <c r="BF61">
        <f t="shared" si="13"/>
        <v>7.306000320058266E-2</v>
      </c>
      <c r="BG61">
        <f t="shared" si="14"/>
        <v>0.11615599848519782</v>
      </c>
      <c r="BH61">
        <f t="shared" si="15"/>
        <v>0.13202308231409418</v>
      </c>
      <c r="BI61">
        <f t="shared" si="16"/>
        <v>0.1351979038168383</v>
      </c>
      <c r="BJ61">
        <f t="shared" si="19"/>
        <v>2.591951701746344E-2</v>
      </c>
      <c r="BK61">
        <f t="shared" si="17"/>
        <v>-3.6527590412571858</v>
      </c>
    </row>
    <row r="62" spans="1:63" x14ac:dyDescent="0.3">
      <c r="A62">
        <v>1</v>
      </c>
      <c r="B62">
        <v>2</v>
      </c>
      <c r="C62">
        <v>142</v>
      </c>
      <c r="D62" s="3">
        <v>4.7089999999999996</v>
      </c>
      <c r="E62" s="2">
        <v>0</v>
      </c>
      <c r="F62" s="2">
        <v>1</v>
      </c>
      <c r="G62" s="2">
        <v>24</v>
      </c>
      <c r="H62" s="2">
        <v>64</v>
      </c>
      <c r="I62" s="2">
        <v>66</v>
      </c>
      <c r="J62" s="2">
        <v>70</v>
      </c>
      <c r="K62" s="2">
        <v>70</v>
      </c>
      <c r="L62" s="4" t="s">
        <v>32</v>
      </c>
      <c r="M62" s="4" t="s">
        <v>33</v>
      </c>
      <c r="N62" s="5">
        <v>3</v>
      </c>
      <c r="O62" s="3"/>
      <c r="P62" s="3">
        <v>55.213421108515611</v>
      </c>
      <c r="Q62" s="3">
        <v>9.0276838935885078</v>
      </c>
      <c r="R62" s="3">
        <v>14.86515183690805</v>
      </c>
      <c r="S62" s="3">
        <f>P62*$Z$17</f>
        <v>48.702724980581024</v>
      </c>
      <c r="T62" s="3">
        <f>Q62*$Z$18</f>
        <v>8.9361284848733469</v>
      </c>
      <c r="U62" s="3">
        <f>R62*$Z$19</f>
        <v>13.449747529445059</v>
      </c>
      <c r="W62" s="3">
        <f>N62*$Z$21</f>
        <v>3.0229128172161799</v>
      </c>
      <c r="AI62">
        <f t="shared" si="3"/>
        <v>0.21235931195582927</v>
      </c>
      <c r="AJ62">
        <f t="shared" si="18"/>
        <v>5.0966234869399027</v>
      </c>
      <c r="AK62">
        <f t="shared" si="18"/>
        <v>13.590995965173073</v>
      </c>
      <c r="AL62">
        <f t="shared" si="18"/>
        <v>14.015714589084732</v>
      </c>
      <c r="AM62">
        <f t="shared" si="18"/>
        <v>14.86515183690805</v>
      </c>
      <c r="AN62">
        <f t="shared" si="28"/>
        <v>14.86515183690805</v>
      </c>
      <c r="AP62">
        <f t="shared" si="27"/>
        <v>0.16429585974264596</v>
      </c>
      <c r="AQ62">
        <f>AJ62*$Z$23</f>
        <v>4.3946452752826977</v>
      </c>
      <c r="AR62">
        <f>AK62*$Z$24</f>
        <v>11.857866583720869</v>
      </c>
      <c r="AS62">
        <f>AL62*$Z$25</f>
        <v>12.59973311377045</v>
      </c>
      <c r="AT62">
        <f>AM62*$Z$26</f>
        <v>13.375738950521658</v>
      </c>
      <c r="AU62">
        <f>AN62*$Z$27</f>
        <v>13.181830188679561</v>
      </c>
      <c r="AW62">
        <f t="shared" si="5"/>
        <v>1.059973288662232E-3</v>
      </c>
      <c r="AX62">
        <f t="shared" si="6"/>
        <v>2.8352550163114179E-2</v>
      </c>
      <c r="AY62">
        <f t="shared" si="7"/>
        <v>7.6502365056263663E-2</v>
      </c>
      <c r="AZ62">
        <f t="shared" si="8"/>
        <v>8.1288600734002903E-2</v>
      </c>
      <c r="BA62">
        <f t="shared" si="9"/>
        <v>8.6295090003365535E-2</v>
      </c>
      <c r="BB62">
        <f t="shared" si="10"/>
        <v>8.5044065733416524E-2</v>
      </c>
      <c r="BD62">
        <f t="shared" si="11"/>
        <v>1.0605354576396788E-3</v>
      </c>
      <c r="BE62">
        <f t="shared" si="12"/>
        <v>2.8762246244533055E-2</v>
      </c>
      <c r="BF62">
        <f t="shared" si="13"/>
        <v>7.9587040316629221E-2</v>
      </c>
      <c r="BG62">
        <f t="shared" si="14"/>
        <v>8.478324374207738E-2</v>
      </c>
      <c r="BH62">
        <f t="shared" si="15"/>
        <v>9.0247615240622261E-2</v>
      </c>
      <c r="BI62">
        <f t="shared" si="16"/>
        <v>8.8879374137804029E-2</v>
      </c>
      <c r="BJ62">
        <f t="shared" si="19"/>
        <v>1.7964185823272503E-2</v>
      </c>
      <c r="BK62">
        <f t="shared" si="17"/>
        <v>-4.0193751796066</v>
      </c>
    </row>
    <row r="63" spans="1:63" x14ac:dyDescent="0.3">
      <c r="A63">
        <v>1</v>
      </c>
      <c r="B63">
        <v>2</v>
      </c>
      <c r="C63">
        <v>143</v>
      </c>
      <c r="D63" s="3">
        <v>14.609</v>
      </c>
      <c r="E63" s="2">
        <v>0</v>
      </c>
      <c r="F63" s="2">
        <v>66</v>
      </c>
      <c r="G63" s="2">
        <v>292</v>
      </c>
      <c r="H63" s="2">
        <v>412</v>
      </c>
      <c r="I63" s="2">
        <v>420</v>
      </c>
      <c r="J63" s="2">
        <v>430</v>
      </c>
      <c r="K63" s="2">
        <v>430</v>
      </c>
      <c r="L63" s="4" t="s">
        <v>32</v>
      </c>
      <c r="M63" s="4" t="s">
        <v>33</v>
      </c>
      <c r="N63" s="5">
        <v>3</v>
      </c>
      <c r="O63" s="3"/>
      <c r="P63" s="3">
        <v>125.60750222465603</v>
      </c>
      <c r="Q63" s="3">
        <v>8.5227820175670264</v>
      </c>
      <c r="R63" s="3">
        <v>29.433910603052912</v>
      </c>
      <c r="S63" s="3">
        <f>P63*$Z$17</f>
        <v>110.79602592134336</v>
      </c>
      <c r="T63" s="3">
        <f>Q63*$Z$18</f>
        <v>8.4363471356852227</v>
      </c>
      <c r="U63" s="3">
        <f>R63*$Z$19</f>
        <v>26.631323430710435</v>
      </c>
      <c r="W63" s="3">
        <f>N63*$Z$21</f>
        <v>3.0229128172161799</v>
      </c>
      <c r="AI63">
        <f t="shared" si="3"/>
        <v>4.5177630227941679</v>
      </c>
      <c r="AJ63">
        <f t="shared" si="18"/>
        <v>19.987678828119652</v>
      </c>
      <c r="AK63">
        <f t="shared" si="18"/>
        <v>28.201793415018141</v>
      </c>
      <c r="AL63">
        <f t="shared" si="18"/>
        <v>28.749401054144705</v>
      </c>
      <c r="AM63">
        <f t="shared" si="18"/>
        <v>29.433910603052912</v>
      </c>
      <c r="AN63">
        <f t="shared" si="28"/>
        <v>29.433910603052912</v>
      </c>
      <c r="AP63">
        <f t="shared" si="27"/>
        <v>3.4952541195739548</v>
      </c>
      <c r="AQ63">
        <f>AJ63*$Z$23</f>
        <v>17.234696373187237</v>
      </c>
      <c r="AR63">
        <f>AK63*$Z$24</f>
        <v>24.605489148394749</v>
      </c>
      <c r="AS63">
        <f>AL63*$Z$25</f>
        <v>25.844902745456743</v>
      </c>
      <c r="AT63">
        <f>AM63*$Z$26</f>
        <v>26.484781914028325</v>
      </c>
      <c r="AU63">
        <f>AN63*$Z$27</f>
        <v>26.100830695512141</v>
      </c>
      <c r="AW63">
        <f t="shared" si="5"/>
        <v>2.2550026577896481E-2</v>
      </c>
      <c r="AX63">
        <f t="shared" si="6"/>
        <v>0.11119158950443379</v>
      </c>
      <c r="AY63">
        <f t="shared" si="7"/>
        <v>0.15874509127996614</v>
      </c>
      <c r="AZ63">
        <f t="shared" si="8"/>
        <v>0.16674130803520479</v>
      </c>
      <c r="BA63">
        <f t="shared" si="9"/>
        <v>0.17086956073566661</v>
      </c>
      <c r="BB63">
        <f t="shared" si="10"/>
        <v>0.16839245610007833</v>
      </c>
      <c r="BD63">
        <f t="shared" si="11"/>
        <v>2.2808166517063619E-2</v>
      </c>
      <c r="BE63">
        <f t="shared" si="12"/>
        <v>0.1178735779477009</v>
      </c>
      <c r="BF63">
        <f t="shared" si="13"/>
        <v>0.17286056300897942</v>
      </c>
      <c r="BG63">
        <f t="shared" si="14"/>
        <v>0.18241113044780033</v>
      </c>
      <c r="BH63">
        <f t="shared" si="15"/>
        <v>0.1873777909114907</v>
      </c>
      <c r="BI63">
        <f t="shared" si="16"/>
        <v>0.18439465149069803</v>
      </c>
      <c r="BJ63">
        <f t="shared" si="19"/>
        <v>2.931416089138178E-2</v>
      </c>
      <c r="BK63">
        <f t="shared" si="17"/>
        <v>-3.5296845728411665</v>
      </c>
    </row>
    <row r="64" spans="1:63" x14ac:dyDescent="0.3">
      <c r="A64">
        <v>1</v>
      </c>
      <c r="B64">
        <v>2</v>
      </c>
      <c r="C64">
        <v>144</v>
      </c>
      <c r="D64" s="3">
        <v>6.9119999999999999</v>
      </c>
      <c r="E64" s="2">
        <v>0</v>
      </c>
      <c r="F64" s="2">
        <v>100</v>
      </c>
      <c r="G64" s="2">
        <v>252</v>
      </c>
      <c r="H64" s="2">
        <v>256</v>
      </c>
      <c r="I64" s="2">
        <v>270</v>
      </c>
      <c r="J64" s="2">
        <v>270</v>
      </c>
      <c r="K64" s="2">
        <v>270</v>
      </c>
      <c r="L64" s="4" t="s">
        <v>32</v>
      </c>
      <c r="M64" s="4" t="s">
        <v>33</v>
      </c>
      <c r="N64" s="5">
        <v>4</v>
      </c>
      <c r="O64" s="3"/>
      <c r="P64" s="3">
        <v>185.61921296296296</v>
      </c>
      <c r="Q64" s="3">
        <v>8.1611783173412586</v>
      </c>
      <c r="R64" s="3">
        <v>39.0625</v>
      </c>
      <c r="S64" s="3">
        <f>P64*$Z$17</f>
        <v>163.73123234439126</v>
      </c>
      <c r="T64" s="3">
        <f>Q64*$Z$18</f>
        <v>8.0784106855489934</v>
      </c>
      <c r="U64" s="3">
        <f>R64*$Z$19</f>
        <v>35.34311446214106</v>
      </c>
      <c r="W64" s="3">
        <f>N64*$Z$21</f>
        <v>4.0305504229549065</v>
      </c>
      <c r="AI64">
        <f t="shared" si="3"/>
        <v>14.467592592592593</v>
      </c>
      <c r="AJ64">
        <f t="shared" si="18"/>
        <v>36.458333333333336</v>
      </c>
      <c r="AK64">
        <f t="shared" si="18"/>
        <v>37.037037037037038</v>
      </c>
      <c r="AL64">
        <f t="shared" si="18"/>
        <v>39.0625</v>
      </c>
      <c r="AM64">
        <f t="shared" si="18"/>
        <v>39.0625</v>
      </c>
      <c r="AN64">
        <f t="shared" si="28"/>
        <v>39.0625</v>
      </c>
      <c r="AP64">
        <f t="shared" si="27"/>
        <v>11.193130838080439</v>
      </c>
      <c r="AQ64">
        <f>AJ64*$Z$23</f>
        <v>31.436782163442615</v>
      </c>
      <c r="AR64">
        <f>AK64*$Z$24</f>
        <v>32.314058878901371</v>
      </c>
      <c r="AS64">
        <f>AL64*$Z$25</f>
        <v>35.116088561047022</v>
      </c>
      <c r="AT64">
        <f>AM64*$Z$26</f>
        <v>35.148635445316117</v>
      </c>
      <c r="AU64">
        <f>AN64*$Z$27</f>
        <v>34.639083905408512</v>
      </c>
      <c r="AW64">
        <f t="shared" si="5"/>
        <v>7.2213747342454448E-2</v>
      </c>
      <c r="AX64">
        <f t="shared" si="6"/>
        <v>0.20281794944156525</v>
      </c>
      <c r="AY64">
        <f t="shared" si="7"/>
        <v>0.20847779921871851</v>
      </c>
      <c r="AZ64">
        <f t="shared" si="8"/>
        <v>0.22655541007127111</v>
      </c>
      <c r="BA64">
        <f t="shared" si="9"/>
        <v>0.22676538996978141</v>
      </c>
      <c r="BB64">
        <f t="shared" si="10"/>
        <v>0.2234779606800549</v>
      </c>
      <c r="BD64">
        <f t="shared" si="11"/>
        <v>7.4953903914228265E-2</v>
      </c>
      <c r="BE64">
        <f t="shared" si="12"/>
        <v>0.22667220650355718</v>
      </c>
      <c r="BF64">
        <f t="shared" si="13"/>
        <v>0.23379735105723889</v>
      </c>
      <c r="BG64">
        <f t="shared" si="14"/>
        <v>0.25690124705050349</v>
      </c>
      <c r="BH64">
        <f t="shared" si="15"/>
        <v>0.25717277058273436</v>
      </c>
      <c r="BI64">
        <f t="shared" si="16"/>
        <v>0.25293025389863533</v>
      </c>
      <c r="BJ64">
        <f t="shared" si="19"/>
        <v>2.8699638232938033E-2</v>
      </c>
      <c r="BK64">
        <f t="shared" si="17"/>
        <v>-3.5508707614201174</v>
      </c>
    </row>
    <row r="65" spans="1:63" x14ac:dyDescent="0.3">
      <c r="A65">
        <v>1</v>
      </c>
      <c r="B65">
        <v>2</v>
      </c>
      <c r="C65">
        <v>145</v>
      </c>
      <c r="D65" s="3">
        <v>9.1440000000000001</v>
      </c>
      <c r="E65" s="2">
        <v>0</v>
      </c>
      <c r="F65" s="2">
        <v>8</v>
      </c>
      <c r="G65" s="2">
        <v>94</v>
      </c>
      <c r="H65" s="2">
        <v>120</v>
      </c>
      <c r="I65" s="2">
        <v>166</v>
      </c>
      <c r="J65" s="2">
        <v>170</v>
      </c>
      <c r="K65" s="2">
        <v>170</v>
      </c>
      <c r="L65" s="4" t="s">
        <v>32</v>
      </c>
      <c r="M65" s="4" t="s">
        <v>35</v>
      </c>
      <c r="N65" s="5">
        <v>3.33</v>
      </c>
      <c r="O65" s="3"/>
      <c r="P65" s="3">
        <v>70.319335083114609</v>
      </c>
      <c r="Q65" s="3">
        <v>8.9695815055876089</v>
      </c>
      <c r="R65" s="3">
        <v>18.591426071741033</v>
      </c>
      <c r="S65" s="3">
        <f>P65*$Z$17</f>
        <v>62.027368864525087</v>
      </c>
      <c r="T65" s="3">
        <f>Q65*$Z$18</f>
        <v>8.8786153496579292</v>
      </c>
      <c r="U65" s="3">
        <f>R65*$Z$19</f>
        <v>16.821219831500205</v>
      </c>
      <c r="W65" s="3">
        <f>N65*$Z$21</f>
        <v>3.3554332271099598</v>
      </c>
      <c r="AI65">
        <f t="shared" si="3"/>
        <v>0.87489063867016625</v>
      </c>
      <c r="AJ65">
        <f t="shared" si="18"/>
        <v>10.279965004374453</v>
      </c>
      <c r="AK65">
        <f t="shared" si="18"/>
        <v>13.123359580052494</v>
      </c>
      <c r="AL65">
        <f t="shared" si="18"/>
        <v>18.15398075240595</v>
      </c>
      <c r="AM65">
        <f t="shared" si="18"/>
        <v>18.591426071741033</v>
      </c>
      <c r="AN65">
        <f t="shared" si="28"/>
        <v>18.591426071741033</v>
      </c>
      <c r="AP65">
        <f t="shared" si="27"/>
        <v>0.67687594359415559</v>
      </c>
      <c r="AQ65">
        <f>AJ65*$Z$23</f>
        <v>8.8640645620205643</v>
      </c>
      <c r="AR65">
        <f>AK65*$Z$24</f>
        <v>11.449863382287887</v>
      </c>
      <c r="AS65">
        <f>AL65*$Z$25</f>
        <v>16.319917973427977</v>
      </c>
      <c r="AT65">
        <f>AM65*$Z$26</f>
        <v>16.728659389546777</v>
      </c>
      <c r="AU65">
        <f>AN65*$Z$27</f>
        <v>16.486143171078066</v>
      </c>
      <c r="AW65">
        <f t="shared" si="5"/>
        <v>4.3669415715751969E-3</v>
      </c>
      <c r="AX65">
        <f t="shared" si="6"/>
        <v>5.718751330335848E-2</v>
      </c>
      <c r="AY65">
        <f t="shared" si="7"/>
        <v>7.3870086337341212E-2</v>
      </c>
      <c r="AZ65">
        <f t="shared" si="8"/>
        <v>0.10528979337695468</v>
      </c>
      <c r="BA65">
        <f t="shared" si="9"/>
        <v>0.10792683477126953</v>
      </c>
      <c r="BB65">
        <f t="shared" si="10"/>
        <v>0.10636221400695527</v>
      </c>
      <c r="BD65">
        <f t="shared" si="11"/>
        <v>4.3765045116087404E-3</v>
      </c>
      <c r="BE65">
        <f t="shared" si="12"/>
        <v>5.8887863739047627E-2</v>
      </c>
      <c r="BF65">
        <f t="shared" si="13"/>
        <v>7.674075864442638E-2</v>
      </c>
      <c r="BG65">
        <f t="shared" si="14"/>
        <v>0.11125540462169306</v>
      </c>
      <c r="BH65">
        <f t="shared" si="15"/>
        <v>0.11420712596687037</v>
      </c>
      <c r="BI65">
        <f t="shared" si="16"/>
        <v>0.11245474699015585</v>
      </c>
      <c r="BJ65">
        <f t="shared" si="19"/>
        <v>2.1167532715813443E-2</v>
      </c>
      <c r="BK65">
        <f t="shared" si="17"/>
        <v>-3.8552867468809038</v>
      </c>
    </row>
    <row r="66" spans="1:63" x14ac:dyDescent="0.3">
      <c r="A66">
        <v>1</v>
      </c>
      <c r="B66">
        <v>2</v>
      </c>
      <c r="C66">
        <v>166</v>
      </c>
      <c r="D66" s="3">
        <v>4.6710000000000003</v>
      </c>
      <c r="E66" s="2">
        <v>0</v>
      </c>
      <c r="F66" s="2">
        <v>0</v>
      </c>
      <c r="G66" s="2">
        <v>58</v>
      </c>
      <c r="H66" s="2">
        <v>100</v>
      </c>
      <c r="I66" s="2">
        <v>160</v>
      </c>
      <c r="J66" s="2">
        <v>160</v>
      </c>
      <c r="K66" s="2">
        <v>160</v>
      </c>
      <c r="L66" s="4" t="s">
        <v>32</v>
      </c>
      <c r="M66" s="4" t="s">
        <v>33</v>
      </c>
      <c r="N66" s="5">
        <v>3.66</v>
      </c>
      <c r="O66" s="3"/>
      <c r="P66" s="3">
        <v>119.46050096339113</v>
      </c>
      <c r="Q66" s="3">
        <v>9.3218124014691366</v>
      </c>
      <c r="R66" s="3">
        <v>34.253907086277025</v>
      </c>
      <c r="S66" s="3">
        <f>P66*$Z$17</f>
        <v>105.37387120112993</v>
      </c>
      <c r="T66" s="3">
        <f>Q66*$Z$18</f>
        <v>9.2272740509417428</v>
      </c>
      <c r="U66" s="3">
        <f>R66*$Z$19</f>
        <v>30.99237782850134</v>
      </c>
      <c r="W66" s="3">
        <f>N66*$Z$21</f>
        <v>3.6879536370037398</v>
      </c>
      <c r="AI66">
        <f t="shared" si="3"/>
        <v>0</v>
      </c>
      <c r="AJ66">
        <f t="shared" si="18"/>
        <v>12.417041318775421</v>
      </c>
      <c r="AK66">
        <f t="shared" si="18"/>
        <v>21.40869192892314</v>
      </c>
      <c r="AL66">
        <f t="shared" si="18"/>
        <v>34.253907086277025</v>
      </c>
      <c r="AM66">
        <f t="shared" si="18"/>
        <v>34.253907086277025</v>
      </c>
      <c r="AN66">
        <f t="shared" si="28"/>
        <v>34.253907086277025</v>
      </c>
      <c r="AP66">
        <f t="shared" si="27"/>
        <v>0</v>
      </c>
      <c r="AQ66">
        <f>AJ66*$Z$23</f>
        <v>10.70679286087705</v>
      </c>
      <c r="AR66">
        <f>AK66*$Z$24</f>
        <v>18.678646750810039</v>
      </c>
      <c r="AS66">
        <f>AL66*$Z$25</f>
        <v>30.793298810971653</v>
      </c>
      <c r="AT66">
        <f>AM66*$Z$26</f>
        <v>30.821839174484008</v>
      </c>
      <c r="AU66">
        <f>AN66*$Z$27</f>
        <v>30.375013418230193</v>
      </c>
      <c r="AW66">
        <f t="shared" si="5"/>
        <v>0</v>
      </c>
      <c r="AX66">
        <f t="shared" si="6"/>
        <v>6.9076082973400316E-2</v>
      </c>
      <c r="AY66">
        <f t="shared" si="7"/>
        <v>0.12050739839232283</v>
      </c>
      <c r="AZ66">
        <f t="shared" si="8"/>
        <v>0.19866644394175259</v>
      </c>
      <c r="BA66">
        <f t="shared" si="9"/>
        <v>0.19885057531925165</v>
      </c>
      <c r="BB66">
        <f t="shared" si="10"/>
        <v>0.19596782850471092</v>
      </c>
      <c r="BD66">
        <f t="shared" si="11"/>
        <v>0</v>
      </c>
      <c r="BE66">
        <f t="shared" si="12"/>
        <v>7.1577726820416368E-2</v>
      </c>
      <c r="BF66">
        <f t="shared" si="13"/>
        <v>0.12841012688347897</v>
      </c>
      <c r="BG66">
        <f t="shared" si="14"/>
        <v>0.22147799405228272</v>
      </c>
      <c r="BH66">
        <f t="shared" si="15"/>
        <v>0.22170780164527759</v>
      </c>
      <c r="BI66">
        <f t="shared" si="16"/>
        <v>0.21811599630609807</v>
      </c>
      <c r="BJ66">
        <f t="shared" si="19"/>
        <v>4.6686802090682218E-2</v>
      </c>
      <c r="BK66">
        <f t="shared" si="17"/>
        <v>-3.064293764727049</v>
      </c>
    </row>
    <row r="67" spans="1:63" x14ac:dyDescent="0.3">
      <c r="A67">
        <v>1</v>
      </c>
      <c r="B67">
        <v>2</v>
      </c>
      <c r="C67">
        <v>167</v>
      </c>
      <c r="D67" s="3">
        <v>5.399</v>
      </c>
      <c r="E67" s="2">
        <v>0</v>
      </c>
      <c r="F67" s="2">
        <v>44</v>
      </c>
      <c r="G67" s="2">
        <v>215</v>
      </c>
      <c r="H67" s="2">
        <v>332</v>
      </c>
      <c r="I67" s="2">
        <v>412</v>
      </c>
      <c r="J67" s="2">
        <v>412</v>
      </c>
      <c r="K67" s="2">
        <v>412</v>
      </c>
      <c r="L67" s="4" t="s">
        <v>32</v>
      </c>
      <c r="M67" s="4" t="s">
        <v>33</v>
      </c>
      <c r="N67" s="5">
        <v>4</v>
      </c>
      <c r="O67" s="3"/>
      <c r="P67" s="3">
        <v>300.2407853306168</v>
      </c>
      <c r="Q67" s="3">
        <v>8.8267450159710403</v>
      </c>
      <c r="R67" s="3">
        <v>76.310427857010552</v>
      </c>
      <c r="S67" s="3">
        <f>P67*$Z$17</f>
        <v>264.83677523209025</v>
      </c>
      <c r="T67" s="3">
        <f>Q67*$Z$18</f>
        <v>8.737227454535855</v>
      </c>
      <c r="U67" s="3">
        <f>R67*$Z$19</f>
        <v>69.044433571975205</v>
      </c>
      <c r="W67" s="3">
        <f>N67*$Z$21</f>
        <v>4.0305504229549065</v>
      </c>
      <c r="AI67">
        <f t="shared" ref="AI67:AI130" si="29">F67/$D67</f>
        <v>8.1496573439525832</v>
      </c>
      <c r="AJ67">
        <f t="shared" si="18"/>
        <v>39.822189294313759</v>
      </c>
      <c r="AK67">
        <f t="shared" si="18"/>
        <v>61.492869049824044</v>
      </c>
      <c r="AL67">
        <f t="shared" si="18"/>
        <v>76.310427857010552</v>
      </c>
      <c r="AM67">
        <f t="shared" si="18"/>
        <v>76.310427857010552</v>
      </c>
      <c r="AN67">
        <f t="shared" si="28"/>
        <v>76.310427857010552</v>
      </c>
      <c r="AP67">
        <f t="shared" si="27"/>
        <v>6.3051389063228882</v>
      </c>
      <c r="AQ67">
        <f>AJ67*$Z$23</f>
        <v>34.337320871772839</v>
      </c>
      <c r="AR67">
        <f>AK67*$Z$24</f>
        <v>53.651273159931819</v>
      </c>
      <c r="AS67">
        <f>AL67*$Z$25</f>
        <v>68.600927814609207</v>
      </c>
      <c r="AT67">
        <f>AM67*$Z$26</f>
        <v>68.664509681207278</v>
      </c>
      <c r="AU67">
        <f>AN67*$Z$27</f>
        <v>67.669076822953244</v>
      </c>
      <c r="AW67">
        <f t="shared" ref="AW67:AW130" si="30">(AP67-0)/($BB$1-0)</f>
        <v>4.0678315524663798E-2</v>
      </c>
      <c r="AX67">
        <f t="shared" ref="AX67:AX130" si="31">(AQ67-0)/($BB$1-0)</f>
        <v>0.22153110239853444</v>
      </c>
      <c r="AY67">
        <f t="shared" ref="AY67:AY130" si="32">(AR67-0)/($BB$1-0)</f>
        <v>0.34613724619310848</v>
      </c>
      <c r="AZ67">
        <f t="shared" ref="AZ67:AZ130" si="33">(AS67-0)/($BB$1-0)</f>
        <v>0.44258663106199486</v>
      </c>
      <c r="BA67">
        <f t="shared" ref="BA67:BA130" si="34">(AT67-0)/($BB$1-0)</f>
        <v>0.4429968366529502</v>
      </c>
      <c r="BB67">
        <f t="shared" ref="BB67:BB130" si="35">(AU67-0)/($BB$1-0)</f>
        <v>0.43657468918034353</v>
      </c>
      <c r="BD67">
        <f t="shared" ref="BD67:BD130" si="36">LN(1/(1-AW67))</f>
        <v>4.1528822936139069E-2</v>
      </c>
      <c r="BE67">
        <f t="shared" ref="BE67:BE130" si="37">LN(1/(1-AX67))</f>
        <v>0.2504262402062829</v>
      </c>
      <c r="BF67">
        <f t="shared" ref="BF67:BF130" si="38">LN(1/(1-AY67))</f>
        <v>0.42485780611229435</v>
      </c>
      <c r="BG67">
        <f t="shared" ref="BG67:BG130" si="39">LN(1/(1-AZ67))</f>
        <v>0.58444817976190966</v>
      </c>
      <c r="BH67">
        <f t="shared" ref="BH67:BH130" si="40">LN(1/(1-BA67))</f>
        <v>0.58518435981236272</v>
      </c>
      <c r="BI67">
        <f t="shared" ref="BI67:BI130" si="41">LN(1/(1-BB67))</f>
        <v>0.57372049941645764</v>
      </c>
      <c r="BJ67">
        <f t="shared" ref="BJ67:BJ130" si="42">SLOPE(BD67:BI67,$BD$1:$BI$1)</f>
        <v>0.10928066042484136</v>
      </c>
      <c r="BK67">
        <f t="shared" ref="BK67:BK130" si="43">LN(BJ67)</f>
        <v>-2.2138358397587994</v>
      </c>
    </row>
    <row r="68" spans="1:63" x14ac:dyDescent="0.3">
      <c r="A68">
        <v>1</v>
      </c>
      <c r="B68">
        <v>2</v>
      </c>
      <c r="C68">
        <v>168</v>
      </c>
      <c r="D68" s="3">
        <v>1.6819999999999999</v>
      </c>
      <c r="E68" s="2">
        <v>0</v>
      </c>
      <c r="F68" s="2">
        <v>91</v>
      </c>
      <c r="G68" s="2">
        <v>162</v>
      </c>
      <c r="H68" s="2">
        <v>180</v>
      </c>
      <c r="I68" s="2">
        <v>196</v>
      </c>
      <c r="J68" s="2">
        <v>196</v>
      </c>
      <c r="K68" s="2">
        <v>196</v>
      </c>
      <c r="L68" s="4" t="s">
        <v>32</v>
      </c>
      <c r="M68" s="4" t="s">
        <v>36</v>
      </c>
      <c r="N68" s="5">
        <v>4</v>
      </c>
      <c r="O68" s="3"/>
      <c r="P68" s="3">
        <v>548.7514863258026</v>
      </c>
      <c r="Q68" s="3">
        <v>8.1732314748097945</v>
      </c>
      <c r="R68" s="3">
        <v>116.52794292508918</v>
      </c>
      <c r="S68" s="3">
        <f>P68*$Z$17</f>
        <v>484.04341163146489</v>
      </c>
      <c r="T68" s="3">
        <f>Q68*$Z$18</f>
        <v>8.09034160438231</v>
      </c>
      <c r="U68" s="3">
        <f>R68*$Z$19</f>
        <v>105.43258687588524</v>
      </c>
      <c r="W68" s="3">
        <f>N68*$Z$21</f>
        <v>4.0305504229549065</v>
      </c>
      <c r="AI68">
        <f t="shared" si="29"/>
        <v>54.102259215219981</v>
      </c>
      <c r="AJ68">
        <f t="shared" ref="AJ68:AM131" si="44">G68/$D68</f>
        <v>96.313912009512492</v>
      </c>
      <c r="AK68">
        <f t="shared" si="44"/>
        <v>107.01545778834721</v>
      </c>
      <c r="AL68">
        <f t="shared" si="44"/>
        <v>116.52794292508918</v>
      </c>
      <c r="AM68">
        <f t="shared" si="44"/>
        <v>116.52794292508918</v>
      </c>
      <c r="AN68">
        <f t="shared" si="28"/>
        <v>116.52794292508918</v>
      </c>
      <c r="AP68">
        <f t="shared" si="27"/>
        <v>41.857251796111122</v>
      </c>
      <c r="AQ68">
        <f>AJ68*$Z$23</f>
        <v>83.048214065884082</v>
      </c>
      <c r="AR68">
        <f>AK68*$Z$24</f>
        <v>93.368802705981366</v>
      </c>
      <c r="AS68">
        <f>AL68*$Z$25</f>
        <v>104.75534242800805</v>
      </c>
      <c r="AT68">
        <f>AM68*$Z$26</f>
        <v>104.85243353770402</v>
      </c>
      <c r="AU68">
        <f>AN68*$Z$27</f>
        <v>103.33238252305453</v>
      </c>
      <c r="AW68">
        <f t="shared" si="30"/>
        <v>0.2700467857813621</v>
      </c>
      <c r="AX68">
        <f t="shared" si="31"/>
        <v>0.53579492945731666</v>
      </c>
      <c r="AY68">
        <f t="shared" si="32"/>
        <v>0.60237937229665395</v>
      </c>
      <c r="AZ68">
        <f t="shared" si="33"/>
        <v>0.67584091889037456</v>
      </c>
      <c r="BA68">
        <f t="shared" si="34"/>
        <v>0.67646731314647757</v>
      </c>
      <c r="BB68">
        <f t="shared" si="35"/>
        <v>0.66666053240680345</v>
      </c>
      <c r="BD68">
        <f t="shared" si="36"/>
        <v>0.31477483700501413</v>
      </c>
      <c r="BE68">
        <f t="shared" si="37"/>
        <v>0.76742886201601335</v>
      </c>
      <c r="BF68">
        <f t="shared" si="38"/>
        <v>0.92225692500385192</v>
      </c>
      <c r="BG68">
        <f t="shared" si="39"/>
        <v>1.1265208926073964</v>
      </c>
      <c r="BH68">
        <f t="shared" si="40"/>
        <v>1.1284551288672315</v>
      </c>
      <c r="BI68">
        <f t="shared" si="41"/>
        <v>1.098593886057849</v>
      </c>
      <c r="BJ68">
        <f t="shared" si="42"/>
        <v>0.14875537181203927</v>
      </c>
      <c r="BK68">
        <f t="shared" si="43"/>
        <v>-1.9054521221863447</v>
      </c>
    </row>
    <row r="69" spans="1:63" x14ac:dyDescent="0.3">
      <c r="A69">
        <v>1</v>
      </c>
      <c r="B69">
        <v>2</v>
      </c>
      <c r="C69">
        <v>173</v>
      </c>
      <c r="D69" s="3">
        <v>4.2309999999999999</v>
      </c>
      <c r="E69" s="2">
        <v>0</v>
      </c>
      <c r="F69" s="2">
        <v>70</v>
      </c>
      <c r="G69" s="2">
        <v>188</v>
      </c>
      <c r="H69" s="2">
        <v>243</v>
      </c>
      <c r="I69" s="2">
        <v>280</v>
      </c>
      <c r="J69" s="2">
        <v>318</v>
      </c>
      <c r="K69" s="2">
        <v>330</v>
      </c>
      <c r="L69" s="4" t="s">
        <v>32</v>
      </c>
      <c r="M69" s="4" t="s">
        <v>33</v>
      </c>
      <c r="N69" s="5">
        <v>4</v>
      </c>
      <c r="O69" s="3"/>
      <c r="P69" s="3">
        <v>298.74734105412432</v>
      </c>
      <c r="Q69" s="3">
        <v>8.8832675105388805</v>
      </c>
      <c r="R69" s="3">
        <v>77.995745686598909</v>
      </c>
      <c r="S69" s="3">
        <f>P69*$Z$17</f>
        <v>263.51943599804997</v>
      </c>
      <c r="T69" s="3">
        <f>Q69*$Z$18</f>
        <v>8.7931767190091588</v>
      </c>
      <c r="U69" s="3">
        <f>R69*$Z$19</f>
        <v>70.569281724454655</v>
      </c>
      <c r="W69" s="3">
        <f>N69*$Z$21</f>
        <v>4.0305504229549065</v>
      </c>
      <c r="AI69">
        <f t="shared" si="29"/>
        <v>16.544552115339165</v>
      </c>
      <c r="AJ69">
        <f t="shared" si="44"/>
        <v>44.433939966910899</v>
      </c>
      <c r="AK69">
        <f t="shared" si="44"/>
        <v>57.433230914677381</v>
      </c>
      <c r="AL69">
        <f t="shared" si="44"/>
        <v>66.178208461356661</v>
      </c>
      <c r="AM69">
        <f t="shared" si="44"/>
        <v>75.159536752540774</v>
      </c>
      <c r="AN69">
        <f t="shared" si="28"/>
        <v>77.995745686598909</v>
      </c>
      <c r="AP69">
        <f t="shared" si="27"/>
        <v>12.800010457803923</v>
      </c>
      <c r="AQ69">
        <f>AJ69*$Z$23</f>
        <v>38.313876792775254</v>
      </c>
      <c r="AR69">
        <f>AK69*$Z$24</f>
        <v>50.109321745325431</v>
      </c>
      <c r="AS69">
        <f>AL69*$Z$25</f>
        <v>59.492347625995059</v>
      </c>
      <c r="AT69">
        <f>AM69*$Z$26</f>
        <v>67.628932033379684</v>
      </c>
      <c r="AU69">
        <f>AN69*$Z$27</f>
        <v>69.163550185036883</v>
      </c>
      <c r="AW69">
        <f t="shared" si="30"/>
        <v>8.258071263099305E-2</v>
      </c>
      <c r="AX69">
        <f t="shared" si="31"/>
        <v>0.24718630188887261</v>
      </c>
      <c r="AY69">
        <f t="shared" si="32"/>
        <v>0.32328594674403505</v>
      </c>
      <c r="AZ69">
        <f t="shared" si="33"/>
        <v>0.38382159758706491</v>
      </c>
      <c r="BA69">
        <f t="shared" si="34"/>
        <v>0.43631569053793345</v>
      </c>
      <c r="BB69">
        <f t="shared" si="35"/>
        <v>0.44621645280668959</v>
      </c>
      <c r="BD69">
        <f t="shared" si="36"/>
        <v>8.6190673093033784E-2</v>
      </c>
      <c r="BE69">
        <f t="shared" si="37"/>
        <v>0.28393749466088469</v>
      </c>
      <c r="BF69">
        <f t="shared" si="38"/>
        <v>0.39050646862404786</v>
      </c>
      <c r="BG69">
        <f t="shared" si="39"/>
        <v>0.48421874307203228</v>
      </c>
      <c r="BH69">
        <f t="shared" si="40"/>
        <v>0.57326091919052735</v>
      </c>
      <c r="BI69">
        <f t="shared" si="41"/>
        <v>0.59098137761886194</v>
      </c>
      <c r="BJ69">
        <f t="shared" si="42"/>
        <v>9.9589602019030082E-2</v>
      </c>
      <c r="BK69">
        <f t="shared" si="43"/>
        <v>-2.3066975172406687</v>
      </c>
    </row>
    <row r="70" spans="1:63" x14ac:dyDescent="0.3">
      <c r="A70">
        <v>1</v>
      </c>
      <c r="B70">
        <v>2</v>
      </c>
      <c r="C70">
        <v>174</v>
      </c>
      <c r="D70" s="3">
        <v>3.399</v>
      </c>
      <c r="E70" s="2">
        <v>0</v>
      </c>
      <c r="F70" s="2">
        <v>25</v>
      </c>
      <c r="G70" s="2">
        <v>133</v>
      </c>
      <c r="H70" s="2">
        <v>180</v>
      </c>
      <c r="I70" s="2">
        <v>216</v>
      </c>
      <c r="J70" s="2">
        <v>216</v>
      </c>
      <c r="K70" s="2">
        <v>220</v>
      </c>
      <c r="L70" s="4" t="s">
        <v>32</v>
      </c>
      <c r="M70" s="4" t="s">
        <v>35</v>
      </c>
      <c r="N70" s="5">
        <v>4</v>
      </c>
      <c r="O70" s="3"/>
      <c r="P70" s="3">
        <v>258.89967637540451</v>
      </c>
      <c r="Q70" s="3">
        <v>8.7406783258378482</v>
      </c>
      <c r="R70" s="3">
        <v>64.724919093851128</v>
      </c>
      <c r="S70" s="3">
        <f>P70*$Z$17</f>
        <v>228.37055706602541</v>
      </c>
      <c r="T70" s="3">
        <f>Q70*$Z$18</f>
        <v>8.6520336207282487</v>
      </c>
      <c r="U70" s="3">
        <f>R70*$Z$19</f>
        <v>58.562053736622069</v>
      </c>
      <c r="W70" s="3">
        <f>N70*$Z$21</f>
        <v>4.0305504229549065</v>
      </c>
      <c r="AI70">
        <f t="shared" si="29"/>
        <v>7.3551044424830829</v>
      </c>
      <c r="AJ70">
        <f t="shared" si="44"/>
        <v>39.129155634010004</v>
      </c>
      <c r="AK70">
        <f t="shared" si="44"/>
        <v>52.956751985878199</v>
      </c>
      <c r="AL70">
        <f t="shared" si="44"/>
        <v>63.548102383053838</v>
      </c>
      <c r="AM70">
        <f t="shared" si="44"/>
        <v>63.548102383053838</v>
      </c>
      <c r="AN70">
        <f t="shared" si="28"/>
        <v>64.724919093851128</v>
      </c>
      <c r="AP70">
        <f t="shared" si="27"/>
        <v>5.6904177958820226</v>
      </c>
      <c r="AQ70">
        <f>AJ70*$Z$23</f>
        <v>33.739741492273801</v>
      </c>
      <c r="AR70">
        <f>AK70*$Z$24</f>
        <v>46.203685246090224</v>
      </c>
      <c r="AS70">
        <f>AL70*$Z$25</f>
        <v>57.127956253946927</v>
      </c>
      <c r="AT70">
        <f>AM70*$Z$26</f>
        <v>57.180904547931739</v>
      </c>
      <c r="AU70">
        <f>AN70*$Z$27</f>
        <v>57.395504723524773</v>
      </c>
      <c r="AW70">
        <f t="shared" si="30"/>
        <v>3.6712372876658211E-2</v>
      </c>
      <c r="AX70">
        <f t="shared" si="31"/>
        <v>0.21767575156305677</v>
      </c>
      <c r="AY70">
        <f t="shared" si="32"/>
        <v>0.29808829191025948</v>
      </c>
      <c r="AZ70">
        <f t="shared" si="33"/>
        <v>0.3685674597028834</v>
      </c>
      <c r="BA70">
        <f t="shared" si="34"/>
        <v>0.36890906159955961</v>
      </c>
      <c r="BB70">
        <f t="shared" si="35"/>
        <v>0.37029357886145015</v>
      </c>
      <c r="BD70">
        <f t="shared" si="36"/>
        <v>3.7403233562085712E-2</v>
      </c>
      <c r="BE70">
        <f t="shared" si="37"/>
        <v>0.24548598443127262</v>
      </c>
      <c r="BF70">
        <f t="shared" si="38"/>
        <v>0.35394765481821766</v>
      </c>
      <c r="BG70">
        <f t="shared" si="39"/>
        <v>0.45976416744704057</v>
      </c>
      <c r="BH70">
        <f t="shared" si="40"/>
        <v>0.46030530891613169</v>
      </c>
      <c r="BI70">
        <f t="shared" si="41"/>
        <v>0.46250156640023748</v>
      </c>
      <c r="BJ70">
        <f t="shared" si="42"/>
        <v>8.2164747150690262E-2</v>
      </c>
      <c r="BK70">
        <f t="shared" si="43"/>
        <v>-2.4990289356895858</v>
      </c>
    </row>
    <row r="71" spans="1:63" x14ac:dyDescent="0.3">
      <c r="A71">
        <v>1</v>
      </c>
      <c r="B71">
        <v>2</v>
      </c>
      <c r="C71">
        <v>175</v>
      </c>
      <c r="D71" s="3">
        <v>9.4190000000000005</v>
      </c>
      <c r="E71" s="2">
        <v>0</v>
      </c>
      <c r="F71" s="2">
        <v>0</v>
      </c>
      <c r="G71" s="2">
        <v>40</v>
      </c>
      <c r="H71" s="2">
        <v>175</v>
      </c>
      <c r="I71" s="2">
        <v>208</v>
      </c>
      <c r="J71" s="2">
        <v>280</v>
      </c>
      <c r="K71" s="2">
        <v>320</v>
      </c>
      <c r="L71" s="4" t="s">
        <v>32</v>
      </c>
      <c r="M71" s="4" t="s">
        <v>33</v>
      </c>
      <c r="N71" s="5">
        <v>2.66</v>
      </c>
      <c r="O71" s="3"/>
      <c r="P71" s="3">
        <v>91.623314576918986</v>
      </c>
      <c r="Q71" s="3">
        <v>10.34932148924867</v>
      </c>
      <c r="R71" s="3">
        <v>33.973882577768336</v>
      </c>
      <c r="S71" s="3">
        <f>P71*$Z$17</f>
        <v>80.819210294518797</v>
      </c>
      <c r="T71" s="3">
        <f>Q71*$Z$18</f>
        <v>10.244362524131857</v>
      </c>
      <c r="U71" s="3">
        <f>R71*$Z$19</f>
        <v>30.739016209136796</v>
      </c>
      <c r="W71" s="3">
        <f>N71*$Z$21</f>
        <v>2.6803160312650132</v>
      </c>
      <c r="AI71">
        <f t="shared" si="29"/>
        <v>0</v>
      </c>
      <c r="AJ71">
        <f t="shared" si="44"/>
        <v>4.246735322221042</v>
      </c>
      <c r="AK71">
        <f t="shared" si="44"/>
        <v>18.579467034717059</v>
      </c>
      <c r="AL71">
        <f t="shared" si="44"/>
        <v>22.08302367554942</v>
      </c>
      <c r="AM71">
        <f t="shared" si="44"/>
        <v>29.727147255547298</v>
      </c>
      <c r="AN71">
        <f t="shared" si="28"/>
        <v>33.973882577768336</v>
      </c>
      <c r="AP71">
        <f t="shared" si="27"/>
        <v>0</v>
      </c>
      <c r="AQ71">
        <f>AJ71*$Z$23</f>
        <v>3.6618155857497645</v>
      </c>
      <c r="AR71">
        <f>AK71*$Z$24</f>
        <v>16.21020577585826</v>
      </c>
      <c r="AS71">
        <f>AL71*$Z$25</f>
        <v>19.852017026209062</v>
      </c>
      <c r="AT71">
        <f>AM71*$Z$26</f>
        <v>26.748637739890214</v>
      </c>
      <c r="AU71">
        <f>AN71*$Z$27</f>
        <v>30.12669873161763</v>
      </c>
      <c r="AW71">
        <f t="shared" si="30"/>
        <v>0</v>
      </c>
      <c r="AX71">
        <f t="shared" si="31"/>
        <v>2.3624616682256544E-2</v>
      </c>
      <c r="AY71">
        <f t="shared" si="32"/>
        <v>0.10458197274747265</v>
      </c>
      <c r="AZ71">
        <f t="shared" si="33"/>
        <v>0.12807752920134879</v>
      </c>
      <c r="BA71">
        <f t="shared" si="34"/>
        <v>0.17257185638638847</v>
      </c>
      <c r="BB71">
        <f t="shared" si="35"/>
        <v>0.19436579826850084</v>
      </c>
      <c r="BD71">
        <f t="shared" si="36"/>
        <v>0</v>
      </c>
      <c r="BE71">
        <f t="shared" si="37"/>
        <v>2.3908152459005585E-2</v>
      </c>
      <c r="BF71">
        <f t="shared" si="38"/>
        <v>0.11046460019441771</v>
      </c>
      <c r="BG71">
        <f t="shared" si="39"/>
        <v>0.13705476866042759</v>
      </c>
      <c r="BH71">
        <f t="shared" si="40"/>
        <v>0.18943301101359244</v>
      </c>
      <c r="BI71">
        <f t="shared" si="41"/>
        <v>0.21612548349945437</v>
      </c>
      <c r="BJ71">
        <f t="shared" si="42"/>
        <v>4.582263318934407E-2</v>
      </c>
      <c r="BK71">
        <f t="shared" si="43"/>
        <v>-3.0829771354861473</v>
      </c>
    </row>
    <row r="72" spans="1:63" x14ac:dyDescent="0.3">
      <c r="A72">
        <v>1</v>
      </c>
      <c r="B72">
        <v>2</v>
      </c>
      <c r="C72">
        <v>191</v>
      </c>
      <c r="D72" s="3">
        <v>6.8120000000000003</v>
      </c>
      <c r="E72" s="2">
        <v>0</v>
      </c>
      <c r="F72" s="2">
        <v>111</v>
      </c>
      <c r="G72" s="2">
        <v>292</v>
      </c>
      <c r="H72" s="2">
        <v>369</v>
      </c>
      <c r="I72" s="2">
        <v>433</v>
      </c>
      <c r="J72" s="2">
        <v>450</v>
      </c>
      <c r="K72" s="2">
        <v>450</v>
      </c>
      <c r="L72" s="4" t="s">
        <v>32</v>
      </c>
      <c r="M72" s="4" t="s">
        <v>33</v>
      </c>
      <c r="N72" s="5">
        <v>4</v>
      </c>
      <c r="O72" s="3"/>
      <c r="P72" s="3">
        <v>275.9835584263065</v>
      </c>
      <c r="Q72" s="3">
        <v>8.5896364715730655</v>
      </c>
      <c r="R72" s="3">
        <v>66.059894304169106</v>
      </c>
      <c r="S72" s="3">
        <f>P72*$Z$17</f>
        <v>243.43992955592242</v>
      </c>
      <c r="T72" s="3">
        <f>Q72*$Z$18</f>
        <v>8.5025235767110665</v>
      </c>
      <c r="U72" s="3">
        <f>R72*$Z$19</f>
        <v>59.769917587179229</v>
      </c>
      <c r="W72" s="3">
        <f>N72*$Z$21</f>
        <v>4.0305504229549065</v>
      </c>
      <c r="AI72">
        <f t="shared" si="29"/>
        <v>16.294773928361714</v>
      </c>
      <c r="AJ72">
        <f t="shared" si="44"/>
        <v>42.865531415149732</v>
      </c>
      <c r="AK72">
        <f t="shared" si="44"/>
        <v>54.169113329418671</v>
      </c>
      <c r="AL72">
        <f t="shared" si="44"/>
        <v>63.564298297122726</v>
      </c>
      <c r="AM72">
        <f t="shared" si="44"/>
        <v>66.059894304169106</v>
      </c>
      <c r="AN72">
        <f t="shared" si="28"/>
        <v>66.059894304169106</v>
      </c>
      <c r="AP72">
        <f t="shared" si="27"/>
        <v>12.60676476682638</v>
      </c>
      <c r="AQ72">
        <f>AJ72*$Z$23</f>
        <v>36.961491385186783</v>
      </c>
      <c r="AR72">
        <f>AK72*$Z$24</f>
        <v>47.261445773707329</v>
      </c>
      <c r="AS72">
        <f>AL72*$Z$25</f>
        <v>57.142515925057843</v>
      </c>
      <c r="AT72">
        <f>AM72*$Z$26</f>
        <v>59.441027646805871</v>
      </c>
      <c r="AU72">
        <f>AN72*$Z$27</f>
        <v>58.579308072564004</v>
      </c>
      <c r="AW72">
        <f t="shared" si="30"/>
        <v>8.1333966237589553E-2</v>
      </c>
      <c r="AX72">
        <f t="shared" si="31"/>
        <v>0.23846123474314054</v>
      </c>
      <c r="AY72">
        <f t="shared" si="32"/>
        <v>0.30491255337875695</v>
      </c>
      <c r="AZ72">
        <f t="shared" si="33"/>
        <v>0.36866139306488932</v>
      </c>
      <c r="BA72">
        <f t="shared" si="34"/>
        <v>0.38349050094713466</v>
      </c>
      <c r="BB72">
        <f t="shared" si="35"/>
        <v>0.3779310198229936</v>
      </c>
      <c r="BD72">
        <f t="shared" si="36"/>
        <v>8.483262445480455E-2</v>
      </c>
      <c r="BE72">
        <f t="shared" si="37"/>
        <v>0.27241420149893325</v>
      </c>
      <c r="BF72">
        <f t="shared" si="38"/>
        <v>0.36371761885572002</v>
      </c>
      <c r="BG72">
        <f t="shared" si="39"/>
        <v>0.45991294082119472</v>
      </c>
      <c r="BH72">
        <f t="shared" si="40"/>
        <v>0.48368154846259576</v>
      </c>
      <c r="BI72">
        <f t="shared" si="41"/>
        <v>0.4747042917858556</v>
      </c>
      <c r="BJ72">
        <f t="shared" si="42"/>
        <v>7.6553019986049076E-2</v>
      </c>
      <c r="BK72">
        <f t="shared" si="43"/>
        <v>-2.5697717064998726</v>
      </c>
    </row>
    <row r="73" spans="1:63" x14ac:dyDescent="0.3">
      <c r="A73">
        <v>1</v>
      </c>
      <c r="B73">
        <v>2</v>
      </c>
      <c r="C73">
        <v>192</v>
      </c>
      <c r="D73" s="3">
        <v>7.9950000000000001</v>
      </c>
      <c r="E73" s="2">
        <v>0</v>
      </c>
      <c r="F73" s="2">
        <v>22</v>
      </c>
      <c r="G73" s="2">
        <v>156</v>
      </c>
      <c r="H73" s="2">
        <v>204</v>
      </c>
      <c r="I73" s="2">
        <v>226</v>
      </c>
      <c r="J73" s="2">
        <v>230</v>
      </c>
      <c r="K73" s="2">
        <v>230</v>
      </c>
      <c r="L73" s="4" t="s">
        <v>32</v>
      </c>
      <c r="M73" s="4" t="s">
        <v>35</v>
      </c>
      <c r="N73" s="5">
        <v>4</v>
      </c>
      <c r="O73" s="3"/>
      <c r="P73" s="3">
        <v>119.19949968730457</v>
      </c>
      <c r="Q73" s="3">
        <v>8.6219094351487584</v>
      </c>
      <c r="R73" s="3">
        <v>28.767979987492183</v>
      </c>
      <c r="S73" s="3">
        <f>P73*$Z$17</f>
        <v>105.14364686230765</v>
      </c>
      <c r="T73" s="3">
        <f>Q73*$Z$18</f>
        <v>8.5344692399065689</v>
      </c>
      <c r="U73" s="3">
        <f>R73*$Z$19</f>
        <v>26.028800244288497</v>
      </c>
      <c r="W73" s="3">
        <f>N73*$Z$21</f>
        <v>4.0305504229549065</v>
      </c>
      <c r="AI73">
        <f t="shared" si="29"/>
        <v>2.7517198248905568</v>
      </c>
      <c r="AJ73">
        <f t="shared" si="44"/>
        <v>19.512195121951219</v>
      </c>
      <c r="AK73">
        <f t="shared" si="44"/>
        <v>25.515947467166978</v>
      </c>
      <c r="AL73">
        <f t="shared" si="44"/>
        <v>28.267667292057535</v>
      </c>
      <c r="AM73">
        <f t="shared" si="44"/>
        <v>28.767979987492183</v>
      </c>
      <c r="AN73">
        <f t="shared" si="28"/>
        <v>28.767979987492183</v>
      </c>
      <c r="AP73">
        <f t="shared" si="27"/>
        <v>2.1289208852556145</v>
      </c>
      <c r="AQ73">
        <f>AJ73*$Z$23</f>
        <v>16.824702927891238</v>
      </c>
      <c r="AR73">
        <f>AK73*$Z$24</f>
        <v>22.262143377734677</v>
      </c>
      <c r="AS73">
        <f>AL73*$Z$25</f>
        <v>25.411837645877878</v>
      </c>
      <c r="AT73">
        <f>AM73*$Z$26</f>
        <v>25.885574171609917</v>
      </c>
      <c r="AU73">
        <f>AN73*$Z$27</f>
        <v>25.510309697941874</v>
      </c>
      <c r="AW73">
        <f t="shared" si="30"/>
        <v>1.373497345326203E-2</v>
      </c>
      <c r="AX73">
        <f t="shared" si="31"/>
        <v>0.10854647050252411</v>
      </c>
      <c r="AY73">
        <f t="shared" si="32"/>
        <v>0.14362673146925597</v>
      </c>
      <c r="AZ73">
        <f t="shared" si="33"/>
        <v>0.16394733965082503</v>
      </c>
      <c r="BA73">
        <f t="shared" si="34"/>
        <v>0.16700370433296721</v>
      </c>
      <c r="BB73">
        <f t="shared" si="35"/>
        <v>0.16458264321252822</v>
      </c>
      <c r="BD73">
        <f t="shared" si="36"/>
        <v>1.3830170895800388E-2</v>
      </c>
      <c r="BE73">
        <f t="shared" si="37"/>
        <v>0.11490196923220208</v>
      </c>
      <c r="BF73">
        <f t="shared" si="38"/>
        <v>0.15504893651983162</v>
      </c>
      <c r="BG73">
        <f t="shared" si="39"/>
        <v>0.17906367703298018</v>
      </c>
      <c r="BH73">
        <f t="shared" si="40"/>
        <v>0.18272608380353425</v>
      </c>
      <c r="BI73">
        <f t="shared" si="41"/>
        <v>0.17982385051594196</v>
      </c>
      <c r="BJ73">
        <f t="shared" si="42"/>
        <v>3.0213013780795793E-2</v>
      </c>
      <c r="BK73">
        <f t="shared" si="43"/>
        <v>-3.4994825275267258</v>
      </c>
    </row>
    <row r="74" spans="1:63" x14ac:dyDescent="0.3">
      <c r="A74">
        <v>1</v>
      </c>
      <c r="B74">
        <v>2</v>
      </c>
      <c r="C74">
        <v>194</v>
      </c>
      <c r="D74" s="3">
        <v>4.0309999999999997</v>
      </c>
      <c r="E74" s="2">
        <v>0</v>
      </c>
      <c r="F74" s="2">
        <v>6</v>
      </c>
      <c r="G74" s="2">
        <v>75</v>
      </c>
      <c r="H74" s="2">
        <v>106</v>
      </c>
      <c r="I74" s="2">
        <v>115</v>
      </c>
      <c r="J74" s="2">
        <v>115</v>
      </c>
      <c r="K74" s="2">
        <v>115</v>
      </c>
      <c r="L74" s="4" t="s">
        <v>32</v>
      </c>
      <c r="M74" s="4" t="s">
        <v>35</v>
      </c>
      <c r="N74" s="5">
        <v>4</v>
      </c>
      <c r="O74" s="3"/>
      <c r="P74" s="3">
        <v>117.71272637062765</v>
      </c>
      <c r="Q74" s="3">
        <v>8.6417715435298401</v>
      </c>
      <c r="R74" s="3">
        <v>28.528901017117342</v>
      </c>
      <c r="S74" s="3">
        <f>P74*$Z$17</f>
        <v>103.83219195701807</v>
      </c>
      <c r="T74" s="3">
        <f>Q74*$Z$18</f>
        <v>8.5541299141798319</v>
      </c>
      <c r="U74" s="3">
        <f>R74*$Z$19</f>
        <v>25.812485481653006</v>
      </c>
      <c r="W74" s="3">
        <f>N74*$Z$21</f>
        <v>4.0305504229549065</v>
      </c>
      <c r="AI74">
        <f t="shared" si="29"/>
        <v>1.4884644008930787</v>
      </c>
      <c r="AJ74">
        <f t="shared" si="44"/>
        <v>18.605805011163483</v>
      </c>
      <c r="AK74">
        <f t="shared" si="44"/>
        <v>26.296204415777726</v>
      </c>
      <c r="AL74">
        <f t="shared" si="44"/>
        <v>28.528901017117342</v>
      </c>
      <c r="AM74">
        <f t="shared" si="44"/>
        <v>28.528901017117342</v>
      </c>
      <c r="AN74">
        <f t="shared" si="28"/>
        <v>28.528901017117342</v>
      </c>
      <c r="AP74">
        <f t="shared" si="27"/>
        <v>1.1515790675189084</v>
      </c>
      <c r="AQ74">
        <f>AJ74*$Z$23</f>
        <v>16.043153529913656</v>
      </c>
      <c r="AR74">
        <f>AK74*$Z$24</f>
        <v>22.942901640142829</v>
      </c>
      <c r="AS74">
        <f>AL74*$Z$25</f>
        <v>25.646679415460788</v>
      </c>
      <c r="AT74">
        <f>AM74*$Z$26</f>
        <v>25.670449702557839</v>
      </c>
      <c r="AU74">
        <f>AN74*$Z$27</f>
        <v>25.298303899162157</v>
      </c>
      <c r="AW74">
        <f t="shared" si="30"/>
        <v>7.4295423710897318E-3</v>
      </c>
      <c r="AX74">
        <f t="shared" si="31"/>
        <v>0.10350421632202358</v>
      </c>
      <c r="AY74">
        <f t="shared" si="32"/>
        <v>0.14801872025898599</v>
      </c>
      <c r="AZ74">
        <f t="shared" si="33"/>
        <v>0.16546244784168251</v>
      </c>
      <c r="BA74">
        <f t="shared" si="34"/>
        <v>0.16561580453263122</v>
      </c>
      <c r="BB74">
        <f t="shared" si="35"/>
        <v>0.1632148638655623</v>
      </c>
      <c r="BD74">
        <f t="shared" si="36"/>
        <v>7.4572788861485976E-3</v>
      </c>
      <c r="BE74">
        <f t="shared" si="37"/>
        <v>0.10926168904005981</v>
      </c>
      <c r="BF74">
        <f t="shared" si="38"/>
        <v>0.1601907245291723</v>
      </c>
      <c r="BG74">
        <f t="shared" si="39"/>
        <v>0.18087753730214429</v>
      </c>
      <c r="BH74">
        <f t="shared" si="40"/>
        <v>0.18106131666938971</v>
      </c>
      <c r="BI74">
        <f t="shared" si="41"/>
        <v>0.17818794857489093</v>
      </c>
      <c r="BJ74">
        <f t="shared" si="42"/>
        <v>3.1135401260133515E-2</v>
      </c>
      <c r="BK74">
        <f t="shared" si="43"/>
        <v>-3.469409802989571</v>
      </c>
    </row>
    <row r="75" spans="1:63" x14ac:dyDescent="0.3">
      <c r="A75">
        <v>1</v>
      </c>
      <c r="B75">
        <v>2</v>
      </c>
      <c r="C75">
        <v>195</v>
      </c>
      <c r="D75" s="3">
        <v>2.6320000000000001</v>
      </c>
      <c r="E75" s="2">
        <v>0</v>
      </c>
      <c r="F75" s="2">
        <v>96</v>
      </c>
      <c r="G75" s="2">
        <v>224</v>
      </c>
      <c r="H75" s="2">
        <v>280</v>
      </c>
      <c r="I75" s="2">
        <v>280</v>
      </c>
      <c r="J75" s="2">
        <v>296</v>
      </c>
      <c r="K75" s="2">
        <v>296</v>
      </c>
      <c r="L75" s="4" t="s">
        <v>32</v>
      </c>
      <c r="M75" s="4" t="s">
        <v>33</v>
      </c>
      <c r="N75" s="5">
        <v>4</v>
      </c>
      <c r="O75" s="3"/>
      <c r="P75" s="3">
        <v>503.03951367781156</v>
      </c>
      <c r="Q75" s="3">
        <v>8.3435110940050556</v>
      </c>
      <c r="R75" s="3">
        <v>112.46200607902735</v>
      </c>
      <c r="S75" s="3">
        <f>P75*$Z$17</f>
        <v>443.72173643913402</v>
      </c>
      <c r="T75" s="3">
        <f>Q75*$Z$18</f>
        <v>8.2588943110809616</v>
      </c>
      <c r="U75" s="3">
        <f>R75*$Z$19</f>
        <v>101.75379336942251</v>
      </c>
      <c r="W75" s="3">
        <f>N75*$Z$21</f>
        <v>4.0305504229549065</v>
      </c>
      <c r="AI75">
        <f t="shared" si="29"/>
        <v>36.474164133738597</v>
      </c>
      <c r="AJ75">
        <f t="shared" si="44"/>
        <v>85.106382978723403</v>
      </c>
      <c r="AK75">
        <f t="shared" si="44"/>
        <v>106.38297872340425</v>
      </c>
      <c r="AL75">
        <f t="shared" si="44"/>
        <v>106.38297872340425</v>
      </c>
      <c r="AM75">
        <f t="shared" si="44"/>
        <v>112.46200607902735</v>
      </c>
      <c r="AN75">
        <f t="shared" si="28"/>
        <v>112.46200607902735</v>
      </c>
      <c r="AP75">
        <f t="shared" si="27"/>
        <v>28.218937514703455</v>
      </c>
      <c r="AQ75">
        <f>AJ75*$Z$23</f>
        <v>73.384342557823487</v>
      </c>
      <c r="AR75">
        <f>AK75*$Z$24</f>
        <v>92.81697763088691</v>
      </c>
      <c r="AS75">
        <f>AL75*$Z$25</f>
        <v>95.635305017319538</v>
      </c>
      <c r="AT75">
        <f>AM75*$Z$26</f>
        <v>101.19388295988882</v>
      </c>
      <c r="AU75">
        <f>AN75*$Z$27</f>
        <v>99.72687013739494</v>
      </c>
      <c r="AW75">
        <f t="shared" si="30"/>
        <v>0.18205766138518359</v>
      </c>
      <c r="AX75">
        <f t="shared" si="31"/>
        <v>0.47344737134079667</v>
      </c>
      <c r="AY75">
        <f t="shared" si="32"/>
        <v>0.59881921052185105</v>
      </c>
      <c r="AZ75">
        <f t="shared" si="33"/>
        <v>0.61700196785367445</v>
      </c>
      <c r="BA75">
        <f t="shared" si="34"/>
        <v>0.65286376103154076</v>
      </c>
      <c r="BB75">
        <f t="shared" si="35"/>
        <v>0.64339916217674153</v>
      </c>
      <c r="BD75">
        <f t="shared" si="36"/>
        <v>0.20096343555490911</v>
      </c>
      <c r="BE75">
        <f t="shared" si="37"/>
        <v>0.64140399293704864</v>
      </c>
      <c r="BF75">
        <f t="shared" si="38"/>
        <v>0.91334310669742513</v>
      </c>
      <c r="BG75">
        <f t="shared" si="39"/>
        <v>0.95972542781384063</v>
      </c>
      <c r="BH75">
        <f t="shared" si="40"/>
        <v>1.0580379565845015</v>
      </c>
      <c r="BI75">
        <f t="shared" si="41"/>
        <v>1.0311382240795293</v>
      </c>
      <c r="BJ75">
        <f t="shared" si="42"/>
        <v>0.15563309013376783</v>
      </c>
      <c r="BK75">
        <f t="shared" si="43"/>
        <v>-1.8602540283190323</v>
      </c>
    </row>
    <row r="76" spans="1:63" x14ac:dyDescent="0.3">
      <c r="A76">
        <v>1</v>
      </c>
      <c r="B76">
        <v>2</v>
      </c>
      <c r="C76">
        <v>196</v>
      </c>
      <c r="D76" s="3">
        <v>2.5030000000000001</v>
      </c>
      <c r="E76" s="2">
        <v>0</v>
      </c>
      <c r="F76" s="2">
        <v>123</v>
      </c>
      <c r="G76" s="2">
        <v>215</v>
      </c>
      <c r="H76" s="2">
        <v>300</v>
      </c>
      <c r="I76" s="2">
        <v>302</v>
      </c>
      <c r="J76" s="2">
        <v>305</v>
      </c>
      <c r="K76" s="2">
        <v>305</v>
      </c>
      <c r="L76" s="4" t="s">
        <v>32</v>
      </c>
      <c r="M76" s="4" t="s">
        <v>35</v>
      </c>
      <c r="N76" s="5">
        <v>4</v>
      </c>
      <c r="O76" s="3"/>
      <c r="P76" s="3">
        <v>558.33000399520574</v>
      </c>
      <c r="Q76" s="3">
        <v>8.2777829707217272</v>
      </c>
      <c r="R76" s="3">
        <v>121.85377546943667</v>
      </c>
      <c r="S76" s="3">
        <f>P76*$Z$17</f>
        <v>492.49244272587441</v>
      </c>
      <c r="T76" s="3">
        <f>Q76*$Z$18</f>
        <v>8.1938327779510125</v>
      </c>
      <c r="U76" s="3">
        <f>R76*$Z$19</f>
        <v>110.2513135119446</v>
      </c>
      <c r="W76" s="3">
        <f>N76*$Z$21</f>
        <v>4.0305504229549065</v>
      </c>
      <c r="AI76">
        <f t="shared" si="29"/>
        <v>49.141030763084295</v>
      </c>
      <c r="AJ76">
        <f t="shared" si="44"/>
        <v>85.896923691570109</v>
      </c>
      <c r="AK76">
        <f t="shared" si="44"/>
        <v>119.85617259288853</v>
      </c>
      <c r="AL76">
        <f t="shared" si="44"/>
        <v>120.65521374350779</v>
      </c>
      <c r="AM76">
        <f t="shared" si="44"/>
        <v>121.85377546943667</v>
      </c>
      <c r="AN76">
        <f t="shared" si="28"/>
        <v>121.85377546943667</v>
      </c>
      <c r="AP76">
        <f t="shared" si="27"/>
        <v>38.018902131026259</v>
      </c>
      <c r="AQ76">
        <f>AJ76*$Z$23</f>
        <v>74.065998955933509</v>
      </c>
      <c r="AR76">
        <f>AK76*$Z$24</f>
        <v>104.57206429049185</v>
      </c>
      <c r="AS76">
        <f>AL76*$Z$25</f>
        <v>108.46564278192838</v>
      </c>
      <c r="AT76">
        <f>AM76*$Z$26</f>
        <v>109.64464464923221</v>
      </c>
      <c r="AU76">
        <f>AN76*$Z$27</f>
        <v>108.05512070852163</v>
      </c>
      <c r="AW76">
        <f t="shared" si="30"/>
        <v>0.24528323955500811</v>
      </c>
      <c r="AX76">
        <f t="shared" si="31"/>
        <v>0.47784515455440973</v>
      </c>
      <c r="AY76">
        <f t="shared" si="32"/>
        <v>0.67465847929349587</v>
      </c>
      <c r="AZ76">
        <f t="shared" si="33"/>
        <v>0.69977834052857024</v>
      </c>
      <c r="BA76">
        <f t="shared" si="34"/>
        <v>0.70738480418859484</v>
      </c>
      <c r="BB76">
        <f t="shared" si="35"/>
        <v>0.6971298110227202</v>
      </c>
      <c r="BD76">
        <f t="shared" si="36"/>
        <v>0.28141275184861392</v>
      </c>
      <c r="BE76">
        <f t="shared" si="37"/>
        <v>0.64979109630342813</v>
      </c>
      <c r="BF76">
        <f t="shared" si="38"/>
        <v>1.1228798154477577</v>
      </c>
      <c r="BG76">
        <f t="shared" si="39"/>
        <v>1.2032342122474642</v>
      </c>
      <c r="BH76">
        <f t="shared" si="40"/>
        <v>1.2288968580077633</v>
      </c>
      <c r="BI76">
        <f t="shared" si="41"/>
        <v>1.1944509844873985</v>
      </c>
      <c r="BJ76">
        <f t="shared" si="42"/>
        <v>0.18236750986018957</v>
      </c>
      <c r="BK76">
        <f t="shared" si="43"/>
        <v>-1.7017313429746892</v>
      </c>
    </row>
    <row r="77" spans="1:63" x14ac:dyDescent="0.3">
      <c r="A77">
        <v>1</v>
      </c>
      <c r="B77">
        <v>2</v>
      </c>
      <c r="C77">
        <v>197</v>
      </c>
      <c r="D77" s="3">
        <v>5.798</v>
      </c>
      <c r="E77" s="2">
        <v>0</v>
      </c>
      <c r="F77" s="2">
        <v>79</v>
      </c>
      <c r="G77" s="2">
        <v>732</v>
      </c>
      <c r="H77" s="2">
        <v>841</v>
      </c>
      <c r="I77" s="2">
        <v>900</v>
      </c>
      <c r="J77" s="2">
        <v>1244</v>
      </c>
      <c r="K77" s="2">
        <v>1300</v>
      </c>
      <c r="L77" s="4" t="s">
        <v>32</v>
      </c>
      <c r="M77" s="4" t="s">
        <v>35</v>
      </c>
      <c r="N77" s="5">
        <v>4</v>
      </c>
      <c r="O77" s="3"/>
      <c r="P77" s="3">
        <v>766.81614349775782</v>
      </c>
      <c r="Q77" s="3">
        <v>9.3326937497014661</v>
      </c>
      <c r="R77" s="3">
        <v>224.2152466367713</v>
      </c>
      <c r="S77" s="3">
        <f>P77*$Z$17</f>
        <v>676.39416282576894</v>
      </c>
      <c r="T77" s="3">
        <f>Q77*$Z$18</f>
        <v>9.2380450445918214</v>
      </c>
      <c r="U77" s="3">
        <f>R77*$Z$19</f>
        <v>202.86630722663924</v>
      </c>
      <c r="W77" s="3">
        <f>N77*$Z$21</f>
        <v>4.0305504229549065</v>
      </c>
      <c r="AI77">
        <f t="shared" si="29"/>
        <v>13.625388064849949</v>
      </c>
      <c r="AJ77">
        <f t="shared" si="44"/>
        <v>126.25043118316661</v>
      </c>
      <c r="AK77">
        <f t="shared" si="44"/>
        <v>145.05001724732665</v>
      </c>
      <c r="AL77">
        <f t="shared" si="44"/>
        <v>155.22593997930321</v>
      </c>
      <c r="AM77">
        <f t="shared" si="44"/>
        <v>214.55674370472576</v>
      </c>
      <c r="AN77">
        <f t="shared" si="28"/>
        <v>224.2152466367713</v>
      </c>
      <c r="AP77">
        <f t="shared" si="27"/>
        <v>10.541543131894009</v>
      </c>
      <c r="AQ77">
        <f>AJ77*$Z$23</f>
        <v>108.86145745771643</v>
      </c>
      <c r="AR77">
        <f>AK77*$Z$24</f>
        <v>126.55317953832586</v>
      </c>
      <c r="AS77">
        <f>AL77*$Z$25</f>
        <v>139.5437530952955</v>
      </c>
      <c r="AT77">
        <f>AM77*$Z$26</f>
        <v>193.05924523037515</v>
      </c>
      <c r="AU77">
        <f>AN77*$Z$27</f>
        <v>198.82523497274838</v>
      </c>
      <c r="AW77">
        <f t="shared" si="30"/>
        <v>6.8009955689638774E-2</v>
      </c>
      <c r="AX77">
        <f t="shared" si="31"/>
        <v>0.70233198359817051</v>
      </c>
      <c r="AY77">
        <f t="shared" si="32"/>
        <v>0.81647212605371522</v>
      </c>
      <c r="AZ77">
        <f t="shared" si="33"/>
        <v>0.9002822780341645</v>
      </c>
      <c r="BA77">
        <v>0.95</v>
      </c>
      <c r="BB77">
        <v>0.98</v>
      </c>
      <c r="BD77">
        <f t="shared" si="36"/>
        <v>7.0433146424027329E-2</v>
      </c>
      <c r="BE77">
        <f t="shared" si="37"/>
        <v>1.2117764523993824</v>
      </c>
      <c r="BF77">
        <f t="shared" si="38"/>
        <v>1.6953887214087633</v>
      </c>
      <c r="BG77">
        <f t="shared" si="39"/>
        <v>2.3054118648934159</v>
      </c>
      <c r="BH77">
        <f t="shared" si="40"/>
        <v>2.99573227355399</v>
      </c>
      <c r="BI77">
        <f t="shared" si="41"/>
        <v>3.9120230054281451</v>
      </c>
      <c r="BJ77">
        <f t="shared" si="42"/>
        <v>0.71913828291340176</v>
      </c>
      <c r="BK77">
        <f t="shared" si="43"/>
        <v>-0.32970161303110873</v>
      </c>
    </row>
    <row r="78" spans="1:63" x14ac:dyDescent="0.3">
      <c r="A78">
        <v>1</v>
      </c>
      <c r="B78">
        <v>2</v>
      </c>
      <c r="C78">
        <v>201</v>
      </c>
      <c r="D78" s="3">
        <v>4.3620000000000001</v>
      </c>
      <c r="E78" s="2">
        <v>0</v>
      </c>
      <c r="F78" s="2">
        <v>0</v>
      </c>
      <c r="G78" s="2">
        <v>1</v>
      </c>
      <c r="H78" s="2">
        <v>10</v>
      </c>
      <c r="I78" s="2">
        <v>20</v>
      </c>
      <c r="J78" s="2">
        <v>28</v>
      </c>
      <c r="K78" s="2">
        <v>34</v>
      </c>
      <c r="L78" s="4" t="s">
        <v>32</v>
      </c>
      <c r="M78" s="4" t="s">
        <v>33</v>
      </c>
      <c r="N78" s="5">
        <v>4</v>
      </c>
      <c r="O78" s="3"/>
      <c r="P78" s="3">
        <v>17.423200366804217</v>
      </c>
      <c r="Q78" s="3">
        <v>10.972858108704317</v>
      </c>
      <c r="R78" s="3">
        <v>7.7945896377808346</v>
      </c>
      <c r="S78" s="3">
        <f>P78*$Z$17</f>
        <v>15.368678823184723</v>
      </c>
      <c r="T78" s="3">
        <f>Q78*$Z$18</f>
        <v>10.861575467358247</v>
      </c>
      <c r="U78" s="3">
        <f>R78*$Z$19</f>
        <v>7.0524178880897699</v>
      </c>
      <c r="W78" s="3">
        <f>N78*$Z$21</f>
        <v>4.0305504229549065</v>
      </c>
      <c r="AI78">
        <f t="shared" si="29"/>
        <v>0</v>
      </c>
      <c r="AJ78">
        <f t="shared" si="44"/>
        <v>0.22925263640531865</v>
      </c>
      <c r="AK78">
        <f t="shared" si="44"/>
        <v>2.2925263640531868</v>
      </c>
      <c r="AL78">
        <f t="shared" si="44"/>
        <v>4.5850527281063735</v>
      </c>
      <c r="AM78">
        <f t="shared" si="44"/>
        <v>6.4190738193489221</v>
      </c>
      <c r="AN78">
        <f t="shared" si="28"/>
        <v>7.7945896377808346</v>
      </c>
      <c r="AP78">
        <f t="shared" si="27"/>
        <v>0</v>
      </c>
      <c r="AQ78">
        <f>AJ78*$Z$23</f>
        <v>0.19767675952646169</v>
      </c>
      <c r="AR78">
        <f>AK78*$Z$24</f>
        <v>2.0001824615551058</v>
      </c>
      <c r="AS78">
        <f>AL78*$Z$25</f>
        <v>4.1218334120256941</v>
      </c>
      <c r="AT78">
        <f>AM78*$Z$26</f>
        <v>5.7759151506654263</v>
      </c>
      <c r="AU78">
        <f>AN78*$Z$27</f>
        <v>6.9119345784657416</v>
      </c>
      <c r="AW78">
        <f t="shared" si="30"/>
        <v>0</v>
      </c>
      <c r="AX78">
        <f t="shared" si="31"/>
        <v>1.275333932428785E-3</v>
      </c>
      <c r="AY78">
        <f t="shared" si="32"/>
        <v>1.2904402977774876E-2</v>
      </c>
      <c r="AZ78">
        <f t="shared" si="33"/>
        <v>2.659247362597222E-2</v>
      </c>
      <c r="BA78">
        <f t="shared" si="34"/>
        <v>3.7263968713970495E-2</v>
      </c>
      <c r="BB78">
        <f t="shared" si="35"/>
        <v>4.4593126312682203E-2</v>
      </c>
      <c r="BD78">
        <f t="shared" si="36"/>
        <v>0</v>
      </c>
      <c r="BE78">
        <f t="shared" si="37"/>
        <v>1.2761478628440009E-3</v>
      </c>
      <c r="BF78">
        <f t="shared" si="38"/>
        <v>1.2988388086705931E-2</v>
      </c>
      <c r="BG78">
        <f t="shared" si="39"/>
        <v>2.6952449566211522E-2</v>
      </c>
      <c r="BH78">
        <f t="shared" si="40"/>
        <v>3.7976015573339225E-2</v>
      </c>
      <c r="BI78">
        <f t="shared" si="41"/>
        <v>4.5617983487243323E-2</v>
      </c>
      <c r="BJ78">
        <f t="shared" si="42"/>
        <v>1.006153091563451E-2</v>
      </c>
      <c r="BK78">
        <f t="shared" si="43"/>
        <v>-4.5990359473960201</v>
      </c>
    </row>
    <row r="79" spans="1:63" x14ac:dyDescent="0.3">
      <c r="A79">
        <v>1</v>
      </c>
      <c r="B79">
        <v>2</v>
      </c>
      <c r="C79">
        <v>202</v>
      </c>
      <c r="D79" s="3">
        <v>4.306</v>
      </c>
      <c r="E79" s="2">
        <v>0</v>
      </c>
      <c r="F79" s="2">
        <v>52</v>
      </c>
      <c r="G79" s="2">
        <v>146</v>
      </c>
      <c r="H79" s="2">
        <v>180</v>
      </c>
      <c r="I79" s="2">
        <v>180</v>
      </c>
      <c r="J79" s="2">
        <v>188</v>
      </c>
      <c r="K79" s="2">
        <v>188</v>
      </c>
      <c r="L79" s="4" t="s">
        <v>32</v>
      </c>
      <c r="M79" s="4" t="s">
        <v>33</v>
      </c>
      <c r="N79" s="5">
        <v>3.66</v>
      </c>
      <c r="O79" s="3"/>
      <c r="P79" s="3">
        <v>195.07663725034834</v>
      </c>
      <c r="Q79" s="3">
        <v>8.3551208822169087</v>
      </c>
      <c r="R79" s="3">
        <v>43.660009289363678</v>
      </c>
      <c r="S79" s="3">
        <f>P79*$Z$17</f>
        <v>172.07344923379458</v>
      </c>
      <c r="T79" s="3">
        <f>Q79*$Z$18</f>
        <v>8.270386357143515</v>
      </c>
      <c r="U79" s="3">
        <f>R79*$Z$19</f>
        <v>39.502866066742328</v>
      </c>
      <c r="W79" s="3">
        <f>N79*$Z$21</f>
        <v>3.6879536370037398</v>
      </c>
      <c r="AI79">
        <f t="shared" si="29"/>
        <v>12.076172782164422</v>
      </c>
      <c r="AJ79">
        <f t="shared" si="44"/>
        <v>33.906177426846263</v>
      </c>
      <c r="AK79">
        <f t="shared" si="44"/>
        <v>41.802136553646072</v>
      </c>
      <c r="AL79">
        <f t="shared" si="44"/>
        <v>41.802136553646072</v>
      </c>
      <c r="AM79">
        <f t="shared" si="44"/>
        <v>43.660009289363678</v>
      </c>
      <c r="AN79">
        <f t="shared" si="28"/>
        <v>43.660009289363678</v>
      </c>
      <c r="AP79">
        <f t="shared" si="27"/>
        <v>9.342962978045108</v>
      </c>
      <c r="AQ79">
        <f>AJ79*$Z$23</f>
        <v>29.236144834636832</v>
      </c>
      <c r="AR79">
        <f>AK79*$Z$24</f>
        <v>36.471510950176651</v>
      </c>
      <c r="AS79">
        <f>AL79*$Z$25</f>
        <v>37.578944749025702</v>
      </c>
      <c r="AT79">
        <f>AM79*$Z$26</f>
        <v>39.285497601304556</v>
      </c>
      <c r="AU79">
        <f>AN79*$Z$27</f>
        <v>38.715973762180695</v>
      </c>
      <c r="AW79">
        <f t="shared" si="30"/>
        <v>6.0277180503516825E-2</v>
      </c>
      <c r="AX79">
        <f t="shared" si="31"/>
        <v>0.1886202892557215</v>
      </c>
      <c r="AY79">
        <f t="shared" si="32"/>
        <v>0.23530007064630099</v>
      </c>
      <c r="AZ79">
        <f t="shared" si="33"/>
        <v>0.24244480483242389</v>
      </c>
      <c r="BA79">
        <f t="shared" si="34"/>
        <v>0.25345482323422291</v>
      </c>
      <c r="BB79">
        <f t="shared" si="35"/>
        <v>0.24978047588503674</v>
      </c>
      <c r="BD79">
        <f t="shared" si="36"/>
        <v>6.2170320077724002E-2</v>
      </c>
      <c r="BE79">
        <f t="shared" si="37"/>
        <v>0.20901913376733836</v>
      </c>
      <c r="BF79">
        <f t="shared" si="38"/>
        <v>0.26827177131629693</v>
      </c>
      <c r="BG79">
        <f t="shared" si="39"/>
        <v>0.27765887934544009</v>
      </c>
      <c r="BH79">
        <f t="shared" si="40"/>
        <v>0.29229914572851001</v>
      </c>
      <c r="BI79">
        <f t="shared" si="41"/>
        <v>0.28738941645977262</v>
      </c>
      <c r="BJ79">
        <f t="shared" si="42"/>
        <v>3.9580646452082889E-2</v>
      </c>
      <c r="BK79">
        <f t="shared" si="43"/>
        <v>-3.2294150061446611</v>
      </c>
    </row>
    <row r="80" spans="1:63" x14ac:dyDescent="0.3">
      <c r="A80">
        <v>1</v>
      </c>
      <c r="B80">
        <v>2</v>
      </c>
      <c r="C80">
        <v>206</v>
      </c>
      <c r="D80" s="3">
        <v>5.0830000000000002</v>
      </c>
      <c r="E80" s="2">
        <v>0</v>
      </c>
      <c r="F80" s="2">
        <v>16</v>
      </c>
      <c r="G80" s="2">
        <v>161</v>
      </c>
      <c r="H80" s="2">
        <v>200</v>
      </c>
      <c r="I80" s="2">
        <v>226</v>
      </c>
      <c r="J80" s="2">
        <v>226</v>
      </c>
      <c r="K80" s="2">
        <v>226</v>
      </c>
      <c r="L80" s="4" t="s">
        <v>32</v>
      </c>
      <c r="M80" s="4" t="s">
        <v>35</v>
      </c>
      <c r="N80" s="5">
        <v>3</v>
      </c>
      <c r="O80" s="3"/>
      <c r="P80" s="3">
        <v>185.32362777887073</v>
      </c>
      <c r="Q80" s="3">
        <v>8.6036746829736419</v>
      </c>
      <c r="R80" s="3">
        <v>44.461931929962617</v>
      </c>
      <c r="S80" s="3">
        <f>P80*$Z$17</f>
        <v>163.47050218784315</v>
      </c>
      <c r="T80" s="3">
        <f>Q80*$Z$18</f>
        <v>8.5164194177985539</v>
      </c>
      <c r="U80" s="3">
        <f>R80*$Z$19</f>
        <v>40.228432624859977</v>
      </c>
      <c r="W80" s="3">
        <f>N80*$Z$21</f>
        <v>3.0229128172161799</v>
      </c>
      <c r="AI80">
        <f t="shared" si="29"/>
        <v>3.1477473932716897</v>
      </c>
      <c r="AJ80">
        <f t="shared" si="44"/>
        <v>31.674208144796378</v>
      </c>
      <c r="AK80">
        <f t="shared" si="44"/>
        <v>39.34684241589612</v>
      </c>
      <c r="AL80">
        <f t="shared" si="44"/>
        <v>44.461931929962617</v>
      </c>
      <c r="AM80">
        <f t="shared" si="44"/>
        <v>44.461931929962617</v>
      </c>
      <c r="AN80">
        <f t="shared" si="28"/>
        <v>44.461931929962617</v>
      </c>
      <c r="AP80">
        <f t="shared" si="27"/>
        <v>2.4353152186602238</v>
      </c>
      <c r="AQ80">
        <f>AJ80*$Z$23</f>
        <v>27.311593553760098</v>
      </c>
      <c r="AR80">
        <f>AK80*$Z$24</f>
        <v>34.329316928205266</v>
      </c>
      <c r="AS80">
        <f>AL80*$Z$25</f>
        <v>39.970025964743975</v>
      </c>
      <c r="AT80">
        <f>AM80*$Z$26</f>
        <v>40.00707165697834</v>
      </c>
      <c r="AU80">
        <f>AN80*$Z$27</f>
        <v>39.427087122394539</v>
      </c>
      <c r="AW80">
        <f t="shared" si="30"/>
        <v>1.5711711088130475E-2</v>
      </c>
      <c r="AX80">
        <f t="shared" si="31"/>
        <v>0.1762038293790974</v>
      </c>
      <c r="AY80">
        <f t="shared" si="32"/>
        <v>0.2214794640529372</v>
      </c>
      <c r="AZ80">
        <f t="shared" si="33"/>
        <v>0.25787113525641275</v>
      </c>
      <c r="BA80">
        <f t="shared" si="34"/>
        <v>0.2581101397224409</v>
      </c>
      <c r="BB80">
        <f t="shared" si="35"/>
        <v>0.25436830401544863</v>
      </c>
      <c r="BD80">
        <f t="shared" si="36"/>
        <v>1.5836448302675707E-2</v>
      </c>
      <c r="BE80">
        <f t="shared" si="37"/>
        <v>0.19383214542395094</v>
      </c>
      <c r="BF80">
        <f t="shared" si="38"/>
        <v>0.25035990919015194</v>
      </c>
      <c r="BG80">
        <f t="shared" si="39"/>
        <v>0.29823237873285158</v>
      </c>
      <c r="BH80">
        <f t="shared" si="40"/>
        <v>0.29855448311612515</v>
      </c>
      <c r="BI80">
        <f t="shared" si="41"/>
        <v>0.2935235058054162</v>
      </c>
      <c r="BJ80">
        <f t="shared" si="42"/>
        <v>5.0013564860940711E-2</v>
      </c>
      <c r="BK80">
        <f t="shared" si="43"/>
        <v>-2.9954610131296127</v>
      </c>
    </row>
    <row r="81" spans="1:63" x14ac:dyDescent="0.3">
      <c r="A81">
        <v>1</v>
      </c>
      <c r="B81">
        <v>2</v>
      </c>
      <c r="C81">
        <v>207</v>
      </c>
      <c r="D81" s="3">
        <v>5.9530000000000003</v>
      </c>
      <c r="E81" s="2">
        <v>0</v>
      </c>
      <c r="F81" s="2">
        <v>57</v>
      </c>
      <c r="G81" s="2">
        <v>322</v>
      </c>
      <c r="H81" s="2">
        <v>620</v>
      </c>
      <c r="I81" s="2">
        <v>650</v>
      </c>
      <c r="J81" s="2">
        <v>780</v>
      </c>
      <c r="K81" s="2">
        <v>820</v>
      </c>
      <c r="L81" s="4" t="s">
        <v>32</v>
      </c>
      <c r="M81" s="4" t="s">
        <v>33</v>
      </c>
      <c r="N81" s="5">
        <v>4</v>
      </c>
      <c r="O81" s="3"/>
      <c r="P81" s="3">
        <v>476.90240215017639</v>
      </c>
      <c r="Q81" s="3">
        <v>9.2858573213679083</v>
      </c>
      <c r="R81" s="3">
        <v>137.7456744498572</v>
      </c>
      <c r="S81" s="3">
        <f>P81*$Z$17</f>
        <v>420.66667973443617</v>
      </c>
      <c r="T81" s="3">
        <f>Q81*$Z$18</f>
        <v>9.191683613875524</v>
      </c>
      <c r="U81" s="3">
        <f>R81*$Z$19</f>
        <v>124.63004515190072</v>
      </c>
      <c r="W81" s="3">
        <f>N81*$Z$21</f>
        <v>4.0305504229549065</v>
      </c>
      <c r="AI81">
        <f t="shared" si="29"/>
        <v>9.5750041995632458</v>
      </c>
      <c r="AJ81">
        <f t="shared" si="44"/>
        <v>54.090374601041489</v>
      </c>
      <c r="AK81">
        <f t="shared" si="44"/>
        <v>104.14916848647741</v>
      </c>
      <c r="AL81">
        <f t="shared" si="44"/>
        <v>109.18864438098437</v>
      </c>
      <c r="AM81">
        <f t="shared" si="44"/>
        <v>131.02637325718123</v>
      </c>
      <c r="AN81">
        <f t="shared" si="28"/>
        <v>137.7456744498572</v>
      </c>
      <c r="AP81">
        <f t="shared" si="27"/>
        <v>7.4078858728544992</v>
      </c>
      <c r="AQ81">
        <f>AJ81*$Z$23</f>
        <v>46.640292300944928</v>
      </c>
      <c r="AR81">
        <f>AK81*$Z$24</f>
        <v>90.868023791837558</v>
      </c>
      <c r="AS81">
        <f>AL81*$Z$25</f>
        <v>98.157519512148895</v>
      </c>
      <c r="AT81">
        <f>AM81*$Z$26</f>
        <v>117.89819461986765</v>
      </c>
      <c r="AU81">
        <f>AN81*$Z$27</f>
        <v>122.14742975681763</v>
      </c>
      <c r="AW81">
        <f t="shared" si="30"/>
        <v>4.7792812082932255E-2</v>
      </c>
      <c r="AX81">
        <f t="shared" si="31"/>
        <v>0.30090511161899952</v>
      </c>
      <c r="AY81">
        <f t="shared" si="32"/>
        <v>0.5862453147860488</v>
      </c>
      <c r="AZ81">
        <f t="shared" si="33"/>
        <v>0.63327431943321866</v>
      </c>
      <c r="BA81">
        <f t="shared" si="34"/>
        <v>0.76063351367656551</v>
      </c>
      <c r="BB81">
        <f t="shared" si="35"/>
        <v>0.78804793391495243</v>
      </c>
      <c r="BD81">
        <f t="shared" si="36"/>
        <v>4.897263350302735E-2</v>
      </c>
      <c r="BE81">
        <f t="shared" si="37"/>
        <v>0.35796879720455949</v>
      </c>
      <c r="BF81">
        <f t="shared" si="38"/>
        <v>0.88248202857503544</v>
      </c>
      <c r="BG81">
        <f t="shared" si="39"/>
        <v>1.0031411748140511</v>
      </c>
      <c r="BH81">
        <f t="shared" si="40"/>
        <v>1.42975948595258</v>
      </c>
      <c r="BI81">
        <f t="shared" si="41"/>
        <v>1.5513951332477629</v>
      </c>
      <c r="BJ81">
        <f t="shared" si="42"/>
        <v>0.30994696317733589</v>
      </c>
      <c r="BK81">
        <f t="shared" si="43"/>
        <v>-1.1713540826646369</v>
      </c>
    </row>
    <row r="82" spans="1:63" x14ac:dyDescent="0.3">
      <c r="A82">
        <v>1</v>
      </c>
      <c r="B82">
        <v>2</v>
      </c>
      <c r="C82">
        <v>222</v>
      </c>
      <c r="D82" s="3">
        <v>5.0359999999999996</v>
      </c>
      <c r="E82" s="2">
        <v>0</v>
      </c>
      <c r="F82" s="2">
        <v>5</v>
      </c>
      <c r="G82" s="2">
        <v>215</v>
      </c>
      <c r="H82" s="2">
        <v>340</v>
      </c>
      <c r="I82" s="2">
        <v>350</v>
      </c>
      <c r="J82" s="2">
        <v>355</v>
      </c>
      <c r="K82" s="2">
        <v>355</v>
      </c>
      <c r="L82" s="4" t="s">
        <v>32</v>
      </c>
      <c r="M82" s="4" t="s">
        <v>35</v>
      </c>
      <c r="N82" s="5">
        <v>4</v>
      </c>
      <c r="O82" s="3"/>
      <c r="P82" s="3">
        <v>286.43764892772043</v>
      </c>
      <c r="Q82" s="3">
        <v>8.6915033680467246</v>
      </c>
      <c r="R82" s="3">
        <v>70.492454328832409</v>
      </c>
      <c r="S82" s="3">
        <f>P82*$Z$17</f>
        <v>252.66128705180745</v>
      </c>
      <c r="T82" s="3">
        <f>Q82*$Z$18</f>
        <v>8.6033573770494254</v>
      </c>
      <c r="U82" s="3">
        <f>R82*$Z$19</f>
        <v>63.780425780766073</v>
      </c>
      <c r="W82" s="3">
        <f>N82*$Z$21</f>
        <v>4.0305504229549065</v>
      </c>
      <c r="AI82">
        <f t="shared" si="29"/>
        <v>0.99285146942017477</v>
      </c>
      <c r="AJ82">
        <f t="shared" si="44"/>
        <v>42.692613185067515</v>
      </c>
      <c r="AK82">
        <f t="shared" si="44"/>
        <v>67.513899920571887</v>
      </c>
      <c r="AL82">
        <f t="shared" si="44"/>
        <v>69.499602859412235</v>
      </c>
      <c r="AM82">
        <f t="shared" si="44"/>
        <v>70.492454328832409</v>
      </c>
      <c r="AN82">
        <f t="shared" si="28"/>
        <v>70.492454328832409</v>
      </c>
      <c r="AP82">
        <f t="shared" si="27"/>
        <v>0.76813860556803004</v>
      </c>
      <c r="AQ82">
        <f>AJ82*$Z$23</f>
        <v>36.812389870274345</v>
      </c>
      <c r="AR82">
        <f>AK82*$Z$24</f>
        <v>58.904499703795594</v>
      </c>
      <c r="AS82">
        <f>AL82*$Z$25</f>
        <v>62.478187749599151</v>
      </c>
      <c r="AT82">
        <f>AM82*$Z$26</f>
        <v>63.429467618552991</v>
      </c>
      <c r="AU82">
        <f>AN82*$Z$27</f>
        <v>62.50992742898184</v>
      </c>
      <c r="AW82">
        <f t="shared" si="30"/>
        <v>4.955732939148581E-3</v>
      </c>
      <c r="AX82">
        <f t="shared" si="31"/>
        <v>0.23749928948564095</v>
      </c>
      <c r="AY82">
        <f t="shared" si="32"/>
        <v>0.38002903034706836</v>
      </c>
      <c r="AZ82">
        <f t="shared" si="33"/>
        <v>0.4030850822554784</v>
      </c>
      <c r="BA82">
        <f t="shared" si="34"/>
        <v>0.40922237173259995</v>
      </c>
      <c r="BB82">
        <f t="shared" si="35"/>
        <v>0.403289854380528</v>
      </c>
      <c r="BD82">
        <f t="shared" si="36"/>
        <v>4.9680533047796243E-3</v>
      </c>
      <c r="BE82">
        <f t="shared" si="37"/>
        <v>0.27115183867889425</v>
      </c>
      <c r="BF82">
        <f t="shared" si="38"/>
        <v>0.47808262517967015</v>
      </c>
      <c r="BG82">
        <f t="shared" si="39"/>
        <v>0.51598069208678832</v>
      </c>
      <c r="BH82">
        <f t="shared" si="40"/>
        <v>0.52631559588785104</v>
      </c>
      <c r="BI82">
        <f t="shared" si="41"/>
        <v>0.51632380171701253</v>
      </c>
      <c r="BJ82">
        <f t="shared" si="42"/>
        <v>9.6004802302718656E-2</v>
      </c>
      <c r="BK82">
        <f t="shared" si="43"/>
        <v>-2.343357064778806</v>
      </c>
    </row>
    <row r="83" spans="1:63" x14ac:dyDescent="0.3">
      <c r="A83">
        <v>1</v>
      </c>
      <c r="B83">
        <v>2</v>
      </c>
      <c r="C83">
        <v>224</v>
      </c>
      <c r="D83" s="3">
        <v>5.7409999999999997</v>
      </c>
      <c r="E83" s="2">
        <v>0</v>
      </c>
      <c r="F83" s="2">
        <v>0</v>
      </c>
      <c r="G83" s="2">
        <v>1</v>
      </c>
      <c r="H83" s="2">
        <v>3</v>
      </c>
      <c r="I83" s="2">
        <v>6</v>
      </c>
      <c r="J83" s="2">
        <v>10</v>
      </c>
      <c r="K83" s="2">
        <v>12</v>
      </c>
      <c r="L83" s="4" t="s">
        <v>40</v>
      </c>
      <c r="M83" s="4" t="s">
        <v>36</v>
      </c>
      <c r="N83" s="5">
        <v>4</v>
      </c>
      <c r="O83" s="3"/>
      <c r="P83" s="3">
        <v>4.5288277303605646</v>
      </c>
      <c r="Q83" s="3">
        <v>11.075303349991401</v>
      </c>
      <c r="R83" s="3">
        <v>2.0902281832433376</v>
      </c>
      <c r="S83" s="3">
        <f>P83*$Z$17</f>
        <v>3.9947941462037284</v>
      </c>
      <c r="T83" s="3">
        <f>Q83*$Z$18</f>
        <v>10.96298174715227</v>
      </c>
      <c r="U83" s="3">
        <f>R83*$Z$19</f>
        <v>1.8912044526684781</v>
      </c>
      <c r="W83" s="3">
        <f>N83*$Z$21</f>
        <v>4.0305504229549065</v>
      </c>
      <c r="AI83">
        <f t="shared" si="29"/>
        <v>0</v>
      </c>
      <c r="AJ83">
        <f t="shared" si="44"/>
        <v>0.17418568193694478</v>
      </c>
      <c r="AK83">
        <f t="shared" si="44"/>
        <v>0.5225570458108344</v>
      </c>
      <c r="AL83">
        <f t="shared" si="44"/>
        <v>1.0451140916216688</v>
      </c>
      <c r="AM83">
        <f t="shared" si="44"/>
        <v>1.7418568193694479</v>
      </c>
      <c r="AN83">
        <f t="shared" si="28"/>
        <v>2.0902281832433376</v>
      </c>
      <c r="AP83">
        <f t="shared" si="27"/>
        <v>0</v>
      </c>
      <c r="AQ83">
        <f>AJ83*$Z$23</f>
        <v>0.1501943955851639</v>
      </c>
      <c r="AR83">
        <f>AK83*$Z$24</f>
        <v>0.45592035693973371</v>
      </c>
      <c r="AS83">
        <f>AL83*$Z$25</f>
        <v>0.93952816634328917</v>
      </c>
      <c r="AT83">
        <f>AM83*$Z$26</f>
        <v>1.567331592754037</v>
      </c>
      <c r="AU83">
        <f>AN83*$Z$27</f>
        <v>1.8535318891728785</v>
      </c>
      <c r="AW83">
        <f t="shared" si="30"/>
        <v>0</v>
      </c>
      <c r="AX83">
        <f t="shared" si="31"/>
        <v>9.6899610054944449E-4</v>
      </c>
      <c r="AY83">
        <f t="shared" si="32"/>
        <v>2.9414216576757013E-3</v>
      </c>
      <c r="AZ83">
        <f t="shared" si="33"/>
        <v>6.0614720409244462E-3</v>
      </c>
      <c r="BA83">
        <f t="shared" si="34"/>
        <v>1.01118167274454E-2</v>
      </c>
      <c r="BB83">
        <f t="shared" si="35"/>
        <v>1.1958270252728248E-2</v>
      </c>
      <c r="BD83">
        <f t="shared" si="36"/>
        <v>0</v>
      </c>
      <c r="BE83">
        <f t="shared" si="37"/>
        <v>9.6946588077222878E-4</v>
      </c>
      <c r="BF83">
        <f t="shared" si="38"/>
        <v>2.9457561401403853E-3</v>
      </c>
      <c r="BG83">
        <f t="shared" si="39"/>
        <v>6.0799173374480077E-3</v>
      </c>
      <c r="BH83">
        <f t="shared" si="40"/>
        <v>1.0163288421741388E-2</v>
      </c>
      <c r="BI83">
        <f t="shared" si="41"/>
        <v>1.2030345539901269E-2</v>
      </c>
      <c r="BJ83">
        <f t="shared" si="42"/>
        <v>2.5962101862777556E-3</v>
      </c>
      <c r="BK83">
        <f t="shared" si="43"/>
        <v>-5.9537025179795453</v>
      </c>
    </row>
    <row r="84" spans="1:63" x14ac:dyDescent="0.3">
      <c r="A84">
        <v>1</v>
      </c>
      <c r="B84">
        <v>2</v>
      </c>
      <c r="C84">
        <v>227</v>
      </c>
      <c r="D84" s="3">
        <v>2.7719999999999998</v>
      </c>
      <c r="E84" s="2">
        <v>0</v>
      </c>
      <c r="F84" s="2">
        <v>49</v>
      </c>
      <c r="G84" s="2">
        <v>214</v>
      </c>
      <c r="H84" s="2">
        <v>274</v>
      </c>
      <c r="I84" s="2">
        <v>274</v>
      </c>
      <c r="J84" s="2">
        <v>324</v>
      </c>
      <c r="K84" s="2">
        <v>324</v>
      </c>
      <c r="L84" s="4" t="s">
        <v>32</v>
      </c>
      <c r="M84" s="4" t="s">
        <v>33</v>
      </c>
      <c r="N84" s="5">
        <v>4</v>
      </c>
      <c r="O84" s="3"/>
      <c r="P84" s="3">
        <v>467.89321789321792</v>
      </c>
      <c r="Q84" s="3">
        <v>8.7137102493296918</v>
      </c>
      <c r="R84" s="3">
        <v>116.8831168831169</v>
      </c>
      <c r="S84" s="3">
        <f>P84*$Z$17</f>
        <v>412.71984698332528</v>
      </c>
      <c r="T84" s="3">
        <f>Q84*$Z$18</f>
        <v>8.6253390444108469</v>
      </c>
      <c r="U84" s="3">
        <f>R84*$Z$19</f>
        <v>105.7539424945104</v>
      </c>
      <c r="W84" s="3">
        <f>N84*$Z$21</f>
        <v>4.0305504229549065</v>
      </c>
      <c r="AI84">
        <f t="shared" si="29"/>
        <v>17.676767676767678</v>
      </c>
      <c r="AJ84">
        <f t="shared" si="44"/>
        <v>77.2005772005772</v>
      </c>
      <c r="AK84">
        <f t="shared" si="44"/>
        <v>98.845598845598857</v>
      </c>
      <c r="AL84">
        <f t="shared" si="44"/>
        <v>98.845598845598857</v>
      </c>
      <c r="AM84">
        <f t="shared" si="44"/>
        <v>116.8831168831169</v>
      </c>
      <c r="AN84">
        <f t="shared" si="28"/>
        <v>116.8831168831169</v>
      </c>
      <c r="AP84">
        <f t="shared" si="27"/>
        <v>13.675970769436463</v>
      </c>
      <c r="AQ84">
        <f>AJ84*$Z$23</f>
        <v>66.567434834649049</v>
      </c>
      <c r="AR84">
        <f>AK84*$Z$24</f>
        <v>86.240767527457564</v>
      </c>
      <c r="AS84">
        <f>AL84*$Z$25</f>
        <v>88.859412555053481</v>
      </c>
      <c r="AT84">
        <f>AM84*$Z$26</f>
        <v>105.17202086494591</v>
      </c>
      <c r="AU84">
        <f>AN84*$Z$27</f>
        <v>103.64733677670287</v>
      </c>
      <c r="AW84">
        <f t="shared" si="30"/>
        <v>8.8232069480235237E-2</v>
      </c>
      <c r="AX84">
        <f t="shared" si="31"/>
        <v>0.42946732151386485</v>
      </c>
      <c r="AY84">
        <f t="shared" si="32"/>
        <v>0.55639204856424229</v>
      </c>
      <c r="AZ84">
        <f t="shared" si="33"/>
        <v>0.57328653261324825</v>
      </c>
      <c r="BA84">
        <f t="shared" si="34"/>
        <v>0.67852916687061871</v>
      </c>
      <c r="BB84">
        <f t="shared" si="35"/>
        <v>0.66869249533356689</v>
      </c>
      <c r="BD84">
        <f t="shared" si="36"/>
        <v>9.236978343817237E-2</v>
      </c>
      <c r="BE84">
        <f t="shared" si="37"/>
        <v>0.56118483088903048</v>
      </c>
      <c r="BF84">
        <f t="shared" si="38"/>
        <v>0.81281409887902101</v>
      </c>
      <c r="BG84">
        <f t="shared" si="39"/>
        <v>0.85164252756430359</v>
      </c>
      <c r="BH84">
        <f t="shared" si="40"/>
        <v>1.1348484606348694</v>
      </c>
      <c r="BI84">
        <f t="shared" si="41"/>
        <v>1.104708317755261</v>
      </c>
      <c r="BJ84">
        <f t="shared" si="42"/>
        <v>0.1949003425573784</v>
      </c>
      <c r="BK84">
        <f t="shared" si="43"/>
        <v>-1.6352669148643255</v>
      </c>
    </row>
    <row r="85" spans="1:63" x14ac:dyDescent="0.3">
      <c r="A85">
        <v>1</v>
      </c>
      <c r="B85">
        <v>2</v>
      </c>
      <c r="C85">
        <v>228</v>
      </c>
      <c r="D85" s="3">
        <v>4.0220000000000002</v>
      </c>
      <c r="E85" s="2">
        <v>0</v>
      </c>
      <c r="F85" s="2">
        <v>34</v>
      </c>
      <c r="G85" s="2">
        <v>166</v>
      </c>
      <c r="H85" s="2">
        <v>246</v>
      </c>
      <c r="I85" s="2">
        <v>300</v>
      </c>
      <c r="J85" s="2">
        <v>325</v>
      </c>
      <c r="K85" s="2">
        <v>342</v>
      </c>
      <c r="L85" s="4" t="s">
        <v>32</v>
      </c>
      <c r="M85" s="4" t="s">
        <v>35</v>
      </c>
      <c r="N85" s="5">
        <v>4</v>
      </c>
      <c r="O85" s="3"/>
      <c r="P85" s="3">
        <v>308.80159124813525</v>
      </c>
      <c r="Q85" s="3">
        <v>9.0949867749688842</v>
      </c>
      <c r="R85" s="3">
        <v>85.032322227747386</v>
      </c>
      <c r="S85" s="3">
        <f>P85*$Z$17</f>
        <v>272.38810184511783</v>
      </c>
      <c r="T85" s="3">
        <f>Q85*$Z$18</f>
        <v>9.0027488054900626</v>
      </c>
      <c r="U85" s="3">
        <f>R85*$Z$19</f>
        <v>76.935861695409585</v>
      </c>
      <c r="W85" s="3">
        <f>N85*$Z$21</f>
        <v>4.0305504229549065</v>
      </c>
      <c r="AI85">
        <f t="shared" si="29"/>
        <v>8.4535057185479854</v>
      </c>
      <c r="AJ85">
        <f t="shared" si="44"/>
        <v>41.272998508204871</v>
      </c>
      <c r="AK85">
        <f t="shared" si="44"/>
        <v>61.163600198906011</v>
      </c>
      <c r="AL85">
        <f t="shared" si="44"/>
        <v>74.589756340129284</v>
      </c>
      <c r="AM85">
        <f t="shared" si="44"/>
        <v>80.805569368473385</v>
      </c>
      <c r="AN85">
        <f t="shared" si="28"/>
        <v>85.032322227747386</v>
      </c>
      <c r="AP85">
        <f t="shared" si="27"/>
        <v>6.5402170362894267</v>
      </c>
      <c r="AQ85">
        <f>AJ85*$Z$23</f>
        <v>35.588304365747064</v>
      </c>
      <c r="AR85">
        <f>AK85*$Z$24</f>
        <v>53.363992807971876</v>
      </c>
      <c r="AS85">
        <f>AL85*$Z$25</f>
        <v>67.054092528304608</v>
      </c>
      <c r="AT85">
        <f>AM85*$Z$26</f>
        <v>72.709260791902054</v>
      </c>
      <c r="AU85">
        <f>AN85*$Z$27</f>
        <v>75.403308654558074</v>
      </c>
      <c r="AW85">
        <f t="shared" si="30"/>
        <v>4.2194948621222111E-2</v>
      </c>
      <c r="AX85">
        <f t="shared" si="31"/>
        <v>0.22960196364998106</v>
      </c>
      <c r="AY85">
        <f t="shared" si="32"/>
        <v>0.34428382456756051</v>
      </c>
      <c r="AZ85">
        <f t="shared" si="33"/>
        <v>0.43260704856970716</v>
      </c>
      <c r="BA85">
        <f t="shared" si="34"/>
        <v>0.46909200510904553</v>
      </c>
      <c r="BB85">
        <f t="shared" si="35"/>
        <v>0.48647295906166499</v>
      </c>
      <c r="BD85">
        <f t="shared" si="36"/>
        <v>4.311101714853139E-2</v>
      </c>
      <c r="BE85">
        <f t="shared" si="37"/>
        <v>0.26084796737216159</v>
      </c>
      <c r="BF85">
        <f t="shared" si="38"/>
        <v>0.42202724306390205</v>
      </c>
      <c r="BG85">
        <f t="shared" si="39"/>
        <v>0.56670317926069624</v>
      </c>
      <c r="BH85">
        <f t="shared" si="40"/>
        <v>0.63316654037808839</v>
      </c>
      <c r="BI85">
        <f t="shared" si="41"/>
        <v>0.66645259094483611</v>
      </c>
      <c r="BJ85">
        <f t="shared" si="42"/>
        <v>0.12509541497703139</v>
      </c>
      <c r="BK85">
        <f t="shared" si="43"/>
        <v>-2.0786785130439895</v>
      </c>
    </row>
    <row r="86" spans="1:63" x14ac:dyDescent="0.3">
      <c r="A86">
        <v>1</v>
      </c>
      <c r="B86">
        <v>2</v>
      </c>
      <c r="C86">
        <v>234</v>
      </c>
      <c r="D86" s="3">
        <v>4.125</v>
      </c>
      <c r="E86" s="2">
        <v>0</v>
      </c>
      <c r="F86" s="2">
        <v>41</v>
      </c>
      <c r="G86" s="2">
        <v>362</v>
      </c>
      <c r="H86" s="2">
        <v>560</v>
      </c>
      <c r="I86" s="2">
        <v>566</v>
      </c>
      <c r="J86" s="2">
        <v>720</v>
      </c>
      <c r="K86" s="2">
        <v>720</v>
      </c>
      <c r="L86" s="4" t="s">
        <v>32</v>
      </c>
      <c r="M86" s="4" t="s">
        <v>33</v>
      </c>
      <c r="N86" s="5">
        <v>4</v>
      </c>
      <c r="O86" s="3"/>
      <c r="P86" s="3">
        <v>632.4848484848485</v>
      </c>
      <c r="Q86" s="3">
        <v>9.1086637886546189</v>
      </c>
      <c r="R86" s="3">
        <v>174.54545454545453</v>
      </c>
      <c r="S86" s="3">
        <f>P86*$Z$17</f>
        <v>557.90304262438019</v>
      </c>
      <c r="T86" s="3">
        <f>Q86*$Z$18</f>
        <v>9.0162871119954442</v>
      </c>
      <c r="U86" s="3">
        <f>R86*$Z$19</f>
        <v>157.92588745846882</v>
      </c>
      <c r="W86" s="3">
        <f>N86*$Z$21</f>
        <v>4.0305504229549065</v>
      </c>
      <c r="AI86">
        <f t="shared" si="29"/>
        <v>9.9393939393939394</v>
      </c>
      <c r="AJ86">
        <f t="shared" si="44"/>
        <v>87.757575757575751</v>
      </c>
      <c r="AK86">
        <f t="shared" si="44"/>
        <v>135.75757575757575</v>
      </c>
      <c r="AL86">
        <f t="shared" si="44"/>
        <v>137.21212121212122</v>
      </c>
      <c r="AM86">
        <f t="shared" si="44"/>
        <v>174.54545454545453</v>
      </c>
      <c r="AN86">
        <f t="shared" si="28"/>
        <v>174.54545454545453</v>
      </c>
      <c r="AP86">
        <f t="shared" si="27"/>
        <v>7.6898029926431306</v>
      </c>
      <c r="AQ86">
        <f>AJ86*$Z$23</f>
        <v>75.670376016897492</v>
      </c>
      <c r="AR86">
        <f>AK86*$Z$24</f>
        <v>118.44571399975484</v>
      </c>
      <c r="AS86">
        <f>AL86*$Z$25</f>
        <v>123.34983680342957</v>
      </c>
      <c r="AT86">
        <f>AM86*$Z$26</f>
        <v>157.05688449165251</v>
      </c>
      <c r="AU86">
        <f>AN86*$Z$27</f>
        <v>154.78002291987627</v>
      </c>
      <c r="AW86">
        <f t="shared" si="30"/>
        <v>4.9611632210600845E-2</v>
      </c>
      <c r="AX86">
        <f t="shared" si="31"/>
        <v>0.48819597430256445</v>
      </c>
      <c r="AY86">
        <f t="shared" si="32"/>
        <v>0.76416589677261193</v>
      </c>
      <c r="AZ86">
        <f t="shared" si="33"/>
        <v>0.79580539873180367</v>
      </c>
      <c r="BA86">
        <v>0.98</v>
      </c>
      <c r="BB86">
        <f t="shared" si="35"/>
        <v>0.99858079303145986</v>
      </c>
      <c r="BD86">
        <f t="shared" si="36"/>
        <v>5.0884569727487956E-2</v>
      </c>
      <c r="BE86">
        <f t="shared" si="37"/>
        <v>0.66981348952451614</v>
      </c>
      <c r="BF86">
        <f t="shared" si="38"/>
        <v>1.4446266735697528</v>
      </c>
      <c r="BG86">
        <f t="shared" si="39"/>
        <v>1.5886818120526101</v>
      </c>
      <c r="BH86">
        <f t="shared" si="40"/>
        <v>3.9120230054281451</v>
      </c>
      <c r="BI86">
        <f t="shared" si="41"/>
        <v>6.5576570362320741</v>
      </c>
      <c r="BJ86">
        <f t="shared" si="42"/>
        <v>1.2115584576776193</v>
      </c>
      <c r="BK86">
        <f t="shared" si="43"/>
        <v>0.19190751242368442</v>
      </c>
    </row>
    <row r="87" spans="1:63" x14ac:dyDescent="0.3">
      <c r="A87">
        <v>1</v>
      </c>
      <c r="B87">
        <v>2</v>
      </c>
      <c r="C87">
        <v>235</v>
      </c>
      <c r="D87" s="3">
        <v>6.79</v>
      </c>
      <c r="E87" s="2">
        <v>0</v>
      </c>
      <c r="F87" s="2">
        <v>126</v>
      </c>
      <c r="G87" s="2">
        <v>476</v>
      </c>
      <c r="H87" s="2">
        <v>588</v>
      </c>
      <c r="I87" s="2">
        <v>620</v>
      </c>
      <c r="J87" s="2">
        <v>620</v>
      </c>
      <c r="K87" s="2">
        <v>620</v>
      </c>
      <c r="L87" s="4" t="s">
        <v>32</v>
      </c>
      <c r="M87" s="4" t="s">
        <v>33</v>
      </c>
      <c r="N87" s="5">
        <v>4</v>
      </c>
      <c r="O87" s="3"/>
      <c r="P87" s="3">
        <v>403.53460972017672</v>
      </c>
      <c r="Q87" s="3">
        <v>8.4084296357136417</v>
      </c>
      <c r="R87" s="3">
        <v>91.31075110456554</v>
      </c>
      <c r="S87" s="3">
        <f>P87*$Z$17</f>
        <v>355.95032372150422</v>
      </c>
      <c r="T87" s="3">
        <f>Q87*$Z$18</f>
        <v>8.3231544731110638</v>
      </c>
      <c r="U87" s="3">
        <f>R87*$Z$19</f>
        <v>82.616481994565959</v>
      </c>
      <c r="W87" s="3">
        <f>N87*$Z$21</f>
        <v>4.0305504229549065</v>
      </c>
      <c r="AI87">
        <f t="shared" si="29"/>
        <v>18.556701030927837</v>
      </c>
      <c r="AJ87">
        <f t="shared" si="44"/>
        <v>70.103092783505147</v>
      </c>
      <c r="AK87">
        <f t="shared" si="44"/>
        <v>86.597938144329902</v>
      </c>
      <c r="AL87">
        <f t="shared" si="44"/>
        <v>91.31075110456554</v>
      </c>
      <c r="AM87">
        <f t="shared" si="44"/>
        <v>91.31075110456554</v>
      </c>
      <c r="AN87">
        <f t="shared" si="28"/>
        <v>91.31075110456554</v>
      </c>
      <c r="AP87">
        <f t="shared" si="27"/>
        <v>14.35674810670738</v>
      </c>
      <c r="AQ87">
        <f>AJ87*$Z$23</f>
        <v>60.4475151584546</v>
      </c>
      <c r="AR87">
        <f>AK87*$Z$24</f>
        <v>75.554933543658052</v>
      </c>
      <c r="AS87">
        <f>AL87*$Z$25</f>
        <v>82.085796412509325</v>
      </c>
      <c r="AT87">
        <f>AM87*$Z$26</f>
        <v>82.16187655199667</v>
      </c>
      <c r="AU87">
        <f>AN87*$Z$27</f>
        <v>80.970771685809112</v>
      </c>
      <c r="AW87">
        <f t="shared" si="30"/>
        <v>9.2624181333595998E-2</v>
      </c>
      <c r="AX87">
        <f t="shared" si="31"/>
        <v>0.3899839687642232</v>
      </c>
      <c r="AY87">
        <f t="shared" si="32"/>
        <v>0.48745118415263261</v>
      </c>
      <c r="AZ87">
        <f t="shared" si="33"/>
        <v>0.52958578330651174</v>
      </c>
      <c r="BA87">
        <f t="shared" si="34"/>
        <v>0.53007662291610758</v>
      </c>
      <c r="BB87">
        <f t="shared" si="35"/>
        <v>0.5223920753923168</v>
      </c>
      <c r="BD87">
        <f t="shared" si="36"/>
        <v>9.7198561141524351E-2</v>
      </c>
      <c r="BE87">
        <f t="shared" si="37"/>
        <v>0.49427004144572395</v>
      </c>
      <c r="BF87">
        <f t="shared" si="38"/>
        <v>0.66835932207172055</v>
      </c>
      <c r="BG87">
        <f t="shared" si="39"/>
        <v>0.75414166029172458</v>
      </c>
      <c r="BH87">
        <f t="shared" si="40"/>
        <v>0.75518562504953701</v>
      </c>
      <c r="BI87">
        <f t="shared" si="41"/>
        <v>0.73896512447924911</v>
      </c>
      <c r="BJ87">
        <f t="shared" si="42"/>
        <v>0.11649605444914476</v>
      </c>
      <c r="BK87">
        <f t="shared" si="43"/>
        <v>-2.1498978739392101</v>
      </c>
    </row>
    <row r="88" spans="1:63" x14ac:dyDescent="0.3">
      <c r="A88">
        <v>1</v>
      </c>
      <c r="B88">
        <v>2</v>
      </c>
      <c r="C88">
        <v>237</v>
      </c>
      <c r="D88" s="3">
        <v>1.857</v>
      </c>
      <c r="E88" s="2">
        <v>0</v>
      </c>
      <c r="F88" s="2">
        <v>45</v>
      </c>
      <c r="G88" s="2">
        <v>100</v>
      </c>
      <c r="H88" s="2">
        <v>203</v>
      </c>
      <c r="I88" s="2">
        <v>205</v>
      </c>
      <c r="J88" s="2">
        <v>205</v>
      </c>
      <c r="K88" s="2">
        <v>210</v>
      </c>
      <c r="L88" s="4" t="s">
        <v>32</v>
      </c>
      <c r="M88" s="4" t="s">
        <v>33</v>
      </c>
      <c r="N88" s="5">
        <v>4</v>
      </c>
      <c r="O88" s="3"/>
      <c r="P88" s="3">
        <v>464.72805600430803</v>
      </c>
      <c r="Q88" s="3">
        <v>8.6505172707533191</v>
      </c>
      <c r="R88" s="3">
        <v>113.08562197092084</v>
      </c>
      <c r="S88" s="3">
        <f>P88*$Z$17</f>
        <v>409.92791694349626</v>
      </c>
      <c r="T88" s="3">
        <f>Q88*$Z$18</f>
        <v>8.5627869454941603</v>
      </c>
      <c r="U88" s="3">
        <f>R88*$Z$19</f>
        <v>102.31803088232112</v>
      </c>
      <c r="W88" s="3">
        <f>N88*$Z$21</f>
        <v>4.0305504229549065</v>
      </c>
      <c r="AI88">
        <f t="shared" si="29"/>
        <v>24.232633279483036</v>
      </c>
      <c r="AJ88">
        <f t="shared" si="44"/>
        <v>53.850296176628973</v>
      </c>
      <c r="AK88">
        <f t="shared" si="44"/>
        <v>109.31610123855681</v>
      </c>
      <c r="AL88">
        <f t="shared" si="44"/>
        <v>110.39310716208939</v>
      </c>
      <c r="AM88">
        <f t="shared" si="44"/>
        <v>110.39310716208939</v>
      </c>
      <c r="AN88">
        <f t="shared" si="28"/>
        <v>113.08562197092084</v>
      </c>
      <c r="AP88">
        <f t="shared" si="27"/>
        <v>18.748042088726653</v>
      </c>
      <c r="AQ88">
        <f>AJ88*$Z$23</f>
        <v>46.433280832225414</v>
      </c>
      <c r="AR88">
        <f>AK88*$Z$24</f>
        <v>95.376067159536035</v>
      </c>
      <c r="AS88">
        <f>AL88*$Z$25</f>
        <v>99.240297667406992</v>
      </c>
      <c r="AT88">
        <f>AM88*$Z$26</f>
        <v>99.332277230489495</v>
      </c>
      <c r="AU88">
        <f>AN88*$Z$27</f>
        <v>100.27986810741849</v>
      </c>
      <c r="AW88">
        <f t="shared" si="30"/>
        <v>0.12095511024984937</v>
      </c>
      <c r="AX88">
        <f t="shared" si="31"/>
        <v>0.29956955375629302</v>
      </c>
      <c r="AY88">
        <f t="shared" si="32"/>
        <v>0.61532946554539381</v>
      </c>
      <c r="AZ88">
        <f t="shared" si="33"/>
        <v>0.64025998495101288</v>
      </c>
      <c r="BA88">
        <f t="shared" si="34"/>
        <v>0.64085340148702896</v>
      </c>
      <c r="BB88">
        <f t="shared" si="35"/>
        <v>0.64696689101560323</v>
      </c>
      <c r="BD88">
        <f t="shared" si="36"/>
        <v>0.12891931348814351</v>
      </c>
      <c r="BE88">
        <f t="shared" si="37"/>
        <v>0.35606020972123958</v>
      </c>
      <c r="BF88">
        <f t="shared" si="38"/>
        <v>0.95536806572476374</v>
      </c>
      <c r="BG88">
        <f t="shared" si="39"/>
        <v>1.0223736888493586</v>
      </c>
      <c r="BH88">
        <f t="shared" si="40"/>
        <v>1.0240246214431912</v>
      </c>
      <c r="BI88">
        <f t="shared" si="41"/>
        <v>1.041193433290212</v>
      </c>
      <c r="BJ88">
        <f t="shared" si="42"/>
        <v>0.18949341306573692</v>
      </c>
      <c r="BK88">
        <f t="shared" si="43"/>
        <v>-1.6634010146113456</v>
      </c>
    </row>
    <row r="89" spans="1:63" x14ac:dyDescent="0.3">
      <c r="A89">
        <v>1</v>
      </c>
      <c r="B89">
        <v>2</v>
      </c>
      <c r="C89">
        <v>260</v>
      </c>
      <c r="D89" s="3">
        <v>4.056</v>
      </c>
      <c r="E89" s="2">
        <v>0</v>
      </c>
      <c r="F89" s="2">
        <v>60</v>
      </c>
      <c r="G89" s="2">
        <v>333</v>
      </c>
      <c r="H89" s="2">
        <v>520</v>
      </c>
      <c r="I89" s="2">
        <v>520</v>
      </c>
      <c r="J89" s="2">
        <v>520</v>
      </c>
      <c r="K89" s="2">
        <v>520</v>
      </c>
      <c r="L89" s="4" t="s">
        <v>32</v>
      </c>
      <c r="M89" s="4" t="s">
        <v>33</v>
      </c>
      <c r="N89" s="5">
        <v>4</v>
      </c>
      <c r="O89" s="3"/>
      <c r="P89" s="3">
        <v>545.61143984220905</v>
      </c>
      <c r="Q89" s="3">
        <v>8.5425658281334922</v>
      </c>
      <c r="R89" s="3">
        <v>128.2051282051282</v>
      </c>
      <c r="S89" s="3">
        <f>P89*$Z$17</f>
        <v>481.27363542042133</v>
      </c>
      <c r="T89" s="3">
        <f>Q89*$Z$18</f>
        <v>8.4559303062111528</v>
      </c>
      <c r="U89" s="3">
        <f>R89*$Z$19</f>
        <v>115.99791413215526</v>
      </c>
      <c r="W89" s="3">
        <f>N89*$Z$21</f>
        <v>4.0305504229549065</v>
      </c>
      <c r="AI89">
        <f t="shared" si="29"/>
        <v>14.792899408284024</v>
      </c>
      <c r="AJ89">
        <f t="shared" si="44"/>
        <v>82.100591715976336</v>
      </c>
      <c r="AK89">
        <f t="shared" si="44"/>
        <v>128.2051282051282</v>
      </c>
      <c r="AL89">
        <f t="shared" si="44"/>
        <v>128.2051282051282</v>
      </c>
      <c r="AM89">
        <f t="shared" si="44"/>
        <v>128.2051282051282</v>
      </c>
      <c r="AN89">
        <f t="shared" si="28"/>
        <v>128.2051282051282</v>
      </c>
      <c r="AP89">
        <f t="shared" si="27"/>
        <v>11.444810703078696</v>
      </c>
      <c r="AQ89">
        <f>AJ89*$Z$23</f>
        <v>70.792550873551249</v>
      </c>
      <c r="AR89">
        <f>AK89*$Z$24</f>
        <v>111.85635765773551</v>
      </c>
      <c r="AS89">
        <f>AL89*$Z$25</f>
        <v>115.25280348241074</v>
      </c>
      <c r="AT89">
        <f>AM89*$Z$26</f>
        <v>115.35962402565289</v>
      </c>
      <c r="AU89">
        <f>AN89*$Z$27</f>
        <v>113.68724974082792</v>
      </c>
      <c r="AW89">
        <f t="shared" si="30"/>
        <v>7.3837488406959334E-2</v>
      </c>
      <c r="AX89">
        <f t="shared" si="31"/>
        <v>0.4567261346680726</v>
      </c>
      <c r="AY89">
        <f t="shared" si="32"/>
        <v>0.72165392037248721</v>
      </c>
      <c r="AZ89">
        <f t="shared" si="33"/>
        <v>0.74356647408006926</v>
      </c>
      <c r="BA89">
        <f t="shared" si="34"/>
        <v>0.74425563887517998</v>
      </c>
      <c r="BB89">
        <f t="shared" si="35"/>
        <v>0.73346612736018013</v>
      </c>
      <c r="BD89">
        <f t="shared" si="36"/>
        <v>7.6705561253408966E-2</v>
      </c>
      <c r="BE89">
        <f t="shared" si="37"/>
        <v>0.61014173014889717</v>
      </c>
      <c r="BF89">
        <f t="shared" si="38"/>
        <v>1.2788900487790451</v>
      </c>
      <c r="BG89">
        <f t="shared" si="39"/>
        <v>1.3608858061655016</v>
      </c>
      <c r="BH89">
        <f t="shared" si="40"/>
        <v>1.3635769227812709</v>
      </c>
      <c r="BI89">
        <f t="shared" si="41"/>
        <v>1.3222539416150187</v>
      </c>
      <c r="BJ89">
        <f t="shared" si="42"/>
        <v>0.24485837820261791</v>
      </c>
      <c r="BK89">
        <f t="shared" si="43"/>
        <v>-1.4070752837242342</v>
      </c>
    </row>
    <row r="90" spans="1:63" x14ac:dyDescent="0.3">
      <c r="A90">
        <v>1</v>
      </c>
      <c r="B90">
        <v>2</v>
      </c>
      <c r="C90">
        <v>261</v>
      </c>
      <c r="D90" s="3">
        <v>7.5739999999999998</v>
      </c>
      <c r="E90" s="2">
        <v>0</v>
      </c>
      <c r="F90" s="2">
        <v>90</v>
      </c>
      <c r="G90" s="2">
        <v>226</v>
      </c>
      <c r="H90" s="2">
        <v>246</v>
      </c>
      <c r="I90" s="2">
        <v>250</v>
      </c>
      <c r="J90" s="2">
        <v>250</v>
      </c>
      <c r="K90" s="2">
        <v>250</v>
      </c>
      <c r="L90" s="4" t="s">
        <v>32</v>
      </c>
      <c r="M90" s="4" t="s">
        <v>33</v>
      </c>
      <c r="N90" s="5">
        <v>4</v>
      </c>
      <c r="O90" s="3"/>
      <c r="P90" s="3">
        <v>156.72035912331663</v>
      </c>
      <c r="Q90" s="3">
        <v>8.170727600978708</v>
      </c>
      <c r="R90" s="3">
        <v>33.007657776604169</v>
      </c>
      <c r="S90" s="3">
        <f>P90*$Z$17</f>
        <v>138.24009445528785</v>
      </c>
      <c r="T90" s="3">
        <f>Q90*$Z$18</f>
        <v>8.0878631239073364</v>
      </c>
      <c r="U90" s="3">
        <f>R90*$Z$19</f>
        <v>29.864791729297959</v>
      </c>
      <c r="W90" s="3">
        <f>N90*$Z$21</f>
        <v>4.0305504229549065</v>
      </c>
      <c r="AI90">
        <f t="shared" si="29"/>
        <v>11.882756799577502</v>
      </c>
      <c r="AJ90">
        <f t="shared" si="44"/>
        <v>29.838922630050174</v>
      </c>
      <c r="AK90">
        <f t="shared" si="44"/>
        <v>32.479535252178508</v>
      </c>
      <c r="AL90">
        <f t="shared" si="44"/>
        <v>33.007657776604169</v>
      </c>
      <c r="AM90">
        <f t="shared" si="44"/>
        <v>33.007657776604169</v>
      </c>
      <c r="AN90">
        <f t="shared" si="28"/>
        <v>33.007657776604169</v>
      </c>
      <c r="AP90">
        <f t="shared" si="27"/>
        <v>9.193322988847477</v>
      </c>
      <c r="AQ90">
        <f>AJ90*$Z$23</f>
        <v>25.72908920811992</v>
      </c>
      <c r="AR90">
        <f>AK90*$Z$24</f>
        <v>28.337731591452723</v>
      </c>
      <c r="AS90">
        <f>AL90*$Z$25</f>
        <v>29.672955742104691</v>
      </c>
      <c r="AT90">
        <f>AM90*$Z$26</f>
        <v>29.700457730396504</v>
      </c>
      <c r="AU90">
        <f>AN90*$Z$27</f>
        <v>29.269888697466918</v>
      </c>
      <c r="AW90">
        <f t="shared" si="30"/>
        <v>5.9311761218370819E-2</v>
      </c>
      <c r="AX90">
        <f t="shared" si="31"/>
        <v>0.16599412392335433</v>
      </c>
      <c r="AY90">
        <f t="shared" si="32"/>
        <v>0.18282407478356597</v>
      </c>
      <c r="AZ90">
        <f t="shared" si="33"/>
        <v>0.19143842414261092</v>
      </c>
      <c r="BA90">
        <f t="shared" si="34"/>
        <v>0.19161585632513875</v>
      </c>
      <c r="BB90">
        <f t="shared" si="35"/>
        <v>0.18883799159656076</v>
      </c>
      <c r="BD90">
        <f t="shared" si="36"/>
        <v>6.114350270636202E-2</v>
      </c>
      <c r="BE90">
        <f t="shared" si="37"/>
        <v>0.18151483099276036</v>
      </c>
      <c r="BF90">
        <f t="shared" si="38"/>
        <v>0.20190087656020153</v>
      </c>
      <c r="BG90">
        <f t="shared" si="39"/>
        <v>0.21249844224984801</v>
      </c>
      <c r="BH90">
        <f t="shared" si="40"/>
        <v>0.21271790809968663</v>
      </c>
      <c r="BI90">
        <f t="shared" si="41"/>
        <v>0.2092874810641463</v>
      </c>
      <c r="BJ90">
        <f t="shared" si="42"/>
        <v>2.4140762537124185E-2</v>
      </c>
      <c r="BK90">
        <f t="shared" si="43"/>
        <v>-3.7238534756954822</v>
      </c>
    </row>
    <row r="91" spans="1:63" x14ac:dyDescent="0.3">
      <c r="A91">
        <v>1</v>
      </c>
      <c r="B91">
        <v>2</v>
      </c>
      <c r="C91">
        <v>263</v>
      </c>
      <c r="D91" s="3">
        <v>2.9620000000000002</v>
      </c>
      <c r="E91" s="2">
        <v>0</v>
      </c>
      <c r="F91" s="2">
        <v>55</v>
      </c>
      <c r="G91" s="2">
        <v>186</v>
      </c>
      <c r="H91" s="2">
        <v>220</v>
      </c>
      <c r="I91" s="2">
        <v>246</v>
      </c>
      <c r="J91" s="2">
        <v>264</v>
      </c>
      <c r="K91" s="2">
        <v>270</v>
      </c>
      <c r="L91" s="4" t="s">
        <v>32</v>
      </c>
      <c r="M91" s="4" t="s">
        <v>33</v>
      </c>
      <c r="N91" s="5">
        <v>4</v>
      </c>
      <c r="O91" s="3"/>
      <c r="P91" s="3">
        <v>373.39635381498982</v>
      </c>
      <c r="Q91" s="3">
        <v>8.62804195148974</v>
      </c>
      <c r="R91" s="3">
        <v>91.154625253207286</v>
      </c>
      <c r="S91" s="3">
        <f>P91*$Z$17</f>
        <v>329.36593247612444</v>
      </c>
      <c r="T91" s="3">
        <f>Q91*$Z$18</f>
        <v>8.5405395625501779</v>
      </c>
      <c r="U91" s="3">
        <f>R91*$Z$19</f>
        <v>82.475221864388573</v>
      </c>
      <c r="W91" s="3">
        <f>N91*$Z$21</f>
        <v>4.0305504229549065</v>
      </c>
      <c r="AI91">
        <f t="shared" si="29"/>
        <v>18.568534773801485</v>
      </c>
      <c r="AJ91">
        <f t="shared" si="44"/>
        <v>62.795408507765018</v>
      </c>
      <c r="AK91">
        <f t="shared" si="44"/>
        <v>74.274139095205939</v>
      </c>
      <c r="AL91">
        <f t="shared" si="44"/>
        <v>83.051991897366634</v>
      </c>
      <c r="AM91">
        <f t="shared" si="44"/>
        <v>89.12896691424713</v>
      </c>
      <c r="AN91">
        <f t="shared" si="28"/>
        <v>91.154625253207286</v>
      </c>
      <c r="AP91">
        <f t="shared" si="27"/>
        <v>14.365903509131192</v>
      </c>
      <c r="AQ91">
        <f>AJ91*$Z$23</f>
        <v>54.146347285659424</v>
      </c>
      <c r="AR91">
        <f>AK91*$Z$24</f>
        <v>64.802670405359265</v>
      </c>
      <c r="AS91">
        <f>AL91*$Z$25</f>
        <v>74.661404227565725</v>
      </c>
      <c r="AT91">
        <f>AM91*$Z$26</f>
        <v>80.198696081574766</v>
      </c>
      <c r="AU91">
        <f>AN91*$Z$27</f>
        <v>80.832325440305056</v>
      </c>
      <c r="AW91">
        <f t="shared" si="30"/>
        <v>9.2683248446007685E-2</v>
      </c>
      <c r="AX91">
        <f t="shared" si="31"/>
        <v>0.34933127281070597</v>
      </c>
      <c r="AY91">
        <f t="shared" si="32"/>
        <v>0.41808174455070496</v>
      </c>
      <c r="AZ91">
        <f t="shared" si="33"/>
        <v>0.48168647888752081</v>
      </c>
      <c r="BA91">
        <f t="shared" si="34"/>
        <v>0.51741094246177266</v>
      </c>
      <c r="BB91">
        <f t="shared" si="35"/>
        <v>0.52149887380841975</v>
      </c>
      <c r="BD91">
        <f t="shared" si="36"/>
        <v>9.7263659895332047E-2</v>
      </c>
      <c r="BE91">
        <f t="shared" si="37"/>
        <v>0.42975463389539831</v>
      </c>
      <c r="BF91">
        <f t="shared" si="38"/>
        <v>0.54142529566983977</v>
      </c>
      <c r="BG91">
        <f t="shared" si="39"/>
        <v>0.65717496670155096</v>
      </c>
      <c r="BH91">
        <f t="shared" si="40"/>
        <v>0.72858980002624329</v>
      </c>
      <c r="BI91">
        <f t="shared" si="41"/>
        <v>0.73709671450447811</v>
      </c>
      <c r="BJ91">
        <f t="shared" si="42"/>
        <v>0.12032629835628501</v>
      </c>
      <c r="BK91">
        <f t="shared" si="43"/>
        <v>-2.1175480734395031</v>
      </c>
    </row>
    <row r="92" spans="1:63" x14ac:dyDescent="0.3">
      <c r="A92">
        <v>1</v>
      </c>
      <c r="B92">
        <v>2</v>
      </c>
      <c r="C92">
        <v>264</v>
      </c>
      <c r="D92" s="3">
        <v>5.09</v>
      </c>
      <c r="E92" s="2">
        <v>0</v>
      </c>
      <c r="F92" s="2">
        <v>0</v>
      </c>
      <c r="G92" s="2">
        <v>50</v>
      </c>
      <c r="H92" s="2">
        <v>83</v>
      </c>
      <c r="I92" s="2">
        <v>83</v>
      </c>
      <c r="J92" s="2">
        <v>83</v>
      </c>
      <c r="K92" s="2">
        <v>83</v>
      </c>
      <c r="L92" s="4" t="s">
        <v>32</v>
      </c>
      <c r="M92" s="4" t="s">
        <v>33</v>
      </c>
      <c r="N92" s="5">
        <v>3.66</v>
      </c>
      <c r="O92" s="3"/>
      <c r="P92" s="3">
        <v>66.895874263261305</v>
      </c>
      <c r="Q92" s="3">
        <v>8.6629085450798335</v>
      </c>
      <c r="R92" s="3">
        <v>16.306483300589392</v>
      </c>
      <c r="S92" s="3">
        <f>P92*$Z$17</f>
        <v>59.00759817392764</v>
      </c>
      <c r="T92" s="3">
        <f>Q92*$Z$18</f>
        <v>8.5750525521301757</v>
      </c>
      <c r="U92" s="3">
        <f>R92*$Z$19</f>
        <v>14.753840787653697</v>
      </c>
      <c r="W92" s="3">
        <f>N92*$Z$21</f>
        <v>3.6879536370037398</v>
      </c>
      <c r="AI92">
        <f t="shared" si="29"/>
        <v>0</v>
      </c>
      <c r="AJ92">
        <f t="shared" si="44"/>
        <v>9.8231827111984291</v>
      </c>
      <c r="AK92">
        <f t="shared" si="44"/>
        <v>16.306483300589392</v>
      </c>
      <c r="AL92">
        <f t="shared" si="44"/>
        <v>16.306483300589392</v>
      </c>
      <c r="AM92">
        <f t="shared" si="44"/>
        <v>16.306483300589392</v>
      </c>
      <c r="AN92">
        <f t="shared" si="28"/>
        <v>16.306483300589392</v>
      </c>
      <c r="AP92">
        <f t="shared" si="27"/>
        <v>0</v>
      </c>
      <c r="AQ92">
        <f>AJ92*$Z$23</f>
        <v>8.4701967097684285</v>
      </c>
      <c r="AR92">
        <f>AK92*$Z$24</f>
        <v>14.227073860042823</v>
      </c>
      <c r="AS92">
        <f>AL92*$Z$25</f>
        <v>14.659069739589924</v>
      </c>
      <c r="AT92">
        <f>AM92*$Z$26</f>
        <v>14.672656305345322</v>
      </c>
      <c r="AU92">
        <f>AN92*$Z$27</f>
        <v>14.45994606723222</v>
      </c>
      <c r="AW92">
        <f t="shared" si="30"/>
        <v>0</v>
      </c>
      <c r="AX92">
        <f t="shared" si="31"/>
        <v>5.4646430385602768E-2</v>
      </c>
      <c r="AY92">
        <f t="shared" si="32"/>
        <v>9.1787573290598862E-2</v>
      </c>
      <c r="AZ92">
        <f t="shared" si="33"/>
        <v>9.4574643481225323E-2</v>
      </c>
      <c r="BA92">
        <f t="shared" si="34"/>
        <v>9.4662298744163376E-2</v>
      </c>
      <c r="BB92">
        <f t="shared" si="35"/>
        <v>9.328997462730465E-2</v>
      </c>
      <c r="BD92">
        <f t="shared" si="36"/>
        <v>0</v>
      </c>
      <c r="BE92">
        <f t="shared" si="37"/>
        <v>5.6196273724103588E-2</v>
      </c>
      <c r="BF92">
        <f t="shared" si="38"/>
        <v>9.627697762241974E-2</v>
      </c>
      <c r="BG92">
        <f t="shared" si="39"/>
        <v>9.9350438497933485E-2</v>
      </c>
      <c r="BH92">
        <f t="shared" si="40"/>
        <v>9.9447254326630777E-2</v>
      </c>
      <c r="BI92">
        <f t="shared" si="41"/>
        <v>9.7932587401406535E-2</v>
      </c>
      <c r="BJ92">
        <f t="shared" si="42"/>
        <v>1.7785409705432229E-2</v>
      </c>
      <c r="BK92">
        <f t="shared" si="43"/>
        <v>-4.0293768372751009</v>
      </c>
    </row>
    <row r="93" spans="1:63" x14ac:dyDescent="0.3">
      <c r="A93">
        <v>1</v>
      </c>
      <c r="B93">
        <v>2</v>
      </c>
      <c r="C93">
        <v>270</v>
      </c>
      <c r="D93" s="3">
        <v>3.879</v>
      </c>
      <c r="E93" s="2">
        <v>0</v>
      </c>
      <c r="F93" s="2">
        <v>148</v>
      </c>
      <c r="G93" s="2">
        <v>316</v>
      </c>
      <c r="H93" s="2">
        <v>410</v>
      </c>
      <c r="I93" s="2">
        <v>410</v>
      </c>
      <c r="J93" s="2">
        <v>436</v>
      </c>
      <c r="K93" s="2">
        <v>455</v>
      </c>
      <c r="L93" s="4" t="s">
        <v>32</v>
      </c>
      <c r="M93" s="4" t="s">
        <v>33</v>
      </c>
      <c r="N93" s="5">
        <v>4</v>
      </c>
      <c r="O93" s="3"/>
      <c r="P93" s="3">
        <v>502.06238721319926</v>
      </c>
      <c r="Q93" s="3">
        <v>8.4507171269638341</v>
      </c>
      <c r="R93" s="3">
        <v>117.29827275070895</v>
      </c>
      <c r="S93" s="3">
        <f>P93*$Z$17</f>
        <v>442.85983147976322</v>
      </c>
      <c r="T93" s="3">
        <f>Q93*$Z$18</f>
        <v>8.3650131003701595</v>
      </c>
      <c r="U93" s="3">
        <f>R93*$Z$19</f>
        <v>106.12956876901754</v>
      </c>
      <c r="W93" s="3">
        <f>N93*$Z$21</f>
        <v>4.0305504229549065</v>
      </c>
      <c r="AI93">
        <f t="shared" si="29"/>
        <v>38.154163444186644</v>
      </c>
      <c r="AJ93">
        <f t="shared" si="44"/>
        <v>81.46429492137149</v>
      </c>
      <c r="AK93">
        <f t="shared" si="44"/>
        <v>105.697344676463</v>
      </c>
      <c r="AL93">
        <f t="shared" si="44"/>
        <v>105.697344676463</v>
      </c>
      <c r="AM93">
        <f t="shared" si="44"/>
        <v>112.40010311936067</v>
      </c>
      <c r="AN93">
        <f t="shared" si="28"/>
        <v>117.29827275070895</v>
      </c>
      <c r="AP93">
        <f t="shared" si="27"/>
        <v>29.518701243145586</v>
      </c>
      <c r="AQ93">
        <f>AJ93*$Z$23</f>
        <v>70.243893765712457</v>
      </c>
      <c r="AR93">
        <f>AK93*$Z$24</f>
        <v>92.218775918906459</v>
      </c>
      <c r="AS93">
        <f>AL93*$Z$25</f>
        <v>95.018939297950382</v>
      </c>
      <c r="AT93">
        <f>AM93*$Z$26</f>
        <v>101.13818236309368</v>
      </c>
      <c r="AU93">
        <f>AN93*$Z$27</f>
        <v>104.01548062134528</v>
      </c>
      <c r="AW93">
        <f t="shared" si="30"/>
        <v>0.19044323382674572</v>
      </c>
      <c r="AX93">
        <f t="shared" si="31"/>
        <v>0.45318641139169324</v>
      </c>
      <c r="AY93">
        <f t="shared" si="32"/>
        <v>0.59495984463810614</v>
      </c>
      <c r="AZ93">
        <f t="shared" si="33"/>
        <v>0.61302541482548634</v>
      </c>
      <c r="BA93">
        <f t="shared" si="34"/>
        <v>0.65250440234253981</v>
      </c>
      <c r="BB93">
        <f t="shared" si="35"/>
        <v>0.67106761691190497</v>
      </c>
      <c r="BD93">
        <f t="shared" si="36"/>
        <v>0.21126838334068701</v>
      </c>
      <c r="BE93">
        <f t="shared" si="37"/>
        <v>0.60364732329206594</v>
      </c>
      <c r="BF93">
        <f t="shared" si="38"/>
        <v>0.90376906774882604</v>
      </c>
      <c r="BG93">
        <f t="shared" si="39"/>
        <v>0.94939625949250062</v>
      </c>
      <c r="BH93">
        <f t="shared" si="40"/>
        <v>1.0570032826691631</v>
      </c>
      <c r="BI93">
        <f t="shared" si="41"/>
        <v>1.1119030718680007</v>
      </c>
      <c r="BJ93">
        <f t="shared" si="42"/>
        <v>0.16882481464318669</v>
      </c>
      <c r="BK93">
        <f t="shared" si="43"/>
        <v>-1.778893701444614</v>
      </c>
    </row>
    <row r="94" spans="1:63" x14ac:dyDescent="0.3">
      <c r="A94">
        <v>1</v>
      </c>
      <c r="B94">
        <v>2</v>
      </c>
      <c r="C94">
        <v>287</v>
      </c>
      <c r="D94" s="3">
        <v>3.9809999999999999</v>
      </c>
      <c r="E94" s="2">
        <v>0</v>
      </c>
      <c r="F94" s="2">
        <v>0</v>
      </c>
      <c r="G94" s="2">
        <v>28</v>
      </c>
      <c r="H94" s="2">
        <v>50</v>
      </c>
      <c r="I94" s="2">
        <v>73</v>
      </c>
      <c r="J94" s="2">
        <v>73</v>
      </c>
      <c r="K94" s="2">
        <v>75</v>
      </c>
      <c r="L94" s="4" t="s">
        <v>32</v>
      </c>
      <c r="M94" s="4" t="s">
        <v>36</v>
      </c>
      <c r="N94" s="5">
        <v>4</v>
      </c>
      <c r="O94" s="3"/>
      <c r="P94" s="3">
        <v>65.687013313237884</v>
      </c>
      <c r="Q94" s="3">
        <v>9.29042302407783</v>
      </c>
      <c r="R94" s="3">
        <v>18.839487565938207</v>
      </c>
      <c r="S94" s="3">
        <f>P94*$Z$17</f>
        <v>57.941284563817469</v>
      </c>
      <c r="T94" s="3">
        <f>Q94*$Z$18</f>
        <v>9.196203012928537</v>
      </c>
      <c r="U94" s="3">
        <f>R94*$Z$19</f>
        <v>17.045661835546554</v>
      </c>
      <c r="W94" s="3">
        <f>N94*$Z$21</f>
        <v>4.0305504229549065</v>
      </c>
      <c r="AI94">
        <f t="shared" si="29"/>
        <v>0</v>
      </c>
      <c r="AJ94">
        <f t="shared" si="44"/>
        <v>7.0334086912835971</v>
      </c>
      <c r="AK94">
        <f t="shared" si="44"/>
        <v>12.559658377292138</v>
      </c>
      <c r="AL94">
        <f t="shared" si="44"/>
        <v>18.337101230846521</v>
      </c>
      <c r="AM94">
        <f t="shared" si="44"/>
        <v>18.337101230846521</v>
      </c>
      <c r="AN94">
        <f t="shared" si="28"/>
        <v>18.839487565938207</v>
      </c>
      <c r="AP94">
        <f t="shared" si="27"/>
        <v>0</v>
      </c>
      <c r="AQ94">
        <f>AJ94*$Z$23</f>
        <v>6.0646693548163597</v>
      </c>
      <c r="AR94">
        <f>AK94*$Z$24</f>
        <v>10.958045588173034</v>
      </c>
      <c r="AS94">
        <f>AL94*$Z$25</f>
        <v>16.484538131847444</v>
      </c>
      <c r="AT94">
        <f>AM94*$Z$26</f>
        <v>16.499816608944176</v>
      </c>
      <c r="AU94">
        <f>AN94*$Z$27</f>
        <v>16.706114317604708</v>
      </c>
      <c r="AW94">
        <f t="shared" si="30"/>
        <v>0</v>
      </c>
      <c r="AX94">
        <f t="shared" si="31"/>
        <v>3.9126899063331354E-2</v>
      </c>
      <c r="AY94">
        <f t="shared" si="32"/>
        <v>7.0697068310793768E-2</v>
      </c>
      <c r="AZ94">
        <f t="shared" si="33"/>
        <v>0.1063518589151448</v>
      </c>
      <c r="BA94">
        <f t="shared" si="34"/>
        <v>0.10645042973512371</v>
      </c>
      <c r="BB94">
        <f t="shared" si="35"/>
        <v>0.10778138269422392</v>
      </c>
      <c r="BD94">
        <f t="shared" si="36"/>
        <v>0</v>
      </c>
      <c r="BE94">
        <f t="shared" si="37"/>
        <v>3.9912927704367482E-2</v>
      </c>
      <c r="BF94">
        <f t="shared" si="38"/>
        <v>7.3320509695307484E-2</v>
      </c>
      <c r="BG94">
        <f t="shared" si="39"/>
        <v>0.1124431594857128</v>
      </c>
      <c r="BH94">
        <f t="shared" si="40"/>
        <v>0.11255346716958341</v>
      </c>
      <c r="BI94">
        <f t="shared" si="41"/>
        <v>0.11404408976528983</v>
      </c>
      <c r="BJ94">
        <f t="shared" si="42"/>
        <v>2.3636134771785777E-2</v>
      </c>
      <c r="BK94">
        <f t="shared" si="43"/>
        <v>-3.744978603543998</v>
      </c>
    </row>
    <row r="95" spans="1:63" x14ac:dyDescent="0.3">
      <c r="A95">
        <v>1</v>
      </c>
      <c r="B95">
        <v>2</v>
      </c>
      <c r="C95">
        <v>316</v>
      </c>
      <c r="D95" s="3">
        <v>2.13</v>
      </c>
      <c r="E95" s="2">
        <v>0</v>
      </c>
      <c r="F95" s="2">
        <v>198</v>
      </c>
      <c r="G95" s="2">
        <v>292</v>
      </c>
      <c r="H95" s="2">
        <v>308</v>
      </c>
      <c r="I95" s="2">
        <v>320</v>
      </c>
      <c r="J95" s="2">
        <v>333</v>
      </c>
      <c r="K95" s="2">
        <v>333</v>
      </c>
      <c r="L95" s="4" t="s">
        <v>32</v>
      </c>
      <c r="M95" s="4" t="s">
        <v>35</v>
      </c>
      <c r="N95" s="5">
        <v>4</v>
      </c>
      <c r="O95" s="3"/>
      <c r="P95" s="3">
        <v>759.38967136150234</v>
      </c>
      <c r="Q95" s="3">
        <v>8.0380970529067231</v>
      </c>
      <c r="R95" s="3">
        <v>156.33802816901408</v>
      </c>
      <c r="S95" s="3">
        <f>P95*$Z$17</f>
        <v>669.84341080268484</v>
      </c>
      <c r="T95" s="3">
        <f>Q95*$Z$18</f>
        <v>7.9565776654707419</v>
      </c>
      <c r="U95" s="3">
        <f>R95*$Z$19</f>
        <v>141.45210430369016</v>
      </c>
      <c r="W95" s="3">
        <f>N95*$Z$21</f>
        <v>4.0305504229549065</v>
      </c>
      <c r="AI95">
        <f t="shared" si="29"/>
        <v>92.957746478873247</v>
      </c>
      <c r="AJ95">
        <f t="shared" si="44"/>
        <v>137.08920187793427</v>
      </c>
      <c r="AK95">
        <f t="shared" si="44"/>
        <v>144.60093896713616</v>
      </c>
      <c r="AL95">
        <f t="shared" si="44"/>
        <v>150.23474178403757</v>
      </c>
      <c r="AM95">
        <f t="shared" si="44"/>
        <v>156.33802816901408</v>
      </c>
      <c r="AN95">
        <f t="shared" si="28"/>
        <v>156.33802816901408</v>
      </c>
      <c r="AP95">
        <f t="shared" si="27"/>
        <v>71.918545680078751</v>
      </c>
      <c r="AQ95">
        <f>AJ95*$Z$23</f>
        <v>118.20736118117013</v>
      </c>
      <c r="AR95">
        <f>AK95*$Z$24</f>
        <v>126.16136790466845</v>
      </c>
      <c r="AS95">
        <f>AL95*$Z$25</f>
        <v>135.05680633431794</v>
      </c>
      <c r="AT95">
        <f>AM95*$Z$26</f>
        <v>140.67374997381728</v>
      </c>
      <c r="AU95">
        <f>AN95*$Z$27</f>
        <v>138.63439552902651</v>
      </c>
      <c r="AW95">
        <f t="shared" si="30"/>
        <v>0.46399061729083063</v>
      </c>
      <c r="AX95">
        <f t="shared" si="31"/>
        <v>0.76262813665271045</v>
      </c>
      <c r="AY95">
        <f t="shared" si="32"/>
        <v>0.81394430906237714</v>
      </c>
      <c r="AZ95">
        <f t="shared" si="33"/>
        <v>0.8713342344149545</v>
      </c>
      <c r="BA95">
        <f t="shared" si="34"/>
        <v>0.90757258047624056</v>
      </c>
      <c r="BB95">
        <f t="shared" si="35"/>
        <v>0.89441545502597741</v>
      </c>
      <c r="BD95">
        <f t="shared" si="36"/>
        <v>0.62360361301012612</v>
      </c>
      <c r="BE95">
        <f t="shared" si="37"/>
        <v>1.4381273238504637</v>
      </c>
      <c r="BF95">
        <f t="shared" si="38"/>
        <v>1.6817092364411217</v>
      </c>
      <c r="BG95">
        <f t="shared" si="39"/>
        <v>2.0505372014349734</v>
      </c>
      <c r="BH95">
        <f t="shared" si="40"/>
        <v>2.3813315962628709</v>
      </c>
      <c r="BI95">
        <f t="shared" si="41"/>
        <v>2.2482432728334931</v>
      </c>
      <c r="BJ95">
        <f t="shared" si="42"/>
        <v>0.32347540232422595</v>
      </c>
      <c r="BK95">
        <f t="shared" si="43"/>
        <v>-1.1286322040241092</v>
      </c>
    </row>
    <row r="96" spans="1:63" x14ac:dyDescent="0.3">
      <c r="A96">
        <v>1</v>
      </c>
      <c r="B96">
        <v>2</v>
      </c>
      <c r="C96">
        <v>319</v>
      </c>
      <c r="D96" s="3">
        <v>2.96</v>
      </c>
      <c r="E96" s="2">
        <v>0</v>
      </c>
      <c r="F96" s="2">
        <v>132</v>
      </c>
      <c r="G96" s="2">
        <v>364</v>
      </c>
      <c r="H96" s="2">
        <v>420</v>
      </c>
      <c r="I96" s="2">
        <v>460</v>
      </c>
      <c r="J96" s="2">
        <v>510</v>
      </c>
      <c r="K96" s="2">
        <v>510</v>
      </c>
      <c r="L96" s="4" t="s">
        <v>32</v>
      </c>
      <c r="M96" s="4" t="s">
        <v>33</v>
      </c>
      <c r="N96" s="5">
        <v>4</v>
      </c>
      <c r="O96" s="3"/>
      <c r="P96" s="3">
        <v>723.31081081081084</v>
      </c>
      <c r="Q96" s="3">
        <v>8.5491439961544149</v>
      </c>
      <c r="R96" s="3">
        <v>172.29729729729729</v>
      </c>
      <c r="S96" s="3">
        <f>P96*$Z$17</f>
        <v>638.01892342742133</v>
      </c>
      <c r="T96" s="3">
        <f>Q96*$Z$18</f>
        <v>8.4624417609012976</v>
      </c>
      <c r="U96" s="3">
        <f>R96*$Z$19</f>
        <v>155.89179135733568</v>
      </c>
      <c r="W96" s="3">
        <f>N96*$Z$21</f>
        <v>4.0305504229549065</v>
      </c>
      <c r="AI96">
        <f t="shared" si="29"/>
        <v>44.594594594594597</v>
      </c>
      <c r="AJ96">
        <f t="shared" si="44"/>
        <v>122.97297297297297</v>
      </c>
      <c r="AK96">
        <f t="shared" si="44"/>
        <v>141.8918918918919</v>
      </c>
      <c r="AL96">
        <f t="shared" si="44"/>
        <v>155.40540540540542</v>
      </c>
      <c r="AM96">
        <f t="shared" si="44"/>
        <v>172.29729729729729</v>
      </c>
      <c r="AN96">
        <f t="shared" si="28"/>
        <v>172.29729729729729</v>
      </c>
      <c r="AP96">
        <f t="shared" si="27"/>
        <v>34.501464481659397</v>
      </c>
      <c r="AQ96">
        <f>AJ96*$Z$23</f>
        <v>106.03541659453076</v>
      </c>
      <c r="AR96">
        <f>AK96*$Z$24</f>
        <v>123.79777962389917</v>
      </c>
      <c r="AS96">
        <f>AL96*$Z$25</f>
        <v>139.70508746448979</v>
      </c>
      <c r="AT96">
        <f>AM96*$Z$26</f>
        <v>155.03398120744839</v>
      </c>
      <c r="AU96">
        <f>AN96*$Z$27</f>
        <v>152.78644576655861</v>
      </c>
      <c r="AW96">
        <f t="shared" si="30"/>
        <v>0.22259009343006061</v>
      </c>
      <c r="AX96">
        <f t="shared" si="31"/>
        <v>0.68409946190019844</v>
      </c>
      <c r="AY96">
        <f t="shared" si="32"/>
        <v>0.79869535241225276</v>
      </c>
      <c r="AZ96">
        <f t="shared" si="33"/>
        <v>0.90132314493219223</v>
      </c>
      <c r="BA96">
        <v>0.98</v>
      </c>
      <c r="BB96">
        <f t="shared" si="35"/>
        <v>0.98571900494553943</v>
      </c>
      <c r="BD96">
        <f t="shared" si="36"/>
        <v>0.25178751743715666</v>
      </c>
      <c r="BE96">
        <f t="shared" si="37"/>
        <v>1.1523278677890287</v>
      </c>
      <c r="BF96">
        <f t="shared" si="38"/>
        <v>1.6029358587353151</v>
      </c>
      <c r="BG96">
        <f t="shared" si="39"/>
        <v>2.315904857834842</v>
      </c>
      <c r="BH96">
        <f t="shared" si="40"/>
        <v>3.9120230054281451</v>
      </c>
      <c r="BI96">
        <f t="shared" si="41"/>
        <v>4.2488256428134408</v>
      </c>
      <c r="BJ96">
        <f t="shared" si="42"/>
        <v>0.82792128682566557</v>
      </c>
      <c r="BK96">
        <f t="shared" si="43"/>
        <v>-0.1888371933359774</v>
      </c>
    </row>
    <row r="97" spans="1:63" x14ac:dyDescent="0.3">
      <c r="A97">
        <v>1</v>
      </c>
      <c r="B97">
        <v>2</v>
      </c>
      <c r="C97">
        <v>2768</v>
      </c>
      <c r="D97" s="3">
        <v>4.1059999999999999</v>
      </c>
      <c r="E97" s="2">
        <v>0</v>
      </c>
      <c r="F97" s="2">
        <v>8</v>
      </c>
      <c r="G97" s="2">
        <v>100</v>
      </c>
      <c r="H97" s="2">
        <v>114</v>
      </c>
      <c r="I97" s="2">
        <v>114</v>
      </c>
      <c r="J97" s="2">
        <v>122</v>
      </c>
      <c r="K97" s="2">
        <v>122</v>
      </c>
      <c r="L97" s="4" t="s">
        <v>32</v>
      </c>
      <c r="M97" s="4" t="s">
        <v>33</v>
      </c>
      <c r="N97" s="5">
        <v>4</v>
      </c>
      <c r="O97" s="3"/>
      <c r="P97" s="3">
        <v>126.40038967364832</v>
      </c>
      <c r="Q97" s="3">
        <v>8.5140194385012418</v>
      </c>
      <c r="R97" s="3">
        <v>29.712615684364344</v>
      </c>
      <c r="S97" s="3">
        <f>P97*$Z$17</f>
        <v>111.49541709460414</v>
      </c>
      <c r="T97" s="3">
        <f>Q97*$Z$18</f>
        <v>8.4276734234336992</v>
      </c>
      <c r="U97" s="3">
        <f>R97*$Z$19</f>
        <v>26.883491253813673</v>
      </c>
      <c r="W97" s="3">
        <f>N97*$Z$21</f>
        <v>4.0305504229549065</v>
      </c>
      <c r="AI97">
        <f t="shared" si="29"/>
        <v>1.948368241597662</v>
      </c>
      <c r="AJ97">
        <f t="shared" si="44"/>
        <v>24.354603019970774</v>
      </c>
      <c r="AK97">
        <f t="shared" si="44"/>
        <v>27.764247442766685</v>
      </c>
      <c r="AL97">
        <f t="shared" si="44"/>
        <v>27.764247442766685</v>
      </c>
      <c r="AM97">
        <f t="shared" si="44"/>
        <v>29.712615684364344</v>
      </c>
      <c r="AN97">
        <f t="shared" si="28"/>
        <v>29.712615684364344</v>
      </c>
      <c r="AP97">
        <f t="shared" si="27"/>
        <v>1.5073925056563466</v>
      </c>
      <c r="AQ97">
        <f>AJ97*$Z$23</f>
        <v>21.000146737808716</v>
      </c>
      <c r="AR97">
        <f>AK97*$Z$24</f>
        <v>24.223739218036634</v>
      </c>
      <c r="AS97">
        <f>AL97*$Z$25</f>
        <v>24.959277363994065</v>
      </c>
      <c r="AT97">
        <f>AM97*$Z$26</f>
        <v>26.735562158502507</v>
      </c>
      <c r="AU97">
        <f>AN97*$Z$27</f>
        <v>26.347975366140247</v>
      </c>
      <c r="AW97">
        <f t="shared" si="30"/>
        <v>9.7251129397183649E-3</v>
      </c>
      <c r="AX97">
        <f t="shared" si="31"/>
        <v>0.13548481766328205</v>
      </c>
      <c r="AY97">
        <f t="shared" si="32"/>
        <v>0.15628218850346215</v>
      </c>
      <c r="AZ97">
        <f t="shared" si="33"/>
        <v>0.1610275958967359</v>
      </c>
      <c r="BA97">
        <f t="shared" si="34"/>
        <v>0.17248749779679037</v>
      </c>
      <c r="BB97">
        <f t="shared" si="35"/>
        <v>0.16998693784606611</v>
      </c>
      <c r="BD97">
        <f t="shared" si="36"/>
        <v>9.7727106976774735E-3</v>
      </c>
      <c r="BE97">
        <f t="shared" si="37"/>
        <v>0.14558641202720871</v>
      </c>
      <c r="BF97">
        <f t="shared" si="38"/>
        <v>0.16993718686053857</v>
      </c>
      <c r="BG97">
        <f t="shared" si="39"/>
        <v>0.17557746447032999</v>
      </c>
      <c r="BH97">
        <f t="shared" si="40"/>
        <v>0.18933106344237963</v>
      </c>
      <c r="BI97">
        <f t="shared" si="41"/>
        <v>0.18631384078046698</v>
      </c>
      <c r="BJ97">
        <f t="shared" si="42"/>
        <v>2.9130853779121477E-2</v>
      </c>
      <c r="BK97">
        <f t="shared" si="43"/>
        <v>-3.5359573991673368</v>
      </c>
    </row>
    <row r="98" spans="1:63" x14ac:dyDescent="0.3">
      <c r="A98">
        <v>1</v>
      </c>
      <c r="B98">
        <v>3</v>
      </c>
      <c r="C98">
        <v>6</v>
      </c>
      <c r="D98" s="3">
        <v>6.0460000000000003</v>
      </c>
      <c r="E98" s="2">
        <v>0</v>
      </c>
      <c r="F98" s="2">
        <v>14</v>
      </c>
      <c r="G98" s="2">
        <v>170</v>
      </c>
      <c r="H98" s="2">
        <v>267</v>
      </c>
      <c r="I98" s="2">
        <v>338</v>
      </c>
      <c r="J98" s="2">
        <v>347</v>
      </c>
      <c r="K98" s="2">
        <v>369</v>
      </c>
      <c r="L98" s="4" t="s">
        <v>32</v>
      </c>
      <c r="M98" s="4" t="s">
        <v>33</v>
      </c>
      <c r="N98" s="5">
        <v>4</v>
      </c>
      <c r="O98" s="3"/>
      <c r="P98" s="3">
        <v>218.40886536553091</v>
      </c>
      <c r="Q98" s="3">
        <v>9.1414438644235254</v>
      </c>
      <c r="R98" s="3">
        <v>61.032087330466425</v>
      </c>
      <c r="S98" s="3">
        <f>P98*$AA$17</f>
        <v>205.75377924215249</v>
      </c>
      <c r="T98" s="3">
        <f>Q98*$AA$18</f>
        <v>9.2344751566174192</v>
      </c>
      <c r="U98" s="3">
        <f>R98*$AA$19</f>
        <v>57.027155828149986</v>
      </c>
      <c r="W98" s="3">
        <f>N98*$AA$21</f>
        <v>4.0088376048600134</v>
      </c>
      <c r="AI98">
        <f t="shared" si="29"/>
        <v>2.3155805491233874</v>
      </c>
      <c r="AJ98">
        <f t="shared" si="44"/>
        <v>28.117763810783988</v>
      </c>
      <c r="AK98">
        <f t="shared" si="44"/>
        <v>44.16142904399603</v>
      </c>
      <c r="AL98">
        <f t="shared" si="44"/>
        <v>55.904730400264633</v>
      </c>
      <c r="AM98">
        <f t="shared" si="44"/>
        <v>57.393317896129673</v>
      </c>
      <c r="AN98">
        <f t="shared" si="28"/>
        <v>61.032087330466425</v>
      </c>
      <c r="AP98">
        <f>AI98*$AA$22</f>
        <v>2.7109966232995291</v>
      </c>
      <c r="AQ98">
        <f>AJ98*$AA$23</f>
        <v>26.050588379954416</v>
      </c>
      <c r="AR98">
        <f>AK98*$AA$24</f>
        <v>41.508254823276879</v>
      </c>
      <c r="AS98">
        <f>AL98*$AA$25</f>
        <v>51.937520880519266</v>
      </c>
      <c r="AT98">
        <f>AM98*$AA$26</f>
        <v>53.389646392098314</v>
      </c>
      <c r="AU98">
        <f>AN98*$AA$27</f>
        <v>56.265540690454827</v>
      </c>
      <c r="AW98">
        <f t="shared" si="30"/>
        <v>1.7490300795480834E-2</v>
      </c>
      <c r="AX98">
        <f t="shared" si="31"/>
        <v>0.16806831212873816</v>
      </c>
      <c r="AY98">
        <f t="shared" si="32"/>
        <v>0.2677951924082379</v>
      </c>
      <c r="AZ98">
        <f t="shared" si="33"/>
        <v>0.33508077987431784</v>
      </c>
      <c r="BA98">
        <f t="shared" si="34"/>
        <v>0.34444933156192459</v>
      </c>
      <c r="BB98">
        <f t="shared" si="35"/>
        <v>0.36300348832551499</v>
      </c>
      <c r="BD98">
        <f t="shared" si="36"/>
        <v>1.7645063323561114E-2</v>
      </c>
      <c r="BE98">
        <f t="shared" si="37"/>
        <v>0.18400494745576856</v>
      </c>
      <c r="BF98">
        <f t="shared" si="38"/>
        <v>0.31169501236322467</v>
      </c>
      <c r="BG98">
        <f t="shared" si="39"/>
        <v>0.4080897192000002</v>
      </c>
      <c r="BH98">
        <f t="shared" si="40"/>
        <v>0.42227968137730337</v>
      </c>
      <c r="BI98">
        <f t="shared" si="41"/>
        <v>0.45099109960317058</v>
      </c>
      <c r="BJ98">
        <f t="shared" si="42"/>
        <v>8.5084259714269347E-2</v>
      </c>
      <c r="BK98">
        <f t="shared" si="43"/>
        <v>-2.4641132227399338</v>
      </c>
    </row>
    <row r="99" spans="1:63" x14ac:dyDescent="0.3">
      <c r="A99">
        <v>1</v>
      </c>
      <c r="B99">
        <v>3</v>
      </c>
      <c r="C99">
        <v>7</v>
      </c>
      <c r="D99" s="3">
        <v>5.9850000000000003</v>
      </c>
      <c r="E99" s="2">
        <v>0</v>
      </c>
      <c r="F99" s="2">
        <v>2</v>
      </c>
      <c r="G99" s="2">
        <v>47</v>
      </c>
      <c r="H99" s="2">
        <v>78</v>
      </c>
      <c r="I99" s="2">
        <v>89</v>
      </c>
      <c r="J99" s="2">
        <v>90</v>
      </c>
      <c r="K99" s="2">
        <v>97</v>
      </c>
      <c r="L99" s="4" t="s">
        <v>32</v>
      </c>
      <c r="M99" s="4" t="s">
        <v>33</v>
      </c>
      <c r="N99" s="5">
        <v>3.66</v>
      </c>
      <c r="O99" s="3"/>
      <c r="P99" s="3">
        <v>59.231411862990804</v>
      </c>
      <c r="Q99" s="3">
        <v>9.0301520527677717</v>
      </c>
      <c r="R99" s="3">
        <v>16.207184628237258</v>
      </c>
      <c r="S99" s="3">
        <f>P99*$AA$17</f>
        <v>55.799414644924838</v>
      </c>
      <c r="T99" s="3">
        <f>Q99*$AA$18</f>
        <v>9.1220507425847899</v>
      </c>
      <c r="U99" s="3">
        <f>R99*$AA$19</f>
        <v>15.143667597760658</v>
      </c>
      <c r="W99" s="3">
        <f>N99*$AA$21</f>
        <v>3.6680864084469125</v>
      </c>
      <c r="AI99">
        <f t="shared" si="29"/>
        <v>0.33416875522138678</v>
      </c>
      <c r="AJ99">
        <f t="shared" si="44"/>
        <v>7.8529657477025898</v>
      </c>
      <c r="AK99">
        <f t="shared" si="44"/>
        <v>13.032581453634085</v>
      </c>
      <c r="AL99">
        <f t="shared" si="44"/>
        <v>14.870509607351712</v>
      </c>
      <c r="AM99">
        <f t="shared" si="44"/>
        <v>15.037593984962406</v>
      </c>
      <c r="AN99">
        <f t="shared" si="28"/>
        <v>16.207184628237258</v>
      </c>
      <c r="AP99">
        <f t="shared" ref="AP99:AQ162" si="45">AI99*$AA$22</f>
        <v>0.3912324999276513</v>
      </c>
      <c r="AQ99">
        <f>AJ99*$AA$23</f>
        <v>7.2756275937142929</v>
      </c>
      <c r="AR99">
        <f>AK99*$AA$24</f>
        <v>12.249597073582517</v>
      </c>
      <c r="AS99">
        <f>AL99*$AA$25</f>
        <v>13.815242425927805</v>
      </c>
      <c r="AT99">
        <f>AM99*$AA$26</f>
        <v>13.988594053720457</v>
      </c>
      <c r="AU99">
        <f>AN99*$AA$27</f>
        <v>14.941419277373884</v>
      </c>
      <c r="AW99">
        <f t="shared" si="30"/>
        <v>2.5240806446945245E-3</v>
      </c>
      <c r="AX99">
        <f t="shared" si="31"/>
        <v>4.6939532862672856E-2</v>
      </c>
      <c r="AY99">
        <f t="shared" si="32"/>
        <v>7.9029658539242043E-2</v>
      </c>
      <c r="AZ99">
        <f t="shared" si="33"/>
        <v>8.9130596296308415E-2</v>
      </c>
      <c r="BA99">
        <f t="shared" si="34"/>
        <v>9.024899389497068E-2</v>
      </c>
      <c r="BB99">
        <f t="shared" si="35"/>
        <v>9.6396253402412146E-2</v>
      </c>
      <c r="BD99">
        <f t="shared" si="36"/>
        <v>2.5272715067045904E-3</v>
      </c>
      <c r="BE99">
        <f t="shared" si="37"/>
        <v>4.8076928088574077E-2</v>
      </c>
      <c r="BF99">
        <f t="shared" si="38"/>
        <v>8.2327445785236791E-2</v>
      </c>
      <c r="BG99">
        <f t="shared" si="39"/>
        <v>9.3355746879161566E-2</v>
      </c>
      <c r="BH99">
        <f t="shared" si="40"/>
        <v>9.4584336576734582E-2</v>
      </c>
      <c r="BI99">
        <f t="shared" si="41"/>
        <v>0.10136434809587999</v>
      </c>
      <c r="BJ99">
        <f t="shared" si="42"/>
        <v>1.8421025985836666E-2</v>
      </c>
      <c r="BK99">
        <f t="shared" si="43"/>
        <v>-3.9942625501493167</v>
      </c>
    </row>
    <row r="100" spans="1:63" x14ac:dyDescent="0.3">
      <c r="A100">
        <v>1</v>
      </c>
      <c r="B100">
        <v>3</v>
      </c>
      <c r="C100">
        <v>9</v>
      </c>
      <c r="D100" s="3">
        <v>3.4910000000000001</v>
      </c>
      <c r="E100" s="2">
        <v>0</v>
      </c>
      <c r="F100" s="2">
        <v>19</v>
      </c>
      <c r="G100" s="2">
        <v>179</v>
      </c>
      <c r="H100" s="2">
        <v>249</v>
      </c>
      <c r="I100" s="2">
        <v>263</v>
      </c>
      <c r="J100" s="2">
        <v>270</v>
      </c>
      <c r="K100" s="2">
        <v>309</v>
      </c>
      <c r="L100" s="4" t="s">
        <v>32</v>
      </c>
      <c r="M100" s="4" t="s">
        <v>33</v>
      </c>
      <c r="N100" s="5">
        <v>4</v>
      </c>
      <c r="O100" s="3"/>
      <c r="P100" s="3">
        <v>324.97851618447436</v>
      </c>
      <c r="Q100" s="3">
        <v>8.9539873683059259</v>
      </c>
      <c r="R100" s="3">
        <v>88.513319965625897</v>
      </c>
      <c r="S100" s="3">
        <f>P100*$AA$17</f>
        <v>306.14855200843544</v>
      </c>
      <c r="T100" s="3">
        <f>Q100*$AA$18</f>
        <v>9.0451109399774818</v>
      </c>
      <c r="U100" s="3">
        <f>R100*$AA$19</f>
        <v>82.705067306897107</v>
      </c>
      <c r="W100" s="3">
        <f>N100*$AA$21</f>
        <v>4.0088376048600134</v>
      </c>
      <c r="AI100">
        <f t="shared" si="29"/>
        <v>5.4425665998281296</v>
      </c>
      <c r="AJ100">
        <f t="shared" si="44"/>
        <v>51.274706387854479</v>
      </c>
      <c r="AK100">
        <f t="shared" si="44"/>
        <v>71.326267545116011</v>
      </c>
      <c r="AL100">
        <f t="shared" si="44"/>
        <v>75.336579776568314</v>
      </c>
      <c r="AM100">
        <f t="shared" si="44"/>
        <v>77.341735892294466</v>
      </c>
      <c r="AN100">
        <f t="shared" si="28"/>
        <v>88.513319965625897</v>
      </c>
      <c r="AP100">
        <f t="shared" si="45"/>
        <v>6.3719569935939377</v>
      </c>
      <c r="AQ100">
        <f>AJ100*$AA$23</f>
        <v>47.505067593629988</v>
      </c>
      <c r="AR100">
        <f>AK100*$AA$24</f>
        <v>67.041057161133949</v>
      </c>
      <c r="AS100">
        <f>AL100*$AA$25</f>
        <v>69.990413283415108</v>
      </c>
      <c r="AT100">
        <f>AM100*$AA$26</f>
        <v>71.946492762689999</v>
      </c>
      <c r="AU100">
        <f>AN100*$AA$27</f>
        <v>81.600515794371262</v>
      </c>
      <c r="AW100">
        <f t="shared" si="30"/>
        <v>4.1109399958670564E-2</v>
      </c>
      <c r="AX100">
        <f t="shared" si="31"/>
        <v>0.30648430705567736</v>
      </c>
      <c r="AY100">
        <f t="shared" si="32"/>
        <v>0.43252294942667063</v>
      </c>
      <c r="AZ100">
        <f t="shared" si="33"/>
        <v>0.4515510534413878</v>
      </c>
      <c r="BA100">
        <f t="shared" si="34"/>
        <v>0.46417092104961288</v>
      </c>
      <c r="BB100">
        <f t="shared" si="35"/>
        <v>0.5264549406088469</v>
      </c>
      <c r="BD100">
        <f t="shared" si="36"/>
        <v>4.1978287726604266E-2</v>
      </c>
      <c r="BE100">
        <f t="shared" si="37"/>
        <v>0.36598141086853325</v>
      </c>
      <c r="BF100">
        <f t="shared" si="38"/>
        <v>0.5665549699626411</v>
      </c>
      <c r="BG100">
        <f t="shared" si="39"/>
        <v>0.6006610818876702</v>
      </c>
      <c r="BH100">
        <f t="shared" si="40"/>
        <v>0.62394005132043617</v>
      </c>
      <c r="BI100">
        <f t="shared" si="41"/>
        <v>0.7475082084947382</v>
      </c>
      <c r="BJ100">
        <f t="shared" si="42"/>
        <v>0.12387518963204021</v>
      </c>
      <c r="BK100">
        <f t="shared" si="43"/>
        <v>-2.0884807554993308</v>
      </c>
    </row>
    <row r="101" spans="1:63" x14ac:dyDescent="0.3">
      <c r="A101">
        <v>1</v>
      </c>
      <c r="B101">
        <v>3</v>
      </c>
      <c r="C101">
        <v>12</v>
      </c>
      <c r="D101" s="3">
        <v>7.8319999999999999</v>
      </c>
      <c r="E101" s="2">
        <v>0</v>
      </c>
      <c r="F101" s="2">
        <v>0</v>
      </c>
      <c r="G101" s="2">
        <v>64</v>
      </c>
      <c r="H101" s="2">
        <v>115</v>
      </c>
      <c r="I101" s="2">
        <v>145</v>
      </c>
      <c r="J101" s="2">
        <v>149</v>
      </c>
      <c r="K101" s="2">
        <v>180</v>
      </c>
      <c r="L101" s="4" t="s">
        <v>32</v>
      </c>
      <c r="M101" s="4" t="s">
        <v>35</v>
      </c>
      <c r="N101" s="5">
        <v>4</v>
      </c>
      <c r="O101" s="3"/>
      <c r="P101" s="3">
        <v>71.884576098059242</v>
      </c>
      <c r="Q101" s="3">
        <v>9.6374949763635236</v>
      </c>
      <c r="R101" s="3">
        <v>22.982635342185905</v>
      </c>
      <c r="S101" s="3">
        <f>P101*$AA$17</f>
        <v>67.719426941036716</v>
      </c>
      <c r="T101" s="3">
        <f>Q101*$AA$18</f>
        <v>9.7355745165828314</v>
      </c>
      <c r="U101" s="3">
        <f>R101*$AA$19</f>
        <v>21.474512577355863</v>
      </c>
      <c r="W101" s="3">
        <f>N101*$AA$21</f>
        <v>4.0088376048600134</v>
      </c>
      <c r="AI101">
        <f t="shared" si="29"/>
        <v>0</v>
      </c>
      <c r="AJ101">
        <f t="shared" si="44"/>
        <v>8.171603677221654</v>
      </c>
      <c r="AK101">
        <f t="shared" si="44"/>
        <v>14.683350357507662</v>
      </c>
      <c r="AL101">
        <f t="shared" si="44"/>
        <v>18.513789581205312</v>
      </c>
      <c r="AM101">
        <f t="shared" si="44"/>
        <v>19.024514811031665</v>
      </c>
      <c r="AN101">
        <f t="shared" si="28"/>
        <v>22.982635342185905</v>
      </c>
      <c r="AP101">
        <f t="shared" si="45"/>
        <v>0</v>
      </c>
      <c r="AQ101">
        <f>AJ101*$AA$23</f>
        <v>7.5708397450077216</v>
      </c>
      <c r="AR101">
        <f>AK101*$AA$24</f>
        <v>13.801189442752953</v>
      </c>
      <c r="AS101">
        <f>AL101*$AA$25</f>
        <v>17.199981576994407</v>
      </c>
      <c r="AT101">
        <f>AM101*$AA$26</f>
        <v>17.6973932815742</v>
      </c>
      <c r="AU101">
        <f>AN101*$AA$27</f>
        <v>21.187713882663363</v>
      </c>
      <c r="AW101">
        <f t="shared" si="30"/>
        <v>0</v>
      </c>
      <c r="AX101">
        <f t="shared" si="31"/>
        <v>4.8844127387146594E-2</v>
      </c>
      <c r="AY101">
        <f t="shared" si="32"/>
        <v>8.9039931888728732E-2</v>
      </c>
      <c r="AZ101">
        <f t="shared" si="33"/>
        <v>0.11096762307738327</v>
      </c>
      <c r="BA101">
        <f t="shared" si="34"/>
        <v>0.11417673084886582</v>
      </c>
      <c r="BB101">
        <f t="shared" si="35"/>
        <v>0.13669492827524751</v>
      </c>
      <c r="BD101">
        <f t="shared" si="36"/>
        <v>0</v>
      </c>
      <c r="BE101">
        <f t="shared" si="37"/>
        <v>5.0077325963367079E-2</v>
      </c>
      <c r="BF101">
        <f t="shared" si="38"/>
        <v>9.3256215711116253E-2</v>
      </c>
      <c r="BG101">
        <f t="shared" si="39"/>
        <v>0.11762162464589765</v>
      </c>
      <c r="BH101">
        <f t="shared" si="40"/>
        <v>0.12123781875798628</v>
      </c>
      <c r="BI101">
        <f t="shared" si="41"/>
        <v>0.14698714894643472</v>
      </c>
      <c r="BJ101">
        <f t="shared" si="42"/>
        <v>2.7793789487166074E-2</v>
      </c>
      <c r="BK101">
        <f t="shared" si="43"/>
        <v>-3.5829426829852129</v>
      </c>
    </row>
    <row r="102" spans="1:63" x14ac:dyDescent="0.3">
      <c r="A102">
        <v>1</v>
      </c>
      <c r="B102">
        <v>3</v>
      </c>
      <c r="C102">
        <v>13</v>
      </c>
      <c r="D102" s="3">
        <v>6.7990000000000004</v>
      </c>
      <c r="E102" s="2">
        <v>0</v>
      </c>
      <c r="F102" s="2">
        <v>79</v>
      </c>
      <c r="G102" s="2">
        <v>123</v>
      </c>
      <c r="H102" s="2">
        <v>144</v>
      </c>
      <c r="I102" s="2">
        <v>151</v>
      </c>
      <c r="J102" s="2">
        <v>153</v>
      </c>
      <c r="K102" s="2">
        <v>167</v>
      </c>
      <c r="L102" s="4" t="s">
        <v>32</v>
      </c>
      <c r="M102" s="4" t="s">
        <v>33</v>
      </c>
      <c r="N102" s="5">
        <v>3.33</v>
      </c>
      <c r="O102" s="3"/>
      <c r="P102" s="3">
        <v>107.88351228121782</v>
      </c>
      <c r="Q102" s="3">
        <v>8.3095867746165961</v>
      </c>
      <c r="R102" s="3">
        <v>24.562435652301808</v>
      </c>
      <c r="S102" s="3">
        <f>P102*$AA$17</f>
        <v>101.63250622921335</v>
      </c>
      <c r="T102" s="3">
        <f>Q102*$AA$18</f>
        <v>8.3941523647689813</v>
      </c>
      <c r="U102" s="3">
        <f>R102*$AA$19</f>
        <v>22.950646237581619</v>
      </c>
      <c r="W102" s="3">
        <f>N102*$AA$21</f>
        <v>3.3373573060459614</v>
      </c>
      <c r="AI102">
        <f t="shared" si="29"/>
        <v>11.619355787615826</v>
      </c>
      <c r="AJ102">
        <f t="shared" si="44"/>
        <v>18.090895719958816</v>
      </c>
      <c r="AK102">
        <f t="shared" si="44"/>
        <v>21.179585233122516</v>
      </c>
      <c r="AL102">
        <f t="shared" si="44"/>
        <v>22.209148404177082</v>
      </c>
      <c r="AM102">
        <f t="shared" si="44"/>
        <v>22.503309310192673</v>
      </c>
      <c r="AN102">
        <f t="shared" si="28"/>
        <v>24.562435652301808</v>
      </c>
      <c r="AP102">
        <f t="shared" si="45"/>
        <v>13.603514814920757</v>
      </c>
      <c r="AQ102">
        <f>AJ102*$AA$23</f>
        <v>16.760880452540722</v>
      </c>
      <c r="AR102">
        <f>AK102*$AA$24</f>
        <v>19.907137063701594</v>
      </c>
      <c r="AS102">
        <f>AL102*$AA$25</f>
        <v>20.633103866556489</v>
      </c>
      <c r="AT102">
        <f>AM102*$AA$26</f>
        <v>20.933512310571963</v>
      </c>
      <c r="AU102">
        <f>AN102*$AA$27</f>
        <v>22.644133325608543</v>
      </c>
      <c r="AW102">
        <f t="shared" si="30"/>
        <v>8.7764611709166176E-2</v>
      </c>
      <c r="AX102">
        <f t="shared" si="31"/>
        <v>0.10813471259703691</v>
      </c>
      <c r="AY102">
        <f t="shared" si="32"/>
        <v>0.12843314234646189</v>
      </c>
      <c r="AZ102">
        <f t="shared" si="33"/>
        <v>0.13311679913907412</v>
      </c>
      <c r="BA102">
        <f t="shared" si="34"/>
        <v>0.13505491813272233</v>
      </c>
      <c r="BB102">
        <f t="shared" si="35"/>
        <v>0.14609118274586155</v>
      </c>
      <c r="BD102">
        <f t="shared" si="36"/>
        <v>9.1857221014099488E-2</v>
      </c>
      <c r="BE102">
        <f t="shared" si="37"/>
        <v>0.11444018089811159</v>
      </c>
      <c r="BF102">
        <f t="shared" si="38"/>
        <v>0.13746270135521521</v>
      </c>
      <c r="BG102">
        <f t="shared" si="39"/>
        <v>0.14285102770005184</v>
      </c>
      <c r="BH102">
        <f t="shared" si="40"/>
        <v>0.14508926323655763</v>
      </c>
      <c r="BI102">
        <f t="shared" si="41"/>
        <v>0.15793086225921268</v>
      </c>
      <c r="BJ102">
        <f t="shared" si="42"/>
        <v>1.222010798816402E-2</v>
      </c>
      <c r="BK102">
        <f t="shared" si="43"/>
        <v>-4.404672488275768</v>
      </c>
    </row>
    <row r="103" spans="1:63" x14ac:dyDescent="0.3">
      <c r="A103">
        <v>1</v>
      </c>
      <c r="B103">
        <v>3</v>
      </c>
      <c r="C103">
        <v>17</v>
      </c>
      <c r="D103" s="3">
        <v>8.1189999999999998</v>
      </c>
      <c r="E103" s="2">
        <v>0</v>
      </c>
      <c r="F103" s="2">
        <v>0</v>
      </c>
      <c r="G103" s="2">
        <v>163</v>
      </c>
      <c r="H103" s="2">
        <v>237</v>
      </c>
      <c r="I103" s="2">
        <v>292</v>
      </c>
      <c r="J103" s="2">
        <v>312</v>
      </c>
      <c r="K103" s="2">
        <v>325</v>
      </c>
      <c r="L103" s="4" t="s">
        <v>32</v>
      </c>
      <c r="M103" s="4" t="s">
        <v>33</v>
      </c>
      <c r="N103" s="5">
        <v>4</v>
      </c>
      <c r="O103" s="3"/>
      <c r="P103" s="3">
        <v>143.67532947407315</v>
      </c>
      <c r="Q103" s="3">
        <v>9.1269963591091727</v>
      </c>
      <c r="R103" s="3">
        <v>40.029560290676194</v>
      </c>
      <c r="S103" s="3">
        <f>P103*$AA$17</f>
        <v>135.35046745321989</v>
      </c>
      <c r="T103" s="3">
        <f>Q103*$AA$18</f>
        <v>9.2198806209095867</v>
      </c>
      <c r="U103" s="3">
        <f>R103*$AA$19</f>
        <v>37.402816653940427</v>
      </c>
      <c r="W103" s="3">
        <f>N103*$AA$21</f>
        <v>4.0088376048600134</v>
      </c>
      <c r="AI103">
        <f t="shared" si="29"/>
        <v>0</v>
      </c>
      <c r="AJ103">
        <f t="shared" si="44"/>
        <v>20.07636408424683</v>
      </c>
      <c r="AK103">
        <f t="shared" si="44"/>
        <v>29.190787042739256</v>
      </c>
      <c r="AL103">
        <f t="shared" si="44"/>
        <v>35.965020322699843</v>
      </c>
      <c r="AM103">
        <f t="shared" si="44"/>
        <v>38.428377879049144</v>
      </c>
      <c r="AN103">
        <f t="shared" si="28"/>
        <v>40.029560290676194</v>
      </c>
      <c r="AP103">
        <f t="shared" si="45"/>
        <v>0</v>
      </c>
      <c r="AQ103">
        <f>AJ103*$AA$23</f>
        <v>18.600380188278997</v>
      </c>
      <c r="AR103">
        <f>AK103*$AA$24</f>
        <v>27.437033929651808</v>
      </c>
      <c r="AS103">
        <f>AL103*$AA$25</f>
        <v>33.412807478089199</v>
      </c>
      <c r="AT103">
        <f>AM103*$AA$26</f>
        <v>35.747672056483808</v>
      </c>
      <c r="AU103">
        <f>AN103*$AA$27</f>
        <v>36.903290578294623</v>
      </c>
      <c r="AW103">
        <f t="shared" si="30"/>
        <v>0</v>
      </c>
      <c r="AX103">
        <f t="shared" si="31"/>
        <v>0.12000245282760644</v>
      </c>
      <c r="AY103">
        <f t="shared" si="32"/>
        <v>0.17701312212678585</v>
      </c>
      <c r="AZ103">
        <f t="shared" si="33"/>
        <v>0.21556649985863999</v>
      </c>
      <c r="BA103">
        <f t="shared" si="34"/>
        <v>0.23063014229989554</v>
      </c>
      <c r="BB103">
        <f t="shared" si="35"/>
        <v>0.23808574566641691</v>
      </c>
      <c r="BD103">
        <f t="shared" si="36"/>
        <v>0</v>
      </c>
      <c r="BE103">
        <f t="shared" si="37"/>
        <v>0.12783615881786761</v>
      </c>
      <c r="BF103">
        <f t="shared" si="38"/>
        <v>0.19481502269315742</v>
      </c>
      <c r="BG103">
        <f t="shared" si="39"/>
        <v>0.24279347758954983</v>
      </c>
      <c r="BH103">
        <f t="shared" si="40"/>
        <v>0.26218346580241886</v>
      </c>
      <c r="BI103">
        <f t="shared" si="41"/>
        <v>0.27192125674842443</v>
      </c>
      <c r="BJ103">
        <f t="shared" si="42"/>
        <v>5.1732190274061944E-2</v>
      </c>
      <c r="BK103">
        <f t="shared" si="43"/>
        <v>-2.9616750553631062</v>
      </c>
    </row>
    <row r="104" spans="1:63" x14ac:dyDescent="0.3">
      <c r="A104">
        <v>1</v>
      </c>
      <c r="B104">
        <v>3</v>
      </c>
      <c r="C104">
        <v>26</v>
      </c>
      <c r="D104" s="3">
        <v>5.3220000000000001</v>
      </c>
      <c r="E104" s="2">
        <v>0</v>
      </c>
      <c r="F104" s="2">
        <v>39</v>
      </c>
      <c r="G104" s="2">
        <v>228</v>
      </c>
      <c r="H104" s="2">
        <v>301</v>
      </c>
      <c r="I104" s="2">
        <v>353</v>
      </c>
      <c r="J104" s="2">
        <v>353</v>
      </c>
      <c r="K104" s="2">
        <v>365</v>
      </c>
      <c r="L104" s="4" t="s">
        <v>32</v>
      </c>
      <c r="M104" s="4" t="s">
        <v>33</v>
      </c>
      <c r="N104" s="5">
        <v>4</v>
      </c>
      <c r="O104" s="3"/>
      <c r="P104" s="3">
        <v>273.67531003382186</v>
      </c>
      <c r="Q104" s="3">
        <v>8.7329263473217011</v>
      </c>
      <c r="R104" s="3">
        <v>68.583239383690341</v>
      </c>
      <c r="S104" s="3">
        <f>P104*$AA$17</f>
        <v>257.81796554130801</v>
      </c>
      <c r="T104" s="3">
        <f>Q104*$AA$18</f>
        <v>8.8218002095665113</v>
      </c>
      <c r="U104" s="3">
        <f>R104*$AA$19</f>
        <v>64.08280054974702</v>
      </c>
      <c r="W104" s="3">
        <f>N104*$AA$21</f>
        <v>4.0088376048600134</v>
      </c>
      <c r="AI104">
        <f t="shared" si="29"/>
        <v>7.3280721533258175</v>
      </c>
      <c r="AJ104">
        <f t="shared" si="44"/>
        <v>42.841037204058622</v>
      </c>
      <c r="AK104">
        <f t="shared" si="44"/>
        <v>56.557685080796695</v>
      </c>
      <c r="AL104">
        <f t="shared" si="44"/>
        <v>66.328447951897786</v>
      </c>
      <c r="AM104">
        <f t="shared" si="44"/>
        <v>66.328447951897786</v>
      </c>
      <c r="AN104">
        <f t="shared" si="28"/>
        <v>68.583239383690341</v>
      </c>
      <c r="AP104">
        <f t="shared" si="45"/>
        <v>8.5794376146761309</v>
      </c>
      <c r="AQ104">
        <f>AJ104*$AA$23</f>
        <v>39.691429001377855</v>
      </c>
      <c r="AR104">
        <f>AK104*$AA$24</f>
        <v>53.159756270784079</v>
      </c>
      <c r="AS104">
        <f>AL104*$AA$25</f>
        <v>61.621532307001686</v>
      </c>
      <c r="AT104">
        <f>AM104*$AA$26</f>
        <v>61.701475218726209</v>
      </c>
      <c r="AU104">
        <f>AN104*$AA$27</f>
        <v>63.226955115132263</v>
      </c>
      <c r="AW104">
        <f t="shared" si="30"/>
        <v>5.5351210417265359E-2</v>
      </c>
      <c r="AX104">
        <f t="shared" si="31"/>
        <v>0.25607373549276036</v>
      </c>
      <c r="AY104">
        <f t="shared" si="32"/>
        <v>0.34296616948892955</v>
      </c>
      <c r="AZ104">
        <f t="shared" si="33"/>
        <v>0.39755827294839796</v>
      </c>
      <c r="BA104">
        <f t="shared" si="34"/>
        <v>0.39807403366920135</v>
      </c>
      <c r="BB104">
        <f t="shared" si="35"/>
        <v>0.40791583945246623</v>
      </c>
      <c r="BD104">
        <f t="shared" si="36"/>
        <v>5.6942071803032145E-2</v>
      </c>
      <c r="BE104">
        <f t="shared" si="37"/>
        <v>0.29581335590556102</v>
      </c>
      <c r="BF104">
        <f t="shared" si="38"/>
        <v>0.42001976941671504</v>
      </c>
      <c r="BG104">
        <f t="shared" si="39"/>
        <v>0.50676433688142364</v>
      </c>
      <c r="BH104">
        <f t="shared" si="40"/>
        <v>0.50762082075286252</v>
      </c>
      <c r="BI104">
        <f t="shared" si="41"/>
        <v>0.52410649111529506</v>
      </c>
      <c r="BJ104">
        <f t="shared" si="42"/>
        <v>8.7371115959083645E-2</v>
      </c>
      <c r="BK104">
        <f t="shared" si="43"/>
        <v>-2.4375905319588829</v>
      </c>
    </row>
    <row r="105" spans="1:63" x14ac:dyDescent="0.3">
      <c r="A105">
        <v>1</v>
      </c>
      <c r="B105">
        <v>3</v>
      </c>
      <c r="C105">
        <v>29</v>
      </c>
      <c r="D105" s="3">
        <v>7.2160000000000002</v>
      </c>
      <c r="E105" s="2">
        <v>0</v>
      </c>
      <c r="F105" s="2">
        <v>27</v>
      </c>
      <c r="G105" s="2">
        <v>110</v>
      </c>
      <c r="H105" s="2">
        <v>140</v>
      </c>
      <c r="I105" s="2">
        <v>149</v>
      </c>
      <c r="J105" s="2">
        <v>163</v>
      </c>
      <c r="K105" s="2">
        <v>170</v>
      </c>
      <c r="L105" s="4" t="s">
        <v>32</v>
      </c>
      <c r="M105" s="4" t="s">
        <v>33</v>
      </c>
      <c r="N105" s="5">
        <v>4</v>
      </c>
      <c r="O105" s="3"/>
      <c r="P105" s="3">
        <v>93.403547671840357</v>
      </c>
      <c r="Q105" s="3">
        <v>8.7293223000308213</v>
      </c>
      <c r="R105" s="3">
        <v>23.558758314855876</v>
      </c>
      <c r="S105" s="3">
        <f>P105*$AA$17</f>
        <v>87.99154235768809</v>
      </c>
      <c r="T105" s="3">
        <f>Q105*$AA$18</f>
        <v>8.8181594843523659</v>
      </c>
      <c r="U105" s="3">
        <f>R105*$AA$19</f>
        <v>22.012830304566005</v>
      </c>
      <c r="W105" s="3">
        <f>N105*$AA$21</f>
        <v>4.0088376048600134</v>
      </c>
      <c r="AI105">
        <f t="shared" si="29"/>
        <v>3.7416851441241685</v>
      </c>
      <c r="AJ105">
        <f t="shared" si="44"/>
        <v>15.24390243902439</v>
      </c>
      <c r="AK105">
        <f t="shared" si="44"/>
        <v>19.401330376940134</v>
      </c>
      <c r="AL105">
        <f t="shared" si="44"/>
        <v>20.648558758314856</v>
      </c>
      <c r="AM105">
        <f t="shared" si="44"/>
        <v>22.58869179600887</v>
      </c>
      <c r="AN105">
        <f t="shared" si="28"/>
        <v>23.558758314855876</v>
      </c>
      <c r="AP105">
        <f t="shared" si="45"/>
        <v>4.3806274823869744</v>
      </c>
      <c r="AQ105">
        <f>AJ105*$AA$23</f>
        <v>14.12319380785549</v>
      </c>
      <c r="AR105">
        <f>AK105*$AA$24</f>
        <v>18.235717969957772</v>
      </c>
      <c r="AS105">
        <f>AL105*$AA$25</f>
        <v>19.183259519976691</v>
      </c>
      <c r="AT105">
        <f>AM105*$AA$26</f>
        <v>21.012938642641753</v>
      </c>
      <c r="AU105">
        <f>AN105*$AA$27</f>
        <v>21.718842211700316</v>
      </c>
      <c r="AW105">
        <f t="shared" si="30"/>
        <v>2.8262112789593383E-2</v>
      </c>
      <c r="AX105">
        <f t="shared" si="31"/>
        <v>9.1117379405519283E-2</v>
      </c>
      <c r="AY105">
        <f t="shared" si="32"/>
        <v>0.11764979335456627</v>
      </c>
      <c r="AZ105">
        <f t="shared" si="33"/>
        <v>0.12376296464501091</v>
      </c>
      <c r="BA105">
        <f t="shared" si="34"/>
        <v>0.13556734608155971</v>
      </c>
      <c r="BB105">
        <f t="shared" si="35"/>
        <v>0.14012156265613107</v>
      </c>
      <c r="BD105">
        <f t="shared" si="36"/>
        <v>2.8669174251179874E-2</v>
      </c>
      <c r="BE105">
        <f t="shared" si="37"/>
        <v>9.5539323401785156E-2</v>
      </c>
      <c r="BF105">
        <f t="shared" si="38"/>
        <v>0.12516624209398347</v>
      </c>
      <c r="BG105">
        <f t="shared" si="39"/>
        <v>0.1321186363433762</v>
      </c>
      <c r="BH105">
        <f t="shared" si="40"/>
        <v>0.14568187866490584</v>
      </c>
      <c r="BI105">
        <f t="shared" si="41"/>
        <v>0.15096425165144242</v>
      </c>
      <c r="BJ105">
        <f t="shared" si="42"/>
        <v>2.196729848685907E-2</v>
      </c>
      <c r="BK105">
        <f t="shared" si="43"/>
        <v>-3.8182003638759512</v>
      </c>
    </row>
    <row r="106" spans="1:63" x14ac:dyDescent="0.3">
      <c r="A106">
        <v>1</v>
      </c>
      <c r="B106">
        <v>3</v>
      </c>
      <c r="C106">
        <v>38</v>
      </c>
      <c r="D106" s="3">
        <v>5.4379999999999997</v>
      </c>
      <c r="E106" s="2">
        <v>0</v>
      </c>
      <c r="F106" s="2">
        <v>40</v>
      </c>
      <c r="G106" s="2">
        <v>269</v>
      </c>
      <c r="H106" s="2">
        <v>308</v>
      </c>
      <c r="I106" s="2">
        <v>315</v>
      </c>
      <c r="J106" s="2">
        <v>342</v>
      </c>
      <c r="K106" s="2">
        <v>347</v>
      </c>
      <c r="L106" s="4" t="s">
        <v>32</v>
      </c>
      <c r="M106" s="4" t="s">
        <v>33</v>
      </c>
      <c r="N106" s="5">
        <v>4</v>
      </c>
      <c r="O106" s="3"/>
      <c r="P106" s="3">
        <v>266.18242000735563</v>
      </c>
      <c r="Q106" s="3">
        <v>8.5624283129856629</v>
      </c>
      <c r="R106" s="3">
        <v>63.81022434718647</v>
      </c>
      <c r="S106" s="3">
        <f>P106*$AA$17</f>
        <v>250.75922990889183</v>
      </c>
      <c r="T106" s="3">
        <f>Q106*$AA$18</f>
        <v>8.6495670387809103</v>
      </c>
      <c r="U106" s="3">
        <f>R106*$AA$19</f>
        <v>59.622991223826517</v>
      </c>
      <c r="W106" s="3">
        <f>N106*$AA$21</f>
        <v>4.0088376048600134</v>
      </c>
      <c r="AI106">
        <f t="shared" si="29"/>
        <v>7.3556454578889303</v>
      </c>
      <c r="AJ106">
        <f t="shared" si="44"/>
        <v>49.466715704303056</v>
      </c>
      <c r="AK106">
        <f t="shared" si="44"/>
        <v>56.638470025744759</v>
      </c>
      <c r="AL106">
        <f t="shared" si="44"/>
        <v>57.925707980875323</v>
      </c>
      <c r="AM106">
        <f t="shared" si="44"/>
        <v>62.89076866495035</v>
      </c>
      <c r="AN106">
        <f t="shared" si="28"/>
        <v>63.81022434718647</v>
      </c>
      <c r="AP106">
        <f t="shared" si="45"/>
        <v>8.6117194265060437</v>
      </c>
      <c r="AQ106">
        <f>AJ106*$AA$23</f>
        <v>45.829997648205428</v>
      </c>
      <c r="AR106">
        <f>AK106*$AA$24</f>
        <v>53.235687737527329</v>
      </c>
      <c r="AS106">
        <f>AL106*$AA$25</f>
        <v>53.815082305831716</v>
      </c>
      <c r="AT106">
        <f>AM106*$AA$26</f>
        <v>58.503603266598816</v>
      </c>
      <c r="AU106">
        <f>AN106*$AA$27</f>
        <v>58.826707909126881</v>
      </c>
      <c r="AW106">
        <f t="shared" si="30"/>
        <v>5.5559480171006731E-2</v>
      </c>
      <c r="AX106">
        <f t="shared" si="31"/>
        <v>0.29567740418197053</v>
      </c>
      <c r="AY106">
        <f t="shared" si="32"/>
        <v>0.34345604991953116</v>
      </c>
      <c r="AZ106">
        <f t="shared" si="33"/>
        <v>0.34719407939246266</v>
      </c>
      <c r="BA106">
        <f t="shared" si="34"/>
        <v>0.37744260171999239</v>
      </c>
      <c r="BB106">
        <f t="shared" si="35"/>
        <v>0.37952714780081859</v>
      </c>
      <c r="BD106">
        <f t="shared" si="36"/>
        <v>5.7162569323766163E-2</v>
      </c>
      <c r="BE106">
        <f t="shared" si="37"/>
        <v>0.35051879508457012</v>
      </c>
      <c r="BF106">
        <f t="shared" si="38"/>
        <v>0.42076564143213857</v>
      </c>
      <c r="BG106">
        <f t="shared" si="39"/>
        <v>0.42647540581525317</v>
      </c>
      <c r="BH106">
        <f t="shared" si="40"/>
        <v>0.47391944882169151</v>
      </c>
      <c r="BI106">
        <f t="shared" si="41"/>
        <v>0.47727342678665219</v>
      </c>
      <c r="BJ106">
        <f t="shared" si="42"/>
        <v>7.0756171797397391E-2</v>
      </c>
      <c r="BK106">
        <f t="shared" si="43"/>
        <v>-2.6485155123779687</v>
      </c>
    </row>
    <row r="107" spans="1:63" x14ac:dyDescent="0.3">
      <c r="A107">
        <v>1</v>
      </c>
      <c r="B107">
        <v>3</v>
      </c>
      <c r="C107">
        <v>41</v>
      </c>
      <c r="D107" s="3">
        <v>7.0540000000000003</v>
      </c>
      <c r="E107" s="2">
        <v>0</v>
      </c>
      <c r="F107" s="2">
        <v>191</v>
      </c>
      <c r="G107" s="2">
        <v>315</v>
      </c>
      <c r="H107" s="2">
        <v>333</v>
      </c>
      <c r="I107" s="2">
        <v>337</v>
      </c>
      <c r="J107" s="2">
        <v>349</v>
      </c>
      <c r="K107" s="2">
        <v>356</v>
      </c>
      <c r="L107" s="4" t="s">
        <v>32</v>
      </c>
      <c r="M107" s="4" t="s">
        <v>33</v>
      </c>
      <c r="N107" s="5">
        <v>4</v>
      </c>
      <c r="O107" s="3"/>
      <c r="P107" s="3">
        <v>241.42330592571591</v>
      </c>
      <c r="Q107" s="3">
        <v>8.0805646756866825</v>
      </c>
      <c r="R107" s="3">
        <v>50.467819676779129</v>
      </c>
      <c r="S107" s="3">
        <f>P107*$AA$17</f>
        <v>227.4347129097346</v>
      </c>
      <c r="T107" s="3">
        <f>Q107*$AA$18</f>
        <v>8.1627995375514573</v>
      </c>
      <c r="U107" s="3">
        <f>R107*$AA$19</f>
        <v>47.156116444635821</v>
      </c>
      <c r="W107" s="3">
        <f>N107*$AA$21</f>
        <v>4.0088376048600134</v>
      </c>
      <c r="AI107">
        <f t="shared" si="29"/>
        <v>27.076835837822511</v>
      </c>
      <c r="AJ107">
        <f t="shared" si="44"/>
        <v>44.655514601644455</v>
      </c>
      <c r="AK107">
        <f t="shared" si="44"/>
        <v>47.207258293166994</v>
      </c>
      <c r="AL107">
        <f t="shared" si="44"/>
        <v>47.774312446838671</v>
      </c>
      <c r="AM107">
        <f t="shared" si="44"/>
        <v>49.475474907853695</v>
      </c>
      <c r="AN107">
        <f t="shared" si="28"/>
        <v>50.467819676779129</v>
      </c>
      <c r="AP107">
        <f t="shared" si="45"/>
        <v>31.700564488573555</v>
      </c>
      <c r="AQ107">
        <f>AJ107*$AA$23</f>
        <v>41.372508767440571</v>
      </c>
      <c r="AR107">
        <f>AK107*$AA$24</f>
        <v>44.371093715940987</v>
      </c>
      <c r="AS107">
        <f>AL107*$AA$25</f>
        <v>44.38406790435733</v>
      </c>
      <c r="AT107">
        <f>AM107*$AA$26</f>
        <v>46.024140217716358</v>
      </c>
      <c r="AU107">
        <f>AN107*$AA$27</f>
        <v>46.526332062132532</v>
      </c>
      <c r="AW107">
        <f t="shared" si="30"/>
        <v>0.20451977089402293</v>
      </c>
      <c r="AX107">
        <f t="shared" si="31"/>
        <v>0.26691941140284242</v>
      </c>
      <c r="AY107">
        <f t="shared" si="32"/>
        <v>0.28626512074800636</v>
      </c>
      <c r="AZ107">
        <f t="shared" si="33"/>
        <v>0.28634882518940213</v>
      </c>
      <c r="BA107">
        <f t="shared" si="34"/>
        <v>0.29692993688849262</v>
      </c>
      <c r="BB107">
        <f t="shared" si="35"/>
        <v>0.30016988427182278</v>
      </c>
      <c r="BD107">
        <f t="shared" si="36"/>
        <v>0.22880928493115185</v>
      </c>
      <c r="BE107">
        <f t="shared" si="37"/>
        <v>0.31049963962292698</v>
      </c>
      <c r="BF107">
        <f t="shared" si="38"/>
        <v>0.33724370317223185</v>
      </c>
      <c r="BG107">
        <f t="shared" si="39"/>
        <v>0.33736098670775966</v>
      </c>
      <c r="BH107">
        <f t="shared" si="40"/>
        <v>0.35229872910548587</v>
      </c>
      <c r="BI107">
        <f t="shared" si="41"/>
        <v>0.35691766521004675</v>
      </c>
      <c r="BJ107">
        <f t="shared" si="42"/>
        <v>2.1887327239362257E-2</v>
      </c>
      <c r="BK107">
        <f t="shared" si="43"/>
        <v>-3.8218474745201179</v>
      </c>
    </row>
    <row r="108" spans="1:63" x14ac:dyDescent="0.3">
      <c r="A108">
        <v>1</v>
      </c>
      <c r="B108">
        <v>3</v>
      </c>
      <c r="C108">
        <v>43</v>
      </c>
      <c r="D108" s="3">
        <v>8.3870000000000005</v>
      </c>
      <c r="E108" s="2">
        <v>0</v>
      </c>
      <c r="F108" s="2">
        <v>61</v>
      </c>
      <c r="G108" s="2">
        <v>164</v>
      </c>
      <c r="H108" s="2">
        <v>166</v>
      </c>
      <c r="I108" s="2">
        <v>170</v>
      </c>
      <c r="J108" s="2">
        <v>183</v>
      </c>
      <c r="K108" s="2">
        <v>198</v>
      </c>
      <c r="L108" s="4" t="s">
        <v>32</v>
      </c>
      <c r="M108" s="4" t="s">
        <v>33</v>
      </c>
      <c r="N108" s="5">
        <v>4</v>
      </c>
      <c r="O108" s="3"/>
      <c r="P108" s="3">
        <v>100.51269822344103</v>
      </c>
      <c r="Q108" s="3">
        <v>8.4191703080765752</v>
      </c>
      <c r="R108" s="3">
        <v>23.607964707285081</v>
      </c>
      <c r="S108" s="3">
        <f>P108*$AA$17</f>
        <v>94.688773217549141</v>
      </c>
      <c r="T108" s="3">
        <f>Q108*$AA$18</f>
        <v>8.504851115679525</v>
      </c>
      <c r="U108" s="3">
        <f>R108*$AA$19</f>
        <v>22.058807768741652</v>
      </c>
      <c r="W108" s="3">
        <f>N108*$AA$21</f>
        <v>4.0088376048600134</v>
      </c>
      <c r="AI108">
        <f t="shared" si="29"/>
        <v>7.273160844163586</v>
      </c>
      <c r="AJ108">
        <f t="shared" si="44"/>
        <v>19.554071777751279</v>
      </c>
      <c r="AK108">
        <f t="shared" si="44"/>
        <v>19.792536067723859</v>
      </c>
      <c r="AL108">
        <f t="shared" si="44"/>
        <v>20.269464647669011</v>
      </c>
      <c r="AM108">
        <f t="shared" si="44"/>
        <v>21.81948253249076</v>
      </c>
      <c r="AN108">
        <f t="shared" si="28"/>
        <v>23.607964707285081</v>
      </c>
      <c r="AP108">
        <f t="shared" si="45"/>
        <v>8.5151494715682947</v>
      </c>
      <c r="AQ108">
        <f>AJ108*$AA$23</f>
        <v>18.116486021513349</v>
      </c>
      <c r="AR108">
        <f>AK108*$AA$24</f>
        <v>18.603420416479363</v>
      </c>
      <c r="AS108">
        <f>AL108*$AA$25</f>
        <v>18.831067350434321</v>
      </c>
      <c r="AT108">
        <f>AM108*$AA$26</f>
        <v>20.29738826001563</v>
      </c>
      <c r="AU108">
        <f>AN108*$AA$27</f>
        <v>21.764205632755619</v>
      </c>
      <c r="AW108">
        <f t="shared" si="30"/>
        <v>5.4936448203666416E-2</v>
      </c>
      <c r="AX108">
        <f t="shared" si="31"/>
        <v>0.11688055497750548</v>
      </c>
      <c r="AY108">
        <f t="shared" si="32"/>
        <v>0.12002206720309266</v>
      </c>
      <c r="AZ108">
        <f t="shared" si="33"/>
        <v>0.12149075709957627</v>
      </c>
      <c r="BA108">
        <f t="shared" si="34"/>
        <v>0.13095089200010085</v>
      </c>
      <c r="BB108">
        <f t="shared" si="35"/>
        <v>0.14041422988874594</v>
      </c>
      <c r="BD108">
        <f t="shared" si="36"/>
        <v>5.6503103171482265E-2</v>
      </c>
      <c r="BE108">
        <f t="shared" si="37"/>
        <v>0.12429481570043083</v>
      </c>
      <c r="BF108">
        <f t="shared" si="38"/>
        <v>0.12785844819145309</v>
      </c>
      <c r="BG108">
        <f t="shared" si="39"/>
        <v>0.1295288501804823</v>
      </c>
      <c r="BH108">
        <f t="shared" si="40"/>
        <v>0.14035564438143769</v>
      </c>
      <c r="BI108">
        <f t="shared" si="41"/>
        <v>0.15130466843263762</v>
      </c>
      <c r="BJ108">
        <f t="shared" si="42"/>
        <v>1.4967448981080761E-2</v>
      </c>
      <c r="BK108">
        <f t="shared" si="43"/>
        <v>-4.2018775038172604</v>
      </c>
    </row>
    <row r="109" spans="1:63" x14ac:dyDescent="0.3">
      <c r="A109">
        <v>1</v>
      </c>
      <c r="B109">
        <v>3</v>
      </c>
      <c r="C109">
        <v>44</v>
      </c>
      <c r="D109" s="3">
        <v>10.189</v>
      </c>
      <c r="E109" s="2">
        <v>0</v>
      </c>
      <c r="F109" s="2">
        <v>0</v>
      </c>
      <c r="G109" s="2">
        <v>174</v>
      </c>
      <c r="H109" s="2">
        <v>259</v>
      </c>
      <c r="I109" s="2">
        <v>315</v>
      </c>
      <c r="J109" s="2">
        <v>324</v>
      </c>
      <c r="K109" s="2">
        <v>324</v>
      </c>
      <c r="L109" s="4" t="s">
        <v>32</v>
      </c>
      <c r="M109" s="4" t="s">
        <v>33</v>
      </c>
      <c r="N109" s="5">
        <v>4</v>
      </c>
      <c r="O109" s="3"/>
      <c r="P109" s="3">
        <v>121.11100206104622</v>
      </c>
      <c r="Q109" s="3">
        <v>8.9282934090605153</v>
      </c>
      <c r="R109" s="3">
        <v>31.798998920404358</v>
      </c>
      <c r="S109" s="3">
        <f>P109*$AA$17</f>
        <v>114.09356639511705</v>
      </c>
      <c r="T109" s="3">
        <f>Q109*$AA$18</f>
        <v>9.0191554966311323</v>
      </c>
      <c r="U109" s="3">
        <f>R109*$AA$19</f>
        <v>29.71234552071175</v>
      </c>
      <c r="W109" s="3">
        <f>N109*$AA$21</f>
        <v>4.0088376048600134</v>
      </c>
      <c r="AI109">
        <f t="shared" si="29"/>
        <v>0</v>
      </c>
      <c r="AJ109">
        <f t="shared" si="44"/>
        <v>17.077240160957896</v>
      </c>
      <c r="AK109">
        <f t="shared" si="44"/>
        <v>25.419570124644224</v>
      </c>
      <c r="AL109">
        <f t="shared" si="44"/>
        <v>30.915693394837568</v>
      </c>
      <c r="AM109">
        <f t="shared" si="44"/>
        <v>31.798998920404358</v>
      </c>
      <c r="AN109">
        <f t="shared" si="28"/>
        <v>31.798998920404358</v>
      </c>
      <c r="AP109">
        <f t="shared" si="45"/>
        <v>0</v>
      </c>
      <c r="AQ109">
        <f>AJ109*$AA$23</f>
        <v>15.821747315770507</v>
      </c>
      <c r="AR109">
        <f>AK109*$AA$24</f>
        <v>23.89238792931085</v>
      </c>
      <c r="AS109">
        <f>AL109*$AA$25</f>
        <v>28.721799742772877</v>
      </c>
      <c r="AT109">
        <f>AM109*$AA$26</f>
        <v>29.580748599613404</v>
      </c>
      <c r="AU109">
        <f>AN109*$AA$27</f>
        <v>29.315528043206893</v>
      </c>
      <c r="AW109">
        <f t="shared" si="30"/>
        <v>0</v>
      </c>
      <c r="AX109">
        <f t="shared" si="31"/>
        <v>0.10207578913400327</v>
      </c>
      <c r="AY109">
        <f t="shared" si="32"/>
        <v>0.1541444382536184</v>
      </c>
      <c r="AZ109">
        <f t="shared" si="33"/>
        <v>0.18530193382434115</v>
      </c>
      <c r="BA109">
        <f t="shared" si="34"/>
        <v>0.19084353935234455</v>
      </c>
      <c r="BB109">
        <f t="shared" si="35"/>
        <v>0.18913243898843157</v>
      </c>
      <c r="BD109">
        <f t="shared" si="36"/>
        <v>0</v>
      </c>
      <c r="BE109">
        <f t="shared" si="37"/>
        <v>0.1076696119409591</v>
      </c>
      <c r="BF109">
        <f t="shared" si="38"/>
        <v>0.16740666474831439</v>
      </c>
      <c r="BG109">
        <f t="shared" si="39"/>
        <v>0.20493770533270228</v>
      </c>
      <c r="BH109">
        <f t="shared" si="40"/>
        <v>0.2117629805641193</v>
      </c>
      <c r="BI109">
        <f t="shared" si="41"/>
        <v>0.20965054151712104</v>
      </c>
      <c r="BJ109">
        <f t="shared" si="42"/>
        <v>3.9944681543984964E-2</v>
      </c>
      <c r="BK109">
        <f t="shared" si="43"/>
        <v>-3.2202597434422855</v>
      </c>
    </row>
    <row r="110" spans="1:63" x14ac:dyDescent="0.3">
      <c r="A110">
        <v>1</v>
      </c>
      <c r="B110">
        <v>3</v>
      </c>
      <c r="C110">
        <v>45</v>
      </c>
      <c r="D110" s="3">
        <v>11.868</v>
      </c>
      <c r="E110" s="2">
        <v>0</v>
      </c>
      <c r="F110" s="2">
        <v>40</v>
      </c>
      <c r="G110" s="2">
        <v>150</v>
      </c>
      <c r="H110" s="2">
        <v>214</v>
      </c>
      <c r="I110" s="2">
        <v>218</v>
      </c>
      <c r="J110" s="2">
        <v>230</v>
      </c>
      <c r="K110" s="2">
        <v>230</v>
      </c>
      <c r="L110" s="4" t="s">
        <v>32</v>
      </c>
      <c r="M110" s="4" t="s">
        <v>35</v>
      </c>
      <c r="N110" s="5">
        <v>4</v>
      </c>
      <c r="O110" s="3"/>
      <c r="P110" s="3">
        <v>81.479609032692949</v>
      </c>
      <c r="Q110" s="3">
        <v>8.5655336540814453</v>
      </c>
      <c r="R110" s="3">
        <v>19.379844961240309</v>
      </c>
      <c r="S110" s="3">
        <f>P110*$AA$17</f>
        <v>76.758502735646715</v>
      </c>
      <c r="T110" s="3">
        <f>Q110*$AA$18</f>
        <v>8.6527039825314951</v>
      </c>
      <c r="U110" s="3">
        <f>R110*$AA$19</f>
        <v>18.108137651362092</v>
      </c>
      <c r="W110" s="3">
        <f>N110*$AA$21</f>
        <v>4.0088376048600134</v>
      </c>
      <c r="AI110">
        <f t="shared" si="29"/>
        <v>3.3704078193461409</v>
      </c>
      <c r="AJ110">
        <f t="shared" si="44"/>
        <v>12.639029322548028</v>
      </c>
      <c r="AK110">
        <f t="shared" si="44"/>
        <v>18.031681833501853</v>
      </c>
      <c r="AL110">
        <f t="shared" si="44"/>
        <v>18.368722615436468</v>
      </c>
      <c r="AM110">
        <f t="shared" si="44"/>
        <v>19.379844961240309</v>
      </c>
      <c r="AN110">
        <f t="shared" si="28"/>
        <v>19.379844961240309</v>
      </c>
      <c r="AP110">
        <f t="shared" si="45"/>
        <v>3.9459496327384449</v>
      </c>
      <c r="AQ110">
        <f>AJ110*$AA$23</f>
        <v>11.709827019657736</v>
      </c>
      <c r="AR110">
        <f>AK110*$AA$24</f>
        <v>16.948356532837444</v>
      </c>
      <c r="AS110">
        <f>AL110*$AA$25</f>
        <v>17.065209107656873</v>
      </c>
      <c r="AT110">
        <f>AM110*$AA$26</f>
        <v>18.027936135124232</v>
      </c>
      <c r="AU110">
        <f>AN110*$AA$27</f>
        <v>17.866297925174358</v>
      </c>
      <c r="AW110">
        <f t="shared" si="30"/>
        <v>2.5457739566054485E-2</v>
      </c>
      <c r="AX110">
        <f t="shared" si="31"/>
        <v>7.5547271094566035E-2</v>
      </c>
      <c r="AY110">
        <f t="shared" si="32"/>
        <v>0.10934423569572545</v>
      </c>
      <c r="AZ110">
        <f t="shared" si="33"/>
        <v>0.11009812327520563</v>
      </c>
      <c r="BA110">
        <f t="shared" si="34"/>
        <v>0.11630926538789828</v>
      </c>
      <c r="BB110">
        <f t="shared" si="35"/>
        <v>0.11526643822693135</v>
      </c>
      <c r="BD110">
        <f t="shared" si="36"/>
        <v>2.5787394700880355E-2</v>
      </c>
      <c r="BE110">
        <f t="shared" si="37"/>
        <v>7.8553360986897844E-2</v>
      </c>
      <c r="BF110">
        <f t="shared" si="38"/>
        <v>0.11579727374496655</v>
      </c>
      <c r="BG110">
        <f t="shared" si="39"/>
        <v>0.11664407320504304</v>
      </c>
      <c r="BH110">
        <f t="shared" si="40"/>
        <v>0.12364812527935215</v>
      </c>
      <c r="BI110">
        <f t="shared" si="41"/>
        <v>0.12246873944533564</v>
      </c>
      <c r="BJ110">
        <f t="shared" si="42"/>
        <v>1.7701080458849022E-2</v>
      </c>
      <c r="BK110">
        <f t="shared" si="43"/>
        <v>-4.0341295983925676</v>
      </c>
    </row>
    <row r="111" spans="1:63" x14ac:dyDescent="0.3">
      <c r="A111">
        <v>1</v>
      </c>
      <c r="B111">
        <v>3</v>
      </c>
      <c r="C111">
        <v>47</v>
      </c>
      <c r="D111" s="3">
        <v>8.3559999999999999</v>
      </c>
      <c r="E111" s="2">
        <v>0</v>
      </c>
      <c r="F111" s="2">
        <v>88</v>
      </c>
      <c r="G111" s="2">
        <v>222</v>
      </c>
      <c r="H111" s="2">
        <v>258</v>
      </c>
      <c r="I111" s="2">
        <v>284</v>
      </c>
      <c r="J111" s="2">
        <v>307</v>
      </c>
      <c r="K111" s="2">
        <v>318</v>
      </c>
      <c r="L111" s="4" t="s">
        <v>32</v>
      </c>
      <c r="M111" s="4" t="s">
        <v>33</v>
      </c>
      <c r="N111" s="5">
        <v>3.66</v>
      </c>
      <c r="O111" s="3"/>
      <c r="P111" s="3">
        <v>157.73097175682145</v>
      </c>
      <c r="Q111" s="3">
        <v>8.5689820747826086</v>
      </c>
      <c r="R111" s="3">
        <v>38.056486357108668</v>
      </c>
      <c r="S111" s="3">
        <f>P111*$AA$17</f>
        <v>148.59169515939004</v>
      </c>
      <c r="T111" s="3">
        <f>Q111*$AA$18</f>
        <v>8.6561874973642432</v>
      </c>
      <c r="U111" s="3">
        <f>R111*$AA$19</f>
        <v>35.559216023656099</v>
      </c>
      <c r="W111" s="3">
        <f>N111*$AA$21</f>
        <v>3.6680864084469125</v>
      </c>
      <c r="AI111">
        <f t="shared" si="29"/>
        <v>10.531354715174725</v>
      </c>
      <c r="AJ111">
        <f t="shared" si="44"/>
        <v>26.567735758736237</v>
      </c>
      <c r="AK111">
        <f t="shared" si="44"/>
        <v>30.876017233125896</v>
      </c>
      <c r="AL111">
        <f t="shared" si="44"/>
        <v>33.987553853518428</v>
      </c>
      <c r="AM111">
        <f t="shared" si="44"/>
        <v>36.740067017711823</v>
      </c>
      <c r="AN111">
        <f t="shared" si="28"/>
        <v>38.056486357108668</v>
      </c>
      <c r="AP111">
        <f t="shared" si="45"/>
        <v>12.329723136781679</v>
      </c>
      <c r="AQ111">
        <f>AJ111*$AA$23</f>
        <v>24.614516043868004</v>
      </c>
      <c r="AR111">
        <f>AK111*$AA$24</f>
        <v>29.021017185917341</v>
      </c>
      <c r="AS111">
        <f>AL111*$AA$25</f>
        <v>31.575669452410605</v>
      </c>
      <c r="AT111">
        <f>AM111*$AA$26</f>
        <v>34.177135220647436</v>
      </c>
      <c r="AU111">
        <f>AN111*$AA$27</f>
        <v>35.084311799258145</v>
      </c>
      <c r="AW111">
        <f t="shared" si="30"/>
        <v>7.9546600882462445E-2</v>
      </c>
      <c r="AX111">
        <f t="shared" si="31"/>
        <v>0.15880332931527744</v>
      </c>
      <c r="AY111">
        <f t="shared" si="32"/>
        <v>0.18723236894140219</v>
      </c>
      <c r="AZ111">
        <f t="shared" si="33"/>
        <v>0.2037139964671652</v>
      </c>
      <c r="BA111">
        <f t="shared" si="34"/>
        <v>0.22049764658482218</v>
      </c>
      <c r="BB111">
        <f t="shared" si="35"/>
        <v>0.22635039870489126</v>
      </c>
      <c r="BD111">
        <f t="shared" si="36"/>
        <v>8.2888905209712371E-2</v>
      </c>
      <c r="BE111">
        <f t="shared" si="37"/>
        <v>0.17292979297796929</v>
      </c>
      <c r="BF111">
        <f t="shared" si="38"/>
        <v>0.2073100269437827</v>
      </c>
      <c r="BG111">
        <f t="shared" si="39"/>
        <v>0.22779685675022571</v>
      </c>
      <c r="BH111">
        <f t="shared" si="40"/>
        <v>0.24909957135457508</v>
      </c>
      <c r="BI111">
        <f t="shared" si="41"/>
        <v>0.25663621940222875</v>
      </c>
      <c r="BJ111">
        <f t="shared" si="42"/>
        <v>3.1935221025681207E-2</v>
      </c>
      <c r="BK111">
        <f t="shared" si="43"/>
        <v>-3.4440457708814907</v>
      </c>
    </row>
    <row r="112" spans="1:63" x14ac:dyDescent="0.3">
      <c r="A112">
        <v>1</v>
      </c>
      <c r="B112">
        <v>3</v>
      </c>
      <c r="C112">
        <v>48</v>
      </c>
      <c r="D112" s="3">
        <v>7.9809999999999999</v>
      </c>
      <c r="E112" s="2">
        <v>0</v>
      </c>
      <c r="F112" s="2">
        <v>21</v>
      </c>
      <c r="G112" s="2">
        <v>89</v>
      </c>
      <c r="H112" s="2">
        <v>110</v>
      </c>
      <c r="I112" s="2">
        <v>122</v>
      </c>
      <c r="J112" s="2">
        <v>148</v>
      </c>
      <c r="K112" s="2">
        <v>169</v>
      </c>
      <c r="L112" s="4" t="s">
        <v>32</v>
      </c>
      <c r="M112" s="4" t="s">
        <v>33</v>
      </c>
      <c r="N112" s="5">
        <v>3.66</v>
      </c>
      <c r="O112" s="3"/>
      <c r="P112" s="3">
        <v>71.983460719208125</v>
      </c>
      <c r="Q112" s="3">
        <v>9.3211840360028724</v>
      </c>
      <c r="R112" s="3">
        <v>21.175291316877583</v>
      </c>
      <c r="S112" s="3">
        <f>P112*$AA$17</f>
        <v>67.812581971517091</v>
      </c>
      <c r="T112" s="3">
        <f>Q112*$AA$18</f>
        <v>9.4160445206820214</v>
      </c>
      <c r="U112" s="3">
        <f>R112*$AA$19</f>
        <v>19.785766642643527</v>
      </c>
      <c r="W112" s="3">
        <f>N112*$AA$21</f>
        <v>3.6680864084469125</v>
      </c>
      <c r="AI112">
        <f t="shared" si="29"/>
        <v>2.6312492168901143</v>
      </c>
      <c r="AJ112">
        <f t="shared" si="44"/>
        <v>11.151484776343818</v>
      </c>
      <c r="AK112">
        <f t="shared" si="44"/>
        <v>13.782733993233931</v>
      </c>
      <c r="AL112">
        <f t="shared" si="44"/>
        <v>15.286304974313996</v>
      </c>
      <c r="AM112">
        <f t="shared" si="44"/>
        <v>18.544042099987472</v>
      </c>
      <c r="AN112">
        <f t="shared" si="28"/>
        <v>21.175291316877583</v>
      </c>
      <c r="AP112">
        <f t="shared" si="45"/>
        <v>3.0805699006018585</v>
      </c>
      <c r="AQ112">
        <f>AJ112*$AA$23</f>
        <v>10.331644496652487</v>
      </c>
      <c r="AR112">
        <f>AK112*$AA$24</f>
        <v>12.954681203423918</v>
      </c>
      <c r="AS112">
        <f>AL112*$AA$25</f>
        <v>14.201531392872266</v>
      </c>
      <c r="AT112">
        <f>AM112*$AA$26</f>
        <v>17.250437623946468</v>
      </c>
      <c r="AU112">
        <f>AN112*$AA$27</f>
        <v>19.521521667296138</v>
      </c>
      <c r="AW112">
        <f t="shared" si="30"/>
        <v>1.9874644520011992E-2</v>
      </c>
      <c r="AX112">
        <f t="shared" si="31"/>
        <v>6.6655770946145082E-2</v>
      </c>
      <c r="AY112">
        <f t="shared" si="32"/>
        <v>8.3578588409186569E-2</v>
      </c>
      <c r="AZ112">
        <f t="shared" si="33"/>
        <v>9.1622783179821074E-2</v>
      </c>
      <c r="BA112">
        <f t="shared" si="34"/>
        <v>0.11129314596094496</v>
      </c>
      <c r="BB112">
        <f t="shared" si="35"/>
        <v>0.12594530107932991</v>
      </c>
      <c r="BD112">
        <f t="shared" si="36"/>
        <v>2.0074801742696449E-2</v>
      </c>
      <c r="BE112">
        <f t="shared" si="37"/>
        <v>6.898119756881875E-2</v>
      </c>
      <c r="BF112">
        <f t="shared" si="38"/>
        <v>8.7278963779621604E-2</v>
      </c>
      <c r="BG112">
        <f t="shared" si="39"/>
        <v>9.6095549624284238E-2</v>
      </c>
      <c r="BH112">
        <f t="shared" si="40"/>
        <v>0.11798784583461928</v>
      </c>
      <c r="BI112">
        <f t="shared" si="41"/>
        <v>0.13461232070750881</v>
      </c>
      <c r="BJ112">
        <f t="shared" si="42"/>
        <v>2.0814975013317884E-2</v>
      </c>
      <c r="BK112">
        <f t="shared" si="43"/>
        <v>-3.8720825987530274</v>
      </c>
    </row>
    <row r="113" spans="1:63" x14ac:dyDescent="0.3">
      <c r="A113">
        <v>1</v>
      </c>
      <c r="B113">
        <v>3</v>
      </c>
      <c r="C113">
        <v>51</v>
      </c>
      <c r="D113" s="3">
        <v>5.0919999999999996</v>
      </c>
      <c r="E113" s="2">
        <v>0</v>
      </c>
      <c r="F113" s="2">
        <v>205</v>
      </c>
      <c r="G113" s="2">
        <v>247</v>
      </c>
      <c r="H113" s="2">
        <v>276</v>
      </c>
      <c r="I113" s="2">
        <v>337</v>
      </c>
      <c r="J113" s="2">
        <v>346</v>
      </c>
      <c r="K113" s="2">
        <v>352</v>
      </c>
      <c r="L113" s="4" t="s">
        <v>32</v>
      </c>
      <c r="M113" s="4" t="s">
        <v>33</v>
      </c>
      <c r="N113" s="5">
        <v>4</v>
      </c>
      <c r="O113" s="3"/>
      <c r="P113" s="3">
        <v>311.66535742340932</v>
      </c>
      <c r="Q113" s="3">
        <v>8.2620269128954043</v>
      </c>
      <c r="R113" s="3">
        <v>69.12804399057346</v>
      </c>
      <c r="S113" s="3">
        <f>P113*$AA$17</f>
        <v>293.60678670895692</v>
      </c>
      <c r="T113" s="3">
        <f>Q113*$AA$18</f>
        <v>8.3461084924846762</v>
      </c>
      <c r="U113" s="3">
        <f>R113*$AA$19</f>
        <v>64.591855025377072</v>
      </c>
      <c r="W113" s="3">
        <f>N113*$AA$21</f>
        <v>4.0088376048600134</v>
      </c>
      <c r="AI113">
        <f t="shared" si="29"/>
        <v>40.259230164964656</v>
      </c>
      <c r="AJ113">
        <f t="shared" si="44"/>
        <v>48.507462686567166</v>
      </c>
      <c r="AK113">
        <f t="shared" si="44"/>
        <v>54.202670856245092</v>
      </c>
      <c r="AL113">
        <f t="shared" si="44"/>
        <v>66.182246661429701</v>
      </c>
      <c r="AM113">
        <f t="shared" si="44"/>
        <v>67.949725058915945</v>
      </c>
      <c r="AN113">
        <f t="shared" si="28"/>
        <v>69.12804399057346</v>
      </c>
      <c r="AP113">
        <f t="shared" si="45"/>
        <v>47.134027393335984</v>
      </c>
      <c r="AQ113">
        <f>AJ113*$AA$23</f>
        <v>44.94126746022075</v>
      </c>
      <c r="AR113">
        <f>AK113*$AA$24</f>
        <v>50.946228931174133</v>
      </c>
      <c r="AS113">
        <f>AL113*$AA$25</f>
        <v>61.485706008903506</v>
      </c>
      <c r="AT113">
        <f>AM113*$AA$26</f>
        <v>63.209654474087586</v>
      </c>
      <c r="AU113">
        <f>AN113*$AA$27</f>
        <v>63.729211012279457</v>
      </c>
      <c r="AW113">
        <f t="shared" si="30"/>
        <v>0.30409049931184506</v>
      </c>
      <c r="AX113">
        <f t="shared" si="31"/>
        <v>0.28994366103368224</v>
      </c>
      <c r="AY113">
        <f t="shared" si="32"/>
        <v>0.32868534794305893</v>
      </c>
      <c r="AZ113">
        <f t="shared" si="33"/>
        <v>0.39668197425099039</v>
      </c>
      <c r="BA113">
        <f t="shared" si="34"/>
        <v>0.40780422241346831</v>
      </c>
      <c r="BB113">
        <f t="shared" si="35"/>
        <v>0.41115620007922232</v>
      </c>
      <c r="BD113">
        <f t="shared" si="36"/>
        <v>0.36253565484896155</v>
      </c>
      <c r="BE113">
        <f t="shared" si="37"/>
        <v>0.34241096143808725</v>
      </c>
      <c r="BF113">
        <f t="shared" si="38"/>
        <v>0.39851732188363609</v>
      </c>
      <c r="BG113">
        <f t="shared" si="39"/>
        <v>0.50531081539896638</v>
      </c>
      <c r="BH113">
        <f t="shared" si="40"/>
        <v>0.52391799338644862</v>
      </c>
      <c r="BI113">
        <f t="shared" si="41"/>
        <v>0.52959432588174671</v>
      </c>
      <c r="BJ113">
        <f t="shared" si="42"/>
        <v>4.2474512700695438E-2</v>
      </c>
      <c r="BK113">
        <f t="shared" si="43"/>
        <v>-3.1588510841045387</v>
      </c>
    </row>
    <row r="114" spans="1:63" x14ac:dyDescent="0.3">
      <c r="A114">
        <v>1</v>
      </c>
      <c r="B114">
        <v>3</v>
      </c>
      <c r="C114">
        <v>52</v>
      </c>
      <c r="D114" s="3">
        <v>4.4160000000000004</v>
      </c>
      <c r="E114" s="2">
        <v>0</v>
      </c>
      <c r="F114" s="2">
        <v>83</v>
      </c>
      <c r="G114" s="2">
        <v>231</v>
      </c>
      <c r="H114" s="2">
        <v>236</v>
      </c>
      <c r="I114" s="2">
        <v>254</v>
      </c>
      <c r="J114" s="2">
        <v>262</v>
      </c>
      <c r="K114" s="2">
        <v>273</v>
      </c>
      <c r="L114" s="4" t="s">
        <v>32</v>
      </c>
      <c r="M114" s="4" t="s">
        <v>33</v>
      </c>
      <c r="N114" s="5">
        <v>4</v>
      </c>
      <c r="O114" s="3"/>
      <c r="P114" s="3">
        <v>272.30525362318838</v>
      </c>
      <c r="Q114" s="3">
        <v>8.3524344896393412</v>
      </c>
      <c r="R114" s="3">
        <v>61.820652173913039</v>
      </c>
      <c r="S114" s="3">
        <f>P114*$AA$17</f>
        <v>256.52729318791705</v>
      </c>
      <c r="T114" s="3">
        <f>Q114*$AA$18</f>
        <v>8.4374361354471841</v>
      </c>
      <c r="U114" s="3">
        <f>R114*$AA$19</f>
        <v>57.763974969929244</v>
      </c>
      <c r="W114" s="3">
        <f>N114*$AA$21</f>
        <v>4.0088376048600134</v>
      </c>
      <c r="AI114">
        <f t="shared" si="29"/>
        <v>18.795289855072461</v>
      </c>
      <c r="AJ114">
        <f t="shared" si="44"/>
        <v>52.309782608695649</v>
      </c>
      <c r="AK114">
        <f t="shared" si="44"/>
        <v>53.442028985507243</v>
      </c>
      <c r="AL114">
        <f t="shared" si="44"/>
        <v>57.518115942028977</v>
      </c>
      <c r="AM114">
        <f t="shared" si="44"/>
        <v>59.329710144927532</v>
      </c>
      <c r="AN114">
        <f t="shared" si="28"/>
        <v>61.820652173913039</v>
      </c>
      <c r="AP114">
        <f t="shared" si="45"/>
        <v>22.004834748817981</v>
      </c>
      <c r="AQ114">
        <f>AJ114*$AA$23</f>
        <v>48.46404657760845</v>
      </c>
      <c r="AR114">
        <f>AK114*$AA$24</f>
        <v>50.231285658654897</v>
      </c>
      <c r="AS114">
        <f>AL114*$AA$25</f>
        <v>53.436414528047109</v>
      </c>
      <c r="AT114">
        <f>AM114*$AA$26</f>
        <v>55.190958831062389</v>
      </c>
      <c r="AU114">
        <f>AN114*$AA$27</f>
        <v>56.992519386853751</v>
      </c>
      <c r="AW114">
        <f t="shared" si="30"/>
        <v>0.14196667579882569</v>
      </c>
      <c r="AX114">
        <f t="shared" si="31"/>
        <v>0.31267126824263514</v>
      </c>
      <c r="AY114">
        <f t="shared" si="32"/>
        <v>0.32407281070099936</v>
      </c>
      <c r="AZ114">
        <f t="shared" si="33"/>
        <v>0.34475106147127166</v>
      </c>
      <c r="BA114">
        <f t="shared" si="34"/>
        <v>0.35607070213588637</v>
      </c>
      <c r="BB114">
        <f t="shared" si="35"/>
        <v>0.36769367346357257</v>
      </c>
      <c r="BD114">
        <f t="shared" si="36"/>
        <v>0.15311234085309647</v>
      </c>
      <c r="BE114">
        <f t="shared" si="37"/>
        <v>0.37494259792014839</v>
      </c>
      <c r="BF114">
        <f t="shared" si="38"/>
        <v>0.39166991687768388</v>
      </c>
      <c r="BG114">
        <f t="shared" si="39"/>
        <v>0.42274005672845949</v>
      </c>
      <c r="BH114">
        <f t="shared" si="40"/>
        <v>0.44016634482998879</v>
      </c>
      <c r="BI114">
        <f t="shared" si="41"/>
        <v>0.45838130837466684</v>
      </c>
      <c r="BJ114">
        <f t="shared" si="42"/>
        <v>5.0088177662518531E-2</v>
      </c>
      <c r="BK114">
        <f t="shared" si="43"/>
        <v>-2.9939702735377813</v>
      </c>
    </row>
    <row r="115" spans="1:63" x14ac:dyDescent="0.3">
      <c r="A115">
        <v>1</v>
      </c>
      <c r="B115">
        <v>3</v>
      </c>
      <c r="C115">
        <v>56</v>
      </c>
      <c r="D115" s="3">
        <v>6.0270000000000001</v>
      </c>
      <c r="E115" s="2">
        <v>0</v>
      </c>
      <c r="F115" s="2">
        <v>77</v>
      </c>
      <c r="G115" s="2">
        <v>174</v>
      </c>
      <c r="H115" s="2">
        <v>180</v>
      </c>
      <c r="I115" s="2">
        <v>212</v>
      </c>
      <c r="J115" s="2">
        <v>223</v>
      </c>
      <c r="K115" s="2">
        <v>234</v>
      </c>
      <c r="L115" s="4" t="s">
        <v>32</v>
      </c>
      <c r="M115" s="4" t="s">
        <v>35</v>
      </c>
      <c r="N115" s="5">
        <v>4</v>
      </c>
      <c r="O115" s="3"/>
      <c r="P115" s="3">
        <v>163.09938609590176</v>
      </c>
      <c r="Q115" s="3">
        <v>8.5063272690245135</v>
      </c>
      <c r="R115" s="3">
        <v>38.825286212045796</v>
      </c>
      <c r="S115" s="3">
        <f>P115*$AA$17</f>
        <v>153.64905186034133</v>
      </c>
      <c r="T115" s="3">
        <f>Q115*$AA$18</f>
        <v>8.59289506174939</v>
      </c>
      <c r="U115" s="3">
        <f>R115*$AA$19</f>
        <v>36.277567157392809</v>
      </c>
      <c r="W115" s="3">
        <f>N115*$AA$21</f>
        <v>4.0088376048600134</v>
      </c>
      <c r="AI115">
        <f t="shared" si="29"/>
        <v>12.775842044134727</v>
      </c>
      <c r="AJ115">
        <f t="shared" si="44"/>
        <v>28.870084619213539</v>
      </c>
      <c r="AK115">
        <f t="shared" si="44"/>
        <v>29.865604778496763</v>
      </c>
      <c r="AL115">
        <f t="shared" si="44"/>
        <v>35.175045628007297</v>
      </c>
      <c r="AM115">
        <f t="shared" si="44"/>
        <v>37.000165920026546</v>
      </c>
      <c r="AN115">
        <f t="shared" si="28"/>
        <v>38.825286212045796</v>
      </c>
      <c r="AP115">
        <f t="shared" si="45"/>
        <v>14.957486430160817</v>
      </c>
      <c r="AQ115">
        <f>AJ115*$AA$23</f>
        <v>26.747599701407946</v>
      </c>
      <c r="AR115">
        <f>AK115*$AA$24</f>
        <v>28.071309294862107</v>
      </c>
      <c r="AS115">
        <f>AL115*$AA$25</f>
        <v>32.678892353073557</v>
      </c>
      <c r="AT115">
        <f>AM115*$AA$26</f>
        <v>34.419090014874321</v>
      </c>
      <c r="AU115">
        <f>AN115*$AA$27</f>
        <v>35.793069133520042</v>
      </c>
      <c r="AW115">
        <f t="shared" si="30"/>
        <v>9.6499912452650424E-2</v>
      </c>
      <c r="AX115">
        <f t="shared" si="31"/>
        <v>0.17256515936392222</v>
      </c>
      <c r="AY115">
        <f t="shared" si="32"/>
        <v>0.18110522125717488</v>
      </c>
      <c r="AZ115">
        <f t="shared" si="33"/>
        <v>0.2108315635682165</v>
      </c>
      <c r="BA115">
        <f t="shared" si="34"/>
        <v>0.22205864525725369</v>
      </c>
      <c r="BB115">
        <f t="shared" si="35"/>
        <v>0.23092302666787123</v>
      </c>
      <c r="BD115">
        <f t="shared" si="36"/>
        <v>0.10147907205185139</v>
      </c>
      <c r="BE115">
        <f t="shared" si="37"/>
        <v>0.18942491726501026</v>
      </c>
      <c r="BF115">
        <f t="shared" si="38"/>
        <v>0.19979967866620968</v>
      </c>
      <c r="BG115">
        <f t="shared" si="39"/>
        <v>0.2367755000179344</v>
      </c>
      <c r="BH115">
        <f t="shared" si="40"/>
        <v>0.25110413715296154</v>
      </c>
      <c r="BI115">
        <f t="shared" si="41"/>
        <v>0.26256421912532396</v>
      </c>
      <c r="BJ115">
        <f t="shared" si="42"/>
        <v>2.9355406182369752E-2</v>
      </c>
      <c r="BK115">
        <f t="shared" si="43"/>
        <v>-3.5282785526559173</v>
      </c>
    </row>
    <row r="116" spans="1:63" x14ac:dyDescent="0.3">
      <c r="A116">
        <v>1</v>
      </c>
      <c r="B116">
        <v>3</v>
      </c>
      <c r="C116">
        <v>67</v>
      </c>
      <c r="D116" s="3">
        <v>8.6859999999999999</v>
      </c>
      <c r="E116" s="2">
        <v>0</v>
      </c>
      <c r="F116" s="2">
        <v>40</v>
      </c>
      <c r="G116" s="2">
        <v>256</v>
      </c>
      <c r="H116" s="2">
        <v>340</v>
      </c>
      <c r="I116" s="2">
        <v>364</v>
      </c>
      <c r="J116" s="2">
        <v>433</v>
      </c>
      <c r="K116" s="2">
        <v>492</v>
      </c>
      <c r="L116" s="4" t="s">
        <v>32</v>
      </c>
      <c r="M116" s="4" t="s">
        <v>35</v>
      </c>
      <c r="N116" s="5">
        <v>3</v>
      </c>
      <c r="O116" s="3"/>
      <c r="P116" s="3">
        <v>193.29956251439097</v>
      </c>
      <c r="Q116" s="3">
        <v>9.284534106598068</v>
      </c>
      <c r="R116" s="3">
        <v>56.642873589684548</v>
      </c>
      <c r="S116" s="3">
        <f>P116*$AA$17</f>
        <v>182.09936417474498</v>
      </c>
      <c r="T116" s="3">
        <f>Q116*$AA$18</f>
        <v>9.3790216096846031</v>
      </c>
      <c r="U116" s="3">
        <f>R116*$AA$19</f>
        <v>52.92596271962465</v>
      </c>
      <c r="W116" s="3">
        <f>N116*$AA$21</f>
        <v>3.0066282036450103</v>
      </c>
      <c r="AI116">
        <f t="shared" si="29"/>
        <v>4.6051116739580937</v>
      </c>
      <c r="AJ116">
        <f t="shared" si="44"/>
        <v>29.472714713331797</v>
      </c>
      <c r="AK116">
        <f t="shared" si="44"/>
        <v>39.143449228643796</v>
      </c>
      <c r="AL116">
        <f t="shared" si="44"/>
        <v>41.90651623301865</v>
      </c>
      <c r="AM116">
        <f t="shared" si="44"/>
        <v>49.850333870596366</v>
      </c>
      <c r="AN116">
        <f t="shared" si="28"/>
        <v>56.642873589684548</v>
      </c>
      <c r="AP116">
        <f t="shared" si="45"/>
        <v>5.3914955378010436</v>
      </c>
      <c r="AQ116">
        <f>AJ116*$AA$23</f>
        <v>27.305925343265248</v>
      </c>
      <c r="AR116">
        <f>AK116*$AA$24</f>
        <v>36.791750186024466</v>
      </c>
      <c r="AS116">
        <f>AL116*$AA$25</f>
        <v>38.932672535916971</v>
      </c>
      <c r="AT116">
        <f>AM116*$AA$26</f>
        <v>46.372849583220557</v>
      </c>
      <c r="AU116">
        <f>AN116*$AA$27</f>
        <v>52.219120272390803</v>
      </c>
      <c r="AW116">
        <f t="shared" si="30"/>
        <v>3.478384217936157E-2</v>
      </c>
      <c r="AX116">
        <f t="shared" si="31"/>
        <v>0.17616726027913063</v>
      </c>
      <c r="AY116">
        <f t="shared" si="32"/>
        <v>0.2373661302324159</v>
      </c>
      <c r="AZ116">
        <f t="shared" si="33"/>
        <v>0.25117853248978689</v>
      </c>
      <c r="BA116">
        <f t="shared" si="34"/>
        <v>0.2991796747304552</v>
      </c>
      <c r="BB116">
        <f t="shared" si="35"/>
        <v>0.33689755014445677</v>
      </c>
      <c r="BD116">
        <f t="shared" si="36"/>
        <v>3.5403204985305296E-2</v>
      </c>
      <c r="BE116">
        <f t="shared" si="37"/>
        <v>0.19378775545271026</v>
      </c>
      <c r="BF116">
        <f t="shared" si="38"/>
        <v>0.27097721900232946</v>
      </c>
      <c r="BG116">
        <f t="shared" si="39"/>
        <v>0.28925468501200979</v>
      </c>
      <c r="BH116">
        <f t="shared" si="40"/>
        <v>0.35550373682741515</v>
      </c>
      <c r="BI116">
        <f t="shared" si="41"/>
        <v>0.41082577606498721</v>
      </c>
      <c r="BJ116">
        <f t="shared" si="42"/>
        <v>6.8015379015205851E-2</v>
      </c>
      <c r="BK116">
        <f t="shared" si="43"/>
        <v>-2.6880214373884761</v>
      </c>
    </row>
    <row r="117" spans="1:63" x14ac:dyDescent="0.3">
      <c r="A117">
        <v>1</v>
      </c>
      <c r="B117">
        <v>3</v>
      </c>
      <c r="C117">
        <v>70</v>
      </c>
      <c r="D117" s="3">
        <v>9.4239999999999995</v>
      </c>
      <c r="E117" s="2">
        <v>0</v>
      </c>
      <c r="F117" s="2">
        <v>8</v>
      </c>
      <c r="G117" s="2">
        <v>144</v>
      </c>
      <c r="H117" s="2">
        <v>206</v>
      </c>
      <c r="I117" s="2">
        <v>212</v>
      </c>
      <c r="J117" s="2">
        <v>240</v>
      </c>
      <c r="K117" s="2">
        <v>240</v>
      </c>
      <c r="L117" s="4" t="s">
        <v>32</v>
      </c>
      <c r="M117" s="4" t="s">
        <v>35</v>
      </c>
      <c r="N117" s="5">
        <v>4</v>
      </c>
      <c r="O117" s="3"/>
      <c r="P117" s="3">
        <v>98.684210526315795</v>
      </c>
      <c r="Q117" s="3">
        <v>8.8400214868243463</v>
      </c>
      <c r="R117" s="3">
        <v>25.466893039049236</v>
      </c>
      <c r="S117" s="3">
        <f>P117*$AA$17</f>
        <v>92.966232086484453</v>
      </c>
      <c r="T117" s="3">
        <f>Q117*$AA$18</f>
        <v>8.9299852424561728</v>
      </c>
      <c r="U117" s="3">
        <f>R117*$AA$19</f>
        <v>23.795753042706725</v>
      </c>
      <c r="W117" s="3">
        <f>N117*$AA$21</f>
        <v>4.0088376048600134</v>
      </c>
      <c r="AI117">
        <f t="shared" si="29"/>
        <v>0.84889643463497455</v>
      </c>
      <c r="AJ117">
        <f t="shared" si="44"/>
        <v>15.280135823429543</v>
      </c>
      <c r="AK117">
        <f t="shared" si="44"/>
        <v>21.859083191850594</v>
      </c>
      <c r="AL117">
        <f t="shared" si="44"/>
        <v>22.495755517826826</v>
      </c>
      <c r="AM117">
        <f t="shared" si="44"/>
        <v>25.466893039049236</v>
      </c>
      <c r="AN117">
        <f t="shared" si="28"/>
        <v>25.466893039049236</v>
      </c>
      <c r="AP117">
        <f t="shared" si="45"/>
        <v>0.99385675384846917</v>
      </c>
      <c r="AQ117">
        <f>AJ117*$AA$23</f>
        <v>14.156763368689102</v>
      </c>
      <c r="AR117">
        <f>AK117*$AA$24</f>
        <v>20.54581146879574</v>
      </c>
      <c r="AS117">
        <f>AL117*$AA$25</f>
        <v>20.899372263579622</v>
      </c>
      <c r="AT117">
        <f>AM117*$AA$26</f>
        <v>23.690360897429805</v>
      </c>
      <c r="AU117">
        <f>AN117*$AA$27</f>
        <v>23.477953470432858</v>
      </c>
      <c r="AW117">
        <f t="shared" si="30"/>
        <v>6.4119790570868977E-3</v>
      </c>
      <c r="AX117">
        <f t="shared" si="31"/>
        <v>9.1333957217349049E-2</v>
      </c>
      <c r="AY117">
        <f t="shared" si="32"/>
        <v>0.13255362237932736</v>
      </c>
      <c r="AZ117">
        <f t="shared" si="33"/>
        <v>0.13483465976502981</v>
      </c>
      <c r="BA117">
        <f t="shared" si="34"/>
        <v>0.15284103804793422</v>
      </c>
      <c r="BB117">
        <f t="shared" si="35"/>
        <v>0.15147066755117974</v>
      </c>
      <c r="BD117">
        <f t="shared" si="36"/>
        <v>6.4326240924744982E-3</v>
      </c>
      <c r="BE117">
        <f t="shared" si="37"/>
        <v>9.5777641986831766E-2</v>
      </c>
      <c r="BF117">
        <f t="shared" si="38"/>
        <v>0.14220158161260796</v>
      </c>
      <c r="BG117">
        <f t="shared" si="39"/>
        <v>0.14483464553578138</v>
      </c>
      <c r="BH117">
        <f t="shared" si="40"/>
        <v>0.16586692549038429</v>
      </c>
      <c r="BI117">
        <f t="shared" si="41"/>
        <v>0.16425062513658453</v>
      </c>
      <c r="BJ117">
        <f t="shared" si="42"/>
        <v>2.8628311990125173E-2</v>
      </c>
      <c r="BK117">
        <f t="shared" si="43"/>
        <v>-3.5533591210889792</v>
      </c>
    </row>
    <row r="118" spans="1:63" x14ac:dyDescent="0.3">
      <c r="A118">
        <v>1</v>
      </c>
      <c r="B118">
        <v>3</v>
      </c>
      <c r="C118">
        <v>76</v>
      </c>
      <c r="D118" s="3">
        <v>6.6130000000000004</v>
      </c>
      <c r="E118" s="2">
        <v>0</v>
      </c>
      <c r="F118" s="2">
        <v>10</v>
      </c>
      <c r="G118" s="2">
        <v>168</v>
      </c>
      <c r="H118" s="2">
        <v>300</v>
      </c>
      <c r="I118" s="2">
        <v>312</v>
      </c>
      <c r="J118" s="2">
        <v>430</v>
      </c>
      <c r="K118" s="2">
        <v>528</v>
      </c>
      <c r="L118" s="4" t="s">
        <v>32</v>
      </c>
      <c r="M118" s="4" t="s">
        <v>35</v>
      </c>
      <c r="N118" s="5">
        <v>4</v>
      </c>
      <c r="O118" s="3"/>
      <c r="P118" s="3">
        <v>224.40647210040828</v>
      </c>
      <c r="Q118" s="3">
        <v>6.6391358624447507</v>
      </c>
      <c r="R118" s="3">
        <v>79.842734008770591</v>
      </c>
      <c r="S118" s="3">
        <f>P118*$AA$17</f>
        <v>211.4038715588903</v>
      </c>
      <c r="T118" s="3">
        <f>Q118*$AA$18</f>
        <v>6.706701489657954</v>
      </c>
      <c r="U118" s="3">
        <f>R118*$AA$19</f>
        <v>74.603446043222419</v>
      </c>
      <c r="W118" s="3">
        <f>N118*$AA$21</f>
        <v>4.0088376048600134</v>
      </c>
      <c r="AI118">
        <f t="shared" si="29"/>
        <v>1.5121729925903522</v>
      </c>
      <c r="AJ118">
        <f t="shared" si="44"/>
        <v>25.404506275517917</v>
      </c>
      <c r="AK118">
        <f t="shared" si="44"/>
        <v>45.365189777710569</v>
      </c>
      <c r="AL118">
        <f t="shared" si="44"/>
        <v>47.179797368818988</v>
      </c>
      <c r="AM118">
        <f t="shared" si="44"/>
        <v>65.023438681385144</v>
      </c>
      <c r="AN118">
        <f t="shared" si="28"/>
        <v>79.842734008770591</v>
      </c>
      <c r="AP118">
        <f t="shared" si="45"/>
        <v>1.7703965764909972</v>
      </c>
      <c r="AQ118">
        <f>AJ118*$AA$23</f>
        <v>23.536805431364549</v>
      </c>
      <c r="AR118">
        <f>AK118*$AA$24</f>
        <v>42.639694823361538</v>
      </c>
      <c r="AS118">
        <f>AL118*$AA$25</f>
        <v>43.831741847915339</v>
      </c>
      <c r="AT118">
        <f>AM118*$AA$26</f>
        <v>60.487501431443583</v>
      </c>
      <c r="AU118">
        <f>AN118*$AA$27</f>
        <v>73.607094164795157</v>
      </c>
      <c r="AW118">
        <f t="shared" si="30"/>
        <v>1.1421913396716112E-2</v>
      </c>
      <c r="AX118">
        <f t="shared" si="31"/>
        <v>0.15185035762170676</v>
      </c>
      <c r="AY118">
        <f t="shared" si="32"/>
        <v>0.27509480531200992</v>
      </c>
      <c r="AZ118">
        <f t="shared" si="33"/>
        <v>0.28278543127687317</v>
      </c>
      <c r="BA118">
        <f t="shared" si="34"/>
        <v>0.39024194471899087</v>
      </c>
      <c r="BB118">
        <f t="shared" si="35"/>
        <v>0.47488447848254939</v>
      </c>
      <c r="BD118">
        <f t="shared" si="36"/>
        <v>1.1487644445093375E-2</v>
      </c>
      <c r="BE118">
        <f t="shared" si="37"/>
        <v>0.16469819368962069</v>
      </c>
      <c r="BF118">
        <f t="shared" si="38"/>
        <v>0.32171439862567414</v>
      </c>
      <c r="BG118">
        <f t="shared" si="39"/>
        <v>0.33238022412349727</v>
      </c>
      <c r="BH118">
        <f t="shared" si="40"/>
        <v>0.4946930311804062</v>
      </c>
      <c r="BI118">
        <f t="shared" si="41"/>
        <v>0.64413699961036019</v>
      </c>
      <c r="BJ118">
        <f t="shared" si="42"/>
        <v>0.11896848896561468</v>
      </c>
      <c r="BK118">
        <f t="shared" si="43"/>
        <v>-2.1288966195442294</v>
      </c>
    </row>
    <row r="119" spans="1:63" x14ac:dyDescent="0.3">
      <c r="A119">
        <v>1</v>
      </c>
      <c r="B119">
        <v>3</v>
      </c>
      <c r="C119">
        <v>77</v>
      </c>
      <c r="D119" s="3">
        <v>5.4720000000000004</v>
      </c>
      <c r="E119" s="2">
        <v>0</v>
      </c>
      <c r="F119" s="2">
        <v>8</v>
      </c>
      <c r="G119" s="2">
        <v>69</v>
      </c>
      <c r="H119" s="2">
        <v>139</v>
      </c>
      <c r="I119" s="2">
        <v>222</v>
      </c>
      <c r="J119" s="2">
        <v>254</v>
      </c>
      <c r="K119" s="2">
        <v>254</v>
      </c>
      <c r="L119" s="4" t="s">
        <v>32</v>
      </c>
      <c r="M119" s="4" t="s">
        <v>33</v>
      </c>
      <c r="N119" s="5">
        <v>4</v>
      </c>
      <c r="O119" s="3"/>
      <c r="P119" s="3">
        <v>149.67105263157893</v>
      </c>
      <c r="Q119" s="3">
        <v>9.6908774053043523</v>
      </c>
      <c r="R119" s="3">
        <v>46.418128654970758</v>
      </c>
      <c r="S119" s="3">
        <f>P119*$AA$17</f>
        <v>140.99878533116805</v>
      </c>
      <c r="T119" s="3">
        <f>Q119*$AA$18</f>
        <v>9.7895002116004921</v>
      </c>
      <c r="U119" s="3">
        <f>R119*$AA$19</f>
        <v>43.372166541266836</v>
      </c>
      <c r="W119" s="3">
        <f>N119*$AA$21</f>
        <v>4.0088376048600134</v>
      </c>
      <c r="AI119">
        <f t="shared" si="29"/>
        <v>1.4619883040935671</v>
      </c>
      <c r="AJ119">
        <f t="shared" si="44"/>
        <v>12.609649122807017</v>
      </c>
      <c r="AK119">
        <f t="shared" si="44"/>
        <v>25.402046783625728</v>
      </c>
      <c r="AL119">
        <f t="shared" si="44"/>
        <v>40.570175438596486</v>
      </c>
      <c r="AM119">
        <f t="shared" si="44"/>
        <v>46.418128654970758</v>
      </c>
      <c r="AN119">
        <f t="shared" si="28"/>
        <v>46.418128654970758</v>
      </c>
      <c r="AP119">
        <f t="shared" si="45"/>
        <v>1.7116421871834744</v>
      </c>
      <c r="AQ119">
        <f>AJ119*$AA$23</f>
        <v>11.682606807726074</v>
      </c>
      <c r="AR119">
        <f>AK119*$AA$24</f>
        <v>23.875917372988358</v>
      </c>
      <c r="AS119">
        <f>AL119*$AA$25</f>
        <v>37.691163500512303</v>
      </c>
      <c r="AT119">
        <f>AM119*$AA$26</f>
        <v>43.180069839435717</v>
      </c>
      <c r="AU119">
        <f>AN119*$AA$27</f>
        <v>42.792917969025076</v>
      </c>
      <c r="AW119">
        <f t="shared" si="30"/>
        <v>1.1042852820538544E-2</v>
      </c>
      <c r="AX119">
        <f t="shared" si="31"/>
        <v>7.5371656824039193E-2</v>
      </c>
      <c r="AY119">
        <f t="shared" si="32"/>
        <v>0.15403817659992489</v>
      </c>
      <c r="AZ119">
        <f t="shared" si="33"/>
        <v>0.24316879677749872</v>
      </c>
      <c r="BA119">
        <f t="shared" si="34"/>
        <v>0.27858109573829493</v>
      </c>
      <c r="BB119">
        <f t="shared" si="35"/>
        <v>0.27608334173564564</v>
      </c>
      <c r="BD119">
        <f t="shared" si="36"/>
        <v>1.110427774259966E-2</v>
      </c>
      <c r="BE119">
        <f t="shared" si="37"/>
        <v>7.8363413370531682E-2</v>
      </c>
      <c r="BF119">
        <f t="shared" si="38"/>
        <v>0.16728104639876193</v>
      </c>
      <c r="BG119">
        <f t="shared" si="39"/>
        <v>0.27861503162071438</v>
      </c>
      <c r="BH119">
        <f t="shared" si="40"/>
        <v>0.32653530589110624</v>
      </c>
      <c r="BI119">
        <f t="shared" si="41"/>
        <v>0.32307900611695661</v>
      </c>
      <c r="BJ119">
        <f t="shared" si="42"/>
        <v>6.9020665847298879E-2</v>
      </c>
      <c r="BK119">
        <f t="shared" si="43"/>
        <v>-2.6733493141942395</v>
      </c>
    </row>
    <row r="120" spans="1:63" x14ac:dyDescent="0.3">
      <c r="A120">
        <v>1</v>
      </c>
      <c r="B120">
        <v>3</v>
      </c>
      <c r="C120">
        <v>78</v>
      </c>
      <c r="D120" s="3">
        <v>6.032</v>
      </c>
      <c r="E120" s="2">
        <v>0</v>
      </c>
      <c r="F120" s="2">
        <v>2</v>
      </c>
      <c r="G120" s="2">
        <v>72</v>
      </c>
      <c r="H120" s="2">
        <v>90</v>
      </c>
      <c r="I120" s="2">
        <v>110</v>
      </c>
      <c r="J120" s="2">
        <v>126</v>
      </c>
      <c r="K120" s="2">
        <v>126</v>
      </c>
      <c r="L120" s="4" t="s">
        <v>32</v>
      </c>
      <c r="M120" s="4" t="s">
        <v>35</v>
      </c>
      <c r="N120" s="5">
        <v>3</v>
      </c>
      <c r="O120" s="2">
        <v>15</v>
      </c>
      <c r="P120" s="3">
        <v>76.757294429708224</v>
      </c>
      <c r="Q120" s="3">
        <v>9.0569557118948207</v>
      </c>
      <c r="R120" s="3">
        <v>20.888594164456233</v>
      </c>
      <c r="S120" s="3">
        <f>P120*$AA$17</f>
        <v>72.309809342599792</v>
      </c>
      <c r="T120" s="3">
        <f>Q120*$AA$18</f>
        <v>9.1491271790849851</v>
      </c>
      <c r="U120" s="3">
        <f>R120*$AA$19</f>
        <v>19.517882585228083</v>
      </c>
      <c r="W120" s="3">
        <f>N120*$AA$21</f>
        <v>3.0066282036450103</v>
      </c>
      <c r="AI120">
        <f t="shared" si="29"/>
        <v>0.33156498673740054</v>
      </c>
      <c r="AJ120">
        <f t="shared" si="44"/>
        <v>11.936339522546419</v>
      </c>
      <c r="AK120">
        <f t="shared" si="44"/>
        <v>14.920424403183024</v>
      </c>
      <c r="AL120">
        <f t="shared" si="44"/>
        <v>18.23607427055703</v>
      </c>
      <c r="AM120">
        <f t="shared" si="44"/>
        <v>20.888594164456233</v>
      </c>
      <c r="AN120">
        <f t="shared" si="28"/>
        <v>20.888594164456233</v>
      </c>
      <c r="AP120">
        <f t="shared" si="45"/>
        <v>0.3881841034593822</v>
      </c>
      <c r="AQ120">
        <f>AJ120*$AA$23</f>
        <v>11.058797910023713</v>
      </c>
      <c r="AR120">
        <f>AK120*$AA$24</f>
        <v>14.024020318313488</v>
      </c>
      <c r="AS120">
        <f>AL120*$AA$25</f>
        <v>16.941973987254439</v>
      </c>
      <c r="AT120">
        <f>AM120*$AA$26</f>
        <v>19.431437263946236</v>
      </c>
      <c r="AU120">
        <f>AN120*$AA$27</f>
        <v>19.257215283540056</v>
      </c>
      <c r="AW120">
        <f t="shared" si="30"/>
        <v>2.5044135707056915E-3</v>
      </c>
      <c r="AX120">
        <f t="shared" si="31"/>
        <v>7.1347083290475566E-2</v>
      </c>
      <c r="AY120">
        <f t="shared" si="32"/>
        <v>9.0477550440732177E-2</v>
      </c>
      <c r="AZ120">
        <f t="shared" si="33"/>
        <v>0.10930305798228671</v>
      </c>
      <c r="BA120">
        <f t="shared" si="34"/>
        <v>0.12536411138029829</v>
      </c>
      <c r="BB120">
        <f t="shared" si="35"/>
        <v>0.12424009860348423</v>
      </c>
      <c r="BD120">
        <f t="shared" si="36"/>
        <v>2.5075548601936905E-3</v>
      </c>
      <c r="BE120">
        <f t="shared" si="37"/>
        <v>7.4020219547683536E-2</v>
      </c>
      <c r="BF120">
        <f t="shared" si="38"/>
        <v>9.4835597920929202E-2</v>
      </c>
      <c r="BG120">
        <f t="shared" si="39"/>
        <v>0.11575104178506336</v>
      </c>
      <c r="BH120">
        <f t="shared" si="40"/>
        <v>0.13394760652128027</v>
      </c>
      <c r="BI120">
        <f t="shared" si="41"/>
        <v>0.13266331077774349</v>
      </c>
      <c r="BJ120">
        <f t="shared" si="42"/>
        <v>2.4327896696362095E-2</v>
      </c>
      <c r="BK120">
        <f t="shared" si="43"/>
        <v>-3.7161315749017643</v>
      </c>
    </row>
    <row r="121" spans="1:63" x14ac:dyDescent="0.3">
      <c r="A121">
        <v>1</v>
      </c>
      <c r="B121">
        <v>3</v>
      </c>
      <c r="C121">
        <v>80</v>
      </c>
      <c r="D121" s="3">
        <v>5.7510000000000003</v>
      </c>
      <c r="E121" s="2">
        <v>0</v>
      </c>
      <c r="F121" s="2">
        <v>0</v>
      </c>
      <c r="G121" s="2">
        <v>65</v>
      </c>
      <c r="H121" s="2">
        <v>99</v>
      </c>
      <c r="I121" s="2">
        <v>131</v>
      </c>
      <c r="J121" s="2">
        <v>131</v>
      </c>
      <c r="K121" s="2">
        <v>158</v>
      </c>
      <c r="L121" s="4" t="s">
        <v>32</v>
      </c>
      <c r="M121" s="4" t="s">
        <v>33</v>
      </c>
      <c r="N121" s="5">
        <v>3</v>
      </c>
      <c r="O121" s="3"/>
      <c r="P121" s="3">
        <v>87.810815510346018</v>
      </c>
      <c r="Q121" s="3">
        <v>9.5399266394184004</v>
      </c>
      <c r="R121" s="3">
        <v>27.473482872543904</v>
      </c>
      <c r="S121" s="3">
        <f>P121*$AA$17</f>
        <v>82.722865298308065</v>
      </c>
      <c r="T121" s="3">
        <f>Q121*$AA$18</f>
        <v>9.6370132392884766</v>
      </c>
      <c r="U121" s="3">
        <f>R121*$AA$19</f>
        <v>25.670670256307577</v>
      </c>
      <c r="W121" s="3">
        <f>N121*$AA$21</f>
        <v>3.0066282036450103</v>
      </c>
      <c r="AI121">
        <f t="shared" si="29"/>
        <v>0</v>
      </c>
      <c r="AJ121">
        <f t="shared" si="44"/>
        <v>11.302382194400973</v>
      </c>
      <c r="AK121">
        <f t="shared" si="44"/>
        <v>17.214397496087635</v>
      </c>
      <c r="AL121">
        <f t="shared" si="44"/>
        <v>22.778647191792729</v>
      </c>
      <c r="AM121">
        <f t="shared" si="44"/>
        <v>22.778647191792729</v>
      </c>
      <c r="AN121">
        <f t="shared" si="28"/>
        <v>27.473482872543904</v>
      </c>
      <c r="AP121">
        <f t="shared" si="45"/>
        <v>0</v>
      </c>
      <c r="AQ121">
        <f>AJ121*$AA$23</f>
        <v>10.471448164961885</v>
      </c>
      <c r="AR121">
        <f>AK121*$AA$24</f>
        <v>16.1801738160448</v>
      </c>
      <c r="AS121">
        <f>AL121*$AA$25</f>
        <v>21.162188882465593</v>
      </c>
      <c r="AT121">
        <f>AM121*$AA$26</f>
        <v>21.18964303581738</v>
      </c>
      <c r="AU121">
        <f>AN121*$AA$27</f>
        <v>25.327830590221094</v>
      </c>
      <c r="AW121">
        <f t="shared" si="30"/>
        <v>0</v>
      </c>
      <c r="AX121">
        <f t="shared" si="31"/>
        <v>6.7557730096528282E-2</v>
      </c>
      <c r="AY121">
        <f t="shared" si="32"/>
        <v>0.10438821816803097</v>
      </c>
      <c r="AZ121">
        <f t="shared" si="33"/>
        <v>0.13653025085461673</v>
      </c>
      <c r="BA121">
        <f t="shared" si="34"/>
        <v>0.13670737442462824</v>
      </c>
      <c r="BB121">
        <f t="shared" si="35"/>
        <v>0.1634053586465877</v>
      </c>
      <c r="BD121">
        <f t="shared" si="36"/>
        <v>0</v>
      </c>
      <c r="BE121">
        <f t="shared" si="37"/>
        <v>6.9948038331305265E-2</v>
      </c>
      <c r="BF121">
        <f t="shared" si="38"/>
        <v>0.11024823910515537</v>
      </c>
      <c r="BG121">
        <f t="shared" si="39"/>
        <v>0.1467964148459141</v>
      </c>
      <c r="BH121">
        <f t="shared" si="40"/>
        <v>0.14700156591154506</v>
      </c>
      <c r="BI121">
        <f t="shared" si="41"/>
        <v>0.17841562526181037</v>
      </c>
      <c r="BJ121">
        <f t="shared" si="42"/>
        <v>3.3136768136872281E-2</v>
      </c>
      <c r="BK121">
        <f t="shared" si="43"/>
        <v>-3.4071117932578923</v>
      </c>
    </row>
    <row r="122" spans="1:63" x14ac:dyDescent="0.3">
      <c r="A122">
        <v>1</v>
      </c>
      <c r="B122">
        <v>3</v>
      </c>
      <c r="C122">
        <v>85</v>
      </c>
      <c r="D122" s="3">
        <v>7.1029999999999998</v>
      </c>
      <c r="E122" s="2">
        <v>0</v>
      </c>
      <c r="F122" s="2">
        <v>16</v>
      </c>
      <c r="G122" s="2">
        <v>132</v>
      </c>
      <c r="H122" s="2">
        <v>234</v>
      </c>
      <c r="I122" s="2">
        <v>340</v>
      </c>
      <c r="J122" s="2">
        <v>360</v>
      </c>
      <c r="K122" s="2">
        <v>388</v>
      </c>
      <c r="L122" s="4" t="s">
        <v>32</v>
      </c>
      <c r="M122" s="4" t="s">
        <v>35</v>
      </c>
      <c r="N122" s="5">
        <v>4</v>
      </c>
      <c r="O122" s="3"/>
      <c r="P122" s="3">
        <v>179.64240461776714</v>
      </c>
      <c r="Q122" s="3">
        <v>9.5305498356329466</v>
      </c>
      <c r="R122" s="3">
        <v>54.624806419822612</v>
      </c>
      <c r="S122" s="3">
        <f>P122*$AA$17</f>
        <v>169.23353180006413</v>
      </c>
      <c r="T122" s="3">
        <f>Q122*$AA$18</f>
        <v>9.6275410089833446</v>
      </c>
      <c r="U122" s="3">
        <f>R122*$AA$19</f>
        <v>51.040321313584435</v>
      </c>
      <c r="W122" s="3">
        <f>N122*$AA$21</f>
        <v>4.0088376048600134</v>
      </c>
      <c r="AI122">
        <f t="shared" si="29"/>
        <v>2.2525693368999016</v>
      </c>
      <c r="AJ122">
        <f t="shared" si="44"/>
        <v>18.583697029424187</v>
      </c>
      <c r="AK122">
        <f t="shared" si="44"/>
        <v>32.943826552161063</v>
      </c>
      <c r="AL122">
        <f t="shared" si="44"/>
        <v>47.86709840912291</v>
      </c>
      <c r="AM122">
        <f t="shared" si="44"/>
        <v>50.682810080247783</v>
      </c>
      <c r="AN122">
        <f t="shared" si="28"/>
        <v>54.624806419822612</v>
      </c>
      <c r="AP122">
        <f t="shared" si="45"/>
        <v>2.6372254113101432</v>
      </c>
      <c r="AQ122">
        <f>AJ122*$AA$23</f>
        <v>17.217451755734512</v>
      </c>
      <c r="AR122">
        <f>AK122*$AA$24</f>
        <v>30.9645946017421</v>
      </c>
      <c r="AS122">
        <f>AL122*$AA$25</f>
        <v>44.470269426465627</v>
      </c>
      <c r="AT122">
        <f>AM122*$AA$26</f>
        <v>47.147253505007427</v>
      </c>
      <c r="AU122">
        <f>AN122*$AA$27</f>
        <v>50.358662185038831</v>
      </c>
      <c r="AW122">
        <f t="shared" si="30"/>
        <v>1.7014357492323506E-2</v>
      </c>
      <c r="AX122">
        <f t="shared" si="31"/>
        <v>0.1110803339079646</v>
      </c>
      <c r="AY122">
        <f t="shared" si="32"/>
        <v>0.19977157807575549</v>
      </c>
      <c r="AZ122">
        <f t="shared" si="33"/>
        <v>0.28690496404171373</v>
      </c>
      <c r="BA122">
        <f t="shared" si="34"/>
        <v>0.30417582906456403</v>
      </c>
      <c r="BB122">
        <f t="shared" si="35"/>
        <v>0.32489459474218602</v>
      </c>
      <c r="BD122">
        <f t="shared" si="36"/>
        <v>1.7160764732402703E-2</v>
      </c>
      <c r="BE122">
        <f t="shared" si="37"/>
        <v>0.11774841190225266</v>
      </c>
      <c r="BF122">
        <f t="shared" si="38"/>
        <v>0.22285806466409611</v>
      </c>
      <c r="BG122">
        <f t="shared" si="39"/>
        <v>0.338140577186123</v>
      </c>
      <c r="BH122">
        <f t="shared" si="40"/>
        <v>0.36265827852986499</v>
      </c>
      <c r="BI122">
        <f t="shared" si="41"/>
        <v>0.39288644436317433</v>
      </c>
      <c r="BJ122">
        <f t="shared" si="42"/>
        <v>7.7961157444534912E-2</v>
      </c>
      <c r="BK122">
        <f t="shared" si="43"/>
        <v>-2.5515445578068237</v>
      </c>
    </row>
    <row r="123" spans="1:63" x14ac:dyDescent="0.3">
      <c r="A123">
        <v>1</v>
      </c>
      <c r="B123">
        <v>3</v>
      </c>
      <c r="C123">
        <v>89</v>
      </c>
      <c r="D123" s="3">
        <v>6.41</v>
      </c>
      <c r="E123" s="2">
        <v>0</v>
      </c>
      <c r="F123" s="2">
        <v>75</v>
      </c>
      <c r="G123" s="2">
        <v>290</v>
      </c>
      <c r="H123" s="2">
        <v>360</v>
      </c>
      <c r="I123" s="2">
        <v>392</v>
      </c>
      <c r="J123" s="2">
        <v>400</v>
      </c>
      <c r="K123" s="2">
        <v>400</v>
      </c>
      <c r="L123" s="4" t="s">
        <v>32</v>
      </c>
      <c r="M123" s="4" t="s">
        <v>33</v>
      </c>
      <c r="N123" s="5">
        <v>4</v>
      </c>
      <c r="O123" s="3"/>
      <c r="P123" s="3">
        <v>267.86271450858032</v>
      </c>
      <c r="Q123" s="3">
        <v>8.4980129791644607</v>
      </c>
      <c r="R123" s="3">
        <v>62.402496099843994</v>
      </c>
      <c r="S123" s="3">
        <f>P123*$AA$17</f>
        <v>252.3421644811134</v>
      </c>
      <c r="T123" s="3">
        <f>Q123*$AA$18</f>
        <v>8.5844961584364921</v>
      </c>
      <c r="U123" s="3">
        <f>R123*$AA$19</f>
        <v>58.307638240891357</v>
      </c>
      <c r="W123" s="3">
        <f>N123*$AA$21</f>
        <v>4.0088376048600134</v>
      </c>
      <c r="AI123">
        <f t="shared" si="29"/>
        <v>11.700468018720748</v>
      </c>
      <c r="AJ123">
        <f t="shared" si="44"/>
        <v>45.241809672386893</v>
      </c>
      <c r="AK123">
        <f t="shared" si="44"/>
        <v>56.162246489859591</v>
      </c>
      <c r="AL123">
        <f t="shared" si="44"/>
        <v>61.154446177847113</v>
      </c>
      <c r="AM123">
        <f t="shared" si="44"/>
        <v>62.402496099843994</v>
      </c>
      <c r="AN123">
        <f t="shared" ref="AN123:AN186" si="46">K123/$D123</f>
        <v>62.402496099843994</v>
      </c>
      <c r="AP123">
        <f t="shared" si="45"/>
        <v>13.698478034713299</v>
      </c>
      <c r="AQ123">
        <f>AJ123*$AA$23</f>
        <v>41.915700312112762</v>
      </c>
      <c r="AR123">
        <f>AK123*$AA$24</f>
        <v>52.788075232491082</v>
      </c>
      <c r="AS123">
        <f>AL123*$AA$25</f>
        <v>56.814697120576596</v>
      </c>
      <c r="AT123">
        <f>AM123*$AA$26</f>
        <v>58.049391860992849</v>
      </c>
      <c r="AU123">
        <f>AN123*$AA$27</f>
        <v>57.528921868268142</v>
      </c>
      <c r="AW123">
        <f t="shared" si="30"/>
        <v>8.8377277643311603E-2</v>
      </c>
      <c r="AX123">
        <f t="shared" si="31"/>
        <v>0.27042387298137266</v>
      </c>
      <c r="AY123">
        <f t="shared" si="32"/>
        <v>0.34056822730639408</v>
      </c>
      <c r="AZ123">
        <f t="shared" si="33"/>
        <v>0.36654643303597806</v>
      </c>
      <c r="BA123">
        <f t="shared" si="34"/>
        <v>0.37451220555479259</v>
      </c>
      <c r="BB123">
        <f t="shared" si="35"/>
        <v>0.371154334633988</v>
      </c>
      <c r="BD123">
        <f t="shared" si="36"/>
        <v>9.2529056124093262E-2</v>
      </c>
      <c r="BE123">
        <f t="shared" si="37"/>
        <v>0.3152915614006761</v>
      </c>
      <c r="BF123">
        <f t="shared" si="38"/>
        <v>0.4163767652566101</v>
      </c>
      <c r="BG123">
        <f t="shared" si="39"/>
        <v>0.4565685779387646</v>
      </c>
      <c r="BH123">
        <f t="shared" si="40"/>
        <v>0.46922346254260422</v>
      </c>
      <c r="BI123">
        <f t="shared" si="41"/>
        <v>0.46386941746651456</v>
      </c>
      <c r="BJ123">
        <f t="shared" si="42"/>
        <v>6.7391123509144141E-2</v>
      </c>
      <c r="BK123">
        <f t="shared" si="43"/>
        <v>-2.6972419684142945</v>
      </c>
    </row>
    <row r="124" spans="1:63" x14ac:dyDescent="0.3">
      <c r="A124">
        <v>1</v>
      </c>
      <c r="B124">
        <v>3</v>
      </c>
      <c r="C124">
        <v>93</v>
      </c>
      <c r="D124" s="3">
        <v>6.5190000000000001</v>
      </c>
      <c r="E124" s="2">
        <v>0</v>
      </c>
      <c r="F124" s="2">
        <v>68</v>
      </c>
      <c r="G124" s="2">
        <v>748</v>
      </c>
      <c r="H124" s="2">
        <v>890</v>
      </c>
      <c r="I124" s="2">
        <v>966</v>
      </c>
      <c r="J124" s="2">
        <v>966</v>
      </c>
      <c r="K124" s="2">
        <v>966</v>
      </c>
      <c r="L124" s="4" t="s">
        <v>32</v>
      </c>
      <c r="M124" s="4" t="s">
        <v>33</v>
      </c>
      <c r="N124" s="5">
        <v>4</v>
      </c>
      <c r="O124" s="3"/>
      <c r="P124" s="3">
        <v>632.15217057830955</v>
      </c>
      <c r="Q124" s="3">
        <v>8.5248325627160906</v>
      </c>
      <c r="R124" s="3">
        <v>148.18223653934652</v>
      </c>
      <c r="S124" s="3">
        <f>P124*$AA$17</f>
        <v>595.52389476010808</v>
      </c>
      <c r="T124" s="3">
        <f>Q124*$AA$18</f>
        <v>8.6115886814220808</v>
      </c>
      <c r="U124" s="3">
        <f>R124*$AA$19</f>
        <v>138.45850377584512</v>
      </c>
      <c r="W124" s="3">
        <f>N124*$AA$21</f>
        <v>4.0088376048600134</v>
      </c>
      <c r="AI124">
        <f t="shared" si="29"/>
        <v>10.431047706703483</v>
      </c>
      <c r="AJ124">
        <f t="shared" si="44"/>
        <v>114.74152477373831</v>
      </c>
      <c r="AK124">
        <f t="shared" si="44"/>
        <v>136.52400674950147</v>
      </c>
      <c r="AL124">
        <f t="shared" si="44"/>
        <v>148.18223653934652</v>
      </c>
      <c r="AM124">
        <f t="shared" si="44"/>
        <v>148.18223653934652</v>
      </c>
      <c r="AN124">
        <f t="shared" si="46"/>
        <v>148.18223653934652</v>
      </c>
      <c r="AP124">
        <f t="shared" si="45"/>
        <v>12.212287376940907</v>
      </c>
      <c r="AQ124">
        <f>AJ124*$AA$23</f>
        <v>106.30590156755629</v>
      </c>
      <c r="AR124">
        <f>AK124*$AA$24</f>
        <v>128.32178179758245</v>
      </c>
      <c r="AS124">
        <f>AL124*$AA$25</f>
        <v>137.66666880031897</v>
      </c>
      <c r="AT124">
        <f>AM124*$AA$26</f>
        <v>137.84526666926652</v>
      </c>
      <c r="AU124">
        <f>AN124*$AA$27</f>
        <v>136.60934803790013</v>
      </c>
      <c r="AW124">
        <f t="shared" si="30"/>
        <v>7.8788950818973594E-2</v>
      </c>
      <c r="AX124">
        <f t="shared" si="31"/>
        <v>0.68584452624229864</v>
      </c>
      <c r="AY124">
        <f t="shared" si="32"/>
        <v>0.82788246321020931</v>
      </c>
      <c r="AZ124">
        <f t="shared" si="33"/>
        <v>0.88817205677625144</v>
      </c>
      <c r="BA124">
        <f t="shared" si="34"/>
        <v>0.88932430109204208</v>
      </c>
      <c r="BB124">
        <f t="shared" si="35"/>
        <v>0.8813506325025815</v>
      </c>
      <c r="BD124">
        <f t="shared" si="36"/>
        <v>8.2066116772946049E-2</v>
      </c>
      <c r="BE124">
        <f t="shared" si="37"/>
        <v>1.1578672762591895</v>
      </c>
      <c r="BF124">
        <f t="shared" si="38"/>
        <v>1.7595776821193083</v>
      </c>
      <c r="BG124">
        <f t="shared" si="39"/>
        <v>2.1907938101012618</v>
      </c>
      <c r="BH124">
        <f t="shared" si="40"/>
        <v>2.2011509854260409</v>
      </c>
      <c r="BI124">
        <f t="shared" si="41"/>
        <v>2.1315826269412192</v>
      </c>
      <c r="BJ124">
        <f t="shared" si="42"/>
        <v>0.39453285160925361</v>
      </c>
      <c r="BK124">
        <f t="shared" si="43"/>
        <v>-0.93005286812209809</v>
      </c>
    </row>
    <row r="125" spans="1:63" x14ac:dyDescent="0.3">
      <c r="A125">
        <v>1</v>
      </c>
      <c r="B125">
        <v>3</v>
      </c>
      <c r="C125">
        <v>95</v>
      </c>
      <c r="D125" s="3">
        <v>2.9340000000000002</v>
      </c>
      <c r="E125" s="2">
        <v>0</v>
      </c>
      <c r="F125" s="2">
        <v>0</v>
      </c>
      <c r="G125" s="2">
        <v>49</v>
      </c>
      <c r="H125" s="2">
        <v>91</v>
      </c>
      <c r="I125" s="2">
        <v>96</v>
      </c>
      <c r="J125" s="2">
        <v>122</v>
      </c>
      <c r="K125" s="2">
        <v>136</v>
      </c>
      <c r="L125" s="4" t="s">
        <v>32</v>
      </c>
      <c r="M125" s="4" t="s">
        <v>35</v>
      </c>
      <c r="N125" s="5">
        <v>4</v>
      </c>
      <c r="O125" s="3"/>
      <c r="P125" s="3">
        <v>145.19427402862985</v>
      </c>
      <c r="Q125" s="3">
        <v>9.6759632696754139</v>
      </c>
      <c r="R125" s="3">
        <v>46.35310156782549</v>
      </c>
      <c r="S125" s="3">
        <f>P125*$AA$17</f>
        <v>136.78140104667213</v>
      </c>
      <c r="T125" s="3">
        <f>Q125*$AA$18</f>
        <v>9.7744342967416973</v>
      </c>
      <c r="U125" s="3">
        <f>R125*$AA$19</f>
        <v>43.311406537900005</v>
      </c>
      <c r="W125" s="3">
        <f>N125*$AA$21</f>
        <v>4.0088376048600134</v>
      </c>
      <c r="AI125">
        <f t="shared" si="29"/>
        <v>0</v>
      </c>
      <c r="AJ125">
        <f t="shared" si="44"/>
        <v>16.700749829584183</v>
      </c>
      <c r="AK125">
        <f t="shared" si="44"/>
        <v>31.015678254942056</v>
      </c>
      <c r="AL125">
        <f t="shared" si="44"/>
        <v>32.719836400817996</v>
      </c>
      <c r="AM125">
        <f t="shared" si="44"/>
        <v>41.581458759372865</v>
      </c>
      <c r="AN125">
        <f t="shared" si="46"/>
        <v>46.35310156782549</v>
      </c>
      <c r="AP125">
        <f t="shared" si="45"/>
        <v>0</v>
      </c>
      <c r="AQ125">
        <f>AJ125*$AA$23</f>
        <v>15.472935983630087</v>
      </c>
      <c r="AR125">
        <f>AK125*$AA$24</f>
        <v>29.152287514072913</v>
      </c>
      <c r="AS125">
        <f>AL125*$AA$25</f>
        <v>30.397913988806476</v>
      </c>
      <c r="AT125">
        <f>AM125*$AA$26</f>
        <v>38.680798758634644</v>
      </c>
      <c r="AU125">
        <f>AN125*$AA$27</f>
        <v>42.732969434118466</v>
      </c>
      <c r="AW125">
        <f t="shared" si="30"/>
        <v>0</v>
      </c>
      <c r="AX125">
        <f t="shared" si="31"/>
        <v>9.982539344277476E-2</v>
      </c>
      <c r="AY125">
        <f t="shared" si="32"/>
        <v>0.18807927428434137</v>
      </c>
      <c r="AZ125">
        <f t="shared" si="33"/>
        <v>0.1961155741213321</v>
      </c>
      <c r="BA125">
        <f t="shared" si="34"/>
        <v>0.24955354037828803</v>
      </c>
      <c r="BB125">
        <f t="shared" si="35"/>
        <v>0.27569657699431266</v>
      </c>
      <c r="BD125">
        <f t="shared" si="36"/>
        <v>0</v>
      </c>
      <c r="BE125">
        <f t="shared" si="37"/>
        <v>0.10516652718900021</v>
      </c>
      <c r="BF125">
        <f t="shared" si="38"/>
        <v>0.20835257201541613</v>
      </c>
      <c r="BG125">
        <f t="shared" si="39"/>
        <v>0.21829976904316448</v>
      </c>
      <c r="BH125">
        <f t="shared" si="40"/>
        <v>0.28708697006472134</v>
      </c>
      <c r="BI125">
        <f t="shared" si="41"/>
        <v>0.32254488184188274</v>
      </c>
      <c r="BJ125">
        <f t="shared" si="42"/>
        <v>6.1955226710409303E-2</v>
      </c>
      <c r="BK125">
        <f t="shared" si="43"/>
        <v>-2.7813433046449454</v>
      </c>
    </row>
    <row r="126" spans="1:63" x14ac:dyDescent="0.3">
      <c r="A126">
        <v>1</v>
      </c>
      <c r="B126">
        <v>3</v>
      </c>
      <c r="C126">
        <v>98</v>
      </c>
      <c r="D126" s="3">
        <v>1.9890000000000001</v>
      </c>
      <c r="E126" s="2">
        <v>0</v>
      </c>
      <c r="F126" s="2">
        <v>0</v>
      </c>
      <c r="G126" s="2">
        <v>110</v>
      </c>
      <c r="H126" s="2">
        <v>172</v>
      </c>
      <c r="I126" s="2">
        <v>172</v>
      </c>
      <c r="J126" s="2">
        <v>216</v>
      </c>
      <c r="K126" s="2">
        <v>220</v>
      </c>
      <c r="L126" s="4" t="s">
        <v>32</v>
      </c>
      <c r="M126" s="4" t="s">
        <v>33</v>
      </c>
      <c r="N126" s="5">
        <v>4</v>
      </c>
      <c r="O126" s="3"/>
      <c r="P126" s="3">
        <v>392.15686274509801</v>
      </c>
      <c r="Q126" s="3">
        <v>9.1691495189219783</v>
      </c>
      <c r="R126" s="3">
        <v>110.60834590246354</v>
      </c>
      <c r="S126" s="3">
        <f>P126*$AA$17</f>
        <v>369.4344386181865</v>
      </c>
      <c r="T126" s="3">
        <f>Q126*$AA$18</f>
        <v>9.2624627679792848</v>
      </c>
      <c r="U126" s="3">
        <f>R126*$AA$19</f>
        <v>103.35021549435017</v>
      </c>
      <c r="W126" s="3">
        <f>N126*$AA$21</f>
        <v>4.0088376048600134</v>
      </c>
      <c r="AI126">
        <f t="shared" si="29"/>
        <v>0</v>
      </c>
      <c r="AJ126">
        <f t="shared" si="44"/>
        <v>55.30417295123177</v>
      </c>
      <c r="AK126">
        <f t="shared" si="44"/>
        <v>86.475615887380584</v>
      </c>
      <c r="AL126">
        <f t="shared" si="44"/>
        <v>86.475615887380584</v>
      </c>
      <c r="AM126">
        <f t="shared" si="44"/>
        <v>108.5972850678733</v>
      </c>
      <c r="AN126">
        <f t="shared" si="46"/>
        <v>110.60834590246354</v>
      </c>
      <c r="AP126">
        <f t="shared" si="45"/>
        <v>0</v>
      </c>
      <c r="AQ126">
        <f>AJ126*$AA$23</f>
        <v>51.238293875055405</v>
      </c>
      <c r="AR126">
        <f>AK126*$AA$24</f>
        <v>81.280247898617489</v>
      </c>
      <c r="AS126">
        <f>AL126*$AA$25</f>
        <v>80.33898157901379</v>
      </c>
      <c r="AT126">
        <f>AM126*$AA$26</f>
        <v>101.02170185401742</v>
      </c>
      <c r="AU126">
        <f>AN126*$AA$27</f>
        <v>101.96994170265425</v>
      </c>
      <c r="AW126">
        <f t="shared" si="30"/>
        <v>0</v>
      </c>
      <c r="AX126">
        <f t="shared" si="31"/>
        <v>0.33056963790358324</v>
      </c>
      <c r="AY126">
        <f t="shared" si="32"/>
        <v>0.52438869612011285</v>
      </c>
      <c r="AZ126">
        <f t="shared" si="33"/>
        <v>0.51831601018718576</v>
      </c>
      <c r="BA126">
        <f t="shared" si="34"/>
        <v>0.65175291518720913</v>
      </c>
      <c r="BB126">
        <f t="shared" si="35"/>
        <v>0.65787059163002748</v>
      </c>
      <c r="BD126">
        <f t="shared" si="36"/>
        <v>0</v>
      </c>
      <c r="BE126">
        <f t="shared" si="37"/>
        <v>0.40132813405333012</v>
      </c>
      <c r="BF126">
        <f t="shared" si="38"/>
        <v>0.74315434682834425</v>
      </c>
      <c r="BG126">
        <f t="shared" si="39"/>
        <v>0.73046700274113674</v>
      </c>
      <c r="BH126">
        <f t="shared" si="40"/>
        <v>1.0548430373183759</v>
      </c>
      <c r="BI126">
        <f t="shared" si="41"/>
        <v>1.0725662264431537</v>
      </c>
      <c r="BJ126">
        <f t="shared" si="42"/>
        <v>0.20887681422639137</v>
      </c>
      <c r="BK126">
        <f t="shared" si="43"/>
        <v>-1.5660106064004511</v>
      </c>
    </row>
    <row r="127" spans="1:63" x14ac:dyDescent="0.3">
      <c r="A127">
        <v>1</v>
      </c>
      <c r="B127">
        <v>3</v>
      </c>
      <c r="C127">
        <v>116</v>
      </c>
      <c r="D127" s="3">
        <v>11.847</v>
      </c>
      <c r="E127" s="2">
        <v>0</v>
      </c>
      <c r="F127" s="2">
        <v>83</v>
      </c>
      <c r="G127" s="2">
        <v>380</v>
      </c>
      <c r="H127" s="2">
        <v>516</v>
      </c>
      <c r="I127" s="2">
        <v>556</v>
      </c>
      <c r="J127" s="2">
        <v>560</v>
      </c>
      <c r="K127" s="2">
        <v>560</v>
      </c>
      <c r="L127" s="4" t="s">
        <v>32</v>
      </c>
      <c r="M127" s="4" t="s">
        <v>33</v>
      </c>
      <c r="N127" s="5">
        <v>4</v>
      </c>
      <c r="O127" s="3"/>
      <c r="P127" s="3">
        <v>200.47269350890522</v>
      </c>
      <c r="Q127" s="3">
        <v>8.5466689054012974</v>
      </c>
      <c r="R127" s="3">
        <v>47.269350890520812</v>
      </c>
      <c r="S127" s="3">
        <f>P127*$AA$17</f>
        <v>188.85686831108234</v>
      </c>
      <c r="T127" s="3">
        <f>Q127*$AA$18</f>
        <v>8.6336472497432943</v>
      </c>
      <c r="U127" s="3">
        <f>R127*$AA$19</f>
        <v>44.167531490990051</v>
      </c>
      <c r="W127" s="3">
        <f>N127*$AA$21</f>
        <v>4.0088376048600134</v>
      </c>
      <c r="AI127">
        <f t="shared" si="29"/>
        <v>7.005993078416477</v>
      </c>
      <c r="AJ127">
        <f t="shared" si="44"/>
        <v>32.075630961424835</v>
      </c>
      <c r="AK127">
        <f t="shared" si="44"/>
        <v>43.55533046340846</v>
      </c>
      <c r="AL127">
        <f t="shared" si="44"/>
        <v>46.93171266987423</v>
      </c>
      <c r="AM127">
        <f t="shared" si="44"/>
        <v>47.269350890520812</v>
      </c>
      <c r="AN127">
        <f t="shared" si="46"/>
        <v>47.269350890520812</v>
      </c>
      <c r="AP127">
        <f t="shared" si="45"/>
        <v>8.2023592682350159</v>
      </c>
      <c r="AQ127">
        <f>AJ127*$AA$23</f>
        <v>29.717479129080917</v>
      </c>
      <c r="AR127">
        <f>AK127*$AA$24</f>
        <v>40.938570035540693</v>
      </c>
      <c r="AS127">
        <f>AL127*$AA$25</f>
        <v>43.601262170447477</v>
      </c>
      <c r="AT127">
        <f>AM127*$AA$26</f>
        <v>43.971912092559286</v>
      </c>
      <c r="AU127">
        <f>AN127*$AA$27</f>
        <v>43.577660576165982</v>
      </c>
      <c r="AW127">
        <f t="shared" si="30"/>
        <v>5.2918446891838812E-2</v>
      </c>
      <c r="AX127">
        <f t="shared" si="31"/>
        <v>0.19172567180052205</v>
      </c>
      <c r="AY127">
        <f t="shared" si="32"/>
        <v>0.26411980668090768</v>
      </c>
      <c r="AZ127">
        <f t="shared" si="33"/>
        <v>0.28129846561579019</v>
      </c>
      <c r="BA127">
        <f t="shared" si="34"/>
        <v>0.28368975543586639</v>
      </c>
      <c r="BB127">
        <f t="shared" si="35"/>
        <v>0.28114619726558698</v>
      </c>
      <c r="BD127">
        <f t="shared" si="36"/>
        <v>5.4370072177479044E-2</v>
      </c>
      <c r="BE127">
        <f t="shared" si="37"/>
        <v>0.21285376298488681</v>
      </c>
      <c r="BF127">
        <f t="shared" si="38"/>
        <v>0.30668795431994644</v>
      </c>
      <c r="BG127">
        <f t="shared" si="39"/>
        <v>0.330309119566079</v>
      </c>
      <c r="BH127">
        <f t="shared" si="40"/>
        <v>0.3336419034060214</v>
      </c>
      <c r="BI127">
        <f t="shared" si="41"/>
        <v>0.33009727610260869</v>
      </c>
      <c r="BJ127">
        <f t="shared" si="42"/>
        <v>5.0417760175290982E-2</v>
      </c>
      <c r="BK127">
        <f t="shared" si="43"/>
        <v>-2.987411781547249</v>
      </c>
    </row>
    <row r="128" spans="1:63" x14ac:dyDescent="0.3">
      <c r="A128">
        <v>1</v>
      </c>
      <c r="B128">
        <v>3</v>
      </c>
      <c r="C128">
        <v>119</v>
      </c>
      <c r="D128" s="3">
        <v>4.5819999999999999</v>
      </c>
      <c r="E128" s="2">
        <v>0</v>
      </c>
      <c r="F128" s="2">
        <v>26</v>
      </c>
      <c r="G128" s="2">
        <v>750</v>
      </c>
      <c r="H128" s="2">
        <v>776</v>
      </c>
      <c r="I128" s="2">
        <v>780</v>
      </c>
      <c r="J128" s="2">
        <v>780</v>
      </c>
      <c r="K128" s="2">
        <v>780</v>
      </c>
      <c r="L128" s="4" t="s">
        <v>32</v>
      </c>
      <c r="M128" s="4" t="s">
        <v>33</v>
      </c>
      <c r="N128" s="5">
        <v>4</v>
      </c>
      <c r="O128" s="3"/>
      <c r="P128" s="3">
        <v>764.29506765604538</v>
      </c>
      <c r="Q128" s="3">
        <v>8.3668226939206729</v>
      </c>
      <c r="R128" s="3">
        <v>170.23134002618943</v>
      </c>
      <c r="S128" s="3">
        <f>P128*$AA$17</f>
        <v>720.01014410830805</v>
      </c>
      <c r="T128" s="3">
        <f>Q128*$AA$18</f>
        <v>8.4519707666230506</v>
      </c>
      <c r="U128" s="3">
        <f>R128*$AA$19</f>
        <v>159.06074294893529</v>
      </c>
      <c r="W128" s="3">
        <f>N128*$AA$21</f>
        <v>4.0088376048600134</v>
      </c>
      <c r="AI128">
        <f t="shared" si="29"/>
        <v>5.6743780008729816</v>
      </c>
      <c r="AJ128">
        <f t="shared" si="44"/>
        <v>163.68398079441292</v>
      </c>
      <c r="AK128">
        <f t="shared" si="44"/>
        <v>169.35835879528591</v>
      </c>
      <c r="AL128">
        <f t="shared" si="44"/>
        <v>170.23134002618943</v>
      </c>
      <c r="AM128">
        <f t="shared" si="44"/>
        <v>170.23134002618943</v>
      </c>
      <c r="AN128">
        <f t="shared" si="46"/>
        <v>170.23134002618943</v>
      </c>
      <c r="AP128">
        <f t="shared" si="45"/>
        <v>6.6433532642668949</v>
      </c>
      <c r="AQ128">
        <f>AJ128*$AA$23</f>
        <v>151.65018231045178</v>
      </c>
      <c r="AR128">
        <f>AK128*$AA$24</f>
        <v>159.18347901113529</v>
      </c>
      <c r="AS128">
        <f>AL128*$AA$25</f>
        <v>158.15108513763866</v>
      </c>
      <c r="AT128">
        <f>AM128*$AA$26</f>
        <v>158.35625787134003</v>
      </c>
      <c r="AU128">
        <f>AN128*$AA$27</f>
        <v>156.93643799485326</v>
      </c>
      <c r="AW128">
        <f t="shared" si="30"/>
        <v>4.2860343640431578E-2</v>
      </c>
      <c r="AX128">
        <f t="shared" si="31"/>
        <v>0.97838827297065667</v>
      </c>
      <c r="AY128">
        <v>0.99</v>
      </c>
      <c r="AZ128">
        <v>0.99</v>
      </c>
      <c r="BA128">
        <v>0.99</v>
      </c>
      <c r="BB128">
        <v>0.99</v>
      </c>
      <c r="BD128">
        <f t="shared" si="36"/>
        <v>4.3805966765927892E-2</v>
      </c>
      <c r="BE128">
        <f t="shared" si="37"/>
        <v>3.834519193593533</v>
      </c>
      <c r="BF128">
        <f t="shared" si="38"/>
        <v>4.6051701859880909</v>
      </c>
      <c r="BG128">
        <f t="shared" si="39"/>
        <v>4.6051701859880909</v>
      </c>
      <c r="BH128">
        <f t="shared" si="40"/>
        <v>4.6051701859880909</v>
      </c>
      <c r="BI128">
        <f t="shared" si="41"/>
        <v>4.6051701859880909</v>
      </c>
      <c r="BJ128">
        <f t="shared" si="42"/>
        <v>0.71767925923698539</v>
      </c>
      <c r="BK128">
        <f t="shared" si="43"/>
        <v>-0.33173252389502172</v>
      </c>
    </row>
    <row r="129" spans="1:63" x14ac:dyDescent="0.3">
      <c r="A129">
        <v>1</v>
      </c>
      <c r="B129">
        <v>3</v>
      </c>
      <c r="C129">
        <v>120</v>
      </c>
      <c r="D129" s="3">
        <v>10.045999999999999</v>
      </c>
      <c r="E129" s="2">
        <v>0</v>
      </c>
      <c r="F129" s="2">
        <v>49</v>
      </c>
      <c r="G129" s="2">
        <v>296</v>
      </c>
      <c r="H129" s="2">
        <v>388</v>
      </c>
      <c r="I129" s="2">
        <v>452</v>
      </c>
      <c r="J129" s="2">
        <v>456</v>
      </c>
      <c r="K129" s="2">
        <v>456</v>
      </c>
      <c r="L129" s="4" t="s">
        <v>32</v>
      </c>
      <c r="M129" s="4" t="s">
        <v>33</v>
      </c>
      <c r="N129" s="5">
        <v>4</v>
      </c>
      <c r="O129" s="3"/>
      <c r="P129" s="3">
        <v>186.04419669520209</v>
      </c>
      <c r="Q129" s="3">
        <v>8.6640547992898931</v>
      </c>
      <c r="R129" s="3">
        <v>45.391200477802116</v>
      </c>
      <c r="S129" s="3">
        <f>P129*$AA$17</f>
        <v>175.26439007887183</v>
      </c>
      <c r="T129" s="3">
        <f>Q129*$AA$18</f>
        <v>8.7522277646956681</v>
      </c>
      <c r="U129" s="3">
        <f>R129*$AA$19</f>
        <v>42.412625490890861</v>
      </c>
      <c r="W129" s="3">
        <f>N129*$AA$21</f>
        <v>4.0088376048600134</v>
      </c>
      <c r="AI129">
        <f t="shared" si="29"/>
        <v>4.8775632092375076</v>
      </c>
      <c r="AJ129">
        <f t="shared" si="44"/>
        <v>29.464463468046986</v>
      </c>
      <c r="AK129">
        <f t="shared" si="44"/>
        <v>38.622337248656187</v>
      </c>
      <c r="AL129">
        <f t="shared" si="44"/>
        <v>44.993032052558235</v>
      </c>
      <c r="AM129">
        <f t="shared" si="44"/>
        <v>45.391200477802116</v>
      </c>
      <c r="AN129">
        <f t="shared" si="46"/>
        <v>45.391200477802116</v>
      </c>
      <c r="AP129">
        <f t="shared" si="45"/>
        <v>5.7104717843560957</v>
      </c>
      <c r="AQ129">
        <f>AJ129*$AA$23</f>
        <v>27.298280717043077</v>
      </c>
      <c r="AR129">
        <f>AK129*$AA$24</f>
        <v>36.301946089439674</v>
      </c>
      <c r="AS129">
        <f>AL129*$AA$25</f>
        <v>41.800157606994816</v>
      </c>
      <c r="AT129">
        <f>AM129*$AA$26</f>
        <v>42.224778626818555</v>
      </c>
      <c r="AU129">
        <f>AN129*$AA$27</f>
        <v>41.846191883354834</v>
      </c>
      <c r="AW129">
        <f t="shared" si="30"/>
        <v>3.6841753447458679E-2</v>
      </c>
      <c r="AX129">
        <f t="shared" si="31"/>
        <v>0.17611794010995535</v>
      </c>
      <c r="AY129">
        <f t="shared" si="32"/>
        <v>0.2342061038028366</v>
      </c>
      <c r="AZ129">
        <f t="shared" si="33"/>
        <v>0.2696784361741601</v>
      </c>
      <c r="BA129">
        <f t="shared" si="34"/>
        <v>0.27241792662463582</v>
      </c>
      <c r="BB129">
        <f t="shared" si="35"/>
        <v>0.26997543150551506</v>
      </c>
      <c r="BD129">
        <f t="shared" si="36"/>
        <v>3.753755404600153E-2</v>
      </c>
      <c r="BE129">
        <f t="shared" si="37"/>
        <v>0.19372789051831543</v>
      </c>
      <c r="BF129">
        <f t="shared" si="38"/>
        <v>0.26684221046278961</v>
      </c>
      <c r="BG129">
        <f t="shared" si="39"/>
        <v>0.31427034343907329</v>
      </c>
      <c r="BH129">
        <f t="shared" si="40"/>
        <v>0.31802847066345541</v>
      </c>
      <c r="BI129">
        <f t="shared" si="41"/>
        <v>0.31467708993413579</v>
      </c>
      <c r="BJ129">
        <f t="shared" si="42"/>
        <v>5.1600787224353573E-2</v>
      </c>
      <c r="BK129">
        <f t="shared" si="43"/>
        <v>-2.9642183503250741</v>
      </c>
    </row>
    <row r="130" spans="1:63" x14ac:dyDescent="0.3">
      <c r="A130">
        <v>1</v>
      </c>
      <c r="B130">
        <v>3</v>
      </c>
      <c r="C130">
        <v>130</v>
      </c>
      <c r="D130" s="3">
        <v>8.234</v>
      </c>
      <c r="E130" s="2">
        <v>0</v>
      </c>
      <c r="F130" s="2">
        <v>10</v>
      </c>
      <c r="G130" s="2">
        <v>140</v>
      </c>
      <c r="H130" s="2">
        <v>284</v>
      </c>
      <c r="I130" s="2">
        <v>308</v>
      </c>
      <c r="J130" s="2">
        <v>344</v>
      </c>
      <c r="K130" s="2">
        <v>350</v>
      </c>
      <c r="L130" s="4" t="s">
        <v>32</v>
      </c>
      <c r="M130" s="4" t="s">
        <v>35</v>
      </c>
      <c r="N130" s="5">
        <v>3.33</v>
      </c>
      <c r="O130" s="3"/>
      <c r="P130" s="3">
        <v>153.14549429196018</v>
      </c>
      <c r="Q130" s="3">
        <v>9.1333204943200652</v>
      </c>
      <c r="R130" s="3">
        <v>42.506679621083315</v>
      </c>
      <c r="S130" s="3">
        <f>P130*$AA$17</f>
        <v>144.27191026217025</v>
      </c>
      <c r="T130" s="3">
        <f>Q130*$AA$18</f>
        <v>9.226269116026792</v>
      </c>
      <c r="U130" s="3">
        <f>R130*$AA$19</f>
        <v>39.717387173135712</v>
      </c>
      <c r="W130" s="3">
        <f>N130*$AA$21</f>
        <v>3.3373573060459614</v>
      </c>
      <c r="AI130">
        <f t="shared" si="29"/>
        <v>1.2144765606023804</v>
      </c>
      <c r="AJ130">
        <f t="shared" si="44"/>
        <v>17.002671848433327</v>
      </c>
      <c r="AK130">
        <f t="shared" si="44"/>
        <v>34.491134321107602</v>
      </c>
      <c r="AL130">
        <f t="shared" si="44"/>
        <v>37.405878066553313</v>
      </c>
      <c r="AM130">
        <f t="shared" si="44"/>
        <v>41.777993684721885</v>
      </c>
      <c r="AN130">
        <f t="shared" si="46"/>
        <v>42.506679621083315</v>
      </c>
      <c r="AP130">
        <f t="shared" si="45"/>
        <v>1.421864532467205</v>
      </c>
      <c r="AQ130">
        <f>AJ130*$AA$23</f>
        <v>15.752661152701581</v>
      </c>
      <c r="AR130">
        <f>AK130*$AA$24</f>
        <v>32.418941676866943</v>
      </c>
      <c r="AS130">
        <f>AL130*$AA$25</f>
        <v>34.751416547866476</v>
      </c>
      <c r="AT130">
        <f>AM130*$AA$26</f>
        <v>38.863623703292347</v>
      </c>
      <c r="AU130">
        <f>AN130*$AA$27</f>
        <v>39.18694929908294</v>
      </c>
      <c r="AW130">
        <f t="shared" si="30"/>
        <v>9.1733195643045485E-3</v>
      </c>
      <c r="AX130">
        <f t="shared" si="31"/>
        <v>0.10163007195291343</v>
      </c>
      <c r="AY130">
        <f t="shared" si="32"/>
        <v>0.20915446243139962</v>
      </c>
      <c r="AZ130">
        <f t="shared" si="33"/>
        <v>0.22420268740559018</v>
      </c>
      <c r="BA130">
        <f t="shared" si="34"/>
        <v>0.25073305615027319</v>
      </c>
      <c r="BB130">
        <f t="shared" si="35"/>
        <v>0.25281902773601894</v>
      </c>
      <c r="BD130">
        <f t="shared" si="36"/>
        <v>9.2156535545847157E-3</v>
      </c>
      <c r="BE130">
        <f t="shared" si="37"/>
        <v>0.10717334890632386</v>
      </c>
      <c r="BF130">
        <f t="shared" si="38"/>
        <v>0.23465260516477368</v>
      </c>
      <c r="BG130">
        <f t="shared" si="39"/>
        <v>0.25386398802659876</v>
      </c>
      <c r="BH130">
        <f t="shared" si="40"/>
        <v>0.28865995862701666</v>
      </c>
      <c r="BI130">
        <f t="shared" si="41"/>
        <v>0.29144785777721693</v>
      </c>
      <c r="BJ130">
        <f t="shared" si="42"/>
        <v>5.6423778089630415E-2</v>
      </c>
      <c r="BK130">
        <f t="shared" si="43"/>
        <v>-2.8748646119914363</v>
      </c>
    </row>
    <row r="131" spans="1:63" x14ac:dyDescent="0.3">
      <c r="A131">
        <v>1</v>
      </c>
      <c r="B131">
        <v>3</v>
      </c>
      <c r="C131">
        <v>131</v>
      </c>
      <c r="D131" s="3">
        <v>3.7639999999999998</v>
      </c>
      <c r="E131" s="2">
        <v>0</v>
      </c>
      <c r="F131" s="2">
        <v>34</v>
      </c>
      <c r="G131" s="2">
        <v>124</v>
      </c>
      <c r="H131" s="2">
        <v>212</v>
      </c>
      <c r="I131" s="2">
        <v>215</v>
      </c>
      <c r="J131" s="2">
        <v>215</v>
      </c>
      <c r="K131" s="2">
        <v>225</v>
      </c>
      <c r="L131" s="4" t="s">
        <v>32</v>
      </c>
      <c r="M131" s="4" t="s">
        <v>36</v>
      </c>
      <c r="N131" s="5">
        <v>4</v>
      </c>
      <c r="O131" s="3"/>
      <c r="P131" s="3">
        <v>242.42826780021255</v>
      </c>
      <c r="Q131" s="3">
        <v>8.6699450717869855</v>
      </c>
      <c r="R131" s="3">
        <v>59.776833156216796</v>
      </c>
      <c r="S131" s="3">
        <f>P131*$AA$17</f>
        <v>228.38144510087483</v>
      </c>
      <c r="T131" s="3">
        <f>Q131*$AA$18</f>
        <v>8.7581779817343346</v>
      </c>
      <c r="U131" s="3">
        <f>R131*$AA$19</f>
        <v>55.854271554812414</v>
      </c>
      <c r="W131" s="3">
        <f>N131*$AA$21</f>
        <v>4.0088376048600134</v>
      </c>
      <c r="AI131">
        <f t="shared" ref="AI131:AI194" si="47">F131/$D131</f>
        <v>9.0329436769394267</v>
      </c>
      <c r="AJ131">
        <f t="shared" si="44"/>
        <v>32.943676939426147</v>
      </c>
      <c r="AK131">
        <f t="shared" si="44"/>
        <v>56.323060573857603</v>
      </c>
      <c r="AL131">
        <f t="shared" si="44"/>
        <v>57.120085015940489</v>
      </c>
      <c r="AM131">
        <f t="shared" ref="AM131:AN194" si="48">J131/$D131</f>
        <v>57.120085015940489</v>
      </c>
      <c r="AN131">
        <f t="shared" si="46"/>
        <v>59.776833156216796</v>
      </c>
      <c r="AP131">
        <f t="shared" si="45"/>
        <v>10.575438550780788</v>
      </c>
      <c r="AQ131">
        <f>AJ131*$AA$23</f>
        <v>30.521707680823514</v>
      </c>
      <c r="AR131">
        <f>AK131*$AA$24</f>
        <v>52.939227768137314</v>
      </c>
      <c r="AS131">
        <f>AL131*$AA$25</f>
        <v>53.066629370569359</v>
      </c>
      <c r="AT131">
        <f>AM131*$AA$26</f>
        <v>53.135473826532476</v>
      </c>
      <c r="AU131">
        <f>AN131*$AA$27</f>
        <v>55.108320645928359</v>
      </c>
      <c r="AW131">
        <f t="shared" ref="AW131:AW194" si="49">(AP131-0)/($BB$1-0)</f>
        <v>6.8228635811488955E-2</v>
      </c>
      <c r="AX131">
        <f t="shared" ref="AX131:AX194" si="50">(AQ131-0)/($BB$1-0)</f>
        <v>0.19691424310208719</v>
      </c>
      <c r="AY131">
        <f t="shared" ref="AY131:AY194" si="51">(AR131-0)/($BB$1-0)</f>
        <v>0.34154340495572461</v>
      </c>
      <c r="AZ131">
        <f t="shared" ref="AZ131:AZ194" si="52">(AS131-0)/($BB$1-0)</f>
        <v>0.34236535077786684</v>
      </c>
      <c r="BA131">
        <f t="shared" ref="BA131:BA194" si="53">(AT131-0)/($BB$1-0)</f>
        <v>0.34280950855827402</v>
      </c>
      <c r="BB131">
        <f t="shared" ref="BB131:BB194" si="54">(AU131-0)/($BB$1-0)</f>
        <v>0.35553755255437652</v>
      </c>
      <c r="BD131">
        <f t="shared" ref="BD131:BD194" si="55">LN(1/(1-AW131))</f>
        <v>7.0667811786081378E-2</v>
      </c>
      <c r="BE131">
        <f t="shared" ref="BE131:BE194" si="56">LN(1/(1-AX131))</f>
        <v>0.2192937750988779</v>
      </c>
      <c r="BF131">
        <f t="shared" ref="BF131:BF194" si="57">LN(1/(1-AY131))</f>
        <v>0.41785667486228495</v>
      </c>
      <c r="BG131">
        <f t="shared" ref="BG131:BG194" si="58">LN(1/(1-AZ131))</f>
        <v>0.41910574620530655</v>
      </c>
      <c r="BH131">
        <f t="shared" ref="BH131:BH194" si="59">LN(1/(1-BA131))</f>
        <v>0.41978136121077853</v>
      </c>
      <c r="BI131">
        <f t="shared" ref="BI131:BI194" si="60">LN(1/(1-BB131))</f>
        <v>0.43933872448255518</v>
      </c>
      <c r="BJ131">
        <f t="shared" ref="BJ131:BJ194" si="61">SLOPE(BD131:BI131,$BD$1:$BI$1)</f>
        <v>6.988761123317408E-2</v>
      </c>
      <c r="BK131">
        <f t="shared" ref="BK131:BK194" si="62">LN(BJ131)</f>
        <v>-2.6608668810273621</v>
      </c>
    </row>
    <row r="132" spans="1:63" x14ac:dyDescent="0.3">
      <c r="A132">
        <v>1</v>
      </c>
      <c r="B132">
        <v>3</v>
      </c>
      <c r="C132">
        <v>132</v>
      </c>
      <c r="D132" s="3">
        <v>7.4249999999999998</v>
      </c>
      <c r="E132" s="2">
        <v>0</v>
      </c>
      <c r="F132" s="2">
        <v>200</v>
      </c>
      <c r="G132" s="2">
        <v>345</v>
      </c>
      <c r="H132" s="2">
        <v>444</v>
      </c>
      <c r="I132" s="2">
        <v>450</v>
      </c>
      <c r="J132" s="2">
        <v>450</v>
      </c>
      <c r="K132" s="2">
        <v>450</v>
      </c>
      <c r="L132" s="4" t="s">
        <v>32</v>
      </c>
      <c r="M132" s="4" t="s">
        <v>33</v>
      </c>
      <c r="N132" s="5">
        <v>3.66</v>
      </c>
      <c r="O132" s="3"/>
      <c r="P132" s="3">
        <v>284.71380471380473</v>
      </c>
      <c r="Q132" s="3">
        <v>8.1950321831959005</v>
      </c>
      <c r="R132" s="3">
        <v>60.606060606060609</v>
      </c>
      <c r="S132" s="3">
        <f>P132*$AA$17</f>
        <v>268.21686575879573</v>
      </c>
      <c r="T132" s="3">
        <f>Q132*$AA$18</f>
        <v>8.2784319660836267</v>
      </c>
      <c r="U132" s="3">
        <f>R132*$AA$19</f>
        <v>56.6290850188051</v>
      </c>
      <c r="W132" s="3">
        <f>N132*$AA$21</f>
        <v>3.6680864084469125</v>
      </c>
      <c r="AI132">
        <f t="shared" si="47"/>
        <v>26.936026936026938</v>
      </c>
      <c r="AJ132">
        <f t="shared" ref="AJ132:AN195" si="63">G132/$D132</f>
        <v>46.464646464646464</v>
      </c>
      <c r="AK132">
        <f t="shared" si="63"/>
        <v>59.797979797979799</v>
      </c>
      <c r="AL132">
        <f t="shared" si="63"/>
        <v>60.606060606060609</v>
      </c>
      <c r="AM132">
        <f t="shared" si="48"/>
        <v>60.606060606060609</v>
      </c>
      <c r="AN132">
        <f t="shared" si="46"/>
        <v>60.606060606060609</v>
      </c>
      <c r="AP132">
        <f t="shared" si="45"/>
        <v>31.535710600228867</v>
      </c>
      <c r="AQ132">
        <f>AJ132*$AA$23</f>
        <v>43.048635994530024</v>
      </c>
      <c r="AR132">
        <f>AK132*$AA$24</f>
        <v>56.20537734181778</v>
      </c>
      <c r="AS132">
        <f>AL132*$AA$25</f>
        <v>56.305227047448362</v>
      </c>
      <c r="AT132">
        <f>AM132*$AA$26</f>
        <v>56.378273004388511</v>
      </c>
      <c r="AU132">
        <f>AN132*$AA$27</f>
        <v>55.872786238727095</v>
      </c>
      <c r="AW132">
        <f t="shared" si="49"/>
        <v>0.2034561974208314</v>
      </c>
      <c r="AX132">
        <f t="shared" si="50"/>
        <v>0.2777331354485808</v>
      </c>
      <c r="AY132">
        <f t="shared" si="51"/>
        <v>0.36261533768914694</v>
      </c>
      <c r="AZ132">
        <f t="shared" si="52"/>
        <v>0.36325952933837652</v>
      </c>
      <c r="BA132">
        <f t="shared" si="53"/>
        <v>0.36373079357670007</v>
      </c>
      <c r="BB132">
        <f t="shared" si="54"/>
        <v>0.360469588636949</v>
      </c>
      <c r="BD132">
        <f t="shared" si="55"/>
        <v>0.22747315732220705</v>
      </c>
      <c r="BE132">
        <f t="shared" si="56"/>
        <v>0.3253605898891278</v>
      </c>
      <c r="BF132">
        <f t="shared" si="57"/>
        <v>0.45038194018321942</v>
      </c>
      <c r="BG132">
        <f t="shared" si="58"/>
        <v>0.45139313082289773</v>
      </c>
      <c r="BH132">
        <f t="shared" si="59"/>
        <v>0.45213352466017154</v>
      </c>
      <c r="BI132">
        <f t="shared" si="60"/>
        <v>0.44702110418690005</v>
      </c>
      <c r="BJ132">
        <f t="shared" si="61"/>
        <v>4.2259135122179277E-2</v>
      </c>
      <c r="BK132">
        <f t="shared" si="62"/>
        <v>-3.1639347326406764</v>
      </c>
    </row>
    <row r="133" spans="1:63" x14ac:dyDescent="0.3">
      <c r="A133">
        <v>1</v>
      </c>
      <c r="B133">
        <v>3</v>
      </c>
      <c r="C133">
        <v>176</v>
      </c>
      <c r="D133" s="3">
        <v>3.2639999999999998</v>
      </c>
      <c r="E133" s="2">
        <v>0</v>
      </c>
      <c r="F133" s="2">
        <v>75</v>
      </c>
      <c r="G133" s="2">
        <v>90</v>
      </c>
      <c r="H133" s="2">
        <v>144</v>
      </c>
      <c r="I133" s="2">
        <v>144</v>
      </c>
      <c r="J133" s="2">
        <v>150</v>
      </c>
      <c r="K133" s="2">
        <v>150</v>
      </c>
      <c r="L133" s="4" t="s">
        <v>32</v>
      </c>
      <c r="M133" s="4" t="s">
        <v>33</v>
      </c>
      <c r="N133" s="5">
        <v>4</v>
      </c>
      <c r="O133" s="3"/>
      <c r="P133" s="3">
        <v>207.72058823529414</v>
      </c>
      <c r="Q133" s="3">
        <v>8.3035469612299426</v>
      </c>
      <c r="R133" s="3">
        <v>45.955882352941181</v>
      </c>
      <c r="S133" s="3">
        <f>P133*$AA$17</f>
        <v>195.68480420557071</v>
      </c>
      <c r="T133" s="3">
        <f>Q133*$AA$18</f>
        <v>8.3880510849824574</v>
      </c>
      <c r="U133" s="3">
        <f>R133*$AA$19</f>
        <v>42.94025288650203</v>
      </c>
      <c r="W133" s="3">
        <f>N133*$AA$21</f>
        <v>4.0088376048600134</v>
      </c>
      <c r="AI133">
        <f t="shared" si="47"/>
        <v>22.977941176470591</v>
      </c>
      <c r="AJ133">
        <f t="shared" si="63"/>
        <v>27.573529411764707</v>
      </c>
      <c r="AK133">
        <f t="shared" si="63"/>
        <v>44.117647058823529</v>
      </c>
      <c r="AL133">
        <f t="shared" si="63"/>
        <v>44.117647058823529</v>
      </c>
      <c r="AM133">
        <f t="shared" si="48"/>
        <v>45.955882352941181</v>
      </c>
      <c r="AN133">
        <f t="shared" si="46"/>
        <v>45.955882352941181</v>
      </c>
      <c r="AP133">
        <f t="shared" si="45"/>
        <v>26.901729228710863</v>
      </c>
      <c r="AQ133">
        <f>AJ133*$AA$23</f>
        <v>25.546365270091545</v>
      </c>
      <c r="AR133">
        <f>AK133*$AA$24</f>
        <v>41.467103215719099</v>
      </c>
      <c r="AS133">
        <f>AL133*$AA$25</f>
        <v>40.986893218363143</v>
      </c>
      <c r="AT133">
        <f>AM133*$AA$26</f>
        <v>42.750069143952686</v>
      </c>
      <c r="AU133">
        <f>AN133*$AA$27</f>
        <v>42.366772653446553</v>
      </c>
      <c r="AW133">
        <f t="shared" si="49"/>
        <v>0.17355954341103783</v>
      </c>
      <c r="AX133">
        <f t="shared" si="50"/>
        <v>0.16481525980704223</v>
      </c>
      <c r="AY133">
        <f t="shared" si="51"/>
        <v>0.2675296981659297</v>
      </c>
      <c r="AZ133">
        <f t="shared" si="52"/>
        <v>0.26443156915072996</v>
      </c>
      <c r="BA133">
        <f t="shared" si="53"/>
        <v>0.27580689770292055</v>
      </c>
      <c r="BB133">
        <f t="shared" si="54"/>
        <v>0.27333401711901001</v>
      </c>
      <c r="BD133">
        <f t="shared" si="55"/>
        <v>0.19062740716083953</v>
      </c>
      <c r="BE133">
        <f t="shared" si="56"/>
        <v>0.18010233286244176</v>
      </c>
      <c r="BF133">
        <f t="shared" si="57"/>
        <v>0.31133248248406253</v>
      </c>
      <c r="BG133">
        <f t="shared" si="58"/>
        <v>0.30711170336475413</v>
      </c>
      <c r="BH133">
        <f t="shared" si="59"/>
        <v>0.3226972062788338</v>
      </c>
      <c r="BI133">
        <f t="shared" si="60"/>
        <v>0.31928835285701795</v>
      </c>
      <c r="BJ133">
        <f t="shared" si="61"/>
        <v>3.0481959131735997E-2</v>
      </c>
      <c r="BK133">
        <f t="shared" si="62"/>
        <v>-3.4906202742537129</v>
      </c>
    </row>
    <row r="134" spans="1:63" x14ac:dyDescent="0.3">
      <c r="A134">
        <v>1</v>
      </c>
      <c r="B134">
        <v>3</v>
      </c>
      <c r="C134">
        <v>177</v>
      </c>
      <c r="D134" s="3">
        <v>2.7170000000000001</v>
      </c>
      <c r="E134" s="2">
        <v>0</v>
      </c>
      <c r="F134" s="2">
        <v>12</v>
      </c>
      <c r="G134" s="2">
        <v>105</v>
      </c>
      <c r="H134" s="2">
        <v>130</v>
      </c>
      <c r="I134" s="2">
        <v>140</v>
      </c>
      <c r="J134" s="2">
        <v>142</v>
      </c>
      <c r="K134" s="2">
        <v>142</v>
      </c>
      <c r="L134" s="4" t="s">
        <v>32</v>
      </c>
      <c r="M134" s="4" t="s">
        <v>35</v>
      </c>
      <c r="N134" s="5">
        <v>4</v>
      </c>
      <c r="O134" s="3"/>
      <c r="P134" s="3">
        <v>220.83179977916819</v>
      </c>
      <c r="Q134" s="3">
        <v>8.5537986815386375</v>
      </c>
      <c r="R134" s="3">
        <v>52.263525947736476</v>
      </c>
      <c r="S134" s="3">
        <f>P134*$AA$17</f>
        <v>208.03632355017498</v>
      </c>
      <c r="T134" s="3">
        <f>Q134*$AA$18</f>
        <v>8.6408495846904838</v>
      </c>
      <c r="U134" s="3">
        <f>R134*$AA$19</f>
        <v>48.833988295568766</v>
      </c>
      <c r="W134" s="3">
        <f>N134*$AA$21</f>
        <v>4.0088376048600134</v>
      </c>
      <c r="AI134">
        <f t="shared" si="47"/>
        <v>4.4166359955833636</v>
      </c>
      <c r="AJ134">
        <f t="shared" si="63"/>
        <v>38.645564961354431</v>
      </c>
      <c r="AK134">
        <f t="shared" si="63"/>
        <v>47.846889952153106</v>
      </c>
      <c r="AL134">
        <f t="shared" si="63"/>
        <v>51.527419948472577</v>
      </c>
      <c r="AM134">
        <f t="shared" si="48"/>
        <v>52.263525947736476</v>
      </c>
      <c r="AN134">
        <f t="shared" si="46"/>
        <v>52.263525947736476</v>
      </c>
      <c r="AP134">
        <f t="shared" si="45"/>
        <v>5.1708351389039224</v>
      </c>
      <c r="AQ134">
        <f>AJ134*$AA$23</f>
        <v>35.804401526871033</v>
      </c>
      <c r="AR134">
        <f>AK134*$AA$24</f>
        <v>44.972296948467282</v>
      </c>
      <c r="AS134">
        <f>AL134*$AA$25</f>
        <v>47.870840809571476</v>
      </c>
      <c r="AT134">
        <f>AM134*$AA$26</f>
        <v>48.617701011881593</v>
      </c>
      <c r="AU134">
        <f>AN134*$AA$27</f>
        <v>48.181795420440771</v>
      </c>
      <c r="AW134">
        <f t="shared" si="49"/>
        <v>3.3360226702605952E-2</v>
      </c>
      <c r="AX134">
        <f t="shared" si="50"/>
        <v>0.23099613888303891</v>
      </c>
      <c r="AY134">
        <f t="shared" si="51"/>
        <v>0.29014385128043407</v>
      </c>
      <c r="AZ134">
        <f t="shared" si="52"/>
        <v>0.30884413425529983</v>
      </c>
      <c r="BA134">
        <f t="shared" si="53"/>
        <v>0.31366258717342965</v>
      </c>
      <c r="BB134">
        <f t="shared" si="54"/>
        <v>0.31085029303510175</v>
      </c>
      <c r="BD134">
        <f t="shared" si="55"/>
        <v>3.3929372789518651E-2</v>
      </c>
      <c r="BE134">
        <f t="shared" si="56"/>
        <v>0.26265928853076115</v>
      </c>
      <c r="BF134">
        <f t="shared" si="57"/>
        <v>0.34269293691166663</v>
      </c>
      <c r="BG134">
        <f t="shared" si="58"/>
        <v>0.3693899151733997</v>
      </c>
      <c r="BH134">
        <f t="shared" si="59"/>
        <v>0.37638591674516786</v>
      </c>
      <c r="BI134">
        <f t="shared" si="60"/>
        <v>0.37229675005414525</v>
      </c>
      <c r="BJ134">
        <f t="shared" si="61"/>
        <v>5.8848964263659605E-2</v>
      </c>
      <c r="BK134">
        <f t="shared" si="62"/>
        <v>-2.8327810450286939</v>
      </c>
    </row>
    <row r="135" spans="1:63" x14ac:dyDescent="0.3">
      <c r="A135">
        <v>1</v>
      </c>
      <c r="B135">
        <v>3</v>
      </c>
      <c r="C135">
        <v>179</v>
      </c>
      <c r="D135" s="3">
        <v>5.665</v>
      </c>
      <c r="E135" s="2">
        <v>0</v>
      </c>
      <c r="F135" s="2">
        <v>8</v>
      </c>
      <c r="G135" s="2">
        <v>376</v>
      </c>
      <c r="H135" s="2">
        <v>380</v>
      </c>
      <c r="I135" s="2">
        <v>472</v>
      </c>
      <c r="J135" s="2">
        <v>680</v>
      </c>
      <c r="K135" s="2">
        <v>700</v>
      </c>
      <c r="L135" s="4" t="s">
        <v>32</v>
      </c>
      <c r="M135" s="4" t="s">
        <v>33</v>
      </c>
      <c r="N135" s="5">
        <v>4</v>
      </c>
      <c r="O135" s="3"/>
      <c r="P135" s="3">
        <v>400</v>
      </c>
      <c r="Q135" s="3">
        <v>9.6081542652568483</v>
      </c>
      <c r="R135" s="3">
        <v>123.5657546337158</v>
      </c>
      <c r="S135" s="3">
        <f>P135*$AA$17</f>
        <v>376.82312739055027</v>
      </c>
      <c r="T135" s="3">
        <f>Q135*$AA$18</f>
        <v>9.7059352088530595</v>
      </c>
      <c r="U135" s="3">
        <f>R135*$AA$19</f>
        <v>115.45735780533077</v>
      </c>
      <c r="W135" s="3">
        <f>N135*$AA$21</f>
        <v>4.0088376048600134</v>
      </c>
      <c r="AI135">
        <f t="shared" si="47"/>
        <v>1.4121800529567521</v>
      </c>
      <c r="AJ135">
        <f t="shared" si="63"/>
        <v>66.372462488967344</v>
      </c>
      <c r="AK135">
        <f t="shared" si="63"/>
        <v>67.078552515445722</v>
      </c>
      <c r="AL135">
        <f t="shared" si="63"/>
        <v>83.318623124448365</v>
      </c>
      <c r="AM135">
        <f t="shared" si="48"/>
        <v>120.03530450132392</v>
      </c>
      <c r="AN135">
        <f t="shared" si="46"/>
        <v>123.5657546337158</v>
      </c>
      <c r="AP135">
        <f t="shared" si="45"/>
        <v>1.6533285169052028</v>
      </c>
      <c r="AQ135">
        <f>AJ135*$AA$23</f>
        <v>61.492859521101565</v>
      </c>
      <c r="AR135">
        <f>AK135*$AA$24</f>
        <v>63.048540576297825</v>
      </c>
      <c r="AS135">
        <f>AL135*$AA$25</f>
        <v>77.406020872996962</v>
      </c>
      <c r="AT135">
        <f>AM135*$AA$26</f>
        <v>111.66182226111899</v>
      </c>
      <c r="AU135">
        <f>AN135*$AA$27</f>
        <v>113.91538941876397</v>
      </c>
      <c r="AW135">
        <f t="shared" si="49"/>
        <v>1.0666635592936792E-2</v>
      </c>
      <c r="AX135">
        <f t="shared" si="50"/>
        <v>0.39672812594259071</v>
      </c>
      <c r="AY135">
        <f t="shared" si="51"/>
        <v>0.40676477791159887</v>
      </c>
      <c r="AZ135">
        <f t="shared" si="52"/>
        <v>0.49939368305159332</v>
      </c>
      <c r="BA135">
        <f t="shared" si="53"/>
        <v>0.72039885329754183</v>
      </c>
      <c r="BB135">
        <f t="shared" si="54"/>
        <v>0.73493799625009004</v>
      </c>
      <c r="BD135">
        <f t="shared" si="55"/>
        <v>1.0723931954219532E-2</v>
      </c>
      <c r="BE135">
        <f t="shared" si="56"/>
        <v>0.5053873147822785</v>
      </c>
      <c r="BF135">
        <f t="shared" si="57"/>
        <v>0.52216429406771614</v>
      </c>
      <c r="BG135">
        <f t="shared" si="58"/>
        <v>0.69193528130977067</v>
      </c>
      <c r="BH135">
        <f t="shared" si="59"/>
        <v>1.2743911674060773</v>
      </c>
      <c r="BI135">
        <f t="shared" si="60"/>
        <v>1.3277915039493726</v>
      </c>
      <c r="BJ135">
        <f t="shared" si="61"/>
        <v>0.25891772585969186</v>
      </c>
      <c r="BK135">
        <f t="shared" si="62"/>
        <v>-1.3512449285208608</v>
      </c>
    </row>
    <row r="136" spans="1:63" x14ac:dyDescent="0.3">
      <c r="A136">
        <v>1</v>
      </c>
      <c r="B136">
        <v>3</v>
      </c>
      <c r="C136">
        <v>180</v>
      </c>
      <c r="D136" s="3">
        <v>7.73</v>
      </c>
      <c r="E136" s="2">
        <v>0</v>
      </c>
      <c r="F136" s="2">
        <v>123</v>
      </c>
      <c r="G136" s="2">
        <v>360</v>
      </c>
      <c r="H136" s="2">
        <v>433</v>
      </c>
      <c r="I136" s="2">
        <v>560</v>
      </c>
      <c r="J136" s="2">
        <v>560</v>
      </c>
      <c r="K136" s="2">
        <v>566</v>
      </c>
      <c r="L136" s="4" t="s">
        <v>32</v>
      </c>
      <c r="M136" s="4" t="s">
        <v>33</v>
      </c>
      <c r="N136" s="5">
        <v>4</v>
      </c>
      <c r="O136" s="3"/>
      <c r="P136" s="3">
        <v>300</v>
      </c>
      <c r="Q136" s="3">
        <v>8.6621718631275204</v>
      </c>
      <c r="R136" s="3">
        <v>73.221216041397156</v>
      </c>
      <c r="S136" s="3">
        <f>P136*$AA$17</f>
        <v>282.61734554291269</v>
      </c>
      <c r="T136" s="3">
        <f>Q136*$AA$18</f>
        <v>8.7503256661354403</v>
      </c>
      <c r="U136" s="3">
        <f>R136*$AA$19</f>
        <v>68.416432728411479</v>
      </c>
      <c r="W136" s="3">
        <f>N136*$AA$21</f>
        <v>4.0088376048600134</v>
      </c>
      <c r="AI136">
        <f t="shared" si="47"/>
        <v>15.912031047865458</v>
      </c>
      <c r="AJ136">
        <f t="shared" si="63"/>
        <v>46.57179818887451</v>
      </c>
      <c r="AK136">
        <f t="shared" si="63"/>
        <v>56.015523932729621</v>
      </c>
      <c r="AL136">
        <f t="shared" si="63"/>
        <v>72.445019404915911</v>
      </c>
      <c r="AM136">
        <f t="shared" si="48"/>
        <v>72.445019404915911</v>
      </c>
      <c r="AN136">
        <f t="shared" si="46"/>
        <v>73.221216041397156</v>
      </c>
      <c r="AP136">
        <f t="shared" si="45"/>
        <v>18.629221279705053</v>
      </c>
      <c r="AQ136">
        <f>AJ136*$AA$23</f>
        <v>43.1479100861986</v>
      </c>
      <c r="AR136">
        <f>AK136*$AA$24</f>
        <v>52.650167618957873</v>
      </c>
      <c r="AS136">
        <f>AL136*$AA$25</f>
        <v>67.304048889834775</v>
      </c>
      <c r="AT136">
        <f>AM136*$AA$26</f>
        <v>67.391363850006442</v>
      </c>
      <c r="AU136">
        <f>AN136*$AA$27</f>
        <v>67.502710308340525</v>
      </c>
      <c r="AW136">
        <f t="shared" si="49"/>
        <v>0.1201885243851939</v>
      </c>
      <c r="AX136">
        <f t="shared" si="50"/>
        <v>0.2783736134593458</v>
      </c>
      <c r="AY136">
        <f t="shared" si="51"/>
        <v>0.33967850076747014</v>
      </c>
      <c r="AZ136">
        <f t="shared" si="52"/>
        <v>0.43421967025699854</v>
      </c>
      <c r="BA136">
        <f t="shared" si="53"/>
        <v>0.4347829925806867</v>
      </c>
      <c r="BB136">
        <f t="shared" si="54"/>
        <v>0.43550135682800339</v>
      </c>
      <c r="BD136">
        <f t="shared" si="55"/>
        <v>0.12804762671679479</v>
      </c>
      <c r="BE136">
        <f t="shared" si="56"/>
        <v>0.32624774418850222</v>
      </c>
      <c r="BF136">
        <f t="shared" si="57"/>
        <v>0.41502844251683435</v>
      </c>
      <c r="BG136">
        <f t="shared" si="58"/>
        <v>0.56954938610782768</v>
      </c>
      <c r="BH136">
        <f t="shared" si="59"/>
        <v>0.57054553764905869</v>
      </c>
      <c r="BI136">
        <f t="shared" si="60"/>
        <v>0.57181729898787481</v>
      </c>
      <c r="BJ136">
        <f t="shared" si="61"/>
        <v>8.8750362437944652E-2</v>
      </c>
      <c r="BK136">
        <f t="shared" si="62"/>
        <v>-2.4219277668271237</v>
      </c>
    </row>
    <row r="137" spans="1:63" x14ac:dyDescent="0.3">
      <c r="A137">
        <v>1</v>
      </c>
      <c r="B137">
        <v>3</v>
      </c>
      <c r="C137">
        <v>189</v>
      </c>
      <c r="D137" s="3">
        <v>7.5449999999999999</v>
      </c>
      <c r="E137" s="2">
        <v>0</v>
      </c>
      <c r="F137" s="2">
        <v>109</v>
      </c>
      <c r="G137" s="2">
        <v>234</v>
      </c>
      <c r="H137" s="2">
        <v>270</v>
      </c>
      <c r="I137" s="2">
        <v>315</v>
      </c>
      <c r="J137" s="2">
        <v>344</v>
      </c>
      <c r="K137" s="2">
        <v>344</v>
      </c>
      <c r="L137" s="4" t="s">
        <v>32</v>
      </c>
      <c r="M137" s="4" t="s">
        <v>33</v>
      </c>
      <c r="N137" s="5">
        <v>3.33</v>
      </c>
      <c r="O137" s="3"/>
      <c r="P137" s="3">
        <v>191.38502319416833</v>
      </c>
      <c r="Q137" s="3">
        <v>8.5540791540263168</v>
      </c>
      <c r="R137" s="3">
        <v>45.593108018555334</v>
      </c>
      <c r="S137" s="3">
        <f>P137*$AA$17</f>
        <v>180.29575743934879</v>
      </c>
      <c r="T137" s="3">
        <f>Q137*$AA$18</f>
        <v>8.6411329115104039</v>
      </c>
      <c r="U137" s="3">
        <f>R137*$AA$19</f>
        <v>42.601283839196512</v>
      </c>
      <c r="W137" s="3">
        <f>N137*$AA$21</f>
        <v>3.3373573060459614</v>
      </c>
      <c r="AI137">
        <f t="shared" si="47"/>
        <v>14.446653412856197</v>
      </c>
      <c r="AJ137">
        <f t="shared" si="63"/>
        <v>31.013916500994036</v>
      </c>
      <c r="AK137">
        <f t="shared" si="63"/>
        <v>35.785288270377734</v>
      </c>
      <c r="AL137">
        <f t="shared" si="63"/>
        <v>41.749502982107359</v>
      </c>
      <c r="AM137">
        <f t="shared" si="48"/>
        <v>45.593108018555334</v>
      </c>
      <c r="AN137">
        <f t="shared" si="46"/>
        <v>45.593108018555334</v>
      </c>
      <c r="AP137">
        <f t="shared" si="45"/>
        <v>16.913610988422946</v>
      </c>
      <c r="AQ137">
        <f>AJ137*$AA$23</f>
        <v>28.73382030856261</v>
      </c>
      <c r="AR137">
        <f>AK137*$AA$24</f>
        <v>33.635344159072353</v>
      </c>
      <c r="AS137">
        <f>AL137*$AA$25</f>
        <v>38.786801534673671</v>
      </c>
      <c r="AT137">
        <f>AM137*$AA$26</f>
        <v>42.412601401313346</v>
      </c>
      <c r="AU137">
        <f>AN137*$AA$27</f>
        <v>42.032330641618948</v>
      </c>
      <c r="AW137">
        <f t="shared" si="49"/>
        <v>0.10912007089305126</v>
      </c>
      <c r="AX137">
        <f t="shared" si="50"/>
        <v>0.18537948586169425</v>
      </c>
      <c r="AY137">
        <f t="shared" si="51"/>
        <v>0.21700222038111197</v>
      </c>
      <c r="AZ137">
        <f t="shared" si="52"/>
        <v>0.25023742925595915</v>
      </c>
      <c r="BA137">
        <f t="shared" si="53"/>
        <v>0.27362968646008612</v>
      </c>
      <c r="BB137">
        <f t="shared" si="54"/>
        <v>0.27117632672012226</v>
      </c>
      <c r="BD137">
        <f t="shared" si="55"/>
        <v>0.11554562029262638</v>
      </c>
      <c r="BE137">
        <f t="shared" si="56"/>
        <v>0.20503290100327121</v>
      </c>
      <c r="BF137">
        <f t="shared" si="57"/>
        <v>0.24462541873112981</v>
      </c>
      <c r="BG137">
        <f t="shared" si="58"/>
        <v>0.28799869491266139</v>
      </c>
      <c r="BH137">
        <f t="shared" si="59"/>
        <v>0.31969532045429727</v>
      </c>
      <c r="BI137">
        <f t="shared" si="60"/>
        <v>0.31632345101745074</v>
      </c>
      <c r="BJ137">
        <f t="shared" si="61"/>
        <v>3.9749991090249473E-2</v>
      </c>
      <c r="BK137">
        <f t="shared" si="62"/>
        <v>-3.2251456620264887</v>
      </c>
    </row>
    <row r="138" spans="1:63" x14ac:dyDescent="0.3">
      <c r="A138">
        <v>1</v>
      </c>
      <c r="B138">
        <v>3</v>
      </c>
      <c r="C138">
        <v>221</v>
      </c>
      <c r="D138" s="3">
        <v>5.657</v>
      </c>
      <c r="E138" s="2">
        <v>0</v>
      </c>
      <c r="F138" s="2">
        <v>206</v>
      </c>
      <c r="G138" s="2">
        <v>386</v>
      </c>
      <c r="H138" s="2">
        <v>424</v>
      </c>
      <c r="I138" s="2">
        <v>424</v>
      </c>
      <c r="J138" s="2">
        <v>424</v>
      </c>
      <c r="K138" s="2">
        <v>424</v>
      </c>
      <c r="L138" s="4" t="s">
        <v>32</v>
      </c>
      <c r="M138" s="4" t="s">
        <v>35</v>
      </c>
      <c r="N138" s="5">
        <v>4</v>
      </c>
      <c r="O138" s="3"/>
      <c r="P138" s="3">
        <v>366.97896411525545</v>
      </c>
      <c r="Q138" s="3">
        <v>8.0630350378901863</v>
      </c>
      <c r="R138" s="3">
        <v>74.95138766130458</v>
      </c>
      <c r="S138" s="3">
        <f>P138*$AA$17</f>
        <v>345.71540236113771</v>
      </c>
      <c r="T138" s="3">
        <f>Q138*$AA$18</f>
        <v>8.1450915028977384</v>
      </c>
      <c r="U138" s="3">
        <f>R138*$AA$19</f>
        <v>70.03307031846569</v>
      </c>
      <c r="W138" s="3">
        <f>N138*$AA$21</f>
        <v>4.0088376048600134</v>
      </c>
      <c r="AI138">
        <f t="shared" si="47"/>
        <v>36.415060986388546</v>
      </c>
      <c r="AJ138">
        <f t="shared" si="63"/>
        <v>68.234046314300869</v>
      </c>
      <c r="AK138">
        <f t="shared" si="63"/>
        <v>74.95138766130458</v>
      </c>
      <c r="AL138">
        <f t="shared" si="63"/>
        <v>74.95138766130458</v>
      </c>
      <c r="AM138">
        <f t="shared" si="48"/>
        <v>74.95138766130458</v>
      </c>
      <c r="AN138">
        <f t="shared" si="46"/>
        <v>74.95138766130458</v>
      </c>
      <c r="AP138">
        <f t="shared" si="45"/>
        <v>42.633415369082606</v>
      </c>
      <c r="AQ138">
        <f>AJ138*$AA$23</f>
        <v>63.217582521653448</v>
      </c>
      <c r="AR138">
        <f>AK138*$AA$24</f>
        <v>70.448383708421019</v>
      </c>
      <c r="AS138">
        <f>AL138*$AA$25</f>
        <v>69.632555846552719</v>
      </c>
      <c r="AT138">
        <f>AM138*$AA$26</f>
        <v>69.722891627841975</v>
      </c>
      <c r="AU138">
        <f>AN138*$AA$27</f>
        <v>69.09775720808463</v>
      </c>
      <c r="AW138">
        <f t="shared" si="49"/>
        <v>0.27505429270375875</v>
      </c>
      <c r="AX138">
        <f t="shared" si="50"/>
        <v>0.40785537110744158</v>
      </c>
      <c r="AY138">
        <f t="shared" si="51"/>
        <v>0.45450570134465174</v>
      </c>
      <c r="AZ138">
        <f t="shared" si="52"/>
        <v>0.4492422957842111</v>
      </c>
      <c r="BA138">
        <f t="shared" si="53"/>
        <v>0.44982510727639985</v>
      </c>
      <c r="BB138">
        <f t="shared" si="54"/>
        <v>0.44579198198764275</v>
      </c>
      <c r="BD138">
        <f t="shared" si="55"/>
        <v>0.32165851341953827</v>
      </c>
      <c r="BE138">
        <f t="shared" si="56"/>
        <v>0.52400436837412134</v>
      </c>
      <c r="BF138">
        <f t="shared" si="57"/>
        <v>0.60606292535785855</v>
      </c>
      <c r="BG138">
        <f t="shared" si="58"/>
        <v>0.59646030480780277</v>
      </c>
      <c r="BH138">
        <f t="shared" si="59"/>
        <v>0.59751906453251624</v>
      </c>
      <c r="BI138">
        <f t="shared" si="60"/>
        <v>0.59021517893442721</v>
      </c>
      <c r="BJ138">
        <f t="shared" si="61"/>
        <v>4.4392137014273539E-2</v>
      </c>
      <c r="BK138">
        <f t="shared" si="62"/>
        <v>-3.114692919500119</v>
      </c>
    </row>
    <row r="139" spans="1:63" x14ac:dyDescent="0.3">
      <c r="A139">
        <v>1</v>
      </c>
      <c r="B139">
        <v>3</v>
      </c>
      <c r="C139">
        <v>258</v>
      </c>
      <c r="D139" s="3">
        <v>5.0650000000000004</v>
      </c>
      <c r="E139" s="2">
        <v>0</v>
      </c>
      <c r="F139" s="2">
        <v>22</v>
      </c>
      <c r="G139" s="2">
        <v>200</v>
      </c>
      <c r="H139" s="2">
        <v>280</v>
      </c>
      <c r="I139" s="2">
        <v>452</v>
      </c>
      <c r="J139" s="2">
        <v>452</v>
      </c>
      <c r="K139" s="2">
        <v>452</v>
      </c>
      <c r="L139" s="4" t="s">
        <v>32</v>
      </c>
      <c r="M139" s="4" t="s">
        <v>35</v>
      </c>
      <c r="N139" s="5">
        <v>4</v>
      </c>
      <c r="O139" s="3"/>
      <c r="P139" s="3">
        <v>322.21125370187559</v>
      </c>
      <c r="Q139" s="3">
        <v>9.185030638689593</v>
      </c>
      <c r="R139" s="3">
        <v>89.239881539980246</v>
      </c>
      <c r="S139" s="3">
        <f>P139*$AA$17</f>
        <v>303.54163075092697</v>
      </c>
      <c r="T139" s="3">
        <f>Q139*$AA$18</f>
        <v>9.2785055078493013</v>
      </c>
      <c r="U139" s="3">
        <f>R139*$AA$19</f>
        <v>83.383951840128006</v>
      </c>
      <c r="W139" s="3">
        <f>N139*$AA$21</f>
        <v>4.0088376048600134</v>
      </c>
      <c r="AI139">
        <f t="shared" si="47"/>
        <v>4.3435340572556758</v>
      </c>
      <c r="AJ139">
        <f t="shared" si="63"/>
        <v>39.486673247778874</v>
      </c>
      <c r="AK139">
        <f t="shared" si="63"/>
        <v>55.281342546890421</v>
      </c>
      <c r="AL139">
        <f t="shared" si="63"/>
        <v>89.239881539980246</v>
      </c>
      <c r="AM139">
        <f t="shared" si="48"/>
        <v>89.239881539980246</v>
      </c>
      <c r="AN139">
        <f t="shared" si="46"/>
        <v>89.239881539980246</v>
      </c>
      <c r="AP139">
        <f t="shared" si="45"/>
        <v>5.0852500755650389</v>
      </c>
      <c r="AQ139">
        <f>AJ139*$AA$23</f>
        <v>36.58367280534334</v>
      </c>
      <c r="AR139">
        <f>AK139*$AA$24</f>
        <v>51.96009511202972</v>
      </c>
      <c r="AS139">
        <f>AL139*$AA$25</f>
        <v>82.90708456463372</v>
      </c>
      <c r="AT139">
        <f>AM139*$AA$26</f>
        <v>83.014641671614896</v>
      </c>
      <c r="AU139">
        <f>AN139*$AA$27</f>
        <v>82.270333616668623</v>
      </c>
      <c r="AW139">
        <f t="shared" si="49"/>
        <v>3.2808065003645415E-2</v>
      </c>
      <c r="AX139">
        <f t="shared" si="50"/>
        <v>0.23602369551834412</v>
      </c>
      <c r="AY139">
        <f t="shared" si="51"/>
        <v>0.33522642007761111</v>
      </c>
      <c r="AZ139">
        <f t="shared" si="52"/>
        <v>0.53488441654602403</v>
      </c>
      <c r="BA139">
        <f t="shared" si="53"/>
        <v>0.5355783333652574</v>
      </c>
      <c r="BB139">
        <f t="shared" si="54"/>
        <v>0.53077634591399114</v>
      </c>
      <c r="BD139">
        <f t="shared" si="55"/>
        <v>3.3358318222983574E-2</v>
      </c>
      <c r="BE139">
        <f t="shared" si="56"/>
        <v>0.26921850537296066</v>
      </c>
      <c r="BF139">
        <f t="shared" si="57"/>
        <v>0.40830877762292395</v>
      </c>
      <c r="BG139">
        <f t="shared" si="58"/>
        <v>0.76546933771464143</v>
      </c>
      <c r="BH139">
        <f t="shared" si="59"/>
        <v>0.76696237513314502</v>
      </c>
      <c r="BI139">
        <f t="shared" si="60"/>
        <v>0.75667574982049679</v>
      </c>
      <c r="BJ139">
        <f t="shared" si="61"/>
        <v>0.1561994093531382</v>
      </c>
      <c r="BK139">
        <f t="shared" si="62"/>
        <v>-1.8566218229336484</v>
      </c>
    </row>
    <row r="140" spans="1:63" x14ac:dyDescent="0.3">
      <c r="A140">
        <v>1</v>
      </c>
      <c r="B140">
        <v>3</v>
      </c>
      <c r="C140">
        <v>259</v>
      </c>
      <c r="D140" s="3">
        <v>3.62</v>
      </c>
      <c r="E140" s="2">
        <v>0</v>
      </c>
      <c r="F140" s="2">
        <v>70</v>
      </c>
      <c r="G140" s="2">
        <v>600</v>
      </c>
      <c r="H140" s="2">
        <v>1080</v>
      </c>
      <c r="I140" s="2">
        <v>1200</v>
      </c>
      <c r="J140" s="2">
        <v>1400</v>
      </c>
      <c r="K140" s="2">
        <v>1500</v>
      </c>
      <c r="L140" s="4" t="s">
        <v>32</v>
      </c>
      <c r="M140" s="4" t="s">
        <v>33</v>
      </c>
      <c r="N140" s="5">
        <v>4</v>
      </c>
      <c r="O140" s="3"/>
      <c r="P140" s="3">
        <v>1408.8397790055249</v>
      </c>
      <c r="Q140" s="3">
        <v>9.3496159262966465</v>
      </c>
      <c r="R140" s="3">
        <v>414.36464088397787</v>
      </c>
      <c r="S140" s="3">
        <f>P140*$AA$17</f>
        <v>1327.2085287926841</v>
      </c>
      <c r="T140" s="3">
        <f>Q140*$AA$18</f>
        <v>9.4447657586469926</v>
      </c>
      <c r="U140" s="3">
        <f>R140*$AA$19</f>
        <v>387.17399287718951</v>
      </c>
      <c r="W140" s="3">
        <f>N140*$AA$21</f>
        <v>4.0088376048600134</v>
      </c>
      <c r="AI140">
        <f t="shared" si="47"/>
        <v>19.337016574585636</v>
      </c>
      <c r="AJ140">
        <f t="shared" si="63"/>
        <v>165.74585635359117</v>
      </c>
      <c r="AK140">
        <f t="shared" si="63"/>
        <v>298.3425414364641</v>
      </c>
      <c r="AL140">
        <f t="shared" si="63"/>
        <v>331.49171270718233</v>
      </c>
      <c r="AM140">
        <f t="shared" si="48"/>
        <v>386.74033149171271</v>
      </c>
      <c r="AN140">
        <f t="shared" si="46"/>
        <v>414.36464088397787</v>
      </c>
      <c r="AP140">
        <f t="shared" si="45"/>
        <v>22.639068486835573</v>
      </c>
      <c r="AQ140">
        <f>AJ140*$AA$23</f>
        <v>153.56047189977681</v>
      </c>
      <c r="AR140">
        <f>AK140*$AA$24</f>
        <v>280.41842174607837</v>
      </c>
      <c r="AS140">
        <f>AL140*$AA$25</f>
        <v>307.9678164473695</v>
      </c>
      <c r="AT140">
        <f>AM140*$AA$26</f>
        <v>359.7619078456836</v>
      </c>
      <c r="AU140">
        <f>AN140*$AA$27</f>
        <v>382.00316558245726</v>
      </c>
      <c r="AW140">
        <f t="shared" si="49"/>
        <v>0.14605850636668111</v>
      </c>
      <c r="AX140">
        <f t="shared" si="50"/>
        <v>0.99071272193404392</v>
      </c>
      <c r="AY140">
        <v>0.99</v>
      </c>
      <c r="AZ140">
        <v>0.99</v>
      </c>
      <c r="BA140">
        <v>0.99</v>
      </c>
      <c r="BB140">
        <v>0.99</v>
      </c>
      <c r="BD140">
        <f t="shared" si="55"/>
        <v>0.15789259616648046</v>
      </c>
      <c r="BE140">
        <f t="shared" si="56"/>
        <v>4.6791097652177349</v>
      </c>
      <c r="BF140">
        <f t="shared" si="57"/>
        <v>4.6051701859880909</v>
      </c>
      <c r="BG140">
        <f t="shared" si="58"/>
        <v>4.6051701859880909</v>
      </c>
      <c r="BH140">
        <f t="shared" si="59"/>
        <v>4.6051701859880909</v>
      </c>
      <c r="BI140">
        <f t="shared" si="60"/>
        <v>4.6051701859880909</v>
      </c>
      <c r="BJ140">
        <f t="shared" si="61"/>
        <v>0.62898769175483193</v>
      </c>
      <c r="BK140">
        <f t="shared" si="62"/>
        <v>-0.46364359043049341</v>
      </c>
    </row>
    <row r="141" spans="1:63" x14ac:dyDescent="0.3">
      <c r="A141">
        <v>1</v>
      </c>
      <c r="B141">
        <v>3</v>
      </c>
      <c r="C141">
        <v>267</v>
      </c>
      <c r="D141" s="3">
        <v>3.2869999999999999</v>
      </c>
      <c r="E141" s="2">
        <v>0</v>
      </c>
      <c r="F141" s="2">
        <v>45</v>
      </c>
      <c r="G141" s="2">
        <v>220</v>
      </c>
      <c r="H141" s="2">
        <v>220</v>
      </c>
      <c r="I141" s="2">
        <v>240</v>
      </c>
      <c r="J141" s="2">
        <v>240</v>
      </c>
      <c r="K141" s="2">
        <v>240</v>
      </c>
      <c r="L141" s="4" t="s">
        <v>32</v>
      </c>
      <c r="M141" s="4" t="s">
        <v>36</v>
      </c>
      <c r="N141" s="5">
        <v>4</v>
      </c>
      <c r="O141" s="3"/>
      <c r="P141" s="3">
        <v>330.08822634621237</v>
      </c>
      <c r="Q141" s="3">
        <v>8.3296441957451854</v>
      </c>
      <c r="R141" s="3">
        <v>73.014907210222091</v>
      </c>
      <c r="S141" s="3">
        <f>P141*$AA$17</f>
        <v>310.96219441644894</v>
      </c>
      <c r="T141" s="3">
        <f>Q141*$AA$18</f>
        <v>8.4144139076789148</v>
      </c>
      <c r="U141" s="3">
        <f>R141*$AA$19</f>
        <v>68.223661902789232</v>
      </c>
      <c r="W141" s="3">
        <f>N141*$AA$21</f>
        <v>4.0088376048600134</v>
      </c>
      <c r="AI141">
        <f t="shared" si="47"/>
        <v>13.690295101916641</v>
      </c>
      <c r="AJ141">
        <f t="shared" si="63"/>
        <v>66.930331609370242</v>
      </c>
      <c r="AK141">
        <f t="shared" si="63"/>
        <v>66.930331609370242</v>
      </c>
      <c r="AL141">
        <f t="shared" si="63"/>
        <v>73.014907210222091</v>
      </c>
      <c r="AM141">
        <f t="shared" si="48"/>
        <v>73.014907210222091</v>
      </c>
      <c r="AN141">
        <f t="shared" si="46"/>
        <v>73.014907210222091</v>
      </c>
      <c r="AP141">
        <f t="shared" si="45"/>
        <v>16.028094469579358</v>
      </c>
      <c r="AQ141">
        <f>AJ141*$AA$23</f>
        <v>62.009714948272105</v>
      </c>
      <c r="AR141">
        <f>AK141*$AA$24</f>
        <v>62.909224633116082</v>
      </c>
      <c r="AS141">
        <f>AL141*$AA$25</f>
        <v>67.833495317278832</v>
      </c>
      <c r="AT141">
        <f>AM141*$AA$26</f>
        <v>67.92149713945193</v>
      </c>
      <c r="AU141">
        <f>AN141*$AA$27</f>
        <v>67.312513996154337</v>
      </c>
      <c r="AW141">
        <f t="shared" si="49"/>
        <v>0.10340706109406038</v>
      </c>
      <c r="AX141">
        <f t="shared" si="50"/>
        <v>0.40006267708562648</v>
      </c>
      <c r="AY141">
        <f t="shared" si="51"/>
        <v>0.40586596537494246</v>
      </c>
      <c r="AZ141">
        <f t="shared" si="52"/>
        <v>0.43763545365986345</v>
      </c>
      <c r="BA141">
        <f t="shared" si="53"/>
        <v>0.43820320735130275</v>
      </c>
      <c r="BB141">
        <f t="shared" si="54"/>
        <v>0.43427428384615702</v>
      </c>
      <c r="BD141">
        <f t="shared" si="55"/>
        <v>0.10915332270343124</v>
      </c>
      <c r="BE141">
        <f t="shared" si="56"/>
        <v>0.51093009103188292</v>
      </c>
      <c r="BF141">
        <f t="shared" si="57"/>
        <v>0.52065033755713208</v>
      </c>
      <c r="BG141">
        <f t="shared" si="58"/>
        <v>0.57560498040852803</v>
      </c>
      <c r="BH141">
        <f t="shared" si="59"/>
        <v>0.576615073390773</v>
      </c>
      <c r="BI141">
        <f t="shared" si="60"/>
        <v>0.56964591867059922</v>
      </c>
      <c r="BJ141">
        <f t="shared" si="61"/>
        <v>7.298493056468304E-2</v>
      </c>
      <c r="BK141">
        <f t="shared" si="62"/>
        <v>-2.6175022897642597</v>
      </c>
    </row>
    <row r="142" spans="1:63" x14ac:dyDescent="0.3">
      <c r="A142">
        <v>1</v>
      </c>
      <c r="B142">
        <v>3</v>
      </c>
      <c r="C142">
        <v>268</v>
      </c>
      <c r="D142" s="3">
        <v>4.5119999999999996</v>
      </c>
      <c r="E142" s="2">
        <v>0</v>
      </c>
      <c r="F142" s="2">
        <v>20</v>
      </c>
      <c r="G142" s="2">
        <v>112</v>
      </c>
      <c r="H142" s="2">
        <v>160</v>
      </c>
      <c r="I142" s="2">
        <v>160</v>
      </c>
      <c r="J142" s="2">
        <v>160</v>
      </c>
      <c r="K142" s="2">
        <v>175</v>
      </c>
      <c r="L142" s="4" t="s">
        <v>32</v>
      </c>
      <c r="M142" s="4" t="s">
        <v>35</v>
      </c>
      <c r="N142" s="5">
        <v>4</v>
      </c>
      <c r="O142" s="3"/>
      <c r="P142" s="3">
        <v>155.03102836879435</v>
      </c>
      <c r="Q142" s="3">
        <v>8.6732176986577283</v>
      </c>
      <c r="R142" s="3">
        <v>38.785460992907808</v>
      </c>
      <c r="S142" s="3">
        <f>P142*$AA$17</f>
        <v>146.04819238125552</v>
      </c>
      <c r="T142" s="3">
        <f>Q142*$AA$18</f>
        <v>8.7614839137055807</v>
      </c>
      <c r="U142" s="3">
        <f>R142*$AA$19</f>
        <v>36.240355273005264</v>
      </c>
      <c r="W142" s="3">
        <f>N142*$AA$21</f>
        <v>4.0088376048600134</v>
      </c>
      <c r="AI142">
        <f t="shared" si="47"/>
        <v>4.4326241134751774</v>
      </c>
      <c r="AJ142">
        <f t="shared" si="63"/>
        <v>24.822695035460995</v>
      </c>
      <c r="AK142">
        <f t="shared" si="63"/>
        <v>35.460992907801419</v>
      </c>
      <c r="AL142">
        <f t="shared" si="63"/>
        <v>35.460992907801419</v>
      </c>
      <c r="AM142">
        <f t="shared" si="48"/>
        <v>35.460992907801419</v>
      </c>
      <c r="AN142">
        <f t="shared" si="46"/>
        <v>38.785460992907808</v>
      </c>
      <c r="AP142">
        <f t="shared" si="45"/>
        <v>5.18955343986479</v>
      </c>
      <c r="AQ142">
        <f>AJ142*$AA$23</f>
        <v>22.997768072933479</v>
      </c>
      <c r="AR142">
        <f>AK142*$AA$24</f>
        <v>33.33053213556618</v>
      </c>
      <c r="AS142">
        <f>AL142*$AA$25</f>
        <v>32.944547740528293</v>
      </c>
      <c r="AT142">
        <f>AM142*$AA$26</f>
        <v>32.987287396184769</v>
      </c>
      <c r="AU142">
        <f>AN142*$AA$27</f>
        <v>35.756354225249225</v>
      </c>
      <c r="AW142">
        <f t="shared" si="49"/>
        <v>3.3480989934611551E-2</v>
      </c>
      <c r="AX142">
        <f t="shared" si="50"/>
        <v>0.14837269724473212</v>
      </c>
      <c r="AY142">
        <f t="shared" si="51"/>
        <v>0.21503569119720117</v>
      </c>
      <c r="AZ142">
        <f t="shared" si="52"/>
        <v>0.21254546929373092</v>
      </c>
      <c r="BA142">
        <f t="shared" si="53"/>
        <v>0.21282120900764367</v>
      </c>
      <c r="BB142">
        <f t="shared" si="54"/>
        <v>0.23068615629193048</v>
      </c>
      <c r="BD142">
        <f t="shared" si="55"/>
        <v>3.4054311551095957E-2</v>
      </c>
      <c r="BE142">
        <f t="shared" si="56"/>
        <v>0.16060628593744072</v>
      </c>
      <c r="BF142">
        <f t="shared" si="57"/>
        <v>0.24211702872661084</v>
      </c>
      <c r="BG142">
        <f t="shared" si="58"/>
        <v>0.23894964873498689</v>
      </c>
      <c r="BH142">
        <f t="shared" si="59"/>
        <v>0.23929987594399046</v>
      </c>
      <c r="BI142">
        <f t="shared" si="60"/>
        <v>0.26225627347823743</v>
      </c>
      <c r="BJ142">
        <f t="shared" si="61"/>
        <v>3.9254948561820935E-2</v>
      </c>
      <c r="BK142">
        <f t="shared" si="62"/>
        <v>-3.2376777646927071</v>
      </c>
    </row>
    <row r="143" spans="1:63" x14ac:dyDescent="0.3">
      <c r="A143">
        <v>1</v>
      </c>
      <c r="B143">
        <v>3</v>
      </c>
      <c r="C143">
        <v>288</v>
      </c>
      <c r="D143" s="3">
        <v>5.7640000000000002</v>
      </c>
      <c r="E143" s="2">
        <v>0</v>
      </c>
      <c r="F143" s="2">
        <v>8</v>
      </c>
      <c r="G143" s="2">
        <v>65</v>
      </c>
      <c r="H143" s="2">
        <v>73</v>
      </c>
      <c r="I143" s="2">
        <v>90</v>
      </c>
      <c r="J143" s="2">
        <v>92</v>
      </c>
      <c r="K143" s="2">
        <v>92</v>
      </c>
      <c r="L143" s="4" t="s">
        <v>32</v>
      </c>
      <c r="M143" s="4" t="s">
        <v>33</v>
      </c>
      <c r="N143" s="5">
        <v>4</v>
      </c>
      <c r="O143" s="3"/>
      <c r="P143" s="3">
        <v>64.885496183206101</v>
      </c>
      <c r="Q143" s="3">
        <v>8.6849016630206162</v>
      </c>
      <c r="R143" s="3">
        <v>15.961138098542678</v>
      </c>
      <c r="S143" s="3">
        <f>P143*$AA$17</f>
        <v>61.12588898510834</v>
      </c>
      <c r="T143" s="3">
        <f>Q143*$AA$18</f>
        <v>8.7732867842630213</v>
      </c>
      <c r="U143" s="3">
        <f>R143*$AA$19</f>
        <v>14.91376666525783</v>
      </c>
      <c r="W143" s="3">
        <f>N143*$AA$21</f>
        <v>4.0088376048600134</v>
      </c>
      <c r="AI143">
        <f t="shared" si="47"/>
        <v>1.3879250520471893</v>
      </c>
      <c r="AJ143">
        <f t="shared" si="63"/>
        <v>11.276891047883414</v>
      </c>
      <c r="AK143">
        <f t="shared" si="63"/>
        <v>12.664816099930603</v>
      </c>
      <c r="AL143">
        <f t="shared" si="63"/>
        <v>15.614156835530881</v>
      </c>
      <c r="AM143">
        <f t="shared" si="48"/>
        <v>15.961138098542678</v>
      </c>
      <c r="AN143">
        <f t="shared" si="46"/>
        <v>15.961138098542678</v>
      </c>
      <c r="AP143">
        <f t="shared" si="45"/>
        <v>1.6249316530652276</v>
      </c>
      <c r="AQ143">
        <f>AJ143*$AA$23</f>
        <v>10.447831088947918</v>
      </c>
      <c r="AR143">
        <f>AK143*$AA$24</f>
        <v>11.903926692275595</v>
      </c>
      <c r="AS143">
        <f>AL143*$AA$25</f>
        <v>14.506117655354062</v>
      </c>
      <c r="AT143">
        <f>AM143*$AA$26</f>
        <v>14.847713119476362</v>
      </c>
      <c r="AU143">
        <f>AN143*$AA$27</f>
        <v>14.714588742260187</v>
      </c>
      <c r="AW143">
        <f t="shared" si="49"/>
        <v>1.0483430019775662E-2</v>
      </c>
      <c r="AX143">
        <f t="shared" si="50"/>
        <v>6.7405361864180113E-2</v>
      </c>
      <c r="AY143">
        <f t="shared" si="51"/>
        <v>7.679952704693932E-2</v>
      </c>
      <c r="AZ143">
        <f t="shared" si="52"/>
        <v>9.3587855840993953E-2</v>
      </c>
      <c r="BA143">
        <f t="shared" si="53"/>
        <v>9.5791697545008783E-2</v>
      </c>
      <c r="BB143">
        <f t="shared" si="54"/>
        <v>9.4932830595227016E-2</v>
      </c>
      <c r="BD143">
        <f t="shared" si="55"/>
        <v>1.0538768268483843E-2</v>
      </c>
      <c r="BE143">
        <f t="shared" si="56"/>
        <v>6.978464399628645E-2</v>
      </c>
      <c r="BF143">
        <f t="shared" si="57"/>
        <v>7.9908870930923775E-2</v>
      </c>
      <c r="BG143">
        <f t="shared" si="58"/>
        <v>9.8261171124417596E-2</v>
      </c>
      <c r="BH143">
        <f t="shared" si="59"/>
        <v>0.10069552206359822</v>
      </c>
      <c r="BI143">
        <f t="shared" si="60"/>
        <v>9.9746117699638204E-2</v>
      </c>
      <c r="BJ143">
        <f t="shared" si="61"/>
        <v>1.5917762330034307E-2</v>
      </c>
      <c r="BK143">
        <f t="shared" si="62"/>
        <v>-4.1403196656036325</v>
      </c>
    </row>
    <row r="144" spans="1:63" x14ac:dyDescent="0.3">
      <c r="A144">
        <v>1</v>
      </c>
      <c r="B144">
        <v>3</v>
      </c>
      <c r="C144">
        <v>318</v>
      </c>
      <c r="D144" s="3">
        <v>4.1319999999999997</v>
      </c>
      <c r="E144" s="2">
        <v>0</v>
      </c>
      <c r="F144" s="2">
        <v>22</v>
      </c>
      <c r="G144" s="2">
        <v>328</v>
      </c>
      <c r="H144" s="2">
        <v>333</v>
      </c>
      <c r="I144" s="2">
        <v>472</v>
      </c>
      <c r="J144" s="2">
        <v>488</v>
      </c>
      <c r="K144" s="2">
        <v>520</v>
      </c>
      <c r="L144" s="4" t="s">
        <v>32</v>
      </c>
      <c r="M144" s="4" t="s">
        <v>35</v>
      </c>
      <c r="N144" s="5">
        <v>4</v>
      </c>
      <c r="O144" s="3"/>
      <c r="P144" s="3">
        <v>460.55179090029043</v>
      </c>
      <c r="Q144" s="3">
        <v>9.0391005368108672</v>
      </c>
      <c r="R144" s="3">
        <v>125.84704743465635</v>
      </c>
      <c r="S144" s="3">
        <f>P144*$AA$17</f>
        <v>433.86641543091554</v>
      </c>
      <c r="T144" s="3">
        <f>Q144*$AA$18</f>
        <v>9.1310902941929264</v>
      </c>
      <c r="U144" s="3">
        <f>R144*$AA$19</f>
        <v>117.5889519509554</v>
      </c>
      <c r="W144" s="3">
        <f>N144*$AA$21</f>
        <v>4.0088376048600134</v>
      </c>
      <c r="AI144">
        <f t="shared" si="47"/>
        <v>5.3242981606969995</v>
      </c>
      <c r="AJ144">
        <f t="shared" si="63"/>
        <v>79.380445304937084</v>
      </c>
      <c r="AK144">
        <f t="shared" si="63"/>
        <v>80.590513068731852</v>
      </c>
      <c r="AL144">
        <f t="shared" si="63"/>
        <v>114.23039690222653</v>
      </c>
      <c r="AM144">
        <f t="shared" si="48"/>
        <v>118.10261374636981</v>
      </c>
      <c r="AN144">
        <f t="shared" si="46"/>
        <v>125.84704743465635</v>
      </c>
      <c r="AP144">
        <f t="shared" si="45"/>
        <v>6.233492650710776</v>
      </c>
      <c r="AQ144">
        <f>AJ144*$AA$23</f>
        <v>73.544515131864713</v>
      </c>
      <c r="AR144">
        <f>AK144*$AA$24</f>
        <v>75.748716135587557</v>
      </c>
      <c r="AS144">
        <f>AL144*$AA$25</f>
        <v>106.12417914945011</v>
      </c>
      <c r="AT144">
        <f>AM144*$AA$26</f>
        <v>109.8639531053573</v>
      </c>
      <c r="AU144">
        <f>AN144*$AA$27</f>
        <v>116.01851547150979</v>
      </c>
      <c r="AW144">
        <f t="shared" si="49"/>
        <v>4.021608161748888E-2</v>
      </c>
      <c r="AX144">
        <f t="shared" si="50"/>
        <v>0.47448074278622393</v>
      </c>
      <c r="AY144">
        <f t="shared" si="51"/>
        <v>0.48870139442314553</v>
      </c>
      <c r="AZ144">
        <f t="shared" si="52"/>
        <v>0.68467212354483942</v>
      </c>
      <c r="BA144">
        <f t="shared" si="53"/>
        <v>0.70879969745391802</v>
      </c>
      <c r="BB144">
        <f t="shared" si="54"/>
        <v>0.74850655142909539</v>
      </c>
      <c r="BD144">
        <f t="shared" si="55"/>
        <v>4.1047104873907239E-2</v>
      </c>
      <c r="BE144">
        <f t="shared" si="56"/>
        <v>0.64336844382985137</v>
      </c>
      <c r="BF144">
        <f t="shared" si="57"/>
        <v>0.67080150411121764</v>
      </c>
      <c r="BG144">
        <f t="shared" si="58"/>
        <v>1.1541423038585881</v>
      </c>
      <c r="BH144">
        <f t="shared" si="59"/>
        <v>1.2337439236969523</v>
      </c>
      <c r="BI144">
        <f t="shared" si="60"/>
        <v>1.3803383392014976</v>
      </c>
      <c r="BJ144">
        <f t="shared" si="61"/>
        <v>0.25574066888533215</v>
      </c>
      <c r="BK144">
        <f t="shared" si="62"/>
        <v>-1.3635913601128498</v>
      </c>
    </row>
    <row r="145" spans="1:63" x14ac:dyDescent="0.3">
      <c r="A145">
        <v>1</v>
      </c>
      <c r="B145">
        <v>3</v>
      </c>
      <c r="C145" t="s">
        <v>18</v>
      </c>
      <c r="D145" s="3">
        <v>3.899</v>
      </c>
      <c r="E145" s="2">
        <v>0</v>
      </c>
      <c r="F145" s="2">
        <v>112</v>
      </c>
      <c r="G145" s="2">
        <v>218</v>
      </c>
      <c r="H145" s="2">
        <v>270</v>
      </c>
      <c r="I145" s="2">
        <v>270</v>
      </c>
      <c r="J145" s="2">
        <v>270</v>
      </c>
      <c r="K145" s="2">
        <v>270</v>
      </c>
      <c r="L145" s="4" t="s">
        <v>32</v>
      </c>
      <c r="M145" s="4" t="s">
        <v>33</v>
      </c>
      <c r="N145" s="5">
        <v>4</v>
      </c>
      <c r="O145" s="3"/>
      <c r="P145" s="3">
        <v>327.00692485252631</v>
      </c>
      <c r="Q145" s="3">
        <v>8.1839217431883551</v>
      </c>
      <c r="R145" s="3">
        <v>69.248525262887924</v>
      </c>
      <c r="S145" s="3">
        <f>P145*$AA$17</f>
        <v>308.05943025323904</v>
      </c>
      <c r="T145" s="3">
        <f>Q145*$AA$18</f>
        <v>8.2672084565647364</v>
      </c>
      <c r="U145" s="3">
        <f>R145*$AA$19</f>
        <v>64.704430304892725</v>
      </c>
      <c r="W145" s="3">
        <f>N145*$AA$21</f>
        <v>4.0088376048600134</v>
      </c>
      <c r="AI145">
        <f t="shared" si="47"/>
        <v>28.725314183123878</v>
      </c>
      <c r="AJ145">
        <f t="shared" si="63"/>
        <v>55.911772249294692</v>
      </c>
      <c r="AK145">
        <f t="shared" si="63"/>
        <v>69.248525262887924</v>
      </c>
      <c r="AL145">
        <f t="shared" si="63"/>
        <v>69.248525262887924</v>
      </c>
      <c r="AM145">
        <f t="shared" si="48"/>
        <v>69.248525262887924</v>
      </c>
      <c r="AN145">
        <f t="shared" si="46"/>
        <v>69.248525262887924</v>
      </c>
      <c r="AP145">
        <f t="shared" si="45"/>
        <v>33.630542363619291</v>
      </c>
      <c r="AQ145">
        <f>AJ145*$AA$23</f>
        <v>51.801223392505712</v>
      </c>
      <c r="AR145">
        <f>AK145*$AA$24</f>
        <v>65.088143544550121</v>
      </c>
      <c r="AS145">
        <f>AL145*$AA$25</f>
        <v>64.334389970859831</v>
      </c>
      <c r="AT145">
        <f>AM145*$AA$26</f>
        <v>64.417852329969435</v>
      </c>
      <c r="AU145">
        <f>AN145*$AA$27</f>
        <v>63.840282814447086</v>
      </c>
      <c r="AW145">
        <f t="shared" si="49"/>
        <v>0.21697124105560833</v>
      </c>
      <c r="AX145">
        <f t="shared" si="50"/>
        <v>0.33420144124197232</v>
      </c>
      <c r="AY145">
        <f t="shared" si="51"/>
        <v>0.41992350673903306</v>
      </c>
      <c r="AZ145">
        <f t="shared" si="52"/>
        <v>0.41506058045716021</v>
      </c>
      <c r="BA145">
        <f t="shared" si="53"/>
        <v>0.41559904729012537</v>
      </c>
      <c r="BB145">
        <f t="shared" si="54"/>
        <v>0.4118727923512715</v>
      </c>
      <c r="BD145">
        <f t="shared" si="55"/>
        <v>0.24458585449036546</v>
      </c>
      <c r="BE145">
        <f t="shared" si="56"/>
        <v>0.40676811852059397</v>
      </c>
      <c r="BF145">
        <f t="shared" si="57"/>
        <v>0.54459529920502348</v>
      </c>
      <c r="BG145">
        <f t="shared" si="58"/>
        <v>0.53624699344963422</v>
      </c>
      <c r="BH145">
        <f t="shared" si="59"/>
        <v>0.53716796887099649</v>
      </c>
      <c r="BI145">
        <f t="shared" si="60"/>
        <v>0.53081201494287977</v>
      </c>
      <c r="BJ145">
        <f t="shared" si="61"/>
        <v>5.1828058501668273E-2</v>
      </c>
      <c r="BK145">
        <f t="shared" si="62"/>
        <v>-2.9598236064505179</v>
      </c>
    </row>
    <row r="146" spans="1:63" x14ac:dyDescent="0.3">
      <c r="A146">
        <v>1</v>
      </c>
      <c r="B146">
        <v>4</v>
      </c>
      <c r="C146">
        <v>18</v>
      </c>
      <c r="D146" s="3">
        <v>4.7290000000000001</v>
      </c>
      <c r="E146" s="2">
        <v>0</v>
      </c>
      <c r="F146" s="2">
        <v>178</v>
      </c>
      <c r="G146" s="2">
        <v>297</v>
      </c>
      <c r="H146" s="2">
        <v>314</v>
      </c>
      <c r="I146" s="2">
        <v>353</v>
      </c>
      <c r="J146" s="2">
        <v>379</v>
      </c>
      <c r="K146" s="2">
        <v>413</v>
      </c>
      <c r="L146" s="4" t="s">
        <v>32</v>
      </c>
      <c r="M146" s="4" t="s">
        <v>33</v>
      </c>
      <c r="N146" s="5">
        <v>4</v>
      </c>
      <c r="O146" s="3"/>
      <c r="P146" s="3">
        <v>365.2992175935716</v>
      </c>
      <c r="Q146" s="3">
        <v>8.4739866231943637</v>
      </c>
      <c r="R146" s="3">
        <v>87.333474307464584</v>
      </c>
      <c r="S146" s="3">
        <f>P146*$AB$17</f>
        <v>319.26336717078368</v>
      </c>
      <c r="T146" s="3">
        <f>Q146*$AB$18</f>
        <v>8.5301109012611214</v>
      </c>
      <c r="U146" s="3">
        <f>R146*$AB$19</f>
        <v>78.094499675823911</v>
      </c>
      <c r="W146" s="3">
        <f>N146*$AB$21</f>
        <v>4.0159769270920904</v>
      </c>
      <c r="AI146">
        <f t="shared" si="47"/>
        <v>37.640093042926623</v>
      </c>
      <c r="AJ146">
        <f t="shared" si="63"/>
        <v>62.803975470501165</v>
      </c>
      <c r="AK146">
        <f t="shared" si="63"/>
        <v>66.398815817297518</v>
      </c>
      <c r="AL146">
        <f t="shared" si="63"/>
        <v>74.645802495242123</v>
      </c>
      <c r="AM146">
        <f t="shared" si="48"/>
        <v>80.14379361387185</v>
      </c>
      <c r="AN146">
        <f t="shared" si="46"/>
        <v>87.333474307464584</v>
      </c>
      <c r="AP146">
        <f>AI146*$AB$22</f>
        <v>27.864168277314583</v>
      </c>
      <c r="AQ146">
        <f>AJ146*$AB$23</f>
        <v>51.217270800155056</v>
      </c>
      <c r="AR146">
        <f>AK146*$AB$24</f>
        <v>59.65586383098389</v>
      </c>
      <c r="AS146">
        <f>AL146*$AB$25</f>
        <v>65.413147005559637</v>
      </c>
      <c r="AT146">
        <f>AM146*$AB$26</f>
        <v>67.206346125943369</v>
      </c>
      <c r="AU146">
        <f>AN146*$AB$27</f>
        <v>75.119733744774933</v>
      </c>
      <c r="AW146">
        <f t="shared" si="49"/>
        <v>0.17976882759557797</v>
      </c>
      <c r="AX146">
        <f t="shared" si="50"/>
        <v>0.33043400516229071</v>
      </c>
      <c r="AY146">
        <f t="shared" si="51"/>
        <v>0.38487654084505735</v>
      </c>
      <c r="AZ146">
        <f t="shared" si="52"/>
        <v>0.42202030326167506</v>
      </c>
      <c r="BA146">
        <f t="shared" si="53"/>
        <v>0.43358932984479592</v>
      </c>
      <c r="BB146">
        <f t="shared" si="54"/>
        <v>0.48464344351467697</v>
      </c>
      <c r="BD146">
        <f t="shared" si="55"/>
        <v>0.19816906088875988</v>
      </c>
      <c r="BE146">
        <f t="shared" si="56"/>
        <v>0.40112554538898615</v>
      </c>
      <c r="BF146">
        <f t="shared" si="57"/>
        <v>0.48593228472911776</v>
      </c>
      <c r="BG146">
        <f t="shared" si="58"/>
        <v>0.54821653767702117</v>
      </c>
      <c r="BH146">
        <f t="shared" si="59"/>
        <v>0.56843589822921559</v>
      </c>
      <c r="BI146">
        <f t="shared" si="60"/>
        <v>0.6628962751870886</v>
      </c>
      <c r="BJ146">
        <f t="shared" si="61"/>
        <v>8.2510039513149586E-2</v>
      </c>
      <c r="BK146">
        <f t="shared" si="62"/>
        <v>-2.4948353019767793</v>
      </c>
    </row>
    <row r="147" spans="1:63" x14ac:dyDescent="0.3">
      <c r="A147">
        <v>1</v>
      </c>
      <c r="B147">
        <v>4</v>
      </c>
      <c r="C147">
        <v>20</v>
      </c>
      <c r="D147" s="3">
        <v>4.8010000000000002</v>
      </c>
      <c r="E147" s="2">
        <v>0</v>
      </c>
      <c r="F147" s="2">
        <v>47</v>
      </c>
      <c r="G147" s="2">
        <v>106</v>
      </c>
      <c r="H147" s="2">
        <v>121</v>
      </c>
      <c r="I147" s="2">
        <v>128</v>
      </c>
      <c r="J147" s="2">
        <v>137</v>
      </c>
      <c r="K147" s="2">
        <v>140</v>
      </c>
      <c r="L147" s="4" t="s">
        <v>32</v>
      </c>
      <c r="M147" s="4" t="s">
        <v>33</v>
      </c>
      <c r="N147" s="5">
        <v>4</v>
      </c>
      <c r="O147" s="3"/>
      <c r="P147" s="3">
        <v>126.84857321391377</v>
      </c>
      <c r="Q147" s="3">
        <v>8.4051949947836491</v>
      </c>
      <c r="R147" s="3">
        <v>29.160591543428453</v>
      </c>
      <c r="S147" s="3">
        <f>P147*$AB$17</f>
        <v>110.86282328187626</v>
      </c>
      <c r="T147" s="3">
        <f>Q147*$AB$18</f>
        <v>8.4608636572525473</v>
      </c>
      <c r="U147" s="3">
        <f>R147*$AB$19</f>
        <v>26.075703788191813</v>
      </c>
      <c r="W147" s="3">
        <f>N147*$AB$21</f>
        <v>4.0159769270920904</v>
      </c>
      <c r="AI147">
        <f t="shared" si="47"/>
        <v>9.7896271610081236</v>
      </c>
      <c r="AJ147">
        <f t="shared" si="63"/>
        <v>22.078733597167258</v>
      </c>
      <c r="AK147">
        <f t="shared" si="63"/>
        <v>25.203082691106019</v>
      </c>
      <c r="AL147">
        <f t="shared" si="63"/>
        <v>26.661112268277442</v>
      </c>
      <c r="AM147">
        <f t="shared" si="48"/>
        <v>28.535721724640698</v>
      </c>
      <c r="AN147">
        <f t="shared" si="46"/>
        <v>29.160591543428453</v>
      </c>
      <c r="AP147">
        <f t="shared" ref="AP147:AQ210" si="64">AI147*$AB$22</f>
        <v>7.2470548432334692</v>
      </c>
      <c r="AQ147">
        <f>AJ147*$AB$23</f>
        <v>18.00542830448267</v>
      </c>
      <c r="AR147">
        <f>AK147*$AB$24</f>
        <v>22.64365185786896</v>
      </c>
      <c r="AS147">
        <f>AL147*$AB$25</f>
        <v>23.363500663653827</v>
      </c>
      <c r="AT147">
        <f>AM147*$AB$26</f>
        <v>23.929258956963842</v>
      </c>
      <c r="AU147">
        <f>AN147*$AB$27</f>
        <v>25.082431335211989</v>
      </c>
      <c r="AW147">
        <f t="shared" si="49"/>
        <v>4.6755192536990127E-2</v>
      </c>
      <c r="AX147">
        <f t="shared" si="50"/>
        <v>0.11616405357730755</v>
      </c>
      <c r="AY147">
        <f t="shared" si="51"/>
        <v>0.1460880765023804</v>
      </c>
      <c r="AZ147">
        <f t="shared" si="52"/>
        <v>0.15073226234615372</v>
      </c>
      <c r="BA147">
        <f t="shared" si="53"/>
        <v>0.15438231585137963</v>
      </c>
      <c r="BB147">
        <f t="shared" si="54"/>
        <v>0.16182213764652897</v>
      </c>
      <c r="BD147">
        <f t="shared" si="55"/>
        <v>4.7883527452575618E-2</v>
      </c>
      <c r="BE147">
        <f t="shared" si="56"/>
        <v>0.12348381453657742</v>
      </c>
      <c r="BF147">
        <f t="shared" si="57"/>
        <v>0.15792722458998079</v>
      </c>
      <c r="BG147">
        <f t="shared" si="58"/>
        <v>0.16338078590245378</v>
      </c>
      <c r="BH147">
        <f t="shared" si="59"/>
        <v>0.16768793150781744</v>
      </c>
      <c r="BI147">
        <f t="shared" si="60"/>
        <v>0.17652495477590952</v>
      </c>
      <c r="BJ147">
        <f t="shared" si="61"/>
        <v>2.2322087109796072E-2</v>
      </c>
      <c r="BK147">
        <f t="shared" si="62"/>
        <v>-3.8021786373372661</v>
      </c>
    </row>
    <row r="148" spans="1:63" x14ac:dyDescent="0.3">
      <c r="A148">
        <v>1</v>
      </c>
      <c r="B148">
        <v>4</v>
      </c>
      <c r="C148">
        <v>94</v>
      </c>
      <c r="D148" s="3">
        <v>5.2539999999999996</v>
      </c>
      <c r="E148" s="2">
        <v>0</v>
      </c>
      <c r="F148" s="2">
        <v>79</v>
      </c>
      <c r="G148" s="2">
        <v>368</v>
      </c>
      <c r="H148" s="2">
        <v>412</v>
      </c>
      <c r="I148" s="2">
        <v>452</v>
      </c>
      <c r="J148" s="2">
        <v>480</v>
      </c>
      <c r="K148" s="2">
        <v>480</v>
      </c>
      <c r="L148" s="4" t="s">
        <v>32</v>
      </c>
      <c r="M148" s="4" t="s">
        <v>35</v>
      </c>
      <c r="N148" s="5">
        <v>4</v>
      </c>
      <c r="O148" s="3"/>
      <c r="P148" s="3">
        <v>386.5626189569852</v>
      </c>
      <c r="Q148" s="3">
        <v>8.5320404408747574</v>
      </c>
      <c r="R148" s="3">
        <v>91.358964598401229</v>
      </c>
      <c r="S148" s="3">
        <f>P148*$AB$17</f>
        <v>337.8471056236271</v>
      </c>
      <c r="T148" s="3">
        <f>Q148*$AB$18</f>
        <v>8.5885492166698238</v>
      </c>
      <c r="U148" s="3">
        <f>R148*$AB$19</f>
        <v>81.694134898325458</v>
      </c>
      <c r="W148" s="3">
        <f>N148*$AB$21</f>
        <v>4.0159769270920904</v>
      </c>
      <c r="AI148">
        <f t="shared" si="47"/>
        <v>15.036162923486868</v>
      </c>
      <c r="AJ148">
        <f t="shared" si="63"/>
        <v>70.041872858774269</v>
      </c>
      <c r="AK148">
        <f t="shared" si="63"/>
        <v>78.416444613627718</v>
      </c>
      <c r="AL148">
        <f t="shared" si="63"/>
        <v>86.029691663494489</v>
      </c>
      <c r="AM148">
        <f t="shared" si="48"/>
        <v>91.358964598401229</v>
      </c>
      <c r="AN148">
        <f t="shared" si="46"/>
        <v>91.358964598401229</v>
      </c>
      <c r="AP148">
        <f t="shared" si="64"/>
        <v>11.130954789812613</v>
      </c>
      <c r="AQ148">
        <f>AJ148*$AB$23</f>
        <v>57.119848587337302</v>
      </c>
      <c r="AR148">
        <f>AK148*$AB$24</f>
        <v>70.453074868871411</v>
      </c>
      <c r="AS148">
        <f>AL148*$AB$25</f>
        <v>75.389006206823552</v>
      </c>
      <c r="AT148">
        <f>AM148*$AB$26</f>
        <v>76.61107516434339</v>
      </c>
      <c r="AU148">
        <f>AN148*$AB$27</f>
        <v>78.582252111818661</v>
      </c>
      <c r="AW148">
        <f t="shared" si="49"/>
        <v>7.1812611547178148E-2</v>
      </c>
      <c r="AX148">
        <f t="shared" si="50"/>
        <v>0.36851515217636971</v>
      </c>
      <c r="AY148">
        <f t="shared" si="51"/>
        <v>0.45453596689594461</v>
      </c>
      <c r="AZ148">
        <f t="shared" si="52"/>
        <v>0.48638068520531325</v>
      </c>
      <c r="BA148">
        <f t="shared" si="53"/>
        <v>0.49426500106027993</v>
      </c>
      <c r="BB148">
        <f t="shared" si="54"/>
        <v>0.50698227168915266</v>
      </c>
      <c r="BD148">
        <f t="shared" si="55"/>
        <v>7.4521639368399353E-2</v>
      </c>
      <c r="BE148">
        <f t="shared" si="56"/>
        <v>0.45968133142461232</v>
      </c>
      <c r="BF148">
        <f t="shared" si="57"/>
        <v>0.60611840969748809</v>
      </c>
      <c r="BG148">
        <f t="shared" si="58"/>
        <v>0.66627292062602506</v>
      </c>
      <c r="BH148">
        <f t="shared" si="59"/>
        <v>0.68174246439302211</v>
      </c>
      <c r="BI148">
        <f t="shared" si="60"/>
        <v>0.70721014552342387</v>
      </c>
      <c r="BJ148">
        <f t="shared" si="61"/>
        <v>0.11113658401739683</v>
      </c>
      <c r="BK148">
        <f t="shared" si="62"/>
        <v>-2.1969953474548247</v>
      </c>
    </row>
    <row r="149" spans="1:63" x14ac:dyDescent="0.3">
      <c r="A149">
        <v>1</v>
      </c>
      <c r="B149">
        <v>4</v>
      </c>
      <c r="C149">
        <v>99</v>
      </c>
      <c r="D149" s="3">
        <v>2.1779999999999999</v>
      </c>
      <c r="E149" s="2">
        <v>0</v>
      </c>
      <c r="F149" s="2">
        <v>30</v>
      </c>
      <c r="G149" s="2">
        <v>100</v>
      </c>
      <c r="H149" s="2">
        <v>140</v>
      </c>
      <c r="I149" s="2">
        <v>160</v>
      </c>
      <c r="J149" s="2">
        <v>180</v>
      </c>
      <c r="K149" s="2">
        <v>202</v>
      </c>
      <c r="L149" s="4" t="s">
        <v>32</v>
      </c>
      <c r="M149" s="4" t="s">
        <v>36</v>
      </c>
      <c r="N149" s="5">
        <v>4</v>
      </c>
      <c r="O149" s="3"/>
      <c r="P149" s="3">
        <v>326.44628099173553</v>
      </c>
      <c r="Q149" s="3">
        <v>9.1853097533870489</v>
      </c>
      <c r="R149" s="3">
        <v>92.745638200183663</v>
      </c>
      <c r="S149" s="3">
        <f>P149*$AB$17</f>
        <v>285.30676730262826</v>
      </c>
      <c r="T149" s="3">
        <f>Q149*$AB$18</f>
        <v>9.2461452139148435</v>
      </c>
      <c r="U149" s="3">
        <f>R149*$AB$19</f>
        <v>82.934112833516991</v>
      </c>
      <c r="W149" s="3">
        <f>N149*$AB$21</f>
        <v>4.0159769270920904</v>
      </c>
      <c r="AI149">
        <f t="shared" si="47"/>
        <v>13.774104683195592</v>
      </c>
      <c r="AJ149">
        <f t="shared" si="63"/>
        <v>45.913682277318642</v>
      </c>
      <c r="AK149">
        <f t="shared" si="63"/>
        <v>64.279155188246094</v>
      </c>
      <c r="AL149">
        <f t="shared" si="63"/>
        <v>73.461891643709833</v>
      </c>
      <c r="AM149">
        <f t="shared" si="48"/>
        <v>82.644628099173559</v>
      </c>
      <c r="AN149">
        <f t="shared" si="46"/>
        <v>92.745638200183663</v>
      </c>
      <c r="AP149">
        <f t="shared" si="64"/>
        <v>10.19667965018577</v>
      </c>
      <c r="AQ149">
        <f>AJ149*$AB$23</f>
        <v>37.443067592659574</v>
      </c>
      <c r="AR149">
        <f>AK149*$AB$24</f>
        <v>57.751459598798057</v>
      </c>
      <c r="AS149">
        <f>AL149*$AB$25</f>
        <v>64.375669585744973</v>
      </c>
      <c r="AT149">
        <f>AM149*$AB$26</f>
        <v>69.303476052593012</v>
      </c>
      <c r="AU149">
        <f>AN149*$AB$27</f>
        <v>79.77499696232212</v>
      </c>
      <c r="AW149">
        <f t="shared" si="49"/>
        <v>6.5785030001198508E-2</v>
      </c>
      <c r="AX149">
        <f t="shared" si="50"/>
        <v>0.24156817801715855</v>
      </c>
      <c r="AY149">
        <f t="shared" si="51"/>
        <v>0.37259006192772942</v>
      </c>
      <c r="AZ149">
        <f t="shared" si="52"/>
        <v>0.41532690055319338</v>
      </c>
      <c r="BA149">
        <f t="shared" si="53"/>
        <v>0.44711920033930974</v>
      </c>
      <c r="BB149">
        <f t="shared" si="54"/>
        <v>0.51467739975691695</v>
      </c>
      <c r="BD149">
        <f t="shared" si="55"/>
        <v>6.8048706637892892E-2</v>
      </c>
      <c r="BE149">
        <f t="shared" si="56"/>
        <v>0.27650236955603358</v>
      </c>
      <c r="BF149">
        <f t="shared" si="57"/>
        <v>0.46615514326132357</v>
      </c>
      <c r="BG149">
        <f t="shared" si="58"/>
        <v>0.53670239230406158</v>
      </c>
      <c r="BH149">
        <f t="shared" si="59"/>
        <v>0.59261285284515652</v>
      </c>
      <c r="BI149">
        <f t="shared" si="60"/>
        <v>0.72294145402191057</v>
      </c>
      <c r="BJ149">
        <f t="shared" si="61"/>
        <v>0.1226669267380056</v>
      </c>
      <c r="BK149">
        <f t="shared" si="62"/>
        <v>-2.0982825093367787</v>
      </c>
    </row>
    <row r="150" spans="1:63" x14ac:dyDescent="0.3">
      <c r="A150">
        <v>1</v>
      </c>
      <c r="B150">
        <v>4</v>
      </c>
      <c r="C150">
        <v>100</v>
      </c>
      <c r="D150" s="3">
        <v>4.75</v>
      </c>
      <c r="E150" s="2">
        <v>0</v>
      </c>
      <c r="F150" s="2">
        <v>216</v>
      </c>
      <c r="G150" s="2">
        <v>260</v>
      </c>
      <c r="H150" s="2">
        <v>266</v>
      </c>
      <c r="I150" s="2">
        <v>280</v>
      </c>
      <c r="J150" s="2">
        <v>360</v>
      </c>
      <c r="K150" s="2">
        <v>400</v>
      </c>
      <c r="L150" s="4" t="s">
        <v>32</v>
      </c>
      <c r="M150" s="4" t="s">
        <v>33</v>
      </c>
      <c r="N150" s="5">
        <v>4</v>
      </c>
      <c r="O150" s="3"/>
      <c r="P150" s="3">
        <v>333.05263157894734</v>
      </c>
      <c r="Q150" s="3">
        <v>8.6553383393830092</v>
      </c>
      <c r="R150" s="3">
        <v>84.21052631578948</v>
      </c>
      <c r="S150" s="3">
        <f>P150*$AB$17</f>
        <v>291.08057034299105</v>
      </c>
      <c r="T150" s="3">
        <f>Q150*$AB$18</f>
        <v>8.7126637326508938</v>
      </c>
      <c r="U150" s="3">
        <f>R150*$AB$19</f>
        <v>75.301927150140699</v>
      </c>
      <c r="W150" s="3">
        <f>N150*$AB$21</f>
        <v>4.0159769270920904</v>
      </c>
      <c r="AI150">
        <f t="shared" si="47"/>
        <v>45.473684210526315</v>
      </c>
      <c r="AJ150">
        <f t="shared" si="63"/>
        <v>54.736842105263158</v>
      </c>
      <c r="AK150">
        <f t="shared" si="63"/>
        <v>56</v>
      </c>
      <c r="AL150">
        <f t="shared" si="63"/>
        <v>58.94736842105263</v>
      </c>
      <c r="AM150">
        <f t="shared" si="48"/>
        <v>75.78947368421052</v>
      </c>
      <c r="AN150">
        <f t="shared" si="46"/>
        <v>84.21052631578948</v>
      </c>
      <c r="AP150">
        <f t="shared" si="64"/>
        <v>33.663210863653298</v>
      </c>
      <c r="AQ150">
        <f>AJ150*$AB$23</f>
        <v>44.638442771307922</v>
      </c>
      <c r="AR150">
        <f>AK150*$AB$24</f>
        <v>50.313071602472867</v>
      </c>
      <c r="AS150">
        <f>AL150*$AB$25</f>
        <v>51.656392552856197</v>
      </c>
      <c r="AT150">
        <f>AM150*$AB$26</f>
        <v>63.554935091598963</v>
      </c>
      <c r="AU150">
        <f>AN150*$AB$27</f>
        <v>72.43353554306934</v>
      </c>
      <c r="AW150">
        <f t="shared" si="49"/>
        <v>0.21718200557195677</v>
      </c>
      <c r="AX150">
        <f t="shared" si="50"/>
        <v>0.28798995336327693</v>
      </c>
      <c r="AY150">
        <f t="shared" si="51"/>
        <v>0.32460046195143782</v>
      </c>
      <c r="AZ150">
        <f t="shared" si="52"/>
        <v>0.33326704872810448</v>
      </c>
      <c r="BA150">
        <f t="shared" si="53"/>
        <v>0.41003183930063847</v>
      </c>
      <c r="BB150">
        <f t="shared" si="54"/>
        <v>0.46731313253593121</v>
      </c>
      <c r="BD150">
        <f t="shared" si="55"/>
        <v>0.24485505646324979</v>
      </c>
      <c r="BE150">
        <f t="shared" si="56"/>
        <v>0.33966325722487689</v>
      </c>
      <c r="BF150">
        <f t="shared" si="57"/>
        <v>0.39245085499809024</v>
      </c>
      <c r="BG150">
        <f t="shared" si="58"/>
        <v>0.40536568614284846</v>
      </c>
      <c r="BH150">
        <f t="shared" si="59"/>
        <v>0.52768670845486676</v>
      </c>
      <c r="BI150">
        <f t="shared" si="60"/>
        <v>0.6298215181431156</v>
      </c>
      <c r="BJ150">
        <f t="shared" si="61"/>
        <v>7.1480499806687345E-2</v>
      </c>
      <c r="BK150">
        <f t="shared" si="62"/>
        <v>-2.6383305964561594</v>
      </c>
    </row>
    <row r="151" spans="1:63" x14ac:dyDescent="0.3">
      <c r="A151">
        <v>1</v>
      </c>
      <c r="B151">
        <v>4</v>
      </c>
      <c r="C151">
        <v>102</v>
      </c>
      <c r="D151" s="3">
        <v>3.12</v>
      </c>
      <c r="E151" s="2">
        <v>0</v>
      </c>
      <c r="F151" s="2">
        <v>57</v>
      </c>
      <c r="G151" s="2">
        <v>246</v>
      </c>
      <c r="H151" s="2">
        <v>250</v>
      </c>
      <c r="I151" s="2">
        <v>273</v>
      </c>
      <c r="J151" s="2">
        <v>282</v>
      </c>
      <c r="K151" s="2">
        <v>300</v>
      </c>
      <c r="L151" s="4" t="s">
        <v>32</v>
      </c>
      <c r="M151" s="4" t="s">
        <v>35</v>
      </c>
      <c r="N151" s="5">
        <v>4</v>
      </c>
      <c r="O151" s="3"/>
      <c r="P151" s="3">
        <v>403.20512820512818</v>
      </c>
      <c r="Q151" s="3">
        <v>8.5069571570734706</v>
      </c>
      <c r="R151" s="3">
        <v>96.153846153846146</v>
      </c>
      <c r="S151" s="3">
        <f>P151*$AB$17</f>
        <v>352.39228744946007</v>
      </c>
      <c r="T151" s="3">
        <f>Q151*$AB$18</f>
        <v>8.563299803128487</v>
      </c>
      <c r="U151" s="3">
        <f>R151*$AB$19</f>
        <v>85.98176777960775</v>
      </c>
      <c r="W151" s="3">
        <f>N151*$AB$21</f>
        <v>4.0159769270920904</v>
      </c>
      <c r="AI151">
        <f t="shared" si="47"/>
        <v>18.26923076923077</v>
      </c>
      <c r="AJ151">
        <f t="shared" si="63"/>
        <v>78.84615384615384</v>
      </c>
      <c r="AK151">
        <f t="shared" si="63"/>
        <v>80.128205128205124</v>
      </c>
      <c r="AL151">
        <f t="shared" si="63"/>
        <v>87.5</v>
      </c>
      <c r="AM151">
        <f t="shared" si="48"/>
        <v>90.384615384615387</v>
      </c>
      <c r="AN151">
        <f t="shared" si="46"/>
        <v>96.153846153846146</v>
      </c>
      <c r="AP151">
        <f t="shared" si="64"/>
        <v>13.524326836025242</v>
      </c>
      <c r="AQ151">
        <f>AJ151*$AB$23</f>
        <v>64.299827882486809</v>
      </c>
      <c r="AR151">
        <f>AK151*$AB$24</f>
        <v>71.991002178446749</v>
      </c>
      <c r="AS151">
        <f>AL151*$AB$25</f>
        <v>76.677457695645913</v>
      </c>
      <c r="AT151">
        <f>AM151*$AB$26</f>
        <v>75.794013136749314</v>
      </c>
      <c r="AU151">
        <f>AN151*$AB$27</f>
        <v>82.706561016725786</v>
      </c>
      <c r="AW151">
        <f t="shared" si="49"/>
        <v>8.7253721522743494E-2</v>
      </c>
      <c r="AX151">
        <f t="shared" si="50"/>
        <v>0.41483759924185037</v>
      </c>
      <c r="AY151">
        <f t="shared" si="51"/>
        <v>0.46445807857062421</v>
      </c>
      <c r="AZ151">
        <f t="shared" si="52"/>
        <v>0.49469327545578007</v>
      </c>
      <c r="BA151">
        <f t="shared" si="53"/>
        <v>0.48899363314031813</v>
      </c>
      <c r="BB151">
        <f t="shared" si="54"/>
        <v>0.53359071623694054</v>
      </c>
      <c r="BD151">
        <f t="shared" si="55"/>
        <v>9.1297335718733053E-2</v>
      </c>
      <c r="BE151">
        <f t="shared" si="56"/>
        <v>0.53586586214269949</v>
      </c>
      <c r="BF151">
        <f t="shared" si="57"/>
        <v>0.6244761075097226</v>
      </c>
      <c r="BG151">
        <f t="shared" si="58"/>
        <v>0.68258965874943311</v>
      </c>
      <c r="BH151">
        <f t="shared" si="59"/>
        <v>0.67137322924806497</v>
      </c>
      <c r="BI151">
        <f t="shared" si="60"/>
        <v>0.76269173899160192</v>
      </c>
      <c r="BJ151">
        <f t="shared" si="61"/>
        <v>0.10918879054057576</v>
      </c>
      <c r="BK151">
        <f t="shared" si="62"/>
        <v>-2.2146768716676073</v>
      </c>
    </row>
    <row r="152" spans="1:63" x14ac:dyDescent="0.3">
      <c r="A152">
        <v>1</v>
      </c>
      <c r="B152">
        <v>4</v>
      </c>
      <c r="C152">
        <v>107</v>
      </c>
      <c r="D152" s="3">
        <v>4.8570000000000002</v>
      </c>
      <c r="E152" s="2">
        <v>0</v>
      </c>
      <c r="F152" s="2">
        <v>12</v>
      </c>
      <c r="G152" s="2">
        <v>200</v>
      </c>
      <c r="H152" s="2">
        <v>264</v>
      </c>
      <c r="I152" s="2">
        <v>264</v>
      </c>
      <c r="J152" s="2">
        <v>264</v>
      </c>
      <c r="K152" s="2">
        <v>264</v>
      </c>
      <c r="L152" s="4" t="s">
        <v>32</v>
      </c>
      <c r="M152" s="4" t="s">
        <v>33</v>
      </c>
      <c r="N152" s="5">
        <v>4</v>
      </c>
      <c r="O152" s="3"/>
      <c r="P152" s="3">
        <v>233.88923203623634</v>
      </c>
      <c r="Q152" s="3">
        <v>8.5024124551034141</v>
      </c>
      <c r="R152" s="3">
        <v>54.354539839407039</v>
      </c>
      <c r="S152" s="3">
        <f>P152*$AB$17</f>
        <v>204.41397125563293</v>
      </c>
      <c r="T152" s="3">
        <f>Q152*$AB$18</f>
        <v>8.5587250010262927</v>
      </c>
      <c r="U152" s="3">
        <f>R152*$AB$19</f>
        <v>48.604393991289079</v>
      </c>
      <c r="W152" s="3">
        <f>N152*$AB$21</f>
        <v>4.0159769270920904</v>
      </c>
      <c r="AI152">
        <f t="shared" si="47"/>
        <v>2.4706609017912289</v>
      </c>
      <c r="AJ152">
        <f t="shared" si="63"/>
        <v>41.177681696520487</v>
      </c>
      <c r="AK152">
        <f t="shared" si="63"/>
        <v>54.354539839407039</v>
      </c>
      <c r="AL152">
        <f t="shared" si="63"/>
        <v>54.354539839407039</v>
      </c>
      <c r="AM152">
        <f t="shared" si="48"/>
        <v>54.354539839407039</v>
      </c>
      <c r="AN152">
        <f t="shared" si="46"/>
        <v>54.354539839407039</v>
      </c>
      <c r="AP152">
        <f t="shared" si="64"/>
        <v>1.8289782399097885</v>
      </c>
      <c r="AQ152">
        <f>AJ152*$AB$23</f>
        <v>33.580811701384619</v>
      </c>
      <c r="AR152">
        <f>AK152*$AB$24</f>
        <v>48.834711693920546</v>
      </c>
      <c r="AS152">
        <f>AL152*$AB$25</f>
        <v>47.63163347545639</v>
      </c>
      <c r="AT152">
        <f>AM152*$AB$26</f>
        <v>45.580198456331701</v>
      </c>
      <c r="AU152">
        <f>AN152*$AB$27</f>
        <v>46.752961483945306</v>
      </c>
      <c r="AW152">
        <f t="shared" si="49"/>
        <v>1.1799859612321216E-2</v>
      </c>
      <c r="AX152">
        <f t="shared" si="50"/>
        <v>0.21665039807344916</v>
      </c>
      <c r="AY152">
        <f t="shared" si="51"/>
        <v>0.31506265608980999</v>
      </c>
      <c r="AZ152">
        <f t="shared" si="52"/>
        <v>0.30730086113197669</v>
      </c>
      <c r="BA152">
        <f t="shared" si="53"/>
        <v>0.29406579649246256</v>
      </c>
      <c r="BB152">
        <f t="shared" si="54"/>
        <v>0.30163200957384068</v>
      </c>
      <c r="BD152">
        <f t="shared" si="55"/>
        <v>1.1870030506463127E-2</v>
      </c>
      <c r="BE152">
        <f t="shared" si="56"/>
        <v>0.24417619231082918</v>
      </c>
      <c r="BF152">
        <f t="shared" si="57"/>
        <v>0.37842791364768058</v>
      </c>
      <c r="BG152">
        <f t="shared" si="58"/>
        <v>0.36715951710719685</v>
      </c>
      <c r="BH152">
        <f t="shared" si="59"/>
        <v>0.34823324199688854</v>
      </c>
      <c r="BI152">
        <f t="shared" si="60"/>
        <v>0.35900910823023552</v>
      </c>
      <c r="BJ152">
        <f t="shared" si="61"/>
        <v>5.8188518318187311E-2</v>
      </c>
      <c r="BK152">
        <f t="shared" si="62"/>
        <v>-2.8440672234631874</v>
      </c>
    </row>
    <row r="153" spans="1:63" x14ac:dyDescent="0.3">
      <c r="A153">
        <v>1</v>
      </c>
      <c r="B153">
        <v>4</v>
      </c>
      <c r="C153">
        <v>110</v>
      </c>
      <c r="D153" s="3">
        <v>3.2610000000000001</v>
      </c>
      <c r="E153" s="2">
        <v>0</v>
      </c>
      <c r="F153" s="2">
        <v>40</v>
      </c>
      <c r="G153" s="2">
        <v>160</v>
      </c>
      <c r="H153" s="2">
        <v>226</v>
      </c>
      <c r="I153" s="2">
        <v>240</v>
      </c>
      <c r="J153" s="2">
        <v>280</v>
      </c>
      <c r="K153" s="2">
        <v>308</v>
      </c>
      <c r="L153" s="4" t="s">
        <v>32</v>
      </c>
      <c r="M153" s="4" t="s">
        <v>33</v>
      </c>
      <c r="N153" s="5">
        <v>4</v>
      </c>
      <c r="O153" s="3"/>
      <c r="P153" s="3">
        <v>337.31984053971172</v>
      </c>
      <c r="Q153" s="3">
        <v>9.1175250989186338</v>
      </c>
      <c r="R153" s="3">
        <v>94.449555351119287</v>
      </c>
      <c r="S153" s="3">
        <f>P153*$AB$17</f>
        <v>294.81001578284065</v>
      </c>
      <c r="T153" s="3">
        <f>Q153*$AB$18</f>
        <v>9.1779116131635021</v>
      </c>
      <c r="U153" s="3">
        <f>R153*$AB$19</f>
        <v>84.457773244906335</v>
      </c>
      <c r="W153" s="3">
        <f>N153*$AB$21</f>
        <v>4.0159769270920904</v>
      </c>
      <c r="AI153">
        <f t="shared" si="47"/>
        <v>12.266176019625881</v>
      </c>
      <c r="AJ153">
        <f t="shared" si="63"/>
        <v>49.064704078503524</v>
      </c>
      <c r="AK153">
        <f t="shared" si="63"/>
        <v>69.303894510886224</v>
      </c>
      <c r="AL153">
        <f t="shared" si="63"/>
        <v>73.597056117755287</v>
      </c>
      <c r="AM153">
        <f t="shared" si="48"/>
        <v>85.863232137381175</v>
      </c>
      <c r="AN153">
        <f t="shared" si="46"/>
        <v>94.449555351119287</v>
      </c>
      <c r="AP153">
        <f t="shared" si="64"/>
        <v>9.0803918135968953</v>
      </c>
      <c r="AQ153">
        <f>AJ153*$AB$23</f>
        <v>40.012757420085883</v>
      </c>
      <c r="AR153">
        <f>AK153*$AB$24</f>
        <v>62.265925122436514</v>
      </c>
      <c r="AS153">
        <f>AL153*$AB$25</f>
        <v>64.494116079922961</v>
      </c>
      <c r="AT153">
        <f>AM153*$AB$26</f>
        <v>72.002507471997887</v>
      </c>
      <c r="AU153">
        <f>AN153*$AB$27</f>
        <v>81.24061829155967</v>
      </c>
      <c r="AW153">
        <f t="shared" si="49"/>
        <v>5.8583172990947709E-2</v>
      </c>
      <c r="AX153">
        <f t="shared" si="50"/>
        <v>0.25814682206507022</v>
      </c>
      <c r="AY153">
        <f t="shared" si="51"/>
        <v>0.40171564595120329</v>
      </c>
      <c r="AZ153">
        <f t="shared" si="52"/>
        <v>0.41609107148337393</v>
      </c>
      <c r="BA153">
        <f t="shared" si="53"/>
        <v>0.4645323062709541</v>
      </c>
      <c r="BB153">
        <f t="shared" si="54"/>
        <v>0.5241330212358688</v>
      </c>
      <c r="BD153">
        <f t="shared" si="55"/>
        <v>6.0369275722905624E-2</v>
      </c>
      <c r="BE153">
        <f t="shared" si="56"/>
        <v>0.29860392879734088</v>
      </c>
      <c r="BF153">
        <f t="shared" si="57"/>
        <v>0.51368912960701496</v>
      </c>
      <c r="BG153">
        <f t="shared" si="58"/>
        <v>0.53801025263533553</v>
      </c>
      <c r="BH153">
        <f t="shared" si="59"/>
        <v>0.62461472008499386</v>
      </c>
      <c r="BI153">
        <f t="shared" si="60"/>
        <v>0.74261692018380265</v>
      </c>
      <c r="BJ153">
        <f t="shared" si="61"/>
        <v>0.12610262054845045</v>
      </c>
      <c r="BK153">
        <f t="shared" si="62"/>
        <v>-2.0706592547168827</v>
      </c>
    </row>
    <row r="154" spans="1:63" x14ac:dyDescent="0.3">
      <c r="A154">
        <v>1</v>
      </c>
      <c r="B154">
        <v>4</v>
      </c>
      <c r="C154">
        <v>113</v>
      </c>
      <c r="D154" s="3">
        <v>7.0259999999999998</v>
      </c>
      <c r="E154" s="2">
        <v>0</v>
      </c>
      <c r="F154" s="2">
        <v>50</v>
      </c>
      <c r="G154" s="2">
        <v>214</v>
      </c>
      <c r="H154" s="2">
        <v>215</v>
      </c>
      <c r="I154" s="2">
        <v>225</v>
      </c>
      <c r="J154" s="2">
        <v>225</v>
      </c>
      <c r="K154" s="2">
        <v>225</v>
      </c>
      <c r="L154" s="4" t="s">
        <v>32</v>
      </c>
      <c r="M154" s="4" t="s">
        <v>33</v>
      </c>
      <c r="N154" s="5">
        <v>3.33</v>
      </c>
      <c r="O154" s="3"/>
      <c r="P154" s="3">
        <v>148.2351266723598</v>
      </c>
      <c r="Q154" s="3">
        <v>8.258073427039152</v>
      </c>
      <c r="R154" s="3">
        <v>32.023911187019642</v>
      </c>
      <c r="S154" s="3">
        <f>P154*$AB$17</f>
        <v>129.55419391853104</v>
      </c>
      <c r="T154" s="3">
        <f>Q154*$AB$18</f>
        <v>8.3127676848807042</v>
      </c>
      <c r="U154" s="3">
        <f>R154*$AB$19</f>
        <v>28.636113948801903</v>
      </c>
      <c r="W154" s="3">
        <f>N154*$AB$21</f>
        <v>3.3433007918041655</v>
      </c>
      <c r="AI154">
        <f t="shared" si="47"/>
        <v>7.116424708226587</v>
      </c>
      <c r="AJ154">
        <f t="shared" si="63"/>
        <v>30.458297751209795</v>
      </c>
      <c r="AK154">
        <f t="shared" si="63"/>
        <v>30.600626245374325</v>
      </c>
      <c r="AL154">
        <f t="shared" si="63"/>
        <v>32.023911187019642</v>
      </c>
      <c r="AM154">
        <f t="shared" si="48"/>
        <v>32.023911187019642</v>
      </c>
      <c r="AN154">
        <f t="shared" si="46"/>
        <v>32.023911187019642</v>
      </c>
      <c r="AP154">
        <f t="shared" si="64"/>
        <v>5.2681393581233058</v>
      </c>
      <c r="AQ154">
        <f>AJ154*$AB$23</f>
        <v>24.839046769709487</v>
      </c>
      <c r="AR154">
        <f>AK154*$AB$24</f>
        <v>27.493062488643375</v>
      </c>
      <c r="AS154">
        <f>AL154*$AB$25</f>
        <v>28.062995374763666</v>
      </c>
      <c r="AT154">
        <f>AM154*$AB$26</f>
        <v>26.854357180925771</v>
      </c>
      <c r="AU154">
        <f>AN154*$AB$27</f>
        <v>27.54531067166786</v>
      </c>
      <c r="AW154">
        <f t="shared" si="49"/>
        <v>3.3987995858860039E-2</v>
      </c>
      <c r="AX154">
        <f t="shared" si="50"/>
        <v>0.160251914643287</v>
      </c>
      <c r="AY154">
        <f t="shared" si="51"/>
        <v>0.17737459670092501</v>
      </c>
      <c r="AZ154">
        <f t="shared" si="52"/>
        <v>0.18105158306299141</v>
      </c>
      <c r="BA154">
        <f t="shared" si="53"/>
        <v>0.1732539172962953</v>
      </c>
      <c r="BB154">
        <f t="shared" si="54"/>
        <v>0.17771168175269586</v>
      </c>
      <c r="BD154">
        <f t="shared" si="55"/>
        <v>3.4579018199686472E-2</v>
      </c>
      <c r="BE154">
        <f t="shared" si="56"/>
        <v>0.17465333050815679</v>
      </c>
      <c r="BF154">
        <f t="shared" si="57"/>
        <v>0.19525434194725957</v>
      </c>
      <c r="BG154">
        <f t="shared" si="58"/>
        <v>0.19973418009547442</v>
      </c>
      <c r="BH154">
        <f t="shared" si="59"/>
        <v>0.19025766531869362</v>
      </c>
      <c r="BI154">
        <f t="shared" si="60"/>
        <v>0.19566419329942961</v>
      </c>
      <c r="BJ154">
        <f t="shared" si="61"/>
        <v>2.4477677659386885E-2</v>
      </c>
      <c r="BK154">
        <f t="shared" si="62"/>
        <v>-3.7099936926932675</v>
      </c>
    </row>
    <row r="155" spans="1:63" x14ac:dyDescent="0.3">
      <c r="A155">
        <v>1</v>
      </c>
      <c r="B155">
        <v>4</v>
      </c>
      <c r="C155">
        <v>118</v>
      </c>
      <c r="D155" s="3">
        <v>6</v>
      </c>
      <c r="E155" s="2">
        <v>0</v>
      </c>
      <c r="F155" s="2">
        <v>8</v>
      </c>
      <c r="G155" s="2">
        <v>216</v>
      </c>
      <c r="H155" s="2">
        <v>352</v>
      </c>
      <c r="I155" s="2">
        <v>400</v>
      </c>
      <c r="J155" s="2">
        <v>400</v>
      </c>
      <c r="K155" s="2">
        <v>400</v>
      </c>
      <c r="L155" s="4" t="s">
        <v>32</v>
      </c>
      <c r="M155" s="4" t="s">
        <v>33</v>
      </c>
      <c r="N155" s="5">
        <v>4</v>
      </c>
      <c r="O155" s="3"/>
      <c r="P155" s="3">
        <v>262.66666666666669</v>
      </c>
      <c r="Q155" s="3">
        <v>8.8081445742579536</v>
      </c>
      <c r="R155" s="3">
        <v>66.666666666666671</v>
      </c>
      <c r="S155" s="3">
        <f>P155*$AB$17</f>
        <v>229.56480716262448</v>
      </c>
      <c r="T155" s="3">
        <f>Q155*$AB$18</f>
        <v>8.866482022417804</v>
      </c>
      <c r="U155" s="3">
        <f>R155*$AB$19</f>
        <v>59.61402566052805</v>
      </c>
      <c r="W155" s="3">
        <f>N155*$AB$21</f>
        <v>4.0159769270920904</v>
      </c>
      <c r="AI155">
        <f t="shared" si="47"/>
        <v>1.3333333333333333</v>
      </c>
      <c r="AJ155">
        <f t="shared" si="63"/>
        <v>36</v>
      </c>
      <c r="AK155">
        <f t="shared" si="63"/>
        <v>58.666666666666664</v>
      </c>
      <c r="AL155">
        <f t="shared" si="63"/>
        <v>66.666666666666671</v>
      </c>
      <c r="AM155">
        <f t="shared" si="48"/>
        <v>66.666666666666671</v>
      </c>
      <c r="AN155">
        <f t="shared" si="46"/>
        <v>66.666666666666671</v>
      </c>
      <c r="AP155">
        <f t="shared" si="64"/>
        <v>0.98703859013798256</v>
      </c>
      <c r="AQ155">
        <f>AJ155*$AB$23</f>
        <v>29.358360438052518</v>
      </c>
      <c r="AR155">
        <f>AK155*$AB$24</f>
        <v>52.708932154971571</v>
      </c>
      <c r="AS155">
        <f>AL155*$AB$25</f>
        <v>58.420920149063562</v>
      </c>
      <c r="AT155">
        <f>AM155*$AB$26</f>
        <v>55.904804015758359</v>
      </c>
      <c r="AU155">
        <f>AN155*$AB$27</f>
        <v>57.343215638263224</v>
      </c>
      <c r="AW155">
        <f t="shared" si="49"/>
        <v>6.3679909041160169E-3</v>
      </c>
      <c r="AX155">
        <f t="shared" si="50"/>
        <v>0.18940877701969366</v>
      </c>
      <c r="AY155">
        <f t="shared" si="51"/>
        <v>0.34005762680626822</v>
      </c>
      <c r="AZ155">
        <f t="shared" si="52"/>
        <v>0.37690916225202298</v>
      </c>
      <c r="BA155">
        <f t="shared" si="53"/>
        <v>0.36067615494037653</v>
      </c>
      <c r="BB155">
        <f t="shared" si="54"/>
        <v>0.36995622992427885</v>
      </c>
      <c r="BD155">
        <f t="shared" si="55"/>
        <v>6.3883530481882419E-3</v>
      </c>
      <c r="BE155">
        <f t="shared" si="56"/>
        <v>0.20999139265273517</v>
      </c>
      <c r="BF155">
        <f t="shared" si="57"/>
        <v>0.41560276111652839</v>
      </c>
      <c r="BG155">
        <f t="shared" si="58"/>
        <v>0.47306296384439206</v>
      </c>
      <c r="BH155">
        <f t="shared" si="59"/>
        <v>0.44734415320391913</v>
      </c>
      <c r="BI155">
        <f t="shared" si="60"/>
        <v>0.46196598569925729</v>
      </c>
      <c r="BJ155">
        <f t="shared" si="61"/>
        <v>8.7068761361050337E-2</v>
      </c>
      <c r="BK155">
        <f t="shared" si="62"/>
        <v>-2.441057112026074</v>
      </c>
    </row>
    <row r="156" spans="1:63" x14ac:dyDescent="0.3">
      <c r="A156">
        <v>1</v>
      </c>
      <c r="B156">
        <v>4</v>
      </c>
      <c r="C156">
        <v>122</v>
      </c>
      <c r="D156" s="3">
        <v>9.5429999999999993</v>
      </c>
      <c r="E156" s="2">
        <v>0</v>
      </c>
      <c r="F156" s="2">
        <v>30</v>
      </c>
      <c r="G156" s="2">
        <v>320</v>
      </c>
      <c r="H156" s="2">
        <v>356</v>
      </c>
      <c r="I156" s="2">
        <v>360</v>
      </c>
      <c r="J156" s="2">
        <v>360</v>
      </c>
      <c r="K156" s="2">
        <v>360</v>
      </c>
      <c r="L156" s="4" t="s">
        <v>32</v>
      </c>
      <c r="M156" s="4" t="s">
        <v>33</v>
      </c>
      <c r="N156" s="5">
        <v>3</v>
      </c>
      <c r="O156" s="3"/>
      <c r="P156" s="3">
        <v>168.29089384889448</v>
      </c>
      <c r="Q156" s="3">
        <v>8.384644098097997</v>
      </c>
      <c r="R156" s="3">
        <v>37.723986167871743</v>
      </c>
      <c r="S156" s="3">
        <f>P156*$AB$17</f>
        <v>147.08248703165162</v>
      </c>
      <c r="T156" s="3">
        <f>Q156*$AB$18</f>
        <v>8.4401766493961556</v>
      </c>
      <c r="U156" s="3">
        <f>R156*$AB$19</f>
        <v>33.733180191433668</v>
      </c>
      <c r="W156" s="3">
        <f>N156*$AB$21</f>
        <v>3.0119826953190678</v>
      </c>
      <c r="AI156">
        <f t="shared" si="47"/>
        <v>3.1436655139893119</v>
      </c>
      <c r="AJ156">
        <f t="shared" si="63"/>
        <v>33.532432149219325</v>
      </c>
      <c r="AK156">
        <f t="shared" si="63"/>
        <v>37.304830766006496</v>
      </c>
      <c r="AL156">
        <f t="shared" si="63"/>
        <v>37.723986167871743</v>
      </c>
      <c r="AM156">
        <f t="shared" si="48"/>
        <v>37.723986167871743</v>
      </c>
      <c r="AN156">
        <f t="shared" si="46"/>
        <v>37.723986167871743</v>
      </c>
      <c r="AP156">
        <f t="shared" si="64"/>
        <v>2.3271893825950549</v>
      </c>
      <c r="AQ156">
        <f>AJ156*$AB$23</f>
        <v>27.346034150036694</v>
      </c>
      <c r="AR156">
        <f>AK156*$AB$24</f>
        <v>33.516439668718171</v>
      </c>
      <c r="AS156">
        <f>AL156*$AB$25</f>
        <v>33.058049754264196</v>
      </c>
      <c r="AT156">
        <f>AM156*$AB$26</f>
        <v>31.634280801120731</v>
      </c>
      <c r="AU156">
        <f>AN156*$AB$27</f>
        <v>32.448220103386923</v>
      </c>
      <c r="AW156">
        <f t="shared" si="49"/>
        <v>1.5014125049000354E-2</v>
      </c>
      <c r="AX156">
        <f t="shared" si="50"/>
        <v>0.17642602677443028</v>
      </c>
      <c r="AY156">
        <f t="shared" si="51"/>
        <v>0.21623509463689142</v>
      </c>
      <c r="AZ156">
        <f t="shared" si="52"/>
        <v>0.21327774035009159</v>
      </c>
      <c r="BA156">
        <f t="shared" si="53"/>
        <v>0.2040921342007789</v>
      </c>
      <c r="BB156">
        <f t="shared" si="54"/>
        <v>0.20934335550572208</v>
      </c>
      <c r="BD156">
        <f t="shared" si="55"/>
        <v>1.5127978064138502E-2</v>
      </c>
      <c r="BE156">
        <f t="shared" si="56"/>
        <v>0.19410190555953472</v>
      </c>
      <c r="BF156">
        <f t="shared" si="57"/>
        <v>0.24364616920869053</v>
      </c>
      <c r="BG156">
        <f t="shared" si="58"/>
        <v>0.23988000308103669</v>
      </c>
      <c r="BH156">
        <f t="shared" si="59"/>
        <v>0.22827184632028569</v>
      </c>
      <c r="BI156">
        <f t="shared" si="60"/>
        <v>0.23489148321042297</v>
      </c>
      <c r="BJ156">
        <f t="shared" si="61"/>
        <v>3.4216033768172033E-2</v>
      </c>
      <c r="BK156">
        <f t="shared" si="62"/>
        <v>-3.3750609211462783</v>
      </c>
    </row>
    <row r="157" spans="1:63" x14ac:dyDescent="0.3">
      <c r="A157">
        <v>1</v>
      </c>
      <c r="B157">
        <v>4</v>
      </c>
      <c r="C157">
        <v>123</v>
      </c>
      <c r="D157" s="3">
        <v>4.9139999999999997</v>
      </c>
      <c r="E157" s="2">
        <v>0</v>
      </c>
      <c r="F157" s="2">
        <v>228</v>
      </c>
      <c r="G157" s="2">
        <v>432</v>
      </c>
      <c r="H157" s="2">
        <v>504</v>
      </c>
      <c r="I157" s="2">
        <v>656</v>
      </c>
      <c r="J157" s="2">
        <v>666</v>
      </c>
      <c r="K157" s="2">
        <v>690</v>
      </c>
      <c r="L157" s="4" t="s">
        <v>32</v>
      </c>
      <c r="M157" s="4" t="s">
        <v>35</v>
      </c>
      <c r="N157" s="5">
        <v>3.33</v>
      </c>
      <c r="O157" s="3"/>
      <c r="P157" s="3">
        <v>576.10907610907611</v>
      </c>
      <c r="Q157" s="3">
        <v>8.6307868339025191</v>
      </c>
      <c r="R157" s="3">
        <v>140.41514041514043</v>
      </c>
      <c r="S157" s="3">
        <f>P157*$AB$17</f>
        <v>503.50648081834186</v>
      </c>
      <c r="T157" s="3">
        <f>Q157*$AB$18</f>
        <v>8.6879496194649839</v>
      </c>
      <c r="U157" s="3">
        <f>R157*$AB$19</f>
        <v>125.56067675752246</v>
      </c>
      <c r="W157" s="3">
        <f>N157*$AB$21</f>
        <v>3.3433007918041655</v>
      </c>
      <c r="AI157">
        <f t="shared" si="47"/>
        <v>46.398046398046404</v>
      </c>
      <c r="AJ157">
        <f t="shared" si="63"/>
        <v>87.912087912087912</v>
      </c>
      <c r="AK157">
        <f t="shared" si="63"/>
        <v>102.56410256410257</v>
      </c>
      <c r="AL157">
        <f t="shared" si="63"/>
        <v>133.4961334961335</v>
      </c>
      <c r="AM157">
        <f t="shared" si="48"/>
        <v>135.53113553113553</v>
      </c>
      <c r="AN157">
        <f t="shared" si="46"/>
        <v>140.41514041514043</v>
      </c>
      <c r="AP157">
        <f t="shared" si="64"/>
        <v>34.347496726413318</v>
      </c>
      <c r="AQ157">
        <f>AJ157*$AB$23</f>
        <v>71.693187882912127</v>
      </c>
      <c r="AR157">
        <f>AK157*$AB$24</f>
        <v>92.148482788411854</v>
      </c>
      <c r="AS157">
        <f>AL157*$AB$25</f>
        <v>116.98450432779515</v>
      </c>
      <c r="AT157">
        <f>AM157*$AB$26</f>
        <v>113.65262354851973</v>
      </c>
      <c r="AU157">
        <f>AN157*$AB$27</f>
        <v>120.77783513553609</v>
      </c>
      <c r="AW157">
        <f t="shared" si="49"/>
        <v>0.2215967530736343</v>
      </c>
      <c r="AX157">
        <f t="shared" si="50"/>
        <v>0.46253669601878794</v>
      </c>
      <c r="AY157">
        <f t="shared" si="51"/>
        <v>0.59450634057039908</v>
      </c>
      <c r="AZ157">
        <f t="shared" si="52"/>
        <v>0.75473873759867838</v>
      </c>
      <c r="BA157">
        <f t="shared" si="53"/>
        <v>0.73324273257109507</v>
      </c>
      <c r="BB157">
        <f t="shared" si="54"/>
        <v>0.77921183958410378</v>
      </c>
      <c r="BD157">
        <f t="shared" si="55"/>
        <v>0.2505105768364545</v>
      </c>
      <c r="BE157">
        <f t="shared" si="56"/>
        <v>0.62089479297379657</v>
      </c>
      <c r="BF157">
        <f t="shared" si="57"/>
        <v>0.9026500419740715</v>
      </c>
      <c r="BG157">
        <f t="shared" si="58"/>
        <v>1.4054312594653788</v>
      </c>
      <c r="BH157">
        <f t="shared" si="59"/>
        <v>1.3214161448268589</v>
      </c>
      <c r="BI157">
        <f t="shared" si="60"/>
        <v>1.5105515873216884</v>
      </c>
      <c r="BJ157">
        <f t="shared" si="61"/>
        <v>0.25441572358504749</v>
      </c>
      <c r="BK157">
        <f t="shared" si="62"/>
        <v>-1.3687856428811178</v>
      </c>
    </row>
    <row r="158" spans="1:63" x14ac:dyDescent="0.3">
      <c r="A158">
        <v>1</v>
      </c>
      <c r="B158">
        <v>4</v>
      </c>
      <c r="C158">
        <v>124</v>
      </c>
      <c r="D158" s="3">
        <v>1.4950000000000001</v>
      </c>
      <c r="E158" s="2">
        <v>0</v>
      </c>
      <c r="F158" s="2">
        <v>20</v>
      </c>
      <c r="G158" s="2">
        <v>100</v>
      </c>
      <c r="H158" s="2">
        <v>100</v>
      </c>
      <c r="I158" s="2">
        <v>115</v>
      </c>
      <c r="J158" s="2">
        <v>120</v>
      </c>
      <c r="K158" s="2">
        <v>120</v>
      </c>
      <c r="L158" s="4" t="s">
        <v>32</v>
      </c>
      <c r="M158" s="4" t="s">
        <v>35</v>
      </c>
      <c r="N158" s="5">
        <v>3.33</v>
      </c>
      <c r="O158" s="3"/>
      <c r="P158" s="3">
        <v>344.48160535117057</v>
      </c>
      <c r="Q158" s="3">
        <v>8.483292229272287</v>
      </c>
      <c r="R158" s="3">
        <v>80.267558528428083</v>
      </c>
      <c r="S158" s="3">
        <f>P158*$AB$17</f>
        <v>301.06923846515014</v>
      </c>
      <c r="T158" s="3">
        <f>Q158*$AB$18</f>
        <v>8.5394781395372448</v>
      </c>
      <c r="U158" s="3">
        <f>R158*$AB$19</f>
        <v>71.776084407324731</v>
      </c>
      <c r="W158" s="3">
        <f>N158*$AB$21</f>
        <v>3.3433007918041655</v>
      </c>
      <c r="AI158">
        <f t="shared" si="47"/>
        <v>13.37792642140468</v>
      </c>
      <c r="AJ158">
        <f t="shared" si="63"/>
        <v>66.889632107023402</v>
      </c>
      <c r="AK158">
        <f t="shared" si="63"/>
        <v>66.889632107023402</v>
      </c>
      <c r="AL158">
        <f t="shared" si="63"/>
        <v>76.92307692307692</v>
      </c>
      <c r="AM158">
        <f t="shared" si="48"/>
        <v>80.267558528428083</v>
      </c>
      <c r="AN158">
        <f t="shared" si="46"/>
        <v>80.267558528428083</v>
      </c>
      <c r="AP158">
        <f t="shared" si="64"/>
        <v>9.9033972254647065</v>
      </c>
      <c r="AQ158">
        <f>AJ158*$AB$23</f>
        <v>54.54916469352009</v>
      </c>
      <c r="AR158">
        <f>AK158*$AB$24</f>
        <v>60.096836601138151</v>
      </c>
      <c r="AS158">
        <f>AL158*$AB$25</f>
        <v>67.408754018150248</v>
      </c>
      <c r="AT158">
        <f>AM158*$AB$26</f>
        <v>67.310131925327781</v>
      </c>
      <c r="AU158">
        <f>AN158*$AB$27</f>
        <v>69.041998761788477</v>
      </c>
      <c r="AW158">
        <f t="shared" si="49"/>
        <v>6.3892885325578755E-2</v>
      </c>
      <c r="AX158">
        <f t="shared" si="50"/>
        <v>0.35193009479690379</v>
      </c>
      <c r="AY158">
        <f t="shared" si="51"/>
        <v>0.3877215264589558</v>
      </c>
      <c r="AZ158">
        <f t="shared" si="52"/>
        <v>0.43489518721387255</v>
      </c>
      <c r="BA158">
        <f t="shared" si="53"/>
        <v>0.43425891564727598</v>
      </c>
      <c r="BB158">
        <f t="shared" si="54"/>
        <v>0.44543225007605469</v>
      </c>
      <c r="BD158">
        <f t="shared" si="55"/>
        <v>6.6025370297436173E-2</v>
      </c>
      <c r="BE158">
        <f t="shared" si="56"/>
        <v>0.43375671004847854</v>
      </c>
      <c r="BF158">
        <f t="shared" si="57"/>
        <v>0.49056807783509648</v>
      </c>
      <c r="BG158">
        <f t="shared" si="58"/>
        <v>0.57074405568445108</v>
      </c>
      <c r="BH158">
        <f t="shared" si="59"/>
        <v>0.56961875358033753</v>
      </c>
      <c r="BI158">
        <f t="shared" si="60"/>
        <v>0.58956629764641055</v>
      </c>
      <c r="BJ158">
        <f t="shared" si="61"/>
        <v>8.8727621291137246E-2</v>
      </c>
      <c r="BK158">
        <f t="shared" si="62"/>
        <v>-2.4221840368889538</v>
      </c>
    </row>
    <row r="159" spans="1:63" x14ac:dyDescent="0.3">
      <c r="A159">
        <v>1</v>
      </c>
      <c r="B159">
        <v>4</v>
      </c>
      <c r="C159">
        <v>125</v>
      </c>
      <c r="D159" s="3">
        <v>9.1530000000000005</v>
      </c>
      <c r="E159" s="2">
        <v>0</v>
      </c>
      <c r="F159" s="2">
        <v>160</v>
      </c>
      <c r="G159" s="2">
        <v>380</v>
      </c>
      <c r="H159" s="2">
        <v>444</v>
      </c>
      <c r="I159" s="2">
        <v>460</v>
      </c>
      <c r="J159" s="2">
        <v>460</v>
      </c>
      <c r="K159" s="2">
        <v>460</v>
      </c>
      <c r="L159" s="4" t="s">
        <v>32</v>
      </c>
      <c r="M159" s="4" t="s">
        <v>33</v>
      </c>
      <c r="N159" s="5">
        <v>4</v>
      </c>
      <c r="O159" s="3"/>
      <c r="P159" s="3">
        <v>233.14760187916528</v>
      </c>
      <c r="Q159" s="3">
        <v>8.2420913597898906</v>
      </c>
      <c r="R159" s="3">
        <v>50.256746421938161</v>
      </c>
      <c r="S159" s="3">
        <f>P159*$AB$17</f>
        <v>203.7658030424578</v>
      </c>
      <c r="T159" s="3">
        <f>Q159*$AB$18</f>
        <v>8.2966797663920833</v>
      </c>
      <c r="U159" s="3">
        <f>R159*$AB$19</f>
        <v>44.940104562181091</v>
      </c>
      <c r="W159" s="3">
        <f>N159*$AB$21</f>
        <v>4.0159769270920904</v>
      </c>
      <c r="AI159">
        <f t="shared" si="47"/>
        <v>17.480607451108924</v>
      </c>
      <c r="AJ159">
        <f t="shared" si="63"/>
        <v>41.516442696383699</v>
      </c>
      <c r="AK159">
        <f t="shared" si="63"/>
        <v>48.50868567682727</v>
      </c>
      <c r="AL159">
        <f t="shared" si="63"/>
        <v>50.256746421938161</v>
      </c>
      <c r="AM159">
        <f t="shared" si="48"/>
        <v>50.256746421938161</v>
      </c>
      <c r="AN159">
        <f t="shared" si="46"/>
        <v>50.256746421938161</v>
      </c>
      <c r="AP159">
        <f t="shared" si="64"/>
        <v>12.940525599973549</v>
      </c>
      <c r="AQ159">
        <f>AJ159*$AB$23</f>
        <v>33.857074688505151</v>
      </c>
      <c r="AR159">
        <f>AK159*$AB$24</f>
        <v>43.582517425001079</v>
      </c>
      <c r="AS159">
        <f>AL159*$AB$25</f>
        <v>44.04068054501677</v>
      </c>
      <c r="AT159">
        <f>AM159*$AB$26</f>
        <v>42.143903387821766</v>
      </c>
      <c r="AU159">
        <f>AN159*$AB$27</f>
        <v>43.2282517102607</v>
      </c>
      <c r="AW159">
        <f t="shared" si="49"/>
        <v>8.3487261935313223E-2</v>
      </c>
      <c r="AX159">
        <f t="shared" si="50"/>
        <v>0.21843273992583967</v>
      </c>
      <c r="AY159">
        <f t="shared" si="51"/>
        <v>0.28117753177420052</v>
      </c>
      <c r="AZ159">
        <f t="shared" si="52"/>
        <v>0.28413342287107596</v>
      </c>
      <c r="BA159">
        <f t="shared" si="53"/>
        <v>0.27189615088917268</v>
      </c>
      <c r="BB159">
        <f t="shared" si="54"/>
        <v>0.27889194651781096</v>
      </c>
      <c r="BD159">
        <f t="shared" si="55"/>
        <v>8.7179313201376687E-2</v>
      </c>
      <c r="BE159">
        <f t="shared" si="56"/>
        <v>0.24645406747000381</v>
      </c>
      <c r="BF159">
        <f t="shared" si="57"/>
        <v>0.33014086659547742</v>
      </c>
      <c r="BG159">
        <f t="shared" si="58"/>
        <v>0.33426147417784491</v>
      </c>
      <c r="BH159">
        <f t="shared" si="59"/>
        <v>0.31731159108146723</v>
      </c>
      <c r="BI159">
        <f t="shared" si="60"/>
        <v>0.32696628679258449</v>
      </c>
      <c r="BJ159">
        <f t="shared" si="61"/>
        <v>4.044651561065133E-2</v>
      </c>
      <c r="BK159">
        <f t="shared" si="62"/>
        <v>-3.2077747798393439</v>
      </c>
    </row>
    <row r="160" spans="1:63" x14ac:dyDescent="0.3">
      <c r="A160">
        <v>1</v>
      </c>
      <c r="B160">
        <v>4</v>
      </c>
      <c r="C160">
        <v>127</v>
      </c>
      <c r="D160" s="3">
        <v>5.4560000000000004</v>
      </c>
      <c r="E160" s="2">
        <v>0</v>
      </c>
      <c r="F160" s="2">
        <v>80</v>
      </c>
      <c r="G160" s="2">
        <v>364</v>
      </c>
      <c r="H160" s="2">
        <v>370</v>
      </c>
      <c r="I160" s="2">
        <v>380</v>
      </c>
      <c r="J160" s="2">
        <v>380</v>
      </c>
      <c r="K160" s="2">
        <v>380</v>
      </c>
      <c r="L160" s="4" t="s">
        <v>32</v>
      </c>
      <c r="M160" s="4" t="s">
        <v>33</v>
      </c>
      <c r="N160" s="5">
        <v>4</v>
      </c>
      <c r="O160" s="3"/>
      <c r="P160" s="3">
        <v>323.31378299120234</v>
      </c>
      <c r="Q160" s="3">
        <v>8.2527789830850597</v>
      </c>
      <c r="R160" s="3">
        <v>69.648093841642222</v>
      </c>
      <c r="S160" s="3">
        <f>P160*$AB$17</f>
        <v>282.5690339291649</v>
      </c>
      <c r="T160" s="3">
        <f>Q160*$AB$18</f>
        <v>8.3074381751591151</v>
      </c>
      <c r="U160" s="3">
        <f>R160*$AB$19</f>
        <v>62.280048802237872</v>
      </c>
      <c r="W160" s="3">
        <f>N160*$AB$21</f>
        <v>4.0159769270920904</v>
      </c>
      <c r="AI160">
        <f t="shared" si="47"/>
        <v>14.662756598240469</v>
      </c>
      <c r="AJ160">
        <f t="shared" si="63"/>
        <v>66.715542521994124</v>
      </c>
      <c r="AK160">
        <f t="shared" si="63"/>
        <v>67.815249266862168</v>
      </c>
      <c r="AL160">
        <f t="shared" si="63"/>
        <v>69.648093841642222</v>
      </c>
      <c r="AM160">
        <f t="shared" si="48"/>
        <v>69.648093841642222</v>
      </c>
      <c r="AN160">
        <f t="shared" si="46"/>
        <v>69.648093841642222</v>
      </c>
      <c r="AP160">
        <f t="shared" si="64"/>
        <v>10.854529950197755</v>
      </c>
      <c r="AQ160">
        <f>AJ160*$AB$23</f>
        <v>54.40719289391452</v>
      </c>
      <c r="AR160">
        <f>AK160*$AB$24</f>
        <v>60.928455216128249</v>
      </c>
      <c r="AS160">
        <f>AL160*$AB$25</f>
        <v>61.033585932855985</v>
      </c>
      <c r="AT160">
        <f>AM160*$AB$26</f>
        <v>58.404945544322324</v>
      </c>
      <c r="AU160">
        <f>AN160*$AB$27</f>
        <v>59.907684959329238</v>
      </c>
      <c r="AW160">
        <f t="shared" si="49"/>
        <v>7.0029225485146798E-2</v>
      </c>
      <c r="AX160">
        <f t="shared" si="50"/>
        <v>0.35101414770267431</v>
      </c>
      <c r="AY160">
        <f t="shared" si="51"/>
        <v>0.39308680784598871</v>
      </c>
      <c r="AZ160">
        <f t="shared" si="52"/>
        <v>0.39376507053455473</v>
      </c>
      <c r="BA160">
        <f t="shared" si="53"/>
        <v>0.37680610028595046</v>
      </c>
      <c r="BB160">
        <f t="shared" si="54"/>
        <v>0.38650119328599508</v>
      </c>
      <c r="BD160">
        <f t="shared" si="55"/>
        <v>7.2602118581465078E-2</v>
      </c>
      <c r="BE160">
        <f t="shared" si="56"/>
        <v>0.43234436174935836</v>
      </c>
      <c r="BF160">
        <f t="shared" si="57"/>
        <v>0.49936950942812663</v>
      </c>
      <c r="BG160">
        <f t="shared" si="58"/>
        <v>0.50048769565312312</v>
      </c>
      <c r="BH160">
        <f t="shared" si="59"/>
        <v>0.47289757312233688</v>
      </c>
      <c r="BI160">
        <f t="shared" si="60"/>
        <v>0.48857695987950928</v>
      </c>
      <c r="BJ160">
        <f t="shared" si="61"/>
        <v>6.2932915052404365E-2</v>
      </c>
      <c r="BK160">
        <f t="shared" si="62"/>
        <v>-2.7656859603740003</v>
      </c>
    </row>
    <row r="161" spans="1:63" x14ac:dyDescent="0.3">
      <c r="A161">
        <v>1</v>
      </c>
      <c r="B161">
        <v>4</v>
      </c>
      <c r="C161">
        <v>128</v>
      </c>
      <c r="D161" s="3">
        <v>4.1580000000000004</v>
      </c>
      <c r="E161" s="2">
        <v>0</v>
      </c>
      <c r="F161" s="2">
        <v>33</v>
      </c>
      <c r="G161" s="2">
        <v>106</v>
      </c>
      <c r="H161" s="2">
        <v>188</v>
      </c>
      <c r="I161" s="2">
        <v>192</v>
      </c>
      <c r="J161" s="2">
        <v>200</v>
      </c>
      <c r="K161" s="2">
        <v>200</v>
      </c>
      <c r="L161" s="4" t="s">
        <v>32</v>
      </c>
      <c r="M161" s="4" t="s">
        <v>36</v>
      </c>
      <c r="N161" s="5">
        <v>4</v>
      </c>
      <c r="O161" s="3"/>
      <c r="P161" s="3">
        <v>196.96969696969694</v>
      </c>
      <c r="Q161" s="3">
        <v>8.6701066071501209</v>
      </c>
      <c r="R161" s="3">
        <v>48.100048100048099</v>
      </c>
      <c r="S161" s="3">
        <f>P161*$AB$17</f>
        <v>172.14712119947609</v>
      </c>
      <c r="T161" s="3">
        <f>Q161*$AB$18</f>
        <v>8.7275298125108929</v>
      </c>
      <c r="U161" s="3">
        <f>R161*$AB$19</f>
        <v>43.011562525633508</v>
      </c>
      <c r="W161" s="3">
        <f>N161*$AB$21</f>
        <v>4.0159769270920904</v>
      </c>
      <c r="AI161">
        <f t="shared" si="47"/>
        <v>7.9365079365079358</v>
      </c>
      <c r="AJ161">
        <f t="shared" si="63"/>
        <v>25.493025493025492</v>
      </c>
      <c r="AK161">
        <f t="shared" si="63"/>
        <v>45.214045214045207</v>
      </c>
      <c r="AL161">
        <f t="shared" si="63"/>
        <v>46.176046176046171</v>
      </c>
      <c r="AM161">
        <f t="shared" si="48"/>
        <v>48.100048100048099</v>
      </c>
      <c r="AN161">
        <f t="shared" si="46"/>
        <v>48.100048100048099</v>
      </c>
      <c r="AP161">
        <f t="shared" si="64"/>
        <v>5.8752297032022769</v>
      </c>
      <c r="AQ161">
        <f>AJ161*$AB$23</f>
        <v>20.789817530019551</v>
      </c>
      <c r="AR161">
        <f>AK161*$AB$24</f>
        <v>40.622455255208969</v>
      </c>
      <c r="AS161">
        <f>AL161*$AB$25</f>
        <v>40.46470659675397</v>
      </c>
      <c r="AT161">
        <f>AM161*$AB$26</f>
        <v>40.335356432726087</v>
      </c>
      <c r="AU161">
        <f>AN161*$AB$27</f>
        <v>41.373171456178369</v>
      </c>
      <c r="AW161">
        <f t="shared" si="49"/>
        <v>3.7904707762595337E-2</v>
      </c>
      <c r="AX161">
        <f t="shared" si="50"/>
        <v>0.1341278550323842</v>
      </c>
      <c r="AY161">
        <f t="shared" si="51"/>
        <v>0.26208035648521916</v>
      </c>
      <c r="AZ161">
        <f t="shared" si="52"/>
        <v>0.26106262320486434</v>
      </c>
      <c r="BA161">
        <f t="shared" si="53"/>
        <v>0.26022810601758767</v>
      </c>
      <c r="BB161">
        <f t="shared" si="54"/>
        <v>0.26692368681405398</v>
      </c>
      <c r="BD161">
        <f t="shared" si="55"/>
        <v>3.8641776842351386E-2</v>
      </c>
      <c r="BE161">
        <f t="shared" si="56"/>
        <v>0.14401801992487806</v>
      </c>
      <c r="BF161">
        <f t="shared" si="57"/>
        <v>0.30392034443628463</v>
      </c>
      <c r="BG161">
        <f t="shared" si="58"/>
        <v>0.30254210209127486</v>
      </c>
      <c r="BH161">
        <f t="shared" si="59"/>
        <v>0.30141339167826087</v>
      </c>
      <c r="BI161">
        <f t="shared" si="60"/>
        <v>0.31050547175618154</v>
      </c>
      <c r="BJ161">
        <f t="shared" si="61"/>
        <v>5.2289324213836835E-2</v>
      </c>
      <c r="BK161">
        <f t="shared" si="62"/>
        <v>-2.950963054678255</v>
      </c>
    </row>
    <row r="162" spans="1:63" x14ac:dyDescent="0.3">
      <c r="A162">
        <v>1</v>
      </c>
      <c r="B162">
        <v>4</v>
      </c>
      <c r="C162">
        <v>129</v>
      </c>
      <c r="D162" s="3">
        <v>2.6709999999999998</v>
      </c>
      <c r="E162" s="2">
        <v>0</v>
      </c>
      <c r="F162" s="2">
        <v>50</v>
      </c>
      <c r="G162" s="2">
        <v>192</v>
      </c>
      <c r="H162" s="2">
        <v>210</v>
      </c>
      <c r="I162" s="2">
        <v>220</v>
      </c>
      <c r="J162" s="2">
        <v>222</v>
      </c>
      <c r="K162" s="2">
        <v>222</v>
      </c>
      <c r="L162" s="4" t="s">
        <v>32</v>
      </c>
      <c r="M162" s="4" t="s">
        <v>33</v>
      </c>
      <c r="N162" s="5">
        <v>4</v>
      </c>
      <c r="O162" s="3"/>
      <c r="P162" s="3">
        <v>376.26357169599402</v>
      </c>
      <c r="Q162" s="3">
        <v>8.3240841971274921</v>
      </c>
      <c r="R162" s="3">
        <v>83.114938225383753</v>
      </c>
      <c r="S162" s="3">
        <f>P162*$AB$17</f>
        <v>328.84596806615934</v>
      </c>
      <c r="T162" s="3">
        <f>Q162*$AB$18</f>
        <v>8.3792156525928512</v>
      </c>
      <c r="U162" s="3">
        <f>R162*$AB$19</f>
        <v>74.322240902118452</v>
      </c>
      <c r="W162" s="3">
        <f>N162*$AB$21</f>
        <v>4.0159769270920904</v>
      </c>
      <c r="AI162">
        <f t="shared" si="47"/>
        <v>18.719580681392738</v>
      </c>
      <c r="AJ162">
        <f t="shared" si="63"/>
        <v>71.883189816548111</v>
      </c>
      <c r="AK162">
        <f t="shared" si="63"/>
        <v>78.622238861849496</v>
      </c>
      <c r="AL162">
        <f t="shared" si="63"/>
        <v>82.366154998128053</v>
      </c>
      <c r="AM162">
        <f t="shared" si="48"/>
        <v>83.114938225383753</v>
      </c>
      <c r="AN162">
        <f t="shared" si="46"/>
        <v>83.114938225383753</v>
      </c>
      <c r="AP162">
        <f t="shared" si="64"/>
        <v>13.857711392802077</v>
      </c>
      <c r="AQ162">
        <f>AJ162*$AB$23</f>
        <v>58.621461001976819</v>
      </c>
      <c r="AR162">
        <f>AK162*$AB$24</f>
        <v>70.637970239338543</v>
      </c>
      <c r="AS162">
        <f>AL162*$AB$25</f>
        <v>72.178598461965464</v>
      </c>
      <c r="AT162">
        <f>AM162*$AB$26</f>
        <v>69.697864984079118</v>
      </c>
      <c r="AU162">
        <f>AN162*$AB$27</f>
        <v>71.491167381286601</v>
      </c>
      <c r="AW162">
        <f t="shared" si="49"/>
        <v>8.9404589630981149E-2</v>
      </c>
      <c r="AX162">
        <f t="shared" si="50"/>
        <v>0.37820297420630206</v>
      </c>
      <c r="AY162">
        <f t="shared" si="51"/>
        <v>0.45572884025379706</v>
      </c>
      <c r="AZ162">
        <f t="shared" si="52"/>
        <v>0.46566837717397075</v>
      </c>
      <c r="BA162">
        <f t="shared" si="53"/>
        <v>0.44966364505857498</v>
      </c>
      <c r="BB162">
        <f t="shared" si="54"/>
        <v>0.46123333794378452</v>
      </c>
      <c r="BD162">
        <f t="shared" si="55"/>
        <v>9.3656596321459382E-2</v>
      </c>
      <c r="BE162">
        <f t="shared" si="56"/>
        <v>0.47514156458909373</v>
      </c>
      <c r="BF162">
        <f t="shared" si="57"/>
        <v>0.60830770089801489</v>
      </c>
      <c r="BG162">
        <f t="shared" si="58"/>
        <v>0.62673861624476468</v>
      </c>
      <c r="BH162">
        <f t="shared" si="59"/>
        <v>0.59722563323987643</v>
      </c>
      <c r="BI162">
        <f t="shared" si="60"/>
        <v>0.61847271079190103</v>
      </c>
      <c r="BJ162">
        <f t="shared" si="61"/>
        <v>8.5964676961465883E-2</v>
      </c>
      <c r="BK162">
        <f t="shared" si="62"/>
        <v>-2.4538188001087455</v>
      </c>
    </row>
    <row r="163" spans="1:63" x14ac:dyDescent="0.3">
      <c r="A163">
        <v>1</v>
      </c>
      <c r="B163">
        <v>4</v>
      </c>
      <c r="C163">
        <v>133</v>
      </c>
      <c r="D163" s="3">
        <v>3.504</v>
      </c>
      <c r="E163" s="2">
        <v>0</v>
      </c>
      <c r="F163" s="2">
        <v>140</v>
      </c>
      <c r="G163" s="2">
        <v>430</v>
      </c>
      <c r="H163" s="2">
        <v>540</v>
      </c>
      <c r="I163" s="2">
        <v>600</v>
      </c>
      <c r="J163" s="2">
        <v>600</v>
      </c>
      <c r="K163" s="2">
        <v>600</v>
      </c>
      <c r="L163" s="4" t="s">
        <v>32</v>
      </c>
      <c r="M163" s="4" t="s">
        <v>36</v>
      </c>
      <c r="N163" s="5">
        <v>4</v>
      </c>
      <c r="O163" s="3"/>
      <c r="P163" s="3">
        <v>744.86301369863008</v>
      </c>
      <c r="Q163" s="3">
        <v>8.4579429180172561</v>
      </c>
      <c r="R163" s="3">
        <v>171.23287671232876</v>
      </c>
      <c r="S163" s="3">
        <f>P163*$AB$17</f>
        <v>650.99365774986279</v>
      </c>
      <c r="T163" s="3">
        <f>Q163*$AB$18</f>
        <v>8.513960936608914</v>
      </c>
      <c r="U163" s="3">
        <f>R163*$AB$19</f>
        <v>153.11821659382204</v>
      </c>
      <c r="W163" s="3">
        <f>N163*$AB$21</f>
        <v>4.0159769270920904</v>
      </c>
      <c r="AI163">
        <f t="shared" si="47"/>
        <v>39.954337899543376</v>
      </c>
      <c r="AJ163">
        <f t="shared" si="63"/>
        <v>122.71689497716895</v>
      </c>
      <c r="AK163">
        <f t="shared" si="63"/>
        <v>154.10958904109589</v>
      </c>
      <c r="AL163">
        <f t="shared" si="63"/>
        <v>171.23287671232876</v>
      </c>
      <c r="AM163">
        <f t="shared" si="48"/>
        <v>171.23287671232876</v>
      </c>
      <c r="AN163">
        <f t="shared" si="46"/>
        <v>171.23287671232876</v>
      </c>
      <c r="AP163">
        <f t="shared" si="64"/>
        <v>29.577355012696394</v>
      </c>
      <c r="AQ163">
        <f>AJ163*$AB$23</f>
        <v>100.07685651606562</v>
      </c>
      <c r="AR163">
        <f>AK163*$AB$24</f>
        <v>138.4594069295058</v>
      </c>
      <c r="AS163">
        <f>AL163*$AB$25</f>
        <v>150.05373325958104</v>
      </c>
      <c r="AT163">
        <f>AM163*$AB$26</f>
        <v>143.59110620485879</v>
      </c>
      <c r="AU163">
        <f>AN163*$AB$27</f>
        <v>147.28565660512814</v>
      </c>
      <c r="AW163">
        <f t="shared" si="49"/>
        <v>0.19082164524320255</v>
      </c>
      <c r="AX163">
        <f t="shared" si="50"/>
        <v>0.64565713881332654</v>
      </c>
      <c r="AY163">
        <f t="shared" si="51"/>
        <v>0.89328649631939228</v>
      </c>
      <c r="AZ163">
        <f t="shared" si="52"/>
        <v>0.96808860167471633</v>
      </c>
      <c r="BA163">
        <f t="shared" si="53"/>
        <v>0.92639423357973416</v>
      </c>
      <c r="BB163">
        <f t="shared" si="54"/>
        <v>0.9502300426137299</v>
      </c>
      <c r="BD163">
        <f t="shared" si="55"/>
        <v>0.21173592298748561</v>
      </c>
      <c r="BE163">
        <f t="shared" si="56"/>
        <v>1.0374903001495706</v>
      </c>
      <c r="BF163">
        <f t="shared" si="57"/>
        <v>2.2376075712256562</v>
      </c>
      <c r="BG163">
        <f t="shared" si="58"/>
        <v>3.4447920187406651</v>
      </c>
      <c r="BH163">
        <f t="shared" si="59"/>
        <v>2.6090319082149209</v>
      </c>
      <c r="BI163">
        <f t="shared" si="60"/>
        <v>3.0003437423252195</v>
      </c>
      <c r="BJ163">
        <f t="shared" si="61"/>
        <v>0.56756709623999224</v>
      </c>
      <c r="BK163">
        <f t="shared" si="62"/>
        <v>-0.56639630535544561</v>
      </c>
    </row>
    <row r="164" spans="1:63" x14ac:dyDescent="0.3">
      <c r="A164">
        <v>1</v>
      </c>
      <c r="B164">
        <v>4</v>
      </c>
      <c r="C164">
        <v>134</v>
      </c>
      <c r="D164" s="3">
        <v>9.5069999999999997</v>
      </c>
      <c r="E164" s="2">
        <v>0</v>
      </c>
      <c r="F164" s="2">
        <v>8</v>
      </c>
      <c r="G164" s="2">
        <v>300</v>
      </c>
      <c r="H164" s="2">
        <v>340</v>
      </c>
      <c r="I164" s="2">
        <v>380</v>
      </c>
      <c r="J164" s="2">
        <v>400</v>
      </c>
      <c r="K164" s="2">
        <v>400</v>
      </c>
      <c r="L164" s="4" t="s">
        <v>32</v>
      </c>
      <c r="M164" s="4" t="s">
        <v>35</v>
      </c>
      <c r="N164" s="5">
        <v>4</v>
      </c>
      <c r="O164" s="3"/>
      <c r="P164" s="3">
        <v>171.24224255811507</v>
      </c>
      <c r="Q164" s="3">
        <v>8.6675623556831081</v>
      </c>
      <c r="R164" s="3">
        <v>42.074261070789944</v>
      </c>
      <c r="S164" s="3">
        <f>P164*$AB$17</f>
        <v>149.66189996554206</v>
      </c>
      <c r="T164" s="3">
        <f>Q164*$AB$18</f>
        <v>8.7249687101467579</v>
      </c>
      <c r="U164" s="3">
        <f>R164*$AB$19</f>
        <v>37.623241186827421</v>
      </c>
      <c r="W164" s="3">
        <f>N164*$AB$21</f>
        <v>4.0159769270920904</v>
      </c>
      <c r="AI164">
        <f t="shared" si="47"/>
        <v>0.84148522141579896</v>
      </c>
      <c r="AJ164">
        <f t="shared" si="63"/>
        <v>31.555695803092458</v>
      </c>
      <c r="AK164">
        <f t="shared" si="63"/>
        <v>35.763121910171456</v>
      </c>
      <c r="AL164">
        <f t="shared" si="63"/>
        <v>39.970548017250451</v>
      </c>
      <c r="AM164">
        <f t="shared" si="48"/>
        <v>42.074261070789944</v>
      </c>
      <c r="AN164">
        <f t="shared" si="46"/>
        <v>42.074261070789944</v>
      </c>
      <c r="AP164">
        <f t="shared" si="64"/>
        <v>0.62293378992614867</v>
      </c>
      <c r="AQ164">
        <f>AJ164*$AB$23</f>
        <v>25.733985868353596</v>
      </c>
      <c r="AR164">
        <f>AK164*$AB$24</f>
        <v>32.131294882043264</v>
      </c>
      <c r="AS164">
        <f>AL164*$AB$25</f>
        <v>35.026742910451489</v>
      </c>
      <c r="AT164">
        <f>AM164*$AB$26</f>
        <v>35.282299789055443</v>
      </c>
      <c r="AU164">
        <f>AN164*$AB$27</f>
        <v>36.19010138104337</v>
      </c>
      <c r="AW164">
        <f t="shared" si="49"/>
        <v>4.0189276769428944E-3</v>
      </c>
      <c r="AX164">
        <f t="shared" si="50"/>
        <v>0.16602571527970061</v>
      </c>
      <c r="AY164">
        <f t="shared" si="51"/>
        <v>0.20729867665834364</v>
      </c>
      <c r="AZ164">
        <f t="shared" si="52"/>
        <v>0.22597898651904186</v>
      </c>
      <c r="BA164">
        <f t="shared" si="53"/>
        <v>0.22762774057455123</v>
      </c>
      <c r="BB164">
        <f t="shared" si="54"/>
        <v>0.23348452503898948</v>
      </c>
      <c r="BD164">
        <f t="shared" si="55"/>
        <v>4.0270252698210007E-3</v>
      </c>
      <c r="BE164">
        <f t="shared" si="56"/>
        <v>0.18155271076746343</v>
      </c>
      <c r="BF164">
        <f t="shared" si="57"/>
        <v>0.23230876972997974</v>
      </c>
      <c r="BG164">
        <f t="shared" si="58"/>
        <v>0.25615625656073843</v>
      </c>
      <c r="BH164">
        <f t="shared" si="59"/>
        <v>0.25828864385075984</v>
      </c>
      <c r="BI164">
        <f t="shared" si="60"/>
        <v>0.2659003917533736</v>
      </c>
      <c r="BJ164">
        <f t="shared" si="61"/>
        <v>4.4669203385668876E-2</v>
      </c>
      <c r="BK164">
        <f t="shared" si="62"/>
        <v>-3.108470977095485</v>
      </c>
    </row>
    <row r="165" spans="1:63" x14ac:dyDescent="0.3">
      <c r="A165">
        <v>1</v>
      </c>
      <c r="B165">
        <v>4</v>
      </c>
      <c r="C165">
        <v>135</v>
      </c>
      <c r="D165" s="3">
        <v>4.5270000000000001</v>
      </c>
      <c r="E165" s="2">
        <v>0</v>
      </c>
      <c r="F165" s="2">
        <v>12</v>
      </c>
      <c r="G165" s="2">
        <v>211</v>
      </c>
      <c r="H165" s="2">
        <v>300</v>
      </c>
      <c r="I165" s="2">
        <v>315</v>
      </c>
      <c r="J165" s="2">
        <v>330</v>
      </c>
      <c r="K165" s="2">
        <v>330</v>
      </c>
      <c r="L165" s="4" t="s">
        <v>32</v>
      </c>
      <c r="M165" s="4" t="s">
        <v>35</v>
      </c>
      <c r="N165" s="5">
        <v>4</v>
      </c>
      <c r="O165" s="3"/>
      <c r="P165" s="3">
        <v>294.45548928650317</v>
      </c>
      <c r="Q165" s="3">
        <v>8.7031185022237771</v>
      </c>
      <c r="R165" s="3">
        <v>72.895957587806492</v>
      </c>
      <c r="S165" s="3">
        <f>P165*$AB$17</f>
        <v>257.34752899504696</v>
      </c>
      <c r="T165" s="3">
        <f>Q165*$AB$18</f>
        <v>8.7607603495131965</v>
      </c>
      <c r="U165" s="3">
        <f>R165*$AB$19</f>
        <v>65.184322292823907</v>
      </c>
      <c r="W165" s="3">
        <f>N165*$AB$21</f>
        <v>4.0159769270920904</v>
      </c>
      <c r="AI165">
        <f t="shared" si="47"/>
        <v>2.6507620941020544</v>
      </c>
      <c r="AJ165">
        <f t="shared" si="63"/>
        <v>46.60923348796112</v>
      </c>
      <c r="AK165">
        <f t="shared" si="63"/>
        <v>66.269052352551356</v>
      </c>
      <c r="AL165">
        <f t="shared" si="63"/>
        <v>69.582504970178931</v>
      </c>
      <c r="AM165">
        <f t="shared" si="48"/>
        <v>72.895957587806492</v>
      </c>
      <c r="AN165">
        <f t="shared" si="46"/>
        <v>72.895957587806492</v>
      </c>
      <c r="AP165">
        <f t="shared" si="64"/>
        <v>1.9623033601152735</v>
      </c>
      <c r="AQ165">
        <f>AJ165*$AB$23</f>
        <v>38.010296568914171</v>
      </c>
      <c r="AR165">
        <f>AK165*$AB$24</f>
        <v>59.539278143606062</v>
      </c>
      <c r="AS165">
        <f>AL165*$AB$25</f>
        <v>60.976109499519623</v>
      </c>
      <c r="AT165">
        <f>AM165*$AB$26</f>
        <v>61.128513337310324</v>
      </c>
      <c r="AU165">
        <f>AN165*$AB$27</f>
        <v>62.701329226729165</v>
      </c>
      <c r="AW165">
        <f t="shared" si="49"/>
        <v>1.2660021678163056E-2</v>
      </c>
      <c r="AX165">
        <f t="shared" si="50"/>
        <v>0.24522771979944627</v>
      </c>
      <c r="AY165">
        <f t="shared" si="51"/>
        <v>0.38412437512003911</v>
      </c>
      <c r="AZ165">
        <f t="shared" si="52"/>
        <v>0.39339425483561047</v>
      </c>
      <c r="BA165">
        <f t="shared" si="53"/>
        <v>0.39437750540200206</v>
      </c>
      <c r="BB165">
        <f t="shared" si="54"/>
        <v>0.40452470468857527</v>
      </c>
      <c r="BD165">
        <f t="shared" si="55"/>
        <v>1.2740842606963274E-2</v>
      </c>
      <c r="BE165">
        <f t="shared" si="56"/>
        <v>0.28133919085665982</v>
      </c>
      <c r="BF165">
        <f t="shared" si="57"/>
        <v>0.48471024349711472</v>
      </c>
      <c r="BG165">
        <f t="shared" si="58"/>
        <v>0.49987621268053584</v>
      </c>
      <c r="BH165">
        <f t="shared" si="59"/>
        <v>0.50149843323235399</v>
      </c>
      <c r="BI165">
        <f t="shared" si="60"/>
        <v>0.51839537667046676</v>
      </c>
      <c r="BJ165">
        <f t="shared" si="61"/>
        <v>9.1540467617943461E-2</v>
      </c>
      <c r="BK165">
        <f t="shared" si="62"/>
        <v>-2.3909741354242282</v>
      </c>
    </row>
    <row r="166" spans="1:63" x14ac:dyDescent="0.3">
      <c r="A166">
        <v>1</v>
      </c>
      <c r="B166">
        <v>4</v>
      </c>
      <c r="C166">
        <v>136</v>
      </c>
      <c r="D166" s="3">
        <v>4.7060000000000004</v>
      </c>
      <c r="E166" s="2">
        <v>0</v>
      </c>
      <c r="F166" s="2">
        <v>0</v>
      </c>
      <c r="G166" s="2">
        <v>130</v>
      </c>
      <c r="H166" s="2">
        <v>175</v>
      </c>
      <c r="I166" s="2">
        <v>175</v>
      </c>
      <c r="J166" s="2">
        <v>189</v>
      </c>
      <c r="K166" s="2">
        <v>195</v>
      </c>
      <c r="L166" s="4" t="s">
        <v>32</v>
      </c>
      <c r="M166" s="4" t="s">
        <v>35</v>
      </c>
      <c r="N166" s="5">
        <v>4</v>
      </c>
      <c r="O166" s="3"/>
      <c r="P166" s="3">
        <v>162.87717807054821</v>
      </c>
      <c r="Q166" s="3">
        <v>8.7590944927055467</v>
      </c>
      <c r="R166" s="3">
        <v>41.436464088397784</v>
      </c>
      <c r="S166" s="3">
        <f>P166*$AB$17</f>
        <v>142.35102020923037</v>
      </c>
      <c r="T166" s="3">
        <f>Q166*$AB$18</f>
        <v>8.8171070760126824</v>
      </c>
      <c r="U166" s="3">
        <f>R166*$AB$19</f>
        <v>37.052916501709419</v>
      </c>
      <c r="W166" s="3">
        <f>N166*$AB$21</f>
        <v>4.0159769270920904</v>
      </c>
      <c r="AI166">
        <f t="shared" si="47"/>
        <v>0</v>
      </c>
      <c r="AJ166">
        <f t="shared" si="63"/>
        <v>27.624309392265189</v>
      </c>
      <c r="AK166">
        <f t="shared" si="63"/>
        <v>37.186570335741607</v>
      </c>
      <c r="AL166">
        <f t="shared" si="63"/>
        <v>37.186570335741607</v>
      </c>
      <c r="AM166">
        <f t="shared" si="48"/>
        <v>40.161495962600931</v>
      </c>
      <c r="AN166">
        <f t="shared" si="46"/>
        <v>41.436464088397784</v>
      </c>
      <c r="AP166">
        <f t="shared" si="64"/>
        <v>0</v>
      </c>
      <c r="AQ166">
        <f>AJ166*$AB$23</f>
        <v>22.527900888622248</v>
      </c>
      <c r="AR166">
        <f>AK166*$AB$24</f>
        <v>33.410188856295733</v>
      </c>
      <c r="AS166">
        <f>AL166*$AB$25</f>
        <v>32.587104843028442</v>
      </c>
      <c r="AT166">
        <f>AM166*$AB$26</f>
        <v>33.678308411533131</v>
      </c>
      <c r="AU166">
        <f>AN166*$AB$27</f>
        <v>35.641501432622164</v>
      </c>
      <c r="AW166">
        <f t="shared" si="49"/>
        <v>0</v>
      </c>
      <c r="AX166">
        <f t="shared" si="50"/>
        <v>0.1453412960556274</v>
      </c>
      <c r="AY166">
        <f t="shared" si="51"/>
        <v>0.2155496055244886</v>
      </c>
      <c r="AZ166">
        <f t="shared" si="52"/>
        <v>0.21023938608405446</v>
      </c>
      <c r="BA166">
        <f t="shared" si="53"/>
        <v>0.21727940910666535</v>
      </c>
      <c r="BB166">
        <f t="shared" si="54"/>
        <v>0.22994517053304622</v>
      </c>
      <c r="BD166">
        <f t="shared" si="55"/>
        <v>0</v>
      </c>
      <c r="BE166">
        <f t="shared" si="56"/>
        <v>0.15705306641084166</v>
      </c>
      <c r="BF166">
        <f t="shared" si="57"/>
        <v>0.24277194083439529</v>
      </c>
      <c r="BG166">
        <f t="shared" si="58"/>
        <v>0.23602539980057824</v>
      </c>
      <c r="BH166">
        <f t="shared" si="59"/>
        <v>0.24497949100066382</v>
      </c>
      <c r="BI166">
        <f t="shared" si="60"/>
        <v>0.26129355956957273</v>
      </c>
      <c r="BJ166">
        <f t="shared" si="61"/>
        <v>4.4671443730957522E-2</v>
      </c>
      <c r="BK166">
        <f t="shared" si="62"/>
        <v>-3.1084208242174518</v>
      </c>
    </row>
    <row r="167" spans="1:63" x14ac:dyDescent="0.3">
      <c r="A167">
        <v>1</v>
      </c>
      <c r="B167">
        <v>4</v>
      </c>
      <c r="C167">
        <v>138</v>
      </c>
      <c r="D167" s="3">
        <v>8.8379999999999992</v>
      </c>
      <c r="E167" s="2">
        <v>0</v>
      </c>
      <c r="F167" s="2">
        <v>38</v>
      </c>
      <c r="G167" s="2">
        <v>286</v>
      </c>
      <c r="H167" s="2">
        <v>324</v>
      </c>
      <c r="I167" s="2">
        <v>336</v>
      </c>
      <c r="J167" s="2">
        <v>350</v>
      </c>
      <c r="K167" s="2">
        <v>350</v>
      </c>
      <c r="L167" s="4" t="s">
        <v>32</v>
      </c>
      <c r="M167" s="4" t="s">
        <v>35</v>
      </c>
      <c r="N167" s="5">
        <v>3.33</v>
      </c>
      <c r="O167" s="3"/>
      <c r="P167" s="3">
        <v>170.73998642226749</v>
      </c>
      <c r="Q167" s="3">
        <v>8.4765915933613893</v>
      </c>
      <c r="R167" s="3">
        <v>39.601719846119032</v>
      </c>
      <c r="S167" s="3">
        <f>P167*$AB$17</f>
        <v>149.22293930701886</v>
      </c>
      <c r="T167" s="3">
        <f>Q167*$AB$18</f>
        <v>8.5327331244728484</v>
      </c>
      <c r="U167" s="3">
        <f>R167*$AB$19</f>
        <v>35.412269146613745</v>
      </c>
      <c r="W167" s="3">
        <f>N167*$AB$21</f>
        <v>3.3433007918041655</v>
      </c>
      <c r="AI167">
        <f t="shared" si="47"/>
        <v>4.2996152975786384</v>
      </c>
      <c r="AJ167">
        <f t="shared" si="63"/>
        <v>32.360262502828697</v>
      </c>
      <c r="AK167">
        <f t="shared" si="63"/>
        <v>36.659877800407337</v>
      </c>
      <c r="AL167">
        <f t="shared" si="63"/>
        <v>38.017651052274275</v>
      </c>
      <c r="AM167">
        <f t="shared" si="48"/>
        <v>39.601719846119032</v>
      </c>
      <c r="AN167">
        <f t="shared" si="46"/>
        <v>39.601719846119032</v>
      </c>
      <c r="AP167">
        <f t="shared" si="64"/>
        <v>3.182914666093291</v>
      </c>
      <c r="AQ167">
        <f>AJ167*$AB$23</f>
        <v>26.390118067445563</v>
      </c>
      <c r="AR167">
        <f>AK167*$AB$24</f>
        <v>32.93698315553214</v>
      </c>
      <c r="AS167">
        <f>AL167*$AB$25</f>
        <v>33.315392345698164</v>
      </c>
      <c r="AT167">
        <f>AM167*$AB$26</f>
        <v>33.20889580026379</v>
      </c>
      <c r="AU167">
        <f>AN167*$AB$27</f>
        <v>34.063349411731373</v>
      </c>
      <c r="AW167">
        <f t="shared" si="49"/>
        <v>2.0534933329634134E-2</v>
      </c>
      <c r="AX167">
        <f t="shared" si="50"/>
        <v>0.17025882624158428</v>
      </c>
      <c r="AY167">
        <f t="shared" si="51"/>
        <v>0.2124966655195622</v>
      </c>
      <c r="AZ167">
        <f t="shared" si="52"/>
        <v>0.21493801513353655</v>
      </c>
      <c r="BA167">
        <f t="shared" si="53"/>
        <v>0.21425094064686315</v>
      </c>
      <c r="BB167">
        <f t="shared" si="54"/>
        <v>0.21976354459181532</v>
      </c>
      <c r="BD167">
        <f t="shared" si="55"/>
        <v>2.0748706684410478E-2</v>
      </c>
      <c r="BE167">
        <f t="shared" si="56"/>
        <v>0.18664146566861883</v>
      </c>
      <c r="BF167">
        <f t="shared" si="57"/>
        <v>0.23888767403043998</v>
      </c>
      <c r="BG167">
        <f t="shared" si="58"/>
        <v>0.24199260270370335</v>
      </c>
      <c r="BH167">
        <f t="shared" si="59"/>
        <v>0.24111780043767819</v>
      </c>
      <c r="BI167">
        <f t="shared" si="60"/>
        <v>0.24815825727934696</v>
      </c>
      <c r="BJ167">
        <f t="shared" si="61"/>
        <v>3.7245191027289251E-2</v>
      </c>
      <c r="BK167">
        <f t="shared" si="62"/>
        <v>-3.2902324424292266</v>
      </c>
    </row>
    <row r="168" spans="1:63" x14ac:dyDescent="0.3">
      <c r="A168">
        <v>1</v>
      </c>
      <c r="B168">
        <v>4</v>
      </c>
      <c r="C168">
        <v>139</v>
      </c>
      <c r="D168" s="3">
        <v>5.6550000000000002</v>
      </c>
      <c r="E168" s="2">
        <v>0</v>
      </c>
      <c r="F168" s="2">
        <v>103</v>
      </c>
      <c r="G168" s="2">
        <v>274</v>
      </c>
      <c r="H168" s="2">
        <v>576</v>
      </c>
      <c r="I168" s="2">
        <v>580</v>
      </c>
      <c r="J168" s="2">
        <v>588</v>
      </c>
      <c r="K168" s="2">
        <v>600</v>
      </c>
      <c r="L168" s="4" t="s">
        <v>32</v>
      </c>
      <c r="M168" s="4" t="s">
        <v>33</v>
      </c>
      <c r="N168" s="5">
        <v>4</v>
      </c>
      <c r="O168" s="3"/>
      <c r="P168" s="3">
        <v>428.11671087533153</v>
      </c>
      <c r="Q168" s="3">
        <v>8.7166522798131556</v>
      </c>
      <c r="R168" s="3">
        <v>106.10079575596816</v>
      </c>
      <c r="S168" s="3">
        <f>P168*$AB$17</f>
        <v>374.16445498169742</v>
      </c>
      <c r="T168" s="3">
        <f>Q168*$AB$18</f>
        <v>8.774383763011917</v>
      </c>
      <c r="U168" s="3">
        <f>R168*$AB$19</f>
        <v>94.876433411980969</v>
      </c>
      <c r="W168" s="3">
        <f>N168*$AB$21</f>
        <v>4.0159769270920904</v>
      </c>
      <c r="AI168">
        <f t="shared" si="47"/>
        <v>18.213969938107869</v>
      </c>
      <c r="AJ168">
        <f t="shared" si="63"/>
        <v>48.452696728558799</v>
      </c>
      <c r="AK168">
        <f t="shared" si="63"/>
        <v>101.85676392572944</v>
      </c>
      <c r="AL168">
        <f t="shared" si="63"/>
        <v>102.56410256410255</v>
      </c>
      <c r="AM168">
        <f t="shared" si="48"/>
        <v>103.9787798408488</v>
      </c>
      <c r="AN168">
        <f t="shared" si="46"/>
        <v>106.10079575596816</v>
      </c>
      <c r="AP168">
        <f t="shared" si="64"/>
        <v>13.483418406394192</v>
      </c>
      <c r="AQ168">
        <f>AJ168*$AB$23</f>
        <v>39.513659298685482</v>
      </c>
      <c r="AR168">
        <f>AK168*$AB$24</f>
        <v>91.51297601056072</v>
      </c>
      <c r="AS168">
        <f>AL168*$AB$25</f>
        <v>89.878338690866997</v>
      </c>
      <c r="AT168">
        <f>AM168*$AB$26</f>
        <v>87.193699632005064</v>
      </c>
      <c r="AU168">
        <f>AN168*$AB$27</f>
        <v>91.262412156387086</v>
      </c>
      <c r="AW168">
        <f t="shared" si="49"/>
        <v>8.6989796170285114E-2</v>
      </c>
      <c r="AX168">
        <f t="shared" si="50"/>
        <v>0.25492683418506762</v>
      </c>
      <c r="AY168">
        <f t="shared" si="51"/>
        <v>0.59040629684232726</v>
      </c>
      <c r="AZ168">
        <f t="shared" si="52"/>
        <v>0.5798602496184968</v>
      </c>
      <c r="BA168">
        <f t="shared" si="53"/>
        <v>0.56253999762583917</v>
      </c>
      <c r="BB168">
        <f t="shared" si="54"/>
        <v>0.58878975584765858</v>
      </c>
      <c r="BD168">
        <f t="shared" si="55"/>
        <v>9.1008222294402405E-2</v>
      </c>
      <c r="BE168">
        <f t="shared" si="56"/>
        <v>0.29427285627721989</v>
      </c>
      <c r="BF168">
        <f t="shared" si="57"/>
        <v>0.89258957852522003</v>
      </c>
      <c r="BG168">
        <f t="shared" si="58"/>
        <v>0.8671678840464897</v>
      </c>
      <c r="BH168">
        <f t="shared" si="59"/>
        <v>0.82677000050859362</v>
      </c>
      <c r="BI168">
        <f t="shared" si="60"/>
        <v>0.88865065232965901</v>
      </c>
      <c r="BJ168">
        <f t="shared" si="61"/>
        <v>0.15886519681119066</v>
      </c>
      <c r="BK168">
        <f t="shared" si="62"/>
        <v>-1.8396992551610709</v>
      </c>
    </row>
    <row r="169" spans="1:63" x14ac:dyDescent="0.3">
      <c r="A169">
        <v>1</v>
      </c>
      <c r="B169">
        <v>4</v>
      </c>
      <c r="C169">
        <v>155</v>
      </c>
      <c r="D169" s="3">
        <v>12.567</v>
      </c>
      <c r="E169" s="2">
        <v>0</v>
      </c>
      <c r="F169" s="2">
        <v>91</v>
      </c>
      <c r="G169" s="2">
        <v>370</v>
      </c>
      <c r="H169" s="2">
        <v>496</v>
      </c>
      <c r="I169" s="2">
        <v>580</v>
      </c>
      <c r="J169" s="2">
        <v>722</v>
      </c>
      <c r="K169" s="2">
        <v>817</v>
      </c>
      <c r="L169" s="4" t="s">
        <v>32</v>
      </c>
      <c r="M169" s="4" t="s">
        <v>33</v>
      </c>
      <c r="N169" s="5">
        <v>4</v>
      </c>
      <c r="O169" s="3"/>
      <c r="P169" s="3">
        <v>212.26227421023316</v>
      </c>
      <c r="Q169" s="3">
        <v>9.5382525948633425</v>
      </c>
      <c r="R169" s="3">
        <v>65.011538155486591</v>
      </c>
      <c r="S169" s="3">
        <f>P169*$AB$17</f>
        <v>185.51249256461531</v>
      </c>
      <c r="T169" s="3">
        <f>Q169*$AB$18</f>
        <v>9.6014256401735434</v>
      </c>
      <c r="U169" s="3">
        <f>R169*$AB$19</f>
        <v>58.13399255747364</v>
      </c>
      <c r="W169" s="3">
        <f>N169*$AB$21</f>
        <v>4.0159769270920904</v>
      </c>
      <c r="AI169">
        <f t="shared" si="47"/>
        <v>7.2411872364128271</v>
      </c>
      <c r="AJ169">
        <f t="shared" si="63"/>
        <v>29.442189862337869</v>
      </c>
      <c r="AK169">
        <f t="shared" si="63"/>
        <v>39.468449112755629</v>
      </c>
      <c r="AL169">
        <f t="shared" si="63"/>
        <v>46.152621946367468</v>
      </c>
      <c r="AM169">
        <f t="shared" si="48"/>
        <v>57.452056974616056</v>
      </c>
      <c r="AN169">
        <f t="shared" si="46"/>
        <v>65.011538155486591</v>
      </c>
      <c r="AP169">
        <f t="shared" si="64"/>
        <v>5.3604984305655536</v>
      </c>
      <c r="AQ169">
        <f>AJ169*$AB$23</f>
        <v>24.010400612891416</v>
      </c>
      <c r="AR169">
        <f>AK169*$AB$24</f>
        <v>35.460337611582688</v>
      </c>
      <c r="AS169">
        <f>AL169*$AB$25</f>
        <v>40.444179620979781</v>
      </c>
      <c r="AT169">
        <f>AM169*$AB$26</f>
        <v>48.177689782021403</v>
      </c>
      <c r="AU169">
        <f>AN169*$AB$27</f>
        <v>55.919559771378673</v>
      </c>
      <c r="AW169">
        <f t="shared" si="49"/>
        <v>3.4583860842358413E-2</v>
      </c>
      <c r="AX169">
        <f t="shared" si="50"/>
        <v>0.15490581040575108</v>
      </c>
      <c r="AY169">
        <f t="shared" si="51"/>
        <v>0.22877637168763024</v>
      </c>
      <c r="AZ169">
        <f t="shared" si="52"/>
        <v>0.26093019110309534</v>
      </c>
      <c r="BA169">
        <f t="shared" si="53"/>
        <v>0.31082380504529938</v>
      </c>
      <c r="BB169">
        <f t="shared" si="54"/>
        <v>0.36077135336373339</v>
      </c>
      <c r="BD169">
        <f t="shared" si="55"/>
        <v>3.5196038309360342E-2</v>
      </c>
      <c r="BE169">
        <f t="shared" si="56"/>
        <v>0.16830719086150225</v>
      </c>
      <c r="BF169">
        <f t="shared" si="57"/>
        <v>0.25977689778329777</v>
      </c>
      <c r="BG169">
        <f t="shared" si="58"/>
        <v>0.30236289849415393</v>
      </c>
      <c r="BH169">
        <f t="shared" si="59"/>
        <v>0.37225831503704399</v>
      </c>
      <c r="BI169">
        <f t="shared" si="60"/>
        <v>0.44749306914464276</v>
      </c>
      <c r="BJ169">
        <f t="shared" si="61"/>
        <v>7.7597843640396943E-2</v>
      </c>
      <c r="BK169">
        <f t="shared" si="62"/>
        <v>-2.5562156403182761</v>
      </c>
    </row>
    <row r="170" spans="1:63" x14ac:dyDescent="0.3">
      <c r="A170">
        <v>1</v>
      </c>
      <c r="B170">
        <v>4</v>
      </c>
      <c r="C170">
        <v>156</v>
      </c>
      <c r="D170" s="3">
        <v>5.0149999999999997</v>
      </c>
      <c r="E170" s="2">
        <v>0</v>
      </c>
      <c r="F170" s="2">
        <v>24</v>
      </c>
      <c r="G170" s="2">
        <v>146</v>
      </c>
      <c r="H170" s="2">
        <v>222</v>
      </c>
      <c r="I170" s="2">
        <v>266</v>
      </c>
      <c r="J170" s="2">
        <v>310</v>
      </c>
      <c r="K170" s="2">
        <v>326</v>
      </c>
      <c r="L170" s="4" t="s">
        <v>32</v>
      </c>
      <c r="M170" s="4" t="s">
        <v>35</v>
      </c>
      <c r="N170" s="5">
        <v>4</v>
      </c>
      <c r="O170" s="3"/>
      <c r="P170" s="3">
        <v>225.52342971086742</v>
      </c>
      <c r="Q170" s="3">
        <v>9.2889715314642274</v>
      </c>
      <c r="R170" s="3">
        <v>65.004985044865407</v>
      </c>
      <c r="S170" s="3">
        <f>P170*$AB$17</f>
        <v>197.10244664554176</v>
      </c>
      <c r="T170" s="3">
        <f>Q170*$AB$18</f>
        <v>9.3504935569721663</v>
      </c>
      <c r="U170" s="3">
        <f>R170*$AB$19</f>
        <v>58.128132697902721</v>
      </c>
      <c r="W170" s="3">
        <f>N170*$AB$21</f>
        <v>4.0159769270920904</v>
      </c>
      <c r="AI170">
        <f t="shared" si="47"/>
        <v>4.7856430707876374</v>
      </c>
      <c r="AJ170">
        <f t="shared" si="63"/>
        <v>29.112662013958129</v>
      </c>
      <c r="AK170">
        <f t="shared" si="63"/>
        <v>44.267198404785645</v>
      </c>
      <c r="AL170">
        <f t="shared" si="63"/>
        <v>53.040877367896314</v>
      </c>
      <c r="AM170">
        <f t="shared" si="48"/>
        <v>61.814556331006983</v>
      </c>
      <c r="AN170">
        <f t="shared" si="46"/>
        <v>65.004985044865407</v>
      </c>
      <c r="AP170">
        <f t="shared" si="64"/>
        <v>3.5427107921203764</v>
      </c>
      <c r="AQ170">
        <f>AJ170*$AB$23</f>
        <v>23.741667353249518</v>
      </c>
      <c r="AR170">
        <f>AK170*$AB$24</f>
        <v>39.771762910372374</v>
      </c>
      <c r="AS170">
        <f>AL170*$AB$25</f>
        <v>46.480452920192143</v>
      </c>
      <c r="AT170">
        <f>AM170*$AB$26</f>
        <v>51.835959855090003</v>
      </c>
      <c r="AU170">
        <f>AN170*$AB$27</f>
        <v>55.913923124846889</v>
      </c>
      <c r="AW170">
        <f t="shared" si="49"/>
        <v>2.2856198658841139E-2</v>
      </c>
      <c r="AX170">
        <f t="shared" si="50"/>
        <v>0.15317204744031948</v>
      </c>
      <c r="AY170">
        <f t="shared" si="51"/>
        <v>0.25659201877659599</v>
      </c>
      <c r="AZ170">
        <f t="shared" si="52"/>
        <v>0.29987388980769125</v>
      </c>
      <c r="BA170">
        <f t="shared" si="53"/>
        <v>0.33442554745219355</v>
      </c>
      <c r="BB170">
        <f t="shared" si="54"/>
        <v>0.36073498790223801</v>
      </c>
      <c r="BD170">
        <f t="shared" si="55"/>
        <v>2.3121451136509395E-2</v>
      </c>
      <c r="BE170">
        <f t="shared" si="56"/>
        <v>0.16625773063033264</v>
      </c>
      <c r="BF170">
        <f t="shared" si="57"/>
        <v>0.29651028506765259</v>
      </c>
      <c r="BG170">
        <f t="shared" si="58"/>
        <v>0.35649480274754713</v>
      </c>
      <c r="BH170">
        <f t="shared" si="59"/>
        <v>0.4071047728022037</v>
      </c>
      <c r="BI170">
        <f t="shared" si="60"/>
        <v>0.44743618116360873</v>
      </c>
      <c r="BJ170">
        <f t="shared" si="61"/>
        <v>8.2974265552314408E-2</v>
      </c>
      <c r="BK170">
        <f t="shared" si="62"/>
        <v>-2.4892247728486634</v>
      </c>
    </row>
    <row r="171" spans="1:63" x14ac:dyDescent="0.3">
      <c r="A171">
        <v>1</v>
      </c>
      <c r="B171">
        <v>4</v>
      </c>
      <c r="C171">
        <v>159</v>
      </c>
      <c r="D171" s="3">
        <v>6.8049999999999997</v>
      </c>
      <c r="E171" s="2">
        <v>0</v>
      </c>
      <c r="F171" s="2">
        <v>21</v>
      </c>
      <c r="G171" s="2">
        <v>104</v>
      </c>
      <c r="H171" s="2">
        <v>127</v>
      </c>
      <c r="I171" s="2">
        <v>177</v>
      </c>
      <c r="J171" s="2">
        <v>208</v>
      </c>
      <c r="K171" s="2">
        <v>208</v>
      </c>
      <c r="L171" s="4" t="s">
        <v>32</v>
      </c>
      <c r="M171" s="4" t="s">
        <v>35</v>
      </c>
      <c r="N171" s="5">
        <v>3.66</v>
      </c>
      <c r="O171" s="3"/>
      <c r="P171" s="3">
        <v>108.8905216752388</v>
      </c>
      <c r="Q171" s="3">
        <v>9.2328181308252262</v>
      </c>
      <c r="R171" s="3">
        <v>30.56576047024247</v>
      </c>
      <c r="S171" s="3">
        <f>P171*$AB$17</f>
        <v>95.167886840915386</v>
      </c>
      <c r="T171" s="3">
        <f>Q171*$AB$18</f>
        <v>9.2939682453056882</v>
      </c>
      <c r="U171" s="3">
        <f>R171*$AB$19</f>
        <v>27.332220435098826</v>
      </c>
      <c r="W171" s="3">
        <f>N171*$AB$21</f>
        <v>3.6746188882892628</v>
      </c>
      <c r="AI171">
        <f t="shared" si="47"/>
        <v>3.0859662013225573</v>
      </c>
      <c r="AJ171">
        <f t="shared" si="63"/>
        <v>15.282880235121235</v>
      </c>
      <c r="AK171">
        <f t="shared" si="63"/>
        <v>18.662747979426893</v>
      </c>
      <c r="AL171">
        <f t="shared" si="63"/>
        <v>26.010286554004409</v>
      </c>
      <c r="AM171">
        <f t="shared" si="48"/>
        <v>30.56576047024247</v>
      </c>
      <c r="AN171">
        <f t="shared" si="46"/>
        <v>30.56576047024247</v>
      </c>
      <c r="AP171">
        <f t="shared" si="64"/>
        <v>2.2844757964251619</v>
      </c>
      <c r="AQ171">
        <f>AJ171*$AB$23</f>
        <v>12.463341846507722</v>
      </c>
      <c r="AR171">
        <f>AK171*$AB$24</f>
        <v>16.767503131925199</v>
      </c>
      <c r="AS171">
        <f>AL171*$AB$25</f>
        <v>22.793173107386295</v>
      </c>
      <c r="AT171">
        <f>AM171*$AB$26</f>
        <v>25.631592730222788</v>
      </c>
      <c r="AU171">
        <f>AN171*$AB$27</f>
        <v>26.291084906889235</v>
      </c>
      <c r="AW171">
        <f t="shared" si="49"/>
        <v>1.4738553525323625E-2</v>
      </c>
      <c r="AX171">
        <f t="shared" si="50"/>
        <v>8.040865707424337E-2</v>
      </c>
      <c r="AY171">
        <f t="shared" si="51"/>
        <v>0.10817743956080773</v>
      </c>
      <c r="AZ171">
        <f t="shared" si="52"/>
        <v>0.14705272972507288</v>
      </c>
      <c r="BA171">
        <f t="shared" si="53"/>
        <v>0.16536511438853413</v>
      </c>
      <c r="BB171">
        <f t="shared" si="54"/>
        <v>0.16961990262509183</v>
      </c>
      <c r="BD171">
        <f t="shared" si="55"/>
        <v>1.4848245136726765E-2</v>
      </c>
      <c r="BE171">
        <f t="shared" si="56"/>
        <v>8.3825900093754582E-2</v>
      </c>
      <c r="BF171">
        <f t="shared" si="57"/>
        <v>0.11448808946443459</v>
      </c>
      <c r="BG171">
        <f t="shared" si="58"/>
        <v>0.15905755019494944</v>
      </c>
      <c r="BH171">
        <f t="shared" si="59"/>
        <v>0.18076091249927045</v>
      </c>
      <c r="BI171">
        <f t="shared" si="60"/>
        <v>0.18587173437350399</v>
      </c>
      <c r="BJ171">
        <f t="shared" si="61"/>
        <v>3.4014055546598532E-2</v>
      </c>
      <c r="BK171">
        <f t="shared" si="62"/>
        <v>-3.3809814413621955</v>
      </c>
    </row>
    <row r="172" spans="1:63" x14ac:dyDescent="0.3">
      <c r="A172">
        <v>1</v>
      </c>
      <c r="B172">
        <v>4</v>
      </c>
      <c r="C172">
        <v>169</v>
      </c>
      <c r="D172" s="3">
        <v>2.363</v>
      </c>
      <c r="E172" s="2">
        <v>0</v>
      </c>
      <c r="F172" s="2">
        <v>91</v>
      </c>
      <c r="G172" s="2">
        <v>111</v>
      </c>
      <c r="H172" s="2">
        <v>115</v>
      </c>
      <c r="I172" s="2">
        <v>125</v>
      </c>
      <c r="J172" s="2">
        <v>125</v>
      </c>
      <c r="K172" s="2">
        <v>125</v>
      </c>
      <c r="L172" s="4" t="s">
        <v>32</v>
      </c>
      <c r="M172" s="4" t="s">
        <v>35</v>
      </c>
      <c r="N172" s="5">
        <v>4</v>
      </c>
      <c r="O172" s="3"/>
      <c r="P172" s="3">
        <v>266.39864578925096</v>
      </c>
      <c r="Q172" s="3">
        <v>7.9130964876404208</v>
      </c>
      <c r="R172" s="3">
        <v>52.89885738468049</v>
      </c>
      <c r="S172" s="3">
        <f>P172*$AB$17</f>
        <v>232.82647366368158</v>
      </c>
      <c r="T172" s="3">
        <f>Q172*$AB$18</f>
        <v>7.9655059198698526</v>
      </c>
      <c r="U172" s="3">
        <f>R172*$AB$19</f>
        <v>47.302707623144343</v>
      </c>
      <c r="W172" s="3">
        <f>N172*$AB$21</f>
        <v>4.0159769270920904</v>
      </c>
      <c r="AI172">
        <f t="shared" si="47"/>
        <v>38.5103681760474</v>
      </c>
      <c r="AJ172">
        <f t="shared" si="63"/>
        <v>46.974185357596276</v>
      </c>
      <c r="AK172">
        <f t="shared" si="63"/>
        <v>48.666948793906052</v>
      </c>
      <c r="AL172">
        <f t="shared" si="63"/>
        <v>52.89885738468049</v>
      </c>
      <c r="AM172">
        <f t="shared" si="48"/>
        <v>52.89885738468049</v>
      </c>
      <c r="AN172">
        <f t="shared" si="46"/>
        <v>52.89885738468049</v>
      </c>
      <c r="AP172">
        <f t="shared" si="64"/>
        <v>28.508414632635343</v>
      </c>
      <c r="AQ172">
        <f>AJ172*$AB$23</f>
        <v>38.30791847256112</v>
      </c>
      <c r="AR172">
        <f>AK172*$AB$24</f>
        <v>43.724708559672784</v>
      </c>
      <c r="AS172">
        <f>AL172*$AB$25</f>
        <v>46.355998848706797</v>
      </c>
      <c r="AT172">
        <f>AM172*$AB$26</f>
        <v>44.359503821221715</v>
      </c>
      <c r="AU172">
        <f>AN172*$AB$27</f>
        <v>45.500858790411989</v>
      </c>
      <c r="AW172">
        <f t="shared" si="49"/>
        <v>0.18392525569442156</v>
      </c>
      <c r="AX172">
        <f t="shared" si="50"/>
        <v>0.24714786111329753</v>
      </c>
      <c r="AY172">
        <f t="shared" si="51"/>
        <v>0.28209489393337278</v>
      </c>
      <c r="AZ172">
        <f t="shared" si="52"/>
        <v>0.29907096031423741</v>
      </c>
      <c r="BA172">
        <f t="shared" si="53"/>
        <v>0.28619034723368847</v>
      </c>
      <c r="BB172">
        <f t="shared" si="54"/>
        <v>0.29355392768007738</v>
      </c>
      <c r="BD172">
        <f t="shared" si="55"/>
        <v>0.20324932979920951</v>
      </c>
      <c r="BE172">
        <f t="shared" si="56"/>
        <v>0.28388643316418499</v>
      </c>
      <c r="BF172">
        <f t="shared" si="57"/>
        <v>0.33141788292098551</v>
      </c>
      <c r="BG172">
        <f t="shared" si="58"/>
        <v>0.35534862433847303</v>
      </c>
      <c r="BH172">
        <f t="shared" si="59"/>
        <v>0.33713894494899016</v>
      </c>
      <c r="BI172">
        <f t="shared" si="60"/>
        <v>0.34750841052825904</v>
      </c>
      <c r="BJ172">
        <f t="shared" si="61"/>
        <v>2.5856676583347168E-2</v>
      </c>
      <c r="BK172">
        <f t="shared" si="62"/>
        <v>-3.6551864296224466</v>
      </c>
    </row>
    <row r="173" spans="1:63" x14ac:dyDescent="0.3">
      <c r="A173">
        <v>1</v>
      </c>
      <c r="B173">
        <v>4</v>
      </c>
      <c r="C173">
        <v>170</v>
      </c>
      <c r="D173" s="3">
        <v>6.7409999999999997</v>
      </c>
      <c r="E173" s="2">
        <v>0</v>
      </c>
      <c r="F173" s="2">
        <v>40</v>
      </c>
      <c r="G173" s="2">
        <v>214</v>
      </c>
      <c r="H173" s="2">
        <v>240</v>
      </c>
      <c r="I173" s="2">
        <v>244</v>
      </c>
      <c r="J173" s="2">
        <v>265</v>
      </c>
      <c r="K173" s="2">
        <v>265</v>
      </c>
      <c r="L173" s="4" t="s">
        <v>32</v>
      </c>
      <c r="M173" s="4" t="s">
        <v>33</v>
      </c>
      <c r="N173" s="5">
        <v>4</v>
      </c>
      <c r="O173" s="3"/>
      <c r="P173" s="3">
        <v>168.44681797952828</v>
      </c>
      <c r="Q173" s="3">
        <v>8.4833667767212066</v>
      </c>
      <c r="R173" s="3">
        <v>39.311674825693522</v>
      </c>
      <c r="S173" s="3">
        <f>P173*$AB$17</f>
        <v>147.21876124350803</v>
      </c>
      <c r="T173" s="3">
        <f>Q173*$AB$18</f>
        <v>8.539553180723285</v>
      </c>
      <c r="U173" s="3">
        <f>R173*$AB$19</f>
        <v>35.152907877258421</v>
      </c>
      <c r="W173" s="3">
        <f>N173*$AB$21</f>
        <v>4.0159769270920904</v>
      </c>
      <c r="AI173">
        <f t="shared" si="47"/>
        <v>5.9338377095386443</v>
      </c>
      <c r="AJ173">
        <f t="shared" si="63"/>
        <v>31.746031746031747</v>
      </c>
      <c r="AK173">
        <f t="shared" si="63"/>
        <v>35.603026257231868</v>
      </c>
      <c r="AL173">
        <f t="shared" si="63"/>
        <v>36.196410028185731</v>
      </c>
      <c r="AM173">
        <f t="shared" si="48"/>
        <v>39.311674825693522</v>
      </c>
      <c r="AN173">
        <f t="shared" si="46"/>
        <v>39.311674825693522</v>
      </c>
      <c r="AP173">
        <f t="shared" si="64"/>
        <v>4.3926951051979648</v>
      </c>
      <c r="AQ173">
        <f>AJ173*$AB$23</f>
        <v>25.889206735496046</v>
      </c>
      <c r="AR173">
        <f>AK173*$AB$24</f>
        <v>31.987457309729081</v>
      </c>
      <c r="AS173">
        <f>AL173*$AB$25</f>
        <v>31.719413699091028</v>
      </c>
      <c r="AT173">
        <f>AM173*$AB$26</f>
        <v>32.965672149924266</v>
      </c>
      <c r="AU173">
        <f>AN173*$AB$27</f>
        <v>33.813867699465412</v>
      </c>
      <c r="AW173">
        <f t="shared" si="49"/>
        <v>2.8339968420632029E-2</v>
      </c>
      <c r="AX173">
        <f t="shared" si="50"/>
        <v>0.16702714022900675</v>
      </c>
      <c r="AY173">
        <f t="shared" si="51"/>
        <v>0.20637069232083277</v>
      </c>
      <c r="AZ173">
        <f t="shared" si="52"/>
        <v>0.20464137870381308</v>
      </c>
      <c r="BA173">
        <f t="shared" si="53"/>
        <v>0.21268175580596302</v>
      </c>
      <c r="BB173">
        <f t="shared" si="54"/>
        <v>0.21815398515784137</v>
      </c>
      <c r="BD173">
        <f t="shared" si="55"/>
        <v>2.8749297452226343E-2</v>
      </c>
      <c r="BE173">
        <f t="shared" si="56"/>
        <v>0.18275421865340774</v>
      </c>
      <c r="BF173">
        <f t="shared" si="57"/>
        <v>0.2311387936540979</v>
      </c>
      <c r="BG173">
        <f t="shared" si="58"/>
        <v>0.22896217007095862</v>
      </c>
      <c r="BH173">
        <f t="shared" si="59"/>
        <v>0.23912273594444922</v>
      </c>
      <c r="BI173">
        <f t="shared" si="60"/>
        <v>0.2460974697930817</v>
      </c>
      <c r="BJ173">
        <f t="shared" si="61"/>
        <v>3.5819136856978913E-2</v>
      </c>
      <c r="BK173">
        <f t="shared" si="62"/>
        <v>-3.3292729793183233</v>
      </c>
    </row>
    <row r="174" spans="1:63" x14ac:dyDescent="0.3">
      <c r="A174">
        <v>1</v>
      </c>
      <c r="B174">
        <v>4</v>
      </c>
      <c r="C174">
        <v>171</v>
      </c>
      <c r="D174" s="3">
        <v>3.3940000000000001</v>
      </c>
      <c r="E174" s="2">
        <v>0</v>
      </c>
      <c r="F174" s="2">
        <v>80</v>
      </c>
      <c r="G174" s="2">
        <v>130</v>
      </c>
      <c r="H174" s="2">
        <v>198</v>
      </c>
      <c r="I174" s="2">
        <v>240</v>
      </c>
      <c r="J174" s="2">
        <v>277</v>
      </c>
      <c r="K174" s="2">
        <v>280</v>
      </c>
      <c r="L174" s="4" t="s">
        <v>32</v>
      </c>
      <c r="M174" s="4" t="s">
        <v>35</v>
      </c>
      <c r="N174" s="5">
        <v>4</v>
      </c>
      <c r="O174" s="3"/>
      <c r="P174" s="3">
        <v>313.78903948143784</v>
      </c>
      <c r="Q174" s="3">
        <v>8.9655669556277733</v>
      </c>
      <c r="R174" s="3">
        <v>82.498526812021211</v>
      </c>
      <c r="S174" s="3">
        <f>P174*$AB$17</f>
        <v>274.24462057728971</v>
      </c>
      <c r="T174" s="3">
        <f>Q174*$AB$18</f>
        <v>9.024947031997792</v>
      </c>
      <c r="U174" s="3">
        <f>R174*$AB$19</f>
        <v>73.771039414913901</v>
      </c>
      <c r="W174" s="3">
        <f>N174*$AB$21</f>
        <v>4.0159769270920904</v>
      </c>
      <c r="AI174">
        <f t="shared" si="47"/>
        <v>23.571007660577489</v>
      </c>
      <c r="AJ174">
        <f t="shared" si="63"/>
        <v>38.302887448438419</v>
      </c>
      <c r="AK174">
        <f t="shared" si="63"/>
        <v>58.338243959929287</v>
      </c>
      <c r="AL174">
        <f t="shared" si="63"/>
        <v>70.713022981732465</v>
      </c>
      <c r="AM174">
        <f t="shared" si="48"/>
        <v>81.614614024749557</v>
      </c>
      <c r="AN174">
        <f t="shared" si="46"/>
        <v>82.498526812021211</v>
      </c>
      <c r="AP174">
        <f t="shared" si="64"/>
        <v>17.449120627070993</v>
      </c>
      <c r="AQ174">
        <f>AJ174*$AB$23</f>
        <v>31.236388209150356</v>
      </c>
      <c r="AR174">
        <f>AK174*$AB$24</f>
        <v>52.413861527115223</v>
      </c>
      <c r="AS174">
        <f>AL174*$AB$25</f>
        <v>61.966798036720327</v>
      </c>
      <c r="AT174">
        <f>AM174*$AB$26</f>
        <v>68.439735028130812</v>
      </c>
      <c r="AU174">
        <f>AN174*$AB$27</f>
        <v>70.960962192311584</v>
      </c>
      <c r="AW174">
        <f t="shared" si="49"/>
        <v>0.1125749717875548</v>
      </c>
      <c r="AX174">
        <f t="shared" si="50"/>
        <v>0.20152508522032486</v>
      </c>
      <c r="AY174">
        <f t="shared" si="51"/>
        <v>0.33815394533622722</v>
      </c>
      <c r="AZ174">
        <f t="shared" si="52"/>
        <v>0.39978579378529244</v>
      </c>
      <c r="BA174">
        <f t="shared" si="53"/>
        <v>0.44154667760084393</v>
      </c>
      <c r="BB174">
        <f t="shared" si="54"/>
        <v>0.45781265930523601</v>
      </c>
      <c r="BD174">
        <f t="shared" si="55"/>
        <v>0.11943123645438437</v>
      </c>
      <c r="BE174">
        <f t="shared" si="56"/>
        <v>0.22505172724988098</v>
      </c>
      <c r="BF174">
        <f t="shared" si="57"/>
        <v>0.41272229591321846</v>
      </c>
      <c r="BG174">
        <f t="shared" si="58"/>
        <v>0.51046867712117883</v>
      </c>
      <c r="BH174">
        <f t="shared" si="59"/>
        <v>0.58258424069048786</v>
      </c>
      <c r="BI174">
        <f t="shared" si="60"/>
        <v>0.61214369022635706</v>
      </c>
      <c r="BJ174">
        <f t="shared" si="61"/>
        <v>0.10382589115398985</v>
      </c>
      <c r="BK174">
        <f t="shared" si="62"/>
        <v>-2.2650399062708542</v>
      </c>
    </row>
    <row r="175" spans="1:63" x14ac:dyDescent="0.3">
      <c r="A175">
        <v>1</v>
      </c>
      <c r="B175">
        <v>4</v>
      </c>
      <c r="C175">
        <v>209</v>
      </c>
      <c r="D175" s="3">
        <v>2.9689999999999999</v>
      </c>
      <c r="E175" s="2">
        <v>0</v>
      </c>
      <c r="F175" s="2">
        <v>16</v>
      </c>
      <c r="G175" s="2">
        <v>170</v>
      </c>
      <c r="H175" s="2">
        <v>220</v>
      </c>
      <c r="I175" s="2">
        <v>220</v>
      </c>
      <c r="J175" s="2">
        <v>220</v>
      </c>
      <c r="K175" s="2">
        <v>220</v>
      </c>
      <c r="L175" s="4" t="s">
        <v>32</v>
      </c>
      <c r="M175" s="4" t="s">
        <v>33</v>
      </c>
      <c r="N175" s="5">
        <v>4</v>
      </c>
      <c r="O175" s="3"/>
      <c r="P175" s="3">
        <v>321.99393735264402</v>
      </c>
      <c r="Q175" s="3">
        <v>8.4705550699085599</v>
      </c>
      <c r="R175" s="3">
        <v>74.099023240148199</v>
      </c>
      <c r="S175" s="3">
        <f>P175*$AB$17</f>
        <v>281.41551828386002</v>
      </c>
      <c r="T175" s="3">
        <f>Q175*$AB$18</f>
        <v>8.5266566203667704</v>
      </c>
      <c r="U175" s="3">
        <f>R175*$AB$19</f>
        <v>66.260116092873886</v>
      </c>
      <c r="W175" s="3">
        <f>N175*$AB$21</f>
        <v>4.0159769270920904</v>
      </c>
      <c r="AI175">
        <f t="shared" si="47"/>
        <v>5.3890198720107785</v>
      </c>
      <c r="AJ175">
        <f t="shared" si="63"/>
        <v>57.258336140114523</v>
      </c>
      <c r="AK175">
        <f t="shared" si="63"/>
        <v>74.099023240148199</v>
      </c>
      <c r="AL175">
        <f t="shared" si="63"/>
        <v>74.099023240148199</v>
      </c>
      <c r="AM175">
        <f t="shared" si="48"/>
        <v>74.099023240148199</v>
      </c>
      <c r="AN175">
        <f t="shared" si="46"/>
        <v>74.099023240148199</v>
      </c>
      <c r="AP175">
        <f t="shared" si="64"/>
        <v>3.9893779325213177</v>
      </c>
      <c r="AQ175">
        <f>AJ175*$AB$23</f>
        <v>46.694746402351413</v>
      </c>
      <c r="AR175">
        <f>AK175*$AB$24</f>
        <v>66.574097534908532</v>
      </c>
      <c r="AS175">
        <f>AL175*$AB$25</f>
        <v>64.933996797544538</v>
      </c>
      <c r="AT175">
        <f>AM175*$AB$26</f>
        <v>62.137370579994133</v>
      </c>
      <c r="AU175">
        <f>AN175*$AB$27</f>
        <v>63.736144023667435</v>
      </c>
      <c r="AW175">
        <f t="shared" si="49"/>
        <v>2.5737922145298825E-2</v>
      </c>
      <c r="AX175">
        <f t="shared" si="50"/>
        <v>0.30125642840226718</v>
      </c>
      <c r="AY175">
        <f t="shared" si="51"/>
        <v>0.42951030667682921</v>
      </c>
      <c r="AZ175">
        <f t="shared" si="52"/>
        <v>0.41892901159706153</v>
      </c>
      <c r="BA175">
        <f t="shared" si="53"/>
        <v>0.40088626180641379</v>
      </c>
      <c r="BB175">
        <f t="shared" si="54"/>
        <v>0.41120092918495121</v>
      </c>
      <c r="BD175">
        <f t="shared" si="55"/>
        <v>2.6074937760663355E-2</v>
      </c>
      <c r="BE175">
        <f t="shared" si="56"/>
        <v>0.35847145441527906</v>
      </c>
      <c r="BF175">
        <f t="shared" si="57"/>
        <v>0.56126017588496857</v>
      </c>
      <c r="BG175">
        <f t="shared" si="58"/>
        <v>0.54288234645638977</v>
      </c>
      <c r="BH175">
        <f t="shared" si="59"/>
        <v>0.51230381876878794</v>
      </c>
      <c r="BI175">
        <f t="shared" si="60"/>
        <v>0.52967028966815743</v>
      </c>
      <c r="BJ175">
        <f t="shared" si="61"/>
        <v>8.4602743519126236E-2</v>
      </c>
      <c r="BK175">
        <f t="shared" si="62"/>
        <v>-2.4697885835916855</v>
      </c>
    </row>
    <row r="176" spans="1:63" x14ac:dyDescent="0.3">
      <c r="A176">
        <v>1</v>
      </c>
      <c r="B176">
        <v>4</v>
      </c>
      <c r="C176">
        <v>213</v>
      </c>
      <c r="D176" s="3">
        <v>8.9719999999999995</v>
      </c>
      <c r="E176" s="2">
        <v>0</v>
      </c>
      <c r="F176" s="2">
        <v>20</v>
      </c>
      <c r="G176" s="2">
        <v>158</v>
      </c>
      <c r="H176" s="2">
        <v>280</v>
      </c>
      <c r="I176" s="2">
        <v>292</v>
      </c>
      <c r="J176" s="2">
        <v>300</v>
      </c>
      <c r="K176" s="2">
        <v>311</v>
      </c>
      <c r="L176" s="4" t="s">
        <v>32</v>
      </c>
      <c r="M176" s="4" t="s">
        <v>33</v>
      </c>
      <c r="N176" s="5">
        <v>4</v>
      </c>
      <c r="O176" s="3"/>
      <c r="P176" s="3">
        <v>134.36246098974587</v>
      </c>
      <c r="Q176" s="3">
        <v>8.8347470299309645</v>
      </c>
      <c r="R176" s="3">
        <v>34.663397235844855</v>
      </c>
      <c r="S176" s="3">
        <f>P176*$AB$17</f>
        <v>117.4297935799746</v>
      </c>
      <c r="T176" s="3">
        <f>Q176*$AB$18</f>
        <v>8.8932606694970371</v>
      </c>
      <c r="U176" s="3">
        <f>R176*$AB$19</f>
        <v>30.996369784480983</v>
      </c>
      <c r="W176" s="3">
        <f>N176*$AB$21</f>
        <v>4.0159769270920904</v>
      </c>
      <c r="AI176">
        <f t="shared" si="47"/>
        <v>2.2291573785109229</v>
      </c>
      <c r="AJ176">
        <f t="shared" si="63"/>
        <v>17.61034329023629</v>
      </c>
      <c r="AK176">
        <f t="shared" si="63"/>
        <v>31.20820329915292</v>
      </c>
      <c r="AL176">
        <f t="shared" si="63"/>
        <v>32.545697726259476</v>
      </c>
      <c r="AM176">
        <f t="shared" si="48"/>
        <v>33.437360677663847</v>
      </c>
      <c r="AN176">
        <f t="shared" si="46"/>
        <v>34.663397235844855</v>
      </c>
      <c r="AP176">
        <f t="shared" si="64"/>
        <v>1.6501982670608268</v>
      </c>
      <c r="AQ176">
        <f>AJ176*$AB$23</f>
        <v>14.361411270905464</v>
      </c>
      <c r="AR176">
        <f>AK176*$AB$24</f>
        <v>28.038938699550194</v>
      </c>
      <c r="AS176">
        <f>AL176*$AB$25</f>
        <v>28.520244120920463</v>
      </c>
      <c r="AT176">
        <f>AM176*$AB$26</f>
        <v>28.039636432335335</v>
      </c>
      <c r="AU176">
        <f>AN176*$AB$27</f>
        <v>29.81565993674743</v>
      </c>
      <c r="AW176">
        <f t="shared" si="49"/>
        <v>1.0646440432650495E-2</v>
      </c>
      <c r="AX176">
        <f t="shared" si="50"/>
        <v>9.2654266263906215E-2</v>
      </c>
      <c r="AY176">
        <f t="shared" si="51"/>
        <v>0.18089637870677544</v>
      </c>
      <c r="AZ176">
        <f t="shared" si="52"/>
        <v>0.18400157497368042</v>
      </c>
      <c r="BA176">
        <f t="shared" si="53"/>
        <v>0.18090088020861506</v>
      </c>
      <c r="BB176">
        <f t="shared" si="54"/>
        <v>0.19235909636611245</v>
      </c>
      <c r="BD176">
        <f t="shared" si="55"/>
        <v>1.0703519265337561E-2</v>
      </c>
      <c r="BE176">
        <f t="shared" si="56"/>
        <v>9.7231717666582715E-2</v>
      </c>
      <c r="BF176">
        <f t="shared" si="57"/>
        <v>0.19954468140671727</v>
      </c>
      <c r="BG176">
        <f t="shared" si="58"/>
        <v>0.20334285413469719</v>
      </c>
      <c r="BH176">
        <f t="shared" si="59"/>
        <v>0.19955017706574241</v>
      </c>
      <c r="BI176">
        <f t="shared" si="60"/>
        <v>0.21363774544331721</v>
      </c>
      <c r="BJ176">
        <f t="shared" si="61"/>
        <v>3.7869276623295915E-2</v>
      </c>
      <c r="BK176">
        <f t="shared" si="62"/>
        <v>-3.2736151388274246</v>
      </c>
    </row>
    <row r="177" spans="1:63" x14ac:dyDescent="0.3">
      <c r="A177">
        <v>1</v>
      </c>
      <c r="B177">
        <v>4</v>
      </c>
      <c r="C177">
        <v>218</v>
      </c>
      <c r="D177" s="3">
        <v>6.0220000000000002</v>
      </c>
      <c r="E177" s="2">
        <v>0</v>
      </c>
      <c r="F177" s="2">
        <v>83</v>
      </c>
      <c r="G177" s="2">
        <v>315</v>
      </c>
      <c r="H177" s="2">
        <v>360</v>
      </c>
      <c r="I177" s="2">
        <v>436</v>
      </c>
      <c r="J177" s="2">
        <v>436</v>
      </c>
      <c r="K177" s="2">
        <v>436</v>
      </c>
      <c r="L177" s="4" t="s">
        <v>40</v>
      </c>
      <c r="M177" s="4" t="s">
        <v>35</v>
      </c>
      <c r="N177" s="5">
        <v>4</v>
      </c>
      <c r="O177" s="3"/>
      <c r="P177" s="3">
        <v>306.87479242776487</v>
      </c>
      <c r="Q177" s="3">
        <v>8.5441057441629198</v>
      </c>
      <c r="R177" s="3">
        <v>72.401195616074389</v>
      </c>
      <c r="S177" s="3">
        <f>P177*$AB$17</f>
        <v>268.20172289371919</v>
      </c>
      <c r="T177" s="3">
        <f>Q177*$AB$18</f>
        <v>8.6006944299775334</v>
      </c>
      <c r="U177" s="3">
        <f>R177*$AB$19</f>
        <v>64.741900999643548</v>
      </c>
      <c r="W177" s="3">
        <f>N177*$AB$21</f>
        <v>4.0159769270920904</v>
      </c>
      <c r="AI177">
        <f t="shared" si="47"/>
        <v>13.782796413151777</v>
      </c>
      <c r="AJ177">
        <f t="shared" si="63"/>
        <v>52.308203254732646</v>
      </c>
      <c r="AK177">
        <f t="shared" si="63"/>
        <v>59.780803719694454</v>
      </c>
      <c r="AL177">
        <f t="shared" si="63"/>
        <v>72.401195616074389</v>
      </c>
      <c r="AM177">
        <f t="shared" si="48"/>
        <v>72.401195616074389</v>
      </c>
      <c r="AN177">
        <f t="shared" si="46"/>
        <v>72.401195616074389</v>
      </c>
      <c r="AP177">
        <f t="shared" si="64"/>
        <v>10.203113954847129</v>
      </c>
      <c r="AQ177">
        <f>AJ177*$AB$23</f>
        <v>42.6578634727598</v>
      </c>
      <c r="AR177">
        <f>AK177*$AB$24</f>
        <v>53.709926035756489</v>
      </c>
      <c r="AS177">
        <f>AL177*$AB$25</f>
        <v>63.446167016751183</v>
      </c>
      <c r="AT177">
        <f>AM177*$AB$26</f>
        <v>60.713619771348327</v>
      </c>
      <c r="AU177">
        <f>AN177*$AB$27</f>
        <v>62.275760590209472</v>
      </c>
      <c r="AW177">
        <f t="shared" si="49"/>
        <v>6.5826541644175035E-2</v>
      </c>
      <c r="AX177">
        <f t="shared" si="50"/>
        <v>0.27521202240490195</v>
      </c>
      <c r="AY177">
        <f t="shared" si="51"/>
        <v>0.34651565184359023</v>
      </c>
      <c r="AZ177">
        <f t="shared" si="52"/>
        <v>0.4093301097854915</v>
      </c>
      <c r="BA177">
        <f t="shared" si="53"/>
        <v>0.39170077271837628</v>
      </c>
      <c r="BB177">
        <f t="shared" si="54"/>
        <v>0.40177910058199662</v>
      </c>
      <c r="BD177">
        <f t="shared" si="55"/>
        <v>6.8093142411903645E-2</v>
      </c>
      <c r="BE177">
        <f t="shared" si="56"/>
        <v>0.3218761115941679</v>
      </c>
      <c r="BF177">
        <f t="shared" si="57"/>
        <v>0.42543669699824338</v>
      </c>
      <c r="BG177">
        <f t="shared" si="58"/>
        <v>0.52649797902633966</v>
      </c>
      <c r="BH177">
        <f t="shared" si="59"/>
        <v>0.49708836794787775</v>
      </c>
      <c r="BI177">
        <f t="shared" si="60"/>
        <v>0.51379519622171477</v>
      </c>
      <c r="BJ177">
        <f t="shared" si="61"/>
        <v>8.1577380575379485E-2</v>
      </c>
      <c r="BK177">
        <f t="shared" si="62"/>
        <v>-2.5062032542699071</v>
      </c>
    </row>
    <row r="178" spans="1:63" x14ac:dyDescent="0.3">
      <c r="A178">
        <v>1</v>
      </c>
      <c r="B178">
        <v>4</v>
      </c>
      <c r="C178">
        <v>226</v>
      </c>
      <c r="D178" s="3">
        <v>4.4960000000000004</v>
      </c>
      <c r="E178" s="2">
        <v>0</v>
      </c>
      <c r="F178" s="2">
        <v>112</v>
      </c>
      <c r="G178" s="2">
        <v>304</v>
      </c>
      <c r="H178" s="2">
        <v>348</v>
      </c>
      <c r="I178" s="2">
        <v>350</v>
      </c>
      <c r="J178" s="2">
        <v>355</v>
      </c>
      <c r="K178" s="2">
        <v>355</v>
      </c>
      <c r="L178" s="4" t="s">
        <v>32</v>
      </c>
      <c r="M178" s="4" t="s">
        <v>35</v>
      </c>
      <c r="N178" s="5">
        <v>4</v>
      </c>
      <c r="O178" s="3"/>
      <c r="P178" s="3">
        <v>366.21441281138789</v>
      </c>
      <c r="Q178" s="3">
        <v>8.242829530920746</v>
      </c>
      <c r="R178" s="3">
        <v>78.959074733096074</v>
      </c>
      <c r="S178" s="3">
        <f>P178*$AB$17</f>
        <v>320.06322737520304</v>
      </c>
      <c r="T178" s="3">
        <f>Q178*$AB$18</f>
        <v>8.2974228265230803</v>
      </c>
      <c r="U178" s="3">
        <f>R178*$AB$19</f>
        <v>70.606024609055112</v>
      </c>
      <c r="W178" s="3">
        <f>N178*$AB$21</f>
        <v>4.0159769270920904</v>
      </c>
      <c r="AI178">
        <f t="shared" si="47"/>
        <v>24.911032028469748</v>
      </c>
      <c r="AJ178">
        <f t="shared" si="63"/>
        <v>67.615658362989322</v>
      </c>
      <c r="AK178">
        <f t="shared" si="63"/>
        <v>77.40213523131672</v>
      </c>
      <c r="AL178">
        <f t="shared" si="63"/>
        <v>77.846975088967966</v>
      </c>
      <c r="AM178">
        <f t="shared" si="48"/>
        <v>78.959074733096074</v>
      </c>
      <c r="AN178">
        <f t="shared" si="46"/>
        <v>78.959074733096074</v>
      </c>
      <c r="AP178">
        <f t="shared" si="64"/>
        <v>18.441112449197181</v>
      </c>
      <c r="AQ178">
        <f>AJ178*$AB$23</f>
        <v>55.141246374357237</v>
      </c>
      <c r="AR178">
        <f>AK178*$AB$24</f>
        <v>69.541770929955817</v>
      </c>
      <c r="AS178">
        <f>AL178*$AB$25</f>
        <v>68.218378732781062</v>
      </c>
      <c r="AT178">
        <f>AM178*$AB$26</f>
        <v>66.2128739732903</v>
      </c>
      <c r="AU178">
        <f>AN178*$AB$27</f>
        <v>67.91650873526504</v>
      </c>
      <c r="AW178">
        <f t="shared" si="49"/>
        <v>0.11897491902707859</v>
      </c>
      <c r="AX178">
        <f t="shared" si="50"/>
        <v>0.35574997660875635</v>
      </c>
      <c r="AY178">
        <f t="shared" si="51"/>
        <v>0.44865658664487623</v>
      </c>
      <c r="AZ178">
        <f t="shared" si="52"/>
        <v>0.44011857246955521</v>
      </c>
      <c r="BA178">
        <f t="shared" si="53"/>
        <v>0.42717983208574389</v>
      </c>
      <c r="BB178">
        <f t="shared" si="54"/>
        <v>0.43817102409848413</v>
      </c>
      <c r="BD178">
        <f t="shared" si="55"/>
        <v>0.12666918469645005</v>
      </c>
      <c r="BE178">
        <f t="shared" si="56"/>
        <v>0.43966839314195111</v>
      </c>
      <c r="BF178">
        <f t="shared" si="57"/>
        <v>0.59539740924379547</v>
      </c>
      <c r="BG178">
        <f t="shared" si="58"/>
        <v>0.58003025422506793</v>
      </c>
      <c r="BH178">
        <f t="shared" si="59"/>
        <v>0.55718345460802143</v>
      </c>
      <c r="BI178">
        <f t="shared" si="60"/>
        <v>0.57655778874364572</v>
      </c>
      <c r="BJ178">
        <f t="shared" si="61"/>
        <v>7.3903458560441768E-2</v>
      </c>
      <c r="BK178">
        <f t="shared" si="62"/>
        <v>-2.6049956515758423</v>
      </c>
    </row>
    <row r="179" spans="1:63" x14ac:dyDescent="0.3">
      <c r="A179">
        <v>1</v>
      </c>
      <c r="B179">
        <v>4</v>
      </c>
      <c r="C179">
        <v>229</v>
      </c>
      <c r="D179" s="3">
        <v>3.4550000000000001</v>
      </c>
      <c r="E179" s="2">
        <v>0</v>
      </c>
      <c r="F179" s="2">
        <v>45</v>
      </c>
      <c r="G179" s="2">
        <v>260</v>
      </c>
      <c r="H179" s="2">
        <v>286</v>
      </c>
      <c r="I179" s="2">
        <v>321</v>
      </c>
      <c r="J179" s="2">
        <v>386</v>
      </c>
      <c r="K179" s="2">
        <v>386</v>
      </c>
      <c r="L179" s="4" t="s">
        <v>40</v>
      </c>
      <c r="M179" s="4" t="s">
        <v>36</v>
      </c>
      <c r="N179" s="5">
        <v>4</v>
      </c>
      <c r="O179" s="3"/>
      <c r="P179" s="3">
        <v>431.54848046309695</v>
      </c>
      <c r="Q179" s="3">
        <v>8.8500104376341735</v>
      </c>
      <c r="R179" s="3">
        <v>111.72214182344428</v>
      </c>
      <c r="S179" s="3">
        <f>P179*$AB$17</f>
        <v>377.1637450463241</v>
      </c>
      <c r="T179" s="3">
        <f>Q179*$AB$18</f>
        <v>8.9086251686671396</v>
      </c>
      <c r="U179" s="3">
        <f>R179*$AB$19</f>
        <v>99.903099442679405</v>
      </c>
      <c r="W179" s="3">
        <f>N179*$AB$21</f>
        <v>4.0159769270920904</v>
      </c>
      <c r="AI179">
        <f t="shared" si="47"/>
        <v>13.024602026049203</v>
      </c>
      <c r="AJ179">
        <f t="shared" si="63"/>
        <v>75.253256150506516</v>
      </c>
      <c r="AK179">
        <f t="shared" si="63"/>
        <v>82.778581765557163</v>
      </c>
      <c r="AL179">
        <f t="shared" si="63"/>
        <v>92.90882778581765</v>
      </c>
      <c r="AM179">
        <f t="shared" si="48"/>
        <v>111.72214182344428</v>
      </c>
      <c r="AN179">
        <f t="shared" si="46"/>
        <v>111.72214182344428</v>
      </c>
      <c r="AP179">
        <f t="shared" si="64"/>
        <v>9.6418386156749385</v>
      </c>
      <c r="AQ179">
        <f>AJ179*$AB$23</f>
        <v>61.369783838990628</v>
      </c>
      <c r="AR179">
        <f>AK179*$AB$24</f>
        <v>74.372226991457723</v>
      </c>
      <c r="AS179">
        <f>AL179*$AB$25</f>
        <v>81.417288138275254</v>
      </c>
      <c r="AT179">
        <f>AM179*$AB$26</f>
        <v>93.687066642906174</v>
      </c>
      <c r="AU179">
        <f>AN179*$AB$27</f>
        <v>96.097603052255863</v>
      </c>
      <c r="AW179">
        <f t="shared" si="49"/>
        <v>6.2205410423709279E-2</v>
      </c>
      <c r="AX179">
        <f t="shared" si="50"/>
        <v>0.39593408928381052</v>
      </c>
      <c r="AY179">
        <f t="shared" si="51"/>
        <v>0.47982081929972725</v>
      </c>
      <c r="AZ179">
        <f t="shared" si="52"/>
        <v>0.52527282669855002</v>
      </c>
      <c r="BA179">
        <f t="shared" si="53"/>
        <v>0.6044326880187495</v>
      </c>
      <c r="BB179">
        <f t="shared" si="54"/>
        <v>0.61998453582100554</v>
      </c>
      <c r="BD179">
        <f t="shared" si="55"/>
        <v>6.4224341615749539E-2</v>
      </c>
      <c r="BE179">
        <f t="shared" si="56"/>
        <v>0.50407196329857984</v>
      </c>
      <c r="BF179">
        <f t="shared" si="57"/>
        <v>0.65358194849036666</v>
      </c>
      <c r="BG179">
        <f t="shared" si="58"/>
        <v>0.74501501195922837</v>
      </c>
      <c r="BH179">
        <f t="shared" si="59"/>
        <v>0.92743431161303524</v>
      </c>
      <c r="BI179">
        <f t="shared" si="60"/>
        <v>0.96754333188185293</v>
      </c>
      <c r="BJ179">
        <f t="shared" si="61"/>
        <v>0.16794614456407844</v>
      </c>
      <c r="BK179">
        <f t="shared" si="62"/>
        <v>-1.7841119190427674</v>
      </c>
    </row>
    <row r="180" spans="1:63" x14ac:dyDescent="0.3">
      <c r="A180">
        <v>1</v>
      </c>
      <c r="B180">
        <v>4</v>
      </c>
      <c r="C180">
        <v>236</v>
      </c>
      <c r="D180" s="3">
        <v>6.9180000000000001</v>
      </c>
      <c r="E180" s="2">
        <v>0</v>
      </c>
      <c r="F180" s="2">
        <v>249</v>
      </c>
      <c r="G180" s="2">
        <v>692</v>
      </c>
      <c r="H180" s="2">
        <v>780</v>
      </c>
      <c r="I180" s="2">
        <v>780</v>
      </c>
      <c r="J180" s="2">
        <v>800</v>
      </c>
      <c r="K180" s="2">
        <v>800</v>
      </c>
      <c r="L180" s="4" t="s">
        <v>32</v>
      </c>
      <c r="M180" s="4" t="s">
        <v>33</v>
      </c>
      <c r="N180" s="5">
        <v>4</v>
      </c>
      <c r="O180" s="3"/>
      <c r="P180" s="3">
        <v>534.98120844174616</v>
      </c>
      <c r="Q180" s="3">
        <v>8.2465670816342858</v>
      </c>
      <c r="R180" s="3">
        <v>115.64035848511131</v>
      </c>
      <c r="S180" s="3">
        <f>P180*$AB$17</f>
        <v>467.56164194755297</v>
      </c>
      <c r="T180" s="3">
        <f>Q180*$AB$18</f>
        <v>8.3011851315045782</v>
      </c>
      <c r="U180" s="3">
        <f>R180*$AB$19</f>
        <v>103.40680947186132</v>
      </c>
      <c r="W180" s="3">
        <f>N180*$AB$21</f>
        <v>4.0159769270920904</v>
      </c>
      <c r="AI180">
        <f t="shared" si="47"/>
        <v>35.993061578490895</v>
      </c>
      <c r="AJ180">
        <f t="shared" si="63"/>
        <v>100.02891008962128</v>
      </c>
      <c r="AK180">
        <f t="shared" si="63"/>
        <v>112.74934952298352</v>
      </c>
      <c r="AL180">
        <f t="shared" si="63"/>
        <v>112.74934952298352</v>
      </c>
      <c r="AM180">
        <f t="shared" si="48"/>
        <v>115.64035848511131</v>
      </c>
      <c r="AN180">
        <f t="shared" si="46"/>
        <v>115.64035848511131</v>
      </c>
      <c r="AP180">
        <f t="shared" si="64"/>
        <v>26.644905566387433</v>
      </c>
      <c r="AQ180">
        <f>AJ180*$AB$23</f>
        <v>81.574577684351382</v>
      </c>
      <c r="AR180">
        <f>AK180*$AB$24</f>
        <v>101.29939456575197</v>
      </c>
      <c r="AS180">
        <f>AL180*$AB$25</f>
        <v>98.803811180116156</v>
      </c>
      <c r="AT180">
        <f>AM180*$AB$26</f>
        <v>96.972773661332795</v>
      </c>
      <c r="AU180">
        <f>AN180*$AB$27</f>
        <v>99.467850196466998</v>
      </c>
      <c r="AW180">
        <f t="shared" si="49"/>
        <v>0.17190261655733827</v>
      </c>
      <c r="AX180">
        <f t="shared" si="50"/>
        <v>0.52628759796355729</v>
      </c>
      <c r="AY180">
        <f t="shared" si="51"/>
        <v>0.65354448106936758</v>
      </c>
      <c r="AZ180">
        <f t="shared" si="52"/>
        <v>0.63744394309752361</v>
      </c>
      <c r="BA180">
        <f t="shared" si="53"/>
        <v>0.62563079781505027</v>
      </c>
      <c r="BB180">
        <f t="shared" si="54"/>
        <v>0.64172806578365804</v>
      </c>
      <c r="BD180">
        <f t="shared" si="55"/>
        <v>0.18862451865927055</v>
      </c>
      <c r="BE180">
        <f t="shared" si="56"/>
        <v>0.7471548881909249</v>
      </c>
      <c r="BF180">
        <f t="shared" si="57"/>
        <v>1.0600008410872004</v>
      </c>
      <c r="BG180">
        <f t="shared" si="58"/>
        <v>1.0145761769119288</v>
      </c>
      <c r="BH180">
        <f t="shared" si="59"/>
        <v>0.98251279688356208</v>
      </c>
      <c r="BI180">
        <f t="shared" si="60"/>
        <v>1.0264629881429497</v>
      </c>
      <c r="BJ180">
        <f t="shared" si="61"/>
        <v>0.13856689740917244</v>
      </c>
      <c r="BK180">
        <f t="shared" si="62"/>
        <v>-1.9764020561837143</v>
      </c>
    </row>
    <row r="181" spans="1:63" x14ac:dyDescent="0.3">
      <c r="A181">
        <v>1</v>
      </c>
      <c r="B181">
        <v>4</v>
      </c>
      <c r="C181">
        <v>238</v>
      </c>
      <c r="D181" s="3">
        <v>4.9569999999999999</v>
      </c>
      <c r="E181" s="2">
        <v>0</v>
      </c>
      <c r="F181" s="2">
        <v>280</v>
      </c>
      <c r="G181" s="2">
        <v>374</v>
      </c>
      <c r="H181" s="2">
        <v>452</v>
      </c>
      <c r="I181" s="2">
        <v>668</v>
      </c>
      <c r="J181" s="2">
        <v>980</v>
      </c>
      <c r="K181" s="2">
        <v>1010</v>
      </c>
      <c r="L181" s="4" t="s">
        <v>32</v>
      </c>
      <c r="M181" s="4" t="s">
        <v>33</v>
      </c>
      <c r="N181" s="5">
        <v>4</v>
      </c>
      <c r="O181" s="3"/>
      <c r="P181" s="3">
        <v>657.45410530562845</v>
      </c>
      <c r="Q181" s="3">
        <v>9.8386239840991401</v>
      </c>
      <c r="R181" s="3">
        <v>203.75226951785353</v>
      </c>
      <c r="S181" s="3">
        <f>P181*$AB$17</f>
        <v>574.60022171102435</v>
      </c>
      <c r="T181" s="3">
        <f>Q181*$AB$18</f>
        <v>9.9037864268585434</v>
      </c>
      <c r="U181" s="3">
        <f>R181*$AB$19</f>
        <v>182.19739535142222</v>
      </c>
      <c r="W181" s="3">
        <f>N181*$AB$21</f>
        <v>4.0159769270920904</v>
      </c>
      <c r="AI181">
        <f t="shared" si="47"/>
        <v>56.485777688117814</v>
      </c>
      <c r="AJ181">
        <f t="shared" si="63"/>
        <v>75.448860197700228</v>
      </c>
      <c r="AK181">
        <f t="shared" si="63"/>
        <v>91.184183982247333</v>
      </c>
      <c r="AL181">
        <f t="shared" si="63"/>
        <v>134.75892677022392</v>
      </c>
      <c r="AM181">
        <f t="shared" si="48"/>
        <v>197.70022190841235</v>
      </c>
      <c r="AN181">
        <f t="shared" si="46"/>
        <v>203.75226951785353</v>
      </c>
      <c r="AP181">
        <f t="shared" si="64"/>
        <v>41.815231779095491</v>
      </c>
      <c r="AQ181">
        <f>AJ181*$AB$23</f>
        <v>61.529300897897713</v>
      </c>
      <c r="AR181">
        <f>AK181*$AB$24</f>
        <v>81.9242210305691</v>
      </c>
      <c r="AS181">
        <f>AL181*$AB$25</f>
        <v>118.09110750325132</v>
      </c>
      <c r="AT181">
        <f>AM181*$AB$26</f>
        <v>165.78588239492592</v>
      </c>
      <c r="AU181">
        <f>AN181*$AB$27</f>
        <v>175.25715491621702</v>
      </c>
      <c r="AW181">
        <f t="shared" si="49"/>
        <v>0.26977568889739029</v>
      </c>
      <c r="AX181">
        <f t="shared" si="50"/>
        <v>0.39696323159934011</v>
      </c>
      <c r="AY181">
        <f t="shared" si="51"/>
        <v>0.52854336148754255</v>
      </c>
      <c r="AZ181">
        <f t="shared" si="52"/>
        <v>0.76187811292420204</v>
      </c>
      <c r="BA181">
        <v>0.99</v>
      </c>
      <c r="BB181">
        <v>0.99</v>
      </c>
      <c r="BD181">
        <f t="shared" si="55"/>
        <v>0.31440351655611604</v>
      </c>
      <c r="BE181">
        <f t="shared" si="56"/>
        <v>0.50577710832507705</v>
      </c>
      <c r="BF181">
        <f t="shared" si="57"/>
        <v>0.75192814611654413</v>
      </c>
      <c r="BG181">
        <f t="shared" si="58"/>
        <v>1.434972605834187</v>
      </c>
      <c r="BH181">
        <f t="shared" si="59"/>
        <v>4.6051701859880909</v>
      </c>
      <c r="BI181">
        <f t="shared" si="60"/>
        <v>4.6051701859880909</v>
      </c>
      <c r="BJ181">
        <f t="shared" si="61"/>
        <v>0.98385877256761589</v>
      </c>
      <c r="BK181">
        <f t="shared" si="62"/>
        <v>-1.6272916043810211E-2</v>
      </c>
    </row>
    <row r="182" spans="1:63" x14ac:dyDescent="0.3">
      <c r="A182">
        <v>1</v>
      </c>
      <c r="B182">
        <v>4</v>
      </c>
      <c r="C182">
        <v>251</v>
      </c>
      <c r="D182" s="3">
        <v>5.6820000000000004</v>
      </c>
      <c r="E182" s="2">
        <v>0</v>
      </c>
      <c r="F182" s="2">
        <v>210</v>
      </c>
      <c r="G182" s="2">
        <v>280</v>
      </c>
      <c r="H182" s="2">
        <v>348</v>
      </c>
      <c r="I182" s="2">
        <v>492</v>
      </c>
      <c r="J182" s="2">
        <v>540</v>
      </c>
      <c r="K182" s="2">
        <v>540</v>
      </c>
      <c r="L182" s="4" t="s">
        <v>32</v>
      </c>
      <c r="M182" s="4" t="s">
        <v>33</v>
      </c>
      <c r="N182" s="5">
        <v>4</v>
      </c>
      <c r="O182" s="3"/>
      <c r="P182" s="3">
        <v>376.62794790566699</v>
      </c>
      <c r="Q182" s="3">
        <v>8.8152553346103115</v>
      </c>
      <c r="R182" s="3">
        <v>95.036958817317839</v>
      </c>
      <c r="S182" s="3">
        <f>P182*$AB$17</f>
        <v>329.16442474499775</v>
      </c>
      <c r="T182" s="3">
        <f>Q182*$AB$18</f>
        <v>8.873639878229362</v>
      </c>
      <c r="U182" s="3">
        <f>R182*$AB$19</f>
        <v>84.98303552451199</v>
      </c>
      <c r="W182" s="3">
        <f>N182*$AB$21</f>
        <v>4.0159769270920904</v>
      </c>
      <c r="AI182">
        <f t="shared" si="47"/>
        <v>36.958817317845828</v>
      </c>
      <c r="AJ182">
        <f t="shared" si="63"/>
        <v>49.278423090461104</v>
      </c>
      <c r="AK182">
        <f t="shared" si="63"/>
        <v>61.24604012671594</v>
      </c>
      <c r="AL182">
        <f t="shared" si="63"/>
        <v>86.589229144667371</v>
      </c>
      <c r="AM182">
        <f t="shared" si="48"/>
        <v>95.036958817317839</v>
      </c>
      <c r="AN182">
        <f t="shared" si="46"/>
        <v>95.036958817317839</v>
      </c>
      <c r="AP182">
        <f t="shared" si="64"/>
        <v>27.359834203930351</v>
      </c>
      <c r="AQ182">
        <f>AJ182*$AB$23</f>
        <v>40.187047414127967</v>
      </c>
      <c r="AR182">
        <f>AK182*$AB$24</f>
        <v>55.026364326131883</v>
      </c>
      <c r="AS182">
        <f>AL182*$AB$25</f>
        <v>75.879336624443695</v>
      </c>
      <c r="AT182">
        <f>AM182*$AB$26</f>
        <v>79.695338354037773</v>
      </c>
      <c r="AU182">
        <f>AN182*$AB$27</f>
        <v>81.745872345992964</v>
      </c>
      <c r="AW182">
        <f t="shared" si="49"/>
        <v>0.17651505938019582</v>
      </c>
      <c r="AX182">
        <f t="shared" si="50"/>
        <v>0.25927127363953528</v>
      </c>
      <c r="AY182">
        <f t="shared" si="51"/>
        <v>0.35500880210407665</v>
      </c>
      <c r="AZ182">
        <f t="shared" si="52"/>
        <v>0.48954410725447545</v>
      </c>
      <c r="BA182">
        <f t="shared" si="53"/>
        <v>0.51416347325185663</v>
      </c>
      <c r="BB182">
        <f t="shared" si="54"/>
        <v>0.52739272481285782</v>
      </c>
      <c r="BD182">
        <f t="shared" si="55"/>
        <v>0.19421001657499853</v>
      </c>
      <c r="BE182">
        <f t="shared" si="56"/>
        <v>0.30012081199524682</v>
      </c>
      <c r="BF182">
        <f t="shared" si="57"/>
        <v>0.43851860895246847</v>
      </c>
      <c r="BG182">
        <f t="shared" si="58"/>
        <v>0.67245104521683108</v>
      </c>
      <c r="BH182">
        <f t="shared" si="59"/>
        <v>0.72188307638069749</v>
      </c>
      <c r="BI182">
        <f t="shared" si="60"/>
        <v>0.74949052038433206</v>
      </c>
      <c r="BJ182">
        <f t="shared" si="61"/>
        <v>0.12216062138478236</v>
      </c>
      <c r="BK182">
        <f t="shared" si="62"/>
        <v>-2.102418531437821</v>
      </c>
    </row>
    <row r="183" spans="1:63" x14ac:dyDescent="0.3">
      <c r="A183">
        <v>1</v>
      </c>
      <c r="B183">
        <v>4</v>
      </c>
      <c r="C183">
        <v>252</v>
      </c>
      <c r="D183" s="3">
        <v>3.4790000000000001</v>
      </c>
      <c r="E183" s="2">
        <v>0</v>
      </c>
      <c r="F183" s="2">
        <v>50</v>
      </c>
      <c r="G183" s="2">
        <v>228</v>
      </c>
      <c r="H183" s="2">
        <v>230</v>
      </c>
      <c r="I183" s="2">
        <v>290</v>
      </c>
      <c r="J183" s="2">
        <v>290</v>
      </c>
      <c r="K183" s="2">
        <v>290</v>
      </c>
      <c r="L183" s="4" t="s">
        <v>32</v>
      </c>
      <c r="M183" s="4" t="s">
        <v>33</v>
      </c>
      <c r="N183" s="5">
        <v>4</v>
      </c>
      <c r="O183" s="3"/>
      <c r="P183" s="3">
        <v>354.41218741017531</v>
      </c>
      <c r="Q183" s="3">
        <v>8.528300511908828</v>
      </c>
      <c r="R183" s="3">
        <v>83.357286576602476</v>
      </c>
      <c r="S183" s="3">
        <f>P183*$AB$17</f>
        <v>309.74834565571376</v>
      </c>
      <c r="T183" s="3">
        <f>Q183*$AB$18</f>
        <v>8.5847845176844721</v>
      </c>
      <c r="U183" s="3">
        <f>R183*$AB$19</f>
        <v>74.538951314543553</v>
      </c>
      <c r="W183" s="3">
        <f>N183*$AB$21</f>
        <v>4.0159769270920904</v>
      </c>
      <c r="AI183">
        <f t="shared" si="47"/>
        <v>14.371945961483185</v>
      </c>
      <c r="AJ183">
        <f t="shared" si="63"/>
        <v>65.536073584363322</v>
      </c>
      <c r="AK183">
        <f t="shared" si="63"/>
        <v>66.110951422822652</v>
      </c>
      <c r="AL183">
        <f t="shared" si="63"/>
        <v>83.357286576602476</v>
      </c>
      <c r="AM183">
        <f t="shared" si="48"/>
        <v>83.357286576602476</v>
      </c>
      <c r="AN183">
        <f t="shared" si="46"/>
        <v>83.357286576602476</v>
      </c>
      <c r="AP183">
        <f t="shared" si="64"/>
        <v>10.639248959521225</v>
      </c>
      <c r="AQ183">
        <f>AJ183*$AB$23</f>
        <v>53.445324166235302</v>
      </c>
      <c r="AR183">
        <f>AK183*$AB$24</f>
        <v>59.39723272578717</v>
      </c>
      <c r="AS183">
        <f>AL183*$AB$25</f>
        <v>73.047140744014513</v>
      </c>
      <c r="AT183">
        <f>AM183*$AB$26</f>
        <v>69.901091540255493</v>
      </c>
      <c r="AU183">
        <f>AN183*$AB$27</f>
        <v>71.699622887739295</v>
      </c>
      <c r="AW183">
        <f t="shared" si="49"/>
        <v>6.8640315867878873E-2</v>
      </c>
      <c r="AX183">
        <f t="shared" si="50"/>
        <v>0.3448085430079697</v>
      </c>
      <c r="AY183">
        <f t="shared" si="51"/>
        <v>0.38320795306959465</v>
      </c>
      <c r="AZ183">
        <f t="shared" si="52"/>
        <v>0.47127187576783558</v>
      </c>
      <c r="BA183">
        <f t="shared" si="53"/>
        <v>0.45097478413068059</v>
      </c>
      <c r="BB183">
        <f t="shared" si="54"/>
        <v>0.46257821217896322</v>
      </c>
      <c r="BD183">
        <f t="shared" si="55"/>
        <v>7.1109734605692879E-2</v>
      </c>
      <c r="BE183">
        <f t="shared" si="56"/>
        <v>0.42282778530723558</v>
      </c>
      <c r="BF183">
        <f t="shared" si="57"/>
        <v>0.48322335089785018</v>
      </c>
      <c r="BG183">
        <f t="shared" si="58"/>
        <v>0.63728092208808307</v>
      </c>
      <c r="BH183">
        <f t="shared" si="59"/>
        <v>0.5996109079821732</v>
      </c>
      <c r="BI183">
        <f t="shared" si="60"/>
        <v>0.62097204059870559</v>
      </c>
      <c r="BJ183">
        <f t="shared" si="61"/>
        <v>9.8106241976574568E-2</v>
      </c>
      <c r="BK183">
        <f t="shared" si="62"/>
        <v>-2.3217042857237806</v>
      </c>
    </row>
    <row r="184" spans="1:63" x14ac:dyDescent="0.3">
      <c r="A184">
        <v>1</v>
      </c>
      <c r="B184">
        <v>4</v>
      </c>
      <c r="C184">
        <v>265</v>
      </c>
      <c r="D184" s="3">
        <v>3.8570000000000002</v>
      </c>
      <c r="E184" s="2">
        <v>0</v>
      </c>
      <c r="F184" s="2">
        <v>4</v>
      </c>
      <c r="G184" s="2">
        <v>16</v>
      </c>
      <c r="H184" s="2">
        <v>26</v>
      </c>
      <c r="I184" s="2">
        <v>28</v>
      </c>
      <c r="J184" s="2">
        <v>33</v>
      </c>
      <c r="K184" s="2">
        <v>33</v>
      </c>
      <c r="L184" s="4" t="s">
        <v>32</v>
      </c>
      <c r="M184" s="4" t="s">
        <v>33</v>
      </c>
      <c r="N184" s="5">
        <v>2.66</v>
      </c>
      <c r="O184" s="3"/>
      <c r="P184" s="3">
        <v>32.019704433497537</v>
      </c>
      <c r="Q184" s="3">
        <v>9.0000000000000053</v>
      </c>
      <c r="R184" s="3">
        <v>8.5558724397199892</v>
      </c>
      <c r="S184" s="3">
        <f>P184*$AB$17</f>
        <v>27.984507387106955</v>
      </c>
      <c r="T184" s="3">
        <f>Q184*$AB$18</f>
        <v>9.0596081307490266</v>
      </c>
      <c r="U184" s="3">
        <f>R184*$AB$19</f>
        <v>7.6507499875450824</v>
      </c>
      <c r="W184" s="3">
        <f>N184*$AB$21</f>
        <v>2.6706246565162401</v>
      </c>
      <c r="AI184">
        <f t="shared" si="47"/>
        <v>1.0370754472387866</v>
      </c>
      <c r="AJ184">
        <f t="shared" si="63"/>
        <v>4.1483017889551466</v>
      </c>
      <c r="AK184">
        <f t="shared" si="63"/>
        <v>6.7409904070521129</v>
      </c>
      <c r="AL184">
        <f t="shared" si="63"/>
        <v>7.259528130671506</v>
      </c>
      <c r="AM184">
        <f t="shared" si="48"/>
        <v>8.5558724397199892</v>
      </c>
      <c r="AN184">
        <f t="shared" si="46"/>
        <v>8.5558724397199892</v>
      </c>
      <c r="AP184">
        <f t="shared" si="64"/>
        <v>0.76772511548196731</v>
      </c>
      <c r="AQ184">
        <f>AJ184*$AB$23</f>
        <v>3.3829816423878682</v>
      </c>
      <c r="AR184">
        <f>AK184*$AB$24</f>
        <v>6.0564273753856375</v>
      </c>
      <c r="AS184">
        <f>AL184*$AB$25</f>
        <v>6.3616246986276099</v>
      </c>
      <c r="AT184">
        <f>AM184*$AB$26</f>
        <v>7.1747155788956141</v>
      </c>
      <c r="AU184">
        <f>AN184*$AB$27</f>
        <v>7.3593185742650489</v>
      </c>
      <c r="AW184">
        <f t="shared" si="49"/>
        <v>4.953065261173983E-3</v>
      </c>
      <c r="AX184">
        <f t="shared" si="50"/>
        <v>2.1825688015405603E-2</v>
      </c>
      <c r="AY184">
        <f t="shared" si="51"/>
        <v>3.9073725002487986E-2</v>
      </c>
      <c r="AZ184">
        <f t="shared" si="52"/>
        <v>4.1042739991145868E-2</v>
      </c>
      <c r="BA184">
        <f t="shared" si="53"/>
        <v>4.6288487605778153E-2</v>
      </c>
      <c r="BB184">
        <f t="shared" si="54"/>
        <v>4.7479474672677734E-2</v>
      </c>
      <c r="BD184">
        <f t="shared" si="55"/>
        <v>4.9653723442567689E-3</v>
      </c>
      <c r="BE184">
        <f t="shared" si="56"/>
        <v>2.2067391715871718E-2</v>
      </c>
      <c r="BF184">
        <f t="shared" si="57"/>
        <v>3.9857589918828748E-2</v>
      </c>
      <c r="BG184">
        <f t="shared" si="58"/>
        <v>4.1908772340175302E-2</v>
      </c>
      <c r="BH184">
        <f t="shared" si="59"/>
        <v>4.7394051174938771E-2</v>
      </c>
      <c r="BI184">
        <f t="shared" si="60"/>
        <v>4.8643623313379451E-2</v>
      </c>
      <c r="BJ184">
        <f t="shared" si="61"/>
        <v>8.4692118755474617E-3</v>
      </c>
      <c r="BK184">
        <f t="shared" si="62"/>
        <v>-4.7713178235793174</v>
      </c>
    </row>
    <row r="185" spans="1:63" x14ac:dyDescent="0.3">
      <c r="A185">
        <v>1</v>
      </c>
      <c r="B185">
        <v>4</v>
      </c>
      <c r="C185">
        <v>273</v>
      </c>
      <c r="D185" s="3">
        <v>2.746</v>
      </c>
      <c r="E185" s="2">
        <v>0</v>
      </c>
      <c r="F185" s="2">
        <v>22</v>
      </c>
      <c r="G185" s="2">
        <v>118</v>
      </c>
      <c r="H185" s="2">
        <v>162</v>
      </c>
      <c r="I185" s="2">
        <v>216</v>
      </c>
      <c r="J185" s="2">
        <v>233</v>
      </c>
      <c r="K185" s="2">
        <v>266</v>
      </c>
      <c r="L185" s="4" t="s">
        <v>32</v>
      </c>
      <c r="M185" s="4" t="s">
        <v>35</v>
      </c>
      <c r="N185" s="5">
        <v>4</v>
      </c>
      <c r="O185" s="3"/>
      <c r="P185" s="3">
        <v>321.92279679533868</v>
      </c>
      <c r="Q185" s="3">
        <v>9.4406010842261256</v>
      </c>
      <c r="R185" s="3">
        <v>96.868171886380196</v>
      </c>
      <c r="S185" s="3">
        <f>P185*$AB$17</f>
        <v>281.3533430237614</v>
      </c>
      <c r="T185" s="3">
        <f>Q185*$AB$18</f>
        <v>9.5031273713125586</v>
      </c>
      <c r="U185" s="3">
        <f>R185*$AB$19</f>
        <v>86.620525267846659</v>
      </c>
      <c r="W185" s="3">
        <f>N185*$AB$21</f>
        <v>4.0159769270920904</v>
      </c>
      <c r="AI185">
        <f t="shared" si="47"/>
        <v>8.0116533139111432</v>
      </c>
      <c r="AJ185">
        <f t="shared" si="63"/>
        <v>42.971595047341587</v>
      </c>
      <c r="AK185">
        <f t="shared" si="63"/>
        <v>58.994901675163874</v>
      </c>
      <c r="AL185">
        <f t="shared" si="63"/>
        <v>78.659868900218498</v>
      </c>
      <c r="AM185">
        <f t="shared" si="48"/>
        <v>84.85069191551348</v>
      </c>
      <c r="AN185">
        <f t="shared" si="46"/>
        <v>96.868171886380196</v>
      </c>
      <c r="AP185">
        <f t="shared" si="64"/>
        <v>5.9308582437278634</v>
      </c>
      <c r="AQ185">
        <f>AJ185*$AB$23</f>
        <v>35.0437659999413</v>
      </c>
      <c r="AR185">
        <f>AK185*$AB$24</f>
        <v>53.003834145774405</v>
      </c>
      <c r="AS185">
        <f>AL185*$AB$25</f>
        <v>68.930728799332087</v>
      </c>
      <c r="AT185">
        <f>AM185*$AB$26</f>
        <v>71.153419532074096</v>
      </c>
      <c r="AU185">
        <f>AN185*$AB$27</f>
        <v>83.320987034475692</v>
      </c>
      <c r="AW185">
        <f t="shared" si="49"/>
        <v>3.8263601572437828E-2</v>
      </c>
      <c r="AX185">
        <f t="shared" si="50"/>
        <v>0.2260888129028471</v>
      </c>
      <c r="AY185">
        <f t="shared" si="51"/>
        <v>0.34196022029531875</v>
      </c>
      <c r="AZ185">
        <f t="shared" si="52"/>
        <v>0.4447143793505296</v>
      </c>
      <c r="BA185">
        <f t="shared" si="53"/>
        <v>0.45905431956176834</v>
      </c>
      <c r="BB185">
        <f t="shared" si="54"/>
        <v>0.53755475506113348</v>
      </c>
      <c r="BD185">
        <f t="shared" si="55"/>
        <v>3.9014879973719087E-2</v>
      </c>
      <c r="BE185">
        <f t="shared" si="56"/>
        <v>0.25629815732867711</v>
      </c>
      <c r="BF185">
        <f t="shared" si="57"/>
        <v>0.41848989400593961</v>
      </c>
      <c r="BG185">
        <f t="shared" si="58"/>
        <v>0.58827266581238502</v>
      </c>
      <c r="BH185">
        <f t="shared" si="59"/>
        <v>0.61443641102096358</v>
      </c>
      <c r="BI185">
        <f t="shared" si="60"/>
        <v>0.77122711835959579</v>
      </c>
      <c r="BJ185">
        <f t="shared" si="61"/>
        <v>0.14015024928036252</v>
      </c>
      <c r="BK185">
        <f t="shared" si="62"/>
        <v>-1.9650402227046198</v>
      </c>
    </row>
    <row r="186" spans="1:63" x14ac:dyDescent="0.3">
      <c r="A186">
        <v>1</v>
      </c>
      <c r="B186">
        <v>4</v>
      </c>
      <c r="C186">
        <v>274</v>
      </c>
      <c r="D186" s="3">
        <v>7.8410000000000002</v>
      </c>
      <c r="E186" s="2">
        <v>0</v>
      </c>
      <c r="F186" s="2">
        <v>9</v>
      </c>
      <c r="G186" s="2">
        <v>88</v>
      </c>
      <c r="H186" s="2">
        <v>125</v>
      </c>
      <c r="I186" s="2">
        <v>268</v>
      </c>
      <c r="J186" s="2">
        <v>270</v>
      </c>
      <c r="K186" s="2">
        <v>270</v>
      </c>
      <c r="L186" s="4" t="s">
        <v>32</v>
      </c>
      <c r="M186" s="4" t="s">
        <v>35</v>
      </c>
      <c r="N186" s="5">
        <v>4</v>
      </c>
      <c r="O186" s="3"/>
      <c r="P186" s="3">
        <v>114.143604132126</v>
      </c>
      <c r="Q186" s="3">
        <v>9.5909345100029189</v>
      </c>
      <c r="R186" s="3">
        <v>34.434383369468179</v>
      </c>
      <c r="S186" s="3">
        <f>P186*$AB$17</f>
        <v>99.758963723750441</v>
      </c>
      <c r="T186" s="3">
        <f>Q186*$AB$18</f>
        <v>9.65445647425598</v>
      </c>
      <c r="U186" s="3">
        <f>R186*$AB$19</f>
        <v>30.791583206879043</v>
      </c>
      <c r="W186" s="3">
        <f>N186*$AB$21</f>
        <v>4.0159769270920904</v>
      </c>
      <c r="AI186">
        <f t="shared" si="47"/>
        <v>1.1478127789822727</v>
      </c>
      <c r="AJ186">
        <f t="shared" si="63"/>
        <v>11.223058283382221</v>
      </c>
      <c r="AK186">
        <f t="shared" si="63"/>
        <v>15.941844152531564</v>
      </c>
      <c r="AL186">
        <f t="shared" si="63"/>
        <v>34.179313863027673</v>
      </c>
      <c r="AM186">
        <f t="shared" si="48"/>
        <v>34.434383369468179</v>
      </c>
      <c r="AN186">
        <f t="shared" si="46"/>
        <v>34.434383369468179</v>
      </c>
      <c r="AP186">
        <f t="shared" si="64"/>
        <v>0.84970163033176671</v>
      </c>
      <c r="AQ186">
        <f>AJ186*$AB$23</f>
        <v>9.1525163972446162</v>
      </c>
      <c r="AR186">
        <f>AK186*$AB$24</f>
        <v>14.322913327174714</v>
      </c>
      <c r="AS186">
        <f>AL186*$AB$25</f>
        <v>29.951804489125809</v>
      </c>
      <c r="AT186">
        <f>AM186*$AB$26</f>
        <v>28.87571180510411</v>
      </c>
      <c r="AU186">
        <f>AN186*$AB$27</f>
        <v>29.61867406389058</v>
      </c>
      <c r="AW186">
        <f t="shared" si="49"/>
        <v>5.4819460021404308E-3</v>
      </c>
      <c r="AX186">
        <f t="shared" si="50"/>
        <v>5.9048492885449139E-2</v>
      </c>
      <c r="AY186">
        <f t="shared" si="51"/>
        <v>9.2405892433385248E-2</v>
      </c>
      <c r="AZ186">
        <f t="shared" si="52"/>
        <v>0.1932374483169407</v>
      </c>
      <c r="BA186">
        <f t="shared" si="53"/>
        <v>0.18629491487163943</v>
      </c>
      <c r="BB186">
        <f t="shared" si="54"/>
        <v>0.19108821976703599</v>
      </c>
      <c r="BD186">
        <f t="shared" si="55"/>
        <v>5.4970270088876933E-3</v>
      </c>
      <c r="BE186">
        <f t="shared" si="56"/>
        <v>6.0863674077939668E-2</v>
      </c>
      <c r="BF186">
        <f t="shared" si="57"/>
        <v>9.6958018421661046E-2</v>
      </c>
      <c r="BG186">
        <f t="shared" si="58"/>
        <v>0.21472588984068403</v>
      </c>
      <c r="BH186">
        <f t="shared" si="59"/>
        <v>0.20615728190939991</v>
      </c>
      <c r="BI186">
        <f t="shared" si="60"/>
        <v>0.21206541578950053</v>
      </c>
      <c r="BJ186">
        <f t="shared" si="61"/>
        <v>4.5328303966184799E-2</v>
      </c>
      <c r="BK186">
        <f t="shared" si="62"/>
        <v>-3.0938236299910993</v>
      </c>
    </row>
    <row r="187" spans="1:63" x14ac:dyDescent="0.3">
      <c r="A187">
        <v>1</v>
      </c>
      <c r="B187">
        <v>4</v>
      </c>
      <c r="C187">
        <v>275</v>
      </c>
      <c r="D187" s="3">
        <v>3.4489999999999998</v>
      </c>
      <c r="E187" s="2">
        <v>0</v>
      </c>
      <c r="F187" s="2">
        <v>4</v>
      </c>
      <c r="G187" s="2">
        <v>44</v>
      </c>
      <c r="H187" s="2">
        <v>108</v>
      </c>
      <c r="I187" s="2">
        <v>130</v>
      </c>
      <c r="J187" s="2">
        <v>150</v>
      </c>
      <c r="K187" s="2">
        <v>155</v>
      </c>
      <c r="L187" s="4" t="s">
        <v>32</v>
      </c>
      <c r="M187" s="4" t="s">
        <v>36</v>
      </c>
      <c r="N187" s="5">
        <v>4</v>
      </c>
      <c r="O187" s="3"/>
      <c r="P187" s="3">
        <v>148.88373441577269</v>
      </c>
      <c r="Q187" s="3">
        <v>9.5041554988931392</v>
      </c>
      <c r="R187" s="3">
        <v>44.940562481878807</v>
      </c>
      <c r="S187" s="3">
        <f>P187*$AB$17</f>
        <v>130.12106261729031</v>
      </c>
      <c r="T187" s="3">
        <f>Q187*$AB$18</f>
        <v>9.5671027148528118</v>
      </c>
      <c r="U187" s="3">
        <f>R187*$AB$19</f>
        <v>40.186317674899307</v>
      </c>
      <c r="W187" s="3">
        <f>N187*$AB$21</f>
        <v>4.0159769270920904</v>
      </c>
      <c r="AI187">
        <f t="shared" si="47"/>
        <v>1.1597564511452596</v>
      </c>
      <c r="AJ187">
        <f t="shared" si="63"/>
        <v>12.757320962597856</v>
      </c>
      <c r="AK187">
        <f t="shared" si="63"/>
        <v>31.313424180922009</v>
      </c>
      <c r="AL187">
        <f t="shared" si="63"/>
        <v>37.692084662220935</v>
      </c>
      <c r="AM187">
        <f t="shared" si="48"/>
        <v>43.49086691794723</v>
      </c>
      <c r="AN187">
        <f t="shared" si="48"/>
        <v>44.940562481878807</v>
      </c>
      <c r="AP187">
        <f t="shared" si="64"/>
        <v>0.8585432793313853</v>
      </c>
      <c r="AQ187">
        <f>AJ187*$AB$23</f>
        <v>10.403722973440859</v>
      </c>
      <c r="AR187">
        <f>AK187*$AB$24</f>
        <v>28.133474159523828</v>
      </c>
      <c r="AS187">
        <f>AL187*$AB$25</f>
        <v>33.030094024550287</v>
      </c>
      <c r="AT187">
        <f>AM187*$AB$26</f>
        <v>36.470225872849028</v>
      </c>
      <c r="AU187">
        <f>AN187*$AB$27</f>
        <v>38.655545479548273</v>
      </c>
      <c r="AW187">
        <f t="shared" si="49"/>
        <v>5.5389888989121634E-3</v>
      </c>
      <c r="AX187">
        <f t="shared" si="50"/>
        <v>6.7120793377037802E-2</v>
      </c>
      <c r="AY187">
        <f t="shared" si="51"/>
        <v>0.18150628490015372</v>
      </c>
      <c r="AZ187">
        <f t="shared" si="52"/>
        <v>0.21309738080355023</v>
      </c>
      <c r="BA187">
        <f t="shared" si="53"/>
        <v>0.23529177982483243</v>
      </c>
      <c r="BB187">
        <f t="shared" si="54"/>
        <v>0.24939061599708565</v>
      </c>
      <c r="BD187">
        <f t="shared" si="55"/>
        <v>5.5543859804205115E-3</v>
      </c>
      <c r="BE187">
        <f t="shared" si="56"/>
        <v>6.9479554230328117E-2</v>
      </c>
      <c r="BF187">
        <f t="shared" si="57"/>
        <v>0.20028956075895402</v>
      </c>
      <c r="BG187">
        <f t="shared" si="58"/>
        <v>0.23965077494699324</v>
      </c>
      <c r="BH187">
        <f t="shared" si="59"/>
        <v>0.26826092944721014</v>
      </c>
      <c r="BI187">
        <f t="shared" si="60"/>
        <v>0.2868698903570821</v>
      </c>
      <c r="BJ187">
        <f t="shared" si="61"/>
        <v>5.8350938906342659E-2</v>
      </c>
      <c r="BK187">
        <f t="shared" si="62"/>
        <v>-2.8412798294391384</v>
      </c>
    </row>
    <row r="188" spans="1:63" x14ac:dyDescent="0.3">
      <c r="A188">
        <v>1</v>
      </c>
      <c r="B188">
        <v>4</v>
      </c>
      <c r="C188">
        <v>277</v>
      </c>
      <c r="D188" s="3">
        <v>4.41</v>
      </c>
      <c r="E188" s="2">
        <v>0</v>
      </c>
      <c r="F188" s="2">
        <v>0</v>
      </c>
      <c r="G188" s="2">
        <v>1</v>
      </c>
      <c r="H188" s="2">
        <v>18</v>
      </c>
      <c r="I188" s="2">
        <v>34</v>
      </c>
      <c r="J188" s="2">
        <v>34</v>
      </c>
      <c r="K188" s="2">
        <v>46</v>
      </c>
      <c r="L188" s="4" t="s">
        <v>32</v>
      </c>
      <c r="M188" s="4" t="s">
        <v>33</v>
      </c>
      <c r="N188" s="5">
        <v>2.66</v>
      </c>
      <c r="O188" s="3"/>
      <c r="P188" s="3">
        <v>24.943310657596371</v>
      </c>
      <c r="Q188" s="3">
        <v>10.725399151673402</v>
      </c>
      <c r="R188" s="3">
        <v>10.430839002267573</v>
      </c>
      <c r="S188" s="3">
        <f>P188*$AB$17</f>
        <v>21.799897085438626</v>
      </c>
      <c r="T188" s="3">
        <f>Q188*$AB$18</f>
        <v>10.796434817781</v>
      </c>
      <c r="U188" s="3">
        <f>R188*$AB$19</f>
        <v>9.3273645591302383</v>
      </c>
      <c r="W188" s="3">
        <f>N188*$AB$21</f>
        <v>2.6706246565162401</v>
      </c>
      <c r="AI188">
        <f t="shared" si="47"/>
        <v>0</v>
      </c>
      <c r="AJ188">
        <f t="shared" si="63"/>
        <v>0.22675736961451246</v>
      </c>
      <c r="AK188">
        <f t="shared" si="63"/>
        <v>4.0816326530612246</v>
      </c>
      <c r="AL188">
        <f t="shared" si="63"/>
        <v>7.7097505668934234</v>
      </c>
      <c r="AM188">
        <f t="shared" si="48"/>
        <v>7.7097505668934234</v>
      </c>
      <c r="AN188">
        <f t="shared" si="48"/>
        <v>10.430839002267573</v>
      </c>
      <c r="AP188">
        <f t="shared" si="64"/>
        <v>0</v>
      </c>
      <c r="AQ188">
        <f>AJ188*$AB$23</f>
        <v>0.18492290525354318</v>
      </c>
      <c r="AR188">
        <f>AK188*$AB$24</f>
        <v>3.6671334987225124</v>
      </c>
      <c r="AS188">
        <f>AL188*$AB$25</f>
        <v>6.7561608335651728</v>
      </c>
      <c r="AT188">
        <f>AM188*$AB$26</f>
        <v>6.465181416788381</v>
      </c>
      <c r="AU188">
        <f>AN188*$AB$27</f>
        <v>8.9720677529255379</v>
      </c>
      <c r="AW188">
        <f t="shared" si="49"/>
        <v>0</v>
      </c>
      <c r="AX188">
        <f t="shared" si="50"/>
        <v>1.1930510016357626E-3</v>
      </c>
      <c r="AY188">
        <f t="shared" si="51"/>
        <v>2.3658925798209756E-2</v>
      </c>
      <c r="AZ188">
        <f t="shared" si="52"/>
        <v>4.3588134410097887E-2</v>
      </c>
      <c r="BA188">
        <f t="shared" si="53"/>
        <v>4.1710847850247618E-2</v>
      </c>
      <c r="BB188">
        <f t="shared" si="54"/>
        <v>5.7884308083390568E-2</v>
      </c>
      <c r="BD188">
        <f t="shared" si="55"/>
        <v>0</v>
      </c>
      <c r="BE188">
        <f t="shared" si="56"/>
        <v>1.1937632535402123E-3</v>
      </c>
      <c r="BF188">
        <f t="shared" si="57"/>
        <v>2.3943292344086847E-2</v>
      </c>
      <c r="BG188">
        <f t="shared" si="58"/>
        <v>4.4566636961018952E-2</v>
      </c>
      <c r="BH188">
        <f t="shared" si="59"/>
        <v>4.2605717586136731E-2</v>
      </c>
      <c r="BI188">
        <f t="shared" si="60"/>
        <v>5.9627196748843932E-2</v>
      </c>
      <c r="BJ188">
        <f t="shared" si="61"/>
        <v>1.2657005467398324E-2</v>
      </c>
      <c r="BK188">
        <f t="shared" si="62"/>
        <v>-4.3695444252055511</v>
      </c>
    </row>
    <row r="189" spans="1:63" x14ac:dyDescent="0.3">
      <c r="A189">
        <v>1</v>
      </c>
      <c r="B189">
        <v>4</v>
      </c>
      <c r="C189">
        <v>279</v>
      </c>
      <c r="D189" s="3">
        <v>4.1749999999999998</v>
      </c>
      <c r="E189" s="2">
        <v>0</v>
      </c>
      <c r="F189" s="2">
        <v>10</v>
      </c>
      <c r="G189" s="2">
        <v>51</v>
      </c>
      <c r="H189" s="2">
        <v>78</v>
      </c>
      <c r="I189" s="2">
        <v>92</v>
      </c>
      <c r="J189" s="2">
        <v>164</v>
      </c>
      <c r="K189" s="2">
        <v>170</v>
      </c>
      <c r="L189" s="4" t="s">
        <v>32</v>
      </c>
      <c r="M189" s="4" t="s">
        <v>33</v>
      </c>
      <c r="N189" s="5">
        <v>4</v>
      </c>
      <c r="O189" s="3"/>
      <c r="P189" s="3">
        <v>114.97005988023953</v>
      </c>
      <c r="Q189" s="3">
        <v>10.304952817963128</v>
      </c>
      <c r="R189" s="3">
        <v>40.718562874251496</v>
      </c>
      <c r="S189" s="3">
        <f>P189*$AB$17</f>
        <v>100.48126761122808</v>
      </c>
      <c r="T189" s="3">
        <f>Q189*$AB$18</f>
        <v>10.373203815178199</v>
      </c>
      <c r="U189" s="3">
        <f>R189*$AB$19</f>
        <v>36.410961780681802</v>
      </c>
      <c r="W189" s="3">
        <f>N189*$AB$21</f>
        <v>4.0159769270920904</v>
      </c>
      <c r="AI189">
        <f t="shared" si="47"/>
        <v>2.3952095808383236</v>
      </c>
      <c r="AJ189">
        <f t="shared" si="63"/>
        <v>12.21556886227545</v>
      </c>
      <c r="AK189">
        <f t="shared" si="63"/>
        <v>18.682634730538922</v>
      </c>
      <c r="AL189">
        <f t="shared" si="63"/>
        <v>22.035928143712574</v>
      </c>
      <c r="AM189">
        <f t="shared" si="48"/>
        <v>39.281437125748504</v>
      </c>
      <c r="AN189">
        <f t="shared" si="48"/>
        <v>40.718562874251496</v>
      </c>
      <c r="AP189">
        <f t="shared" si="64"/>
        <v>1.7731232158167354</v>
      </c>
      <c r="AQ189">
        <f>AJ189*$AB$23</f>
        <v>9.9619187115148264</v>
      </c>
      <c r="AR189">
        <f>AK189*$AB$24</f>
        <v>16.785370337865199</v>
      </c>
      <c r="AS189">
        <f>AL189*$AB$25</f>
        <v>19.310387977415019</v>
      </c>
      <c r="AT189">
        <f>AM189*$AB$26</f>
        <v>32.940315659584563</v>
      </c>
      <c r="AU189">
        <f>AN189*$AB$27</f>
        <v>35.023999970675739</v>
      </c>
      <c r="AW189">
        <f t="shared" si="49"/>
        <v>1.1439504618172487E-2</v>
      </c>
      <c r="AX189">
        <f t="shared" si="50"/>
        <v>6.4270443300095653E-2</v>
      </c>
      <c r="AY189">
        <f t="shared" si="51"/>
        <v>0.10829271185719483</v>
      </c>
      <c r="AZ189">
        <f t="shared" si="52"/>
        <v>0.12458314824138722</v>
      </c>
      <c r="BA189">
        <f t="shared" si="53"/>
        <v>0.21251816554570685</v>
      </c>
      <c r="BB189">
        <f t="shared" si="54"/>
        <v>0.22596129013339186</v>
      </c>
      <c r="BD189">
        <f t="shared" si="55"/>
        <v>1.1505439071749297E-2</v>
      </c>
      <c r="BE189">
        <f t="shared" si="56"/>
        <v>6.6428779404022337E-2</v>
      </c>
      <c r="BF189">
        <f t="shared" si="57"/>
        <v>0.11461735256214971</v>
      </c>
      <c r="BG189">
        <f t="shared" si="58"/>
        <v>0.13305510405808857</v>
      </c>
      <c r="BH189">
        <f t="shared" si="59"/>
        <v>0.23891497590803235</v>
      </c>
      <c r="BI189">
        <f t="shared" si="60"/>
        <v>0.25613339389544987</v>
      </c>
      <c r="BJ189">
        <f t="shared" si="61"/>
        <v>5.0258174717899194E-2</v>
      </c>
      <c r="BK189">
        <f t="shared" si="62"/>
        <v>-2.9905820643208454</v>
      </c>
    </row>
    <row r="190" spans="1:63" x14ac:dyDescent="0.3">
      <c r="A190">
        <v>1</v>
      </c>
      <c r="B190">
        <v>4</v>
      </c>
      <c r="C190">
        <v>280</v>
      </c>
      <c r="D190" s="3">
        <v>8.4120000000000008</v>
      </c>
      <c r="E190" s="2">
        <v>0</v>
      </c>
      <c r="F190" s="2">
        <v>28</v>
      </c>
      <c r="G190" s="2">
        <v>123</v>
      </c>
      <c r="H190" s="2">
        <v>176</v>
      </c>
      <c r="I190" s="2">
        <v>182</v>
      </c>
      <c r="J190" s="2">
        <v>182</v>
      </c>
      <c r="K190" s="2">
        <v>182</v>
      </c>
      <c r="L190" s="4" t="s">
        <v>32</v>
      </c>
      <c r="M190" s="4" t="s">
        <v>33</v>
      </c>
      <c r="N190" s="5">
        <v>4</v>
      </c>
      <c r="O190" s="3"/>
      <c r="P190" s="3">
        <v>92.962434617213489</v>
      </c>
      <c r="Q190" s="3">
        <v>8.5073547784156904</v>
      </c>
      <c r="R190" s="3">
        <v>21.635758440323347</v>
      </c>
      <c r="S190" s="3">
        <f>P190*$AB$17</f>
        <v>81.247094072088956</v>
      </c>
      <c r="T190" s="3">
        <f>Q190*$AB$18</f>
        <v>8.5637000579668143</v>
      </c>
      <c r="U190" s="3">
        <f>R190*$AB$19</f>
        <v>19.346919882696334</v>
      </c>
      <c r="W190" s="3">
        <f>N190*$AB$21</f>
        <v>4.0159769270920904</v>
      </c>
      <c r="AI190">
        <f t="shared" si="47"/>
        <v>3.3285782215882072</v>
      </c>
      <c r="AJ190">
        <f t="shared" si="63"/>
        <v>14.62196861626248</v>
      </c>
      <c r="AK190">
        <f t="shared" si="63"/>
        <v>20.922491678554444</v>
      </c>
      <c r="AL190">
        <f t="shared" si="63"/>
        <v>21.635758440323347</v>
      </c>
      <c r="AM190">
        <f t="shared" si="48"/>
        <v>21.635758440323347</v>
      </c>
      <c r="AN190">
        <f t="shared" si="48"/>
        <v>21.635758440323347</v>
      </c>
      <c r="AP190">
        <f t="shared" si="64"/>
        <v>2.4640763662503131</v>
      </c>
      <c r="AQ190">
        <f>AJ190*$AB$23</f>
        <v>11.924361804170164</v>
      </c>
      <c r="AR190">
        <f>AK190*$AB$24</f>
        <v>18.79776467723665</v>
      </c>
      <c r="AS190">
        <f>AL190*$AB$25</f>
        <v>18.959713743098373</v>
      </c>
      <c r="AT190">
        <f>AM190*$AB$26</f>
        <v>18.143142530078496</v>
      </c>
      <c r="AU190">
        <f>AN190*$AB$27</f>
        <v>18.609959426112528</v>
      </c>
      <c r="AW190">
        <f t="shared" si="49"/>
        <v>1.589726687903428E-2</v>
      </c>
      <c r="AX190">
        <f t="shared" si="50"/>
        <v>7.6931366478517185E-2</v>
      </c>
      <c r="AY190">
        <f t="shared" si="51"/>
        <v>0.12127590114346226</v>
      </c>
      <c r="AZ190">
        <f t="shared" si="52"/>
        <v>0.12232073382644111</v>
      </c>
      <c r="BA190">
        <f t="shared" si="53"/>
        <v>0.11705253245211933</v>
      </c>
      <c r="BB190">
        <f t="shared" si="54"/>
        <v>0.12006425436201631</v>
      </c>
      <c r="BD190">
        <f t="shared" si="55"/>
        <v>1.6024983801340601E-2</v>
      </c>
      <c r="BE190">
        <f t="shared" si="56"/>
        <v>8.0051688065586865E-2</v>
      </c>
      <c r="BF190">
        <f t="shared" si="57"/>
        <v>0.12928431127710616</v>
      </c>
      <c r="BG190">
        <f t="shared" si="58"/>
        <v>0.13047405257119246</v>
      </c>
      <c r="BH190">
        <f t="shared" si="59"/>
        <v>0.12448957329872266</v>
      </c>
      <c r="BI190">
        <f t="shared" si="60"/>
        <v>0.12790639049617925</v>
      </c>
      <c r="BJ190">
        <f t="shared" si="61"/>
        <v>1.9826012299076771E-2</v>
      </c>
      <c r="BK190">
        <f t="shared" si="62"/>
        <v>-3.9207604510207323</v>
      </c>
    </row>
    <row r="191" spans="1:63" x14ac:dyDescent="0.3">
      <c r="A191">
        <v>1</v>
      </c>
      <c r="B191">
        <v>4</v>
      </c>
      <c r="C191">
        <v>281</v>
      </c>
      <c r="D191" s="3">
        <v>7.492</v>
      </c>
      <c r="E191" s="2">
        <v>0</v>
      </c>
      <c r="F191" s="2">
        <v>40</v>
      </c>
      <c r="G191" s="2">
        <v>130</v>
      </c>
      <c r="H191" s="2">
        <v>160</v>
      </c>
      <c r="I191" s="2">
        <v>189</v>
      </c>
      <c r="J191" s="2">
        <v>196</v>
      </c>
      <c r="K191" s="2">
        <v>196</v>
      </c>
      <c r="L191" s="4" t="s">
        <v>32</v>
      </c>
      <c r="M191" s="4" t="s">
        <v>33</v>
      </c>
      <c r="N191" s="5">
        <v>4</v>
      </c>
      <c r="O191" s="3"/>
      <c r="P191" s="3">
        <v>108.51575013347571</v>
      </c>
      <c r="Q191" s="3">
        <v>8.6150413916990516</v>
      </c>
      <c r="R191" s="3">
        <v>26.161238654564869</v>
      </c>
      <c r="S191" s="3">
        <f>P191*$AB$17</f>
        <v>94.840344873726735</v>
      </c>
      <c r="T191" s="3">
        <f>Q191*$AB$18</f>
        <v>8.6720998932195652</v>
      </c>
      <c r="U191" s="3">
        <f>R191*$AB$19</f>
        <v>23.393651286966424</v>
      </c>
      <c r="W191" s="3">
        <f>N191*$AB$21</f>
        <v>4.0159769270920904</v>
      </c>
      <c r="AI191">
        <f t="shared" si="47"/>
        <v>5.3390282968499729</v>
      </c>
      <c r="AJ191">
        <f t="shared" si="63"/>
        <v>17.351841964762414</v>
      </c>
      <c r="AK191">
        <f t="shared" si="63"/>
        <v>21.356113187399892</v>
      </c>
      <c r="AL191">
        <f t="shared" si="63"/>
        <v>25.226908702616125</v>
      </c>
      <c r="AM191">
        <f t="shared" si="48"/>
        <v>26.161238654564869</v>
      </c>
      <c r="AN191">
        <f t="shared" si="48"/>
        <v>26.161238654564869</v>
      </c>
      <c r="AP191">
        <f t="shared" si="64"/>
        <v>3.9523702221221937</v>
      </c>
      <c r="AQ191">
        <f>AJ191*$AB$23</f>
        <v>14.150600851822787</v>
      </c>
      <c r="AR191">
        <f>AK191*$AB$24</f>
        <v>19.187350927645817</v>
      </c>
      <c r="AS191">
        <f>AL191*$AB$25</f>
        <v>22.106688283848797</v>
      </c>
      <c r="AT191">
        <f>AM191*$AB$26</f>
        <v>21.938083796893963</v>
      </c>
      <c r="AU191">
        <f>AN191*$AB$27</f>
        <v>22.502543242991706</v>
      </c>
      <c r="AW191">
        <f t="shared" si="49"/>
        <v>2.5499162723368992E-2</v>
      </c>
      <c r="AX191">
        <f t="shared" si="50"/>
        <v>9.1294199044017976E-2</v>
      </c>
      <c r="AY191">
        <f t="shared" si="51"/>
        <v>0.12378936082352139</v>
      </c>
      <c r="AZ191">
        <f t="shared" si="52"/>
        <v>0.14262379537966965</v>
      </c>
      <c r="BA191">
        <f t="shared" si="53"/>
        <v>0.1415360244960901</v>
      </c>
      <c r="BB191">
        <f t="shared" si="54"/>
        <v>0.14517769834188196</v>
      </c>
      <c r="BD191">
        <f t="shared" si="55"/>
        <v>2.5829900849019847E-2</v>
      </c>
      <c r="BE191">
        <f t="shared" si="56"/>
        <v>9.5733888504599296E-2</v>
      </c>
      <c r="BF191">
        <f t="shared" si="57"/>
        <v>0.13214876126966774</v>
      </c>
      <c r="BG191">
        <f t="shared" si="58"/>
        <v>0.1538784781537767</v>
      </c>
      <c r="BH191">
        <f t="shared" si="59"/>
        <v>0.15261056166376091</v>
      </c>
      <c r="BI191">
        <f t="shared" si="60"/>
        <v>0.15686166596391232</v>
      </c>
      <c r="BJ191">
        <f t="shared" si="61"/>
        <v>2.4214816055315891E-2</v>
      </c>
      <c r="BK191">
        <f t="shared" si="62"/>
        <v>-3.7207905994673438</v>
      </c>
    </row>
    <row r="192" spans="1:63" x14ac:dyDescent="0.3">
      <c r="A192">
        <v>1</v>
      </c>
      <c r="B192">
        <v>4</v>
      </c>
      <c r="C192">
        <v>286</v>
      </c>
      <c r="D192" s="3">
        <v>4.8330000000000002</v>
      </c>
      <c r="E192" s="2">
        <v>0</v>
      </c>
      <c r="F192" s="2">
        <v>30</v>
      </c>
      <c r="G192" s="2">
        <v>42</v>
      </c>
      <c r="H192" s="2">
        <v>61</v>
      </c>
      <c r="I192" s="2">
        <v>68</v>
      </c>
      <c r="J192" s="2">
        <v>75</v>
      </c>
      <c r="K192" s="2">
        <v>75</v>
      </c>
      <c r="L192" s="4" t="s">
        <v>32</v>
      </c>
      <c r="M192" s="4" t="s">
        <v>35</v>
      </c>
      <c r="N192" s="5">
        <v>4</v>
      </c>
      <c r="O192" s="2">
        <v>5</v>
      </c>
      <c r="P192" s="3">
        <v>64.866542520173809</v>
      </c>
      <c r="Q192" s="3">
        <v>8.5774340810775058</v>
      </c>
      <c r="R192" s="3">
        <v>15.518311607697083</v>
      </c>
      <c r="S192" s="3">
        <f>P192*$AB$17</f>
        <v>56.691911135595987</v>
      </c>
      <c r="T192" s="3">
        <f>Q192*$AB$18</f>
        <v>8.6342435046548367</v>
      </c>
      <c r="U192" s="3">
        <f>R192*$AB$19</f>
        <v>13.876635395839862</v>
      </c>
      <c r="W192" s="3">
        <f>N192*$AB$21</f>
        <v>4.0159769270920904</v>
      </c>
      <c r="AI192">
        <f t="shared" si="47"/>
        <v>6.2073246430788327</v>
      </c>
      <c r="AJ192">
        <f t="shared" si="63"/>
        <v>8.6902545003103651</v>
      </c>
      <c r="AK192">
        <f t="shared" si="63"/>
        <v>12.621560107593627</v>
      </c>
      <c r="AL192">
        <f t="shared" si="63"/>
        <v>14.069935857645355</v>
      </c>
      <c r="AM192">
        <f t="shared" si="48"/>
        <v>15.518311607697083</v>
      </c>
      <c r="AN192">
        <f t="shared" si="48"/>
        <v>15.518311607697083</v>
      </c>
      <c r="AP192">
        <f t="shared" si="64"/>
        <v>4.5951517231749648</v>
      </c>
      <c r="AQ192">
        <f>AJ192*$AB$23</f>
        <v>7.0869895532922129</v>
      </c>
      <c r="AR192">
        <f>AK192*$AB$24</f>
        <v>11.339811739790594</v>
      </c>
      <c r="AS192">
        <f>AL192*$AB$25</f>
        <v>12.32967898862918</v>
      </c>
      <c r="AT192">
        <f>AM192*$AB$26</f>
        <v>13.013222536256601</v>
      </c>
      <c r="AU192">
        <f>AN192*$AB$27</f>
        <v>13.348048332929055</v>
      </c>
      <c r="AW192">
        <f t="shared" si="49"/>
        <v>2.9646140149515901E-2</v>
      </c>
      <c r="AX192">
        <f t="shared" si="50"/>
        <v>4.5722513247046535E-2</v>
      </c>
      <c r="AY192">
        <f t="shared" si="51"/>
        <v>7.3160075740584474E-2</v>
      </c>
      <c r="AZ192">
        <f t="shared" si="52"/>
        <v>7.9546316055672125E-2</v>
      </c>
      <c r="BA192">
        <f t="shared" si="53"/>
        <v>8.3956274427461938E-2</v>
      </c>
      <c r="BB192">
        <f t="shared" si="54"/>
        <v>8.6116440857606807E-2</v>
      </c>
      <c r="BD192">
        <f t="shared" si="55"/>
        <v>3.0094470039926897E-2</v>
      </c>
      <c r="BE192">
        <f t="shared" si="56"/>
        <v>4.6800783209992591E-2</v>
      </c>
      <c r="BF192">
        <f t="shared" si="57"/>
        <v>7.597440981675059E-2</v>
      </c>
      <c r="BG192">
        <f t="shared" si="58"/>
        <v>8.2888595767923637E-2</v>
      </c>
      <c r="BH192">
        <f t="shared" si="59"/>
        <v>8.7691180106103134E-2</v>
      </c>
      <c r="BI192">
        <f t="shared" si="60"/>
        <v>9.0052112643243906E-2</v>
      </c>
      <c r="BJ192">
        <f t="shared" si="61"/>
        <v>1.2267816847316849E-2</v>
      </c>
      <c r="BK192">
        <f t="shared" si="62"/>
        <v>-4.4007759621440821</v>
      </c>
    </row>
    <row r="193" spans="1:63" x14ac:dyDescent="0.3">
      <c r="A193">
        <v>1</v>
      </c>
      <c r="B193">
        <v>4</v>
      </c>
      <c r="C193" t="s">
        <v>18</v>
      </c>
      <c r="D193" s="3">
        <v>4.21</v>
      </c>
      <c r="E193" s="2">
        <v>0</v>
      </c>
      <c r="F193" s="2">
        <v>4</v>
      </c>
      <c r="G193" s="2">
        <v>96</v>
      </c>
      <c r="H193" s="2">
        <v>135</v>
      </c>
      <c r="I193" s="2">
        <v>142</v>
      </c>
      <c r="J193" s="2">
        <v>145</v>
      </c>
      <c r="K193" s="2">
        <v>145</v>
      </c>
      <c r="L193" s="4" t="s">
        <v>32</v>
      </c>
      <c r="M193" s="4" t="s">
        <v>33</v>
      </c>
      <c r="N193" s="5">
        <v>4</v>
      </c>
      <c r="O193" s="3"/>
      <c r="P193" s="3">
        <v>141.21140142517814</v>
      </c>
      <c r="Q193" s="3">
        <v>8.656530293240273</v>
      </c>
      <c r="R193" s="3">
        <v>34.441805225653205</v>
      </c>
      <c r="S193" s="3">
        <f>P193*$AB$17</f>
        <v>123.41561473604685</v>
      </c>
      <c r="T193" s="3">
        <f>Q193*$AB$18</f>
        <v>8.7138635809683098</v>
      </c>
      <c r="U193" s="3">
        <f>R193*$AB$19</f>
        <v>30.798219907754987</v>
      </c>
      <c r="W193" s="3">
        <f>N193*$AB$21</f>
        <v>4.0159769270920904</v>
      </c>
      <c r="AI193">
        <f t="shared" si="47"/>
        <v>0.95011876484560576</v>
      </c>
      <c r="AJ193">
        <f t="shared" si="63"/>
        <v>22.802850356294538</v>
      </c>
      <c r="AK193">
        <f t="shared" si="63"/>
        <v>32.066508313539195</v>
      </c>
      <c r="AL193">
        <f t="shared" si="63"/>
        <v>33.729216152018999</v>
      </c>
      <c r="AM193">
        <f t="shared" si="48"/>
        <v>34.441805225653205</v>
      </c>
      <c r="AN193">
        <f t="shared" si="48"/>
        <v>34.441805225653205</v>
      </c>
      <c r="AP193">
        <f t="shared" si="64"/>
        <v>0.70335291458763605</v>
      </c>
      <c r="AQ193">
        <f>AJ193*$AB$23</f>
        <v>18.595952771529703</v>
      </c>
      <c r="AR193">
        <f>AK193*$AB$24</f>
        <v>28.81008087179266</v>
      </c>
      <c r="AS193">
        <f>AL193*$AB$25</f>
        <v>29.5573776526141</v>
      </c>
      <c r="AT193">
        <f>AM193*$AB$26</f>
        <v>28.881935566335965</v>
      </c>
      <c r="AU193">
        <f>AN193*$AB$27</f>
        <v>29.625057960385391</v>
      </c>
      <c r="AW193">
        <f t="shared" si="49"/>
        <v>4.5377607392750709E-3</v>
      </c>
      <c r="AX193">
        <f t="shared" si="50"/>
        <v>0.11997388884857872</v>
      </c>
      <c r="AY193">
        <f t="shared" si="51"/>
        <v>0.18587148949543653</v>
      </c>
      <c r="AZ193">
        <f t="shared" si="52"/>
        <v>0.19069275904912322</v>
      </c>
      <c r="BA193">
        <f t="shared" si="53"/>
        <v>0.18633506816990944</v>
      </c>
      <c r="BB193">
        <f t="shared" si="54"/>
        <v>0.19112940619603477</v>
      </c>
      <c r="BD193">
        <f t="shared" si="55"/>
        <v>4.5480876280142449E-3</v>
      </c>
      <c r="BE193">
        <f t="shared" si="56"/>
        <v>0.12780370018710424</v>
      </c>
      <c r="BF193">
        <f t="shared" si="57"/>
        <v>0.20563705012786088</v>
      </c>
      <c r="BG193">
        <f t="shared" si="58"/>
        <v>0.21157665534285078</v>
      </c>
      <c r="BH193">
        <f t="shared" si="59"/>
        <v>0.20620662938152942</v>
      </c>
      <c r="BI193">
        <f t="shared" si="60"/>
        <v>0.21211633293344836</v>
      </c>
      <c r="BJ193">
        <f t="shared" si="61"/>
        <v>3.6542560552155316E-2</v>
      </c>
      <c r="BK193">
        <f t="shared" si="62"/>
        <v>-3.3092776551684628</v>
      </c>
    </row>
    <row r="194" spans="1:63" x14ac:dyDescent="0.3">
      <c r="A194">
        <v>1</v>
      </c>
      <c r="B194">
        <v>5</v>
      </c>
      <c r="C194">
        <v>2</v>
      </c>
      <c r="D194" s="3">
        <v>8.4890000000000008</v>
      </c>
      <c r="E194" s="2">
        <v>0</v>
      </c>
      <c r="F194" s="2">
        <v>70</v>
      </c>
      <c r="G194" s="2">
        <v>614</v>
      </c>
      <c r="H194" s="2">
        <v>894</v>
      </c>
      <c r="I194" s="2">
        <v>972</v>
      </c>
      <c r="J194" s="2">
        <v>1037</v>
      </c>
      <c r="K194" s="2">
        <v>1052</v>
      </c>
      <c r="L194" s="4" t="s">
        <v>32</v>
      </c>
      <c r="M194" s="4" t="s">
        <v>33</v>
      </c>
      <c r="N194" s="5">
        <v>4</v>
      </c>
      <c r="O194" s="3"/>
      <c r="P194" s="3">
        <v>484.50936506066671</v>
      </c>
      <c r="Q194" s="3">
        <v>8.8109490302087945</v>
      </c>
      <c r="R194" s="3">
        <v>123.92507951466602</v>
      </c>
      <c r="S194" s="3">
        <f>P194*$AC$17</f>
        <v>420.9008602948806</v>
      </c>
      <c r="T194" s="3">
        <f>Q194*$AC$18</f>
        <v>8.6920005173840913</v>
      </c>
      <c r="U194" s="3">
        <f>R194*$AC$19</f>
        <v>100.98443594590452</v>
      </c>
      <c r="W194" s="3">
        <f>N194*$AC$21</f>
        <v>3.9168404894476767</v>
      </c>
      <c r="AI194">
        <f t="shared" si="47"/>
        <v>8.2459653669454589</v>
      </c>
      <c r="AJ194">
        <f t="shared" si="63"/>
        <v>72.328896218635876</v>
      </c>
      <c r="AK194">
        <f t="shared" si="63"/>
        <v>105.31275768641771</v>
      </c>
      <c r="AL194">
        <f t="shared" si="63"/>
        <v>114.50111909529979</v>
      </c>
      <c r="AM194">
        <f t="shared" si="48"/>
        <v>122.15808693603486</v>
      </c>
      <c r="AN194">
        <f t="shared" si="48"/>
        <v>123.92507951466602</v>
      </c>
      <c r="AP194">
        <f>AI194*$AC$22</f>
        <v>12.170510632567243</v>
      </c>
      <c r="AQ194">
        <f>AJ194*$AC$23</f>
        <v>72.479904957885296</v>
      </c>
      <c r="AR194">
        <f>AK194*$AC$24</f>
        <v>90.124481198984483</v>
      </c>
      <c r="AS194">
        <f>AL194*$AC$25</f>
        <v>98.25324603437582</v>
      </c>
      <c r="AT194">
        <f>AM194*$AC$26</f>
        <v>107.44954375714697</v>
      </c>
      <c r="AU194">
        <f>AN194*$AC$27</f>
        <v>107.83151855794142</v>
      </c>
      <c r="AW194">
        <f t="shared" si="49"/>
        <v>7.8519423435917696E-2</v>
      </c>
      <c r="AX194">
        <f t="shared" si="50"/>
        <v>0.4676122900508729</v>
      </c>
      <c r="AY194">
        <f t="shared" si="51"/>
        <v>0.58144826579989994</v>
      </c>
      <c r="AZ194">
        <f t="shared" si="52"/>
        <v>0.63389190989919886</v>
      </c>
      <c r="BA194">
        <f t="shared" si="53"/>
        <v>0.69322286294933533</v>
      </c>
      <c r="BB194">
        <f t="shared" si="54"/>
        <v>0.69568721650284793</v>
      </c>
      <c r="BD194">
        <f t="shared" si="55"/>
        <v>8.1773580158341255E-2</v>
      </c>
      <c r="BE194">
        <f t="shared" si="56"/>
        <v>0.63038327697043739</v>
      </c>
      <c r="BF194">
        <f t="shared" si="57"/>
        <v>0.87095477853236747</v>
      </c>
      <c r="BG194">
        <f t="shared" si="58"/>
        <v>1.0048266610372776</v>
      </c>
      <c r="BH194">
        <f t="shared" si="59"/>
        <v>1.1816337329611972</v>
      </c>
      <c r="BI194">
        <f t="shared" si="60"/>
        <v>1.1896992134408768</v>
      </c>
      <c r="BJ194">
        <f t="shared" si="61"/>
        <v>0.20935004048256764</v>
      </c>
      <c r="BK194">
        <f t="shared" si="62"/>
        <v>-1.5637475931443374</v>
      </c>
    </row>
    <row r="195" spans="1:63" x14ac:dyDescent="0.3">
      <c r="A195">
        <v>1</v>
      </c>
      <c r="B195">
        <v>5</v>
      </c>
      <c r="C195">
        <v>3</v>
      </c>
      <c r="D195" s="3">
        <v>3.2450000000000001</v>
      </c>
      <c r="E195" s="2">
        <v>0</v>
      </c>
      <c r="F195" s="2">
        <v>53</v>
      </c>
      <c r="G195" s="2">
        <v>278</v>
      </c>
      <c r="H195" s="2">
        <v>371</v>
      </c>
      <c r="I195" s="2">
        <v>431</v>
      </c>
      <c r="J195" s="2">
        <v>570</v>
      </c>
      <c r="K195" s="2">
        <v>573</v>
      </c>
      <c r="L195" s="4" t="s">
        <v>32</v>
      </c>
      <c r="M195" s="4" t="s">
        <v>36</v>
      </c>
      <c r="N195" s="5">
        <v>4</v>
      </c>
      <c r="O195" s="3"/>
      <c r="P195" s="3">
        <v>613.09707241910633</v>
      </c>
      <c r="Q195" s="3">
        <v>9.3244392329731198</v>
      </c>
      <c r="R195" s="3">
        <v>176.57935285053929</v>
      </c>
      <c r="S195" s="3">
        <f>P195*$AC$17</f>
        <v>532.60701202991822</v>
      </c>
      <c r="T195" s="3">
        <f>Q195*$AC$18</f>
        <v>9.19855856156261</v>
      </c>
      <c r="U195" s="3">
        <f>R195*$AC$19</f>
        <v>143.89150619987493</v>
      </c>
      <c r="W195" s="3">
        <f>N195*$AC$21</f>
        <v>3.9168404894476767</v>
      </c>
      <c r="AI195">
        <f t="shared" ref="AI195:AI258" si="65">F195/$D195</f>
        <v>16.332819722650232</v>
      </c>
      <c r="AJ195">
        <f t="shared" si="63"/>
        <v>85.670261941448373</v>
      </c>
      <c r="AK195">
        <f t="shared" si="63"/>
        <v>114.32973805855161</v>
      </c>
      <c r="AL195">
        <f t="shared" si="63"/>
        <v>132.81972265023111</v>
      </c>
      <c r="AM195">
        <f t="shared" si="63"/>
        <v>175.65485362095532</v>
      </c>
      <c r="AN195">
        <f t="shared" si="63"/>
        <v>176.57935285053929</v>
      </c>
      <c r="AP195">
        <f t="shared" ref="AP195:AQ258" si="66">AI195*$AC$22</f>
        <v>24.106183721209582</v>
      </c>
      <c r="AQ195">
        <f>AJ195*$AC$23</f>
        <v>85.849124870696457</v>
      </c>
      <c r="AR195">
        <f>AK195*$AC$24</f>
        <v>97.841026619243692</v>
      </c>
      <c r="AS195">
        <f>AL195*$AC$25</f>
        <v>113.97241346531443</v>
      </c>
      <c r="AT195">
        <f>AM195*$AC$26</f>
        <v>154.5049890162656</v>
      </c>
      <c r="AU195">
        <f>AN195*$AC$27</f>
        <v>153.64783172560976</v>
      </c>
      <c r="AW195">
        <f t="shared" ref="AW195:AW258" si="67">(AP195-0)/($BB$1-0)</f>
        <v>0.15552376594328762</v>
      </c>
      <c r="AX195">
        <f t="shared" ref="AX195:AX258" si="68">(AQ195-0)/($BB$1-0)</f>
        <v>0.55386532174642877</v>
      </c>
      <c r="AY195">
        <f t="shared" ref="AY195:AY258" si="69">(AR195-0)/($BB$1-0)</f>
        <v>0.63123242980157224</v>
      </c>
      <c r="AZ195">
        <f t="shared" ref="AZ195:AZ258" si="70">(AS195-0)/($BB$1-0)</f>
        <v>0.73530589332460927</v>
      </c>
      <c r="BA195">
        <f t="shared" ref="BA195:BA258" si="71">(AT195-0)/($BB$1-0)</f>
        <v>0.99680638075010064</v>
      </c>
      <c r="BB195">
        <f t="shared" ref="BB195:BB258" si="72">(AU195-0)/($BB$1-0)</f>
        <v>0.99127633371361135</v>
      </c>
      <c r="BD195">
        <f t="shared" ref="BD195:BD258" si="73">LN(1/(1-AW195))</f>
        <v>0.1690386851590365</v>
      </c>
      <c r="BE195">
        <f t="shared" ref="BE195:BE258" si="74">LN(1/(1-AX195))</f>
        <v>0.80713440336717812</v>
      </c>
      <c r="BF195">
        <f t="shared" ref="BF195:BF258" si="75">LN(1/(1-AY195))</f>
        <v>0.99758872446750091</v>
      </c>
      <c r="BG195">
        <f t="shared" ref="BG195:BG258" si="76">LN(1/(1-AZ195))</f>
        <v>1.3291804341624369</v>
      </c>
      <c r="BH195">
        <f t="shared" ref="BH195:BH258" si="77">LN(1/(1-BA195))</f>
        <v>5.7466004442164476</v>
      </c>
      <c r="BI195">
        <f t="shared" ref="BI195:BI258" si="78">LN(1/(1-BB195))</f>
        <v>4.7417156837369978</v>
      </c>
      <c r="BJ195">
        <f t="shared" ref="BJ195:BJ258" si="79">SLOPE(BD195:BI195,$BD$1:$BI$1)</f>
        <v>1.0860964235752157</v>
      </c>
      <c r="BK195">
        <f t="shared" ref="BK195:BK258" si="80">LN(BJ195)</f>
        <v>8.2590005392820548E-2</v>
      </c>
    </row>
    <row r="196" spans="1:63" x14ac:dyDescent="0.3">
      <c r="A196">
        <v>1</v>
      </c>
      <c r="B196">
        <v>5</v>
      </c>
      <c r="C196">
        <v>11</v>
      </c>
      <c r="D196" s="3">
        <v>6.8520000000000003</v>
      </c>
      <c r="E196" s="2">
        <v>0</v>
      </c>
      <c r="F196" s="2">
        <v>28</v>
      </c>
      <c r="G196" s="2">
        <v>78</v>
      </c>
      <c r="H196" s="2">
        <v>132</v>
      </c>
      <c r="I196" s="2">
        <v>210</v>
      </c>
      <c r="J196" s="2">
        <v>225</v>
      </c>
      <c r="K196" s="2">
        <v>247</v>
      </c>
      <c r="L196" s="4" t="s">
        <v>32</v>
      </c>
      <c r="M196" s="4" t="s">
        <v>33</v>
      </c>
      <c r="N196" s="5">
        <v>4</v>
      </c>
      <c r="O196" s="3"/>
      <c r="P196" s="3">
        <v>116.24343257443081</v>
      </c>
      <c r="Q196" s="3">
        <v>9.6642203196568843</v>
      </c>
      <c r="R196" s="3">
        <v>36.047869235259775</v>
      </c>
      <c r="S196" s="3">
        <f>P196*$AC$17</f>
        <v>100.98248723857299</v>
      </c>
      <c r="T196" s="3">
        <f>Q196*$AC$18</f>
        <v>9.5337525765463305</v>
      </c>
      <c r="U196" s="3">
        <f>R196*$AC$19</f>
        <v>29.374794480915554</v>
      </c>
      <c r="W196" s="3">
        <f>N196*$AC$21</f>
        <v>3.9168404894476767</v>
      </c>
      <c r="AI196">
        <f t="shared" si="65"/>
        <v>4.086398131932282</v>
      </c>
      <c r="AJ196">
        <f t="shared" ref="AJ196:AM259" si="81">G196/$D196</f>
        <v>11.38353765323993</v>
      </c>
      <c r="AK196">
        <f t="shared" si="81"/>
        <v>19.264448336252187</v>
      </c>
      <c r="AL196">
        <f t="shared" si="81"/>
        <v>30.647985989492117</v>
      </c>
      <c r="AM196">
        <f t="shared" si="81"/>
        <v>32.83712784588441</v>
      </c>
      <c r="AN196">
        <f t="shared" ref="AN196:AN259" si="82">K196/$D196</f>
        <v>36.047869235259775</v>
      </c>
      <c r="AP196">
        <f t="shared" si="66"/>
        <v>6.0312588884917284</v>
      </c>
      <c r="AQ196">
        <f>AJ196*$AC$23</f>
        <v>11.407304277080252</v>
      </c>
      <c r="AR196">
        <f>AK196*$AC$24</f>
        <v>16.486116687392446</v>
      </c>
      <c r="AS196">
        <f>AL196*$AC$25</f>
        <v>26.298992810519028</v>
      </c>
      <c r="AT196">
        <f>AM196*$AC$26</f>
        <v>28.883346930464892</v>
      </c>
      <c r="AU196">
        <f>AN196*$AC$27</f>
        <v>31.366503823434208</v>
      </c>
      <c r="AW196">
        <f t="shared" si="67"/>
        <v>3.891134766768857E-2</v>
      </c>
      <c r="AX196">
        <f t="shared" si="68"/>
        <v>7.3595511465033889E-2</v>
      </c>
      <c r="AY196">
        <f t="shared" si="69"/>
        <v>0.1063620431444674</v>
      </c>
      <c r="AZ196">
        <f t="shared" si="70"/>
        <v>0.16967092135818729</v>
      </c>
      <c r="BA196">
        <f t="shared" si="71"/>
        <v>0.18634417374493478</v>
      </c>
      <c r="BB196">
        <f t="shared" si="72"/>
        <v>0.20236454079634972</v>
      </c>
      <c r="BD196">
        <f t="shared" si="73"/>
        <v>3.9688624180970099E-2</v>
      </c>
      <c r="BE196">
        <f t="shared" si="74"/>
        <v>7.6444327038090648E-2</v>
      </c>
      <c r="BF196">
        <f t="shared" si="75"/>
        <v>0.11245455579135677</v>
      </c>
      <c r="BG196">
        <f t="shared" si="76"/>
        <v>0.18593317647769461</v>
      </c>
      <c r="BH196">
        <f t="shared" si="77"/>
        <v>0.20621782026074631</v>
      </c>
      <c r="BI196">
        <f t="shared" si="78"/>
        <v>0.22610360394601539</v>
      </c>
      <c r="BJ196">
        <f t="shared" si="79"/>
        <v>3.9853542833700892E-2</v>
      </c>
      <c r="BK196">
        <f t="shared" si="80"/>
        <v>-3.2225439734642625</v>
      </c>
    </row>
    <row r="197" spans="1:63" x14ac:dyDescent="0.3">
      <c r="A197">
        <v>1</v>
      </c>
      <c r="B197">
        <v>5</v>
      </c>
      <c r="C197">
        <v>14</v>
      </c>
      <c r="D197" s="3">
        <v>13.776999999999999</v>
      </c>
      <c r="E197" s="2">
        <v>0</v>
      </c>
      <c r="F197" s="2">
        <v>60</v>
      </c>
      <c r="G197" s="2">
        <v>236</v>
      </c>
      <c r="H197" s="2">
        <v>269</v>
      </c>
      <c r="I197" s="2">
        <v>274</v>
      </c>
      <c r="J197" s="2">
        <v>302</v>
      </c>
      <c r="K197" s="2">
        <v>316</v>
      </c>
      <c r="L197" s="4" t="s">
        <v>32</v>
      </c>
      <c r="M197" s="4" t="s">
        <v>33</v>
      </c>
      <c r="N197" s="5">
        <v>4</v>
      </c>
      <c r="O197" s="3"/>
      <c r="P197" s="3">
        <v>94.287580750526246</v>
      </c>
      <c r="Q197" s="3">
        <v>8.5820523006303073</v>
      </c>
      <c r="R197" s="3">
        <v>22.936778689119549</v>
      </c>
      <c r="S197" s="3">
        <f>P197*$AC$17</f>
        <v>81.909095499217784</v>
      </c>
      <c r="T197" s="3">
        <f>Q197*$AC$18</f>
        <v>8.4661939118638028</v>
      </c>
      <c r="U197" s="3">
        <f>R197*$AC$19</f>
        <v>18.690790172643474</v>
      </c>
      <c r="W197" s="3">
        <f>N197*$AC$21</f>
        <v>3.9168404894476767</v>
      </c>
      <c r="AI197">
        <f t="shared" si="65"/>
        <v>4.3550845612252305</v>
      </c>
      <c r="AJ197">
        <f t="shared" si="81"/>
        <v>17.129999274152574</v>
      </c>
      <c r="AK197">
        <f t="shared" si="81"/>
        <v>19.525295782826451</v>
      </c>
      <c r="AL197">
        <f t="shared" si="81"/>
        <v>19.888219496261886</v>
      </c>
      <c r="AM197">
        <f t="shared" si="81"/>
        <v>21.920592291500327</v>
      </c>
      <c r="AN197">
        <f t="shared" si="82"/>
        <v>22.936778689119549</v>
      </c>
      <c r="AP197">
        <f t="shared" si="66"/>
        <v>6.4278226501641447</v>
      </c>
      <c r="AQ197">
        <f>AJ197*$AC$23</f>
        <v>17.165763397884174</v>
      </c>
      <c r="AR197">
        <f>AK197*$AC$24</f>
        <v>16.709344540418435</v>
      </c>
      <c r="AS197">
        <f>AL197*$AC$25</f>
        <v>17.066052618450811</v>
      </c>
      <c r="AT197">
        <f>AM197*$AC$26</f>
        <v>19.281225661641781</v>
      </c>
      <c r="AU197">
        <f>AN197*$AC$27</f>
        <v>19.958088278510921</v>
      </c>
      <c r="AW197">
        <f t="shared" si="67"/>
        <v>4.1469823549446096E-2</v>
      </c>
      <c r="AX197">
        <f t="shared" si="68"/>
        <v>0.1107468606315108</v>
      </c>
      <c r="AY197">
        <f t="shared" si="69"/>
        <v>0.10780222284140926</v>
      </c>
      <c r="AZ197">
        <f t="shared" si="70"/>
        <v>0.11010356528032782</v>
      </c>
      <c r="BA197">
        <f t="shared" si="71"/>
        <v>0.12439500426865664</v>
      </c>
      <c r="BB197">
        <f t="shared" si="72"/>
        <v>0.12876185986136079</v>
      </c>
      <c r="BD197">
        <f t="shared" si="73"/>
        <v>4.2354233997177235E-2</v>
      </c>
      <c r="BE197">
        <f t="shared" si="74"/>
        <v>0.11737333780446067</v>
      </c>
      <c r="BF197">
        <f t="shared" si="75"/>
        <v>0.11406744770713685</v>
      </c>
      <c r="BG197">
        <f t="shared" si="76"/>
        <v>0.11665018851045414</v>
      </c>
      <c r="BH197">
        <f t="shared" si="77"/>
        <v>0.13284020785479539</v>
      </c>
      <c r="BI197">
        <f t="shared" si="78"/>
        <v>0.13783992946646514</v>
      </c>
      <c r="BJ197">
        <f t="shared" si="79"/>
        <v>1.5040337951450313E-2</v>
      </c>
      <c r="BK197">
        <f t="shared" si="80"/>
        <v>-4.1970194905366762</v>
      </c>
    </row>
    <row r="198" spans="1:63" x14ac:dyDescent="0.3">
      <c r="A198">
        <v>1</v>
      </c>
      <c r="B198">
        <v>5</v>
      </c>
      <c r="C198">
        <v>30</v>
      </c>
      <c r="D198" s="3">
        <v>6.0229999999999997</v>
      </c>
      <c r="E198" s="2">
        <v>0</v>
      </c>
      <c r="F198" s="2">
        <v>24</v>
      </c>
      <c r="G198" s="2">
        <v>161</v>
      </c>
      <c r="H198" s="2">
        <v>186</v>
      </c>
      <c r="I198" s="2">
        <v>198</v>
      </c>
      <c r="J198" s="2">
        <v>202</v>
      </c>
      <c r="K198" s="2">
        <v>205</v>
      </c>
      <c r="L198" s="4" t="s">
        <v>32</v>
      </c>
      <c r="M198" s="4" t="s">
        <v>33</v>
      </c>
      <c r="N198" s="5">
        <v>4</v>
      </c>
      <c r="O198" s="3"/>
      <c r="P198" s="3">
        <v>145.02739498588744</v>
      </c>
      <c r="Q198" s="3">
        <v>8.5075842177023482</v>
      </c>
      <c r="R198" s="3">
        <v>34.036194587414911</v>
      </c>
      <c r="S198" s="3">
        <f>P198*$AC$17</f>
        <v>125.9875653966817</v>
      </c>
      <c r="T198" s="3">
        <f>Q198*$AC$18</f>
        <v>8.3927311539793568</v>
      </c>
      <c r="U198" s="3">
        <f>R198*$AC$19</f>
        <v>27.735515083921115</v>
      </c>
      <c r="W198" s="3">
        <f>N198*$AC$21</f>
        <v>3.9168404894476767</v>
      </c>
      <c r="AI198">
        <f t="shared" si="65"/>
        <v>3.9847252199900383</v>
      </c>
      <c r="AJ198">
        <f t="shared" si="81"/>
        <v>26.730865017433175</v>
      </c>
      <c r="AK198">
        <f t="shared" si="81"/>
        <v>30.881620454922796</v>
      </c>
      <c r="AL198">
        <f t="shared" si="81"/>
        <v>32.873983064917816</v>
      </c>
      <c r="AM198">
        <f t="shared" si="81"/>
        <v>33.538103934916158</v>
      </c>
      <c r="AN198">
        <f t="shared" si="82"/>
        <v>34.036194587414911</v>
      </c>
      <c r="AP198">
        <f t="shared" si="66"/>
        <v>5.8811962577659918</v>
      </c>
      <c r="AQ198">
        <f>AJ198*$AC$23</f>
        <v>26.78667389101431</v>
      </c>
      <c r="AR198">
        <f>AK198*$AC$24</f>
        <v>26.427852458020052</v>
      </c>
      <c r="AS198">
        <f>AL198*$AC$25</f>
        <v>28.209117707565387</v>
      </c>
      <c r="AT198">
        <f>AM198*$AC$26</f>
        <v>29.499921427006981</v>
      </c>
      <c r="AU198">
        <f>AN198*$AC$27</f>
        <v>29.616075798928062</v>
      </c>
      <c r="AW198">
        <f t="shared" si="67"/>
        <v>3.7943201663006396E-2</v>
      </c>
      <c r="AX198">
        <f t="shared" si="68"/>
        <v>0.17281725090976974</v>
      </c>
      <c r="AY198">
        <f t="shared" si="69"/>
        <v>0.17050227392271</v>
      </c>
      <c r="AZ198">
        <f t="shared" si="70"/>
        <v>0.18199430779074444</v>
      </c>
      <c r="BA198">
        <f t="shared" si="71"/>
        <v>0.19032207372262569</v>
      </c>
      <c r="BB198">
        <f t="shared" si="72"/>
        <v>0.19107145676727783</v>
      </c>
      <c r="BD198">
        <f t="shared" si="73"/>
        <v>3.8681788128989814E-2</v>
      </c>
      <c r="BE198">
        <f t="shared" si="74"/>
        <v>0.18972963002687526</v>
      </c>
      <c r="BF198">
        <f t="shared" si="75"/>
        <v>0.18693491067270687</v>
      </c>
      <c r="BG198">
        <f t="shared" si="76"/>
        <v>0.20088598371258007</v>
      </c>
      <c r="BH198">
        <f t="shared" si="77"/>
        <v>0.21111873226797837</v>
      </c>
      <c r="BI198">
        <f t="shared" si="78"/>
        <v>0.21204469310195742</v>
      </c>
      <c r="BJ198">
        <f t="shared" si="79"/>
        <v>2.6998082989372015E-2</v>
      </c>
      <c r="BK198">
        <f t="shared" si="80"/>
        <v>-3.6119894158920842</v>
      </c>
    </row>
    <row r="199" spans="1:63" x14ac:dyDescent="0.3">
      <c r="A199">
        <v>1</v>
      </c>
      <c r="B199">
        <v>5</v>
      </c>
      <c r="C199">
        <v>35</v>
      </c>
      <c r="D199" s="3">
        <v>6.6920000000000002</v>
      </c>
      <c r="E199" s="2">
        <v>0</v>
      </c>
      <c r="F199" s="2">
        <v>26</v>
      </c>
      <c r="G199" s="2">
        <v>155</v>
      </c>
      <c r="H199" s="2">
        <v>164</v>
      </c>
      <c r="I199" s="2">
        <v>194</v>
      </c>
      <c r="J199" s="2">
        <v>200</v>
      </c>
      <c r="K199" s="2">
        <v>207</v>
      </c>
      <c r="L199" s="4" t="s">
        <v>32</v>
      </c>
      <c r="M199" s="4" t="s">
        <v>33</v>
      </c>
      <c r="N199" s="5">
        <v>4</v>
      </c>
      <c r="O199" s="3"/>
      <c r="P199" s="3">
        <v>125.89659294680214</v>
      </c>
      <c r="Q199" s="3">
        <v>8.6437559127520718</v>
      </c>
      <c r="R199" s="3">
        <v>30.932456664674238</v>
      </c>
      <c r="S199" s="3">
        <f>P199*$AC$17</f>
        <v>109.36833857250294</v>
      </c>
      <c r="T199" s="3">
        <f>Q199*$AC$18</f>
        <v>8.5270645203133597</v>
      </c>
      <c r="U199" s="3">
        <f>R199*$AC$19</f>
        <v>25.206331930039926</v>
      </c>
      <c r="W199" s="3">
        <f>N199*$AC$21</f>
        <v>3.9168404894476767</v>
      </c>
      <c r="AI199">
        <f t="shared" si="65"/>
        <v>3.8852361028093245</v>
      </c>
      <c r="AJ199">
        <f t="shared" si="81"/>
        <v>23.161984459055589</v>
      </c>
      <c r="AK199">
        <f t="shared" si="81"/>
        <v>24.506873879258816</v>
      </c>
      <c r="AL199">
        <f t="shared" si="81"/>
        <v>28.989838613269576</v>
      </c>
      <c r="AM199">
        <f t="shared" si="81"/>
        <v>29.886431560071728</v>
      </c>
      <c r="AN199">
        <f t="shared" si="82"/>
        <v>30.932456664674238</v>
      </c>
      <c r="AP199">
        <f t="shared" si="66"/>
        <v>5.7343567666220787</v>
      </c>
      <c r="AQ199">
        <f>AJ199*$AC$23</f>
        <v>23.210342200629633</v>
      </c>
      <c r="AR199">
        <f>AK199*$AC$24</f>
        <v>20.972476105447189</v>
      </c>
      <c r="AS199">
        <f>AL199*$AC$25</f>
        <v>24.876138925731663</v>
      </c>
      <c r="AT199">
        <f>AM199*$AC$26</f>
        <v>26.287931615533701</v>
      </c>
      <c r="AU199">
        <f>AN199*$AC$27</f>
        <v>26.915405565544113</v>
      </c>
      <c r="AW199">
        <f t="shared" si="67"/>
        <v>3.6995850107239214E-2</v>
      </c>
      <c r="AX199">
        <f t="shared" si="68"/>
        <v>0.14974414322986859</v>
      </c>
      <c r="AY199">
        <f t="shared" si="69"/>
        <v>0.13530629745449799</v>
      </c>
      <c r="AZ199">
        <f t="shared" si="70"/>
        <v>0.16049121887568815</v>
      </c>
      <c r="BA199">
        <f t="shared" si="71"/>
        <v>0.16959955880989486</v>
      </c>
      <c r="BB199">
        <f t="shared" si="72"/>
        <v>0.17364777784222007</v>
      </c>
      <c r="BD199">
        <f t="shared" si="73"/>
        <v>3.7697557855019652E-2</v>
      </c>
      <c r="BE199">
        <f t="shared" si="74"/>
        <v>0.16221796682672285</v>
      </c>
      <c r="BF199">
        <f t="shared" si="75"/>
        <v>0.14537993586232326</v>
      </c>
      <c r="BG199">
        <f t="shared" si="76"/>
        <v>0.17493834257366939</v>
      </c>
      <c r="BH199">
        <f t="shared" si="77"/>
        <v>0.18584723527235791</v>
      </c>
      <c r="BI199">
        <f t="shared" si="78"/>
        <v>0.19073417727472086</v>
      </c>
      <c r="BJ199">
        <f t="shared" si="79"/>
        <v>2.4732265975621635E-2</v>
      </c>
      <c r="BK199">
        <f t="shared" si="80"/>
        <v>-3.6996465730325618</v>
      </c>
    </row>
    <row r="200" spans="1:63" x14ac:dyDescent="0.3">
      <c r="A200">
        <v>1</v>
      </c>
      <c r="B200">
        <v>5</v>
      </c>
      <c r="C200">
        <v>87</v>
      </c>
      <c r="D200">
        <v>3.6429999999999998</v>
      </c>
      <c r="E200">
        <v>0</v>
      </c>
      <c r="F200">
        <v>6</v>
      </c>
      <c r="G200">
        <v>56</v>
      </c>
      <c r="H200">
        <v>74</v>
      </c>
      <c r="I200">
        <v>85</v>
      </c>
      <c r="J200">
        <v>97</v>
      </c>
      <c r="K200">
        <v>127</v>
      </c>
      <c r="L200" t="s">
        <v>32</v>
      </c>
      <c r="M200" t="s">
        <v>35</v>
      </c>
      <c r="N200" s="5">
        <v>4</v>
      </c>
      <c r="P200" s="3">
        <v>104.72138347515784</v>
      </c>
      <c r="Q200" s="3">
        <v>9.8091550842770374</v>
      </c>
      <c r="R200" s="3">
        <v>34.861377985177057</v>
      </c>
      <c r="S200" s="3">
        <f>P200*$AC$17</f>
        <v>90.973103049194904</v>
      </c>
      <c r="T200" s="3">
        <f>Q200*$AC$18</f>
        <v>9.6767307103144553</v>
      </c>
      <c r="U200" s="3">
        <f>R200*$AC$19</f>
        <v>28.407942975848137</v>
      </c>
      <c r="W200" s="3">
        <f>N200*$AC$21</f>
        <v>3.9168404894476767</v>
      </c>
      <c r="AI200">
        <f t="shared" si="65"/>
        <v>1.6469942355201759</v>
      </c>
      <c r="AJ200">
        <f t="shared" si="81"/>
        <v>15.371946198188308</v>
      </c>
      <c r="AK200">
        <f t="shared" si="81"/>
        <v>20.312928904748834</v>
      </c>
      <c r="AL200">
        <f t="shared" si="81"/>
        <v>23.332418336535824</v>
      </c>
      <c r="AM200">
        <f t="shared" si="81"/>
        <v>26.626406807576174</v>
      </c>
      <c r="AN200">
        <f t="shared" si="82"/>
        <v>34.861377985177057</v>
      </c>
      <c r="AP200">
        <f t="shared" si="66"/>
        <v>2.4308567842797539</v>
      </c>
      <c r="AQ200">
        <f>AJ200*$AC$23</f>
        <v>15.404039847290617</v>
      </c>
      <c r="AR200">
        <f>AK200*$AC$24</f>
        <v>17.383384685675654</v>
      </c>
      <c r="AS200">
        <f>AL200*$AC$25</f>
        <v>20.021514702302518</v>
      </c>
      <c r="AT200">
        <f>AM200*$AC$26</f>
        <v>23.420432777932607</v>
      </c>
      <c r="AU200">
        <f>AN200*$AC$27</f>
        <v>30.334096551611651</v>
      </c>
      <c r="AW200">
        <f t="shared" si="67"/>
        <v>1.5682946995353251E-2</v>
      </c>
      <c r="AX200">
        <f t="shared" si="68"/>
        <v>9.9380902240584629E-2</v>
      </c>
      <c r="AY200">
        <f t="shared" si="69"/>
        <v>0.11215086893984293</v>
      </c>
      <c r="AZ200">
        <f t="shared" si="70"/>
        <v>0.12917106259550012</v>
      </c>
      <c r="BA200">
        <f t="shared" si="71"/>
        <v>0.15109956630924262</v>
      </c>
      <c r="BB200">
        <f t="shared" si="72"/>
        <v>0.19570384872007518</v>
      </c>
      <c r="BD200">
        <f t="shared" si="73"/>
        <v>1.5807225489786737E-2</v>
      </c>
      <c r="BE200">
        <f t="shared" si="74"/>
        <v>0.10467286574388111</v>
      </c>
      <c r="BF200">
        <f t="shared" si="75"/>
        <v>0.11895344787895251</v>
      </c>
      <c r="BG200">
        <f t="shared" si="76"/>
        <v>0.1383097193464764</v>
      </c>
      <c r="BH200">
        <f t="shared" si="77"/>
        <v>0.16381337435277896</v>
      </c>
      <c r="BI200">
        <f t="shared" si="78"/>
        <v>0.2177877302633156</v>
      </c>
      <c r="BJ200">
        <f t="shared" si="79"/>
        <v>3.4476580604624621E-2</v>
      </c>
      <c r="BK200">
        <f t="shared" si="80"/>
        <v>-3.367475008503872</v>
      </c>
    </row>
    <row r="201" spans="1:63" x14ac:dyDescent="0.3">
      <c r="A201">
        <v>1</v>
      </c>
      <c r="B201">
        <v>5</v>
      </c>
      <c r="C201">
        <v>96</v>
      </c>
      <c r="D201" s="3">
        <v>3.149</v>
      </c>
      <c r="E201" s="2">
        <v>0</v>
      </c>
      <c r="F201" s="2">
        <v>26</v>
      </c>
      <c r="G201" s="2">
        <v>102</v>
      </c>
      <c r="H201" s="2">
        <v>130</v>
      </c>
      <c r="I201" s="2">
        <v>130</v>
      </c>
      <c r="J201" s="2">
        <v>130</v>
      </c>
      <c r="K201" s="2">
        <v>130</v>
      </c>
      <c r="L201" s="4" t="s">
        <v>32</v>
      </c>
      <c r="M201" s="4" t="s">
        <v>33</v>
      </c>
      <c r="N201" s="5">
        <v>4</v>
      </c>
      <c r="O201" s="3"/>
      <c r="P201" s="3">
        <v>185.13813909177517</v>
      </c>
      <c r="Q201" s="3">
        <v>8.3659589818011302</v>
      </c>
      <c r="R201" s="3">
        <v>41.282946967291203</v>
      </c>
      <c r="S201" s="3">
        <f>P201*$AC$17</f>
        <v>160.8323958967527</v>
      </c>
      <c r="T201" s="3">
        <f>Q201*$AC$18</f>
        <v>8.2530178700291863</v>
      </c>
      <c r="U201" s="3">
        <f>R201*$AC$19</f>
        <v>33.640770133080409</v>
      </c>
      <c r="W201" s="3">
        <f>N201*$AC$21</f>
        <v>3.9168404894476767</v>
      </c>
      <c r="AI201">
        <f t="shared" si="65"/>
        <v>8.2565893934582402</v>
      </c>
      <c r="AJ201">
        <f t="shared" si="81"/>
        <v>32.391235312797711</v>
      </c>
      <c r="AK201">
        <f t="shared" si="81"/>
        <v>41.282946967291203</v>
      </c>
      <c r="AL201">
        <f t="shared" si="81"/>
        <v>41.282946967291203</v>
      </c>
      <c r="AM201">
        <f t="shared" si="81"/>
        <v>41.282946967291203</v>
      </c>
      <c r="AN201">
        <f t="shared" si="82"/>
        <v>41.282946967291203</v>
      </c>
      <c r="AP201">
        <f t="shared" si="66"/>
        <v>12.186191007378516</v>
      </c>
      <c r="AQ201">
        <f>AJ201*$AC$23</f>
        <v>32.458861944241541</v>
      </c>
      <c r="AR201">
        <f>AK201*$AC$24</f>
        <v>35.329092690468585</v>
      </c>
      <c r="AS201">
        <f>AL201*$AC$25</f>
        <v>35.424837568839585</v>
      </c>
      <c r="AT201">
        <f>AM201*$AC$26</f>
        <v>36.312240375118606</v>
      </c>
      <c r="AU201">
        <f>AN201*$AC$27</f>
        <v>35.921726897122092</v>
      </c>
      <c r="AW201">
        <f t="shared" si="67"/>
        <v>7.8620587144377529E-2</v>
      </c>
      <c r="AX201">
        <f t="shared" si="68"/>
        <v>0.20941201254349381</v>
      </c>
      <c r="AY201">
        <f t="shared" si="69"/>
        <v>0.22792963026108765</v>
      </c>
      <c r="AZ201">
        <f t="shared" si="70"/>
        <v>0.22854733915380376</v>
      </c>
      <c r="BA201">
        <f t="shared" si="71"/>
        <v>0.23427251854915229</v>
      </c>
      <c r="BB201">
        <f t="shared" si="72"/>
        <v>0.2317530767556264</v>
      </c>
      <c r="BD201">
        <f t="shared" si="73"/>
        <v>8.1883370060061716E-2</v>
      </c>
      <c r="BE201">
        <f t="shared" si="74"/>
        <v>0.23497832244633585</v>
      </c>
      <c r="BF201">
        <f t="shared" si="75"/>
        <v>0.258679580599954</v>
      </c>
      <c r="BG201">
        <f t="shared" si="76"/>
        <v>0.25947996894979092</v>
      </c>
      <c r="BH201">
        <f t="shared" si="77"/>
        <v>0.26692894088304586</v>
      </c>
      <c r="BI201">
        <f t="shared" si="78"/>
        <v>0.26364408286810975</v>
      </c>
      <c r="BJ201">
        <f t="shared" si="79"/>
        <v>2.8727308791434491E-2</v>
      </c>
      <c r="BK201">
        <f t="shared" si="80"/>
        <v>-3.5499070827963473</v>
      </c>
    </row>
    <row r="202" spans="1:63" x14ac:dyDescent="0.3">
      <c r="A202">
        <v>1</v>
      </c>
      <c r="B202">
        <v>5</v>
      </c>
      <c r="C202">
        <v>97</v>
      </c>
      <c r="D202" s="3">
        <v>2.6880000000000002</v>
      </c>
      <c r="E202" s="2">
        <v>0</v>
      </c>
      <c r="F202" s="2">
        <v>0</v>
      </c>
      <c r="G202" s="2">
        <v>86</v>
      </c>
      <c r="H202" s="2">
        <v>102</v>
      </c>
      <c r="I202" s="2">
        <v>142</v>
      </c>
      <c r="J202" s="2">
        <v>142</v>
      </c>
      <c r="K202" s="2">
        <v>145</v>
      </c>
      <c r="L202" s="4" t="s">
        <v>32</v>
      </c>
      <c r="M202" s="4" t="s">
        <v>35</v>
      </c>
      <c r="N202" s="5">
        <v>4</v>
      </c>
      <c r="O202" s="3"/>
      <c r="P202" s="3">
        <v>202.56696428571428</v>
      </c>
      <c r="Q202" s="3">
        <v>8.9706817451924934</v>
      </c>
      <c r="R202" s="3">
        <v>53.94345238095238</v>
      </c>
      <c r="S202" s="3">
        <f>P202*$AC$17</f>
        <v>175.97308882668096</v>
      </c>
      <c r="T202" s="3">
        <f>Q202*$AC$18</f>
        <v>8.8495768280086669</v>
      </c>
      <c r="U202" s="3">
        <f>R202*$AC$19</f>
        <v>43.957600293656078</v>
      </c>
      <c r="W202" s="3">
        <f>N202*$AC$21</f>
        <v>3.9168404894476767</v>
      </c>
      <c r="AI202">
        <f t="shared" si="65"/>
        <v>0</v>
      </c>
      <c r="AJ202">
        <f t="shared" si="81"/>
        <v>31.994047619047617</v>
      </c>
      <c r="AK202">
        <f t="shared" si="81"/>
        <v>37.946428571428569</v>
      </c>
      <c r="AL202">
        <f t="shared" si="81"/>
        <v>52.827380952380949</v>
      </c>
      <c r="AM202">
        <f t="shared" si="81"/>
        <v>52.827380952380949</v>
      </c>
      <c r="AN202">
        <f t="shared" si="82"/>
        <v>53.94345238095238</v>
      </c>
      <c r="AP202">
        <f t="shared" si="66"/>
        <v>0</v>
      </c>
      <c r="AQ202">
        <f>AJ202*$AC$23</f>
        <v>32.060844999444988</v>
      </c>
      <c r="AR202">
        <f>AK202*$AC$24</f>
        <v>32.473769213579239</v>
      </c>
      <c r="AS202">
        <f>AL202*$AC$25</f>
        <v>45.331099810002208</v>
      </c>
      <c r="AT202">
        <f>AM202*$AC$26</f>
        <v>46.466657456665764</v>
      </c>
      <c r="AU202">
        <f>AN202*$AC$27</f>
        <v>46.938072658712322</v>
      </c>
      <c r="AW202">
        <f t="shared" si="67"/>
        <v>0</v>
      </c>
      <c r="AX202">
        <f t="shared" si="68"/>
        <v>0.20684416128674185</v>
      </c>
      <c r="AY202">
        <f t="shared" si="69"/>
        <v>0.20950818847470476</v>
      </c>
      <c r="AZ202">
        <f t="shared" si="70"/>
        <v>0.29245870845162714</v>
      </c>
      <c r="BA202">
        <f t="shared" si="71"/>
        <v>0.2997848868171985</v>
      </c>
      <c r="BB202">
        <f t="shared" si="72"/>
        <v>0.30282627521749883</v>
      </c>
      <c r="BD202">
        <f t="shared" si="73"/>
        <v>0</v>
      </c>
      <c r="BE202">
        <f t="shared" si="74"/>
        <v>0.23173555873100424</v>
      </c>
      <c r="BF202">
        <f t="shared" si="75"/>
        <v>0.23509998098803808</v>
      </c>
      <c r="BG202">
        <f t="shared" si="76"/>
        <v>0.34595928855523422</v>
      </c>
      <c r="BH202">
        <f t="shared" si="77"/>
        <v>0.35636768660024409</v>
      </c>
      <c r="BI202">
        <f t="shared" si="78"/>
        <v>0.36072065281852211</v>
      </c>
      <c r="BJ202">
        <f t="shared" si="79"/>
        <v>6.5381684436215032E-2</v>
      </c>
      <c r="BK202">
        <f t="shared" si="80"/>
        <v>-2.7275131142336915</v>
      </c>
    </row>
    <row r="203" spans="1:63" x14ac:dyDescent="0.3">
      <c r="A203">
        <v>1</v>
      </c>
      <c r="B203">
        <v>5</v>
      </c>
      <c r="C203">
        <v>106</v>
      </c>
      <c r="D203" s="3">
        <v>3.1080000000000001</v>
      </c>
      <c r="E203" s="2">
        <v>0</v>
      </c>
      <c r="F203" s="2">
        <v>77</v>
      </c>
      <c r="G203" s="2">
        <v>140</v>
      </c>
      <c r="H203" s="2">
        <v>182</v>
      </c>
      <c r="I203" s="2">
        <v>198</v>
      </c>
      <c r="J203" s="2">
        <v>242</v>
      </c>
      <c r="K203" s="2">
        <v>253</v>
      </c>
      <c r="L203" s="4" t="s">
        <v>32</v>
      </c>
      <c r="M203" s="4" t="s">
        <v>33</v>
      </c>
      <c r="N203" s="5">
        <v>4</v>
      </c>
      <c r="O203" s="3"/>
      <c r="P203" s="3">
        <v>310.64993564993563</v>
      </c>
      <c r="Q203" s="3">
        <v>8.8947183561104968</v>
      </c>
      <c r="R203" s="3">
        <v>81.402831402831396</v>
      </c>
      <c r="S203" s="3">
        <f>P203*$AC$17</f>
        <v>269.8664558304983</v>
      </c>
      <c r="T203" s="3">
        <f>Q203*$AC$18</f>
        <v>8.7746389507222151</v>
      </c>
      <c r="U203" s="3">
        <f>R203*$AC$19</f>
        <v>66.333780424499466</v>
      </c>
      <c r="W203" s="3">
        <f>N203*$AC$21</f>
        <v>3.9168404894476767</v>
      </c>
      <c r="AI203">
        <f t="shared" si="65"/>
        <v>24.774774774774773</v>
      </c>
      <c r="AJ203">
        <f t="shared" si="81"/>
        <v>45.045045045045043</v>
      </c>
      <c r="AK203">
        <f t="shared" si="81"/>
        <v>58.558558558558559</v>
      </c>
      <c r="AL203">
        <f t="shared" si="81"/>
        <v>63.706563706563706</v>
      </c>
      <c r="AM203">
        <f t="shared" si="81"/>
        <v>77.863577863577859</v>
      </c>
      <c r="AN203">
        <f t="shared" si="82"/>
        <v>81.402831402831396</v>
      </c>
      <c r="AP203">
        <f t="shared" si="66"/>
        <v>36.565962431097056</v>
      </c>
      <c r="AQ203">
        <f>AJ203*$AC$23</f>
        <v>45.139090382625255</v>
      </c>
      <c r="AR203">
        <f>AK203*$AC$24</f>
        <v>50.113204001029544</v>
      </c>
      <c r="AS203">
        <f>AL203*$AC$25</f>
        <v>54.666510924281312</v>
      </c>
      <c r="AT203">
        <f>AM203*$AC$26</f>
        <v>68.488350845911626</v>
      </c>
      <c r="AU203">
        <f>AN203*$AC$27</f>
        <v>70.831432664479948</v>
      </c>
      <c r="AW203">
        <f t="shared" si="67"/>
        <v>0.23590943503933584</v>
      </c>
      <c r="AX203">
        <f t="shared" si="68"/>
        <v>0.29121993795242102</v>
      </c>
      <c r="AY203">
        <f t="shared" si="69"/>
        <v>0.32331099355502929</v>
      </c>
      <c r="AZ203">
        <f t="shared" si="70"/>
        <v>0.3526871672534278</v>
      </c>
      <c r="BA203">
        <f t="shared" si="71"/>
        <v>0.44186032803813952</v>
      </c>
      <c r="BB203">
        <f t="shared" si="72"/>
        <v>0.45697698493212868</v>
      </c>
      <c r="BD203">
        <f t="shared" si="73"/>
        <v>0.26906895631655986</v>
      </c>
      <c r="BE203">
        <f t="shared" si="74"/>
        <v>0.34421000925227768</v>
      </c>
      <c r="BF203">
        <f t="shared" si="75"/>
        <v>0.39054348170868314</v>
      </c>
      <c r="BG203">
        <f t="shared" si="76"/>
        <v>0.43492558858999725</v>
      </c>
      <c r="BH203">
        <f t="shared" si="77"/>
        <v>0.5831460397473136</v>
      </c>
      <c r="BI203">
        <f t="shared" si="78"/>
        <v>0.61060357492271733</v>
      </c>
      <c r="BJ203">
        <f t="shared" si="79"/>
        <v>7.0538951182777407E-2</v>
      </c>
      <c r="BK203">
        <f t="shared" si="80"/>
        <v>-2.6515902226888297</v>
      </c>
    </row>
    <row r="204" spans="1:63" x14ac:dyDescent="0.3">
      <c r="A204">
        <v>1</v>
      </c>
      <c r="B204">
        <v>5</v>
      </c>
      <c r="C204">
        <v>111</v>
      </c>
      <c r="D204" s="3">
        <v>5.4219999999999997</v>
      </c>
      <c r="E204" s="2">
        <v>0</v>
      </c>
      <c r="F204" s="2">
        <v>45</v>
      </c>
      <c r="G204" s="2">
        <v>250</v>
      </c>
      <c r="H204" s="2">
        <v>328</v>
      </c>
      <c r="I204" s="2">
        <v>411</v>
      </c>
      <c r="J204" s="2">
        <v>423</v>
      </c>
      <c r="K204" s="2">
        <v>432</v>
      </c>
      <c r="L204" s="4" t="s">
        <v>32</v>
      </c>
      <c r="M204" s="4" t="s">
        <v>35</v>
      </c>
      <c r="N204" s="5">
        <v>4</v>
      </c>
      <c r="O204" s="3"/>
      <c r="P204" s="3">
        <v>308.55772777572855</v>
      </c>
      <c r="Q204" s="3">
        <v>8.8577794681162203</v>
      </c>
      <c r="R204" s="3">
        <v>79.675396532644783</v>
      </c>
      <c r="S204" s="3">
        <f>P204*$AC$17</f>
        <v>268.04892214039262</v>
      </c>
      <c r="T204" s="3">
        <f>Q204*$AC$18</f>
        <v>8.738198740654374</v>
      </c>
      <c r="U204" s="3">
        <f>R204*$AC$19</f>
        <v>64.92612317963615</v>
      </c>
      <c r="W204" s="3">
        <f>N204*$AC$21</f>
        <v>3.9168404894476767</v>
      </c>
      <c r="AI204">
        <f t="shared" si="65"/>
        <v>8.2995204721504976</v>
      </c>
      <c r="AJ204">
        <f t="shared" si="81"/>
        <v>46.108447067502766</v>
      </c>
      <c r="AK204">
        <f t="shared" si="81"/>
        <v>60.494282552563632</v>
      </c>
      <c r="AL204">
        <f t="shared" si="81"/>
        <v>75.80228697897455</v>
      </c>
      <c r="AM204">
        <f t="shared" si="81"/>
        <v>78.015492438214679</v>
      </c>
      <c r="AN204">
        <f t="shared" si="82"/>
        <v>79.675396532644783</v>
      </c>
      <c r="AP204">
        <f t="shared" si="66"/>
        <v>12.249554498060414</v>
      </c>
      <c r="AQ204">
        <f>AJ204*$AC$23</f>
        <v>46.204712582731496</v>
      </c>
      <c r="AR204">
        <f>AK204*$AC$24</f>
        <v>51.76975658342036</v>
      </c>
      <c r="AS204">
        <f>AL204*$AC$25</f>
        <v>65.045833712024205</v>
      </c>
      <c r="AT204">
        <f>AM204*$AC$26</f>
        <v>68.621974023420407</v>
      </c>
      <c r="AU204">
        <f>AN204*$AC$27</f>
        <v>69.328331548937655</v>
      </c>
      <c r="AW204">
        <f t="shared" si="67"/>
        <v>7.9029383858454288E-2</v>
      </c>
      <c r="AX204">
        <f t="shared" si="68"/>
        <v>0.29809491988859027</v>
      </c>
      <c r="AY204">
        <f t="shared" si="69"/>
        <v>0.33399842957045395</v>
      </c>
      <c r="AZ204">
        <f t="shared" si="70"/>
        <v>0.41965054007757552</v>
      </c>
      <c r="BA204">
        <f t="shared" si="71"/>
        <v>0.44272241305432519</v>
      </c>
      <c r="BB204">
        <f t="shared" si="72"/>
        <v>0.44727955838024291</v>
      </c>
      <c r="BD204">
        <f t="shared" si="73"/>
        <v>8.2327147533779149E-2</v>
      </c>
      <c r="BE204">
        <f t="shared" si="74"/>
        <v>0.35395709761500788</v>
      </c>
      <c r="BF204">
        <f t="shared" si="75"/>
        <v>0.40646325044220655</v>
      </c>
      <c r="BG204">
        <f t="shared" si="76"/>
        <v>0.54412483977459902</v>
      </c>
      <c r="BH204">
        <f t="shared" si="77"/>
        <v>0.5846918024311083</v>
      </c>
      <c r="BI204">
        <f t="shared" si="78"/>
        <v>0.59290293580829057</v>
      </c>
      <c r="BJ204">
        <f t="shared" si="79"/>
        <v>9.6649847004378606E-2</v>
      </c>
      <c r="BK204">
        <f t="shared" si="80"/>
        <v>-2.3366606563153036</v>
      </c>
    </row>
    <row r="205" spans="1:63" x14ac:dyDescent="0.3">
      <c r="A205">
        <v>1</v>
      </c>
      <c r="B205">
        <v>5</v>
      </c>
      <c r="C205">
        <v>112</v>
      </c>
      <c r="D205" s="3">
        <v>6.6959999999999997</v>
      </c>
      <c r="E205" s="2">
        <v>0</v>
      </c>
      <c r="F205" s="2">
        <v>91</v>
      </c>
      <c r="G205" s="2">
        <v>624</v>
      </c>
      <c r="H205" s="2">
        <v>728</v>
      </c>
      <c r="I205" s="2">
        <v>840</v>
      </c>
      <c r="J205" s="2">
        <v>920</v>
      </c>
      <c r="K205" s="2">
        <v>920</v>
      </c>
      <c r="L205" s="4" t="s">
        <v>32</v>
      </c>
      <c r="M205" s="4" t="s">
        <v>35</v>
      </c>
      <c r="N205" s="5">
        <v>4</v>
      </c>
      <c r="O205" s="3"/>
      <c r="P205" s="3">
        <v>547.04301075268825</v>
      </c>
      <c r="Q205" s="3">
        <v>8.7476050483779435</v>
      </c>
      <c r="R205" s="3">
        <v>137.39545997610514</v>
      </c>
      <c r="S205" s="3">
        <f>P205*$AC$17</f>
        <v>475.2248159646569</v>
      </c>
      <c r="T205" s="3">
        <f>Q205*$AC$18</f>
        <v>8.6295116843470137</v>
      </c>
      <c r="U205" s="3">
        <f>R205*$AC$19</f>
        <v>111.96121948481826</v>
      </c>
      <c r="W205" s="3">
        <f>N205*$AC$21</f>
        <v>3.9168404894476767</v>
      </c>
      <c r="AI205">
        <f t="shared" si="65"/>
        <v>13.590203106332138</v>
      </c>
      <c r="AJ205">
        <f t="shared" si="81"/>
        <v>93.1899641577061</v>
      </c>
      <c r="AK205">
        <f t="shared" si="81"/>
        <v>108.72162485065711</v>
      </c>
      <c r="AL205">
        <f t="shared" si="81"/>
        <v>125.44802867383513</v>
      </c>
      <c r="AM205">
        <f t="shared" si="81"/>
        <v>137.39545997610514</v>
      </c>
      <c r="AN205">
        <f t="shared" si="82"/>
        <v>137.39545997610514</v>
      </c>
      <c r="AP205">
        <f t="shared" si="66"/>
        <v>20.058259287309188</v>
      </c>
      <c r="AQ205">
        <f>AJ205*$AC$23</f>
        <v>93.384526770076334</v>
      </c>
      <c r="AR205">
        <f>AK205*$AC$24</f>
        <v>93.041719256391772</v>
      </c>
      <c r="AS205">
        <f>AL205*$AC$25</f>
        <v>107.64677343947216</v>
      </c>
      <c r="AT205">
        <f>AM205*$AC$26</f>
        <v>120.85224858233229</v>
      </c>
      <c r="AU205">
        <f>AN205*$AC$27</f>
        <v>119.55256474487005</v>
      </c>
      <c r="AW205">
        <f t="shared" si="67"/>
        <v>0.12940812443425281</v>
      </c>
      <c r="AX205">
        <f t="shared" si="68"/>
        <v>0.60248081787146024</v>
      </c>
      <c r="AY205">
        <f t="shared" si="69"/>
        <v>0.60026915649285018</v>
      </c>
      <c r="AZ205">
        <f t="shared" si="70"/>
        <v>0.69449531251272356</v>
      </c>
      <c r="BA205">
        <f t="shared" si="71"/>
        <v>0.77969192633762774</v>
      </c>
      <c r="BB205">
        <f t="shared" si="72"/>
        <v>0.77130686932174231</v>
      </c>
      <c r="BD205">
        <f t="shared" si="73"/>
        <v>0.13858198190180077</v>
      </c>
      <c r="BE205">
        <f t="shared" si="74"/>
        <v>0.92251208912493443</v>
      </c>
      <c r="BF205">
        <f t="shared" si="75"/>
        <v>0.91696384959919475</v>
      </c>
      <c r="BG205">
        <f t="shared" si="76"/>
        <v>1.1857901568309939</v>
      </c>
      <c r="BH205">
        <f t="shared" si="77"/>
        <v>1.5127283773552644</v>
      </c>
      <c r="BI205">
        <f t="shared" si="78"/>
        <v>1.4753742147916578</v>
      </c>
      <c r="BJ205">
        <f t="shared" si="79"/>
        <v>0.24924103818205928</v>
      </c>
      <c r="BK205">
        <f t="shared" si="80"/>
        <v>-1.3893348259237652</v>
      </c>
    </row>
    <row r="206" spans="1:63" x14ac:dyDescent="0.3">
      <c r="A206">
        <v>1</v>
      </c>
      <c r="B206">
        <v>5</v>
      </c>
      <c r="C206">
        <v>121</v>
      </c>
      <c r="D206" s="3">
        <v>6.08</v>
      </c>
      <c r="E206" s="2">
        <v>0</v>
      </c>
      <c r="F206" s="2">
        <v>10</v>
      </c>
      <c r="G206" s="2">
        <v>87</v>
      </c>
      <c r="H206" s="2">
        <v>125</v>
      </c>
      <c r="I206" s="2">
        <v>280</v>
      </c>
      <c r="J206" s="2">
        <v>300</v>
      </c>
      <c r="K206" s="2">
        <v>300</v>
      </c>
      <c r="L206" s="4" t="s">
        <v>32</v>
      </c>
      <c r="M206" s="4" t="s">
        <v>36</v>
      </c>
      <c r="N206" s="5">
        <v>4</v>
      </c>
      <c r="O206" s="3"/>
      <c r="P206" s="3">
        <v>156.57894736842104</v>
      </c>
      <c r="Q206" s="3">
        <v>9.7960156546973476</v>
      </c>
      <c r="R206" s="3">
        <v>49.342105263157897</v>
      </c>
      <c r="S206" s="3">
        <f>P206*$AC$17</f>
        <v>136.0225795494855</v>
      </c>
      <c r="T206" s="3">
        <f>Q206*$AC$18</f>
        <v>9.6637686640793401</v>
      </c>
      <c r="U206" s="3">
        <f>R206*$AC$19</f>
        <v>40.208040921964908</v>
      </c>
      <c r="W206" s="3">
        <f>N206*$AC$21</f>
        <v>3.9168404894476767</v>
      </c>
      <c r="AI206">
        <f t="shared" si="65"/>
        <v>1.6447368421052631</v>
      </c>
      <c r="AJ206">
        <f t="shared" si="81"/>
        <v>14.309210526315789</v>
      </c>
      <c r="AK206">
        <f t="shared" si="81"/>
        <v>20.559210526315788</v>
      </c>
      <c r="AL206">
        <f t="shared" si="81"/>
        <v>46.05263157894737</v>
      </c>
      <c r="AM206">
        <f t="shared" si="81"/>
        <v>49.342105263157897</v>
      </c>
      <c r="AN206">
        <f t="shared" si="82"/>
        <v>49.342105263157897</v>
      </c>
      <c r="AP206">
        <f t="shared" si="66"/>
        <v>2.4275250178539314</v>
      </c>
      <c r="AQ206">
        <f>AJ206*$AC$23</f>
        <v>14.33908538898066</v>
      </c>
      <c r="AR206">
        <f>AK206*$AC$24</f>
        <v>17.594147406737978</v>
      </c>
      <c r="AS206">
        <f>AL206*$AC$25</f>
        <v>39.5176970915957</v>
      </c>
      <c r="AT206">
        <f>AM206*$AC$26</f>
        <v>43.401029203409095</v>
      </c>
      <c r="AU206">
        <f>AN206*$AC$27</f>
        <v>42.934280617043576</v>
      </c>
      <c r="AW206">
        <f t="shared" si="67"/>
        <v>1.566145172808988E-2</v>
      </c>
      <c r="AX206">
        <f t="shared" si="68"/>
        <v>9.2510228316004264E-2</v>
      </c>
      <c r="AY206">
        <f t="shared" si="69"/>
        <v>0.1135106284305676</v>
      </c>
      <c r="AZ206">
        <f t="shared" si="70"/>
        <v>0.25495288446190773</v>
      </c>
      <c r="BA206">
        <f t="shared" si="71"/>
        <v>0.28000664002199416</v>
      </c>
      <c r="BB206">
        <f t="shared" si="72"/>
        <v>0.276995358819636</v>
      </c>
      <c r="BD206">
        <f t="shared" si="73"/>
        <v>1.578538798072698E-2</v>
      </c>
      <c r="BE206">
        <f t="shared" si="74"/>
        <v>9.7072983778277958E-2</v>
      </c>
      <c r="BF206">
        <f t="shared" si="75"/>
        <v>0.12048614274512362</v>
      </c>
      <c r="BG206">
        <f t="shared" si="76"/>
        <v>0.29430782026927987</v>
      </c>
      <c r="BH206">
        <f t="shared" si="77"/>
        <v>0.32851328926733098</v>
      </c>
      <c r="BI206">
        <f t="shared" si="78"/>
        <v>0.32433963750737321</v>
      </c>
      <c r="BJ206">
        <f t="shared" si="79"/>
        <v>6.8883252617844185E-2</v>
      </c>
      <c r="BK206">
        <f t="shared" si="80"/>
        <v>-2.6753421984641448</v>
      </c>
    </row>
    <row r="207" spans="1:63" x14ac:dyDescent="0.3">
      <c r="A207">
        <v>1</v>
      </c>
      <c r="B207">
        <v>5</v>
      </c>
      <c r="C207">
        <v>147</v>
      </c>
      <c r="D207" s="3">
        <v>5.798</v>
      </c>
      <c r="E207" s="2">
        <v>0</v>
      </c>
      <c r="F207" s="2">
        <v>16</v>
      </c>
      <c r="G207" s="2">
        <v>93</v>
      </c>
      <c r="H207" s="2">
        <v>100</v>
      </c>
      <c r="I207" s="2">
        <v>100</v>
      </c>
      <c r="J207" s="2">
        <v>136</v>
      </c>
      <c r="K207" s="2">
        <v>140</v>
      </c>
      <c r="L207" s="4" t="s">
        <v>32</v>
      </c>
      <c r="M207" s="4" t="s">
        <v>33</v>
      </c>
      <c r="N207" s="5">
        <v>3.33</v>
      </c>
      <c r="O207" s="3"/>
      <c r="P207" s="3">
        <v>88.823732321490169</v>
      </c>
      <c r="Q207" s="3">
        <v>9.0093882731413313</v>
      </c>
      <c r="R207" s="3">
        <v>24.146257330113833</v>
      </c>
      <c r="S207" s="3">
        <f>P207*$AC$17</f>
        <v>77.162564946574776</v>
      </c>
      <c r="T207" s="3">
        <f>Q207*$AC$18</f>
        <v>8.8877608147510649</v>
      </c>
      <c r="U207" s="3">
        <f>R207*$AC$19</f>
        <v>19.676373710921315</v>
      </c>
      <c r="W207" s="3">
        <f>N207*$AC$21</f>
        <v>3.2607697074651911</v>
      </c>
      <c r="AI207">
        <f t="shared" si="65"/>
        <v>2.7595722662987239</v>
      </c>
      <c r="AJ207">
        <f t="shared" si="81"/>
        <v>16.040013797861331</v>
      </c>
      <c r="AK207">
        <f t="shared" si="81"/>
        <v>17.247326664367023</v>
      </c>
      <c r="AL207">
        <f t="shared" si="81"/>
        <v>17.247326664367023</v>
      </c>
      <c r="AM207">
        <f t="shared" si="81"/>
        <v>23.45636426353915</v>
      </c>
      <c r="AN207">
        <f t="shared" si="82"/>
        <v>24.146257330113833</v>
      </c>
      <c r="AP207">
        <f t="shared" si="66"/>
        <v>4.0729498747297423</v>
      </c>
      <c r="AQ207">
        <f>AJ207*$AC$23</f>
        <v>16.073502242836856</v>
      </c>
      <c r="AR207">
        <f>AK207*$AC$24</f>
        <v>14.759905654772943</v>
      </c>
      <c r="AS207">
        <f>AL207*$AC$25</f>
        <v>14.799906267980452</v>
      </c>
      <c r="AT207">
        <f>AM207*$AC$26</f>
        <v>20.63208176826199</v>
      </c>
      <c r="AU207">
        <f>AN207*$AC$27</f>
        <v>21.010497678065708</v>
      </c>
      <c r="AW207">
        <f t="shared" si="67"/>
        <v>2.6277095965998337E-2</v>
      </c>
      <c r="AX207">
        <f t="shared" si="68"/>
        <v>0.1037000144699152</v>
      </c>
      <c r="AY207">
        <f t="shared" si="69"/>
        <v>9.522519777272867E-2</v>
      </c>
      <c r="AZ207">
        <f t="shared" si="70"/>
        <v>9.548326624503517E-2</v>
      </c>
      <c r="BA207">
        <f t="shared" si="71"/>
        <v>0.13311020495652898</v>
      </c>
      <c r="BB207">
        <f t="shared" si="72"/>
        <v>0.13555159792300456</v>
      </c>
      <c r="BD207">
        <f t="shared" si="73"/>
        <v>2.6628508593581641E-2</v>
      </c>
      <c r="BE207">
        <f t="shared" si="74"/>
        <v>0.10948011676287478</v>
      </c>
      <c r="BF207">
        <f t="shared" si="75"/>
        <v>0.10006920356528548</v>
      </c>
      <c r="BG207">
        <f t="shared" si="76"/>
        <v>0.10035447375963968</v>
      </c>
      <c r="BH207">
        <f t="shared" si="77"/>
        <v>0.14284342095734584</v>
      </c>
      <c r="BI207">
        <f t="shared" si="78"/>
        <v>0.14566366091822971</v>
      </c>
      <c r="BJ207">
        <f t="shared" si="79"/>
        <v>1.987288412574308E-2</v>
      </c>
      <c r="BK207">
        <f t="shared" si="80"/>
        <v>-3.9183990831910211</v>
      </c>
    </row>
    <row r="208" spans="1:63" x14ac:dyDescent="0.3">
      <c r="A208">
        <v>1</v>
      </c>
      <c r="B208">
        <v>5</v>
      </c>
      <c r="C208">
        <v>148</v>
      </c>
      <c r="D208" s="3">
        <v>4.8419999999999996</v>
      </c>
      <c r="E208" s="2">
        <v>0</v>
      </c>
      <c r="F208" s="2">
        <v>42</v>
      </c>
      <c r="G208" s="2">
        <v>166</v>
      </c>
      <c r="H208" s="2">
        <v>186</v>
      </c>
      <c r="I208" s="2">
        <v>218</v>
      </c>
      <c r="J208" s="2">
        <v>228</v>
      </c>
      <c r="K208" s="2">
        <v>230</v>
      </c>
      <c r="L208" s="4" t="s">
        <v>32</v>
      </c>
      <c r="M208" s="4" t="s">
        <v>33</v>
      </c>
      <c r="N208" s="5">
        <v>4</v>
      </c>
      <c r="O208" s="3"/>
      <c r="P208" s="3">
        <v>197.23254853366379</v>
      </c>
      <c r="Q208" s="3">
        <v>8.5957600006050239</v>
      </c>
      <c r="R208" s="3">
        <v>47.501032631144156</v>
      </c>
      <c r="S208" s="3">
        <f>P208*$AC$17</f>
        <v>171.33899846409844</v>
      </c>
      <c r="T208" s="3">
        <f>Q208*$AC$18</f>
        <v>8.4797165567984027</v>
      </c>
      <c r="U208" s="3">
        <f>R208*$AC$19</f>
        <v>38.707782201070998</v>
      </c>
      <c r="W208" s="3">
        <f>N208*$AC$21</f>
        <v>3.9168404894476767</v>
      </c>
      <c r="AI208">
        <f t="shared" si="65"/>
        <v>8.6741016109045859</v>
      </c>
      <c r="AJ208">
        <f t="shared" si="81"/>
        <v>34.283353985956218</v>
      </c>
      <c r="AK208">
        <f t="shared" si="81"/>
        <v>38.413878562577452</v>
      </c>
      <c r="AL208">
        <f t="shared" si="81"/>
        <v>45.022717885171417</v>
      </c>
      <c r="AM208">
        <f t="shared" si="81"/>
        <v>47.087980173482038</v>
      </c>
      <c r="AN208">
        <f t="shared" si="82"/>
        <v>47.501032631144156</v>
      </c>
      <c r="AP208">
        <f t="shared" si="66"/>
        <v>12.802411990069807</v>
      </c>
      <c r="AQ208">
        <f>AJ208*$AC$23</f>
        <v>34.35493099505382</v>
      </c>
      <c r="AR208">
        <f>AK208*$AC$24</f>
        <v>32.873803253749436</v>
      </c>
      <c r="AS208">
        <f>AL208*$AC$25</f>
        <v>38.63392962846271</v>
      </c>
      <c r="AT208">
        <f>AM208*$AC$26</f>
        <v>41.418313866813868</v>
      </c>
      <c r="AU208">
        <f>AN208*$AC$27</f>
        <v>41.332299335587045</v>
      </c>
      <c r="AW208">
        <f t="shared" si="67"/>
        <v>8.2596206387547139E-2</v>
      </c>
      <c r="AX208">
        <f t="shared" si="68"/>
        <v>0.22164471609712141</v>
      </c>
      <c r="AY208">
        <f t="shared" si="69"/>
        <v>0.21208905324999636</v>
      </c>
      <c r="AZ208">
        <f t="shared" si="70"/>
        <v>0.24925115889330782</v>
      </c>
      <c r="BA208">
        <f t="shared" si="71"/>
        <v>0.26721492817299269</v>
      </c>
      <c r="BB208">
        <f t="shared" si="72"/>
        <v>0.26665999571346483</v>
      </c>
      <c r="BD208">
        <f t="shared" si="73"/>
        <v>8.6207561649445652E-2</v>
      </c>
      <c r="BE208">
        <f t="shared" si="74"/>
        <v>0.25057219592837204</v>
      </c>
      <c r="BF208">
        <f t="shared" si="75"/>
        <v>0.23837020724913963</v>
      </c>
      <c r="BG208">
        <f t="shared" si="76"/>
        <v>0.2866841157673185</v>
      </c>
      <c r="BH208">
        <f t="shared" si="77"/>
        <v>0.31090283724482681</v>
      </c>
      <c r="BI208">
        <f t="shared" si="78"/>
        <v>0.31014583159084846</v>
      </c>
      <c r="BJ208">
        <f t="shared" si="79"/>
        <v>3.8542776633558783E-2</v>
      </c>
      <c r="BK208">
        <f t="shared" si="80"/>
        <v>-3.2559865730913602</v>
      </c>
    </row>
    <row r="209" spans="1:63" x14ac:dyDescent="0.3">
      <c r="A209">
        <v>1</v>
      </c>
      <c r="B209">
        <v>5</v>
      </c>
      <c r="C209">
        <v>187</v>
      </c>
      <c r="D209" s="3">
        <v>3.7269999999999999</v>
      </c>
      <c r="E209" s="2">
        <v>0</v>
      </c>
      <c r="F209" s="2">
        <v>6</v>
      </c>
      <c r="G209" s="2">
        <v>107</v>
      </c>
      <c r="H209" s="2">
        <v>240</v>
      </c>
      <c r="I209" s="2">
        <v>240</v>
      </c>
      <c r="J209" s="2">
        <v>240</v>
      </c>
      <c r="K209" s="2">
        <v>240</v>
      </c>
      <c r="L209" s="4" t="s">
        <v>32</v>
      </c>
      <c r="M209" s="4" t="s">
        <v>35</v>
      </c>
      <c r="N209" s="5">
        <v>4</v>
      </c>
      <c r="O209" s="3"/>
      <c r="P209" s="3">
        <v>255.70163670512477</v>
      </c>
      <c r="Q209" s="3">
        <v>8.7845771788820528</v>
      </c>
      <c r="R209" s="3">
        <v>64.394955728467934</v>
      </c>
      <c r="S209" s="3">
        <f>P209*$AC$17</f>
        <v>222.13200947007496</v>
      </c>
      <c r="T209" s="3">
        <f>Q209*$AC$18</f>
        <v>8.6659846881481588</v>
      </c>
      <c r="U209" s="3">
        <f>R209*$AC$19</f>
        <v>52.474352305993378</v>
      </c>
      <c r="W209" s="3">
        <f>N209*$AC$21</f>
        <v>3.9168404894476767</v>
      </c>
      <c r="AI209">
        <f t="shared" si="65"/>
        <v>1.6098738932116985</v>
      </c>
      <c r="AJ209">
        <f t="shared" si="81"/>
        <v>28.70941776227529</v>
      </c>
      <c r="AK209">
        <f t="shared" si="81"/>
        <v>64.394955728467934</v>
      </c>
      <c r="AL209">
        <f t="shared" si="81"/>
        <v>64.394955728467934</v>
      </c>
      <c r="AM209">
        <f t="shared" si="81"/>
        <v>64.394955728467934</v>
      </c>
      <c r="AN209">
        <f t="shared" si="82"/>
        <v>64.394955728467934</v>
      </c>
      <c r="AP209">
        <f t="shared" si="66"/>
        <v>2.3760695640276746</v>
      </c>
      <c r="AQ209">
        <f>AJ209*$AC$23</f>
        <v>28.769357471126384</v>
      </c>
      <c r="AR209">
        <f>AK209*$AC$24</f>
        <v>55.107872059913191</v>
      </c>
      <c r="AS209">
        <f>AL209*$AC$25</f>
        <v>55.257219130722184</v>
      </c>
      <c r="AT209">
        <f>AM209*$AC$26</f>
        <v>56.64142904356904</v>
      </c>
      <c r="AU209">
        <f>AN209*$AC$27</f>
        <v>56.032288951247637</v>
      </c>
      <c r="AW209">
        <f t="shared" si="67"/>
        <v>1.5329481058243062E-2</v>
      </c>
      <c r="AX209">
        <f t="shared" si="68"/>
        <v>0.18560875787823472</v>
      </c>
      <c r="AY209">
        <f t="shared" si="69"/>
        <v>0.35553465845105287</v>
      </c>
      <c r="AZ209">
        <f t="shared" si="70"/>
        <v>0.35649818794014315</v>
      </c>
      <c r="BA209">
        <f t="shared" si="71"/>
        <v>0.36542857447463895</v>
      </c>
      <c r="BB209">
        <f t="shared" si="72"/>
        <v>0.36149863839514607</v>
      </c>
      <c r="BD209">
        <f t="shared" si="73"/>
        <v>1.544819230344968E-2</v>
      </c>
      <c r="BE209">
        <f t="shared" si="74"/>
        <v>0.20531438702345889</v>
      </c>
      <c r="BF209">
        <f t="shared" si="75"/>
        <v>0.43933423376810488</v>
      </c>
      <c r="BG209">
        <f t="shared" si="76"/>
        <v>0.44083043600608712</v>
      </c>
      <c r="BH209">
        <f t="shared" si="77"/>
        <v>0.45480542838327409</v>
      </c>
      <c r="BI209">
        <f t="shared" si="78"/>
        <v>0.44863147100617251</v>
      </c>
      <c r="BJ209">
        <f t="shared" si="79"/>
        <v>8.3311020566601182E-2</v>
      </c>
      <c r="BK209">
        <f t="shared" si="80"/>
        <v>-2.4851744388410744</v>
      </c>
    </row>
    <row r="210" spans="1:63" x14ac:dyDescent="0.3">
      <c r="A210">
        <v>1</v>
      </c>
      <c r="B210">
        <v>5</v>
      </c>
      <c r="C210">
        <v>210</v>
      </c>
      <c r="D210" s="3">
        <v>5.3540000000000001</v>
      </c>
      <c r="E210" s="2">
        <v>0</v>
      </c>
      <c r="F210" s="2">
        <v>0</v>
      </c>
      <c r="G210" s="2">
        <v>244</v>
      </c>
      <c r="H210" s="2">
        <v>460</v>
      </c>
      <c r="I210" s="2">
        <v>464</v>
      </c>
      <c r="J210" s="2">
        <v>564</v>
      </c>
      <c r="K210" s="2">
        <v>580</v>
      </c>
      <c r="L210" s="4" t="s">
        <v>32</v>
      </c>
      <c r="M210" s="4" t="s">
        <v>33</v>
      </c>
      <c r="N210" s="5">
        <v>4</v>
      </c>
      <c r="O210" s="3"/>
      <c r="P210" s="3">
        <v>377.66156144938361</v>
      </c>
      <c r="Q210" s="3">
        <v>9.2413976736666221</v>
      </c>
      <c r="R210" s="3">
        <v>108.33022039596563</v>
      </c>
      <c r="S210" s="3">
        <f>P210*$AC$17</f>
        <v>328.08050282877383</v>
      </c>
      <c r="T210" s="3">
        <f>Q210*$AC$18</f>
        <v>9.1166380699127618</v>
      </c>
      <c r="U210" s="3">
        <f>R210*$AC$19</f>
        <v>88.276450944600327</v>
      </c>
      <c r="W210" s="3">
        <f>N210*$AC$21</f>
        <v>3.9168404894476767</v>
      </c>
      <c r="AI210">
        <f t="shared" si="65"/>
        <v>0</v>
      </c>
      <c r="AJ210">
        <f t="shared" si="81"/>
        <v>45.573403063130371</v>
      </c>
      <c r="AK210">
        <f t="shared" si="81"/>
        <v>85.917071348524473</v>
      </c>
      <c r="AL210">
        <f t="shared" si="81"/>
        <v>86.664176316772512</v>
      </c>
      <c r="AM210">
        <f t="shared" si="81"/>
        <v>105.34180052297347</v>
      </c>
      <c r="AN210">
        <f t="shared" si="82"/>
        <v>108.33022039596563</v>
      </c>
      <c r="AP210">
        <f t="shared" si="66"/>
        <v>0</v>
      </c>
      <c r="AQ210">
        <f>AJ210*$AC$23</f>
        <v>45.668551510012044</v>
      </c>
      <c r="AR210">
        <f>AK210*$AC$24</f>
        <v>73.526053742495009</v>
      </c>
      <c r="AS210">
        <f>AL210*$AC$25</f>
        <v>74.366405370512339</v>
      </c>
      <c r="AT210">
        <f>AM210*$AC$26</f>
        <v>92.65803589963528</v>
      </c>
      <c r="AU210">
        <f>AN210*$AC$27</f>
        <v>94.261889657541062</v>
      </c>
      <c r="AW210">
        <f t="shared" si="67"/>
        <v>0</v>
      </c>
      <c r="AX210">
        <f t="shared" si="68"/>
        <v>0.29463581619362611</v>
      </c>
      <c r="AY210">
        <f t="shared" si="69"/>
        <v>0.47436163704835488</v>
      </c>
      <c r="AZ210">
        <f t="shared" si="70"/>
        <v>0.47978326045491831</v>
      </c>
      <c r="BA210">
        <f t="shared" si="71"/>
        <v>0.59779377999764693</v>
      </c>
      <c r="BB210">
        <f t="shared" si="72"/>
        <v>0.60814122359703915</v>
      </c>
      <c r="BD210">
        <f t="shared" si="73"/>
        <v>0</v>
      </c>
      <c r="BE210">
        <f t="shared" si="74"/>
        <v>0.34904103677265491</v>
      </c>
      <c r="BF210">
        <f t="shared" si="75"/>
        <v>0.64314182560230149</v>
      </c>
      <c r="BG210">
        <f t="shared" si="76"/>
        <v>0.65350974742903134</v>
      </c>
      <c r="BH210">
        <f t="shared" si="77"/>
        <v>0.9107903368145015</v>
      </c>
      <c r="BI210">
        <f t="shared" si="78"/>
        <v>0.93685376838060108</v>
      </c>
      <c r="BJ210">
        <f t="shared" si="79"/>
        <v>0.18228241896729358</v>
      </c>
      <c r="BK210">
        <f t="shared" si="80"/>
        <v>-1.7021980420617508</v>
      </c>
    </row>
    <row r="211" spans="1:63" x14ac:dyDescent="0.3">
      <c r="A211">
        <v>1</v>
      </c>
      <c r="B211">
        <v>5</v>
      </c>
      <c r="C211">
        <v>211</v>
      </c>
      <c r="D211" s="3">
        <v>4.4290000000000003</v>
      </c>
      <c r="E211" s="2">
        <v>0</v>
      </c>
      <c r="F211" s="2">
        <v>24</v>
      </c>
      <c r="G211" s="2">
        <v>110</v>
      </c>
      <c r="H211" s="2">
        <v>130</v>
      </c>
      <c r="I211" s="2">
        <v>144</v>
      </c>
      <c r="J211" s="2">
        <v>144</v>
      </c>
      <c r="K211" s="2">
        <v>144</v>
      </c>
      <c r="L211" s="4" t="s">
        <v>32</v>
      </c>
      <c r="M211" s="4" t="s">
        <v>35</v>
      </c>
      <c r="N211" s="5">
        <v>4</v>
      </c>
      <c r="O211" s="3"/>
      <c r="P211" s="3">
        <v>140.88959132987131</v>
      </c>
      <c r="Q211" s="3">
        <v>8.4710752347083424</v>
      </c>
      <c r="R211" s="3">
        <v>32.512982614585681</v>
      </c>
      <c r="S211" s="3">
        <f>P211*$AC$17</f>
        <v>122.39299066987446</v>
      </c>
      <c r="T211" s="3">
        <f>Q211*$AC$18</f>
        <v>8.3567150451600831</v>
      </c>
      <c r="U211" s="3">
        <f>R211*$AC$19</f>
        <v>26.494275598704533</v>
      </c>
      <c r="W211" s="3">
        <f>N211*$AC$21</f>
        <v>3.9168404894476767</v>
      </c>
      <c r="AI211">
        <f t="shared" si="65"/>
        <v>5.4188304357642805</v>
      </c>
      <c r="AJ211">
        <f t="shared" si="81"/>
        <v>24.83630616391962</v>
      </c>
      <c r="AK211">
        <f t="shared" si="81"/>
        <v>29.351998193723187</v>
      </c>
      <c r="AL211">
        <f t="shared" si="81"/>
        <v>32.512982614585681</v>
      </c>
      <c r="AM211">
        <f t="shared" si="81"/>
        <v>32.512982614585681</v>
      </c>
      <c r="AN211">
        <f t="shared" si="82"/>
        <v>32.512982614585681</v>
      </c>
      <c r="AP211">
        <f t="shared" si="66"/>
        <v>7.9978426417982771</v>
      </c>
      <c r="AQ211">
        <f>AJ211*$AC$23</f>
        <v>24.888159565222594</v>
      </c>
      <c r="AR211">
        <f>AK211*$AC$24</f>
        <v>25.118833344385997</v>
      </c>
      <c r="AS211">
        <f>AL211*$AC$25</f>
        <v>27.899343739020306</v>
      </c>
      <c r="AT211">
        <f>AM211*$AC$26</f>
        <v>28.598230667696789</v>
      </c>
      <c r="AU211">
        <f>AN211*$AC$27</f>
        <v>28.290676123906064</v>
      </c>
      <c r="AW211">
        <f t="shared" si="67"/>
        <v>5.1598984785795339E-2</v>
      </c>
      <c r="AX211">
        <f t="shared" si="68"/>
        <v>0.16056877138853287</v>
      </c>
      <c r="AY211">
        <f t="shared" si="69"/>
        <v>0.16205698931861934</v>
      </c>
      <c r="AZ211">
        <f t="shared" si="70"/>
        <v>0.17999576605819553</v>
      </c>
      <c r="BA211">
        <f t="shared" si="71"/>
        <v>0.18450471398514057</v>
      </c>
      <c r="BB211">
        <f t="shared" si="72"/>
        <v>0.1825204911219746</v>
      </c>
      <c r="BD211">
        <f t="shared" si="73"/>
        <v>5.2977854342066352E-2</v>
      </c>
      <c r="BE211">
        <f t="shared" si="74"/>
        <v>0.17503072528234301</v>
      </c>
      <c r="BF211">
        <f t="shared" si="75"/>
        <v>0.17680518715939156</v>
      </c>
      <c r="BG211">
        <f t="shared" si="76"/>
        <v>0.19844577539350428</v>
      </c>
      <c r="BH211">
        <f t="shared" si="77"/>
        <v>0.20395963742231335</v>
      </c>
      <c r="BI211">
        <f t="shared" si="78"/>
        <v>0.20152944211750543</v>
      </c>
      <c r="BJ211">
        <f t="shared" si="79"/>
        <v>2.4319578958034833E-2</v>
      </c>
      <c r="BK211">
        <f t="shared" si="80"/>
        <v>-3.7164735346148396</v>
      </c>
    </row>
    <row r="212" spans="1:63" x14ac:dyDescent="0.3">
      <c r="A212">
        <v>1</v>
      </c>
      <c r="B212">
        <v>5</v>
      </c>
      <c r="C212">
        <v>212</v>
      </c>
      <c r="D212" s="3">
        <v>5.4039999999999999</v>
      </c>
      <c r="E212" s="2">
        <v>0</v>
      </c>
      <c r="F212" s="2">
        <v>0</v>
      </c>
      <c r="G212" s="2">
        <v>163</v>
      </c>
      <c r="H212" s="2">
        <v>160</v>
      </c>
      <c r="I212" s="2">
        <v>220</v>
      </c>
      <c r="J212" s="2">
        <v>234</v>
      </c>
      <c r="K212" s="2">
        <v>251</v>
      </c>
      <c r="L212" s="4" t="s">
        <v>40</v>
      </c>
      <c r="M212" s="4" t="s">
        <v>36</v>
      </c>
      <c r="N212" s="5">
        <v>4</v>
      </c>
      <c r="O212" s="3"/>
      <c r="P212" s="3">
        <v>167.00592153960031</v>
      </c>
      <c r="Q212" s="3">
        <v>9.0902383393539186</v>
      </c>
      <c r="R212" s="3">
        <v>46.447076239822351</v>
      </c>
      <c r="S212" s="3">
        <f>P212*$AC$17</f>
        <v>145.08065502832031</v>
      </c>
      <c r="T212" s="3">
        <f>Q212*$AC$18</f>
        <v>8.967519398638105</v>
      </c>
      <c r="U212" s="3">
        <f>R212*$AC$19</f>
        <v>37.848931094369732</v>
      </c>
      <c r="W212" s="3">
        <f>N212*$AC$21</f>
        <v>3.9168404894476767</v>
      </c>
      <c r="AI212">
        <f t="shared" si="65"/>
        <v>0</v>
      </c>
      <c r="AJ212">
        <f t="shared" si="81"/>
        <v>30.162842339008144</v>
      </c>
      <c r="AK212">
        <f t="shared" si="81"/>
        <v>29.607698001480387</v>
      </c>
      <c r="AL212">
        <f t="shared" si="81"/>
        <v>40.71058475203553</v>
      </c>
      <c r="AM212">
        <f t="shared" si="81"/>
        <v>43.301258327165066</v>
      </c>
      <c r="AN212">
        <f t="shared" si="82"/>
        <v>46.447076239822351</v>
      </c>
      <c r="AP212">
        <f t="shared" si="66"/>
        <v>0</v>
      </c>
      <c r="AQ212">
        <f>AJ212*$AC$23</f>
        <v>30.225816517129488</v>
      </c>
      <c r="AR212">
        <f>AK212*$AC$24</f>
        <v>25.337655954514741</v>
      </c>
      <c r="AS212">
        <f>AL212*$AC$25</f>
        <v>34.93369437302951</v>
      </c>
      <c r="AT212">
        <f>AM212*$AC$26</f>
        <v>38.087535324620148</v>
      </c>
      <c r="AU212">
        <f>AN212*$AC$27</f>
        <v>40.415215250467469</v>
      </c>
      <c r="AW212">
        <f t="shared" si="67"/>
        <v>0</v>
      </c>
      <c r="AX212">
        <f t="shared" si="68"/>
        <v>0.19500526785244832</v>
      </c>
      <c r="AY212">
        <f t="shared" si="69"/>
        <v>0.16346874809364348</v>
      </c>
      <c r="AZ212">
        <f t="shared" si="70"/>
        <v>0.22537867337438394</v>
      </c>
      <c r="BA212">
        <f t="shared" si="71"/>
        <v>0.24572603435238805</v>
      </c>
      <c r="BB212">
        <f t="shared" si="72"/>
        <v>0.26074332419656432</v>
      </c>
      <c r="BD212">
        <f t="shared" si="73"/>
        <v>0</v>
      </c>
      <c r="BE212">
        <f t="shared" si="74"/>
        <v>0.21691954550106998</v>
      </c>
      <c r="BF212">
        <f t="shared" si="75"/>
        <v>0.17849139893471982</v>
      </c>
      <c r="BG212">
        <f t="shared" si="76"/>
        <v>0.25538097984360447</v>
      </c>
      <c r="BH212">
        <f t="shared" si="77"/>
        <v>0.28199962730441697</v>
      </c>
      <c r="BI212">
        <f t="shared" si="78"/>
        <v>0.30211008978178872</v>
      </c>
      <c r="BJ212">
        <f t="shared" si="79"/>
        <v>5.0933722149367693E-2</v>
      </c>
      <c r="BK212">
        <f t="shared" si="80"/>
        <v>-2.9772300571243</v>
      </c>
    </row>
    <row r="213" spans="1:63" x14ac:dyDescent="0.3">
      <c r="A213">
        <v>1</v>
      </c>
      <c r="B213">
        <v>5</v>
      </c>
      <c r="C213">
        <v>215</v>
      </c>
      <c r="D213" s="3">
        <v>6.0270000000000001</v>
      </c>
      <c r="E213" s="2">
        <v>0</v>
      </c>
      <c r="F213" s="2">
        <v>50</v>
      </c>
      <c r="G213" s="2">
        <v>210</v>
      </c>
      <c r="H213" s="2">
        <v>360</v>
      </c>
      <c r="I213" s="2">
        <v>433</v>
      </c>
      <c r="J213" s="2">
        <v>566</v>
      </c>
      <c r="K213" s="2">
        <v>711</v>
      </c>
      <c r="L213" s="4" t="s">
        <v>40</v>
      </c>
      <c r="M213" s="4" t="s">
        <v>36</v>
      </c>
      <c r="N213" s="5">
        <v>4</v>
      </c>
      <c r="O213" s="3"/>
      <c r="P213" s="3">
        <v>327.6090924174548</v>
      </c>
      <c r="Q213" s="3">
        <v>10.259102036701236</v>
      </c>
      <c r="R213" s="3">
        <v>117.96913887506221</v>
      </c>
      <c r="S213" s="3">
        <f>P213*$AC$17</f>
        <v>284.5991404555536</v>
      </c>
      <c r="T213" s="3">
        <f>Q213*$AC$18</f>
        <v>10.120603343087346</v>
      </c>
      <c r="U213" s="3">
        <f>R213*$AC$19</f>
        <v>96.131041391927241</v>
      </c>
      <c r="W213" s="3">
        <f>N213*$AC$21</f>
        <v>3.9168404894476767</v>
      </c>
      <c r="AI213">
        <f t="shared" si="65"/>
        <v>8.2960013273602122</v>
      </c>
      <c r="AJ213">
        <f t="shared" si="81"/>
        <v>34.843205574912893</v>
      </c>
      <c r="AK213">
        <f t="shared" si="81"/>
        <v>59.731209556993527</v>
      </c>
      <c r="AL213">
        <f t="shared" si="81"/>
        <v>71.843371494939433</v>
      </c>
      <c r="AM213">
        <f t="shared" si="81"/>
        <v>93.910735025717599</v>
      </c>
      <c r="AN213">
        <f t="shared" si="82"/>
        <v>117.96913887506221</v>
      </c>
      <c r="AP213">
        <f t="shared" si="66"/>
        <v>12.244360468352335</v>
      </c>
      <c r="AQ213">
        <f>AJ213*$AC$23</f>
        <v>34.915951445793752</v>
      </c>
      <c r="AR213">
        <f>AK213*$AC$24</f>
        <v>51.116734486634257</v>
      </c>
      <c r="AS213">
        <f>AL213*$AC$25</f>
        <v>61.648694014564512</v>
      </c>
      <c r="AT213">
        <f>AM213*$AC$26</f>
        <v>82.603337081526263</v>
      </c>
      <c r="AU213">
        <f>AN213*$AC$27</f>
        <v>102.64904761562155</v>
      </c>
      <c r="AW213">
        <f t="shared" si="67"/>
        <v>7.89958739893699E-2</v>
      </c>
      <c r="AX213">
        <f t="shared" si="68"/>
        <v>0.22526420287608873</v>
      </c>
      <c r="AY213">
        <f t="shared" si="69"/>
        <v>0.32978538378473715</v>
      </c>
      <c r="AZ213">
        <f t="shared" si="70"/>
        <v>0.39773350977138394</v>
      </c>
      <c r="BA213">
        <f t="shared" si="71"/>
        <v>0.53292475536468553</v>
      </c>
      <c r="BB213">
        <f t="shared" si="72"/>
        <v>0.66225192010078426</v>
      </c>
      <c r="BD213">
        <f t="shared" si="73"/>
        <v>8.229076281218517E-2</v>
      </c>
      <c r="BE213">
        <f t="shared" si="74"/>
        <v>0.25523321468765836</v>
      </c>
      <c r="BF213">
        <f t="shared" si="75"/>
        <v>0.40015729518014359</v>
      </c>
      <c r="BG213">
        <f t="shared" si="76"/>
        <v>0.50705525682653285</v>
      </c>
      <c r="BH213">
        <f t="shared" si="77"/>
        <v>0.76126491087613224</v>
      </c>
      <c r="BI213">
        <f t="shared" si="78"/>
        <v>1.0854549871344035</v>
      </c>
      <c r="BJ213">
        <f t="shared" si="79"/>
        <v>0.18973754776636867</v>
      </c>
      <c r="BK213">
        <f t="shared" si="80"/>
        <v>-1.6621134892794387</v>
      </c>
    </row>
    <row r="214" spans="1:63" x14ac:dyDescent="0.3">
      <c r="A214">
        <v>1</v>
      </c>
      <c r="B214">
        <v>5</v>
      </c>
      <c r="C214">
        <v>217</v>
      </c>
      <c r="D214" s="3">
        <v>9.4139999999999997</v>
      </c>
      <c r="E214" s="2">
        <v>0</v>
      </c>
      <c r="F214" s="2">
        <v>63</v>
      </c>
      <c r="G214" s="2">
        <v>131</v>
      </c>
      <c r="H214" s="2">
        <v>292</v>
      </c>
      <c r="I214" s="2">
        <v>480</v>
      </c>
      <c r="J214" s="2">
        <v>555</v>
      </c>
      <c r="K214" s="2">
        <v>555</v>
      </c>
      <c r="L214" s="4" t="s">
        <v>32</v>
      </c>
      <c r="M214" s="4" t="s">
        <v>33</v>
      </c>
      <c r="N214" s="5">
        <v>4</v>
      </c>
      <c r="O214" s="3"/>
      <c r="P214" s="3">
        <v>191.04525175270874</v>
      </c>
      <c r="Q214" s="3">
        <v>9.723293750803407</v>
      </c>
      <c r="R214" s="3">
        <v>58.954748247291271</v>
      </c>
      <c r="S214" s="3">
        <f>P214*$AC$17</f>
        <v>165.96399701768129</v>
      </c>
      <c r="T214" s="3">
        <f>Q214*$AC$18</f>
        <v>9.5920285116730444</v>
      </c>
      <c r="U214" s="3">
        <f>R214*$AC$19</f>
        <v>48.041219916110187</v>
      </c>
      <c r="W214" s="3">
        <f>N214*$AC$21</f>
        <v>3.9168404894476767</v>
      </c>
      <c r="AI214">
        <f t="shared" si="65"/>
        <v>6.6921606118546846</v>
      </c>
      <c r="AJ214">
        <f t="shared" si="81"/>
        <v>13.915445081793074</v>
      </c>
      <c r="AK214">
        <f t="shared" si="81"/>
        <v>31.017633312088378</v>
      </c>
      <c r="AL214">
        <f t="shared" si="81"/>
        <v>50.987890376035693</v>
      </c>
      <c r="AM214">
        <f t="shared" si="81"/>
        <v>58.954748247291271</v>
      </c>
      <c r="AN214">
        <f t="shared" si="82"/>
        <v>58.954748247291271</v>
      </c>
      <c r="AP214">
        <f t="shared" si="66"/>
        <v>9.8771954837345444</v>
      </c>
      <c r="AQ214">
        <f>AJ214*$AC$23</f>
        <v>13.944497838405647</v>
      </c>
      <c r="AR214">
        <f>AK214*$AC$24</f>
        <v>26.544249449778064</v>
      </c>
      <c r="AS214">
        <f>AL214*$AC$25</f>
        <v>43.752635585341324</v>
      </c>
      <c r="AT214">
        <f>AM214*$AC$26</f>
        <v>51.856254140635805</v>
      </c>
      <c r="AU214">
        <f>AN214*$AC$27</f>
        <v>51.298575353782255</v>
      </c>
      <c r="AW214">
        <f t="shared" si="67"/>
        <v>6.3723841830545441E-2</v>
      </c>
      <c r="AX214">
        <f t="shared" si="68"/>
        <v>8.996450218326224E-2</v>
      </c>
      <c r="AY214">
        <f t="shared" si="69"/>
        <v>0.17125322225663267</v>
      </c>
      <c r="AZ214">
        <f t="shared" si="70"/>
        <v>0.28227506829252469</v>
      </c>
      <c r="BA214">
        <f t="shared" si="71"/>
        <v>0.33455647832668262</v>
      </c>
      <c r="BB214">
        <f t="shared" si="72"/>
        <v>0.33095855066956292</v>
      </c>
      <c r="BD214">
        <f t="shared" si="73"/>
        <v>6.5844805241184967E-2</v>
      </c>
      <c r="BE214">
        <f t="shared" si="74"/>
        <v>9.4271671642234864E-2</v>
      </c>
      <c r="BF214">
        <f t="shared" si="75"/>
        <v>0.18784062558209125</v>
      </c>
      <c r="BG214">
        <f t="shared" si="76"/>
        <v>0.33166888680827855</v>
      </c>
      <c r="BH214">
        <f t="shared" si="77"/>
        <v>0.40730151075382753</v>
      </c>
      <c r="BI214">
        <f t="shared" si="78"/>
        <v>0.40190926362752749</v>
      </c>
      <c r="BJ214">
        <f t="shared" si="79"/>
        <v>7.8949716299790806E-2</v>
      </c>
      <c r="BK214">
        <f t="shared" si="80"/>
        <v>-2.5389441317031447</v>
      </c>
    </row>
    <row r="215" spans="1:63" x14ac:dyDescent="0.3">
      <c r="A215">
        <v>1</v>
      </c>
      <c r="B215">
        <v>5</v>
      </c>
      <c r="C215">
        <v>219</v>
      </c>
      <c r="D215" s="3">
        <v>4.1680000000000001</v>
      </c>
      <c r="E215" s="2">
        <v>0</v>
      </c>
      <c r="F215" s="2">
        <v>9</v>
      </c>
      <c r="G215" s="2">
        <v>388</v>
      </c>
      <c r="H215" s="2">
        <v>532</v>
      </c>
      <c r="I215" s="2">
        <v>623</v>
      </c>
      <c r="J215" s="2">
        <v>819</v>
      </c>
      <c r="K215" s="2">
        <v>900</v>
      </c>
      <c r="L215" s="4" t="s">
        <v>32</v>
      </c>
      <c r="M215" s="4" t="s">
        <v>33</v>
      </c>
      <c r="N215" s="5">
        <v>4</v>
      </c>
      <c r="O215" s="3"/>
      <c r="P215" s="3">
        <v>676.82341650671788</v>
      </c>
      <c r="Q215" s="3">
        <v>9.7044805192588282</v>
      </c>
      <c r="R215" s="3">
        <v>215.93090211132437</v>
      </c>
      <c r="S215" s="3">
        <f>P215*$AC$17</f>
        <v>587.96708344270667</v>
      </c>
      <c r="T215" s="3">
        <f>Q215*$AC$18</f>
        <v>9.5734692602509224</v>
      </c>
      <c r="U215" s="3">
        <f>R215*$AC$19</f>
        <v>175.95841324775429</v>
      </c>
      <c r="W215" s="3">
        <f>N215*$AC$21</f>
        <v>3.9168404894476767</v>
      </c>
      <c r="AI215">
        <f t="shared" si="65"/>
        <v>2.1593090211132435</v>
      </c>
      <c r="AJ215">
        <f t="shared" si="81"/>
        <v>93.090211132437616</v>
      </c>
      <c r="AK215">
        <f t="shared" si="81"/>
        <v>127.63915547024952</v>
      </c>
      <c r="AL215">
        <f t="shared" si="81"/>
        <v>149.4721689059501</v>
      </c>
      <c r="AM215">
        <f t="shared" si="81"/>
        <v>196.49712092130517</v>
      </c>
      <c r="AN215">
        <f t="shared" si="82"/>
        <v>215.93090211132437</v>
      </c>
      <c r="AP215">
        <f t="shared" si="66"/>
        <v>3.1870002153782897</v>
      </c>
      <c r="AQ215">
        <f>AJ215*$AC$23</f>
        <v>93.284565479793869</v>
      </c>
      <c r="AR215">
        <f>AK215*$AC$24</f>
        <v>109.23095093270325</v>
      </c>
      <c r="AS215">
        <f>AL215*$AC$25</f>
        <v>128.26185370803901</v>
      </c>
      <c r="AT215">
        <f>AM215*$AC$26</f>
        <v>172.83772627875851</v>
      </c>
      <c r="AU215">
        <f>AN215*$AC$27</f>
        <v>187.88898235481642</v>
      </c>
      <c r="AW215">
        <f t="shared" si="67"/>
        <v>2.0561291712117999E-2</v>
      </c>
      <c r="AX215">
        <f t="shared" si="68"/>
        <v>0.60183590632125072</v>
      </c>
      <c r="AY215">
        <f t="shared" si="69"/>
        <v>0.70471581246905324</v>
      </c>
      <c r="AZ215">
        <f t="shared" si="70"/>
        <v>0.8274958303744453</v>
      </c>
      <c r="BA215">
        <v>0.99</v>
      </c>
      <c r="BB215">
        <v>0.99</v>
      </c>
      <c r="BD215">
        <f t="shared" si="73"/>
        <v>2.0775618044552045E-2</v>
      </c>
      <c r="BE215">
        <f t="shared" si="74"/>
        <v>0.92089106299295731</v>
      </c>
      <c r="BF215">
        <f t="shared" si="75"/>
        <v>1.2198170388012561</v>
      </c>
      <c r="BG215">
        <f t="shared" si="76"/>
        <v>1.7573338710605084</v>
      </c>
      <c r="BH215">
        <f t="shared" si="77"/>
        <v>4.6051701859880909</v>
      </c>
      <c r="BI215">
        <f t="shared" si="78"/>
        <v>4.6051701859880909</v>
      </c>
      <c r="BJ215">
        <f t="shared" si="79"/>
        <v>0.98606648688463849</v>
      </c>
      <c r="BK215">
        <f t="shared" si="80"/>
        <v>-1.4031495735380496E-2</v>
      </c>
    </row>
    <row r="216" spans="1:63" x14ac:dyDescent="0.3">
      <c r="A216">
        <v>1</v>
      </c>
      <c r="B216">
        <v>5</v>
      </c>
      <c r="C216">
        <v>220</v>
      </c>
      <c r="D216" s="3">
        <v>4.7839999999999998</v>
      </c>
      <c r="E216" s="2">
        <v>0</v>
      </c>
      <c r="F216" s="2">
        <v>10</v>
      </c>
      <c r="G216" s="2">
        <v>100</v>
      </c>
      <c r="H216" s="2">
        <v>840</v>
      </c>
      <c r="I216" s="2">
        <v>896</v>
      </c>
      <c r="J216" s="2">
        <v>960</v>
      </c>
      <c r="K216" s="2">
        <v>1111</v>
      </c>
      <c r="L216" s="4" t="s">
        <v>32</v>
      </c>
      <c r="M216" s="4" t="s">
        <v>35</v>
      </c>
      <c r="N216" s="5">
        <v>4</v>
      </c>
      <c r="O216" s="3"/>
      <c r="P216" s="3">
        <v>702.65468227424753</v>
      </c>
      <c r="Q216" s="3">
        <v>9.8073441264168473</v>
      </c>
      <c r="R216" s="3">
        <v>232.23244147157192</v>
      </c>
      <c r="S216" s="3">
        <f>P216*$AC$17</f>
        <v>610.40710786348859</v>
      </c>
      <c r="T216" s="3">
        <f>Q216*$AC$18</f>
        <v>9.6749442005294402</v>
      </c>
      <c r="U216" s="3">
        <f>R216*$AC$19</f>
        <v>189.24225993796148</v>
      </c>
      <c r="W216" s="3">
        <f>N216*$AC$21</f>
        <v>3.9168404894476767</v>
      </c>
      <c r="AI216">
        <f t="shared" si="65"/>
        <v>2.0903010033444818</v>
      </c>
      <c r="AJ216">
        <f t="shared" si="81"/>
        <v>20.903010033444819</v>
      </c>
      <c r="AK216">
        <f t="shared" si="81"/>
        <v>175.58528428093646</v>
      </c>
      <c r="AL216">
        <f t="shared" si="81"/>
        <v>187.29096989966555</v>
      </c>
      <c r="AM216">
        <f t="shared" si="81"/>
        <v>200.66889632107024</v>
      </c>
      <c r="AN216">
        <f t="shared" si="82"/>
        <v>232.23244147157192</v>
      </c>
      <c r="AP216">
        <f t="shared" si="66"/>
        <v>3.0851488521220536</v>
      </c>
      <c r="AQ216">
        <f>AJ216*$AC$23</f>
        <v>20.946651473542659</v>
      </c>
      <c r="AR216">
        <f>AK216*$AC$24</f>
        <v>150.26225691587325</v>
      </c>
      <c r="AS216">
        <f>AL216*$AC$25</f>
        <v>160.71411258655644</v>
      </c>
      <c r="AT216">
        <f>AM216*$AC$26</f>
        <v>176.50719569011858</v>
      </c>
      <c r="AU216">
        <f>AN216*$AC$27</f>
        <v>202.0735182932381</v>
      </c>
      <c r="AW216">
        <f t="shared" si="67"/>
        <v>1.9904186142722928E-2</v>
      </c>
      <c r="AX216">
        <f t="shared" si="68"/>
        <v>0.13513968692608166</v>
      </c>
      <c r="AY216">
        <f t="shared" si="69"/>
        <v>0.969433915586279</v>
      </c>
      <c r="AZ216">
        <v>0.99</v>
      </c>
      <c r="BA216">
        <v>0.99</v>
      </c>
      <c r="BB216">
        <v>0.99</v>
      </c>
      <c r="BD216">
        <f t="shared" si="73"/>
        <v>2.0104942854500783E-2</v>
      </c>
      <c r="BE216">
        <f t="shared" si="74"/>
        <v>0.1451872728666295</v>
      </c>
      <c r="BF216">
        <f t="shared" si="75"/>
        <v>3.4878642371934316</v>
      </c>
      <c r="BG216">
        <f t="shared" si="76"/>
        <v>4.6051701859880909</v>
      </c>
      <c r="BH216">
        <f t="shared" si="77"/>
        <v>4.6051701859880909</v>
      </c>
      <c r="BI216">
        <f t="shared" si="78"/>
        <v>4.6051701859880909</v>
      </c>
      <c r="BJ216">
        <f t="shared" si="79"/>
        <v>1.0692165972521999</v>
      </c>
      <c r="BK216">
        <f t="shared" si="80"/>
        <v>6.6926228218823242E-2</v>
      </c>
    </row>
    <row r="217" spans="1:63" x14ac:dyDescent="0.3">
      <c r="A217">
        <v>1</v>
      </c>
      <c r="B217">
        <v>5</v>
      </c>
      <c r="C217">
        <v>231</v>
      </c>
      <c r="D217" s="3">
        <v>7.8440000000000003</v>
      </c>
      <c r="E217" s="2">
        <v>0</v>
      </c>
      <c r="F217" s="2">
        <v>0</v>
      </c>
      <c r="G217" s="2">
        <v>640</v>
      </c>
      <c r="H217" s="2">
        <v>1184</v>
      </c>
      <c r="I217" s="2">
        <v>1450</v>
      </c>
      <c r="J217" s="2">
        <v>1450</v>
      </c>
      <c r="K217" s="2">
        <v>1599</v>
      </c>
      <c r="L217" s="4" t="s">
        <v>32</v>
      </c>
      <c r="M217" s="4" t="s">
        <v>33</v>
      </c>
      <c r="N217" s="5">
        <v>4</v>
      </c>
      <c r="O217" s="3"/>
      <c r="P217" s="3">
        <v>704.16879143294238</v>
      </c>
      <c r="Q217" s="3">
        <v>9.2524121521244087</v>
      </c>
      <c r="R217" s="3">
        <v>203.85007649158592</v>
      </c>
      <c r="S217" s="3">
        <f>P217*$AC$17</f>
        <v>611.72243816137711</v>
      </c>
      <c r="T217" s="3">
        <f>Q217*$AC$18</f>
        <v>9.1275038520351579</v>
      </c>
      <c r="U217" s="3">
        <f>R217*$AC$19</f>
        <v>166.11395427505911</v>
      </c>
      <c r="W217" s="3">
        <f>N217*$AC$21</f>
        <v>3.9168404894476767</v>
      </c>
      <c r="AI217">
        <f t="shared" si="65"/>
        <v>0</v>
      </c>
      <c r="AJ217">
        <f t="shared" si="81"/>
        <v>81.591024987251402</v>
      </c>
      <c r="AK217">
        <f t="shared" si="81"/>
        <v>150.94339622641508</v>
      </c>
      <c r="AL217">
        <f t="shared" si="81"/>
        <v>184.85466598674145</v>
      </c>
      <c r="AM217">
        <f t="shared" si="81"/>
        <v>184.85466598674145</v>
      </c>
      <c r="AN217">
        <f t="shared" si="82"/>
        <v>203.85007649158592</v>
      </c>
      <c r="AP217">
        <f t="shared" si="66"/>
        <v>0</v>
      </c>
      <c r="AQ217">
        <f>AJ217*$AC$23</f>
        <v>81.761371259094801</v>
      </c>
      <c r="AR217">
        <f>AK217*$AC$24</f>
        <v>129.17423846999776</v>
      </c>
      <c r="AS217">
        <f>AL217*$AC$25</f>
        <v>158.62352369395521</v>
      </c>
      <c r="AT217">
        <f>AM217*$AC$26</f>
        <v>162.59709053937385</v>
      </c>
      <c r="AU217">
        <f>AN217*$AC$27</f>
        <v>177.37703612801644</v>
      </c>
      <c r="AW217">
        <f t="shared" si="67"/>
        <v>0</v>
      </c>
      <c r="AX217">
        <f t="shared" si="68"/>
        <v>0.52749271780061158</v>
      </c>
      <c r="AY217">
        <f t="shared" si="69"/>
        <v>0.83338218367740491</v>
      </c>
      <c r="AZ217">
        <v>0.99</v>
      </c>
      <c r="BA217">
        <v>0.99</v>
      </c>
      <c r="BB217">
        <v>0.99</v>
      </c>
      <c r="BD217">
        <f t="shared" si="73"/>
        <v>0</v>
      </c>
      <c r="BE217">
        <f t="shared" si="74"/>
        <v>0.74970212010490644</v>
      </c>
      <c r="BF217">
        <f t="shared" si="75"/>
        <v>1.7920526142552897</v>
      </c>
      <c r="BG217">
        <f t="shared" si="76"/>
        <v>4.6051701859880909</v>
      </c>
      <c r="BH217">
        <f t="shared" si="77"/>
        <v>4.6051701859880909</v>
      </c>
      <c r="BI217">
        <f t="shared" si="78"/>
        <v>4.6051701859880909</v>
      </c>
      <c r="BJ217">
        <f t="shared" si="79"/>
        <v>1.0687249342663661</v>
      </c>
      <c r="BK217">
        <f t="shared" si="80"/>
        <v>6.6466287675779487E-2</v>
      </c>
    </row>
    <row r="218" spans="1:63" x14ac:dyDescent="0.3">
      <c r="A218">
        <v>1</v>
      </c>
      <c r="B218">
        <v>5</v>
      </c>
      <c r="C218">
        <v>232</v>
      </c>
      <c r="D218" s="3">
        <v>8.2370000000000001</v>
      </c>
      <c r="E218" s="2">
        <v>0</v>
      </c>
      <c r="F218" s="2">
        <v>14</v>
      </c>
      <c r="G218" s="2">
        <v>260</v>
      </c>
      <c r="H218" s="2">
        <v>648</v>
      </c>
      <c r="I218" s="2">
        <v>720</v>
      </c>
      <c r="J218" s="2">
        <v>960</v>
      </c>
      <c r="K218" s="2">
        <v>960</v>
      </c>
      <c r="L218" s="4" t="s">
        <v>32</v>
      </c>
      <c r="M218" s="4" t="s">
        <v>33</v>
      </c>
      <c r="N218" s="5">
        <v>4</v>
      </c>
      <c r="O218" s="3"/>
      <c r="P218" s="3">
        <v>374.16535146291125</v>
      </c>
      <c r="Q218" s="3">
        <v>9.6642777338229617</v>
      </c>
      <c r="R218" s="3">
        <v>116.54728663348307</v>
      </c>
      <c r="S218" s="3">
        <f>P218*$AC$17</f>
        <v>325.04329055343726</v>
      </c>
      <c r="T218" s="3">
        <f>Q218*$AC$18</f>
        <v>9.5338092156165981</v>
      </c>
      <c r="U218" s="3">
        <f>R218*$AC$19</f>
        <v>94.9723982248087</v>
      </c>
      <c r="W218" s="3">
        <f>N218*$AC$21</f>
        <v>3.9168404894476767</v>
      </c>
      <c r="AI218">
        <f t="shared" si="65"/>
        <v>1.6996479300716281</v>
      </c>
      <c r="AJ218">
        <f t="shared" si="81"/>
        <v>31.564890129901663</v>
      </c>
      <c r="AK218">
        <f t="shared" si="81"/>
        <v>78.66941847760107</v>
      </c>
      <c r="AL218">
        <f t="shared" si="81"/>
        <v>87.410464975112291</v>
      </c>
      <c r="AM218">
        <f t="shared" si="81"/>
        <v>116.54728663348307</v>
      </c>
      <c r="AN218">
        <f t="shared" si="82"/>
        <v>116.54728663348307</v>
      </c>
      <c r="AP218">
        <f t="shared" si="66"/>
        <v>2.5085702260498564</v>
      </c>
      <c r="AQ218">
        <f>AJ218*$AC$23</f>
        <v>31.630791512506125</v>
      </c>
      <c r="AR218">
        <f>AK218*$AC$24</f>
        <v>67.323662225531194</v>
      </c>
      <c r="AS218">
        <f>AL218*$AC$25</f>
        <v>75.006794597621067</v>
      </c>
      <c r="AT218">
        <f>AM218*$AC$26</f>
        <v>102.51431639935988</v>
      </c>
      <c r="AU218">
        <f>AN218*$AC$27</f>
        <v>101.4118445654</v>
      </c>
      <c r="AW218">
        <f t="shared" si="67"/>
        <v>1.618432403903133E-2</v>
      </c>
      <c r="AX218">
        <f t="shared" si="68"/>
        <v>0.20406962266132983</v>
      </c>
      <c r="AY218">
        <f t="shared" si="69"/>
        <v>0.43434620790665285</v>
      </c>
      <c r="AZ218">
        <f t="shared" si="70"/>
        <v>0.4839148038556198</v>
      </c>
      <c r="BA218">
        <f t="shared" si="71"/>
        <v>0.6613826864474831</v>
      </c>
      <c r="BB218">
        <f t="shared" si="72"/>
        <v>0.65426996493806455</v>
      </c>
      <c r="BD218">
        <f t="shared" si="73"/>
        <v>1.6316720654564128E-2</v>
      </c>
      <c r="BE218">
        <f t="shared" si="74"/>
        <v>0.22824356261803461</v>
      </c>
      <c r="BF218">
        <f t="shared" si="75"/>
        <v>0.56977306267500882</v>
      </c>
      <c r="BG218">
        <f t="shared" si="76"/>
        <v>0.66148341832259483</v>
      </c>
      <c r="BH218">
        <f t="shared" si="77"/>
        <v>1.0828846778303935</v>
      </c>
      <c r="BI218">
        <f t="shared" si="78"/>
        <v>1.0620970539600836</v>
      </c>
      <c r="BJ218">
        <f t="shared" si="79"/>
        <v>0.2252724390803503</v>
      </c>
      <c r="BK218">
        <f t="shared" si="80"/>
        <v>-1.490444768896575</v>
      </c>
    </row>
    <row r="219" spans="1:63" x14ac:dyDescent="0.3">
      <c r="A219">
        <v>1</v>
      </c>
      <c r="B219">
        <v>5</v>
      </c>
      <c r="C219">
        <v>233</v>
      </c>
      <c r="D219" s="3">
        <v>7.5839999999999996</v>
      </c>
      <c r="E219" s="2">
        <v>0</v>
      </c>
      <c r="F219" s="2">
        <v>36</v>
      </c>
      <c r="G219" s="2">
        <v>234</v>
      </c>
      <c r="H219" s="2">
        <v>272</v>
      </c>
      <c r="I219" s="2">
        <v>306</v>
      </c>
      <c r="J219" s="2">
        <v>424</v>
      </c>
      <c r="K219" s="2">
        <v>425</v>
      </c>
      <c r="L219" s="4" t="s">
        <v>32</v>
      </c>
      <c r="M219" s="4" t="s">
        <v>35</v>
      </c>
      <c r="N219" s="5">
        <v>4</v>
      </c>
      <c r="O219" s="3"/>
      <c r="P219" s="3">
        <v>195.74103375527426</v>
      </c>
      <c r="Q219" s="3">
        <v>9.2858163010598194</v>
      </c>
      <c r="R219" s="3">
        <v>56.039029535864984</v>
      </c>
      <c r="S219" s="3">
        <f>P219*$AC$17</f>
        <v>170.04329625762389</v>
      </c>
      <c r="T219" s="3">
        <f>Q219*$AC$18</f>
        <v>9.1604570423026193</v>
      </c>
      <c r="U219" s="3">
        <f>R219*$AC$19</f>
        <v>45.665250414186588</v>
      </c>
      <c r="W219" s="3">
        <f>N219*$AC$21</f>
        <v>3.9168404894476767</v>
      </c>
      <c r="AI219">
        <f t="shared" si="65"/>
        <v>4.7468354430379751</v>
      </c>
      <c r="AJ219">
        <f t="shared" si="81"/>
        <v>30.854430379746837</v>
      </c>
      <c r="AK219">
        <f t="shared" si="81"/>
        <v>35.864978902953588</v>
      </c>
      <c r="AL219">
        <f t="shared" si="81"/>
        <v>40.348101265822784</v>
      </c>
      <c r="AM219">
        <f t="shared" si="81"/>
        <v>55.907172995780591</v>
      </c>
      <c r="AN219">
        <f t="shared" si="82"/>
        <v>56.039029535864984</v>
      </c>
      <c r="AP219">
        <f t="shared" si="66"/>
        <v>7.006021570515145</v>
      </c>
      <c r="AQ219">
        <f>AJ219*$AC$23</f>
        <v>30.918848459871004</v>
      </c>
      <c r="AR219">
        <f>AK219*$AC$24</f>
        <v>30.692507611146624</v>
      </c>
      <c r="AS219">
        <f>AL219*$AC$25</f>
        <v>34.622647813522811</v>
      </c>
      <c r="AT219">
        <f>AM219*$AC$26</f>
        <v>49.175624650163662</v>
      </c>
      <c r="AU219">
        <f>AN219*$AC$27</f>
        <v>48.761507170552306</v>
      </c>
      <c r="AW219">
        <f t="shared" si="67"/>
        <v>4.5200139164613837E-2</v>
      </c>
      <c r="AX219">
        <f t="shared" si="68"/>
        <v>0.19947644167658712</v>
      </c>
      <c r="AY219">
        <f t="shared" si="69"/>
        <v>0.19801617813642983</v>
      </c>
      <c r="AZ219">
        <f t="shared" si="70"/>
        <v>0.22337192137756651</v>
      </c>
      <c r="BA219">
        <f t="shared" si="71"/>
        <v>0.3172620945171849</v>
      </c>
      <c r="BB219">
        <f t="shared" si="72"/>
        <v>0.31459036884227293</v>
      </c>
      <c r="BD219">
        <f t="shared" si="73"/>
        <v>4.6253530270105585E-2</v>
      </c>
      <c r="BE219">
        <f t="shared" si="74"/>
        <v>0.2224893174675853</v>
      </c>
      <c r="BF219">
        <f t="shared" si="75"/>
        <v>0.22066684355902233</v>
      </c>
      <c r="BG219">
        <f t="shared" si="76"/>
        <v>0.25279370650192429</v>
      </c>
      <c r="BH219">
        <f t="shared" si="77"/>
        <v>0.3816442332007281</v>
      </c>
      <c r="BI219">
        <f t="shared" si="78"/>
        <v>0.37773861776155876</v>
      </c>
      <c r="BJ219">
        <f t="shared" si="79"/>
        <v>6.1914772788559877E-2</v>
      </c>
      <c r="BK219">
        <f t="shared" si="80"/>
        <v>-2.7819964720535397</v>
      </c>
    </row>
    <row r="220" spans="1:63" x14ac:dyDescent="0.3">
      <c r="A220">
        <v>1</v>
      </c>
      <c r="B220">
        <v>5</v>
      </c>
      <c r="C220">
        <v>241</v>
      </c>
      <c r="D220" s="3">
        <v>12.723000000000001</v>
      </c>
      <c r="E220" s="2">
        <v>0</v>
      </c>
      <c r="F220" s="2">
        <v>65</v>
      </c>
      <c r="G220" s="2">
        <v>340</v>
      </c>
      <c r="H220" s="2">
        <v>464</v>
      </c>
      <c r="I220" s="2">
        <v>560</v>
      </c>
      <c r="J220" s="2">
        <v>588</v>
      </c>
      <c r="K220" s="2">
        <v>560</v>
      </c>
      <c r="L220" s="4" t="s">
        <v>32</v>
      </c>
      <c r="M220" s="4" t="s">
        <v>35</v>
      </c>
      <c r="N220" s="5">
        <v>4</v>
      </c>
      <c r="O220" s="3"/>
      <c r="P220" s="3">
        <v>180.53918101076789</v>
      </c>
      <c r="Q220" s="3">
        <v>8.702167197430823</v>
      </c>
      <c r="R220" s="3">
        <v>44.014776389216379</v>
      </c>
      <c r="S220" s="3">
        <f>P220*$AC$17</f>
        <v>156.83720911122239</v>
      </c>
      <c r="T220" s="3">
        <f>Q220*$AC$18</f>
        <v>8.5846872480022896</v>
      </c>
      <c r="U220" s="3">
        <f>R220*$AC$19</f>
        <v>35.866891385969275</v>
      </c>
      <c r="W220" s="3">
        <f>N220*$AC$21</f>
        <v>3.9168404894476767</v>
      </c>
      <c r="AI220">
        <f t="shared" si="65"/>
        <v>5.1088579737483295</v>
      </c>
      <c r="AJ220">
        <f t="shared" si="81"/>
        <v>26.723257093452801</v>
      </c>
      <c r="AK220">
        <f t="shared" si="81"/>
        <v>36.469386151064995</v>
      </c>
      <c r="AL220">
        <f t="shared" si="81"/>
        <v>44.014776389216379</v>
      </c>
      <c r="AM220">
        <f t="shared" si="81"/>
        <v>46.215515208677196</v>
      </c>
      <c r="AN220">
        <f t="shared" si="82"/>
        <v>44.014776389216379</v>
      </c>
      <c r="AP220">
        <f t="shared" si="66"/>
        <v>7.5403433707134617</v>
      </c>
      <c r="AQ220">
        <f>AJ220*$AC$23</f>
        <v>26.779050083160843</v>
      </c>
      <c r="AR220">
        <f>AK220*$AC$24</f>
        <v>31.209746840900191</v>
      </c>
      <c r="AS220">
        <f>AL220*$AC$25</f>
        <v>37.769016476758914</v>
      </c>
      <c r="AT220">
        <f>AM220*$AC$26</f>
        <v>40.650898751173891</v>
      </c>
      <c r="AU220">
        <f>AN220*$AC$27</f>
        <v>38.298786618698415</v>
      </c>
      <c r="AW220">
        <f t="shared" si="67"/>
        <v>4.8647376585248141E-2</v>
      </c>
      <c r="AX220">
        <f t="shared" si="68"/>
        <v>0.1727680650526506</v>
      </c>
      <c r="AY220">
        <f t="shared" si="69"/>
        <v>0.20135320542516252</v>
      </c>
      <c r="AZ220">
        <f t="shared" si="70"/>
        <v>0.24367107404360588</v>
      </c>
      <c r="BA220">
        <f t="shared" si="71"/>
        <v>0.26226386291079928</v>
      </c>
      <c r="BB220">
        <f t="shared" si="72"/>
        <v>0.24708894592708655</v>
      </c>
      <c r="BD220">
        <f t="shared" si="73"/>
        <v>4.9870492928969834E-2</v>
      </c>
      <c r="BE220">
        <f t="shared" si="74"/>
        <v>0.18967016989561772</v>
      </c>
      <c r="BF220">
        <f t="shared" si="75"/>
        <v>0.2248364903085518</v>
      </c>
      <c r="BG220">
        <f t="shared" si="76"/>
        <v>0.2792789101817062</v>
      </c>
      <c r="BH220">
        <f t="shared" si="77"/>
        <v>0.30416905613306117</v>
      </c>
      <c r="BI220">
        <f t="shared" si="78"/>
        <v>0.28380818024033011</v>
      </c>
      <c r="BJ220">
        <f t="shared" si="79"/>
        <v>4.4789357575493891E-2</v>
      </c>
      <c r="BK220">
        <f t="shared" si="80"/>
        <v>-3.1057847219000863</v>
      </c>
    </row>
    <row r="221" spans="1:63" x14ac:dyDescent="0.3">
      <c r="A221">
        <v>1</v>
      </c>
      <c r="B221">
        <v>5</v>
      </c>
      <c r="C221">
        <v>249</v>
      </c>
      <c r="D221" s="3">
        <v>3.0259999999999998</v>
      </c>
      <c r="E221" s="2">
        <v>0</v>
      </c>
      <c r="F221" s="2">
        <v>2</v>
      </c>
      <c r="G221" s="2">
        <v>32</v>
      </c>
      <c r="H221" s="2">
        <v>33</v>
      </c>
      <c r="I221" s="2">
        <v>33</v>
      </c>
      <c r="J221" s="2">
        <v>34</v>
      </c>
      <c r="K221" s="2">
        <v>36</v>
      </c>
      <c r="L221" s="4" t="s">
        <v>32</v>
      </c>
      <c r="M221" s="4" t="s">
        <v>33</v>
      </c>
      <c r="N221" s="5">
        <v>4</v>
      </c>
      <c r="O221" s="3"/>
      <c r="P221" s="3">
        <v>50.231328486450764</v>
      </c>
      <c r="Q221" s="3">
        <v>8.4929763040092627</v>
      </c>
      <c r="R221" s="3">
        <v>11.896893588896233</v>
      </c>
      <c r="S221" s="3">
        <f>P221*$AC$17</f>
        <v>43.636740377669625</v>
      </c>
      <c r="T221" s="3">
        <f>Q221*$AC$18</f>
        <v>8.3783204482831959</v>
      </c>
      <c r="U221" s="3">
        <f>R221*$AC$19</f>
        <v>9.6945758944697946</v>
      </c>
      <c r="W221" s="3">
        <f>N221*$AC$21</f>
        <v>3.9168404894476767</v>
      </c>
      <c r="AI221">
        <f t="shared" si="65"/>
        <v>0.66093853271645742</v>
      </c>
      <c r="AJ221">
        <f t="shared" si="81"/>
        <v>10.575016523463319</v>
      </c>
      <c r="AK221">
        <f t="shared" si="81"/>
        <v>10.905485789821547</v>
      </c>
      <c r="AL221">
        <f t="shared" si="81"/>
        <v>10.905485789821547</v>
      </c>
      <c r="AM221">
        <f t="shared" si="81"/>
        <v>11.235955056179776</v>
      </c>
      <c r="AN221">
        <f t="shared" si="82"/>
        <v>11.896893588896233</v>
      </c>
      <c r="AP221">
        <f t="shared" si="66"/>
        <v>0.97550245264718471</v>
      </c>
      <c r="AQ221">
        <f>AJ221*$AC$23</f>
        <v>10.597095111638131</v>
      </c>
      <c r="AR221">
        <f>AK221*$AC$24</f>
        <v>9.332689321051971</v>
      </c>
      <c r="AS221">
        <f>AL221*$AC$25</f>
        <v>9.3579817114268735</v>
      </c>
      <c r="AT221">
        <f>AM221*$AC$26</f>
        <v>9.8830808073680636</v>
      </c>
      <c r="AU221">
        <f>AN221*$AC$27</f>
        <v>10.351900574420025</v>
      </c>
      <c r="AW221">
        <f t="shared" si="67"/>
        <v>6.2935642106269982E-3</v>
      </c>
      <c r="AX221">
        <f t="shared" si="68"/>
        <v>6.8368355558955679E-2</v>
      </c>
      <c r="AY221">
        <f t="shared" si="69"/>
        <v>6.0210898845496588E-2</v>
      </c>
      <c r="AZ221">
        <f t="shared" si="70"/>
        <v>6.0374075557592735E-2</v>
      </c>
      <c r="BA221">
        <f t="shared" si="71"/>
        <v>6.3761811660439122E-2</v>
      </c>
      <c r="BB221">
        <f t="shared" si="72"/>
        <v>6.6786455318838867E-2</v>
      </c>
      <c r="BD221">
        <f t="shared" si="73"/>
        <v>6.3134521738903472E-3</v>
      </c>
      <c r="BE221">
        <f t="shared" si="74"/>
        <v>7.0817773707449336E-2</v>
      </c>
      <c r="BF221">
        <f t="shared" si="75"/>
        <v>6.2099789364596335E-2</v>
      </c>
      <c r="BG221">
        <f t="shared" si="76"/>
        <v>6.2273435643128552E-2</v>
      </c>
      <c r="BH221">
        <f t="shared" si="77"/>
        <v>6.5885360155992001E-2</v>
      </c>
      <c r="BI221">
        <f t="shared" si="78"/>
        <v>6.912122470834399E-2</v>
      </c>
      <c r="BJ221">
        <f t="shared" si="79"/>
        <v>8.5547219513265275E-3</v>
      </c>
      <c r="BK221">
        <f t="shared" si="80"/>
        <v>-4.7612718734722339</v>
      </c>
    </row>
    <row r="222" spans="1:63" x14ac:dyDescent="0.3">
      <c r="A222">
        <v>1</v>
      </c>
      <c r="B222">
        <v>5</v>
      </c>
      <c r="C222">
        <v>266</v>
      </c>
      <c r="D222" s="3">
        <v>3.3330000000000002</v>
      </c>
      <c r="E222" s="2">
        <v>0</v>
      </c>
      <c r="F222" s="2">
        <v>50</v>
      </c>
      <c r="G222" s="2">
        <v>212</v>
      </c>
      <c r="H222" s="2">
        <v>260</v>
      </c>
      <c r="I222" s="2">
        <v>325</v>
      </c>
      <c r="J222" s="2">
        <v>344</v>
      </c>
      <c r="K222" s="2">
        <v>350</v>
      </c>
      <c r="L222" s="4" t="s">
        <v>32</v>
      </c>
      <c r="M222" s="4" t="s">
        <v>36</v>
      </c>
      <c r="N222" s="5">
        <v>4</v>
      </c>
      <c r="O222" s="3"/>
      <c r="P222" s="3">
        <v>409.84098409840982</v>
      </c>
      <c r="Q222" s="3">
        <v>8.8277440907909241</v>
      </c>
      <c r="R222" s="3">
        <v>105.01050105010501</v>
      </c>
      <c r="S222" s="3">
        <f>P222*$AC$17</f>
        <v>356.03527038021582</v>
      </c>
      <c r="T222" s="3">
        <f>Q222*$AC$18</f>
        <v>8.708568843312305</v>
      </c>
      <c r="U222" s="3">
        <f>R222*$AC$19</f>
        <v>85.571268208762191</v>
      </c>
      <c r="W222" s="3">
        <f>N222*$AC$21</f>
        <v>3.9168404894476767</v>
      </c>
      <c r="AI222">
        <f t="shared" si="65"/>
        <v>15.001500150015001</v>
      </c>
      <c r="AJ222">
        <f t="shared" si="81"/>
        <v>63.606360636063606</v>
      </c>
      <c r="AK222">
        <f t="shared" si="81"/>
        <v>78.007800780078</v>
      </c>
      <c r="AL222">
        <f t="shared" si="81"/>
        <v>97.509750975097504</v>
      </c>
      <c r="AM222">
        <f t="shared" si="81"/>
        <v>103.21032103210321</v>
      </c>
      <c r="AN222">
        <f t="shared" si="82"/>
        <v>105.01050105010501</v>
      </c>
      <c r="AP222">
        <f t="shared" si="66"/>
        <v>22.14124228705656</v>
      </c>
      <c r="AQ222">
        <f>AJ222*$AC$23</f>
        <v>63.739158408877138</v>
      </c>
      <c r="AR222">
        <f>AK222*$AC$24</f>
        <v>66.757463475718922</v>
      </c>
      <c r="AS222">
        <f>AL222*$AC$25</f>
        <v>83.672977425949483</v>
      </c>
      <c r="AT222">
        <f>AM222*$AC$26</f>
        <v>90.783198919406118</v>
      </c>
      <c r="AU222">
        <f>AN222*$AC$27</f>
        <v>91.373286481716903</v>
      </c>
      <c r="AW222">
        <f t="shared" si="67"/>
        <v>0.14284672443262297</v>
      </c>
      <c r="AX222">
        <f t="shared" si="68"/>
        <v>0.4112203768314654</v>
      </c>
      <c r="AY222">
        <f t="shared" si="69"/>
        <v>0.43069331274657369</v>
      </c>
      <c r="AZ222">
        <f t="shared" si="70"/>
        <v>0.53982566081257732</v>
      </c>
      <c r="BA222">
        <f t="shared" si="71"/>
        <v>0.58569805754455562</v>
      </c>
      <c r="BB222">
        <f t="shared" si="72"/>
        <v>0.58950507407559294</v>
      </c>
      <c r="BD222">
        <f t="shared" si="73"/>
        <v>0.15413852507252118</v>
      </c>
      <c r="BE222">
        <f t="shared" si="74"/>
        <v>0.52970331955671646</v>
      </c>
      <c r="BF222">
        <f t="shared" si="75"/>
        <v>0.56333599664507128</v>
      </c>
      <c r="BG222">
        <f t="shared" si="76"/>
        <v>0.77614986306715816</v>
      </c>
      <c r="BH222">
        <f t="shared" si="77"/>
        <v>0.88116024138588978</v>
      </c>
      <c r="BI222">
        <f t="shared" si="78"/>
        <v>0.89039171088612878</v>
      </c>
      <c r="BJ222">
        <f t="shared" si="79"/>
        <v>0.14138430174221842</v>
      </c>
      <c r="BK222">
        <f t="shared" si="80"/>
        <v>-1.9562735518934837</v>
      </c>
    </row>
    <row r="223" spans="1:63" x14ac:dyDescent="0.3">
      <c r="A223">
        <v>1</v>
      </c>
      <c r="B223">
        <v>5</v>
      </c>
      <c r="C223">
        <v>272</v>
      </c>
      <c r="D223" s="3">
        <v>3.4849999999999999</v>
      </c>
      <c r="E223" s="2">
        <v>0</v>
      </c>
      <c r="F223" s="2">
        <v>103</v>
      </c>
      <c r="G223" s="2">
        <v>256</v>
      </c>
      <c r="H223" s="2">
        <v>344</v>
      </c>
      <c r="I223" s="2">
        <v>360</v>
      </c>
      <c r="J223" s="2">
        <v>360</v>
      </c>
      <c r="K223" s="2">
        <v>360</v>
      </c>
      <c r="L223" s="4" t="s">
        <v>32</v>
      </c>
      <c r="M223" s="4" t="s">
        <v>33</v>
      </c>
      <c r="N223" s="5">
        <v>4</v>
      </c>
      <c r="O223" s="3"/>
      <c r="P223" s="3">
        <v>459.97130559540892</v>
      </c>
      <c r="Q223" s="3">
        <v>8.3817954904809504</v>
      </c>
      <c r="R223" s="3">
        <v>103.29985652797704</v>
      </c>
      <c r="S223" s="3">
        <f>P223*$AC$17</f>
        <v>399.58426440699566</v>
      </c>
      <c r="T223" s="3">
        <f>Q223*$AC$18</f>
        <v>8.268640584582025</v>
      </c>
      <c r="U223" s="3">
        <f>R223*$AC$19</f>
        <v>84.17729313246943</v>
      </c>
      <c r="W223" s="3">
        <f>N223*$AC$21</f>
        <v>3.9168404894476767</v>
      </c>
      <c r="AI223">
        <f t="shared" si="65"/>
        <v>29.555236728837876</v>
      </c>
      <c r="AJ223">
        <f t="shared" si="81"/>
        <v>73.457675753228116</v>
      </c>
      <c r="AK223">
        <f t="shared" si="81"/>
        <v>98.708751793400296</v>
      </c>
      <c r="AL223">
        <f t="shared" si="81"/>
        <v>103.29985652797704</v>
      </c>
      <c r="AM223">
        <f t="shared" si="81"/>
        <v>103.29985652797704</v>
      </c>
      <c r="AN223">
        <f t="shared" si="82"/>
        <v>103.29985652797704</v>
      </c>
      <c r="AP223">
        <f t="shared" si="66"/>
        <v>43.6216145532524</v>
      </c>
      <c r="AQ223">
        <f>AJ223*$AC$23</f>
        <v>73.611041165720465</v>
      </c>
      <c r="AR223">
        <f>AK223*$AC$24</f>
        <v>84.472909461441887</v>
      </c>
      <c r="AS223">
        <f>AL223*$AC$25</f>
        <v>88.641458694491362</v>
      </c>
      <c r="AT223">
        <f>AM223*$AC$26</f>
        <v>90.861953821541675</v>
      </c>
      <c r="AU223">
        <f>AN223*$AC$27</f>
        <v>89.884795231549475</v>
      </c>
      <c r="AW223">
        <f t="shared" si="67"/>
        <v>0.28142977131130581</v>
      </c>
      <c r="AX223">
        <f t="shared" si="68"/>
        <v>0.47490994300464817</v>
      </c>
      <c r="AY223">
        <f t="shared" si="69"/>
        <v>0.54498651265446374</v>
      </c>
      <c r="AZ223">
        <f t="shared" si="70"/>
        <v>0.57188037867413777</v>
      </c>
      <c r="BA223">
        <f t="shared" si="71"/>
        <v>0.58620615368736562</v>
      </c>
      <c r="BB223">
        <f t="shared" si="72"/>
        <v>0.57990190471967407</v>
      </c>
      <c r="BD223">
        <f t="shared" si="73"/>
        <v>0.33049183476198635</v>
      </c>
      <c r="BE223">
        <f t="shared" si="74"/>
        <v>0.64418549396732172</v>
      </c>
      <c r="BF223">
        <f t="shared" si="75"/>
        <v>0.78742821795285523</v>
      </c>
      <c r="BG223">
        <f t="shared" si="76"/>
        <v>0.84835263337101974</v>
      </c>
      <c r="BH223">
        <f t="shared" si="77"/>
        <v>0.88238738494455216</v>
      </c>
      <c r="BI223">
        <f t="shared" si="78"/>
        <v>0.86726703478440603</v>
      </c>
      <c r="BJ223">
        <f t="shared" si="79"/>
        <v>9.8840173956055835E-2</v>
      </c>
      <c r="BK223">
        <f t="shared" si="80"/>
        <v>-2.3142511378869934</v>
      </c>
    </row>
    <row r="224" spans="1:63" x14ac:dyDescent="0.3">
      <c r="A224">
        <v>1</v>
      </c>
      <c r="B224">
        <v>5</v>
      </c>
      <c r="C224">
        <v>278</v>
      </c>
      <c r="D224" s="3">
        <v>3.645</v>
      </c>
      <c r="E224" s="2">
        <v>0</v>
      </c>
      <c r="F224" s="2">
        <v>0</v>
      </c>
      <c r="G224" s="2">
        <v>20</v>
      </c>
      <c r="H224" s="2">
        <v>34</v>
      </c>
      <c r="I224" s="2">
        <v>37</v>
      </c>
      <c r="J224" s="2">
        <v>37</v>
      </c>
      <c r="K224" s="2">
        <v>40</v>
      </c>
      <c r="L224" s="4" t="s">
        <v>32</v>
      </c>
      <c r="M224" s="4" t="s">
        <v>33</v>
      </c>
      <c r="N224" s="5">
        <v>2.66</v>
      </c>
      <c r="O224" s="3"/>
      <c r="P224" s="3">
        <v>40.603566529492454</v>
      </c>
      <c r="Q224" s="3">
        <v>8.9717654068134749</v>
      </c>
      <c r="R224" s="3">
        <v>10.973936899862826</v>
      </c>
      <c r="S224" s="3">
        <f>P224*$AC$17</f>
        <v>35.272953044290276</v>
      </c>
      <c r="T224" s="3">
        <f>Q224*$AC$18</f>
        <v>8.850645860111559</v>
      </c>
      <c r="U224" s="3">
        <f>R224*$AC$19</f>
        <v>8.9424742132801693</v>
      </c>
      <c r="W224" s="3">
        <f>N224*$AC$21</f>
        <v>2.6046989254827051</v>
      </c>
      <c r="AI224">
        <f t="shared" si="65"/>
        <v>0</v>
      </c>
      <c r="AJ224">
        <f t="shared" si="81"/>
        <v>5.4869684499314131</v>
      </c>
      <c r="AK224">
        <f t="shared" si="81"/>
        <v>9.3278463648834027</v>
      </c>
      <c r="AL224">
        <f t="shared" si="81"/>
        <v>10.150891632373114</v>
      </c>
      <c r="AM224">
        <f t="shared" si="81"/>
        <v>10.150891632373114</v>
      </c>
      <c r="AN224">
        <f t="shared" si="82"/>
        <v>10.973936899862826</v>
      </c>
      <c r="AP224">
        <f t="shared" si="66"/>
        <v>0</v>
      </c>
      <c r="AQ224">
        <f>AJ224*$AC$23</f>
        <v>5.4984241782950924</v>
      </c>
      <c r="AR224">
        <f>AK224*$AC$24</f>
        <v>7.9825781112117973</v>
      </c>
      <c r="AS224">
        <f>AL224*$AC$25</f>
        <v>8.7104655474479404</v>
      </c>
      <c r="AT224">
        <f>AM224*$AC$26</f>
        <v>8.9286653219926002</v>
      </c>
      <c r="AU224">
        <f>AN224*$AC$27</f>
        <v>9.5488038830041138</v>
      </c>
      <c r="AW224">
        <f t="shared" si="67"/>
        <v>0</v>
      </c>
      <c r="AX224">
        <f t="shared" si="68"/>
        <v>3.547370437609737E-2</v>
      </c>
      <c r="AY224">
        <f t="shared" si="69"/>
        <v>5.1500503943301919E-2</v>
      </c>
      <c r="AZ224">
        <f t="shared" si="70"/>
        <v>5.6196551919018969E-2</v>
      </c>
      <c r="BA224">
        <f t="shared" si="71"/>
        <v>5.760429239995226E-2</v>
      </c>
      <c r="BB224">
        <f t="shared" si="72"/>
        <v>6.1605186341962027E-2</v>
      </c>
      <c r="BD224">
        <f t="shared" si="73"/>
        <v>0</v>
      </c>
      <c r="BE224">
        <f t="shared" si="74"/>
        <v>3.611818353064658E-2</v>
      </c>
      <c r="BF224">
        <f t="shared" si="75"/>
        <v>5.2874020912746324E-2</v>
      </c>
      <c r="BG224">
        <f t="shared" si="76"/>
        <v>5.7837346294339897E-2</v>
      </c>
      <c r="BH224">
        <f t="shared" si="77"/>
        <v>5.9330020848957166E-2</v>
      </c>
      <c r="BI224">
        <f t="shared" si="78"/>
        <v>6.3584508450516219E-2</v>
      </c>
      <c r="BJ224">
        <f t="shared" si="79"/>
        <v>1.1214896559688754E-2</v>
      </c>
      <c r="BK224">
        <f t="shared" si="80"/>
        <v>-4.4905123344418234</v>
      </c>
    </row>
    <row r="225" spans="1:63" x14ac:dyDescent="0.3">
      <c r="A225">
        <v>1</v>
      </c>
      <c r="B225">
        <v>5</v>
      </c>
      <c r="C225">
        <v>285</v>
      </c>
      <c r="D225" s="3">
        <v>7.0490000000000004</v>
      </c>
      <c r="E225" s="2">
        <v>0</v>
      </c>
      <c r="F225" s="2">
        <v>20</v>
      </c>
      <c r="G225" s="2">
        <v>90</v>
      </c>
      <c r="H225" s="2">
        <v>312</v>
      </c>
      <c r="I225" s="2">
        <v>348</v>
      </c>
      <c r="J225" s="2">
        <v>350</v>
      </c>
      <c r="K225" s="2">
        <v>350</v>
      </c>
      <c r="L225" s="4" t="s">
        <v>32</v>
      </c>
      <c r="M225" s="4" t="s">
        <v>33</v>
      </c>
      <c r="N225" s="5">
        <v>4</v>
      </c>
      <c r="O225" s="3"/>
      <c r="P225" s="3">
        <v>183.71400198609732</v>
      </c>
      <c r="Q225" s="3">
        <v>9.0706769564997671</v>
      </c>
      <c r="R225" s="3">
        <v>49.652432969215489</v>
      </c>
      <c r="S225" s="3">
        <f>P225*$AC$17</f>
        <v>159.59522572795191</v>
      </c>
      <c r="T225" s="3">
        <f>Q225*$AC$18</f>
        <v>8.9482220960086067</v>
      </c>
      <c r="U225" s="3">
        <f>R225*$AC$19</f>
        <v>40.460921682480411</v>
      </c>
      <c r="W225" s="3">
        <f>N225*$AC$21</f>
        <v>3.9168404894476767</v>
      </c>
      <c r="AI225">
        <f t="shared" si="65"/>
        <v>2.8372818839551708</v>
      </c>
      <c r="AJ225">
        <f t="shared" si="81"/>
        <v>12.767768477798269</v>
      </c>
      <c r="AK225">
        <f t="shared" si="81"/>
        <v>44.261597389700661</v>
      </c>
      <c r="AL225">
        <f t="shared" si="81"/>
        <v>49.368704780819975</v>
      </c>
      <c r="AM225">
        <f t="shared" si="81"/>
        <v>49.652432969215489</v>
      </c>
      <c r="AN225">
        <f t="shared" si="82"/>
        <v>49.652432969215489</v>
      </c>
      <c r="AP225">
        <f t="shared" si="66"/>
        <v>4.1876442356509873</v>
      </c>
      <c r="AQ225">
        <f>AJ225*$AC$23</f>
        <v>12.794425107743688</v>
      </c>
      <c r="AR225">
        <f>AK225*$AC$24</f>
        <v>37.878160152856488</v>
      </c>
      <c r="AS225">
        <f>AL225*$AC$25</f>
        <v>42.363214748942021</v>
      </c>
      <c r="AT225">
        <f>AM225*$AC$26</f>
        <v>43.673991651229272</v>
      </c>
      <c r="AU225">
        <f>AN225*$AC$27</f>
        <v>43.204307539163345</v>
      </c>
      <c r="AW225">
        <f t="shared" si="67"/>
        <v>2.7017059584845078E-2</v>
      </c>
      <c r="AX225">
        <f t="shared" si="68"/>
        <v>8.2544678114475412E-2</v>
      </c>
      <c r="AY225">
        <f t="shared" si="69"/>
        <v>0.2443752267926225</v>
      </c>
      <c r="AZ225">
        <f t="shared" si="70"/>
        <v>0.27331106289640011</v>
      </c>
      <c r="BA225">
        <f t="shared" si="71"/>
        <v>0.2817676880724469</v>
      </c>
      <c r="BB225">
        <f t="shared" si="72"/>
        <v>0.27873746799460225</v>
      </c>
      <c r="BD225">
        <f t="shared" si="73"/>
        <v>2.7388729925011145E-2</v>
      </c>
      <c r="BE225">
        <f t="shared" si="74"/>
        <v>8.6151395731691921E-2</v>
      </c>
      <c r="BF225">
        <f t="shared" si="75"/>
        <v>0.2802103577522449</v>
      </c>
      <c r="BG225">
        <f t="shared" si="76"/>
        <v>0.31925676494645872</v>
      </c>
      <c r="BH225">
        <f t="shared" si="77"/>
        <v>0.33096220804964266</v>
      </c>
      <c r="BI225">
        <f t="shared" si="78"/>
        <v>0.32675208591334631</v>
      </c>
      <c r="BJ225">
        <f t="shared" si="79"/>
        <v>6.486558925970691E-2</v>
      </c>
      <c r="BK225">
        <f t="shared" si="80"/>
        <v>-2.7354380075988685</v>
      </c>
    </row>
    <row r="226" spans="1:63" x14ac:dyDescent="0.3">
      <c r="A226">
        <v>1</v>
      </c>
      <c r="B226">
        <v>5</v>
      </c>
      <c r="C226">
        <v>292</v>
      </c>
      <c r="D226" s="3">
        <v>8.7279999999999998</v>
      </c>
      <c r="E226" s="2">
        <v>0</v>
      </c>
      <c r="F226" s="2">
        <v>26</v>
      </c>
      <c r="G226" s="2">
        <v>248</v>
      </c>
      <c r="H226" s="2">
        <v>348</v>
      </c>
      <c r="I226" s="2">
        <v>424</v>
      </c>
      <c r="J226" s="2">
        <v>424</v>
      </c>
      <c r="K226" s="2">
        <v>242</v>
      </c>
      <c r="L226" s="4" t="s">
        <v>32</v>
      </c>
      <c r="M226" s="4" t="s">
        <v>33</v>
      </c>
      <c r="N226" s="5">
        <v>4</v>
      </c>
      <c r="O226" s="3"/>
      <c r="P226" s="3">
        <v>182.28689275893677</v>
      </c>
      <c r="Q226" s="3">
        <v>7.9862032543367114</v>
      </c>
      <c r="R226" s="3">
        <v>27.726856095325392</v>
      </c>
      <c r="S226" s="3">
        <f>P226*$AC$17</f>
        <v>158.35547363075267</v>
      </c>
      <c r="T226" s="3">
        <f>Q226*$AC$18</f>
        <v>7.878388875095359</v>
      </c>
      <c r="U226" s="3">
        <f>R226*$AC$19</f>
        <v>22.594142640903716</v>
      </c>
      <c r="W226" s="3">
        <f>N226*$AC$21</f>
        <v>3.9168404894476767</v>
      </c>
      <c r="AI226">
        <f t="shared" si="65"/>
        <v>2.9789184234647115</v>
      </c>
      <c r="AJ226">
        <f t="shared" si="81"/>
        <v>28.41429880843263</v>
      </c>
      <c r="AK226">
        <f t="shared" si="81"/>
        <v>39.871677360219984</v>
      </c>
      <c r="AL226">
        <f t="shared" si="81"/>
        <v>48.579285059578368</v>
      </c>
      <c r="AM226">
        <f t="shared" si="81"/>
        <v>48.579285059578368</v>
      </c>
      <c r="AN226">
        <f t="shared" si="82"/>
        <v>27.726856095325392</v>
      </c>
      <c r="AP226">
        <f t="shared" si="66"/>
        <v>4.3966905914568004</v>
      </c>
      <c r="AQ226">
        <f>AJ226*$AC$23</f>
        <v>28.473622366015306</v>
      </c>
      <c r="AR226">
        <f>AK226*$AC$24</f>
        <v>34.121357331872126</v>
      </c>
      <c r="AS226">
        <f>AL226*$AC$25</f>
        <v>41.685814818632309</v>
      </c>
      <c r="AT226">
        <f>AM226*$AC$26</f>
        <v>42.730056982910313</v>
      </c>
      <c r="AU226">
        <f>AN226*$AC$27</f>
        <v>24.1261011032284</v>
      </c>
      <c r="AW226">
        <f t="shared" si="67"/>
        <v>2.8365745751334197E-2</v>
      </c>
      <c r="AX226">
        <f t="shared" si="68"/>
        <v>0.18370078945816326</v>
      </c>
      <c r="AY226">
        <f t="shared" si="69"/>
        <v>0.22013778923788468</v>
      </c>
      <c r="AZ226">
        <f t="shared" si="70"/>
        <v>0.26894074076536972</v>
      </c>
      <c r="BA226">
        <f t="shared" si="71"/>
        <v>0.27567778698651813</v>
      </c>
      <c r="BB226">
        <f t="shared" si="72"/>
        <v>0.15565226518211872</v>
      </c>
      <c r="BD226">
        <f t="shared" si="73"/>
        <v>2.8775826970572255E-2</v>
      </c>
      <c r="BE226">
        <f t="shared" si="74"/>
        <v>0.20297431164297577</v>
      </c>
      <c r="BF226">
        <f t="shared" si="75"/>
        <v>0.24863802777253843</v>
      </c>
      <c r="BG226">
        <f t="shared" si="76"/>
        <v>0.31326075653358154</v>
      </c>
      <c r="BH226">
        <f t="shared" si="77"/>
        <v>0.32251894000110837</v>
      </c>
      <c r="BI226">
        <f t="shared" si="78"/>
        <v>0.16919086116014401</v>
      </c>
      <c r="BJ226">
        <f t="shared" si="79"/>
        <v>3.2152336708094274E-2</v>
      </c>
      <c r="BK226">
        <f t="shared" si="80"/>
        <v>-3.4372701495059506</v>
      </c>
    </row>
    <row r="227" spans="1:63" x14ac:dyDescent="0.3">
      <c r="A227">
        <v>1</v>
      </c>
      <c r="B227">
        <v>5</v>
      </c>
      <c r="C227">
        <v>293</v>
      </c>
      <c r="D227" s="3">
        <v>5.3689999999999998</v>
      </c>
      <c r="E227" s="2">
        <v>0</v>
      </c>
      <c r="F227" s="2">
        <v>5</v>
      </c>
      <c r="G227" s="2">
        <v>36</v>
      </c>
      <c r="H227" s="2">
        <v>69</v>
      </c>
      <c r="I227" s="2">
        <v>69</v>
      </c>
      <c r="J227" s="2">
        <v>85</v>
      </c>
      <c r="K227" s="2">
        <v>85</v>
      </c>
      <c r="L227" s="4" t="s">
        <v>32</v>
      </c>
      <c r="M227" s="4" t="s">
        <v>33</v>
      </c>
      <c r="N227" s="5">
        <v>4</v>
      </c>
      <c r="O227" s="3"/>
      <c r="P227" s="3">
        <v>57.086980815794377</v>
      </c>
      <c r="Q227" s="3">
        <v>9.1379222817808685</v>
      </c>
      <c r="R227" s="3">
        <v>15.831626001117527</v>
      </c>
      <c r="S227" s="3">
        <f>P227*$AC$17</f>
        <v>49.592352738107742</v>
      </c>
      <c r="T227" s="3">
        <f>Q227*$AC$18</f>
        <v>9.0145596040490013</v>
      </c>
      <c r="U227" s="3">
        <f>R227*$AC$19</f>
        <v>12.900922299913992</v>
      </c>
      <c r="W227" s="3">
        <f>N227*$AC$21</f>
        <v>3.9168404894476767</v>
      </c>
      <c r="AI227">
        <f t="shared" si="65"/>
        <v>0.93127211771279572</v>
      </c>
      <c r="AJ227">
        <f t="shared" si="81"/>
        <v>6.7051592475321291</v>
      </c>
      <c r="AK227">
        <f t="shared" si="81"/>
        <v>12.851555224436581</v>
      </c>
      <c r="AL227">
        <f t="shared" si="81"/>
        <v>12.851555224436581</v>
      </c>
      <c r="AM227">
        <f t="shared" si="81"/>
        <v>15.831626001117527</v>
      </c>
      <c r="AN227">
        <f t="shared" si="82"/>
        <v>15.831626001117527</v>
      </c>
      <c r="AP227">
        <f t="shared" si="66"/>
        <v>1.3744973094199948</v>
      </c>
      <c r="AQ227">
        <f>AJ227*$AC$23</f>
        <v>6.7191583225543123</v>
      </c>
      <c r="AR227">
        <f>AK227*$AC$24</f>
        <v>10.998095317675123</v>
      </c>
      <c r="AS227">
        <f>AL227*$AC$25</f>
        <v>11.027901101472892</v>
      </c>
      <c r="AT227">
        <f>AM227*$AC$26</f>
        <v>13.92540627821557</v>
      </c>
      <c r="AU227">
        <f>AN227*$AC$27</f>
        <v>13.775647993349551</v>
      </c>
      <c r="AW227">
        <f t="shared" si="67"/>
        <v>8.8677245769031923E-3</v>
      </c>
      <c r="AX227">
        <f t="shared" si="68"/>
        <v>4.3349408532608463E-2</v>
      </c>
      <c r="AY227">
        <f t="shared" si="69"/>
        <v>7.0955453662420148E-2</v>
      </c>
      <c r="AZ227">
        <f t="shared" si="70"/>
        <v>7.1147749041760591E-2</v>
      </c>
      <c r="BA227">
        <f t="shared" si="71"/>
        <v>8.9841330827197224E-2</v>
      </c>
      <c r="BB227">
        <f t="shared" si="72"/>
        <v>8.8875148344190649E-2</v>
      </c>
      <c r="BD227">
        <f t="shared" si="73"/>
        <v>8.9072768458545032E-3</v>
      </c>
      <c r="BE227">
        <f t="shared" si="74"/>
        <v>4.431706238194779E-2</v>
      </c>
      <c r="BF227">
        <f t="shared" si="75"/>
        <v>7.3598590470132064E-2</v>
      </c>
      <c r="BG227">
        <f t="shared" si="76"/>
        <v>7.3805593765801689E-2</v>
      </c>
      <c r="BH227">
        <f t="shared" si="77"/>
        <v>9.4136332942126019E-2</v>
      </c>
      <c r="BI227">
        <f t="shared" si="78"/>
        <v>9.3075342094086036E-2</v>
      </c>
      <c r="BJ227">
        <f t="shared" si="79"/>
        <v>1.6300146891924629E-2</v>
      </c>
      <c r="BK227">
        <f t="shared" si="80"/>
        <v>-4.1165811594355093</v>
      </c>
    </row>
    <row r="228" spans="1:63" x14ac:dyDescent="0.3">
      <c r="A228">
        <v>1</v>
      </c>
      <c r="B228">
        <v>5</v>
      </c>
      <c r="C228">
        <v>294</v>
      </c>
      <c r="D228" s="3">
        <v>3.5139999999999998</v>
      </c>
      <c r="E228" s="2">
        <v>0</v>
      </c>
      <c r="F228" s="2">
        <v>50</v>
      </c>
      <c r="G228" s="2">
        <v>134</v>
      </c>
      <c r="H228" s="2">
        <v>200</v>
      </c>
      <c r="I228" s="2">
        <v>222</v>
      </c>
      <c r="J228" s="2">
        <v>222</v>
      </c>
      <c r="K228" s="2">
        <v>222</v>
      </c>
      <c r="L228" s="4" t="s">
        <v>32</v>
      </c>
      <c r="M228" s="4" t="s">
        <v>33</v>
      </c>
      <c r="N228" s="5">
        <v>4</v>
      </c>
      <c r="O228" s="3"/>
      <c r="P228" s="3">
        <v>267.21684689812179</v>
      </c>
      <c r="Q228" s="3">
        <v>8.5613054664227217</v>
      </c>
      <c r="R228" s="3">
        <v>63.175867956744455</v>
      </c>
      <c r="S228" s="3">
        <f>P228*$AC$17</f>
        <v>232.13545259465101</v>
      </c>
      <c r="T228" s="3">
        <f>Q228*$AC$18</f>
        <v>8.4457271615684437</v>
      </c>
      <c r="U228" s="3">
        <f>R228*$AC$19</f>
        <v>51.480938450798099</v>
      </c>
      <c r="W228" s="3">
        <f>N228*$AC$21</f>
        <v>3.9168404894476767</v>
      </c>
      <c r="AI228">
        <f t="shared" si="65"/>
        <v>14.228799089356858</v>
      </c>
      <c r="AJ228">
        <f t="shared" si="81"/>
        <v>38.133181559476384</v>
      </c>
      <c r="AK228">
        <f t="shared" si="81"/>
        <v>56.915196357427433</v>
      </c>
      <c r="AL228">
        <f t="shared" si="81"/>
        <v>63.175867956744455</v>
      </c>
      <c r="AM228">
        <f t="shared" si="81"/>
        <v>63.175867956744455</v>
      </c>
      <c r="AN228">
        <f t="shared" si="82"/>
        <v>63.175867956744455</v>
      </c>
      <c r="AP228">
        <f t="shared" si="66"/>
        <v>21.000785584166056</v>
      </c>
      <c r="AQ228">
        <f>AJ228*$AC$23</f>
        <v>38.21279626358384</v>
      </c>
      <c r="AR228">
        <f>AK228*$AC$24</f>
        <v>48.706848597822159</v>
      </c>
      <c r="AS228">
        <f>AL228*$AC$25</f>
        <v>54.211121662688242</v>
      </c>
      <c r="AT228">
        <f>AM228*$AC$26</f>
        <v>55.569126520198694</v>
      </c>
      <c r="AU228">
        <f>AN228*$AC$27</f>
        <v>54.971518313091202</v>
      </c>
      <c r="AW228">
        <f t="shared" si="67"/>
        <v>0.13548893925268424</v>
      </c>
      <c r="AX228">
        <f t="shared" si="68"/>
        <v>0.24653416944247639</v>
      </c>
      <c r="AY228">
        <f t="shared" si="69"/>
        <v>0.31423773288917523</v>
      </c>
      <c r="AZ228">
        <f t="shared" si="70"/>
        <v>0.34974917201734351</v>
      </c>
      <c r="BA228">
        <f t="shared" si="71"/>
        <v>0.35851049367870125</v>
      </c>
      <c r="BB228">
        <f t="shared" si="72"/>
        <v>0.35465495685865289</v>
      </c>
      <c r="BD228">
        <f t="shared" si="73"/>
        <v>0.14559117955392364</v>
      </c>
      <c r="BE228">
        <f t="shared" si="74"/>
        <v>0.28307160957816357</v>
      </c>
      <c r="BF228">
        <f t="shared" si="75"/>
        <v>0.37722426071950232</v>
      </c>
      <c r="BG228">
        <f t="shared" si="76"/>
        <v>0.43039710132445758</v>
      </c>
      <c r="BH228">
        <f t="shared" si="77"/>
        <v>0.44396245309406901</v>
      </c>
      <c r="BI228">
        <f t="shared" si="78"/>
        <v>0.4379701546146918</v>
      </c>
      <c r="BJ228">
        <f t="shared" si="79"/>
        <v>5.7078292755900338E-2</v>
      </c>
      <c r="BK228">
        <f t="shared" si="80"/>
        <v>-2.8633313964931881</v>
      </c>
    </row>
    <row r="229" spans="1:63" x14ac:dyDescent="0.3">
      <c r="A229">
        <v>1</v>
      </c>
      <c r="B229">
        <v>5</v>
      </c>
      <c r="C229">
        <v>295</v>
      </c>
      <c r="D229" s="3">
        <v>5.8120000000000003</v>
      </c>
      <c r="E229" s="2">
        <v>0</v>
      </c>
      <c r="F229" s="2">
        <v>71</v>
      </c>
      <c r="G229" s="2">
        <v>256</v>
      </c>
      <c r="H229" s="2">
        <v>332</v>
      </c>
      <c r="I229" s="2">
        <v>432</v>
      </c>
      <c r="J229" s="2">
        <v>466</v>
      </c>
      <c r="K229" s="2">
        <v>466</v>
      </c>
      <c r="L229" s="4" t="s">
        <v>32</v>
      </c>
      <c r="M229" s="4" t="s">
        <v>33</v>
      </c>
      <c r="N229" s="5">
        <v>4</v>
      </c>
      <c r="O229" s="3"/>
      <c r="P229" s="3">
        <v>307.98348245010322</v>
      </c>
      <c r="Q229" s="3">
        <v>8.9142586136739919</v>
      </c>
      <c r="R229" s="3">
        <v>80.178940123881617</v>
      </c>
      <c r="S229" s="3">
        <f>P229*$AC$17</f>
        <v>267.55006624821448</v>
      </c>
      <c r="T229" s="3">
        <f>Q229*$AC$18</f>
        <v>8.7939154132541617</v>
      </c>
      <c r="U229" s="3">
        <f>R229*$AC$19</f>
        <v>65.336452273104342</v>
      </c>
      <c r="W229" s="3">
        <f>N229*$AC$21</f>
        <v>3.9168404894476767</v>
      </c>
      <c r="AI229">
        <f t="shared" si="65"/>
        <v>12.216104611149346</v>
      </c>
      <c r="AJ229">
        <f t="shared" si="81"/>
        <v>44.046799724707498</v>
      </c>
      <c r="AK229">
        <f t="shared" si="81"/>
        <v>57.123193392980042</v>
      </c>
      <c r="AL229">
        <f t="shared" si="81"/>
        <v>74.328974535443905</v>
      </c>
      <c r="AM229">
        <f t="shared" si="81"/>
        <v>80.178940123881617</v>
      </c>
      <c r="AN229">
        <f t="shared" si="82"/>
        <v>80.178940123881617</v>
      </c>
      <c r="AP229">
        <f t="shared" si="66"/>
        <v>18.030178935085775</v>
      </c>
      <c r="AQ229">
        <f>AJ229*$AC$23</f>
        <v>44.138760919225021</v>
      </c>
      <c r="AR229">
        <f>AK229*$AC$24</f>
        <v>48.884848161521013</v>
      </c>
      <c r="AS229">
        <f>AL229*$AC$25</f>
        <v>63.781586417818794</v>
      </c>
      <c r="AT229">
        <f>AM229*$AC$26</f>
        <v>70.524930042116821</v>
      </c>
      <c r="AU229">
        <f>AN229*$AC$27</f>
        <v>69.766482327745592</v>
      </c>
      <c r="AW229">
        <f t="shared" si="67"/>
        <v>0.11632373506506952</v>
      </c>
      <c r="AX229">
        <f t="shared" si="68"/>
        <v>0.28476619947887111</v>
      </c>
      <c r="AY229">
        <f t="shared" si="69"/>
        <v>0.31538611717110332</v>
      </c>
      <c r="AZ229">
        <f t="shared" si="70"/>
        <v>0.41149410592141156</v>
      </c>
      <c r="BA229">
        <f t="shared" si="71"/>
        <v>0.4549995486588182</v>
      </c>
      <c r="BB229">
        <f t="shared" si="72"/>
        <v>0.45010633759835866</v>
      </c>
      <c r="BD229">
        <f t="shared" si="73"/>
        <v>0.12366449955495575</v>
      </c>
      <c r="BE229">
        <f t="shared" si="74"/>
        <v>0.33514579600308464</v>
      </c>
      <c r="BF229">
        <f t="shared" si="75"/>
        <v>0.37890027434656132</v>
      </c>
      <c r="BG229">
        <f t="shared" si="76"/>
        <v>0.5301683369053013</v>
      </c>
      <c r="BH229">
        <f t="shared" si="77"/>
        <v>0.60696865617027851</v>
      </c>
      <c r="BI229">
        <f t="shared" si="78"/>
        <v>0.59803036053634295</v>
      </c>
      <c r="BJ229">
        <f t="shared" si="79"/>
        <v>9.5387598513350214E-2</v>
      </c>
      <c r="BK229">
        <f t="shared" si="80"/>
        <v>-2.3498067035968995</v>
      </c>
    </row>
    <row r="230" spans="1:63" x14ac:dyDescent="0.3">
      <c r="A230">
        <v>1</v>
      </c>
      <c r="B230">
        <v>5</v>
      </c>
      <c r="C230">
        <v>296</v>
      </c>
      <c r="D230" s="3">
        <v>8.5510000000000002</v>
      </c>
      <c r="E230" s="2">
        <v>0</v>
      </c>
      <c r="F230" s="2">
        <v>24</v>
      </c>
      <c r="G230" s="2">
        <v>174</v>
      </c>
      <c r="H230" s="2">
        <v>240</v>
      </c>
      <c r="I230" s="2">
        <v>300</v>
      </c>
      <c r="J230" s="2">
        <v>330</v>
      </c>
      <c r="K230" s="2">
        <v>350</v>
      </c>
      <c r="L230" s="4" t="s">
        <v>32</v>
      </c>
      <c r="M230" s="4" t="s">
        <v>33</v>
      </c>
      <c r="N230" s="5">
        <v>4</v>
      </c>
      <c r="O230" s="3"/>
      <c r="P230" s="3">
        <v>145.36311542509648</v>
      </c>
      <c r="Q230" s="3">
        <v>9.1767882595141401</v>
      </c>
      <c r="R230" s="3">
        <v>40.930885276575836</v>
      </c>
      <c r="S230" s="3">
        <f>P230*$AC$17</f>
        <v>126.27921099090869</v>
      </c>
      <c r="T230" s="3">
        <f>Q230*$AC$18</f>
        <v>9.0529008879910595</v>
      </c>
      <c r="U230" s="3">
        <f>R230*$AC$19</f>
        <v>33.353881059502328</v>
      </c>
      <c r="W230" s="3">
        <f>N230*$AC$21</f>
        <v>3.9168404894476767</v>
      </c>
      <c r="AI230">
        <f t="shared" si="65"/>
        <v>2.8066892761080573</v>
      </c>
      <c r="AJ230">
        <f t="shared" si="81"/>
        <v>20.348497251783417</v>
      </c>
      <c r="AK230">
        <f t="shared" si="81"/>
        <v>28.066892761080574</v>
      </c>
      <c r="AL230">
        <f t="shared" si="81"/>
        <v>35.083615951350716</v>
      </c>
      <c r="AM230">
        <f t="shared" si="81"/>
        <v>38.591977546485793</v>
      </c>
      <c r="AN230">
        <f t="shared" si="82"/>
        <v>40.930885276575836</v>
      </c>
      <c r="AP230">
        <f t="shared" si="66"/>
        <v>4.1424915285375477</v>
      </c>
      <c r="AQ230">
        <f>AJ230*$AC$23</f>
        <v>20.390980976494543</v>
      </c>
      <c r="AR230">
        <f>AK230*$AC$24</f>
        <v>24.019066678434857</v>
      </c>
      <c r="AS230">
        <f>AL230*$AC$25</f>
        <v>30.105200517512802</v>
      </c>
      <c r="AT230">
        <f>AM230*$AC$26</f>
        <v>33.945279302116717</v>
      </c>
      <c r="AU230">
        <f>AN230*$AC$27</f>
        <v>35.615385784535427</v>
      </c>
      <c r="AW230">
        <f t="shared" si="67"/>
        <v>2.6725751797016438E-2</v>
      </c>
      <c r="AX230">
        <f t="shared" si="68"/>
        <v>0.13155471597738413</v>
      </c>
      <c r="AY230">
        <f t="shared" si="69"/>
        <v>0.15496172050603133</v>
      </c>
      <c r="AZ230">
        <f t="shared" si="70"/>
        <v>0.19422710011298583</v>
      </c>
      <c r="BA230">
        <f t="shared" si="71"/>
        <v>0.2190018019491401</v>
      </c>
      <c r="BB230">
        <f t="shared" si="72"/>
        <v>0.22977668248087371</v>
      </c>
      <c r="BD230">
        <f t="shared" si="73"/>
        <v>2.7089378131519942E-2</v>
      </c>
      <c r="BE230">
        <f t="shared" si="74"/>
        <v>0.14105069583526039</v>
      </c>
      <c r="BF230">
        <f t="shared" si="75"/>
        <v>0.16837335147473617</v>
      </c>
      <c r="BG230">
        <f t="shared" si="76"/>
        <v>0.21595333810463987</v>
      </c>
      <c r="BH230">
        <f t="shared" si="77"/>
        <v>0.24718243637832668</v>
      </c>
      <c r="BI230">
        <f t="shared" si="78"/>
        <v>0.2610747834307639</v>
      </c>
      <c r="BJ230">
        <f t="shared" si="79"/>
        <v>4.3882920993009208E-2</v>
      </c>
      <c r="BK230">
        <f t="shared" si="80"/>
        <v>-3.1262300780374694</v>
      </c>
    </row>
    <row r="231" spans="1:63" x14ac:dyDescent="0.3">
      <c r="A231">
        <v>1</v>
      </c>
      <c r="B231">
        <v>5</v>
      </c>
      <c r="C231">
        <v>297</v>
      </c>
      <c r="D231" s="3">
        <v>6.9039999999999999</v>
      </c>
      <c r="E231" s="2">
        <v>0</v>
      </c>
      <c r="F231" s="2">
        <v>28</v>
      </c>
      <c r="G231" s="2">
        <v>120</v>
      </c>
      <c r="H231" s="2">
        <v>158</v>
      </c>
      <c r="I231" s="2">
        <v>196</v>
      </c>
      <c r="J231" s="2">
        <v>222</v>
      </c>
      <c r="K231" s="2">
        <v>222</v>
      </c>
      <c r="L231" s="4" t="s">
        <v>32</v>
      </c>
      <c r="M231" s="4" t="s">
        <v>36</v>
      </c>
      <c r="N231" s="5">
        <v>4</v>
      </c>
      <c r="O231" s="3"/>
      <c r="P231" s="3">
        <v>120.94438006952491</v>
      </c>
      <c r="Q231" s="3">
        <v>8.9889278564458621</v>
      </c>
      <c r="R231" s="3">
        <v>32.155272305909619</v>
      </c>
      <c r="S231" s="3">
        <f>P231*$AC$17</f>
        <v>105.06627382263297</v>
      </c>
      <c r="T231" s="3">
        <f>Q231*$AC$18</f>
        <v>8.8675766153086251</v>
      </c>
      <c r="U231" s="3">
        <f>R231*$AC$19</f>
        <v>26.202783562587562</v>
      </c>
      <c r="W231" s="3">
        <f>N231*$AC$21</f>
        <v>3.9168404894476767</v>
      </c>
      <c r="AI231">
        <f t="shared" si="65"/>
        <v>4.0556199304750873</v>
      </c>
      <c r="AJ231">
        <f t="shared" si="81"/>
        <v>17.381228273464657</v>
      </c>
      <c r="AK231">
        <f t="shared" si="81"/>
        <v>22.885283893395133</v>
      </c>
      <c r="AL231">
        <f t="shared" si="81"/>
        <v>28.389339513325609</v>
      </c>
      <c r="AM231">
        <f t="shared" si="81"/>
        <v>32.155272305909619</v>
      </c>
      <c r="AN231">
        <f t="shared" si="82"/>
        <v>32.155272305909619</v>
      </c>
      <c r="AP231">
        <f t="shared" si="66"/>
        <v>5.9858322572342608</v>
      </c>
      <c r="AQ231">
        <f>AJ231*$AC$23</f>
        <v>17.41751691473257</v>
      </c>
      <c r="AR231">
        <f>AK231*$AC$24</f>
        <v>19.584752914031021</v>
      </c>
      <c r="AS231">
        <f>AL231*$AC$25</f>
        <v>24.360851509535241</v>
      </c>
      <c r="AT231">
        <f>AM231*$AC$26</f>
        <v>28.283590757818395</v>
      </c>
      <c r="AU231">
        <f>AN231*$AC$27</f>
        <v>27.979419952520637</v>
      </c>
      <c r="AW231">
        <f t="shared" si="67"/>
        <v>3.8618272627317811E-2</v>
      </c>
      <c r="AX231">
        <f t="shared" si="68"/>
        <v>0.11237107686924239</v>
      </c>
      <c r="AY231">
        <f t="shared" si="69"/>
        <v>0.12635324460665176</v>
      </c>
      <c r="AZ231">
        <f t="shared" si="70"/>
        <v>0.15716678393248543</v>
      </c>
      <c r="BA231">
        <f t="shared" si="71"/>
        <v>0.18247477908269932</v>
      </c>
      <c r="BB231">
        <f t="shared" si="72"/>
        <v>0.18051238679045573</v>
      </c>
      <c r="BD231">
        <f t="shared" si="73"/>
        <v>3.938372997221138E-2</v>
      </c>
      <c r="BE231">
        <f t="shared" si="74"/>
        <v>0.11920150268313195</v>
      </c>
      <c r="BF231">
        <f t="shared" si="75"/>
        <v>0.1350791550558165</v>
      </c>
      <c r="BG231">
        <f t="shared" si="76"/>
        <v>0.17098618626308656</v>
      </c>
      <c r="BH231">
        <f t="shared" si="77"/>
        <v>0.20147352541163377</v>
      </c>
      <c r="BI231">
        <f t="shared" si="78"/>
        <v>0.19907599597100456</v>
      </c>
      <c r="BJ231">
        <f t="shared" si="79"/>
        <v>3.0890983696764039E-2</v>
      </c>
      <c r="BK231">
        <f t="shared" si="80"/>
        <v>-3.4772909274060857</v>
      </c>
    </row>
    <row r="232" spans="1:63" x14ac:dyDescent="0.3">
      <c r="A232">
        <v>1</v>
      </c>
      <c r="B232">
        <v>5</v>
      </c>
      <c r="C232">
        <v>298</v>
      </c>
      <c r="D232" s="3">
        <v>5.593</v>
      </c>
      <c r="E232" s="2">
        <v>0</v>
      </c>
      <c r="F232" s="2">
        <v>35</v>
      </c>
      <c r="G232" s="2">
        <v>252</v>
      </c>
      <c r="H232" s="2">
        <v>340</v>
      </c>
      <c r="I232" s="2">
        <v>398</v>
      </c>
      <c r="J232" s="2">
        <v>420</v>
      </c>
      <c r="K232" s="2">
        <v>444</v>
      </c>
      <c r="L232" s="4" t="s">
        <v>32</v>
      </c>
      <c r="M232" s="4" t="s">
        <v>33</v>
      </c>
      <c r="N232" s="5">
        <v>4</v>
      </c>
      <c r="O232" s="3"/>
      <c r="P232" s="3">
        <v>298.05113534775614</v>
      </c>
      <c r="Q232" s="3">
        <v>8.9392671936802142</v>
      </c>
      <c r="R232" s="3">
        <v>79.384945467548718</v>
      </c>
      <c r="S232" s="3">
        <f>P232*$AC$17</f>
        <v>258.92168103712203</v>
      </c>
      <c r="T232" s="3">
        <f>Q232*$AC$18</f>
        <v>8.8185863754408516</v>
      </c>
      <c r="U232" s="3">
        <f>R232*$AC$19</f>
        <v>64.689439555195605</v>
      </c>
      <c r="W232" s="3">
        <f>N232*$AC$21</f>
        <v>3.9168404894476767</v>
      </c>
      <c r="AI232">
        <f t="shared" si="65"/>
        <v>6.2578222778473096</v>
      </c>
      <c r="AJ232">
        <f t="shared" si="81"/>
        <v>45.056320400500624</v>
      </c>
      <c r="AK232">
        <f t="shared" si="81"/>
        <v>60.790273556231</v>
      </c>
      <c r="AL232">
        <f t="shared" si="81"/>
        <v>71.160379045235118</v>
      </c>
      <c r="AM232">
        <f t="shared" si="81"/>
        <v>75.093867334167712</v>
      </c>
      <c r="AN232">
        <f t="shared" si="82"/>
        <v>79.384945467548718</v>
      </c>
      <c r="AP232">
        <f t="shared" si="66"/>
        <v>9.2361402431488777</v>
      </c>
      <c r="AQ232">
        <f>AJ232*$AC$23</f>
        <v>45.150389278841182</v>
      </c>
      <c r="AR232">
        <f>AK232*$AC$24</f>
        <v>52.023059566184514</v>
      </c>
      <c r="AS232">
        <f>AL232*$AC$25</f>
        <v>61.062619173282251</v>
      </c>
      <c r="AT232">
        <f>AM232*$AC$26</f>
        <v>66.052129551120728</v>
      </c>
      <c r="AU232">
        <f>AN232*$AC$27</f>
        <v>69.075599982908088</v>
      </c>
      <c r="AW232">
        <f t="shared" si="67"/>
        <v>5.9588001568702434E-2</v>
      </c>
      <c r="AX232">
        <f t="shared" si="68"/>
        <v>0.29129283405703987</v>
      </c>
      <c r="AY232">
        <f t="shared" si="69"/>
        <v>0.33563264236248075</v>
      </c>
      <c r="AZ232">
        <f t="shared" si="70"/>
        <v>0.39395238176311131</v>
      </c>
      <c r="BA232">
        <f t="shared" si="71"/>
        <v>0.42614277129755307</v>
      </c>
      <c r="BB232">
        <f t="shared" si="72"/>
        <v>0.44564903214779411</v>
      </c>
      <c r="BD232">
        <f t="shared" si="73"/>
        <v>6.1437203538303689E-2</v>
      </c>
      <c r="BE232">
        <f t="shared" si="74"/>
        <v>0.34431286182582294</v>
      </c>
      <c r="BF232">
        <f t="shared" si="75"/>
        <v>0.40892003303766333</v>
      </c>
      <c r="BG232">
        <f t="shared" si="76"/>
        <v>0.50079671805124659</v>
      </c>
      <c r="BH232">
        <f t="shared" si="77"/>
        <v>0.55537464408466963</v>
      </c>
      <c r="BI232">
        <f t="shared" si="78"/>
        <v>0.58995727684267796</v>
      </c>
      <c r="BJ232">
        <f t="shared" si="79"/>
        <v>9.6218925666056998E-2</v>
      </c>
      <c r="BK232">
        <f t="shared" si="80"/>
        <v>-2.3411292081643809</v>
      </c>
    </row>
    <row r="233" spans="1:63" x14ac:dyDescent="0.3">
      <c r="A233">
        <v>1</v>
      </c>
      <c r="B233">
        <v>5</v>
      </c>
      <c r="C233">
        <v>299</v>
      </c>
      <c r="D233" s="3">
        <v>5.6879999999999997</v>
      </c>
      <c r="E233" s="2">
        <v>0</v>
      </c>
      <c r="F233" s="2">
        <v>25</v>
      </c>
      <c r="G233" s="2">
        <v>100</v>
      </c>
      <c r="H233" s="2">
        <v>172</v>
      </c>
      <c r="I233" s="2">
        <v>212</v>
      </c>
      <c r="J233" s="2">
        <v>212</v>
      </c>
      <c r="K233" s="2">
        <v>212</v>
      </c>
      <c r="L233" s="4" t="s">
        <v>32</v>
      </c>
      <c r="M233" s="4" t="s">
        <v>33</v>
      </c>
      <c r="N233" s="5">
        <v>4</v>
      </c>
      <c r="O233" s="3"/>
      <c r="P233" s="3">
        <v>145.39381153305206</v>
      </c>
      <c r="Q233" s="3">
        <v>8.8647780865067372</v>
      </c>
      <c r="R233" s="3">
        <v>37.271448663853732</v>
      </c>
      <c r="S233" s="3">
        <f>P233*$AC$17</f>
        <v>126.30587717979564</v>
      </c>
      <c r="T233" s="3">
        <f>Q233*$AC$18</f>
        <v>8.7451028771398747</v>
      </c>
      <c r="U233" s="3">
        <f>R233*$AC$19</f>
        <v>30.37186851076881</v>
      </c>
      <c r="W233" s="3">
        <f>N233*$AC$21</f>
        <v>3.9168404894476767</v>
      </c>
      <c r="AI233">
        <f t="shared" si="65"/>
        <v>4.39521800281294</v>
      </c>
      <c r="AJ233">
        <f t="shared" si="81"/>
        <v>17.58087201125176</v>
      </c>
      <c r="AK233">
        <f t="shared" si="81"/>
        <v>30.239099859353026</v>
      </c>
      <c r="AL233">
        <f t="shared" si="81"/>
        <v>37.271448663853732</v>
      </c>
      <c r="AM233">
        <f t="shared" si="81"/>
        <v>37.271448663853732</v>
      </c>
      <c r="AN233">
        <f t="shared" si="82"/>
        <v>37.271448663853732</v>
      </c>
      <c r="AP233">
        <f t="shared" si="66"/>
        <v>6.4870570097362457</v>
      </c>
      <c r="AQ233">
        <f>AJ233*$AC$23</f>
        <v>17.61757747001197</v>
      </c>
      <c r="AR233">
        <f>AK233*$AC$24</f>
        <v>25.877996613319706</v>
      </c>
      <c r="AS233">
        <f>AL233*$AC$25</f>
        <v>31.982576629485131</v>
      </c>
      <c r="AT233">
        <f>AM233*$AC$26</f>
        <v>32.783749766775777</v>
      </c>
      <c r="AU233">
        <f>AN233*$AC$27</f>
        <v>32.431182808335969</v>
      </c>
      <c r="AW233">
        <f t="shared" si="67"/>
        <v>4.1851980707975779E-2</v>
      </c>
      <c r="AX233">
        <f t="shared" si="68"/>
        <v>0.11366179012910949</v>
      </c>
      <c r="AY233">
        <f t="shared" si="69"/>
        <v>0.16695481686012714</v>
      </c>
      <c r="AZ233">
        <f t="shared" si="70"/>
        <v>0.20633920406119438</v>
      </c>
      <c r="BA233">
        <f t="shared" si="71"/>
        <v>0.21150806301145664</v>
      </c>
      <c r="BB233">
        <f t="shared" si="72"/>
        <v>0.20923343747313528</v>
      </c>
      <c r="BD233">
        <f t="shared" si="73"/>
        <v>4.2753004290951926E-2</v>
      </c>
      <c r="BE233">
        <f t="shared" si="74"/>
        <v>0.12065667449958253</v>
      </c>
      <c r="BF233">
        <f t="shared" si="75"/>
        <v>0.18266739682187622</v>
      </c>
      <c r="BG233">
        <f t="shared" si="76"/>
        <v>0.2310991181599073</v>
      </c>
      <c r="BH233">
        <f t="shared" si="77"/>
        <v>0.23763309839094277</v>
      </c>
      <c r="BI233">
        <f t="shared" si="78"/>
        <v>0.23475247167666558</v>
      </c>
      <c r="BJ233">
        <f t="shared" si="79"/>
        <v>3.8838809426876571E-2</v>
      </c>
      <c r="BK233">
        <f t="shared" si="80"/>
        <v>-3.2483352893018367</v>
      </c>
    </row>
    <row r="234" spans="1:63" x14ac:dyDescent="0.3">
      <c r="A234">
        <v>1</v>
      </c>
      <c r="B234">
        <v>5</v>
      </c>
      <c r="C234">
        <v>300</v>
      </c>
      <c r="D234" s="3">
        <v>5.1840000000000002</v>
      </c>
      <c r="E234" s="2">
        <v>0</v>
      </c>
      <c r="F234" s="2">
        <v>16</v>
      </c>
      <c r="G234" s="2">
        <v>82</v>
      </c>
      <c r="H234" s="2">
        <v>140</v>
      </c>
      <c r="I234" s="2">
        <v>140</v>
      </c>
      <c r="J234" s="2">
        <v>140</v>
      </c>
      <c r="K234" s="2">
        <v>140</v>
      </c>
      <c r="L234" s="4" t="s">
        <v>32</v>
      </c>
      <c r="M234" s="4" t="s">
        <v>33</v>
      </c>
      <c r="N234" s="5">
        <v>4</v>
      </c>
      <c r="O234" s="3"/>
      <c r="P234" s="3">
        <v>113.42592592592592</v>
      </c>
      <c r="Q234" s="3">
        <v>8.5891044273318169</v>
      </c>
      <c r="R234" s="3">
        <v>27.006172839506171</v>
      </c>
      <c r="S234" s="3">
        <f>P234*$AC$17</f>
        <v>98.534875163842983</v>
      </c>
      <c r="T234" s="3">
        <f>Q234*$AC$18</f>
        <v>8.4731508342938398</v>
      </c>
      <c r="U234" s="3">
        <f>R234*$AC$19</f>
        <v>22.006870134244167</v>
      </c>
      <c r="W234" s="3">
        <f>N234*$AC$21</f>
        <v>3.9168404894476767</v>
      </c>
      <c r="AI234">
        <f t="shared" si="65"/>
        <v>3.0864197530864197</v>
      </c>
      <c r="AJ234">
        <f t="shared" si="81"/>
        <v>15.8179012345679</v>
      </c>
      <c r="AK234">
        <f t="shared" si="81"/>
        <v>27.006172839506171</v>
      </c>
      <c r="AL234">
        <f t="shared" si="81"/>
        <v>27.006172839506171</v>
      </c>
      <c r="AM234">
        <f t="shared" si="81"/>
        <v>27.006172839506171</v>
      </c>
      <c r="AN234">
        <f t="shared" si="82"/>
        <v>27.006172839506171</v>
      </c>
      <c r="AP234">
        <f t="shared" si="66"/>
        <v>4.5553555890592294</v>
      </c>
      <c r="AQ234">
        <f>AJ234*$AC$23</f>
        <v>15.850925951491321</v>
      </c>
      <c r="AR234">
        <f>AK234*$AC$24</f>
        <v>23.111324494776799</v>
      </c>
      <c r="AS234">
        <f>AL234*$AC$25</f>
        <v>23.173958170997476</v>
      </c>
      <c r="AT234">
        <f>AM234*$AC$26</f>
        <v>23.754472773882341</v>
      </c>
      <c r="AU234">
        <f>AN234*$AC$27</f>
        <v>23.499009555830433</v>
      </c>
      <c r="AW234">
        <f t="shared" si="67"/>
        <v>2.9389390897156319E-2</v>
      </c>
      <c r="AX234">
        <f t="shared" si="68"/>
        <v>0.1022640383967182</v>
      </c>
      <c r="AY234">
        <f t="shared" si="69"/>
        <v>0.14910531932114063</v>
      </c>
      <c r="AZ234">
        <f t="shared" si="70"/>
        <v>0.14950940755482242</v>
      </c>
      <c r="BA234">
        <f t="shared" si="71"/>
        <v>0.15325466305730542</v>
      </c>
      <c r="BB234">
        <f t="shared" si="72"/>
        <v>0.15160651326342214</v>
      </c>
      <c r="BD234">
        <f t="shared" si="73"/>
        <v>2.9829911612440071E-2</v>
      </c>
      <c r="BE234">
        <f t="shared" si="74"/>
        <v>0.10787928331006416</v>
      </c>
      <c r="BF234">
        <f t="shared" si="75"/>
        <v>0.16146691755190135</v>
      </c>
      <c r="BG234">
        <f t="shared" si="76"/>
        <v>0.16194192841236091</v>
      </c>
      <c r="BH234">
        <f t="shared" si="77"/>
        <v>0.16635529430538995</v>
      </c>
      <c r="BI234">
        <f t="shared" si="78"/>
        <v>0.16441073343496629</v>
      </c>
      <c r="BJ234">
        <f t="shared" si="79"/>
        <v>2.4251632941687657E-2</v>
      </c>
      <c r="BK234">
        <f t="shared" si="80"/>
        <v>-3.7192713260641801</v>
      </c>
    </row>
    <row r="235" spans="1:63" x14ac:dyDescent="0.3">
      <c r="A235">
        <v>1</v>
      </c>
      <c r="B235">
        <v>5</v>
      </c>
      <c r="C235">
        <v>304</v>
      </c>
      <c r="D235" s="3">
        <v>5.7679999999999998</v>
      </c>
      <c r="E235" s="2">
        <v>0</v>
      </c>
      <c r="F235" s="2">
        <v>15</v>
      </c>
      <c r="G235" s="2">
        <v>194</v>
      </c>
      <c r="H235" s="2">
        <v>260</v>
      </c>
      <c r="I235" s="2">
        <v>280</v>
      </c>
      <c r="J235" s="2">
        <v>304</v>
      </c>
      <c r="K235" s="2">
        <v>304</v>
      </c>
      <c r="L235" s="4" t="s">
        <v>32</v>
      </c>
      <c r="M235" s="4" t="s">
        <v>33</v>
      </c>
      <c r="N235" s="5">
        <v>4</v>
      </c>
      <c r="O235" s="3"/>
      <c r="P235" s="3">
        <v>208.91123439667129</v>
      </c>
      <c r="Q235" s="3">
        <v>8.7638437857802121</v>
      </c>
      <c r="R235" s="3">
        <v>52.704576976421642</v>
      </c>
      <c r="S235" s="3">
        <f>P235*$AC$17</f>
        <v>181.48445545900714</v>
      </c>
      <c r="T235" s="3">
        <f>Q235*$AC$18</f>
        <v>8.6455311975025495</v>
      </c>
      <c r="U235" s="3">
        <f>R235*$AC$19</f>
        <v>42.948061833614304</v>
      </c>
      <c r="W235" s="3">
        <f>N235*$AC$21</f>
        <v>3.9168404894476767</v>
      </c>
      <c r="AI235">
        <f t="shared" si="65"/>
        <v>2.6005547850208046</v>
      </c>
      <c r="AJ235">
        <f t="shared" si="81"/>
        <v>33.633841886269074</v>
      </c>
      <c r="AK235">
        <f t="shared" si="81"/>
        <v>45.076282940360613</v>
      </c>
      <c r="AL235">
        <f t="shared" si="81"/>
        <v>48.543689320388353</v>
      </c>
      <c r="AM235">
        <f t="shared" si="81"/>
        <v>52.704576976421642</v>
      </c>
      <c r="AN235">
        <f t="shared" si="82"/>
        <v>52.704576976421642</v>
      </c>
      <c r="AP235">
        <f t="shared" si="66"/>
        <v>3.8382503749701558</v>
      </c>
      <c r="AQ235">
        <f>AJ235*$AC$23</f>
        <v>33.704062839786836</v>
      </c>
      <c r="AR235">
        <f>AK235*$AC$24</f>
        <v>38.575351207449927</v>
      </c>
      <c r="AS235">
        <f>AL235*$AC$25</f>
        <v>41.655270165898379</v>
      </c>
      <c r="AT235">
        <f>AM235*$AC$26</f>
        <v>46.358639792675163</v>
      </c>
      <c r="AU235">
        <f>AN235*$AC$27</f>
        <v>45.860084113554088</v>
      </c>
      <c r="AW235">
        <f t="shared" si="67"/>
        <v>2.4762905644968747E-2</v>
      </c>
      <c r="AX235">
        <f t="shared" si="68"/>
        <v>0.21744556670830217</v>
      </c>
      <c r="AY235">
        <f t="shared" si="69"/>
        <v>0.24887323359645114</v>
      </c>
      <c r="AZ235">
        <f t="shared" si="70"/>
        <v>0.26874367848966696</v>
      </c>
      <c r="BA235">
        <f t="shared" si="71"/>
        <v>0.29908799866242042</v>
      </c>
      <c r="BB235">
        <f t="shared" si="72"/>
        <v>0.29587151041002635</v>
      </c>
      <c r="BD235">
        <f t="shared" si="73"/>
        <v>2.5074663848753197E-2</v>
      </c>
      <c r="BE235">
        <f t="shared" si="74"/>
        <v>0.24519179567516991</v>
      </c>
      <c r="BF235">
        <f t="shared" si="75"/>
        <v>0.28618084465359428</v>
      </c>
      <c r="BG235">
        <f t="shared" si="76"/>
        <v>0.31299123567298148</v>
      </c>
      <c r="BH235">
        <f t="shared" si="77"/>
        <v>0.35537293286944793</v>
      </c>
      <c r="BI235">
        <f t="shared" si="78"/>
        <v>0.35079442585555787</v>
      </c>
      <c r="BJ235">
        <f t="shared" si="79"/>
        <v>5.6741503218178425E-2</v>
      </c>
      <c r="BK235">
        <f t="shared" si="80"/>
        <v>-2.8692493568579294</v>
      </c>
    </row>
    <row r="236" spans="1:63" x14ac:dyDescent="0.3">
      <c r="A236">
        <v>1</v>
      </c>
      <c r="B236">
        <v>5</v>
      </c>
      <c r="C236">
        <v>305</v>
      </c>
      <c r="D236" s="3">
        <v>2.032</v>
      </c>
      <c r="E236" s="2">
        <v>0</v>
      </c>
      <c r="F236" s="2">
        <v>24</v>
      </c>
      <c r="G236" s="2">
        <v>65</v>
      </c>
      <c r="H236" s="2">
        <v>99</v>
      </c>
      <c r="I236" s="2">
        <v>99</v>
      </c>
      <c r="J236" s="2">
        <v>99</v>
      </c>
      <c r="K236" s="2">
        <v>99</v>
      </c>
      <c r="L236" s="4" t="s">
        <v>32</v>
      </c>
      <c r="M236" s="4" t="s">
        <v>33</v>
      </c>
      <c r="N236" s="5">
        <v>4</v>
      </c>
      <c r="O236" s="3"/>
      <c r="P236" s="3">
        <v>214.32086614173227</v>
      </c>
      <c r="Q236" s="3">
        <v>8.4300805756219752</v>
      </c>
      <c r="R236" s="3">
        <v>48.720472440944881</v>
      </c>
      <c r="S236" s="3">
        <f>P236*$AC$17</f>
        <v>186.18388713065204</v>
      </c>
      <c r="T236" s="3">
        <f>Q236*$AC$18</f>
        <v>8.3162738172325348</v>
      </c>
      <c r="U236" s="3">
        <f>R236*$AC$19</f>
        <v>39.701482926097633</v>
      </c>
      <c r="W236" s="3">
        <f>N236*$AC$21</f>
        <v>3.9168404894476767</v>
      </c>
      <c r="AI236">
        <f t="shared" si="65"/>
        <v>11.811023622047244</v>
      </c>
      <c r="AJ236">
        <f t="shared" si="81"/>
        <v>31.988188976377952</v>
      </c>
      <c r="AK236">
        <f t="shared" si="81"/>
        <v>48.720472440944881</v>
      </c>
      <c r="AL236">
        <f t="shared" si="81"/>
        <v>48.720472440944881</v>
      </c>
      <c r="AM236">
        <f t="shared" si="81"/>
        <v>48.720472440944881</v>
      </c>
      <c r="AN236">
        <f t="shared" si="82"/>
        <v>48.720472440944881</v>
      </c>
      <c r="AP236">
        <f t="shared" si="66"/>
        <v>17.432305640021934</v>
      </c>
      <c r="AQ236">
        <f>AJ236*$AC$23</f>
        <v>32.054974125063112</v>
      </c>
      <c r="AR236">
        <f>AK236*$AC$24</f>
        <v>41.693973256156397</v>
      </c>
      <c r="AS236">
        <f>AL236*$AC$25</f>
        <v>41.806967508037971</v>
      </c>
      <c r="AT236">
        <f>AM236*$AC$26</f>
        <v>42.854244583523624</v>
      </c>
      <c r="AU236">
        <f>AN236*$AC$27</f>
        <v>42.393376294309171</v>
      </c>
      <c r="AW236">
        <f t="shared" si="67"/>
        <v>0.1124664880001415</v>
      </c>
      <c r="AX236">
        <f t="shared" si="68"/>
        <v>0.20680628467782652</v>
      </c>
      <c r="AY236">
        <f t="shared" si="69"/>
        <v>0.26899337584617028</v>
      </c>
      <c r="AZ236">
        <f t="shared" si="70"/>
        <v>0.26972237101959984</v>
      </c>
      <c r="BA236">
        <f t="shared" si="71"/>
        <v>0.27647899731305564</v>
      </c>
      <c r="BB236">
        <f t="shared" si="72"/>
        <v>0.27350565351167205</v>
      </c>
      <c r="BD236">
        <f t="shared" si="73"/>
        <v>0.11930899834561652</v>
      </c>
      <c r="BE236">
        <f t="shared" si="74"/>
        <v>0.23168780556232055</v>
      </c>
      <c r="BF236">
        <f t="shared" si="75"/>
        <v>0.31333275750347112</v>
      </c>
      <c r="BG236">
        <f t="shared" si="76"/>
        <v>0.3143305034688329</v>
      </c>
      <c r="BH236">
        <f t="shared" si="77"/>
        <v>0.32362570404798113</v>
      </c>
      <c r="BI236">
        <f t="shared" si="78"/>
        <v>0.31952457784883931</v>
      </c>
      <c r="BJ236">
        <f t="shared" si="79"/>
        <v>3.6511123969670212E-2</v>
      </c>
      <c r="BK236">
        <f t="shared" si="80"/>
        <v>-3.3101382985331695</v>
      </c>
    </row>
    <row r="237" spans="1:63" x14ac:dyDescent="0.3">
      <c r="A237">
        <v>1</v>
      </c>
      <c r="B237">
        <v>5</v>
      </c>
      <c r="C237">
        <v>306</v>
      </c>
      <c r="D237" s="3">
        <v>3.706</v>
      </c>
      <c r="E237" s="2">
        <v>0</v>
      </c>
      <c r="F237" s="2">
        <v>14</v>
      </c>
      <c r="G237" s="2">
        <v>240</v>
      </c>
      <c r="H237" s="2">
        <v>464</v>
      </c>
      <c r="I237" s="2">
        <v>500</v>
      </c>
      <c r="J237" s="2">
        <v>550</v>
      </c>
      <c r="K237" s="2">
        <v>633</v>
      </c>
      <c r="L237" s="4" t="s">
        <v>32</v>
      </c>
      <c r="M237" s="4" t="s">
        <v>35</v>
      </c>
      <c r="N237" s="5">
        <v>4</v>
      </c>
      <c r="O237" s="3"/>
      <c r="P237" s="3">
        <v>562.46627091203459</v>
      </c>
      <c r="Q237" s="3">
        <v>9.4254352201736875</v>
      </c>
      <c r="R237" s="3">
        <v>170.80410145709661</v>
      </c>
      <c r="S237" s="3">
        <f>P237*$AC$17</f>
        <v>488.62324319383498</v>
      </c>
      <c r="T237" s="3">
        <f>Q237*$AC$18</f>
        <v>9.2981910949016715</v>
      </c>
      <c r="U237" s="3">
        <f>R237*$AC$19</f>
        <v>139.18535223413477</v>
      </c>
      <c r="W237" s="3">
        <f>N237*$AC$21</f>
        <v>3.9168404894476767</v>
      </c>
      <c r="AI237">
        <f t="shared" si="65"/>
        <v>3.7776578521316786</v>
      </c>
      <c r="AJ237">
        <f t="shared" si="81"/>
        <v>64.759848893685913</v>
      </c>
      <c r="AK237">
        <f t="shared" si="81"/>
        <v>125.20237452779277</v>
      </c>
      <c r="AL237">
        <f t="shared" si="81"/>
        <v>134.91635186184567</v>
      </c>
      <c r="AM237">
        <f t="shared" si="81"/>
        <v>148.40798704803024</v>
      </c>
      <c r="AN237">
        <f t="shared" si="82"/>
        <v>170.80410145709661</v>
      </c>
      <c r="AP237">
        <f t="shared" si="66"/>
        <v>5.5755782385247352</v>
      </c>
      <c r="AQ237">
        <f>AJ237*$AC$23</f>
        <v>64.89505492677479</v>
      </c>
      <c r="AR237">
        <f>AK237*$AC$24</f>
        <v>107.1456041707429</v>
      </c>
      <c r="AS237">
        <f>AL237*$AC$25</f>
        <v>115.77152798401332</v>
      </c>
      <c r="AT237">
        <f>AM237*$AC$26</f>
        <v>130.53880343245189</v>
      </c>
      <c r="AU237">
        <f>AN237*$AC$27</f>
        <v>148.62258477601961</v>
      </c>
      <c r="AW237">
        <f t="shared" si="67"/>
        <v>3.5971472506611195E-2</v>
      </c>
      <c r="AX237">
        <f t="shared" si="68"/>
        <v>0.41867777372112769</v>
      </c>
      <c r="AY237">
        <f t="shared" si="69"/>
        <v>0.69126196239188964</v>
      </c>
      <c r="AZ237">
        <f t="shared" si="70"/>
        <v>0.74691308376782783</v>
      </c>
      <c r="BA237">
        <f t="shared" si="71"/>
        <v>0.84218582859646374</v>
      </c>
      <c r="BB237">
        <f t="shared" si="72"/>
        <v>0.95885538565173944</v>
      </c>
      <c r="BD237">
        <f t="shared" si="73"/>
        <v>3.663439197398511E-2</v>
      </c>
      <c r="BE237">
        <f t="shared" si="74"/>
        <v>0.54245006953551167</v>
      </c>
      <c r="BF237">
        <f t="shared" si="75"/>
        <v>1.1752621363796574</v>
      </c>
      <c r="BG237">
        <f t="shared" si="76"/>
        <v>1.3740223068321493</v>
      </c>
      <c r="BH237">
        <f t="shared" si="77"/>
        <v>1.84633706849663</v>
      </c>
      <c r="BI237">
        <f t="shared" si="78"/>
        <v>3.1906622389599892</v>
      </c>
      <c r="BJ237">
        <f t="shared" si="79"/>
        <v>0.56801601149331049</v>
      </c>
      <c r="BK237">
        <f t="shared" si="80"/>
        <v>-0.56560567140950901</v>
      </c>
    </row>
    <row r="238" spans="1:63" x14ac:dyDescent="0.3">
      <c r="A238">
        <v>1</v>
      </c>
      <c r="B238">
        <v>5</v>
      </c>
      <c r="C238">
        <v>308</v>
      </c>
      <c r="D238" s="3">
        <v>2.448</v>
      </c>
      <c r="E238" s="2">
        <v>0</v>
      </c>
      <c r="F238" s="2">
        <v>4</v>
      </c>
      <c r="G238" s="2">
        <v>61</v>
      </c>
      <c r="H238" s="2">
        <v>96</v>
      </c>
      <c r="I238" s="2">
        <v>107</v>
      </c>
      <c r="J238" s="2">
        <v>107</v>
      </c>
      <c r="K238" s="2">
        <v>107</v>
      </c>
      <c r="L238" s="4" t="s">
        <v>32</v>
      </c>
      <c r="M238" s="4" t="s">
        <v>33</v>
      </c>
      <c r="N238" s="5">
        <v>4</v>
      </c>
      <c r="O238" s="3"/>
      <c r="P238" s="3">
        <v>175.04084967320262</v>
      </c>
      <c r="Q238" s="3">
        <v>8.7493513928518194</v>
      </c>
      <c r="R238" s="3">
        <v>43.709150326797385</v>
      </c>
      <c r="S238" s="3">
        <f>P238*$AC$17</f>
        <v>152.06072271683092</v>
      </c>
      <c r="T238" s="3">
        <f>Q238*$AC$18</f>
        <v>8.6312344530315688</v>
      </c>
      <c r="U238" s="3">
        <f>R238*$AC$19</f>
        <v>35.617841914751487</v>
      </c>
      <c r="W238" s="3">
        <f>N238*$AC$21</f>
        <v>3.9168404894476767</v>
      </c>
      <c r="AI238">
        <f t="shared" si="65"/>
        <v>1.6339869281045751</v>
      </c>
      <c r="AJ238">
        <f t="shared" si="81"/>
        <v>24.918300653594773</v>
      </c>
      <c r="AK238">
        <f t="shared" si="81"/>
        <v>39.215686274509807</v>
      </c>
      <c r="AL238">
        <f t="shared" si="81"/>
        <v>43.709150326797385</v>
      </c>
      <c r="AM238">
        <f t="shared" si="81"/>
        <v>43.709150326797385</v>
      </c>
      <c r="AN238">
        <f t="shared" si="82"/>
        <v>43.709150326797385</v>
      </c>
      <c r="AP238">
        <f t="shared" si="66"/>
        <v>2.4116588412666511</v>
      </c>
      <c r="AQ238">
        <f>AJ238*$AC$23</f>
        <v>24.970325243525785</v>
      </c>
      <c r="AR238">
        <f>AK238*$AC$24</f>
        <v>33.559973720146488</v>
      </c>
      <c r="AS238">
        <f>AL238*$AC$25</f>
        <v>37.506759191042974</v>
      </c>
      <c r="AT238">
        <f>AM238*$AC$26</f>
        <v>38.446314758401172</v>
      </c>
      <c r="AU238">
        <f>AN238*$AC$27</f>
        <v>38.032850760108751</v>
      </c>
      <c r="AW238">
        <f t="shared" si="67"/>
        <v>1.5559089298494522E-2</v>
      </c>
      <c r="AX238">
        <f t="shared" si="68"/>
        <v>0.16109887253887603</v>
      </c>
      <c r="AY238">
        <f t="shared" si="69"/>
        <v>0.21651595948481606</v>
      </c>
      <c r="AZ238">
        <f t="shared" si="70"/>
        <v>0.24197909155511596</v>
      </c>
      <c r="BA238">
        <f t="shared" si="71"/>
        <v>0.24804074037678175</v>
      </c>
      <c r="BB238">
        <f t="shared" si="72"/>
        <v>0.24537323071037903</v>
      </c>
      <c r="BD238">
        <f t="shared" si="73"/>
        <v>1.5681402306535929E-2</v>
      </c>
      <c r="BE238">
        <f t="shared" si="74"/>
        <v>0.17566242515519948</v>
      </c>
      <c r="BF238">
        <f t="shared" si="75"/>
        <v>0.24400458686999449</v>
      </c>
      <c r="BG238">
        <f t="shared" si="76"/>
        <v>0.27704431001981406</v>
      </c>
      <c r="BH238">
        <f t="shared" si="77"/>
        <v>0.28507313253282585</v>
      </c>
      <c r="BI238">
        <f t="shared" si="78"/>
        <v>0.28153199727380018</v>
      </c>
      <c r="BJ238">
        <f t="shared" si="79"/>
        <v>4.8300709146257705E-2</v>
      </c>
      <c r="BK238">
        <f t="shared" si="80"/>
        <v>-3.0303090363142546</v>
      </c>
    </row>
    <row r="239" spans="1:63" x14ac:dyDescent="0.3">
      <c r="A239">
        <v>1</v>
      </c>
      <c r="B239">
        <v>5</v>
      </c>
      <c r="C239">
        <v>312</v>
      </c>
      <c r="D239" s="3">
        <v>2.2050000000000001</v>
      </c>
      <c r="E239" s="2">
        <v>0</v>
      </c>
      <c r="F239" s="2">
        <v>40</v>
      </c>
      <c r="G239" s="2">
        <v>118</v>
      </c>
      <c r="H239" s="2">
        <v>162</v>
      </c>
      <c r="I239" s="2">
        <v>162</v>
      </c>
      <c r="J239" s="2">
        <v>162</v>
      </c>
      <c r="K239" s="2">
        <v>162</v>
      </c>
      <c r="L239" s="4" t="s">
        <v>32</v>
      </c>
      <c r="M239" s="4" t="s">
        <v>33</v>
      </c>
      <c r="N239" s="5">
        <v>4</v>
      </c>
      <c r="O239" s="3"/>
      <c r="P239" s="3">
        <v>328.79818594104307</v>
      </c>
      <c r="Q239" s="3">
        <v>8.3713766768540658</v>
      </c>
      <c r="R239" s="3">
        <v>73.469387755102034</v>
      </c>
      <c r="S239" s="3">
        <f>P239*$AC$17</f>
        <v>285.63212458989886</v>
      </c>
      <c r="T239" s="3">
        <f>Q239*$AC$18</f>
        <v>8.2583624257679258</v>
      </c>
      <c r="U239" s="3">
        <f>R239*$AC$19</f>
        <v>59.868952360542032</v>
      </c>
      <c r="W239" s="3">
        <f>N239*$AC$21</f>
        <v>3.9168404894476767</v>
      </c>
      <c r="AI239">
        <f t="shared" si="65"/>
        <v>18.140589569160998</v>
      </c>
      <c r="AJ239">
        <f t="shared" si="81"/>
        <v>53.51473922902494</v>
      </c>
      <c r="AK239">
        <f t="shared" si="81"/>
        <v>73.469387755102034</v>
      </c>
      <c r="AL239">
        <f t="shared" si="81"/>
        <v>73.469387755102034</v>
      </c>
      <c r="AM239">
        <f t="shared" si="81"/>
        <v>73.469387755102034</v>
      </c>
      <c r="AN239">
        <f t="shared" si="82"/>
        <v>73.469387755102034</v>
      </c>
      <c r="AP239">
        <f t="shared" si="66"/>
        <v>26.774334890797107</v>
      </c>
      <c r="AQ239">
        <f>AJ239*$AC$23</f>
        <v>53.626467649127036</v>
      </c>
      <c r="AR239">
        <f>AK239*$AC$24</f>
        <v>62.873583418560138</v>
      </c>
      <c r="AS239">
        <f>AL239*$AC$25</f>
        <v>63.043976234755583</v>
      </c>
      <c r="AT239">
        <f>AM239*$AC$26</f>
        <v>64.623246748586268</v>
      </c>
      <c r="AU239">
        <f>AN239*$AC$27</f>
        <v>63.928267628969365</v>
      </c>
      <c r="AW239">
        <f t="shared" si="67"/>
        <v>0.17273764445675552</v>
      </c>
      <c r="AX239">
        <f t="shared" si="68"/>
        <v>0.34597721063952924</v>
      </c>
      <c r="AY239">
        <f t="shared" si="69"/>
        <v>0.4056360220552267</v>
      </c>
      <c r="AZ239">
        <f t="shared" si="70"/>
        <v>0.40673533054681021</v>
      </c>
      <c r="BA239">
        <f t="shared" si="71"/>
        <v>0.41692417257152431</v>
      </c>
      <c r="BB239">
        <f t="shared" si="72"/>
        <v>0.41244043631593141</v>
      </c>
      <c r="BD239">
        <f t="shared" si="73"/>
        <v>0.18963339660957709</v>
      </c>
      <c r="BE239">
        <f t="shared" si="74"/>
        <v>0.42461308201512243</v>
      </c>
      <c r="BF239">
        <f t="shared" si="75"/>
        <v>0.52026338979591935</v>
      </c>
      <c r="BG239">
        <f t="shared" si="76"/>
        <v>0.5221146567015359</v>
      </c>
      <c r="BH239">
        <f t="shared" si="77"/>
        <v>0.53943803688947245</v>
      </c>
      <c r="BI239">
        <f t="shared" si="78"/>
        <v>0.53177765310877489</v>
      </c>
      <c r="BJ239">
        <f t="shared" si="79"/>
        <v>5.8772783257847294E-2</v>
      </c>
      <c r="BK239">
        <f t="shared" si="80"/>
        <v>-2.8340764009993351</v>
      </c>
    </row>
    <row r="240" spans="1:63" x14ac:dyDescent="0.3">
      <c r="A240">
        <v>1</v>
      </c>
      <c r="B240">
        <v>5</v>
      </c>
      <c r="C240">
        <v>315</v>
      </c>
      <c r="D240" s="3">
        <v>4.5060000000000002</v>
      </c>
      <c r="E240" s="2">
        <v>0</v>
      </c>
      <c r="F240" s="2">
        <v>192</v>
      </c>
      <c r="G240" s="2">
        <v>320</v>
      </c>
      <c r="H240" s="2">
        <v>380</v>
      </c>
      <c r="I240" s="2">
        <v>392</v>
      </c>
      <c r="J240" s="2">
        <v>440</v>
      </c>
      <c r="K240" s="2">
        <v>466</v>
      </c>
      <c r="L240" s="4" t="s">
        <v>32</v>
      </c>
      <c r="M240" s="4" t="s">
        <v>33</v>
      </c>
      <c r="N240" s="5">
        <v>4</v>
      </c>
      <c r="O240" s="3"/>
      <c r="P240" s="3">
        <v>434.30980914336436</v>
      </c>
      <c r="Q240" s="3">
        <v>8.4816672393166854</v>
      </c>
      <c r="R240" s="3">
        <v>103.41766533510874</v>
      </c>
      <c r="S240" s="3">
        <f>P240*$AC$17</f>
        <v>377.29172124476565</v>
      </c>
      <c r="T240" s="3">
        <f>Q240*$AC$18</f>
        <v>8.3671640568636132</v>
      </c>
      <c r="U240" s="3">
        <f>R240*$AC$19</f>
        <v>84.273293522255315</v>
      </c>
      <c r="W240" s="3">
        <f>N240*$AC$21</f>
        <v>3.9168404894476767</v>
      </c>
      <c r="AI240">
        <f t="shared" si="65"/>
        <v>42.609853528628491</v>
      </c>
      <c r="AJ240">
        <f t="shared" si="81"/>
        <v>71.016422547714157</v>
      </c>
      <c r="AK240">
        <f t="shared" si="81"/>
        <v>84.332001775410561</v>
      </c>
      <c r="AL240">
        <f t="shared" si="81"/>
        <v>86.995117620949841</v>
      </c>
      <c r="AM240">
        <f t="shared" si="81"/>
        <v>97.647581003106964</v>
      </c>
      <c r="AN240">
        <f t="shared" si="82"/>
        <v>103.41766533510874</v>
      </c>
      <c r="AP240">
        <f t="shared" si="66"/>
        <v>62.88938315228507</v>
      </c>
      <c r="AQ240">
        <f>AJ240*$AC$23</f>
        <v>71.164691095909859</v>
      </c>
      <c r="AR240">
        <f>AK240*$AC$24</f>
        <v>72.169583965428188</v>
      </c>
      <c r="AS240">
        <f>AL240*$AC$25</f>
        <v>74.650385628864314</v>
      </c>
      <c r="AT240">
        <f>AM240*$AC$26</f>
        <v>85.890245099097498</v>
      </c>
      <c r="AU240">
        <f>AN240*$AC$27</f>
        <v>89.987304768943048</v>
      </c>
      <c r="AW240">
        <f t="shared" si="67"/>
        <v>0.40573795582119399</v>
      </c>
      <c r="AX240">
        <f t="shared" si="68"/>
        <v>0.45912703932845073</v>
      </c>
      <c r="AY240">
        <f t="shared" si="69"/>
        <v>0.46561021913179479</v>
      </c>
      <c r="AZ240">
        <f t="shared" si="70"/>
        <v>0.48161539115396329</v>
      </c>
      <c r="BA240">
        <f t="shared" si="71"/>
        <v>0.55413061354256454</v>
      </c>
      <c r="BB240">
        <f t="shared" si="72"/>
        <v>0.58056325657382613</v>
      </c>
      <c r="BD240">
        <f t="shared" si="73"/>
        <v>0.52043490508217405</v>
      </c>
      <c r="BE240">
        <f t="shared" si="74"/>
        <v>0.61457085086887997</v>
      </c>
      <c r="BF240">
        <f t="shared" si="75"/>
        <v>0.62662977956940236</v>
      </c>
      <c r="BG240">
        <f t="shared" si="76"/>
        <v>0.65703782411083034</v>
      </c>
      <c r="BH240">
        <f t="shared" si="77"/>
        <v>0.80772922532921421</v>
      </c>
      <c r="BI240">
        <f t="shared" si="78"/>
        <v>0.86884255484733797</v>
      </c>
      <c r="BJ240">
        <f t="shared" si="79"/>
        <v>6.7197754764235715E-2</v>
      </c>
      <c r="BK240">
        <f t="shared" si="80"/>
        <v>-2.7001154432576935</v>
      </c>
    </row>
    <row r="241" spans="1:63" x14ac:dyDescent="0.3">
      <c r="A241">
        <v>1</v>
      </c>
      <c r="B241">
        <v>5</v>
      </c>
      <c r="C241" t="s">
        <v>18</v>
      </c>
      <c r="D241" s="3">
        <v>3.5659999999999998</v>
      </c>
      <c r="E241" s="2">
        <v>0</v>
      </c>
      <c r="F241" s="2">
        <v>23</v>
      </c>
      <c r="G241" s="2">
        <v>222</v>
      </c>
      <c r="H241" s="2">
        <v>356</v>
      </c>
      <c r="I241" s="2">
        <v>410</v>
      </c>
      <c r="J241" s="2">
        <v>410</v>
      </c>
      <c r="K241" s="2">
        <v>420</v>
      </c>
      <c r="L241" s="4" t="s">
        <v>32</v>
      </c>
      <c r="M241" s="4" t="s">
        <v>33</v>
      </c>
      <c r="N241" s="5">
        <v>4</v>
      </c>
      <c r="O241" s="3"/>
      <c r="P241" s="3">
        <v>457.37521031968595</v>
      </c>
      <c r="Q241" s="3">
        <v>8.8444454856638544</v>
      </c>
      <c r="R241" s="3">
        <v>117.77902411665733</v>
      </c>
      <c r="S241" s="3">
        <f>P241*$AC$17</f>
        <v>397.32899585336833</v>
      </c>
      <c r="T241" s="3">
        <f>Q241*$AC$18</f>
        <v>8.7250447680258425</v>
      </c>
      <c r="U241" s="3">
        <f>R241*$AC$19</f>
        <v>95.976120114348092</v>
      </c>
      <c r="W241" s="3">
        <f>N241*$AC$21</f>
        <v>3.9168404894476767</v>
      </c>
      <c r="AI241">
        <f t="shared" si="65"/>
        <v>6.4498037016264727</v>
      </c>
      <c r="AJ241">
        <f t="shared" si="81"/>
        <v>62.254627033090301</v>
      </c>
      <c r="AK241">
        <f t="shared" si="81"/>
        <v>99.831744251261924</v>
      </c>
      <c r="AL241">
        <f t="shared" si="81"/>
        <v>114.9747616376893</v>
      </c>
      <c r="AM241">
        <f t="shared" si="81"/>
        <v>114.9747616376893</v>
      </c>
      <c r="AN241">
        <f t="shared" si="82"/>
        <v>117.77902411665733</v>
      </c>
      <c r="AP241">
        <f t="shared" si="66"/>
        <v>9.5194923863346563</v>
      </c>
      <c r="AQ241">
        <f>AJ241*$AC$23</f>
        <v>62.384602647709009</v>
      </c>
      <c r="AR241">
        <f>AK241*$AC$24</f>
        <v>85.433943194472732</v>
      </c>
      <c r="AS241">
        <f>AL241*$AC$25</f>
        <v>98.659678020520957</v>
      </c>
      <c r="AT241">
        <f>AM241*$AC$26</f>
        <v>101.13113254651168</v>
      </c>
      <c r="AU241">
        <f>AN241*$AC$27</f>
        <v>102.4836221571158</v>
      </c>
      <c r="AW241">
        <f t="shared" si="67"/>
        <v>6.1416079911836494E-2</v>
      </c>
      <c r="AX241">
        <f t="shared" si="68"/>
        <v>0.40248130740457427</v>
      </c>
      <c r="AY241">
        <f t="shared" si="69"/>
        <v>0.55118673028692089</v>
      </c>
      <c r="AZ241">
        <f t="shared" si="70"/>
        <v>0.63651405174529652</v>
      </c>
      <c r="BA241">
        <f t="shared" si="71"/>
        <v>0.65245891965491409</v>
      </c>
      <c r="BB241">
        <f t="shared" si="72"/>
        <v>0.66118465907816648</v>
      </c>
      <c r="BD241">
        <f t="shared" si="73"/>
        <v>6.3383007573212288E-2</v>
      </c>
      <c r="BE241">
        <f t="shared" si="74"/>
        <v>0.51496971098728994</v>
      </c>
      <c r="BF241">
        <f t="shared" si="75"/>
        <v>0.80114835811386986</v>
      </c>
      <c r="BG241">
        <f t="shared" si="76"/>
        <v>1.0120146395516201</v>
      </c>
      <c r="BH241">
        <f t="shared" si="77"/>
        <v>1.0568724041439568</v>
      </c>
      <c r="BI241">
        <f t="shared" si="78"/>
        <v>1.0823000370586526</v>
      </c>
      <c r="BJ241">
        <f t="shared" si="79"/>
        <v>0.19803312880957005</v>
      </c>
      <c r="BK241">
        <f t="shared" si="80"/>
        <v>-1.619320945063516</v>
      </c>
    </row>
    <row r="242" spans="1:63" x14ac:dyDescent="0.3">
      <c r="A242">
        <v>1</v>
      </c>
      <c r="B242">
        <v>6</v>
      </c>
      <c r="C242">
        <v>32</v>
      </c>
      <c r="D242" s="3">
        <v>8.8089999999999993</v>
      </c>
      <c r="E242" s="2">
        <v>0</v>
      </c>
      <c r="F242" s="2">
        <v>179</v>
      </c>
      <c r="G242" s="2">
        <v>211</v>
      </c>
      <c r="H242" s="2">
        <v>243</v>
      </c>
      <c r="I242" s="2">
        <v>259</v>
      </c>
      <c r="J242" s="2">
        <v>276</v>
      </c>
      <c r="K242" s="2">
        <v>296</v>
      </c>
      <c r="L242" s="4" t="s">
        <v>32</v>
      </c>
      <c r="M242" s="4" t="s">
        <v>35</v>
      </c>
      <c r="N242" s="5">
        <v>4</v>
      </c>
      <c r="O242" s="3"/>
      <c r="P242" s="3">
        <v>149.39266659098649</v>
      </c>
      <c r="Q242" s="3">
        <v>8.2425043041517494</v>
      </c>
      <c r="R242" s="3">
        <v>33.601997956635259</v>
      </c>
      <c r="S242" s="3">
        <f>P242*$AD$17</f>
        <v>157.79836213262939</v>
      </c>
      <c r="T242" s="3">
        <f>Q242*$AD$18</f>
        <v>8.3128593457620976</v>
      </c>
      <c r="U242" s="3">
        <f>R242*$AD$19</f>
        <v>37.030810136833239</v>
      </c>
      <c r="W242" s="3">
        <f>N242*$AD$21</f>
        <v>3.9432331630026436</v>
      </c>
      <c r="AI242">
        <f t="shared" si="65"/>
        <v>20.320127142694972</v>
      </c>
      <c r="AJ242">
        <f t="shared" si="81"/>
        <v>23.952775570439325</v>
      </c>
      <c r="AK242">
        <f t="shared" si="81"/>
        <v>27.585423998183678</v>
      </c>
      <c r="AL242">
        <f t="shared" si="81"/>
        <v>29.401748212055853</v>
      </c>
      <c r="AM242">
        <f t="shared" si="81"/>
        <v>31.331592689295043</v>
      </c>
      <c r="AN242">
        <f t="shared" si="82"/>
        <v>33.601997956635259</v>
      </c>
      <c r="AP242">
        <f>AI242*$AD$22</f>
        <v>16.220664254027135</v>
      </c>
      <c r="AQ242">
        <f>AJ242*$AD$23</f>
        <v>24.403074066938856</v>
      </c>
      <c r="AR242">
        <f>AK242*$AD$24</f>
        <v>29.556703203991269</v>
      </c>
      <c r="AS242">
        <f>AL242*$AD$25</f>
        <v>31.686154285542877</v>
      </c>
      <c r="AT242">
        <f>AM242*$AD$26</f>
        <v>34.494804513770447</v>
      </c>
      <c r="AU242">
        <f>AN242*$AD$27</f>
        <v>37.768120911294062</v>
      </c>
      <c r="AW242">
        <f t="shared" si="67"/>
        <v>0.10464944680017506</v>
      </c>
      <c r="AX242">
        <f t="shared" si="68"/>
        <v>0.15743918752863778</v>
      </c>
      <c r="AY242">
        <f t="shared" si="69"/>
        <v>0.19068840776768561</v>
      </c>
      <c r="AZ242">
        <f t="shared" si="70"/>
        <v>0.2044268018422121</v>
      </c>
      <c r="BA242">
        <f t="shared" si="71"/>
        <v>0.22254712589529321</v>
      </c>
      <c r="BB242">
        <f t="shared" si="72"/>
        <v>0.24366529620189717</v>
      </c>
      <c r="BD242">
        <f t="shared" si="73"/>
        <v>0.11053995784081709</v>
      </c>
      <c r="BE242">
        <f t="shared" si="74"/>
        <v>0.17130943838563087</v>
      </c>
      <c r="BF242">
        <f t="shared" si="75"/>
        <v>0.21157127880657381</v>
      </c>
      <c r="BG242">
        <f t="shared" si="76"/>
        <v>0.22869242015423899</v>
      </c>
      <c r="BH242">
        <f t="shared" si="77"/>
        <v>0.25173224884971285</v>
      </c>
      <c r="BI242">
        <f t="shared" si="78"/>
        <v>0.27927127088689518</v>
      </c>
      <c r="BJ242">
        <f t="shared" si="79"/>
        <v>3.1487032513437194E-2</v>
      </c>
      <c r="BK242">
        <f t="shared" si="80"/>
        <v>-3.4581794841484474</v>
      </c>
    </row>
    <row r="243" spans="1:63" x14ac:dyDescent="0.3">
      <c r="A243">
        <v>1</v>
      </c>
      <c r="B243">
        <v>6</v>
      </c>
      <c r="C243">
        <v>33</v>
      </c>
      <c r="D243" s="3">
        <v>5.1529999999999996</v>
      </c>
      <c r="E243" s="2">
        <v>0</v>
      </c>
      <c r="F243" s="2">
        <v>104</v>
      </c>
      <c r="G243" s="2">
        <v>153</v>
      </c>
      <c r="H243" s="2">
        <v>176</v>
      </c>
      <c r="I243" s="2">
        <v>181</v>
      </c>
      <c r="J243" s="2">
        <v>204</v>
      </c>
      <c r="K243" s="2">
        <v>204</v>
      </c>
      <c r="L243" s="4" t="s">
        <v>32</v>
      </c>
      <c r="M243" s="4" t="s">
        <v>35</v>
      </c>
      <c r="N243" s="5">
        <v>4</v>
      </c>
      <c r="O243" s="3"/>
      <c r="P243" s="3">
        <v>178.53677469435283</v>
      </c>
      <c r="Q243" s="3">
        <v>8.2644315939524784</v>
      </c>
      <c r="R243" s="3">
        <v>39.588589171356496</v>
      </c>
      <c r="S243" s="3">
        <f>P243*$AD$17</f>
        <v>188.58228633366491</v>
      </c>
      <c r="T243" s="3">
        <f>Q243*$AD$18</f>
        <v>8.3349737989939161</v>
      </c>
      <c r="U243" s="3">
        <f>R243*$AD$19</f>
        <v>43.628284576456551</v>
      </c>
      <c r="W243" s="3">
        <f>N243*$AD$21</f>
        <v>3.9432331630026436</v>
      </c>
      <c r="AI243">
        <f t="shared" si="65"/>
        <v>20.182418008926842</v>
      </c>
      <c r="AJ243">
        <f t="shared" si="81"/>
        <v>29.69144187851737</v>
      </c>
      <c r="AK243">
        <f t="shared" si="81"/>
        <v>34.154861245876191</v>
      </c>
      <c r="AL243">
        <f t="shared" si="81"/>
        <v>35.125169803997672</v>
      </c>
      <c r="AM243">
        <f t="shared" si="81"/>
        <v>39.588589171356496</v>
      </c>
      <c r="AN243">
        <f t="shared" si="82"/>
        <v>39.588589171356496</v>
      </c>
      <c r="AP243">
        <f t="shared" ref="AP243:AQ306" si="83">AI243*$AD$22</f>
        <v>16.110737106038361</v>
      </c>
      <c r="AQ243">
        <f>AJ243*$AD$23</f>
        <v>30.249624023107739</v>
      </c>
      <c r="AR243">
        <f>AK243*$AD$24</f>
        <v>36.595598345138193</v>
      </c>
      <c r="AS243">
        <f>AL243*$AD$25</f>
        <v>37.854264368504339</v>
      </c>
      <c r="AT243">
        <f>AM243*$AD$26</f>
        <v>43.585420568437684</v>
      </c>
      <c r="AU243">
        <f>AN243*$AD$27</f>
        <v>44.496955938778932</v>
      </c>
      <c r="AW243">
        <f t="shared" si="67"/>
        <v>0.10394023939379587</v>
      </c>
      <c r="AX243">
        <f t="shared" si="68"/>
        <v>0.19515886466521121</v>
      </c>
      <c r="AY243">
        <f t="shared" si="69"/>
        <v>0.23610063448476254</v>
      </c>
      <c r="AZ243">
        <f t="shared" si="70"/>
        <v>0.24422106044196348</v>
      </c>
      <c r="BA243">
        <f t="shared" si="71"/>
        <v>0.28119626173185602</v>
      </c>
      <c r="BB243">
        <f t="shared" si="72"/>
        <v>0.28707713508889632</v>
      </c>
      <c r="BD243">
        <f t="shared" si="73"/>
        <v>0.10974817112622103</v>
      </c>
      <c r="BE243">
        <f t="shared" si="74"/>
        <v>0.2171103684493364</v>
      </c>
      <c r="BF243">
        <f t="shared" si="75"/>
        <v>0.26931921902132117</v>
      </c>
      <c r="BG243">
        <f t="shared" si="76"/>
        <v>0.28000635355417181</v>
      </c>
      <c r="BH243">
        <f t="shared" si="77"/>
        <v>0.33016692337932296</v>
      </c>
      <c r="BI243">
        <f t="shared" si="78"/>
        <v>0.33838204827553098</v>
      </c>
      <c r="BJ243">
        <f t="shared" si="79"/>
        <v>4.265789100198171E-2</v>
      </c>
      <c r="BK243">
        <f t="shared" si="80"/>
        <v>-3.1545430045266416</v>
      </c>
    </row>
    <row r="244" spans="1:63" x14ac:dyDescent="0.3">
      <c r="A244">
        <v>1</v>
      </c>
      <c r="B244">
        <v>6</v>
      </c>
      <c r="C244">
        <v>34</v>
      </c>
      <c r="D244" s="3">
        <v>4.5519999999999996</v>
      </c>
      <c r="E244" s="2">
        <v>0</v>
      </c>
      <c r="F244" s="2">
        <v>30</v>
      </c>
      <c r="G244" s="2">
        <v>129</v>
      </c>
      <c r="H244" s="2">
        <v>148</v>
      </c>
      <c r="I244" s="2">
        <v>154</v>
      </c>
      <c r="J244" s="2">
        <v>163</v>
      </c>
      <c r="K244" s="2">
        <v>168</v>
      </c>
      <c r="L244" s="4" t="s">
        <v>32</v>
      </c>
      <c r="M244" s="4" t="s">
        <v>35</v>
      </c>
      <c r="N244" s="5">
        <v>3.33</v>
      </c>
      <c r="O244" s="3"/>
      <c r="P244" s="3">
        <v>155.53602811950793</v>
      </c>
      <c r="Q244" s="3">
        <v>8.5186146729070007</v>
      </c>
      <c r="R244" s="3">
        <v>36.906854130052729</v>
      </c>
      <c r="S244" s="3">
        <f>P244*$AD$17</f>
        <v>164.28738471526651</v>
      </c>
      <c r="T244" s="3">
        <f>Q244*$AD$18</f>
        <v>8.5913264929630735</v>
      </c>
      <c r="U244" s="3">
        <f>R244*$AD$19</f>
        <v>40.672900159137917</v>
      </c>
      <c r="W244" s="3">
        <f>N244*$AD$21</f>
        <v>3.282741608199701</v>
      </c>
      <c r="AI244">
        <f t="shared" si="65"/>
        <v>6.5905096660808438</v>
      </c>
      <c r="AJ244">
        <f t="shared" si="81"/>
        <v>28.33919156414763</v>
      </c>
      <c r="AK244">
        <f t="shared" si="81"/>
        <v>32.513181019332166</v>
      </c>
      <c r="AL244">
        <f t="shared" si="81"/>
        <v>33.831282952548335</v>
      </c>
      <c r="AM244">
        <f t="shared" si="81"/>
        <v>35.80843585237259</v>
      </c>
      <c r="AN244">
        <f t="shared" si="82"/>
        <v>36.906854130052729</v>
      </c>
      <c r="AP244">
        <f t="shared" si="83"/>
        <v>5.2609141569691884</v>
      </c>
      <c r="AQ244">
        <f>AJ244*$AD$23</f>
        <v>28.87195217536868</v>
      </c>
      <c r="AR244">
        <f>AK244*$AD$24</f>
        <v>34.836602173282436</v>
      </c>
      <c r="AS244">
        <f>AL244*$AD$25</f>
        <v>36.459847339035051</v>
      </c>
      <c r="AT244">
        <f>AM244*$AD$26</f>
        <v>39.423626079931445</v>
      </c>
      <c r="AU244">
        <f>AN244*$AD$27</f>
        <v>41.482727635368938</v>
      </c>
      <c r="AW244">
        <f t="shared" si="67"/>
        <v>3.3941381657865734E-2</v>
      </c>
      <c r="AX244">
        <f t="shared" si="68"/>
        <v>0.18627065919592697</v>
      </c>
      <c r="AY244">
        <f t="shared" si="69"/>
        <v>0.22475227208569315</v>
      </c>
      <c r="AZ244">
        <f t="shared" si="70"/>
        <v>0.23522482154216162</v>
      </c>
      <c r="BA244">
        <f t="shared" si="71"/>
        <v>0.25434597470923515</v>
      </c>
      <c r="BB244">
        <f t="shared" si="72"/>
        <v>0.267630500873348</v>
      </c>
      <c r="BD244">
        <f t="shared" si="73"/>
        <v>3.4530765097071155E-2</v>
      </c>
      <c r="BE244">
        <f t="shared" si="74"/>
        <v>0.20612747342639418</v>
      </c>
      <c r="BF244">
        <f t="shared" si="75"/>
        <v>0.25457265178393618</v>
      </c>
      <c r="BG244">
        <f t="shared" si="76"/>
        <v>0.26817337271691372</v>
      </c>
      <c r="BH244">
        <f t="shared" si="77"/>
        <v>0.29349355942304756</v>
      </c>
      <c r="BI244">
        <f t="shared" si="78"/>
        <v>0.31147011215184095</v>
      </c>
      <c r="BJ244">
        <f t="shared" si="79"/>
        <v>4.7439877548479614E-2</v>
      </c>
      <c r="BK244">
        <f t="shared" si="80"/>
        <v>-3.0482921054831902</v>
      </c>
    </row>
    <row r="245" spans="1:63" x14ac:dyDescent="0.3">
      <c r="A245">
        <v>1</v>
      </c>
      <c r="B245">
        <v>6</v>
      </c>
      <c r="C245">
        <v>36</v>
      </c>
      <c r="D245" s="3">
        <v>9.5139999999999993</v>
      </c>
      <c r="E245" s="2">
        <v>0</v>
      </c>
      <c r="F245" s="2">
        <v>134</v>
      </c>
      <c r="G245" s="2">
        <v>226</v>
      </c>
      <c r="H245" s="2">
        <v>291</v>
      </c>
      <c r="I245" s="2">
        <v>318</v>
      </c>
      <c r="J245" s="2">
        <v>332</v>
      </c>
      <c r="K245" s="2">
        <v>334</v>
      </c>
      <c r="L245" s="4" t="s">
        <v>32</v>
      </c>
      <c r="M245" s="4" t="s">
        <v>33</v>
      </c>
      <c r="N245" s="5">
        <v>4</v>
      </c>
      <c r="O245" s="3"/>
      <c r="P245" s="3">
        <v>154.29892789573262</v>
      </c>
      <c r="Q245" s="3">
        <v>8.3923976957345214</v>
      </c>
      <c r="R245" s="3">
        <v>35.10615934412445</v>
      </c>
      <c r="S245" s="3">
        <f>P245*$AD$17</f>
        <v>162.98067807724851</v>
      </c>
      <c r="T245" s="3">
        <f>Q245*$AD$18</f>
        <v>8.4640321732314376</v>
      </c>
      <c r="U245" s="3">
        <f>R245*$AD$19</f>
        <v>38.688459031019569</v>
      </c>
      <c r="W245" s="3">
        <f>N245*$AD$21</f>
        <v>3.9432331630026436</v>
      </c>
      <c r="AI245">
        <f t="shared" si="65"/>
        <v>14.084507042253522</v>
      </c>
      <c r="AJ245">
        <f t="shared" si="81"/>
        <v>23.754467101114148</v>
      </c>
      <c r="AK245">
        <f t="shared" si="81"/>
        <v>30.5865040992222</v>
      </c>
      <c r="AL245">
        <f t="shared" si="81"/>
        <v>33.424427159974776</v>
      </c>
      <c r="AM245">
        <f t="shared" si="81"/>
        <v>34.895942821105741</v>
      </c>
      <c r="AN245">
        <f t="shared" si="82"/>
        <v>35.10615934412445</v>
      </c>
      <c r="AP245">
        <f t="shared" si="83"/>
        <v>11.243042836865609</v>
      </c>
      <c r="AQ245">
        <f>AJ245*$AD$23</f>
        <v>24.201037511684028</v>
      </c>
      <c r="AR245">
        <f>AK245*$AD$24</f>
        <v>32.772243187847963</v>
      </c>
      <c r="AS245">
        <f>AL245*$AD$25</f>
        <v>36.021380370252338</v>
      </c>
      <c r="AT245">
        <f>AM245*$AD$26</f>
        <v>38.419008502846637</v>
      </c>
      <c r="AU245">
        <f>AN245*$AD$27</f>
        <v>39.458774819020213</v>
      </c>
      <c r="AW245">
        <f t="shared" si="67"/>
        <v>7.2535760237842639E-2</v>
      </c>
      <c r="AX245">
        <f t="shared" si="68"/>
        <v>0.15613572588183244</v>
      </c>
      <c r="AY245">
        <f t="shared" si="69"/>
        <v>0.21143382701837396</v>
      </c>
      <c r="AZ245">
        <f t="shared" si="70"/>
        <v>0.23239600238872477</v>
      </c>
      <c r="BA245">
        <f t="shared" si="71"/>
        <v>0.24786457098610734</v>
      </c>
      <c r="BB245">
        <f t="shared" si="72"/>
        <v>0.25457274076787234</v>
      </c>
      <c r="BD245">
        <f t="shared" si="73"/>
        <v>7.5301040756328527E-2</v>
      </c>
      <c r="BE245">
        <f t="shared" si="74"/>
        <v>0.16976360997412118</v>
      </c>
      <c r="BF245">
        <f t="shared" si="75"/>
        <v>0.23753895348573201</v>
      </c>
      <c r="BG245">
        <f t="shared" si="76"/>
        <v>0.26448130692667243</v>
      </c>
      <c r="BH245">
        <f t="shared" si="77"/>
        <v>0.28483887947308062</v>
      </c>
      <c r="BI245">
        <f t="shared" si="78"/>
        <v>0.29379772266718357</v>
      </c>
      <c r="BJ245">
        <f t="shared" si="79"/>
        <v>4.1847187756916975E-2</v>
      </c>
      <c r="BK245">
        <f t="shared" si="80"/>
        <v>-3.1737306824666298</v>
      </c>
    </row>
    <row r="246" spans="1:63" x14ac:dyDescent="0.3">
      <c r="A246">
        <v>1</v>
      </c>
      <c r="B246">
        <v>6</v>
      </c>
      <c r="C246">
        <v>37</v>
      </c>
      <c r="D246" s="3">
        <v>5.2889999999999997</v>
      </c>
      <c r="E246" s="2">
        <v>0</v>
      </c>
      <c r="F246" s="2">
        <v>21</v>
      </c>
      <c r="G246" s="2">
        <v>122</v>
      </c>
      <c r="H246" s="2">
        <v>176</v>
      </c>
      <c r="I246" s="2">
        <v>177</v>
      </c>
      <c r="J246" s="2">
        <v>201</v>
      </c>
      <c r="K246" s="2">
        <v>201</v>
      </c>
      <c r="L246" s="4" t="s">
        <v>32</v>
      </c>
      <c r="M246" s="4" t="s">
        <v>33</v>
      </c>
      <c r="N246" s="5">
        <v>4</v>
      </c>
      <c r="O246" s="3"/>
      <c r="P246" s="3">
        <v>150.78464738135753</v>
      </c>
      <c r="Q246" s="3">
        <v>8.7567731826800568</v>
      </c>
      <c r="R246" s="3">
        <v>38.003403289846851</v>
      </c>
      <c r="S246" s="3">
        <f>P246*$AD$17</f>
        <v>159.26866381378224</v>
      </c>
      <c r="T246" s="3">
        <f>Q246*$AD$18</f>
        <v>8.8315178378122976</v>
      </c>
      <c r="U246" s="3">
        <f>R246*$AD$19</f>
        <v>41.88134329381235</v>
      </c>
      <c r="W246" s="3">
        <f>N246*$AD$21</f>
        <v>3.9432331630026436</v>
      </c>
      <c r="AI246">
        <f t="shared" si="65"/>
        <v>3.9705048213272831</v>
      </c>
      <c r="AJ246">
        <f t="shared" si="81"/>
        <v>23.066742295329931</v>
      </c>
      <c r="AK246">
        <f t="shared" si="81"/>
        <v>33.276611835885802</v>
      </c>
      <c r="AL246">
        <f t="shared" si="81"/>
        <v>33.465683494044242</v>
      </c>
      <c r="AM246">
        <f t="shared" si="81"/>
        <v>38.003403289846851</v>
      </c>
      <c r="AN246">
        <f t="shared" si="82"/>
        <v>38.003403289846851</v>
      </c>
      <c r="AP246">
        <f t="shared" si="83"/>
        <v>3.1694794611016492</v>
      </c>
      <c r="AQ246">
        <f>AJ246*$AD$23</f>
        <v>23.500383872448367</v>
      </c>
      <c r="AR246">
        <f>AK246*$AD$24</f>
        <v>35.654588442521671</v>
      </c>
      <c r="AS246">
        <f>AL246*$AD$25</f>
        <v>36.065842167460879</v>
      </c>
      <c r="AT246">
        <f>AM246*$AD$26</f>
        <v>41.840195624308159</v>
      </c>
      <c r="AU246">
        <f>AN246*$AD$27</f>
        <v>42.715231765204599</v>
      </c>
      <c r="AW246">
        <f t="shared" si="67"/>
        <v>2.0448254587752575E-2</v>
      </c>
      <c r="AX246">
        <f t="shared" si="68"/>
        <v>0.15161537982224754</v>
      </c>
      <c r="AY246">
        <f t="shared" si="69"/>
        <v>0.23002960285497853</v>
      </c>
      <c r="AZ246">
        <f t="shared" si="70"/>
        <v>0.232682852693296</v>
      </c>
      <c r="BA246">
        <f t="shared" si="71"/>
        <v>0.26993674596327843</v>
      </c>
      <c r="BB246">
        <f t="shared" si="72"/>
        <v>0.27558214042067486</v>
      </c>
      <c r="BD246">
        <f t="shared" si="73"/>
        <v>2.0660214598580872E-2</v>
      </c>
      <c r="BE246">
        <f t="shared" si="74"/>
        <v>0.16442118448780504</v>
      </c>
      <c r="BF246">
        <f t="shared" si="75"/>
        <v>0.26140321013965157</v>
      </c>
      <c r="BG246">
        <f t="shared" si="76"/>
        <v>0.2648550724570522</v>
      </c>
      <c r="BH246">
        <f t="shared" si="77"/>
        <v>0.31462409922816759</v>
      </c>
      <c r="BI246">
        <f t="shared" si="78"/>
        <v>0.32238689897071005</v>
      </c>
      <c r="BJ246">
        <f t="shared" si="79"/>
        <v>5.6076972239975258E-2</v>
      </c>
      <c r="BK246">
        <f t="shared" si="80"/>
        <v>-2.8810300277280221</v>
      </c>
    </row>
    <row r="247" spans="1:63" x14ac:dyDescent="0.3">
      <c r="A247">
        <v>1</v>
      </c>
      <c r="B247">
        <v>6</v>
      </c>
      <c r="C247">
        <v>46</v>
      </c>
      <c r="D247" s="3">
        <v>11.342000000000001</v>
      </c>
      <c r="E247" s="2">
        <v>0</v>
      </c>
      <c r="F247" s="2">
        <v>0</v>
      </c>
      <c r="G247" s="2">
        <v>20</v>
      </c>
      <c r="H247" s="2">
        <v>77</v>
      </c>
      <c r="I247" s="2">
        <v>119</v>
      </c>
      <c r="J247" s="2">
        <v>128</v>
      </c>
      <c r="K247" s="2">
        <v>140</v>
      </c>
      <c r="L247" s="4" t="s">
        <v>32</v>
      </c>
      <c r="M247" s="4" t="s">
        <v>33</v>
      </c>
      <c r="N247" s="5">
        <v>4</v>
      </c>
      <c r="O247" s="3"/>
      <c r="P247" s="3">
        <v>36.501498853817665</v>
      </c>
      <c r="Q247" s="3">
        <v>9.9879585483500879</v>
      </c>
      <c r="R247" s="3">
        <v>12.343502027861048</v>
      </c>
      <c r="S247" s="3">
        <f>P247*$AD$17</f>
        <v>38.55528431183378</v>
      </c>
      <c r="T247" s="3">
        <f>Q247*$AD$18</f>
        <v>10.073212157367635</v>
      </c>
      <c r="U247" s="3">
        <f>R247*$AD$19</f>
        <v>13.6030565982187</v>
      </c>
      <c r="W247" s="3">
        <f>N247*$AD$21</f>
        <v>3.9432331630026436</v>
      </c>
      <c r="AI247">
        <f t="shared" si="65"/>
        <v>0</v>
      </c>
      <c r="AJ247">
        <f t="shared" si="81"/>
        <v>1.7633574325515782</v>
      </c>
      <c r="AK247">
        <f t="shared" si="81"/>
        <v>6.7889261153235756</v>
      </c>
      <c r="AL247">
        <f t="shared" si="81"/>
        <v>10.491976723681891</v>
      </c>
      <c r="AM247">
        <f t="shared" si="81"/>
        <v>11.285487568330099</v>
      </c>
      <c r="AN247">
        <f t="shared" si="82"/>
        <v>12.343502027861048</v>
      </c>
      <c r="AP247">
        <f t="shared" si="83"/>
        <v>0</v>
      </c>
      <c r="AQ247">
        <f>AJ247*$AD$23</f>
        <v>1.796507544877149</v>
      </c>
      <c r="AR247">
        <f>AK247*$AD$24</f>
        <v>7.2740688806398754</v>
      </c>
      <c r="AS247">
        <f>AL247*$AD$25</f>
        <v>11.307164146470431</v>
      </c>
      <c r="AT247">
        <f>AM247*$AD$26</f>
        <v>12.424861109762256</v>
      </c>
      <c r="AU247">
        <f>AN247*$AD$27</f>
        <v>13.873903499985261</v>
      </c>
      <c r="AW247">
        <f t="shared" si="67"/>
        <v>0</v>
      </c>
      <c r="AX247">
        <f t="shared" si="68"/>
        <v>1.159037125727193E-2</v>
      </c>
      <c r="AY247">
        <f t="shared" si="69"/>
        <v>4.6929476649289516E-2</v>
      </c>
      <c r="AZ247">
        <f t="shared" si="70"/>
        <v>7.2949446106260848E-2</v>
      </c>
      <c r="BA247">
        <f t="shared" si="71"/>
        <v>8.0160394256530682E-2</v>
      </c>
      <c r="BB247">
        <f t="shared" si="72"/>
        <v>8.9509054838614585E-2</v>
      </c>
      <c r="BD247">
        <f t="shared" si="73"/>
        <v>0</v>
      </c>
      <c r="BE247">
        <f t="shared" si="74"/>
        <v>1.1658063168139297E-2</v>
      </c>
      <c r="BF247">
        <f t="shared" si="75"/>
        <v>4.8066376648580024E-2</v>
      </c>
      <c r="BG247">
        <f t="shared" si="76"/>
        <v>7.5747179958555552E-2</v>
      </c>
      <c r="BH247">
        <f t="shared" si="77"/>
        <v>8.3555965721496955E-2</v>
      </c>
      <c r="BI247">
        <f t="shared" si="78"/>
        <v>9.3771324771794284E-2</v>
      </c>
      <c r="BJ247">
        <f t="shared" si="79"/>
        <v>2.0349460995114858E-2</v>
      </c>
      <c r="BK247">
        <f t="shared" si="80"/>
        <v>-3.8947008541708552</v>
      </c>
    </row>
    <row r="248" spans="1:63" x14ac:dyDescent="0.3">
      <c r="A248">
        <v>1</v>
      </c>
      <c r="B248">
        <v>6</v>
      </c>
      <c r="C248">
        <v>68</v>
      </c>
      <c r="D248" s="3">
        <v>6.6929999999999996</v>
      </c>
      <c r="E248" s="2">
        <v>0</v>
      </c>
      <c r="F248" s="2">
        <v>6</v>
      </c>
      <c r="G248" s="2">
        <v>62</v>
      </c>
      <c r="H248" s="2">
        <v>101</v>
      </c>
      <c r="I248" s="2">
        <v>109</v>
      </c>
      <c r="J248" s="2">
        <v>122</v>
      </c>
      <c r="K248" s="2">
        <v>137</v>
      </c>
      <c r="L248" s="4" t="s">
        <v>32</v>
      </c>
      <c r="M248" s="4" t="s">
        <v>35</v>
      </c>
      <c r="N248" s="5">
        <v>4</v>
      </c>
      <c r="O248" s="3"/>
      <c r="P248" s="3">
        <v>69.998505901688333</v>
      </c>
      <c r="Q248" s="3">
        <v>9.2769514143368355</v>
      </c>
      <c r="R248" s="3">
        <v>20.469146869864037</v>
      </c>
      <c r="S248" s="3">
        <f>P248*$AD$17</f>
        <v>73.937026730092811</v>
      </c>
      <c r="T248" s="3">
        <f>Q248*$AD$18</f>
        <v>9.3561361230962934</v>
      </c>
      <c r="U248" s="3">
        <f>R248*$AD$19</f>
        <v>22.557857791048768</v>
      </c>
      <c r="W248" s="3">
        <f>N248*$AD$21</f>
        <v>3.9432331630026436</v>
      </c>
      <c r="AI248">
        <f t="shared" si="65"/>
        <v>0.89645898700134474</v>
      </c>
      <c r="AJ248">
        <f t="shared" si="81"/>
        <v>9.2634095323472287</v>
      </c>
      <c r="AK248">
        <f t="shared" si="81"/>
        <v>15.090392947855969</v>
      </c>
      <c r="AL248">
        <f t="shared" si="81"/>
        <v>16.285671597191097</v>
      </c>
      <c r="AM248">
        <f t="shared" si="81"/>
        <v>18.227999402360677</v>
      </c>
      <c r="AN248">
        <f t="shared" si="82"/>
        <v>20.469146869864037</v>
      </c>
      <c r="AP248">
        <f t="shared" si="83"/>
        <v>0.71560380225679809</v>
      </c>
      <c r="AQ248">
        <f>AJ248*$AD$23</f>
        <v>9.4375563393679265</v>
      </c>
      <c r="AR248">
        <f>AK248*$AD$24</f>
        <v>16.1687659983312</v>
      </c>
      <c r="AS248">
        <f>AL248*$AD$25</f>
        <v>17.551007482632894</v>
      </c>
      <c r="AT248">
        <f>AM248*$AD$26</f>
        <v>20.06828322763133</v>
      </c>
      <c r="AU248">
        <f>AN248*$AD$27</f>
        <v>23.007001397052459</v>
      </c>
      <c r="AW248">
        <f t="shared" si="67"/>
        <v>4.6167987242374071E-3</v>
      </c>
      <c r="AX248">
        <f t="shared" si="68"/>
        <v>6.0887460253986621E-2</v>
      </c>
      <c r="AY248">
        <f t="shared" si="69"/>
        <v>0.10431461934407225</v>
      </c>
      <c r="AZ248">
        <f t="shared" si="70"/>
        <v>0.11323230633956706</v>
      </c>
      <c r="BA248">
        <f t="shared" si="71"/>
        <v>0.12947279501697631</v>
      </c>
      <c r="BB248">
        <f t="shared" si="72"/>
        <v>0.14843226707775781</v>
      </c>
      <c r="BD248">
        <f t="shared" si="73"/>
        <v>4.627489055563188E-3</v>
      </c>
      <c r="BE248">
        <f t="shared" si="74"/>
        <v>6.2819956320655596E-2</v>
      </c>
      <c r="BF248">
        <f t="shared" si="75"/>
        <v>0.11016606533126524</v>
      </c>
      <c r="BG248">
        <f t="shared" si="76"/>
        <v>0.12017223214666216</v>
      </c>
      <c r="BH248">
        <f t="shared" si="77"/>
        <v>0.13865626812779838</v>
      </c>
      <c r="BI248">
        <f t="shared" si="78"/>
        <v>0.16067623662635447</v>
      </c>
      <c r="BJ248">
        <f t="shared" si="79"/>
        <v>2.9078824002593758E-2</v>
      </c>
      <c r="BK248">
        <f t="shared" si="80"/>
        <v>-3.5377450672104085</v>
      </c>
    </row>
    <row r="249" spans="1:63" x14ac:dyDescent="0.3">
      <c r="A249">
        <v>1</v>
      </c>
      <c r="B249">
        <v>6</v>
      </c>
      <c r="C249">
        <v>69</v>
      </c>
      <c r="D249" s="3">
        <v>9.34</v>
      </c>
      <c r="E249" s="2">
        <v>0</v>
      </c>
      <c r="F249" s="2">
        <v>15</v>
      </c>
      <c r="G249" s="2">
        <v>246</v>
      </c>
      <c r="H249" s="2">
        <v>376</v>
      </c>
      <c r="I249" s="2">
        <v>460</v>
      </c>
      <c r="J249" s="2">
        <v>530</v>
      </c>
      <c r="K249" s="2">
        <v>576</v>
      </c>
      <c r="L249" s="4" t="s">
        <v>32</v>
      </c>
      <c r="M249" s="4" t="s">
        <v>33</v>
      </c>
      <c r="N249" s="5">
        <v>4</v>
      </c>
      <c r="O249" s="3"/>
      <c r="P249" s="3">
        <v>205.03211991434691</v>
      </c>
      <c r="Q249" s="3">
        <v>9.4414006976240739</v>
      </c>
      <c r="R249" s="3">
        <v>61.670235546038548</v>
      </c>
      <c r="S249" s="3">
        <f>P249*$AD$17</f>
        <v>216.56841293049686</v>
      </c>
      <c r="T249" s="3">
        <f>Q249*$AD$18</f>
        <v>9.5219890861077445</v>
      </c>
      <c r="U249" s="3">
        <f>R249*$AD$19</f>
        <v>67.963184407854072</v>
      </c>
      <c r="W249" s="3">
        <f>N249*$AD$21</f>
        <v>3.9432331630026436</v>
      </c>
      <c r="AI249">
        <f t="shared" si="65"/>
        <v>1.6059957173447539</v>
      </c>
      <c r="AJ249">
        <f t="shared" si="81"/>
        <v>26.338329764453963</v>
      </c>
      <c r="AK249">
        <f t="shared" si="81"/>
        <v>40.256959314775159</v>
      </c>
      <c r="AL249">
        <f t="shared" si="81"/>
        <v>49.25053533190578</v>
      </c>
      <c r="AM249">
        <f t="shared" si="81"/>
        <v>56.74518201284797</v>
      </c>
      <c r="AN249">
        <f t="shared" si="82"/>
        <v>61.670235546038548</v>
      </c>
      <c r="AP249">
        <f t="shared" si="83"/>
        <v>1.2819957838610143</v>
      </c>
      <c r="AQ249">
        <f>AJ249*$AD$23</f>
        <v>26.833475316933459</v>
      </c>
      <c r="AR249">
        <f>AK249*$AD$24</f>
        <v>43.133757829508291</v>
      </c>
      <c r="AS249">
        <f>AL249*$AD$25</f>
        <v>53.077118065124345</v>
      </c>
      <c r="AT249">
        <f>AM249*$AD$26</f>
        <v>62.474128910155805</v>
      </c>
      <c r="AU249">
        <f>AN249*$AD$27</f>
        <v>69.316381595423451</v>
      </c>
      <c r="AW249">
        <f t="shared" si="67"/>
        <v>8.2709405410388015E-3</v>
      </c>
      <c r="AX249">
        <f t="shared" si="68"/>
        <v>0.17311919559311909</v>
      </c>
      <c r="AY249">
        <f t="shared" si="69"/>
        <v>0.27828230857747283</v>
      </c>
      <c r="AZ249">
        <f t="shared" si="70"/>
        <v>0.34243301977499579</v>
      </c>
      <c r="BA249">
        <f t="shared" si="71"/>
        <v>0.4030588961945536</v>
      </c>
      <c r="BB249">
        <f t="shared" si="72"/>
        <v>0.44720246190595775</v>
      </c>
      <c r="BD249">
        <f t="shared" si="73"/>
        <v>8.3053345482410421E-3</v>
      </c>
      <c r="BE249">
        <f t="shared" si="74"/>
        <v>0.19009472444669348</v>
      </c>
      <c r="BF249">
        <f t="shared" si="75"/>
        <v>0.32612122566337876</v>
      </c>
      <c r="BG249">
        <f t="shared" si="76"/>
        <v>0.4192086490540769</v>
      </c>
      <c r="BH249">
        <f t="shared" si="77"/>
        <v>0.51593682404833785</v>
      </c>
      <c r="BI249">
        <f t="shared" si="78"/>
        <v>0.59276346005877811</v>
      </c>
      <c r="BJ249">
        <f t="shared" si="79"/>
        <v>0.11408298142138047</v>
      </c>
      <c r="BK249">
        <f t="shared" si="80"/>
        <v>-2.1708291881785091</v>
      </c>
    </row>
    <row r="250" spans="1:63" x14ac:dyDescent="0.3">
      <c r="A250">
        <v>1</v>
      </c>
      <c r="B250">
        <v>6</v>
      </c>
      <c r="C250">
        <v>79</v>
      </c>
      <c r="D250" s="3">
        <v>4.3029999999999999</v>
      </c>
      <c r="E250" s="2">
        <v>0</v>
      </c>
      <c r="F250" s="2">
        <v>0</v>
      </c>
      <c r="G250" s="2">
        <v>18</v>
      </c>
      <c r="H250" s="2">
        <v>61</v>
      </c>
      <c r="I250" s="2">
        <v>93</v>
      </c>
      <c r="J250" s="2">
        <v>93</v>
      </c>
      <c r="K250" s="2">
        <v>118</v>
      </c>
      <c r="L250" s="4" t="s">
        <v>32</v>
      </c>
      <c r="M250" s="4" t="s">
        <v>33</v>
      </c>
      <c r="N250" s="5">
        <v>3</v>
      </c>
      <c r="O250" s="3"/>
      <c r="P250" s="3">
        <v>75.296304903555665</v>
      </c>
      <c r="Q250" s="3">
        <v>10.22295597735399</v>
      </c>
      <c r="R250" s="3">
        <v>27.42272832907274</v>
      </c>
      <c r="S250" s="3">
        <f>P250*$AD$17</f>
        <v>79.532910547411205</v>
      </c>
      <c r="T250" s="3">
        <f>Q250*$AD$18</f>
        <v>10.310215439603251</v>
      </c>
      <c r="U250" s="3">
        <f>R250*$AD$19</f>
        <v>30.220996010367493</v>
      </c>
      <c r="W250" s="3">
        <f>N250*$AD$21</f>
        <v>2.9574248722519827</v>
      </c>
      <c r="AI250">
        <f t="shared" si="65"/>
        <v>0</v>
      </c>
      <c r="AJ250">
        <f t="shared" si="81"/>
        <v>4.1831280501975368</v>
      </c>
      <c r="AK250">
        <f t="shared" si="81"/>
        <v>14.176156170113874</v>
      </c>
      <c r="AL250">
        <f t="shared" si="81"/>
        <v>21.61282825935394</v>
      </c>
      <c r="AM250">
        <f t="shared" si="81"/>
        <v>21.61282825935394</v>
      </c>
      <c r="AN250">
        <f t="shared" si="82"/>
        <v>27.42272832907274</v>
      </c>
      <c r="AP250">
        <f t="shared" si="83"/>
        <v>0</v>
      </c>
      <c r="AQ250">
        <f>AJ250*$AD$23</f>
        <v>4.2617684677194889</v>
      </c>
      <c r="AR250">
        <f>AK250*$AD$24</f>
        <v>15.189197038300872</v>
      </c>
      <c r="AS250">
        <f>AL250*$AD$25</f>
        <v>23.292064330107564</v>
      </c>
      <c r="AT250">
        <f>AM250*$AD$26</f>
        <v>23.794841621659103</v>
      </c>
      <c r="AU250">
        <f>AN250*$AD$27</f>
        <v>30.822718357003872</v>
      </c>
      <c r="AW250">
        <f t="shared" si="67"/>
        <v>0</v>
      </c>
      <c r="AX250">
        <f t="shared" si="68"/>
        <v>2.749528043689993E-2</v>
      </c>
      <c r="AY250">
        <f t="shared" si="69"/>
        <v>9.7994819601941105E-2</v>
      </c>
      <c r="AZ250">
        <f t="shared" si="70"/>
        <v>0.15027138277488752</v>
      </c>
      <c r="BA250">
        <f t="shared" si="71"/>
        <v>0.15351510723651035</v>
      </c>
      <c r="BB250">
        <f t="shared" si="72"/>
        <v>0.19885624746454111</v>
      </c>
      <c r="BD250">
        <f t="shared" si="73"/>
        <v>0</v>
      </c>
      <c r="BE250">
        <f t="shared" si="74"/>
        <v>2.788035048012898E-2</v>
      </c>
      <c r="BF250">
        <f t="shared" si="75"/>
        <v>0.10313501570090726</v>
      </c>
      <c r="BG250">
        <f t="shared" si="76"/>
        <v>0.16283825432933133</v>
      </c>
      <c r="BH250">
        <f t="shared" si="77"/>
        <v>0.16666292427406132</v>
      </c>
      <c r="BI250">
        <f t="shared" si="78"/>
        <v>0.22171488167953116</v>
      </c>
      <c r="BJ250">
        <f t="shared" si="79"/>
        <v>4.5275010525939345E-2</v>
      </c>
      <c r="BK250">
        <f t="shared" si="80"/>
        <v>-3.0950000427236897</v>
      </c>
    </row>
    <row r="251" spans="1:63" x14ac:dyDescent="0.3">
      <c r="A251">
        <v>1</v>
      </c>
      <c r="B251">
        <v>6</v>
      </c>
      <c r="C251">
        <v>84</v>
      </c>
      <c r="D251" s="3">
        <v>3.4609999999999999</v>
      </c>
      <c r="E251" s="2">
        <v>0</v>
      </c>
      <c r="F251" s="2">
        <v>12</v>
      </c>
      <c r="G251" s="2">
        <v>120</v>
      </c>
      <c r="H251" s="2">
        <v>156</v>
      </c>
      <c r="I251" s="2">
        <v>180</v>
      </c>
      <c r="J251" s="2">
        <v>200</v>
      </c>
      <c r="K251" s="2">
        <v>206</v>
      </c>
      <c r="L251" s="4" t="s">
        <v>32</v>
      </c>
      <c r="M251" s="4" t="s">
        <v>33</v>
      </c>
      <c r="N251" s="5">
        <v>4</v>
      </c>
      <c r="O251" s="3"/>
      <c r="P251" s="3">
        <v>222.76798613117597</v>
      </c>
      <c r="Q251" s="3">
        <v>8.9625763521763187</v>
      </c>
      <c r="R251" s="3">
        <v>59.520369835307719</v>
      </c>
      <c r="S251" s="3">
        <f>P251*$AD$17</f>
        <v>235.30220156873997</v>
      </c>
      <c r="T251" s="3">
        <f>Q251*$AD$18</f>
        <v>9.0390776688787771</v>
      </c>
      <c r="U251" s="3">
        <f>R251*$AD$19</f>
        <v>65.593942285510536</v>
      </c>
      <c r="W251" s="3">
        <f>N251*$AD$21</f>
        <v>3.9432331630026436</v>
      </c>
      <c r="AI251">
        <f t="shared" si="65"/>
        <v>3.4672060098237507</v>
      </c>
      <c r="AJ251">
        <f t="shared" si="81"/>
        <v>34.672060098237502</v>
      </c>
      <c r="AK251">
        <f t="shared" si="81"/>
        <v>45.07367812770876</v>
      </c>
      <c r="AL251">
        <f t="shared" si="81"/>
        <v>52.008090147356256</v>
      </c>
      <c r="AM251">
        <f t="shared" si="81"/>
        <v>57.786766830395841</v>
      </c>
      <c r="AN251">
        <f t="shared" si="82"/>
        <v>59.520369835307719</v>
      </c>
      <c r="AP251">
        <f t="shared" si="83"/>
        <v>2.7677181441807281</v>
      </c>
      <c r="AQ251">
        <f>AJ251*$AD$23</f>
        <v>35.323875019930583</v>
      </c>
      <c r="AR251">
        <f>AK251*$AD$24</f>
        <v>48.294683700371593</v>
      </c>
      <c r="AS251">
        <f>AL251*$AD$25</f>
        <v>56.048924595233252</v>
      </c>
      <c r="AT251">
        <f>AM251*$AD$26</f>
        <v>63.620871274073387</v>
      </c>
      <c r="AU251">
        <f>AN251*$AD$27</f>
        <v>66.899966112906185</v>
      </c>
      <c r="AW251">
        <f t="shared" si="67"/>
        <v>1.7856246091488569E-2</v>
      </c>
      <c r="AX251">
        <f t="shared" si="68"/>
        <v>0.22789596787051988</v>
      </c>
      <c r="AY251">
        <f t="shared" si="69"/>
        <v>0.31157860451852643</v>
      </c>
      <c r="AZ251">
        <f t="shared" si="70"/>
        <v>0.36160596513053711</v>
      </c>
      <c r="BA251">
        <f t="shared" si="71"/>
        <v>0.41045723402627993</v>
      </c>
      <c r="BB251">
        <f t="shared" si="72"/>
        <v>0.43161268459939472</v>
      </c>
      <c r="BD251">
        <f t="shared" si="73"/>
        <v>1.8017592432610821E-2</v>
      </c>
      <c r="BE251">
        <f t="shared" si="74"/>
        <v>0.25863598139181759</v>
      </c>
      <c r="BF251">
        <f t="shared" si="75"/>
        <v>0.37335413511396459</v>
      </c>
      <c r="BG251">
        <f t="shared" si="76"/>
        <v>0.44879957676634702</v>
      </c>
      <c r="BH251">
        <f t="shared" si="77"/>
        <v>0.52840801545502347</v>
      </c>
      <c r="BI251">
        <f t="shared" si="78"/>
        <v>0.56495219933367014</v>
      </c>
      <c r="BJ251">
        <f t="shared" si="79"/>
        <v>0.10341241652420846</v>
      </c>
      <c r="BK251">
        <f t="shared" si="80"/>
        <v>-2.269030241677974</v>
      </c>
    </row>
    <row r="252" spans="1:63" x14ac:dyDescent="0.3">
      <c r="A252">
        <v>1</v>
      </c>
      <c r="B252">
        <v>6</v>
      </c>
      <c r="C252">
        <v>101</v>
      </c>
      <c r="D252" s="3">
        <v>3.335</v>
      </c>
      <c r="E252" s="2">
        <v>0</v>
      </c>
      <c r="F252" s="2">
        <v>21</v>
      </c>
      <c r="G252" s="2">
        <v>110</v>
      </c>
      <c r="H252" s="2">
        <v>115</v>
      </c>
      <c r="I252" s="2">
        <v>142</v>
      </c>
      <c r="J252" s="2">
        <v>160</v>
      </c>
      <c r="K252" s="2">
        <v>160</v>
      </c>
      <c r="L252" s="4" t="s">
        <v>32</v>
      </c>
      <c r="M252" s="4" t="s">
        <v>36</v>
      </c>
      <c r="N252" s="5">
        <v>3.33</v>
      </c>
      <c r="O252" s="3"/>
      <c r="P252" s="3">
        <v>188.30584707646176</v>
      </c>
      <c r="Q252" s="3">
        <v>8.8009026062564999</v>
      </c>
      <c r="R252" s="3">
        <v>47.976011994003002</v>
      </c>
      <c r="S252" s="3">
        <f>P252*$AD$17</f>
        <v>198.90102323440178</v>
      </c>
      <c r="T252" s="3">
        <f>Q252*$AD$18</f>
        <v>8.8760239342198837</v>
      </c>
      <c r="U252" s="3">
        <f>R252*$AD$19</f>
        <v>52.871576076075044</v>
      </c>
      <c r="W252" s="3">
        <f>N252*$AD$21</f>
        <v>3.282741608199701</v>
      </c>
      <c r="AI252">
        <f t="shared" si="65"/>
        <v>6.2968515742128934</v>
      </c>
      <c r="AJ252">
        <f t="shared" si="81"/>
        <v>32.983508245877061</v>
      </c>
      <c r="AK252">
        <f t="shared" si="81"/>
        <v>34.482758620689658</v>
      </c>
      <c r="AL252">
        <f t="shared" si="81"/>
        <v>42.578710644677663</v>
      </c>
      <c r="AM252">
        <f t="shared" si="81"/>
        <v>47.976011994003002</v>
      </c>
      <c r="AN252">
        <f t="shared" si="82"/>
        <v>47.976011994003002</v>
      </c>
      <c r="AP252">
        <f t="shared" si="83"/>
        <v>5.0264998110244745</v>
      </c>
      <c r="AQ252">
        <f>AJ252*$AD$23</f>
        <v>33.603579357415718</v>
      </c>
      <c r="AR252">
        <f>AK252*$AD$24</f>
        <v>36.94692756122592</v>
      </c>
      <c r="AS252">
        <f>AL252*$AD$25</f>
        <v>45.886917506950738</v>
      </c>
      <c r="AT252">
        <f>AM252*$AD$26</f>
        <v>52.819630699746448</v>
      </c>
      <c r="AU252">
        <f>AN252*$AD$27</f>
        <v>53.924288197672418</v>
      </c>
      <c r="AW252">
        <f t="shared" si="67"/>
        <v>3.242903103886758E-2</v>
      </c>
      <c r="AX252">
        <f t="shared" si="68"/>
        <v>0.2167972861768756</v>
      </c>
      <c r="AY252">
        <f t="shared" si="69"/>
        <v>0.23836727458855431</v>
      </c>
      <c r="AZ252">
        <f t="shared" si="70"/>
        <v>0.29604462907710155</v>
      </c>
      <c r="BA252">
        <f t="shared" si="71"/>
        <v>0.34077181096610609</v>
      </c>
      <c r="BB252">
        <f t="shared" si="72"/>
        <v>0.34789863353337042</v>
      </c>
      <c r="BD252">
        <f t="shared" si="73"/>
        <v>3.2966503836992005E-2</v>
      </c>
      <c r="BE252">
        <f t="shared" si="74"/>
        <v>0.24436372272699244</v>
      </c>
      <c r="BF252">
        <f t="shared" si="75"/>
        <v>0.27229082713789654</v>
      </c>
      <c r="BG252">
        <f t="shared" si="76"/>
        <v>0.35104031840898048</v>
      </c>
      <c r="BH252">
        <f t="shared" si="77"/>
        <v>0.41668553881042725</v>
      </c>
      <c r="BI252">
        <f t="shared" si="78"/>
        <v>0.42755525909885561</v>
      </c>
      <c r="BJ252">
        <f t="shared" si="79"/>
        <v>7.3390249023734463E-2</v>
      </c>
      <c r="BK252">
        <f t="shared" si="80"/>
        <v>-2.6119641992747096</v>
      </c>
    </row>
    <row r="253" spans="1:63" x14ac:dyDescent="0.3">
      <c r="A253">
        <v>1</v>
      </c>
      <c r="B253">
        <v>6</v>
      </c>
      <c r="C253">
        <v>104</v>
      </c>
      <c r="D253" s="3">
        <v>5.1429999999999998</v>
      </c>
      <c r="E253" s="2">
        <v>0</v>
      </c>
      <c r="F253" s="2">
        <v>40</v>
      </c>
      <c r="G253" s="2">
        <v>132</v>
      </c>
      <c r="H253" s="2">
        <v>164</v>
      </c>
      <c r="I253" s="2">
        <v>170</v>
      </c>
      <c r="J253" s="2">
        <v>200</v>
      </c>
      <c r="K253" s="2">
        <v>222</v>
      </c>
      <c r="L253" s="4" t="s">
        <v>32</v>
      </c>
      <c r="M253" s="4" t="s">
        <v>33</v>
      </c>
      <c r="N253" s="5">
        <v>4</v>
      </c>
      <c r="O253" s="3"/>
      <c r="P253" s="3">
        <v>158.85669842504376</v>
      </c>
      <c r="Q253" s="3">
        <v>8.9759210432253589</v>
      </c>
      <c r="R253" s="3">
        <v>43.165467625899282</v>
      </c>
      <c r="S253" s="3">
        <f>P253*$AD$17</f>
        <v>167.79489513966124</v>
      </c>
      <c r="T253" s="3">
        <f>Q253*$AD$18</f>
        <v>9.052536265393849</v>
      </c>
      <c r="U253" s="3">
        <f>R253*$AD$19</f>
        <v>47.570154554058526</v>
      </c>
      <c r="W253" s="3">
        <f>N253*$AD$21</f>
        <v>3.9432331630026436</v>
      </c>
      <c r="AI253">
        <f t="shared" si="65"/>
        <v>7.7775617343962669</v>
      </c>
      <c r="AJ253">
        <f t="shared" si="81"/>
        <v>25.66595372350768</v>
      </c>
      <c r="AK253">
        <f t="shared" si="81"/>
        <v>31.888003111024695</v>
      </c>
      <c r="AL253">
        <f t="shared" si="81"/>
        <v>33.054637371184135</v>
      </c>
      <c r="AM253">
        <f t="shared" si="81"/>
        <v>38.887808671981333</v>
      </c>
      <c r="AN253">
        <f t="shared" si="82"/>
        <v>43.165467625899282</v>
      </c>
      <c r="AP253">
        <f t="shared" si="83"/>
        <v>6.2084856419790642</v>
      </c>
      <c r="AQ253">
        <f>AJ253*$AD$23</f>
        <v>26.148458990545929</v>
      </c>
      <c r="AR253">
        <f>AK253*$AD$24</f>
        <v>34.16674848944011</v>
      </c>
      <c r="AS253">
        <f>AL253*$AD$25</f>
        <v>35.622859295371697</v>
      </c>
      <c r="AT253">
        <f>AM253*$AD$26</f>
        <v>42.813889846309159</v>
      </c>
      <c r="AU253">
        <f>AN253*$AD$27</f>
        <v>48.517311458427386</v>
      </c>
      <c r="AW253">
        <f t="shared" si="67"/>
        <v>4.0054746077284285E-2</v>
      </c>
      <c r="AX253">
        <f t="shared" si="68"/>
        <v>0.16869973542287697</v>
      </c>
      <c r="AY253">
        <f t="shared" si="69"/>
        <v>0.22043063541574265</v>
      </c>
      <c r="AZ253">
        <f t="shared" si="70"/>
        <v>0.2298248986798174</v>
      </c>
      <c r="BA253">
        <f t="shared" si="71"/>
        <v>0.27621864416973652</v>
      </c>
      <c r="BB253">
        <f t="shared" si="72"/>
        <v>0.31301491263501541</v>
      </c>
      <c r="BD253">
        <f t="shared" si="73"/>
        <v>4.0879023310203426E-2</v>
      </c>
      <c r="BE253">
        <f t="shared" si="74"/>
        <v>0.18476422017602107</v>
      </c>
      <c r="BF253">
        <f t="shared" si="75"/>
        <v>0.24901360844684314</v>
      </c>
      <c r="BG253">
        <f t="shared" si="76"/>
        <v>0.26113738567492328</v>
      </c>
      <c r="BH253">
        <f t="shared" si="77"/>
        <v>0.32326592691558664</v>
      </c>
      <c r="BI253">
        <f t="shared" si="78"/>
        <v>0.37544269388769358</v>
      </c>
      <c r="BJ253">
        <f t="shared" si="79"/>
        <v>6.0012778580977928E-2</v>
      </c>
      <c r="BK253">
        <f t="shared" si="80"/>
        <v>-2.8131977630866474</v>
      </c>
    </row>
    <row r="254" spans="1:63" x14ac:dyDescent="0.3">
      <c r="A254">
        <v>1</v>
      </c>
      <c r="B254">
        <v>6</v>
      </c>
      <c r="C254">
        <v>114</v>
      </c>
      <c r="D254" s="3">
        <v>1.6379999999999999</v>
      </c>
      <c r="E254" s="2">
        <v>0</v>
      </c>
      <c r="F254" s="2">
        <v>20</v>
      </c>
      <c r="G254" s="2">
        <v>79</v>
      </c>
      <c r="H254" s="2">
        <v>102</v>
      </c>
      <c r="I254" s="2">
        <v>102</v>
      </c>
      <c r="J254" s="2">
        <v>105</v>
      </c>
      <c r="K254" s="2">
        <v>110</v>
      </c>
      <c r="L254" s="4" t="s">
        <v>32</v>
      </c>
      <c r="M254" s="4" t="s">
        <v>35</v>
      </c>
      <c r="N254" s="5">
        <v>4</v>
      </c>
      <c r="O254" s="3"/>
      <c r="P254" s="3">
        <v>282.66178266178269</v>
      </c>
      <c r="Q254" s="3">
        <v>8.5201706888645052</v>
      </c>
      <c r="R254" s="3">
        <v>67.155067155067158</v>
      </c>
      <c r="S254" s="3">
        <f>P254*$AD$17</f>
        <v>298.56596953072727</v>
      </c>
      <c r="T254" s="3">
        <f>Q254*$AD$18</f>
        <v>8.5928957905111485</v>
      </c>
      <c r="U254" s="3">
        <f>R254*$AD$19</f>
        <v>74.007698731334443</v>
      </c>
      <c r="W254" s="3">
        <f>N254*$AD$21</f>
        <v>3.9432331630026436</v>
      </c>
      <c r="AI254">
        <f t="shared" si="65"/>
        <v>12.210012210012211</v>
      </c>
      <c r="AJ254">
        <f t="shared" si="81"/>
        <v>48.229548229548236</v>
      </c>
      <c r="AK254">
        <f t="shared" si="81"/>
        <v>62.271062271062277</v>
      </c>
      <c r="AL254">
        <f t="shared" si="81"/>
        <v>62.271062271062277</v>
      </c>
      <c r="AM254">
        <f t="shared" si="81"/>
        <v>64.102564102564102</v>
      </c>
      <c r="AN254">
        <f t="shared" si="82"/>
        <v>67.155067155067158</v>
      </c>
      <c r="AP254">
        <f t="shared" si="83"/>
        <v>9.7467160124231782</v>
      </c>
      <c r="AQ254">
        <f>AJ254*$AD$23</f>
        <v>49.136236182714697</v>
      </c>
      <c r="AR254">
        <f>AK254*$AD$24</f>
        <v>66.72100837979626</v>
      </c>
      <c r="AS254">
        <f>AL254*$AD$25</f>
        <v>67.109291339229529</v>
      </c>
      <c r="AT254">
        <f>AM254*$AD$26</f>
        <v>70.574306243451275</v>
      </c>
      <c r="AU254">
        <f>AN254*$AD$27</f>
        <v>75.481246662531007</v>
      </c>
      <c r="AW254">
        <f t="shared" si="67"/>
        <v>6.2882038789826955E-2</v>
      </c>
      <c r="AX254">
        <f t="shared" si="68"/>
        <v>0.31700797537235287</v>
      </c>
      <c r="AY254">
        <f t="shared" si="69"/>
        <v>0.4304581185793307</v>
      </c>
      <c r="AZ254">
        <f t="shared" si="70"/>
        <v>0.43296316993051309</v>
      </c>
      <c r="BA254">
        <f t="shared" si="71"/>
        <v>0.45531810479645984</v>
      </c>
      <c r="BB254">
        <f t="shared" si="72"/>
        <v>0.4869757849195549</v>
      </c>
      <c r="BD254">
        <f t="shared" si="73"/>
        <v>6.4946112234019873E-2</v>
      </c>
      <c r="BE254">
        <f t="shared" si="74"/>
        <v>0.3812720964522216</v>
      </c>
      <c r="BF254">
        <f t="shared" si="75"/>
        <v>0.56292295811289739</v>
      </c>
      <c r="BG254">
        <f t="shared" si="76"/>
        <v>0.56733102133309543</v>
      </c>
      <c r="BH254">
        <f t="shared" si="77"/>
        <v>0.60755333325112959</v>
      </c>
      <c r="BI254">
        <f t="shared" si="78"/>
        <v>0.66743223203953062</v>
      </c>
      <c r="BJ254">
        <f t="shared" si="79"/>
        <v>0.10559092493269931</v>
      </c>
      <c r="BK254">
        <f t="shared" si="80"/>
        <v>-2.2481828495401865</v>
      </c>
    </row>
    <row r="255" spans="1:63" x14ac:dyDescent="0.3">
      <c r="A255">
        <v>1</v>
      </c>
      <c r="B255">
        <v>6</v>
      </c>
      <c r="C255">
        <v>146</v>
      </c>
      <c r="D255" s="3">
        <v>5.4020000000000001</v>
      </c>
      <c r="E255" s="2">
        <v>0</v>
      </c>
      <c r="F255" s="2">
        <v>4</v>
      </c>
      <c r="G255" s="2">
        <v>70</v>
      </c>
      <c r="H255" s="2">
        <v>140</v>
      </c>
      <c r="I255" s="2">
        <v>155</v>
      </c>
      <c r="J255" s="2">
        <v>176</v>
      </c>
      <c r="K255" s="2">
        <v>190</v>
      </c>
      <c r="L255" s="4" t="s">
        <v>32</v>
      </c>
      <c r="M255" s="4" t="s">
        <v>35</v>
      </c>
      <c r="N255" s="5">
        <v>4</v>
      </c>
      <c r="O255" s="3"/>
      <c r="P255" s="3">
        <v>118.47463902258423</v>
      </c>
      <c r="Q255" s="3">
        <v>9.376328152609247</v>
      </c>
      <c r="R255" s="3">
        <v>35.172158459829689</v>
      </c>
      <c r="S255" s="3">
        <f>P255*$AD$17</f>
        <v>125.14070749672426</v>
      </c>
      <c r="T255" s="3">
        <f>Q255*$AD$18</f>
        <v>9.4563611053365904</v>
      </c>
      <c r="U255" s="3">
        <f>R255*$AD$19</f>
        <v>38.761192822802833</v>
      </c>
      <c r="W255" s="3">
        <f>N255*$AD$21</f>
        <v>3.9432331630026436</v>
      </c>
      <c r="AI255">
        <f t="shared" si="65"/>
        <v>0.74046649389115138</v>
      </c>
      <c r="AJ255">
        <f t="shared" si="81"/>
        <v>12.958163643095149</v>
      </c>
      <c r="AK255">
        <f t="shared" si="81"/>
        <v>25.916327286190299</v>
      </c>
      <c r="AL255">
        <f t="shared" si="81"/>
        <v>28.693076638282118</v>
      </c>
      <c r="AM255">
        <f t="shared" si="81"/>
        <v>32.580525731210663</v>
      </c>
      <c r="AN255">
        <f t="shared" si="82"/>
        <v>35.172158459829689</v>
      </c>
      <c r="AP255">
        <f t="shared" si="83"/>
        <v>0.591081852215815</v>
      </c>
      <c r="AQ255">
        <f>AJ255*$AD$23</f>
        <v>13.201769716584261</v>
      </c>
      <c r="AR255">
        <f>AK255*$AD$24</f>
        <v>27.768331339980975</v>
      </c>
      <c r="AS255">
        <f>AL255*$AD$25</f>
        <v>30.922421576099239</v>
      </c>
      <c r="AT255">
        <f>AM255*$AD$26</f>
        <v>35.869828808222849</v>
      </c>
      <c r="AU255">
        <f>AN255*$AD$27</f>
        <v>39.532956794306649</v>
      </c>
      <c r="AW255">
        <f t="shared" si="67"/>
        <v>3.8134313046181614E-3</v>
      </c>
      <c r="AX255">
        <f t="shared" si="68"/>
        <v>8.5172707848930718E-2</v>
      </c>
      <c r="AY255">
        <f t="shared" si="69"/>
        <v>0.17915052477407081</v>
      </c>
      <c r="AZ255">
        <f t="shared" si="70"/>
        <v>0.19949949403934994</v>
      </c>
      <c r="BA255">
        <f t="shared" si="71"/>
        <v>0.23141825037563127</v>
      </c>
      <c r="BB255">
        <f t="shared" si="72"/>
        <v>0.25505133415681708</v>
      </c>
      <c r="BD255">
        <f t="shared" si="73"/>
        <v>3.8207209721079615E-3</v>
      </c>
      <c r="BE255">
        <f t="shared" si="74"/>
        <v>8.9019983269933906E-2</v>
      </c>
      <c r="BF255">
        <f t="shared" si="75"/>
        <v>0.19741552954749836</v>
      </c>
      <c r="BG255">
        <f t="shared" si="76"/>
        <v>0.2225181144897897</v>
      </c>
      <c r="BH255">
        <f t="shared" si="77"/>
        <v>0.26320834609249666</v>
      </c>
      <c r="BI255">
        <f t="shared" si="78"/>
        <v>0.29443996788510907</v>
      </c>
      <c r="BJ255">
        <f t="shared" si="79"/>
        <v>5.7164683084999571E-2</v>
      </c>
      <c r="BK255">
        <f t="shared" si="80"/>
        <v>-2.8618189998678312</v>
      </c>
    </row>
    <row r="256" spans="1:63" x14ac:dyDescent="0.3">
      <c r="A256">
        <v>1</v>
      </c>
      <c r="B256">
        <v>6</v>
      </c>
      <c r="C256">
        <v>150</v>
      </c>
      <c r="D256" s="3">
        <v>6.0069999999999997</v>
      </c>
      <c r="E256" s="2">
        <v>0</v>
      </c>
      <c r="F256" s="2">
        <v>25</v>
      </c>
      <c r="G256" s="2">
        <v>133</v>
      </c>
      <c r="H256" s="2">
        <v>190</v>
      </c>
      <c r="I256" s="2">
        <v>202</v>
      </c>
      <c r="J256" s="2">
        <v>220</v>
      </c>
      <c r="K256" s="2">
        <v>220</v>
      </c>
      <c r="L256" s="4" t="s">
        <v>32</v>
      </c>
      <c r="M256" s="4" t="s">
        <v>33</v>
      </c>
      <c r="N256" s="5">
        <v>4</v>
      </c>
      <c r="O256" s="3"/>
      <c r="P256" s="3">
        <v>146.49575495255536</v>
      </c>
      <c r="Q256" s="3">
        <v>8.7371346883756864</v>
      </c>
      <c r="R256" s="3">
        <v>36.62393873813884</v>
      </c>
      <c r="S256" s="3">
        <f>P256*$AD$17</f>
        <v>154.7384534890617</v>
      </c>
      <c r="T256" s="3">
        <f>Q256*$AD$18</f>
        <v>8.8117117164090555</v>
      </c>
      <c r="U256" s="3">
        <f>R256*$AD$19</f>
        <v>40.361115539179565</v>
      </c>
      <c r="W256" s="3">
        <f>N256*$AD$21</f>
        <v>3.9432331630026436</v>
      </c>
      <c r="AI256">
        <f t="shared" si="65"/>
        <v>4.1618112202430497</v>
      </c>
      <c r="AJ256">
        <f t="shared" si="81"/>
        <v>22.140835691693027</v>
      </c>
      <c r="AK256">
        <f t="shared" si="81"/>
        <v>31.62976527384718</v>
      </c>
      <c r="AL256">
        <f t="shared" si="81"/>
        <v>33.627434659563846</v>
      </c>
      <c r="AM256">
        <f t="shared" si="81"/>
        <v>36.62393873813884</v>
      </c>
      <c r="AN256">
        <f t="shared" si="82"/>
        <v>36.62393873813884</v>
      </c>
      <c r="AP256">
        <f t="shared" si="83"/>
        <v>3.322190949797978</v>
      </c>
      <c r="AQ256">
        <f>AJ256*$AD$23</f>
        <v>22.557070753633688</v>
      </c>
      <c r="AR256">
        <f>AK256*$AD$24</f>
        <v>33.890056744190915</v>
      </c>
      <c r="AS256">
        <f>AL256*$AD$25</f>
        <v>36.240160794691995</v>
      </c>
      <c r="AT256">
        <f>AM256*$AD$26</f>
        <v>40.321461466210224</v>
      </c>
      <c r="AU256">
        <f>AN256*$AD$27</f>
        <v>41.1647351533963</v>
      </c>
      <c r="AW256">
        <f t="shared" si="67"/>
        <v>2.1433489998696632E-2</v>
      </c>
      <c r="AX256">
        <f t="shared" si="68"/>
        <v>0.14552948873312058</v>
      </c>
      <c r="AY256">
        <f t="shared" si="69"/>
        <v>0.21864552738187687</v>
      </c>
      <c r="AZ256">
        <f t="shared" si="70"/>
        <v>0.23380748899801287</v>
      </c>
      <c r="BA256">
        <f t="shared" si="71"/>
        <v>0.26013846107232402</v>
      </c>
      <c r="BB256">
        <f t="shared" si="72"/>
        <v>0.26557893647352454</v>
      </c>
      <c r="BD256">
        <f t="shared" si="73"/>
        <v>2.1666523069851444E-2</v>
      </c>
      <c r="BE256">
        <f t="shared" si="74"/>
        <v>0.15727328694955675</v>
      </c>
      <c r="BF256">
        <f t="shared" si="75"/>
        <v>0.24672636192071237</v>
      </c>
      <c r="BG256">
        <f t="shared" si="76"/>
        <v>0.26632182097115181</v>
      </c>
      <c r="BH256">
        <f t="shared" si="77"/>
        <v>0.30129221984829335</v>
      </c>
      <c r="BI256">
        <f t="shared" si="78"/>
        <v>0.30867275881472228</v>
      </c>
      <c r="BJ256">
        <f t="shared" si="79"/>
        <v>5.3905241042028672E-2</v>
      </c>
      <c r="BK256">
        <f t="shared" si="80"/>
        <v>-2.9205275693930641</v>
      </c>
    </row>
    <row r="257" spans="1:63" x14ac:dyDescent="0.3">
      <c r="A257">
        <v>1</v>
      </c>
      <c r="B257">
        <v>6</v>
      </c>
      <c r="C257">
        <v>151</v>
      </c>
      <c r="D257" s="3">
        <v>3.794</v>
      </c>
      <c r="E257" s="2">
        <v>0</v>
      </c>
      <c r="F257" s="2">
        <v>198</v>
      </c>
      <c r="G257" s="2">
        <v>240</v>
      </c>
      <c r="H257" s="2">
        <v>280</v>
      </c>
      <c r="I257" s="2">
        <v>296</v>
      </c>
      <c r="J257" s="2">
        <v>300</v>
      </c>
      <c r="K257" s="2">
        <v>300</v>
      </c>
      <c r="L257" s="4" t="s">
        <v>32</v>
      </c>
      <c r="M257" s="4" t="s">
        <v>33</v>
      </c>
      <c r="N257" s="5">
        <v>4</v>
      </c>
      <c r="O257" s="3"/>
      <c r="P257" s="3">
        <v>385.87243015287294</v>
      </c>
      <c r="Q257" s="3">
        <v>8.0229560452162456</v>
      </c>
      <c r="R257" s="3">
        <v>79.072219293621501</v>
      </c>
      <c r="S257" s="3">
        <f>P257*$AD$17</f>
        <v>407.58384504219396</v>
      </c>
      <c r="T257" s="3">
        <f>Q257*$AD$18</f>
        <v>8.0914371021342095</v>
      </c>
      <c r="U257" s="3">
        <f>R257*$AD$19</f>
        <v>87.140899881577951</v>
      </c>
      <c r="W257" s="3">
        <f>N257*$AD$21</f>
        <v>3.9432331630026436</v>
      </c>
      <c r="AI257">
        <f t="shared" si="65"/>
        <v>52.187664733790193</v>
      </c>
      <c r="AJ257">
        <f t="shared" si="81"/>
        <v>63.257775434897205</v>
      </c>
      <c r="AK257">
        <f t="shared" si="81"/>
        <v>73.800738007380076</v>
      </c>
      <c r="AL257">
        <f t="shared" si="81"/>
        <v>78.017923036373219</v>
      </c>
      <c r="AM257">
        <f t="shared" si="81"/>
        <v>79.072219293621501</v>
      </c>
      <c r="AN257">
        <f t="shared" si="82"/>
        <v>79.072219293621501</v>
      </c>
      <c r="AP257">
        <f t="shared" si="83"/>
        <v>41.659118661216844</v>
      </c>
      <c r="AQ257">
        <f>AJ257*$AD$23</f>
        <v>64.446985473895495</v>
      </c>
      <c r="AR257">
        <f>AK257*$AD$24</f>
        <v>79.074605112586838</v>
      </c>
      <c r="AS257">
        <f>AL257*$AD$25</f>
        <v>84.079624399833477</v>
      </c>
      <c r="AT257">
        <f>AM257*$AD$26</f>
        <v>87.055285508527135</v>
      </c>
      <c r="AU257">
        <f>AN257*$AD$27</f>
        <v>88.875939545616845</v>
      </c>
      <c r="AW257">
        <f t="shared" si="67"/>
        <v>0.2687685074917216</v>
      </c>
      <c r="AX257">
        <f t="shared" si="68"/>
        <v>0.4157870030573903</v>
      </c>
      <c r="AY257">
        <f t="shared" si="69"/>
        <v>0.51015874266185057</v>
      </c>
      <c r="AZ257">
        <f t="shared" si="70"/>
        <v>0.54244918967634503</v>
      </c>
      <c r="BA257">
        <f t="shared" si="71"/>
        <v>0.56164700328082018</v>
      </c>
      <c r="BB257">
        <f t="shared" si="72"/>
        <v>0.57339315835881832</v>
      </c>
      <c r="BD257">
        <f t="shared" si="73"/>
        <v>0.31302519014674751</v>
      </c>
      <c r="BE257">
        <f t="shared" si="74"/>
        <v>0.53748964185623072</v>
      </c>
      <c r="BF257">
        <f t="shared" si="75"/>
        <v>0.71367390498135896</v>
      </c>
      <c r="BG257">
        <f t="shared" si="76"/>
        <v>0.78186733961662491</v>
      </c>
      <c r="BH257">
        <f t="shared" si="77"/>
        <v>0.82473076460914496</v>
      </c>
      <c r="BI257">
        <f t="shared" si="78"/>
        <v>0.85189243547109295</v>
      </c>
      <c r="BJ257">
        <f t="shared" si="79"/>
        <v>0.10355008655759244</v>
      </c>
      <c r="BK257">
        <f t="shared" si="80"/>
        <v>-2.2676998552394694</v>
      </c>
    </row>
    <row r="258" spans="1:63" x14ac:dyDescent="0.3">
      <c r="A258">
        <v>1</v>
      </c>
      <c r="B258">
        <v>6</v>
      </c>
      <c r="C258">
        <v>152</v>
      </c>
      <c r="D258" s="3">
        <v>5.74</v>
      </c>
      <c r="E258" s="2">
        <v>0</v>
      </c>
      <c r="F258" s="2">
        <v>41</v>
      </c>
      <c r="G258" s="2">
        <v>248</v>
      </c>
      <c r="H258" s="2">
        <v>280</v>
      </c>
      <c r="I258" s="2">
        <v>321</v>
      </c>
      <c r="J258" s="2">
        <v>340</v>
      </c>
      <c r="K258" s="2">
        <v>355</v>
      </c>
      <c r="L258" s="4" t="s">
        <v>32</v>
      </c>
      <c r="M258" s="4" t="s">
        <v>33</v>
      </c>
      <c r="N258" s="5">
        <v>4</v>
      </c>
      <c r="O258" s="3"/>
      <c r="P258" s="3">
        <v>245.20905923344947</v>
      </c>
      <c r="Q258" s="3">
        <v>8.7291030099224809</v>
      </c>
      <c r="R258" s="3">
        <v>61.846689895470384</v>
      </c>
      <c r="S258" s="3">
        <f>P258*$AD$17</f>
        <v>259.00593924772863</v>
      </c>
      <c r="T258" s="3">
        <f>Q258*$AD$18</f>
        <v>8.8036114824476055</v>
      </c>
      <c r="U258" s="3">
        <f>R258*$AD$19</f>
        <v>68.157644496806554</v>
      </c>
      <c r="W258" s="3">
        <f>N258*$AD$21</f>
        <v>3.9432331630026436</v>
      </c>
      <c r="AI258">
        <f t="shared" si="65"/>
        <v>7.1428571428571423</v>
      </c>
      <c r="AJ258">
        <f t="shared" si="81"/>
        <v>43.205574912891983</v>
      </c>
      <c r="AK258">
        <f t="shared" si="81"/>
        <v>48.780487804878049</v>
      </c>
      <c r="AL258">
        <f t="shared" si="81"/>
        <v>55.923344947735188</v>
      </c>
      <c r="AM258">
        <f t="shared" si="81"/>
        <v>59.233449477351911</v>
      </c>
      <c r="AN258">
        <f t="shared" si="82"/>
        <v>61.846689895470384</v>
      </c>
      <c r="AP258">
        <f t="shared" si="83"/>
        <v>5.7018288672675581</v>
      </c>
      <c r="AQ258">
        <f>AJ258*$AD$23</f>
        <v>44.01781503790211</v>
      </c>
      <c r="AR258">
        <f>AK258*$AD$24</f>
        <v>52.266385330514716</v>
      </c>
      <c r="AS258">
        <f>AL258*$AD$25</f>
        <v>60.268380077174633</v>
      </c>
      <c r="AT258">
        <f>AM258*$AD$26</f>
        <v>65.213609811021882</v>
      </c>
      <c r="AU258">
        <f>AN258*$AD$27</f>
        <v>69.514713528342028</v>
      </c>
      <c r="AW258">
        <f t="shared" si="67"/>
        <v>3.6785992692048762E-2</v>
      </c>
      <c r="AX258">
        <f t="shared" si="68"/>
        <v>0.2839859034703362</v>
      </c>
      <c r="AY258">
        <f t="shared" si="69"/>
        <v>0.33720248600332076</v>
      </c>
      <c r="AZ258">
        <f t="shared" si="70"/>
        <v>0.38882825856241698</v>
      </c>
      <c r="BA258">
        <f t="shared" si="71"/>
        <v>0.4207329665227218</v>
      </c>
      <c r="BB258">
        <f t="shared" si="72"/>
        <v>0.44848202276349697</v>
      </c>
      <c r="BD258">
        <f t="shared" si="73"/>
        <v>3.747966206244159E-2</v>
      </c>
      <c r="BE258">
        <f t="shared" si="74"/>
        <v>0.33405542432470359</v>
      </c>
      <c r="BF258">
        <f t="shared" si="75"/>
        <v>0.41128574419614877</v>
      </c>
      <c r="BG258">
        <f t="shared" si="76"/>
        <v>0.49237727675760484</v>
      </c>
      <c r="BH258">
        <f t="shared" si="77"/>
        <v>0.5459917100126136</v>
      </c>
      <c r="BI258">
        <f t="shared" si="78"/>
        <v>0.59508084383616355</v>
      </c>
      <c r="BJ258">
        <f t="shared" si="79"/>
        <v>0.1001401799569656</v>
      </c>
      <c r="BK258">
        <f t="shared" si="80"/>
        <v>-2.3011842750281724</v>
      </c>
    </row>
    <row r="259" spans="1:63" x14ac:dyDescent="0.3">
      <c r="A259">
        <v>1</v>
      </c>
      <c r="B259">
        <v>6</v>
      </c>
      <c r="C259">
        <v>153</v>
      </c>
      <c r="D259" s="3">
        <v>4.3540000000000001</v>
      </c>
      <c r="E259" s="2">
        <v>0</v>
      </c>
      <c r="F259" s="2">
        <v>22</v>
      </c>
      <c r="G259" s="2">
        <v>83</v>
      </c>
      <c r="H259" s="2">
        <v>116</v>
      </c>
      <c r="I259" s="2">
        <v>136</v>
      </c>
      <c r="J259" s="2">
        <v>184</v>
      </c>
      <c r="K259" s="2">
        <v>190</v>
      </c>
      <c r="L259" s="4" t="s">
        <v>32</v>
      </c>
      <c r="M259" s="4" t="s">
        <v>33</v>
      </c>
      <c r="N259" s="5">
        <v>4</v>
      </c>
      <c r="O259" s="3"/>
      <c r="P259" s="3">
        <v>146.07257694074414</v>
      </c>
      <c r="Q259" s="3">
        <v>9.4957679490881812</v>
      </c>
      <c r="R259" s="3">
        <v>43.638033991731739</v>
      </c>
      <c r="S259" s="3">
        <f>P259*$AD$17</f>
        <v>154.29146503455357</v>
      </c>
      <c r="T259" s="3">
        <f>Q259*$AD$18</f>
        <v>9.5768203968065038</v>
      </c>
      <c r="U259" s="3">
        <f>R259*$AD$19</f>
        <v>48.090942496274906</v>
      </c>
      <c r="W259" s="3">
        <f>N259*$AD$21</f>
        <v>3.9432331630026436</v>
      </c>
      <c r="AI259">
        <f t="shared" ref="AI259:AI306" si="84">F259/$D259</f>
        <v>5.0528249885163063</v>
      </c>
      <c r="AJ259">
        <f t="shared" si="81"/>
        <v>19.062930638493338</v>
      </c>
      <c r="AK259">
        <f t="shared" si="81"/>
        <v>26.642168121267797</v>
      </c>
      <c r="AL259">
        <f t="shared" si="81"/>
        <v>31.235645383555351</v>
      </c>
      <c r="AM259">
        <f t="shared" ref="AM259:AN306" si="85">J259/$D259</f>
        <v>42.259990813045476</v>
      </c>
      <c r="AN259">
        <f t="shared" si="82"/>
        <v>43.638033991731739</v>
      </c>
      <c r="AP259">
        <f t="shared" si="83"/>
        <v>4.0334480733082403</v>
      </c>
      <c r="AQ259">
        <f>AJ259*$AD$23</f>
        <v>19.42130284384152</v>
      </c>
      <c r="AR259">
        <f>AK259*$AD$24</f>
        <v>28.546041413864028</v>
      </c>
      <c r="AS259">
        <f>AL259*$AD$25</f>
        <v>33.662538420964005</v>
      </c>
      <c r="AT259">
        <f>AM259*$AD$26</f>
        <v>46.526524722370823</v>
      </c>
      <c r="AU259">
        <f>AN259*$AD$27</f>
        <v>49.048468673138387</v>
      </c>
      <c r="AW259">
        <f t="shared" ref="AW259:AW306" si="86">(AP259-0)/($BB$1-0)</f>
        <v>2.602224563424671E-2</v>
      </c>
      <c r="AX259">
        <f t="shared" ref="AX259:AX306" si="87">(AQ259-0)/($BB$1-0)</f>
        <v>0.12529872802478401</v>
      </c>
      <c r="AY259">
        <f t="shared" ref="AY259:AY306" si="88">(AR259-0)/($BB$1-0)</f>
        <v>0.18416800912170342</v>
      </c>
      <c r="AZ259">
        <f t="shared" ref="AZ259:AZ306" si="89">(AS259-0)/($BB$1-0)</f>
        <v>0.21717766723202583</v>
      </c>
      <c r="BA259">
        <f t="shared" ref="BA259:BA306" si="90">(AT259-0)/($BB$1-0)</f>
        <v>0.30017112724110206</v>
      </c>
      <c r="BB259">
        <f t="shared" ref="BB259:BB306" si="91">(AU259-0)/($BB$1-0)</f>
        <v>0.31644173337508635</v>
      </c>
      <c r="BD259">
        <f t="shared" ref="BD259:BD306" si="92">LN(1/(1-AW259))</f>
        <v>2.6366815060638607E-2</v>
      </c>
      <c r="BE259">
        <f t="shared" ref="BE259:BE306" si="93">LN(1/(1-AX259))</f>
        <v>0.13387285437284649</v>
      </c>
      <c r="BF259">
        <f t="shared" ref="BF259:BF306" si="94">LN(1/(1-AY259))</f>
        <v>0.20354683874851232</v>
      </c>
      <c r="BG259">
        <f t="shared" ref="BG259:BG306" si="95">LN(1/(1-AZ259))</f>
        <v>0.24484951452637499</v>
      </c>
      <c r="BH259">
        <f t="shared" ref="BH259:BH306" si="96">LN(1/(1-BA259))</f>
        <v>0.3569194413130683</v>
      </c>
      <c r="BI259">
        <f t="shared" ref="BI259:BI306" si="97">LN(1/(1-BB259))</f>
        <v>0.3804433790119669</v>
      </c>
      <c r="BJ259">
        <f t="shared" ref="BJ259:BJ306" si="98">SLOPE(BD259:BI259,$BD$1:$BI$1)</f>
        <v>7.088072161014769E-2</v>
      </c>
      <c r="BK259">
        <f t="shared" ref="BK259:BK306" si="99">LN(BJ259)</f>
        <v>-2.6467567920070603</v>
      </c>
    </row>
    <row r="260" spans="1:63" x14ac:dyDescent="0.3">
      <c r="A260">
        <v>1</v>
      </c>
      <c r="B260">
        <v>6</v>
      </c>
      <c r="C260">
        <v>157</v>
      </c>
      <c r="D260" s="3">
        <v>4.242</v>
      </c>
      <c r="E260" s="2">
        <v>0</v>
      </c>
      <c r="F260" s="2">
        <v>50</v>
      </c>
      <c r="G260" s="2">
        <v>160</v>
      </c>
      <c r="H260" s="2">
        <v>206</v>
      </c>
      <c r="I260" s="2">
        <v>236</v>
      </c>
      <c r="J260" s="2">
        <v>241</v>
      </c>
      <c r="K260" s="2">
        <v>241</v>
      </c>
      <c r="L260" s="4" t="s">
        <v>32</v>
      </c>
      <c r="M260" s="4" t="s">
        <v>33</v>
      </c>
      <c r="N260" s="5">
        <v>4</v>
      </c>
      <c r="O260" s="3"/>
      <c r="P260" s="3">
        <v>238.92032060348893</v>
      </c>
      <c r="Q260" s="3">
        <v>8.5704656410292568</v>
      </c>
      <c r="R260" s="3">
        <v>56.81282413955681</v>
      </c>
      <c r="S260" s="3">
        <f>P260*$AD$17</f>
        <v>252.36335980703313</v>
      </c>
      <c r="T260" s="3">
        <f>Q260*$AD$18</f>
        <v>8.6436200422336267</v>
      </c>
      <c r="U260" s="3">
        <f>R260*$AD$19</f>
        <v>62.610113445167627</v>
      </c>
      <c r="W260" s="3">
        <f>N260*$AD$21</f>
        <v>3.9432331630026436</v>
      </c>
      <c r="AI260">
        <f t="shared" si="84"/>
        <v>11.786892975011787</v>
      </c>
      <c r="AJ260">
        <f t="shared" ref="AJ260:AL306" si="100">G260/$D260</f>
        <v>37.718057520037718</v>
      </c>
      <c r="AK260">
        <f t="shared" si="100"/>
        <v>48.56199905704856</v>
      </c>
      <c r="AL260">
        <f t="shared" si="100"/>
        <v>55.634134842055637</v>
      </c>
      <c r="AM260">
        <f t="shared" si="85"/>
        <v>56.81282413955681</v>
      </c>
      <c r="AN260">
        <f t="shared" si="85"/>
        <v>56.81282413955681</v>
      </c>
      <c r="AP260">
        <f t="shared" si="83"/>
        <v>9.408958526844156</v>
      </c>
      <c r="AQ260">
        <f>AJ260*$AD$23</f>
        <v>38.427135453081796</v>
      </c>
      <c r="AR260">
        <f>AK260*$AD$24</f>
        <v>52.032283180283741</v>
      </c>
      <c r="AS260">
        <f>AL260*$AD$25</f>
        <v>59.956699425962782</v>
      </c>
      <c r="AT260">
        <f>AM260*$AD$26</f>
        <v>62.548600130334613</v>
      </c>
      <c r="AU260">
        <f>AN260*$AD$27</f>
        <v>63.8567270370053</v>
      </c>
      <c r="AW260">
        <f t="shared" si="86"/>
        <v>6.0702958237704233E-2</v>
      </c>
      <c r="AX260">
        <f t="shared" si="87"/>
        <v>0.24791700292310836</v>
      </c>
      <c r="AY260">
        <f t="shared" si="88"/>
        <v>0.3356921495502177</v>
      </c>
      <c r="AZ260">
        <f t="shared" si="89"/>
        <v>0.38681741565137279</v>
      </c>
      <c r="BA260">
        <f t="shared" si="90"/>
        <v>0.40353935567957816</v>
      </c>
      <c r="BB260">
        <f t="shared" si="91"/>
        <v>0.41197888410971162</v>
      </c>
      <c r="BD260">
        <f t="shared" si="92"/>
        <v>6.2623511393317136E-2</v>
      </c>
      <c r="BE260">
        <f t="shared" si="93"/>
        <v>0.28490859266913343</v>
      </c>
      <c r="BF260">
        <f t="shared" si="94"/>
        <v>0.40900960675351894</v>
      </c>
      <c r="BG260">
        <f t="shared" si="95"/>
        <v>0.48909253364574795</v>
      </c>
      <c r="BH260">
        <f t="shared" si="96"/>
        <v>0.51674201728982128</v>
      </c>
      <c r="BI260">
        <f t="shared" si="97"/>
        <v>0.53099242035026684</v>
      </c>
      <c r="BJ260">
        <f t="shared" si="98"/>
        <v>8.9069364158258307E-2</v>
      </c>
      <c r="BK260">
        <f t="shared" si="99"/>
        <v>-2.4183398402383842</v>
      </c>
    </row>
    <row r="261" spans="1:63" x14ac:dyDescent="0.3">
      <c r="A261">
        <v>1</v>
      </c>
      <c r="B261">
        <v>6</v>
      </c>
      <c r="C261">
        <v>158</v>
      </c>
      <c r="D261" s="3">
        <v>8.59</v>
      </c>
      <c r="E261" s="2">
        <v>0</v>
      </c>
      <c r="F261" s="2">
        <v>20</v>
      </c>
      <c r="G261" s="2">
        <v>215</v>
      </c>
      <c r="H261" s="2">
        <v>280</v>
      </c>
      <c r="I261" s="2">
        <v>296</v>
      </c>
      <c r="J261" s="2">
        <v>315</v>
      </c>
      <c r="K261" s="2">
        <v>322</v>
      </c>
      <c r="L261" s="4" t="s">
        <v>32</v>
      </c>
      <c r="M261" s="4" t="s">
        <v>33</v>
      </c>
      <c r="N261" s="5">
        <v>4</v>
      </c>
      <c r="O261" s="3"/>
      <c r="P261" s="3">
        <v>149.82537834691502</v>
      </c>
      <c r="Q261" s="3">
        <v>8.716167632920385</v>
      </c>
      <c r="R261" s="3">
        <v>37.485448195576254</v>
      </c>
      <c r="S261" s="3">
        <f>P261*$AD$17</f>
        <v>158.2554207548441</v>
      </c>
      <c r="T261" s="3">
        <f>Q261*$AD$18</f>
        <v>8.7905656937364398</v>
      </c>
      <c r="U261" s="3">
        <f>R261*$AD$19</f>
        <v>41.310535070441439</v>
      </c>
      <c r="W261" s="3">
        <f>N261*$AD$21</f>
        <v>3.9432331630026436</v>
      </c>
      <c r="AI261">
        <f t="shared" si="84"/>
        <v>2.3282887077997674</v>
      </c>
      <c r="AJ261">
        <f t="shared" si="100"/>
        <v>25.029103608847496</v>
      </c>
      <c r="AK261">
        <f t="shared" si="100"/>
        <v>32.596041909196742</v>
      </c>
      <c r="AL261">
        <f t="shared" si="100"/>
        <v>34.458672875436555</v>
      </c>
      <c r="AM261">
        <f t="shared" si="85"/>
        <v>36.670547147846335</v>
      </c>
      <c r="AN261">
        <f t="shared" si="85"/>
        <v>37.485448195576254</v>
      </c>
      <c r="AP261">
        <f t="shared" si="83"/>
        <v>1.8585705271652113</v>
      </c>
      <c r="AQ261">
        <f>AJ261*$AD$23</f>
        <v>25.499636457562712</v>
      </c>
      <c r="AR261">
        <f>AK261*$AD$24</f>
        <v>34.925384376851511</v>
      </c>
      <c r="AS261">
        <f>AL261*$AD$25</f>
        <v>37.135983116759981</v>
      </c>
      <c r="AT261">
        <f>AM261*$AD$26</f>
        <v>40.372775422621608</v>
      </c>
      <c r="AU261">
        <f>AN261*$AD$27</f>
        <v>42.133058328604832</v>
      </c>
      <c r="AW261">
        <f t="shared" si="86"/>
        <v>1.1990777594614267E-2</v>
      </c>
      <c r="AX261">
        <f t="shared" si="87"/>
        <v>0.16451378359717878</v>
      </c>
      <c r="AY261">
        <f t="shared" si="88"/>
        <v>0.22532506049581619</v>
      </c>
      <c r="AZ261">
        <f t="shared" si="89"/>
        <v>0.23958698785006438</v>
      </c>
      <c r="BA261">
        <f t="shared" si="90"/>
        <v>0.26046951885562325</v>
      </c>
      <c r="BB261">
        <f t="shared" si="91"/>
        <v>0.27182618276519249</v>
      </c>
      <c r="BD261">
        <f t="shared" si="92"/>
        <v>1.206324685942806E-2</v>
      </c>
      <c r="BE261">
        <f t="shared" si="93"/>
        <v>0.17974142850608657</v>
      </c>
      <c r="BF261">
        <f t="shared" si="94"/>
        <v>0.25531177051319914</v>
      </c>
      <c r="BG261">
        <f t="shared" si="95"/>
        <v>0.27389355627080436</v>
      </c>
      <c r="BH261">
        <f t="shared" si="96"/>
        <v>0.3017397790947049</v>
      </c>
      <c r="BI261">
        <f t="shared" si="97"/>
        <v>0.3172154993461464</v>
      </c>
      <c r="BJ261">
        <f t="shared" si="98"/>
        <v>5.4581088570201483E-2</v>
      </c>
      <c r="BK261">
        <f t="shared" si="99"/>
        <v>-2.9080678194119822</v>
      </c>
    </row>
    <row r="262" spans="1:63" x14ac:dyDescent="0.3">
      <c r="A262">
        <v>1</v>
      </c>
      <c r="B262">
        <v>6</v>
      </c>
      <c r="C262">
        <v>160</v>
      </c>
      <c r="D262" s="3">
        <v>5.7359999999999998</v>
      </c>
      <c r="E262" s="2">
        <v>0</v>
      </c>
      <c r="F262" s="2">
        <v>175</v>
      </c>
      <c r="G262" s="2">
        <v>260</v>
      </c>
      <c r="H262" s="2">
        <v>266</v>
      </c>
      <c r="I262" s="2">
        <v>266</v>
      </c>
      <c r="J262" s="2">
        <v>266</v>
      </c>
      <c r="K262" s="2">
        <v>266</v>
      </c>
      <c r="L262" s="4" t="s">
        <v>32</v>
      </c>
      <c r="M262" s="4" t="s">
        <v>35</v>
      </c>
      <c r="N262" s="5">
        <v>4</v>
      </c>
      <c r="O262" s="3"/>
      <c r="P262" s="3">
        <v>238.14504881450489</v>
      </c>
      <c r="Q262" s="3">
        <v>7.8921827235454431</v>
      </c>
      <c r="R262" s="3">
        <v>46.373779637377964</v>
      </c>
      <c r="S262" s="3">
        <f>P262*$AD$17</f>
        <v>251.54446674286248</v>
      </c>
      <c r="T262" s="3">
        <f>Q262*$AD$18</f>
        <v>7.9595475465922236</v>
      </c>
      <c r="U262" s="3">
        <f>R262*$AD$19</f>
        <v>51.105848863370525</v>
      </c>
      <c r="W262" s="3">
        <f>N262*$AD$21</f>
        <v>3.9432331630026436</v>
      </c>
      <c r="AI262">
        <f t="shared" si="84"/>
        <v>30.509065550906556</v>
      </c>
      <c r="AJ262">
        <f t="shared" si="100"/>
        <v>45.327754532775458</v>
      </c>
      <c r="AK262">
        <f t="shared" si="100"/>
        <v>46.373779637377964</v>
      </c>
      <c r="AL262">
        <f t="shared" si="100"/>
        <v>46.373779637377964</v>
      </c>
      <c r="AM262">
        <f t="shared" si="85"/>
        <v>46.373779637377964</v>
      </c>
      <c r="AN262">
        <f t="shared" si="85"/>
        <v>46.373779637377964</v>
      </c>
      <c r="AP262">
        <f t="shared" si="83"/>
        <v>24.354045894012412</v>
      </c>
      <c r="AQ262">
        <f>AJ262*$AD$23</f>
        <v>46.179890422237818</v>
      </c>
      <c r="AR262">
        <f>AK262*$AD$24</f>
        <v>49.68769163307126</v>
      </c>
      <c r="AS262">
        <f>AL262*$AD$25</f>
        <v>49.976849192634447</v>
      </c>
      <c r="AT262">
        <f>AM262*$AD$26</f>
        <v>51.055638282396345</v>
      </c>
      <c r="AU262">
        <f>AN262*$AD$27</f>
        <v>52.123404052298184</v>
      </c>
      <c r="AW262">
        <f t="shared" si="86"/>
        <v>0.15712287673556394</v>
      </c>
      <c r="AX262">
        <f t="shared" si="87"/>
        <v>0.29793477691766335</v>
      </c>
      <c r="AY262">
        <f t="shared" si="88"/>
        <v>0.32056575247142749</v>
      </c>
      <c r="AZ262">
        <f t="shared" si="89"/>
        <v>0.32243128511377062</v>
      </c>
      <c r="BA262">
        <f t="shared" si="90"/>
        <v>0.32939121472513772</v>
      </c>
      <c r="BB262">
        <f t="shared" si="91"/>
        <v>0.33628002614385927</v>
      </c>
      <c r="BD262">
        <f t="shared" si="92"/>
        <v>0.17093409285663705</v>
      </c>
      <c r="BE262">
        <f t="shared" si="93"/>
        <v>0.3537289688985284</v>
      </c>
      <c r="BF262">
        <f t="shared" si="94"/>
        <v>0.38649481603543218</v>
      </c>
      <c r="BG262">
        <f t="shared" si="95"/>
        <v>0.3892443071850496</v>
      </c>
      <c r="BH262">
        <f t="shared" si="96"/>
        <v>0.39956934441717773</v>
      </c>
      <c r="BI262">
        <f t="shared" si="97"/>
        <v>0.40989494457744308</v>
      </c>
      <c r="BJ262">
        <f t="shared" si="98"/>
        <v>3.8144996465988443E-2</v>
      </c>
      <c r="BK262">
        <f t="shared" si="99"/>
        <v>-3.2663606840867323</v>
      </c>
    </row>
    <row r="263" spans="1:63" x14ac:dyDescent="0.3">
      <c r="A263">
        <v>1</v>
      </c>
      <c r="B263">
        <v>6</v>
      </c>
      <c r="C263">
        <v>161</v>
      </c>
      <c r="D263" s="3">
        <v>4.1970000000000001</v>
      </c>
      <c r="E263" s="2">
        <v>0</v>
      </c>
      <c r="F263" s="2">
        <v>90</v>
      </c>
      <c r="G263" s="2">
        <v>360</v>
      </c>
      <c r="H263" s="2">
        <v>360</v>
      </c>
      <c r="I263" s="2">
        <v>360</v>
      </c>
      <c r="J263" s="2">
        <v>390</v>
      </c>
      <c r="K263" s="2">
        <v>400</v>
      </c>
      <c r="L263" s="4" t="s">
        <v>32</v>
      </c>
      <c r="M263" s="4" t="s">
        <v>33</v>
      </c>
      <c r="N263" s="5">
        <v>4</v>
      </c>
      <c r="O263" s="3"/>
      <c r="P263" s="3">
        <v>419.34715272813912</v>
      </c>
      <c r="Q263" s="3">
        <v>8.3636985242797675</v>
      </c>
      <c r="R263" s="3">
        <v>95.30617107457708</v>
      </c>
      <c r="S263" s="3">
        <f>P263*$AD$17</f>
        <v>442.9420491345216</v>
      </c>
      <c r="T263" s="3">
        <f>Q263*$AD$18</f>
        <v>8.4350880360081035</v>
      </c>
      <c r="U263" s="3">
        <f>R263*$AD$19</f>
        <v>105.03139517137852</v>
      </c>
      <c r="W263" s="3">
        <f>N263*$AD$21</f>
        <v>3.9432331630026436</v>
      </c>
      <c r="AI263">
        <f t="shared" si="84"/>
        <v>21.443888491779841</v>
      </c>
      <c r="AJ263">
        <f t="shared" si="100"/>
        <v>85.775553967119365</v>
      </c>
      <c r="AK263">
        <f t="shared" si="100"/>
        <v>85.775553967119365</v>
      </c>
      <c r="AL263">
        <f t="shared" si="100"/>
        <v>85.775553967119365</v>
      </c>
      <c r="AM263">
        <f t="shared" si="85"/>
        <v>92.923516797712651</v>
      </c>
      <c r="AN263">
        <f t="shared" si="85"/>
        <v>95.30617107457708</v>
      </c>
      <c r="AP263">
        <f t="shared" si="83"/>
        <v>17.117713540045564</v>
      </c>
      <c r="AQ263">
        <f>AJ263*$AD$23</f>
        <v>87.388085378112748</v>
      </c>
      <c r="AR263">
        <f>AK263*$AD$24</f>
        <v>91.905152189468325</v>
      </c>
      <c r="AS263">
        <f>AL263*$AD$25</f>
        <v>92.43999429311522</v>
      </c>
      <c r="AT263">
        <f>AM263*$AD$26</f>
        <v>102.30499861452408</v>
      </c>
      <c r="AU263">
        <f>AN263*$AD$27</f>
        <v>107.12264780750388</v>
      </c>
      <c r="AW263">
        <f t="shared" si="86"/>
        <v>0.11043686154868106</v>
      </c>
      <c r="AX263">
        <f t="shared" si="87"/>
        <v>0.56379409921363066</v>
      </c>
      <c r="AY263">
        <f t="shared" si="88"/>
        <v>0.59293646573850534</v>
      </c>
      <c r="AZ263">
        <f t="shared" si="89"/>
        <v>0.59638705995558206</v>
      </c>
      <c r="BA263">
        <f t="shared" si="90"/>
        <v>0.66003224912596181</v>
      </c>
      <c r="BB263">
        <f t="shared" si="91"/>
        <v>0.69111385682260573</v>
      </c>
      <c r="BD263">
        <f t="shared" si="92"/>
        <v>0.11702479243770916</v>
      </c>
      <c r="BE263">
        <f t="shared" si="93"/>
        <v>0.82964089759778659</v>
      </c>
      <c r="BF263">
        <f t="shared" si="94"/>
        <v>0.89878600188588176</v>
      </c>
      <c r="BG263">
        <f t="shared" si="95"/>
        <v>0.90729892945961232</v>
      </c>
      <c r="BH263">
        <f t="shared" si="96"/>
        <v>1.0789045162409867</v>
      </c>
      <c r="BI263">
        <f t="shared" si="97"/>
        <v>1.1747825386672284</v>
      </c>
      <c r="BJ263">
        <f t="shared" si="98"/>
        <v>0.17271692899002647</v>
      </c>
      <c r="BK263">
        <f t="shared" si="99"/>
        <v>-1.7561012732137253</v>
      </c>
    </row>
    <row r="264" spans="1:63" x14ac:dyDescent="0.3">
      <c r="A264">
        <v>1</v>
      </c>
      <c r="B264">
        <v>6</v>
      </c>
      <c r="C264">
        <v>162</v>
      </c>
      <c r="D264" s="3">
        <v>3.1749999999999998</v>
      </c>
      <c r="E264" s="2">
        <v>0</v>
      </c>
      <c r="F264" s="2">
        <v>15</v>
      </c>
      <c r="G264" s="2">
        <v>163</v>
      </c>
      <c r="H264" s="2">
        <v>191</v>
      </c>
      <c r="I264" s="2">
        <v>289</v>
      </c>
      <c r="J264" s="2">
        <v>341</v>
      </c>
      <c r="K264" s="2">
        <v>369</v>
      </c>
      <c r="L264" s="4" t="s">
        <v>32</v>
      </c>
      <c r="M264" s="4" t="s">
        <v>33</v>
      </c>
      <c r="N264" s="5">
        <v>4</v>
      </c>
      <c r="O264" s="3"/>
      <c r="P264" s="3">
        <v>372.75590551181102</v>
      </c>
      <c r="Q264" s="3">
        <v>9.6491342806505784</v>
      </c>
      <c r="R264" s="3">
        <v>116.22047244094489</v>
      </c>
      <c r="S264" s="3">
        <f>P264*$AD$17</f>
        <v>393.72930885603336</v>
      </c>
      <c r="T264" s="3">
        <f>Q264*$AD$18</f>
        <v>9.7314958080175771</v>
      </c>
      <c r="U264" s="3">
        <f>R264*$AD$19</f>
        <v>128.07983187570687</v>
      </c>
      <c r="W264" s="3">
        <f>N264*$AD$21</f>
        <v>3.9432331630026436</v>
      </c>
      <c r="AI264">
        <f t="shared" si="84"/>
        <v>4.7244094488188981</v>
      </c>
      <c r="AJ264">
        <f t="shared" si="100"/>
        <v>51.338582677165356</v>
      </c>
      <c r="AK264">
        <f t="shared" si="100"/>
        <v>60.157480314960637</v>
      </c>
      <c r="AL264">
        <f t="shared" si="100"/>
        <v>91.023622047244103</v>
      </c>
      <c r="AM264">
        <f t="shared" si="85"/>
        <v>107.40157480314961</v>
      </c>
      <c r="AN264">
        <f t="shared" si="85"/>
        <v>116.22047244094489</v>
      </c>
      <c r="AP264">
        <f t="shared" si="83"/>
        <v>3.7712883846494094</v>
      </c>
      <c r="AQ264">
        <f>AJ264*$AD$23</f>
        <v>52.303718701755116</v>
      </c>
      <c r="AR264">
        <f>AK264*$AD$24</f>
        <v>64.456387956419022</v>
      </c>
      <c r="AS264">
        <f>AL264*$AD$25</f>
        <v>98.095817670980878</v>
      </c>
      <c r="AT264">
        <f>AM264*$AD$26</f>
        <v>118.24474944650818</v>
      </c>
      <c r="AU264">
        <f>AN264*$AD$27</f>
        <v>130.62999590625716</v>
      </c>
      <c r="AW264">
        <f t="shared" si="86"/>
        <v>2.4330892804189739E-2</v>
      </c>
      <c r="AX264">
        <f t="shared" si="87"/>
        <v>0.33744334646293622</v>
      </c>
      <c r="AY264">
        <f t="shared" si="88"/>
        <v>0.41584766423496144</v>
      </c>
      <c r="AZ264">
        <f t="shared" si="89"/>
        <v>0.63287624303858636</v>
      </c>
      <c r="BA264">
        <f t="shared" si="90"/>
        <v>0.76286935126779476</v>
      </c>
      <c r="BB264">
        <f t="shared" si="91"/>
        <v>0.84277416713714304</v>
      </c>
      <c r="BD264">
        <f t="shared" si="92"/>
        <v>2.4631779565031937E-2</v>
      </c>
      <c r="BE264">
        <f t="shared" si="93"/>
        <v>0.41164921000501326</v>
      </c>
      <c r="BF264">
        <f t="shared" si="94"/>
        <v>0.53759348125633533</v>
      </c>
      <c r="BG264">
        <f t="shared" si="95"/>
        <v>1.0020562753419793</v>
      </c>
      <c r="BH264">
        <f t="shared" si="96"/>
        <v>1.4391440292618034</v>
      </c>
      <c r="BI264">
        <f t="shared" si="97"/>
        <v>1.8500720812992641</v>
      </c>
      <c r="BJ264">
        <f t="shared" si="98"/>
        <v>0.36211853601506216</v>
      </c>
      <c r="BK264">
        <f t="shared" si="99"/>
        <v>-1.0157836732001961</v>
      </c>
    </row>
    <row r="265" spans="1:63" x14ac:dyDescent="0.3">
      <c r="A265">
        <v>1</v>
      </c>
      <c r="B265">
        <v>6</v>
      </c>
      <c r="C265">
        <v>164</v>
      </c>
      <c r="D265" s="3">
        <v>2.8149999999999999</v>
      </c>
      <c r="E265" s="2">
        <v>0</v>
      </c>
      <c r="F265" s="2">
        <v>46</v>
      </c>
      <c r="G265" s="2">
        <v>152</v>
      </c>
      <c r="H265" s="2">
        <v>222</v>
      </c>
      <c r="I265" s="2">
        <v>222</v>
      </c>
      <c r="J265" s="2">
        <v>230</v>
      </c>
      <c r="K265" s="2">
        <v>245</v>
      </c>
      <c r="L265" s="4" t="s">
        <v>32</v>
      </c>
      <c r="M265" s="4" t="s">
        <v>33</v>
      </c>
      <c r="N265" s="5">
        <v>4</v>
      </c>
      <c r="O265" s="3"/>
      <c r="P265" s="3">
        <v>353.28596802841918</v>
      </c>
      <c r="Q265" s="3">
        <v>8.637131770717394</v>
      </c>
      <c r="R265" s="3">
        <v>87.033747779751337</v>
      </c>
      <c r="S265" s="3">
        <f>P265*$AD$17</f>
        <v>373.16388007153046</v>
      </c>
      <c r="T265" s="3">
        <f>Q265*$AD$18</f>
        <v>8.7108552099416592</v>
      </c>
      <c r="U265" s="3">
        <f>R265*$AD$19</f>
        <v>95.914837971489831</v>
      </c>
      <c r="W265" s="3">
        <f>N265*$AD$21</f>
        <v>3.9432331630026436</v>
      </c>
      <c r="AI265">
        <f t="shared" si="84"/>
        <v>16.341030195381883</v>
      </c>
      <c r="AJ265">
        <f t="shared" si="100"/>
        <v>53.99644760213144</v>
      </c>
      <c r="AK265">
        <f t="shared" si="100"/>
        <v>78.863232682060399</v>
      </c>
      <c r="AL265">
        <f t="shared" si="100"/>
        <v>78.863232682060399</v>
      </c>
      <c r="AM265">
        <f t="shared" si="85"/>
        <v>81.705150976909422</v>
      </c>
      <c r="AN265">
        <f t="shared" si="85"/>
        <v>87.033747779751337</v>
      </c>
      <c r="AP265">
        <f t="shared" si="83"/>
        <v>13.044326076448696</v>
      </c>
      <c r="AQ265">
        <f>AJ265*$AD$23</f>
        <v>55.011549968871883</v>
      </c>
      <c r="AR265">
        <f>AK265*$AD$24</f>
        <v>84.498870209297507</v>
      </c>
      <c r="AS265">
        <f>AL265*$AD$25</f>
        <v>84.990611449281062</v>
      </c>
      <c r="AT265">
        <f>AM265*$AD$26</f>
        <v>89.954035808704518</v>
      </c>
      <c r="AU265">
        <f>AN265*$AD$27</f>
        <v>97.824573221832139</v>
      </c>
      <c r="AW265">
        <f t="shared" si="86"/>
        <v>8.4156942428701267E-2</v>
      </c>
      <c r="AX265">
        <f t="shared" si="87"/>
        <v>0.35491322560562505</v>
      </c>
      <c r="AY265">
        <f t="shared" si="88"/>
        <v>0.54515400135030645</v>
      </c>
      <c r="AZ265">
        <f t="shared" si="89"/>
        <v>0.54832652547923266</v>
      </c>
      <c r="BA265">
        <f t="shared" si="90"/>
        <v>0.58034861812067429</v>
      </c>
      <c r="BB265">
        <f t="shared" si="91"/>
        <v>0.63112627885052996</v>
      </c>
      <c r="BD265">
        <f t="shared" si="92"/>
        <v>8.7910263516593826E-2</v>
      </c>
      <c r="BE265">
        <f t="shared" si="93"/>
        <v>0.43837043729047687</v>
      </c>
      <c r="BF265">
        <f t="shared" si="94"/>
        <v>0.7877963818293936</v>
      </c>
      <c r="BG265">
        <f t="shared" si="95"/>
        <v>0.79479576171033173</v>
      </c>
      <c r="BH265">
        <f t="shared" si="96"/>
        <v>0.86833095552574058</v>
      </c>
      <c r="BI265">
        <f t="shared" si="97"/>
        <v>0.99730091261905884</v>
      </c>
      <c r="BJ265">
        <f t="shared" si="98"/>
        <v>0.16696669085997301</v>
      </c>
      <c r="BK265">
        <f t="shared" si="99"/>
        <v>-1.7899609423876663</v>
      </c>
    </row>
    <row r="266" spans="1:63" x14ac:dyDescent="0.3">
      <c r="A266">
        <v>1</v>
      </c>
      <c r="B266">
        <v>6</v>
      </c>
      <c r="C266">
        <v>165</v>
      </c>
      <c r="D266" s="3">
        <v>2.5779999999999998</v>
      </c>
      <c r="E266" s="2">
        <v>0</v>
      </c>
      <c r="F266" s="2">
        <v>0</v>
      </c>
      <c r="G266" s="2">
        <v>5</v>
      </c>
      <c r="H266" s="2">
        <v>12</v>
      </c>
      <c r="I266" s="2">
        <v>14</v>
      </c>
      <c r="J266" s="2">
        <v>15</v>
      </c>
      <c r="K266" s="2">
        <v>16</v>
      </c>
      <c r="L266" s="4" t="s">
        <v>32</v>
      </c>
      <c r="M266" s="4" t="s">
        <v>36</v>
      </c>
      <c r="N266" s="5">
        <v>4</v>
      </c>
      <c r="O266" s="3"/>
      <c r="P266" s="3">
        <v>20.946470131885185</v>
      </c>
      <c r="Q266" s="3">
        <v>9.3780482713394466</v>
      </c>
      <c r="R266" s="3">
        <v>6.2063615205585725</v>
      </c>
      <c r="S266" s="3">
        <f>P266*$AD$17</f>
        <v>22.125039700382107</v>
      </c>
      <c r="T266" s="3">
        <f>Q266*$AD$18</f>
        <v>9.4580959063793948</v>
      </c>
      <c r="U266" s="3">
        <f>R266*$AD$19</f>
        <v>6.8396705280725474</v>
      </c>
      <c r="W266" s="3">
        <f>N266*$AD$21</f>
        <v>3.9432331630026436</v>
      </c>
      <c r="AI266">
        <f t="shared" si="84"/>
        <v>0</v>
      </c>
      <c r="AJ266">
        <f t="shared" si="100"/>
        <v>1.939487975174554</v>
      </c>
      <c r="AK266">
        <f t="shared" si="100"/>
        <v>4.65477114041893</v>
      </c>
      <c r="AL266">
        <f t="shared" si="100"/>
        <v>5.4305663304887517</v>
      </c>
      <c r="AM266">
        <f t="shared" si="85"/>
        <v>5.8184639255236625</v>
      </c>
      <c r="AN266">
        <f t="shared" si="85"/>
        <v>6.2063615205585725</v>
      </c>
      <c r="AP266">
        <f t="shared" si="83"/>
        <v>0</v>
      </c>
      <c r="AQ266">
        <f>AJ266*$AD$23</f>
        <v>1.9759492410780279</v>
      </c>
      <c r="AR266">
        <f>AK266*$AD$24</f>
        <v>4.9874052720351516</v>
      </c>
      <c r="AS266">
        <f>AL266*$AD$25</f>
        <v>5.8525010609805888</v>
      </c>
      <c r="AT266">
        <f>AM266*$AD$26</f>
        <v>6.405891257163538</v>
      </c>
      <c r="AU266">
        <f>AN266*$AD$27</f>
        <v>6.9758534188998258</v>
      </c>
      <c r="AW266">
        <f t="shared" si="86"/>
        <v>0</v>
      </c>
      <c r="AX266">
        <f t="shared" si="87"/>
        <v>1.2748059619858245E-2</v>
      </c>
      <c r="AY266">
        <f t="shared" si="88"/>
        <v>3.2176808206678398E-2</v>
      </c>
      <c r="AZ266">
        <f t="shared" si="89"/>
        <v>3.7758071361165088E-2</v>
      </c>
      <c r="BA266">
        <f t="shared" si="90"/>
        <v>4.1328330691377667E-2</v>
      </c>
      <c r="BB266">
        <f t="shared" si="91"/>
        <v>4.5005505928385973E-2</v>
      </c>
      <c r="BD266">
        <f t="shared" si="92"/>
        <v>0</v>
      </c>
      <c r="BE266">
        <f t="shared" si="93"/>
        <v>1.2830013377814416E-2</v>
      </c>
      <c r="BF266">
        <f t="shared" si="94"/>
        <v>3.2705861494742972E-2</v>
      </c>
      <c r="BG266">
        <f t="shared" si="95"/>
        <v>3.8489374861946382E-2</v>
      </c>
      <c r="BH266">
        <f t="shared" si="96"/>
        <v>4.2206630489869557E-2</v>
      </c>
      <c r="BI266">
        <f t="shared" si="97"/>
        <v>4.6049703888064161E-2</v>
      </c>
      <c r="BJ266">
        <f t="shared" si="98"/>
        <v>9.2617681183911321E-3</v>
      </c>
      <c r="BK266">
        <f t="shared" si="99"/>
        <v>-4.6818603070401377</v>
      </c>
    </row>
    <row r="267" spans="1:63" x14ac:dyDescent="0.3">
      <c r="A267">
        <v>1</v>
      </c>
      <c r="B267">
        <v>6</v>
      </c>
      <c r="C267">
        <v>172</v>
      </c>
      <c r="D267" s="3">
        <v>5.7210000000000001</v>
      </c>
      <c r="E267" s="2">
        <v>0</v>
      </c>
      <c r="F267" s="2">
        <v>75</v>
      </c>
      <c r="G267" s="2">
        <v>162</v>
      </c>
      <c r="H267" s="2">
        <v>260</v>
      </c>
      <c r="I267" s="2">
        <v>290</v>
      </c>
      <c r="J267" s="2">
        <v>315</v>
      </c>
      <c r="K267" s="2">
        <v>333</v>
      </c>
      <c r="L267" s="4" t="s">
        <v>32</v>
      </c>
      <c r="M267" s="4" t="s">
        <v>33</v>
      </c>
      <c r="N267" s="5">
        <v>4</v>
      </c>
      <c r="O267" s="3"/>
      <c r="P267" s="3">
        <v>221.72697080929908</v>
      </c>
      <c r="Q267" s="3">
        <v>8.9046079639092355</v>
      </c>
      <c r="R267" s="3">
        <v>58.206607236497113</v>
      </c>
      <c r="S267" s="3">
        <f>P267*$AD$17</f>
        <v>234.2026127033983</v>
      </c>
      <c r="T267" s="3">
        <f>Q267*$AD$18</f>
        <v>8.9806144833731203</v>
      </c>
      <c r="U267" s="3">
        <f>R267*$AD$19</f>
        <v>64.146120836791553</v>
      </c>
      <c r="W267" s="3">
        <f>N267*$AD$21</f>
        <v>3.9432331630026436</v>
      </c>
      <c r="AI267">
        <f t="shared" si="84"/>
        <v>13.109596224436288</v>
      </c>
      <c r="AJ267">
        <f t="shared" si="100"/>
        <v>28.316727844782381</v>
      </c>
      <c r="AK267">
        <f t="shared" si="100"/>
        <v>45.446600244712464</v>
      </c>
      <c r="AL267">
        <f t="shared" si="100"/>
        <v>50.690438734486975</v>
      </c>
      <c r="AM267">
        <f t="shared" si="85"/>
        <v>55.060304142632404</v>
      </c>
      <c r="AN267">
        <f t="shared" si="85"/>
        <v>58.206607236497113</v>
      </c>
      <c r="AP267">
        <f t="shared" si="83"/>
        <v>10.464814386699768</v>
      </c>
      <c r="AQ267">
        <f>AJ267*$AD$23</f>
        <v>28.849066150912893</v>
      </c>
      <c r="AR267">
        <f>AK267*$AD$24</f>
        <v>48.69425516721612</v>
      </c>
      <c r="AS267">
        <f>AL267*$AD$25</f>
        <v>54.628896586639534</v>
      </c>
      <c r="AT267">
        <f>AM267*$AD$26</f>
        <v>60.619147156147456</v>
      </c>
      <c r="AU267">
        <f>AN267*$AD$27</f>
        <v>65.423317470029374</v>
      </c>
      <c r="AW267">
        <f t="shared" si="86"/>
        <v>6.751493152709527E-2</v>
      </c>
      <c r="AX267">
        <f t="shared" si="87"/>
        <v>0.18612300742524449</v>
      </c>
      <c r="AY267">
        <f t="shared" si="88"/>
        <v>0.31415648494978143</v>
      </c>
      <c r="AZ267">
        <f t="shared" si="89"/>
        <v>0.35244449410735185</v>
      </c>
      <c r="BA267">
        <f t="shared" si="90"/>
        <v>0.39109127197514487</v>
      </c>
      <c r="BB267">
        <f t="shared" si="91"/>
        <v>0.42208591916147986</v>
      </c>
      <c r="BD267">
        <f t="shared" si="92"/>
        <v>6.9902139953862019E-2</v>
      </c>
      <c r="BE267">
        <f t="shared" si="93"/>
        <v>0.20594603917161203</v>
      </c>
      <c r="BF267">
        <f t="shared" si="94"/>
        <v>0.37710578944948359</v>
      </c>
      <c r="BG267">
        <f t="shared" si="95"/>
        <v>0.43455076569615458</v>
      </c>
      <c r="BH267">
        <f t="shared" si="96"/>
        <v>0.49608689438452186</v>
      </c>
      <c r="BI267">
        <f t="shared" si="97"/>
        <v>0.54833007042743165</v>
      </c>
      <c r="BJ267">
        <f t="shared" si="98"/>
        <v>9.485734840723567E-2</v>
      </c>
      <c r="BK267">
        <f t="shared" si="99"/>
        <v>-2.3553811116196148</v>
      </c>
    </row>
    <row r="268" spans="1:63" x14ac:dyDescent="0.3">
      <c r="A268">
        <v>1</v>
      </c>
      <c r="B268">
        <v>6</v>
      </c>
      <c r="C268">
        <v>181</v>
      </c>
      <c r="D268" s="3">
        <v>7.2009999999999996</v>
      </c>
      <c r="E268" s="2">
        <v>0</v>
      </c>
      <c r="F268" s="2">
        <v>38</v>
      </c>
      <c r="G268" s="2">
        <v>126</v>
      </c>
      <c r="H268" s="2">
        <v>220</v>
      </c>
      <c r="I268" s="2">
        <v>268</v>
      </c>
      <c r="J268" s="2">
        <v>270</v>
      </c>
      <c r="K268" s="2">
        <v>270</v>
      </c>
      <c r="L268" s="4" t="s">
        <v>32</v>
      </c>
      <c r="M268" s="4" t="s">
        <v>33</v>
      </c>
      <c r="N268" s="5">
        <v>3.33</v>
      </c>
      <c r="O268" s="3"/>
      <c r="P268" s="3">
        <v>146.78516872656576</v>
      </c>
      <c r="Q268" s="3">
        <v>8.8525187775416452</v>
      </c>
      <c r="R268" s="3">
        <v>37.494792389945843</v>
      </c>
      <c r="S268" s="3">
        <f>P268*$AD$17</f>
        <v>155.04415135602929</v>
      </c>
      <c r="T268" s="3">
        <f>Q268*$AD$18</f>
        <v>8.9280806825122756</v>
      </c>
      <c r="U268" s="3">
        <f>R268*$AD$19</f>
        <v>41.320832764287751</v>
      </c>
      <c r="W268" s="3">
        <f>N268*$AD$21</f>
        <v>3.282741608199701</v>
      </c>
      <c r="AI268">
        <f t="shared" si="84"/>
        <v>5.2770448548812672</v>
      </c>
      <c r="AJ268">
        <f t="shared" si="100"/>
        <v>17.497569781974725</v>
      </c>
      <c r="AK268">
        <f t="shared" si="100"/>
        <v>30.55131231773365</v>
      </c>
      <c r="AL268">
        <f t="shared" si="100"/>
        <v>37.217053187057353</v>
      </c>
      <c r="AM268">
        <f t="shared" si="85"/>
        <v>37.494792389945843</v>
      </c>
      <c r="AN268">
        <f t="shared" si="85"/>
        <v>37.494792389945843</v>
      </c>
      <c r="AP268">
        <f t="shared" si="83"/>
        <v>4.2124329362398854</v>
      </c>
      <c r="AQ268">
        <f>AJ268*$AD$23</f>
        <v>17.826514097511279</v>
      </c>
      <c r="AR268">
        <f>AK268*$AD$24</f>
        <v>32.734536570007137</v>
      </c>
      <c r="AS268">
        <f>AL268*$AD$25</f>
        <v>40.108679281009898</v>
      </c>
      <c r="AT268">
        <f>AM268*$AD$26</f>
        <v>41.280235786337563</v>
      </c>
      <c r="AU268">
        <f>AN268*$AD$27</f>
        <v>42.143561057139749</v>
      </c>
      <c r="AW268">
        <f t="shared" si="86"/>
        <v>2.7176986685418614E-2</v>
      </c>
      <c r="AX268">
        <f t="shared" si="87"/>
        <v>0.1150097683710405</v>
      </c>
      <c r="AY268">
        <f t="shared" si="88"/>
        <v>0.21119055851617508</v>
      </c>
      <c r="AZ268">
        <f t="shared" si="89"/>
        <v>0.258765672780709</v>
      </c>
      <c r="BA268">
        <f t="shared" si="90"/>
        <v>0.26632410184733912</v>
      </c>
      <c r="BB268">
        <f t="shared" si="91"/>
        <v>0.27189394230412739</v>
      </c>
      <c r="BD268">
        <f t="shared" si="92"/>
        <v>2.75531112710822E-2</v>
      </c>
      <c r="BE268">
        <f t="shared" si="93"/>
        <v>0.12217867174251378</v>
      </c>
      <c r="BF268">
        <f t="shared" si="94"/>
        <v>0.23723050633858869</v>
      </c>
      <c r="BG268">
        <f t="shared" si="95"/>
        <v>0.29943847261138479</v>
      </c>
      <c r="BH268">
        <f t="shared" si="96"/>
        <v>0.30968790353234982</v>
      </c>
      <c r="BI268">
        <f t="shared" si="97"/>
        <v>0.31730855774810646</v>
      </c>
      <c r="BJ268">
        <f t="shared" si="98"/>
        <v>5.9243225543640726E-2</v>
      </c>
      <c r="BK268">
        <f t="shared" si="99"/>
        <v>-2.8261038423200389</v>
      </c>
    </row>
    <row r="269" spans="1:63" x14ac:dyDescent="0.3">
      <c r="A269">
        <v>1</v>
      </c>
      <c r="B269">
        <v>6</v>
      </c>
      <c r="C269">
        <v>182</v>
      </c>
      <c r="D269" s="3">
        <v>2.91</v>
      </c>
      <c r="E269" s="2">
        <v>0</v>
      </c>
      <c r="F269" s="2">
        <v>4</v>
      </c>
      <c r="G269" s="2">
        <v>64</v>
      </c>
      <c r="H269" s="2">
        <v>73</v>
      </c>
      <c r="I269" s="2">
        <v>99</v>
      </c>
      <c r="J269" s="2">
        <v>100</v>
      </c>
      <c r="K269" s="2">
        <v>100</v>
      </c>
      <c r="L269" s="4" t="s">
        <v>32</v>
      </c>
      <c r="M269" s="4" t="s">
        <v>33</v>
      </c>
      <c r="N269" s="5">
        <v>3.66</v>
      </c>
      <c r="O269" s="3"/>
      <c r="P269" s="3">
        <v>134.02061855670104</v>
      </c>
      <c r="Q269" s="3">
        <v>8.8436173606617245</v>
      </c>
      <c r="R269" s="3">
        <v>34.364261168384878</v>
      </c>
      <c r="S269" s="3">
        <f>P269*$AD$17</f>
        <v>141.56139376071133</v>
      </c>
      <c r="T269" s="3">
        <f>Q269*$AD$18</f>
        <v>8.9191032863508326</v>
      </c>
      <c r="U269" s="3">
        <f>R269*$AD$19</f>
        <v>37.870856145556324</v>
      </c>
      <c r="W269" s="3">
        <f>N269*$AD$21</f>
        <v>3.6080583441474192</v>
      </c>
      <c r="AI269">
        <f t="shared" si="84"/>
        <v>1.3745704467353952</v>
      </c>
      <c r="AJ269">
        <f t="shared" si="100"/>
        <v>21.993127147766323</v>
      </c>
      <c r="AK269">
        <f t="shared" si="100"/>
        <v>25.085910652920962</v>
      </c>
      <c r="AL269">
        <f t="shared" si="100"/>
        <v>34.020618556701031</v>
      </c>
      <c r="AM269">
        <f t="shared" si="85"/>
        <v>34.364261168384878</v>
      </c>
      <c r="AN269">
        <f t="shared" si="85"/>
        <v>34.364261168384878</v>
      </c>
      <c r="AP269">
        <f t="shared" si="83"/>
        <v>1.0972591634604236</v>
      </c>
      <c r="AQ269">
        <f>AJ269*$AD$23</f>
        <v>22.406585373467077</v>
      </c>
      <c r="AR269">
        <f>AK269*$AD$24</f>
        <v>26.878572387324834</v>
      </c>
      <c r="AS269">
        <f>AL269*$AD$25</f>
        <v>36.663893612802838</v>
      </c>
      <c r="AT269">
        <f>AM269*$AD$26</f>
        <v>37.833648707829553</v>
      </c>
      <c r="AU269">
        <f>AN269*$AD$27</f>
        <v>38.624892856365442</v>
      </c>
      <c r="AW269">
        <f t="shared" si="86"/>
        <v>7.0790913771640231E-3</v>
      </c>
      <c r="AX269">
        <f t="shared" si="87"/>
        <v>0.14455861531269082</v>
      </c>
      <c r="AY269">
        <f t="shared" si="88"/>
        <v>0.17341014443435376</v>
      </c>
      <c r="AZ269">
        <f t="shared" si="89"/>
        <v>0.23654124911485702</v>
      </c>
      <c r="BA269">
        <f t="shared" si="90"/>
        <v>0.24408805617954552</v>
      </c>
      <c r="BB269">
        <f t="shared" si="91"/>
        <v>0.24919285713784156</v>
      </c>
      <c r="BD269">
        <f t="shared" si="92"/>
        <v>7.1042670287093561E-3</v>
      </c>
      <c r="BE269">
        <f t="shared" si="93"/>
        <v>0.15613770385073228</v>
      </c>
      <c r="BF269">
        <f t="shared" si="94"/>
        <v>0.19044664946269879</v>
      </c>
      <c r="BG269">
        <f t="shared" si="95"/>
        <v>0.26989618212851441</v>
      </c>
      <c r="BH269">
        <f t="shared" si="96"/>
        <v>0.27983038601448029</v>
      </c>
      <c r="BI269">
        <f t="shared" si="97"/>
        <v>0.2866064606467395</v>
      </c>
      <c r="BJ269">
        <f t="shared" si="98"/>
        <v>5.2801101349920297E-2</v>
      </c>
      <c r="BK269">
        <f t="shared" si="99"/>
        <v>-2.9412232295874596</v>
      </c>
    </row>
    <row r="270" spans="1:63" x14ac:dyDescent="0.3">
      <c r="A270">
        <v>1</v>
      </c>
      <c r="B270">
        <v>6</v>
      </c>
      <c r="C270">
        <v>183</v>
      </c>
      <c r="D270" s="3">
        <v>6.6779999999999999</v>
      </c>
      <c r="E270" s="2">
        <v>0</v>
      </c>
      <c r="F270" s="2">
        <v>60</v>
      </c>
      <c r="G270" s="2">
        <v>182</v>
      </c>
      <c r="H270" s="2">
        <v>250</v>
      </c>
      <c r="I270" s="2">
        <v>322</v>
      </c>
      <c r="J270" s="2">
        <v>342</v>
      </c>
      <c r="K270" s="2">
        <v>342</v>
      </c>
      <c r="L270" s="4" t="s">
        <v>32</v>
      </c>
      <c r="M270" s="4" t="s">
        <v>33</v>
      </c>
      <c r="N270" s="5">
        <v>4</v>
      </c>
      <c r="O270" s="3"/>
      <c r="P270" s="3">
        <v>198.71218927822702</v>
      </c>
      <c r="Q270" s="3">
        <v>8.8798323651591868</v>
      </c>
      <c r="R270" s="3">
        <v>51.212938005390839</v>
      </c>
      <c r="S270" s="3">
        <f>P270*$AD$17</f>
        <v>209.89288644095421</v>
      </c>
      <c r="T270" s="3">
        <f>Q270*$AD$18</f>
        <v>8.9556274090548875</v>
      </c>
      <c r="U270" s="3">
        <f>R270*$AD$19</f>
        <v>56.438804212609419</v>
      </c>
      <c r="W270" s="3">
        <f>N270*$AD$21</f>
        <v>3.9432331630026436</v>
      </c>
      <c r="AI270">
        <f t="shared" si="84"/>
        <v>8.9847259658580416</v>
      </c>
      <c r="AJ270">
        <f t="shared" si="100"/>
        <v>27.253668763102727</v>
      </c>
      <c r="AK270">
        <f t="shared" si="100"/>
        <v>37.436358191075172</v>
      </c>
      <c r="AL270">
        <f t="shared" si="100"/>
        <v>48.218029350104821</v>
      </c>
      <c r="AM270">
        <f t="shared" si="85"/>
        <v>51.212938005390839</v>
      </c>
      <c r="AN270">
        <f t="shared" si="85"/>
        <v>51.212938005390839</v>
      </c>
      <c r="AP270">
        <f t="shared" si="83"/>
        <v>7.1721117827264891</v>
      </c>
      <c r="AQ270">
        <f>AJ270*$AD$23</f>
        <v>27.766022165823493</v>
      </c>
      <c r="AR270">
        <f>AK270*$AD$24</f>
        <v>40.111594013011072</v>
      </c>
      <c r="AS270">
        <f>AL270*$AD$25</f>
        <v>51.964390223088195</v>
      </c>
      <c r="AT270">
        <f>AM270*$AD$26</f>
        <v>56.383354098541673</v>
      </c>
      <c r="AU270">
        <f>AN270*$AD$27</f>
        <v>57.562542480551095</v>
      </c>
      <c r="AW270">
        <f t="shared" si="86"/>
        <v>4.6271688920816061E-2</v>
      </c>
      <c r="AX270">
        <f t="shared" si="87"/>
        <v>0.1791356268762806</v>
      </c>
      <c r="AY270">
        <f t="shared" si="88"/>
        <v>0.25878447750329725</v>
      </c>
      <c r="AZ270">
        <f t="shared" si="89"/>
        <v>0.33525413047153674</v>
      </c>
      <c r="BA270">
        <f t="shared" si="90"/>
        <v>0.36376357482930111</v>
      </c>
      <c r="BB270">
        <f t="shared" si="91"/>
        <v>0.37137124181000708</v>
      </c>
      <c r="BD270">
        <f t="shared" si="92"/>
        <v>4.7376437319176776E-2</v>
      </c>
      <c r="BE270">
        <f t="shared" si="93"/>
        <v>0.19739738034591178</v>
      </c>
      <c r="BF270">
        <f t="shared" si="94"/>
        <v>0.29946384240395191</v>
      </c>
      <c r="BG270">
        <f t="shared" si="95"/>
        <v>0.4083504624496348</v>
      </c>
      <c r="BH270">
        <f t="shared" si="96"/>
        <v>0.45218504702957324</v>
      </c>
      <c r="BI270">
        <f t="shared" si="97"/>
        <v>0.46421440607877901</v>
      </c>
      <c r="BJ270">
        <f t="shared" si="98"/>
        <v>8.4498270396990816E-2</v>
      </c>
      <c r="BK270">
        <f t="shared" si="99"/>
        <v>-2.4710242135031599</v>
      </c>
    </row>
    <row r="271" spans="1:63" x14ac:dyDescent="0.3">
      <c r="A271">
        <v>1</v>
      </c>
      <c r="B271">
        <v>6</v>
      </c>
      <c r="C271">
        <v>184</v>
      </c>
      <c r="D271" s="3">
        <v>5.8520000000000003</v>
      </c>
      <c r="E271" s="2">
        <v>0</v>
      </c>
      <c r="F271" s="2">
        <v>34</v>
      </c>
      <c r="G271" s="2">
        <v>154</v>
      </c>
      <c r="H271" s="2">
        <v>240</v>
      </c>
      <c r="I271" s="2">
        <v>240</v>
      </c>
      <c r="J271" s="2">
        <v>240</v>
      </c>
      <c r="K271" s="2">
        <v>240</v>
      </c>
      <c r="L271" s="4" t="s">
        <v>32</v>
      </c>
      <c r="M271" s="4" t="s">
        <v>35</v>
      </c>
      <c r="N271" s="5">
        <v>4</v>
      </c>
      <c r="O271" s="3"/>
      <c r="P271" s="3">
        <v>175.66643882433354</v>
      </c>
      <c r="Q271" s="3">
        <v>8.5211297175922152</v>
      </c>
      <c r="R271" s="3">
        <v>41.011619958988376</v>
      </c>
      <c r="S271" s="3">
        <f>P271*$AD$17</f>
        <v>185.55044876495987</v>
      </c>
      <c r="T271" s="3">
        <f>Q271*$AD$18</f>
        <v>8.593863005161916</v>
      </c>
      <c r="U271" s="3">
        <f>R271*$AD$19</f>
        <v>45.1965241491055</v>
      </c>
      <c r="W271" s="3">
        <f>N271*$AD$21</f>
        <v>3.9432331630026436</v>
      </c>
      <c r="AI271">
        <f t="shared" si="84"/>
        <v>5.8099794941900198</v>
      </c>
      <c r="AJ271">
        <f t="shared" si="100"/>
        <v>26.315789473684209</v>
      </c>
      <c r="AK271">
        <f t="shared" si="100"/>
        <v>41.011619958988376</v>
      </c>
      <c r="AL271">
        <f t="shared" si="100"/>
        <v>41.011619958988376</v>
      </c>
      <c r="AM271">
        <f t="shared" si="85"/>
        <v>41.011619958988376</v>
      </c>
      <c r="AN271">
        <f t="shared" si="85"/>
        <v>41.011619958988376</v>
      </c>
      <c r="AP271">
        <f t="shared" si="83"/>
        <v>4.6378512317487317</v>
      </c>
      <c r="AQ271">
        <f>AJ271*$AD$23</f>
        <v>26.810511281574502</v>
      </c>
      <c r="AR271">
        <f>AK271*$AD$24</f>
        <v>43.942347202004846</v>
      </c>
      <c r="AS271">
        <f>AL271*$AD$25</f>
        <v>44.198069725245446</v>
      </c>
      <c r="AT271">
        <f>AM271*$AD$26</f>
        <v>45.15211937380068</v>
      </c>
      <c r="AU271">
        <f>AN271*$AD$27</f>
        <v>46.096420319353427</v>
      </c>
      <c r="AW271">
        <f t="shared" si="86"/>
        <v>2.9921620849991816E-2</v>
      </c>
      <c r="AX271">
        <f t="shared" si="87"/>
        <v>0.17297104052628712</v>
      </c>
      <c r="AY271">
        <f t="shared" si="88"/>
        <v>0.28349901420648288</v>
      </c>
      <c r="AZ271">
        <f t="shared" si="89"/>
        <v>0.28514883693706738</v>
      </c>
      <c r="BA271">
        <f t="shared" si="90"/>
        <v>0.29130399596000439</v>
      </c>
      <c r="BB271">
        <f t="shared" si="91"/>
        <v>0.29739626012486081</v>
      </c>
      <c r="BD271">
        <f t="shared" si="92"/>
        <v>3.0378407501684083E-2</v>
      </c>
      <c r="BE271">
        <f t="shared" si="93"/>
        <v>0.18991556707007742</v>
      </c>
      <c r="BF271">
        <f t="shared" si="94"/>
        <v>0.33337565586905493</v>
      </c>
      <c r="BG271">
        <f t="shared" si="95"/>
        <v>0.33568092150551404</v>
      </c>
      <c r="BH271">
        <f t="shared" si="96"/>
        <v>0.34432861161840284</v>
      </c>
      <c r="BI271">
        <f t="shared" si="97"/>
        <v>0.35296221625660762</v>
      </c>
      <c r="BJ271">
        <f t="shared" si="98"/>
        <v>5.9384669801601508E-2</v>
      </c>
      <c r="BK271">
        <f t="shared" si="99"/>
        <v>-2.8237191700711057</v>
      </c>
    </row>
    <row r="272" spans="1:63" x14ac:dyDescent="0.3">
      <c r="A272">
        <v>1</v>
      </c>
      <c r="B272">
        <v>6</v>
      </c>
      <c r="C272">
        <v>185</v>
      </c>
      <c r="D272" s="3">
        <v>4.4980000000000002</v>
      </c>
      <c r="E272" s="2">
        <v>0</v>
      </c>
      <c r="F272" s="2">
        <v>70</v>
      </c>
      <c r="G272" s="2">
        <v>240</v>
      </c>
      <c r="H272" s="2">
        <v>258</v>
      </c>
      <c r="I272" s="2">
        <v>260</v>
      </c>
      <c r="J272" s="2">
        <v>272</v>
      </c>
      <c r="K272" s="2">
        <v>275</v>
      </c>
      <c r="L272" s="4" t="s">
        <v>32</v>
      </c>
      <c r="M272" s="4" t="s">
        <v>33</v>
      </c>
      <c r="N272" s="5">
        <v>4</v>
      </c>
      <c r="O272" s="3"/>
      <c r="P272" s="3">
        <v>275.12227656736326</v>
      </c>
      <c r="Q272" s="3">
        <v>8.317705538931877</v>
      </c>
      <c r="R272" s="3">
        <v>61.138283681636281</v>
      </c>
      <c r="S272" s="3">
        <f>P272*$AD$17</f>
        <v>290.60224721331502</v>
      </c>
      <c r="T272" s="3">
        <f>Q272*$AD$18</f>
        <v>8.3887024711384406</v>
      </c>
      <c r="U272" s="3">
        <f>R272*$AD$19</f>
        <v>67.376951157139729</v>
      </c>
      <c r="W272" s="3">
        <f>N272*$AD$21</f>
        <v>3.9432331630026436</v>
      </c>
      <c r="AI272">
        <f t="shared" si="84"/>
        <v>15.562472209871054</v>
      </c>
      <c r="AJ272">
        <f t="shared" si="100"/>
        <v>53.357047576700751</v>
      </c>
      <c r="AK272">
        <f t="shared" si="100"/>
        <v>57.358826144953312</v>
      </c>
      <c r="AL272">
        <f t="shared" si="100"/>
        <v>57.803468208092482</v>
      </c>
      <c r="AM272">
        <f t="shared" si="85"/>
        <v>60.471320586927519</v>
      </c>
      <c r="AN272">
        <f t="shared" si="85"/>
        <v>61.138283681636281</v>
      </c>
      <c r="AP272">
        <f t="shared" si="83"/>
        <v>12.422837460920871</v>
      </c>
      <c r="AQ272">
        <f>AJ272*$AD$23</f>
        <v>54.360129588252441</v>
      </c>
      <c r="AR272">
        <f>AK272*$AD$24</f>
        <v>61.457739442661698</v>
      </c>
      <c r="AS272">
        <f>AL272*$AD$25</f>
        <v>62.294581895986603</v>
      </c>
      <c r="AT272">
        <f>AM272*$AD$26</f>
        <v>66.576455369544789</v>
      </c>
      <c r="AU272">
        <f>AN272*$AD$27</f>
        <v>68.718476007795573</v>
      </c>
      <c r="AW272">
        <f t="shared" si="86"/>
        <v>8.0147338457554007E-2</v>
      </c>
      <c r="AX272">
        <f t="shared" si="87"/>
        <v>0.35071051347259641</v>
      </c>
      <c r="AY272">
        <f t="shared" si="88"/>
        <v>0.39650154479136579</v>
      </c>
      <c r="AZ272">
        <f t="shared" si="89"/>
        <v>0.40190052836120388</v>
      </c>
      <c r="BA272">
        <f t="shared" si="90"/>
        <v>0.42952551851319221</v>
      </c>
      <c r="BB272">
        <f t="shared" si="91"/>
        <v>0.44334500650190695</v>
      </c>
      <c r="BD272">
        <f t="shared" si="92"/>
        <v>8.3541772261852568E-2</v>
      </c>
      <c r="BE272">
        <f t="shared" si="93"/>
        <v>0.43187661160956337</v>
      </c>
      <c r="BF272">
        <f t="shared" si="94"/>
        <v>0.50501179816839992</v>
      </c>
      <c r="BG272">
        <f t="shared" si="95"/>
        <v>0.51399819833145388</v>
      </c>
      <c r="BH272">
        <f t="shared" si="96"/>
        <v>0.56128684076490043</v>
      </c>
      <c r="BI272">
        <f t="shared" si="97"/>
        <v>0.58580963222321913</v>
      </c>
      <c r="BJ272">
        <f t="shared" si="98"/>
        <v>8.3101611069597098E-2</v>
      </c>
      <c r="BK272">
        <f t="shared" si="99"/>
        <v>-2.4876911901895635</v>
      </c>
    </row>
    <row r="273" spans="1:63" x14ac:dyDescent="0.3">
      <c r="A273">
        <v>1</v>
      </c>
      <c r="B273">
        <v>6</v>
      </c>
      <c r="C273">
        <v>198</v>
      </c>
      <c r="D273" s="3">
        <v>1.2789999999999999</v>
      </c>
      <c r="E273" s="2">
        <v>0</v>
      </c>
      <c r="F273" s="2">
        <v>24</v>
      </c>
      <c r="G273" s="2">
        <v>68</v>
      </c>
      <c r="H273" s="2">
        <v>102</v>
      </c>
      <c r="I273" s="2">
        <v>102</v>
      </c>
      <c r="J273" s="2">
        <v>110</v>
      </c>
      <c r="K273" s="2">
        <v>110</v>
      </c>
      <c r="L273" s="4" t="s">
        <v>32</v>
      </c>
      <c r="M273" s="4" t="s">
        <v>35</v>
      </c>
      <c r="N273" s="5">
        <v>4</v>
      </c>
      <c r="O273" s="3"/>
      <c r="P273" s="3">
        <v>360.4378420641126</v>
      </c>
      <c r="Q273" s="3">
        <v>8.5729943843262095</v>
      </c>
      <c r="R273" s="3">
        <v>86.004691164972641</v>
      </c>
      <c r="S273" s="3">
        <f>P273*$AD$17</f>
        <v>380.71815990844578</v>
      </c>
      <c r="T273" s="3">
        <f>Q273*$AD$18</f>
        <v>8.6461703699706138</v>
      </c>
      <c r="U273" s="3">
        <f>R273*$AD$19</f>
        <v>94.780774450293833</v>
      </c>
      <c r="W273" s="3">
        <f>N273*$AD$21</f>
        <v>3.9432331630026436</v>
      </c>
      <c r="AI273">
        <f t="shared" si="84"/>
        <v>18.764659890539484</v>
      </c>
      <c r="AJ273">
        <f t="shared" si="100"/>
        <v>53.166536356528539</v>
      </c>
      <c r="AK273">
        <f t="shared" si="100"/>
        <v>79.749804534792816</v>
      </c>
      <c r="AL273">
        <f t="shared" si="100"/>
        <v>79.749804534792816</v>
      </c>
      <c r="AM273">
        <f t="shared" si="85"/>
        <v>86.004691164972641</v>
      </c>
      <c r="AN273">
        <f t="shared" si="85"/>
        <v>86.004691164972641</v>
      </c>
      <c r="AP273">
        <f t="shared" si="83"/>
        <v>14.979003122767002</v>
      </c>
      <c r="AQ273">
        <f>AJ273*$AD$23</f>
        <v>54.166036865980082</v>
      </c>
      <c r="AR273">
        <f>AK273*$AD$24</f>
        <v>85.448797283898571</v>
      </c>
      <c r="AS273">
        <f>AL273*$AD$25</f>
        <v>85.946066625221249</v>
      </c>
      <c r="AT273">
        <f>AM273*$AD$26</f>
        <v>94.687654037343549</v>
      </c>
      <c r="AU273">
        <f>AN273*$AD$27</f>
        <v>96.667929658503354</v>
      </c>
      <c r="AW273">
        <f t="shared" si="86"/>
        <v>9.6638729824303243E-2</v>
      </c>
      <c r="AX273">
        <f t="shared" si="87"/>
        <v>0.34945830236116182</v>
      </c>
      <c r="AY273">
        <f t="shared" si="88"/>
        <v>0.55128256312192625</v>
      </c>
      <c r="AZ273">
        <f t="shared" si="89"/>
        <v>0.55449075242078227</v>
      </c>
      <c r="BA273">
        <f t="shared" si="90"/>
        <v>0.61088809056350679</v>
      </c>
      <c r="BB273">
        <f t="shared" si="91"/>
        <v>0.62366406231292482</v>
      </c>
      <c r="BD273">
        <f t="shared" si="92"/>
        <v>0.10163272786095098</v>
      </c>
      <c r="BE273">
        <f t="shared" si="93"/>
        <v>0.4299498821787438</v>
      </c>
      <c r="BF273">
        <f t="shared" si="94"/>
        <v>0.80136190587254996</v>
      </c>
      <c r="BG273">
        <f t="shared" si="95"/>
        <v>0.80853727453313695</v>
      </c>
      <c r="BH273">
        <f t="shared" si="96"/>
        <v>0.94388829181034672</v>
      </c>
      <c r="BI273">
        <f t="shared" si="97"/>
        <v>0.97727308318686357</v>
      </c>
      <c r="BJ273">
        <f t="shared" si="98"/>
        <v>0.16934835354814168</v>
      </c>
      <c r="BK273">
        <f t="shared" si="99"/>
        <v>-1.7757974219496049</v>
      </c>
    </row>
    <row r="274" spans="1:63" x14ac:dyDescent="0.3">
      <c r="A274">
        <v>1</v>
      </c>
      <c r="B274">
        <v>6</v>
      </c>
      <c r="C274">
        <v>199</v>
      </c>
      <c r="D274" s="3">
        <v>5.4790000000000001</v>
      </c>
      <c r="E274" s="2">
        <v>0</v>
      </c>
      <c r="F274" s="2">
        <v>376</v>
      </c>
      <c r="G274" s="2">
        <v>432</v>
      </c>
      <c r="H274" s="2">
        <v>486</v>
      </c>
      <c r="I274" s="2">
        <v>560</v>
      </c>
      <c r="J274" s="2">
        <v>589</v>
      </c>
      <c r="K274" s="2">
        <v>589</v>
      </c>
      <c r="L274" s="4" t="s">
        <v>32</v>
      </c>
      <c r="M274" s="4" t="s">
        <v>35</v>
      </c>
      <c r="N274" s="5">
        <v>4</v>
      </c>
      <c r="O274" s="3"/>
      <c r="P274" s="3">
        <v>499.63496988501549</v>
      </c>
      <c r="Q274" s="3">
        <v>8.1566623569128129</v>
      </c>
      <c r="R274" s="3">
        <v>107.50136886293119</v>
      </c>
      <c r="S274" s="3">
        <f>P274*$AD$17</f>
        <v>527.74732328660309</v>
      </c>
      <c r="T274" s="3">
        <f>Q274*$AD$18</f>
        <v>8.226284682646158</v>
      </c>
      <c r="U274" s="3">
        <f>R274*$AD$19</f>
        <v>118.47101428166106</v>
      </c>
      <c r="W274" s="3">
        <f>N274*$AD$21</f>
        <v>3.9432331630026436</v>
      </c>
      <c r="AI274">
        <f t="shared" si="84"/>
        <v>68.625661617083409</v>
      </c>
      <c r="AJ274">
        <f t="shared" si="100"/>
        <v>78.846504836649018</v>
      </c>
      <c r="AK274">
        <f t="shared" si="100"/>
        <v>88.702317941230149</v>
      </c>
      <c r="AL274">
        <f t="shared" si="100"/>
        <v>102.20843219565614</v>
      </c>
      <c r="AM274">
        <f t="shared" si="85"/>
        <v>107.50136886293119</v>
      </c>
      <c r="AN274">
        <f t="shared" si="85"/>
        <v>107.50136886293119</v>
      </c>
      <c r="AP274">
        <f t="shared" si="83"/>
        <v>54.780848982107003</v>
      </c>
      <c r="AQ274">
        <f>AJ274*$AD$23</f>
        <v>80.328774082556492</v>
      </c>
      <c r="AR274">
        <f>AK274*$AD$24</f>
        <v>95.04106534913636</v>
      </c>
      <c r="AS274">
        <f>AL274*$AD$25</f>
        <v>110.14964581279764</v>
      </c>
      <c r="AT274">
        <f>AM274*$AD$26</f>
        <v>118.35461863247448</v>
      </c>
      <c r="AU274">
        <f>AN274*$AD$27</f>
        <v>120.82985965848113</v>
      </c>
      <c r="AW274">
        <f t="shared" si="86"/>
        <v>0.35342483214262582</v>
      </c>
      <c r="AX274">
        <f t="shared" si="87"/>
        <v>0.51825015537133223</v>
      </c>
      <c r="AY274">
        <f t="shared" si="88"/>
        <v>0.61316816354281523</v>
      </c>
      <c r="AZ274">
        <f t="shared" si="89"/>
        <v>0.71064287621159772</v>
      </c>
      <c r="BA274">
        <f t="shared" si="90"/>
        <v>0.76357818472564187</v>
      </c>
      <c r="BB274">
        <f t="shared" si="91"/>
        <v>0.77954748166762022</v>
      </c>
      <c r="BD274">
        <f t="shared" si="92"/>
        <v>0.43606581860801297</v>
      </c>
      <c r="BE274">
        <f t="shared" si="93"/>
        <v>0.73033029420215478</v>
      </c>
      <c r="BF274">
        <f t="shared" si="94"/>
        <v>0.94976521150674531</v>
      </c>
      <c r="BG274">
        <f t="shared" si="95"/>
        <v>1.2400936312950697</v>
      </c>
      <c r="BH274">
        <f t="shared" si="96"/>
        <v>1.442137716513433</v>
      </c>
      <c r="BI274">
        <f t="shared" si="97"/>
        <v>1.5120729436445288</v>
      </c>
      <c r="BJ274">
        <f t="shared" si="98"/>
        <v>0.22302246605442108</v>
      </c>
      <c r="BK274">
        <f t="shared" si="99"/>
        <v>-1.500482767957759</v>
      </c>
    </row>
    <row r="275" spans="1:63" x14ac:dyDescent="0.3">
      <c r="A275">
        <v>1</v>
      </c>
      <c r="B275">
        <v>6</v>
      </c>
      <c r="C275">
        <v>200</v>
      </c>
      <c r="D275" s="3">
        <v>6.3250000000000002</v>
      </c>
      <c r="E275" s="2">
        <v>0</v>
      </c>
      <c r="F275" s="2">
        <v>310</v>
      </c>
      <c r="G275" s="2">
        <v>576</v>
      </c>
      <c r="H275" s="2">
        <v>600</v>
      </c>
      <c r="I275" s="2">
        <v>648</v>
      </c>
      <c r="J275" s="2">
        <v>666</v>
      </c>
      <c r="K275" s="2">
        <v>666</v>
      </c>
      <c r="L275" s="4" t="s">
        <v>32</v>
      </c>
      <c r="M275" s="4" t="s">
        <v>35</v>
      </c>
      <c r="N275" s="5">
        <v>4</v>
      </c>
      <c r="O275" s="3"/>
      <c r="P275" s="3">
        <v>495.33596837944663</v>
      </c>
      <c r="Q275" s="3">
        <v>8.1628192349142363</v>
      </c>
      <c r="R275" s="3">
        <v>105.29644268774703</v>
      </c>
      <c r="S275" s="3">
        <f>P275*$AD$17</f>
        <v>523.20643508998387</v>
      </c>
      <c r="T275" s="3">
        <f>Q275*$AD$18</f>
        <v>8.2324941135358785</v>
      </c>
      <c r="U275" s="3">
        <f>R275*$AD$19</f>
        <v>116.0410932196947</v>
      </c>
      <c r="W275" s="3">
        <f>N275*$AD$21</f>
        <v>3.9432331630026436</v>
      </c>
      <c r="AI275">
        <f t="shared" si="84"/>
        <v>49.011857707509883</v>
      </c>
      <c r="AJ275">
        <f t="shared" si="100"/>
        <v>91.067193675889328</v>
      </c>
      <c r="AK275">
        <f t="shared" si="100"/>
        <v>94.861660079051376</v>
      </c>
      <c r="AL275">
        <f t="shared" si="100"/>
        <v>102.45059288537549</v>
      </c>
      <c r="AM275">
        <f t="shared" si="85"/>
        <v>105.29644268774703</v>
      </c>
      <c r="AN275">
        <f t="shared" si="85"/>
        <v>105.29644268774703</v>
      </c>
      <c r="AP275">
        <f t="shared" si="83"/>
        <v>39.124011516112574</v>
      </c>
      <c r="AQ275">
        <f>AJ275*$AD$23</f>
        <v>92.779204890292931</v>
      </c>
      <c r="AR275">
        <f>AK275*$AD$24</f>
        <v>101.64055961507209</v>
      </c>
      <c r="AS275">
        <f>AL275*$AD$25</f>
        <v>110.41062148407403</v>
      </c>
      <c r="AT275">
        <f>AM275*$AD$26</f>
        <v>115.92708492442078</v>
      </c>
      <c r="AU275">
        <f>AN275*$AD$27</f>
        <v>118.35155707384602</v>
      </c>
      <c r="AW275">
        <f t="shared" si="86"/>
        <v>0.25241297752330694</v>
      </c>
      <c r="AX275">
        <f t="shared" si="87"/>
        <v>0.59857551542124476</v>
      </c>
      <c r="AY275">
        <f t="shared" si="88"/>
        <v>0.65574554590369094</v>
      </c>
      <c r="AZ275">
        <f t="shared" si="89"/>
        <v>0.71232659021983247</v>
      </c>
      <c r="BA275">
        <f t="shared" si="90"/>
        <v>0.74791667693174702</v>
      </c>
      <c r="BB275">
        <f t="shared" si="91"/>
        <v>0.76355843273449053</v>
      </c>
      <c r="BD275">
        <f t="shared" si="92"/>
        <v>0.29090456246432761</v>
      </c>
      <c r="BE275">
        <f t="shared" si="93"/>
        <v>0.91273584652615003</v>
      </c>
      <c r="BF275">
        <f t="shared" si="94"/>
        <v>1.0663742029057055</v>
      </c>
      <c r="BG275">
        <f t="shared" si="95"/>
        <v>1.2459294361225417</v>
      </c>
      <c r="BH275">
        <f t="shared" si="96"/>
        <v>1.3779955990261763</v>
      </c>
      <c r="BI275">
        <f t="shared" si="97"/>
        <v>1.4420541744507902</v>
      </c>
      <c r="BJ275">
        <f t="shared" si="98"/>
        <v>0.2094595014471208</v>
      </c>
      <c r="BK275">
        <f t="shared" si="99"/>
        <v>-1.5632248688217669</v>
      </c>
    </row>
    <row r="276" spans="1:63" x14ac:dyDescent="0.3">
      <c r="A276">
        <v>1</v>
      </c>
      <c r="B276">
        <v>6</v>
      </c>
      <c r="C276">
        <v>203</v>
      </c>
      <c r="D276" s="3">
        <v>6.6429999999999998</v>
      </c>
      <c r="E276" s="2">
        <v>0</v>
      </c>
      <c r="F276" s="2">
        <v>23</v>
      </c>
      <c r="G276" s="2">
        <v>136</v>
      </c>
      <c r="H276" s="2">
        <v>182</v>
      </c>
      <c r="I276" s="2">
        <v>336</v>
      </c>
      <c r="J276" s="2">
        <v>240</v>
      </c>
      <c r="K276" s="2">
        <v>240</v>
      </c>
      <c r="L276" s="4" t="s">
        <v>32</v>
      </c>
      <c r="M276" s="4" t="s">
        <v>35</v>
      </c>
      <c r="N276" s="5">
        <v>4</v>
      </c>
      <c r="O276" s="3"/>
      <c r="P276" s="3">
        <v>156.10416980279996</v>
      </c>
      <c r="Q276" s="3">
        <v>8.5935988010392919</v>
      </c>
      <c r="R276" s="3">
        <v>36.1282553063375</v>
      </c>
      <c r="S276" s="3">
        <f>P276*$AD$17</f>
        <v>164.88749333591394</v>
      </c>
      <c r="T276" s="3">
        <f>Q276*$AD$18</f>
        <v>8.6669506585476004</v>
      </c>
      <c r="U276" s="3">
        <f>R276*$AD$19</f>
        <v>39.814851621340573</v>
      </c>
      <c r="W276" s="3">
        <f>N276*$AD$21</f>
        <v>3.9432331630026436</v>
      </c>
      <c r="AI276">
        <f t="shared" si="84"/>
        <v>3.4622911335240105</v>
      </c>
      <c r="AJ276">
        <f t="shared" si="100"/>
        <v>20.472678006924582</v>
      </c>
      <c r="AK276">
        <f t="shared" si="100"/>
        <v>27.397260273972602</v>
      </c>
      <c r="AL276">
        <f t="shared" si="100"/>
        <v>50.579557428872498</v>
      </c>
      <c r="AM276">
        <f t="shared" si="85"/>
        <v>36.1282553063375</v>
      </c>
      <c r="AN276">
        <f t="shared" si="85"/>
        <v>36.1282553063375</v>
      </c>
      <c r="AP276">
        <f t="shared" si="83"/>
        <v>2.7637948144816407</v>
      </c>
      <c r="AQ276">
        <f>AJ276*$AD$23</f>
        <v>20.857552657410363</v>
      </c>
      <c r="AR276">
        <f>AK276*$AD$24</f>
        <v>29.35509313083703</v>
      </c>
      <c r="AS276">
        <f>AL276*$AD$25</f>
        <v>54.509400217520842</v>
      </c>
      <c r="AT276">
        <f>AM276*$AD$26</f>
        <v>39.775734242884482</v>
      </c>
      <c r="AU276">
        <f>AN276*$AD$27</f>
        <v>40.607594717575836</v>
      </c>
      <c r="AW276">
        <f t="shared" si="86"/>
        <v>1.7830934286978326E-2</v>
      </c>
      <c r="AX276">
        <f t="shared" si="87"/>
        <v>0.1345648558542604</v>
      </c>
      <c r="AY276">
        <f t="shared" si="88"/>
        <v>0.18938769761830343</v>
      </c>
      <c r="AZ276">
        <f t="shared" si="89"/>
        <v>0.35167354979045706</v>
      </c>
      <c r="BA276">
        <f t="shared" si="90"/>
        <v>0.25661764027667405</v>
      </c>
      <c r="BB276">
        <f t="shared" si="91"/>
        <v>0.26198448204887637</v>
      </c>
      <c r="BD276">
        <f t="shared" si="92"/>
        <v>1.7991820769096906E-2</v>
      </c>
      <c r="BE276">
        <f t="shared" si="93"/>
        <v>0.14452284172503418</v>
      </c>
      <c r="BF276">
        <f t="shared" si="94"/>
        <v>0.20996538801968112</v>
      </c>
      <c r="BG276">
        <f t="shared" si="95"/>
        <v>0.43336092829743555</v>
      </c>
      <c r="BH276">
        <f t="shared" si="96"/>
        <v>0.29654475058625995</v>
      </c>
      <c r="BI276">
        <f t="shared" si="97"/>
        <v>0.30379042756868663</v>
      </c>
      <c r="BJ276">
        <f t="shared" si="98"/>
        <v>6.0241551453125146E-2</v>
      </c>
      <c r="BK276">
        <f t="shared" si="99"/>
        <v>-2.8093929412881913</v>
      </c>
    </row>
    <row r="277" spans="1:63" x14ac:dyDescent="0.3">
      <c r="A277">
        <v>1</v>
      </c>
      <c r="B277">
        <v>6</v>
      </c>
      <c r="C277">
        <v>204</v>
      </c>
      <c r="D277" s="3">
        <v>7.32</v>
      </c>
      <c r="E277" s="2">
        <v>0</v>
      </c>
      <c r="F277" s="2">
        <v>14</v>
      </c>
      <c r="G277" s="2">
        <v>143</v>
      </c>
      <c r="H277" s="2">
        <v>194</v>
      </c>
      <c r="I277" s="2">
        <v>204</v>
      </c>
      <c r="J277" s="2">
        <v>214</v>
      </c>
      <c r="K277" s="2">
        <v>214</v>
      </c>
      <c r="L277" s="4" t="s">
        <v>32</v>
      </c>
      <c r="M277" s="4" t="s">
        <v>33</v>
      </c>
      <c r="N277" s="5">
        <v>4</v>
      </c>
      <c r="O277" s="3"/>
      <c r="P277" s="3">
        <v>119.67213114754098</v>
      </c>
      <c r="Q277" s="3">
        <v>8.6561183016787275</v>
      </c>
      <c r="R277" s="3">
        <v>29.234972677595628</v>
      </c>
      <c r="S277" s="3">
        <f>P277*$AD$17</f>
        <v>126.40557745518244</v>
      </c>
      <c r="T277" s="3">
        <f>Q277*$AD$18</f>
        <v>8.7300038030780946</v>
      </c>
      <c r="U277" s="3">
        <f>R277*$AD$19</f>
        <v>32.218165240551571</v>
      </c>
      <c r="W277" s="3">
        <f>N277*$AD$21</f>
        <v>3.9432331630026436</v>
      </c>
      <c r="AI277">
        <f t="shared" si="84"/>
        <v>1.9125683060109289</v>
      </c>
      <c r="AJ277">
        <f t="shared" si="100"/>
        <v>19.535519125683059</v>
      </c>
      <c r="AK277">
        <f t="shared" si="100"/>
        <v>26.502732240437158</v>
      </c>
      <c r="AL277">
        <f t="shared" si="100"/>
        <v>27.868852459016392</v>
      </c>
      <c r="AM277">
        <f t="shared" si="85"/>
        <v>29.234972677595628</v>
      </c>
      <c r="AN277">
        <f t="shared" si="85"/>
        <v>29.234972677595628</v>
      </c>
      <c r="AP277">
        <f t="shared" si="83"/>
        <v>1.5267192048967779</v>
      </c>
      <c r="AQ277">
        <f>AJ277*$AD$23</f>
        <v>19.902775724600527</v>
      </c>
      <c r="AR277">
        <f>AK277*$AD$24</f>
        <v>28.396641319597954</v>
      </c>
      <c r="AS277">
        <f>AL277*$AD$25</f>
        <v>30.034158255097804</v>
      </c>
      <c r="AT277">
        <f>AM277*$AD$26</f>
        <v>32.186511470374008</v>
      </c>
      <c r="AU277">
        <f>AN277*$AD$27</f>
        <v>32.85965270132926</v>
      </c>
      <c r="AW277">
        <f t="shared" si="86"/>
        <v>9.8498013219146963E-3</v>
      </c>
      <c r="AX277">
        <f t="shared" si="87"/>
        <v>0.12840500467484212</v>
      </c>
      <c r="AY277">
        <f t="shared" si="88"/>
        <v>0.18320413754579326</v>
      </c>
      <c r="AZ277">
        <f t="shared" si="89"/>
        <v>0.19376876293611486</v>
      </c>
      <c r="BA277">
        <f t="shared" si="90"/>
        <v>0.20765491271209038</v>
      </c>
      <c r="BB277">
        <f t="shared" si="91"/>
        <v>0.21199775936341458</v>
      </c>
      <c r="BD277">
        <f t="shared" si="92"/>
        <v>9.8986315247353487E-3</v>
      </c>
      <c r="BE277">
        <f t="shared" si="93"/>
        <v>0.13743041786808624</v>
      </c>
      <c r="BF277">
        <f t="shared" si="94"/>
        <v>0.20236607770008577</v>
      </c>
      <c r="BG277">
        <f t="shared" si="95"/>
        <v>0.21538468300169586</v>
      </c>
      <c r="BH277">
        <f t="shared" si="96"/>
        <v>0.2327582657918687</v>
      </c>
      <c r="BI277">
        <f t="shared" si="97"/>
        <v>0.23825434568085702</v>
      </c>
      <c r="BJ277">
        <f t="shared" si="98"/>
        <v>4.1165163424387592E-2</v>
      </c>
      <c r="BK277">
        <f t="shared" si="99"/>
        <v>-3.1901629282557198</v>
      </c>
    </row>
    <row r="278" spans="1:63" x14ac:dyDescent="0.3">
      <c r="A278">
        <v>1</v>
      </c>
      <c r="B278">
        <v>6</v>
      </c>
      <c r="C278">
        <v>205</v>
      </c>
      <c r="D278" s="3">
        <v>6.8579999999999997</v>
      </c>
      <c r="E278" s="2">
        <v>0</v>
      </c>
      <c r="F278" s="2">
        <v>64</v>
      </c>
      <c r="G278" s="2">
        <v>140</v>
      </c>
      <c r="H278" s="2">
        <v>146</v>
      </c>
      <c r="I278" s="2">
        <v>226</v>
      </c>
      <c r="J278" s="2">
        <v>248</v>
      </c>
      <c r="K278" s="2">
        <v>256</v>
      </c>
      <c r="L278" s="4" t="s">
        <v>32</v>
      </c>
      <c r="M278" s="4" t="s">
        <v>35</v>
      </c>
      <c r="N278" s="5">
        <v>4</v>
      </c>
      <c r="O278" s="3"/>
      <c r="P278" s="3">
        <v>138.81598133566638</v>
      </c>
      <c r="Q278" s="3">
        <v>9.0566646023756778</v>
      </c>
      <c r="R278" s="3">
        <v>37.328667249927094</v>
      </c>
      <c r="S278" s="3">
        <f>P278*$AD$17</f>
        <v>146.62657138702835</v>
      </c>
      <c r="T278" s="3">
        <f>Q278*$AD$18</f>
        <v>9.1339690224207057</v>
      </c>
      <c r="U278" s="3">
        <f>R278*$AD$19</f>
        <v>41.137755897045267</v>
      </c>
      <c r="W278" s="3">
        <f>N278*$AD$21</f>
        <v>3.9432331630026436</v>
      </c>
      <c r="AI278">
        <f t="shared" si="84"/>
        <v>9.3321668124817734</v>
      </c>
      <c r="AJ278">
        <f t="shared" si="100"/>
        <v>20.414114902303879</v>
      </c>
      <c r="AK278">
        <f t="shared" si="100"/>
        <v>21.289005540974046</v>
      </c>
      <c r="AL278">
        <f t="shared" si="100"/>
        <v>32.954214056576262</v>
      </c>
      <c r="AM278">
        <f t="shared" si="85"/>
        <v>36.162146398366872</v>
      </c>
      <c r="AN278">
        <f t="shared" si="85"/>
        <v>37.328667249927094</v>
      </c>
      <c r="AP278">
        <f t="shared" si="83"/>
        <v>7.4494585375790798</v>
      </c>
      <c r="AQ278">
        <f>AJ278*$AD$23</f>
        <v>20.797888599879904</v>
      </c>
      <c r="AR278">
        <f>AK278*$AD$24</f>
        <v>22.810337021614252</v>
      </c>
      <c r="AS278">
        <f>AL278*$AD$25</f>
        <v>35.514633464119051</v>
      </c>
      <c r="AT278">
        <f>AM278*$AD$26</f>
        <v>39.813046951686253</v>
      </c>
      <c r="AU278">
        <f>AN278*$AD$27</f>
        <v>41.956838994281135</v>
      </c>
      <c r="AW278">
        <f t="shared" si="86"/>
        <v>4.806102282309084E-2</v>
      </c>
      <c r="AX278">
        <f t="shared" si="87"/>
        <v>0.13417992645083809</v>
      </c>
      <c r="AY278">
        <f t="shared" si="88"/>
        <v>0.14716346465557581</v>
      </c>
      <c r="AZ278">
        <f t="shared" si="89"/>
        <v>0.2291266675104455</v>
      </c>
      <c r="BA278">
        <f t="shared" si="90"/>
        <v>0.25685836743023388</v>
      </c>
      <c r="BB278">
        <f t="shared" si="91"/>
        <v>0.27068928383407181</v>
      </c>
      <c r="BD278">
        <f t="shared" si="92"/>
        <v>4.9254345849326316E-2</v>
      </c>
      <c r="BE278">
        <f t="shared" si="93"/>
        <v>0.14407815927055723</v>
      </c>
      <c r="BF278">
        <f t="shared" si="94"/>
        <v>0.15918738485546591</v>
      </c>
      <c r="BG278">
        <f t="shared" si="95"/>
        <v>0.26023120881268741</v>
      </c>
      <c r="BH278">
        <f t="shared" si="96"/>
        <v>0.29686862986020673</v>
      </c>
      <c r="BI278">
        <f t="shared" si="97"/>
        <v>0.31565541533063257</v>
      </c>
      <c r="BJ278">
        <f t="shared" si="98"/>
        <v>5.4040588089505751E-2</v>
      </c>
      <c r="BK278">
        <f t="shared" si="99"/>
        <v>-2.9180198834640501</v>
      </c>
    </row>
    <row r="279" spans="1:63" x14ac:dyDescent="0.3">
      <c r="A279">
        <v>1</v>
      </c>
      <c r="B279">
        <v>6</v>
      </c>
      <c r="C279">
        <v>208</v>
      </c>
      <c r="D279" s="3">
        <v>3.4910000000000001</v>
      </c>
      <c r="E279" s="2">
        <v>0</v>
      </c>
      <c r="F279" s="2">
        <v>51</v>
      </c>
      <c r="G279" s="2">
        <v>87</v>
      </c>
      <c r="H279" s="2">
        <v>87</v>
      </c>
      <c r="I279" s="2">
        <v>90</v>
      </c>
      <c r="J279" s="2">
        <v>90</v>
      </c>
      <c r="K279" s="2">
        <v>90</v>
      </c>
      <c r="L279" s="4" t="s">
        <v>32</v>
      </c>
      <c r="M279" s="4" t="s">
        <v>33</v>
      </c>
      <c r="N279" s="5">
        <v>4</v>
      </c>
      <c r="O279" s="3"/>
      <c r="P279" s="3">
        <v>128.90289315382412</v>
      </c>
      <c r="Q279" s="3">
        <v>7.980556943273073</v>
      </c>
      <c r="R279" s="3">
        <v>25.780578630764822</v>
      </c>
      <c r="S279" s="3">
        <f>P279*$AD$17</f>
        <v>136.15571552464687</v>
      </c>
      <c r="T279" s="3">
        <f>Q279*$AD$18</f>
        <v>8.0486760967607953</v>
      </c>
      <c r="U279" s="3">
        <f>R279*$AD$19</f>
        <v>28.411278214039534</v>
      </c>
      <c r="W279" s="3">
        <f>N279*$AD$21</f>
        <v>3.9432331630026436</v>
      </c>
      <c r="AI279">
        <f t="shared" si="84"/>
        <v>14.6089945574334</v>
      </c>
      <c r="AJ279">
        <f t="shared" si="100"/>
        <v>24.921226009739328</v>
      </c>
      <c r="AK279">
        <f t="shared" si="100"/>
        <v>24.921226009739328</v>
      </c>
      <c r="AL279">
        <f t="shared" si="100"/>
        <v>25.780578630764822</v>
      </c>
      <c r="AM279">
        <f t="shared" si="85"/>
        <v>25.780578630764822</v>
      </c>
      <c r="AN279">
        <f t="shared" si="85"/>
        <v>25.780578630764822</v>
      </c>
      <c r="AP279">
        <f t="shared" si="83"/>
        <v>11.661718164505977</v>
      </c>
      <c r="AQ279">
        <f>AJ279*$AD$23</f>
        <v>25.3897308212218</v>
      </c>
      <c r="AR279">
        <f>AK279*$AD$24</f>
        <v>26.70211923144457</v>
      </c>
      <c r="AS279">
        <f>AL279*$AD$25</f>
        <v>27.783633346333755</v>
      </c>
      <c r="AT279">
        <f>AM279*$AD$26</f>
        <v>28.383364642167169</v>
      </c>
      <c r="AU279">
        <f>AN279*$AD$27</f>
        <v>28.976967743002319</v>
      </c>
      <c r="AW279">
        <f t="shared" si="86"/>
        <v>7.5236891383909529E-2</v>
      </c>
      <c r="AX279">
        <f t="shared" si="87"/>
        <v>0.16380471497562452</v>
      </c>
      <c r="AY279">
        <f t="shared" si="88"/>
        <v>0.17227173697706175</v>
      </c>
      <c r="AZ279">
        <f t="shared" si="89"/>
        <v>0.17924924739570164</v>
      </c>
      <c r="BA279">
        <f t="shared" si="90"/>
        <v>0.18311848156236885</v>
      </c>
      <c r="BB279">
        <f t="shared" si="91"/>
        <v>0.18694817898711175</v>
      </c>
      <c r="BD279">
        <f t="shared" si="92"/>
        <v>7.8217673062023443E-2</v>
      </c>
      <c r="BE279">
        <f t="shared" si="93"/>
        <v>0.17889309864962388</v>
      </c>
      <c r="BF279">
        <f t="shared" si="94"/>
        <v>0.18907036321618489</v>
      </c>
      <c r="BG279">
        <f t="shared" si="95"/>
        <v>0.19753580562942891</v>
      </c>
      <c r="BH279">
        <f t="shared" si="96"/>
        <v>0.20226121491076784</v>
      </c>
      <c r="BI279">
        <f t="shared" si="97"/>
        <v>0.20696043098240732</v>
      </c>
      <c r="BJ279">
        <f t="shared" si="98"/>
        <v>2.063667373710272E-2</v>
      </c>
      <c r="BK279">
        <f t="shared" si="99"/>
        <v>-3.8806855075039466</v>
      </c>
    </row>
    <row r="280" spans="1:63" x14ac:dyDescent="0.3">
      <c r="A280">
        <v>1</v>
      </c>
      <c r="B280">
        <v>6</v>
      </c>
      <c r="C280">
        <v>216</v>
      </c>
      <c r="D280" s="3">
        <v>3.5249999999999999</v>
      </c>
      <c r="E280" s="2">
        <v>0</v>
      </c>
      <c r="F280" s="2">
        <v>128</v>
      </c>
      <c r="G280" s="2">
        <v>302</v>
      </c>
      <c r="H280" s="2">
        <v>341</v>
      </c>
      <c r="I280" s="2">
        <v>350</v>
      </c>
      <c r="J280" s="2">
        <v>350</v>
      </c>
      <c r="K280" s="2">
        <v>350</v>
      </c>
      <c r="L280" s="4" t="s">
        <v>40</v>
      </c>
      <c r="M280" s="4" t="s">
        <v>35</v>
      </c>
      <c r="N280" s="5">
        <v>4</v>
      </c>
      <c r="O280" s="3"/>
      <c r="P280" s="3">
        <v>466.95035460992909</v>
      </c>
      <c r="Q280" s="3">
        <v>8.198210257733848</v>
      </c>
      <c r="R280" s="3">
        <v>99.290780141843967</v>
      </c>
      <c r="S280" s="3">
        <f>P280*$AD$17</f>
        <v>493.22368250131348</v>
      </c>
      <c r="T280" s="3">
        <f>Q280*$AD$18</f>
        <v>8.2681872213518979</v>
      </c>
      <c r="U280" s="3">
        <f>R280*$AD$19</f>
        <v>109.42260137375636</v>
      </c>
      <c r="W280" s="3">
        <f>N280*$AD$21</f>
        <v>3.9432331630026436</v>
      </c>
      <c r="AI280">
        <f t="shared" si="84"/>
        <v>36.312056737588655</v>
      </c>
      <c r="AJ280">
        <f t="shared" si="100"/>
        <v>85.673758865248232</v>
      </c>
      <c r="AK280">
        <f t="shared" si="100"/>
        <v>96.737588652482273</v>
      </c>
      <c r="AL280">
        <f t="shared" si="100"/>
        <v>99.290780141843967</v>
      </c>
      <c r="AM280">
        <f t="shared" si="85"/>
        <v>99.290780141843967</v>
      </c>
      <c r="AN280">
        <f t="shared" si="85"/>
        <v>99.290780141843967</v>
      </c>
      <c r="AP280">
        <f t="shared" si="83"/>
        <v>28.986318667073661</v>
      </c>
      <c r="AQ280">
        <f>AJ280*$AD$23</f>
        <v>87.284376586481997</v>
      </c>
      <c r="AR280">
        <f>AK280*$AD$24</f>
        <v>103.65054373133705</v>
      </c>
      <c r="AS280">
        <f>AL280*$AD$25</f>
        <v>107.00530308658125</v>
      </c>
      <c r="AT280">
        <f>AM280*$AD$26</f>
        <v>109.31509562815432</v>
      </c>
      <c r="AU280">
        <f>AN280*$AD$27</f>
        <v>111.60128616796653</v>
      </c>
      <c r="AW280">
        <f t="shared" si="86"/>
        <v>0.18700850752950748</v>
      </c>
      <c r="AX280">
        <f t="shared" si="87"/>
        <v>0.56312501023536776</v>
      </c>
      <c r="AY280">
        <f t="shared" si="88"/>
        <v>0.6687131853634648</v>
      </c>
      <c r="AZ280">
        <f t="shared" si="89"/>
        <v>0.69035679410697581</v>
      </c>
      <c r="BA280">
        <f t="shared" si="90"/>
        <v>0.70525868147196336</v>
      </c>
      <c r="BB280">
        <f t="shared" si="91"/>
        <v>0.72000829785784859</v>
      </c>
      <c r="BD280">
        <f t="shared" si="92"/>
        <v>0.20703463385501616</v>
      </c>
      <c r="BE280">
        <f t="shared" si="93"/>
        <v>0.8281081894226584</v>
      </c>
      <c r="BF280">
        <f t="shared" si="94"/>
        <v>1.1047707693317441</v>
      </c>
      <c r="BG280">
        <f t="shared" si="95"/>
        <v>1.1723345930852704</v>
      </c>
      <c r="BH280">
        <f t="shared" si="96"/>
        <v>1.2216571936776899</v>
      </c>
      <c r="BI280">
        <f t="shared" si="97"/>
        <v>1.272995311458621</v>
      </c>
      <c r="BJ280">
        <f t="shared" si="98"/>
        <v>0.18794326355818985</v>
      </c>
      <c r="BK280">
        <f t="shared" si="99"/>
        <v>-1.671615151283925</v>
      </c>
    </row>
    <row r="281" spans="1:63" x14ac:dyDescent="0.3">
      <c r="A281">
        <v>1</v>
      </c>
      <c r="B281">
        <v>6</v>
      </c>
      <c r="C281">
        <v>230</v>
      </c>
      <c r="D281" s="3">
        <v>6.2690000000000001</v>
      </c>
      <c r="E281" s="2">
        <v>0</v>
      </c>
      <c r="F281" s="2">
        <v>142</v>
      </c>
      <c r="G281" s="2">
        <v>350</v>
      </c>
      <c r="H281" s="2">
        <v>350</v>
      </c>
      <c r="I281" s="2">
        <v>430</v>
      </c>
      <c r="J281" s="2">
        <v>450</v>
      </c>
      <c r="K281" s="2">
        <v>450</v>
      </c>
      <c r="L281" s="4" t="s">
        <v>40</v>
      </c>
      <c r="M281" s="4" t="s">
        <v>35</v>
      </c>
      <c r="N281" s="5">
        <v>4</v>
      </c>
      <c r="O281" s="3"/>
      <c r="P281" s="3">
        <v>310.57584941776997</v>
      </c>
      <c r="Q281" s="3">
        <v>8.4471773609058509</v>
      </c>
      <c r="R281" s="3">
        <v>71.781783378529269</v>
      </c>
      <c r="S281" s="3">
        <f>P281*$AD$17</f>
        <v>328.05064314335715</v>
      </c>
      <c r="T281" s="3">
        <f>Q281*$AD$18</f>
        <v>8.519279417851962</v>
      </c>
      <c r="U281" s="3">
        <f>R281*$AD$19</f>
        <v>79.106533933013253</v>
      </c>
      <c r="W281" s="3">
        <f>N281*$AD$21</f>
        <v>3.9432331630026436</v>
      </c>
      <c r="AI281">
        <f t="shared" si="84"/>
        <v>22.651140532780346</v>
      </c>
      <c r="AJ281">
        <f t="shared" si="100"/>
        <v>55.830275961078321</v>
      </c>
      <c r="AK281">
        <f t="shared" si="100"/>
        <v>55.830275961078321</v>
      </c>
      <c r="AL281">
        <f t="shared" si="100"/>
        <v>68.591481895039081</v>
      </c>
      <c r="AM281">
        <f t="shared" si="85"/>
        <v>71.781783378529269</v>
      </c>
      <c r="AN281">
        <f t="shared" si="85"/>
        <v>71.781783378529269</v>
      </c>
      <c r="AP281">
        <f t="shared" si="83"/>
        <v>18.081409775287774</v>
      </c>
      <c r="AQ281">
        <f>AJ281*$AD$23</f>
        <v>56.87985325330051</v>
      </c>
      <c r="AR281">
        <f>AK281*$AD$24</f>
        <v>59.819957688059191</v>
      </c>
      <c r="AS281">
        <f>AL281*$AD$25</f>
        <v>73.920783972602393</v>
      </c>
      <c r="AT281">
        <f>AM281*$AD$26</f>
        <v>79.028813180575526</v>
      </c>
      <c r="AU281">
        <f>AN281*$AD$27</f>
        <v>80.681603438204732</v>
      </c>
      <c r="AW281">
        <f t="shared" si="86"/>
        <v>0.11665425661475984</v>
      </c>
      <c r="AX281">
        <f t="shared" si="87"/>
        <v>0.36696679518258396</v>
      </c>
      <c r="AY281">
        <f t="shared" si="88"/>
        <v>0.38593521089070443</v>
      </c>
      <c r="AZ281">
        <f t="shared" si="89"/>
        <v>0.47690828369420901</v>
      </c>
      <c r="BA281">
        <f t="shared" si="90"/>
        <v>0.50986331084242276</v>
      </c>
      <c r="BB281">
        <f t="shared" si="91"/>
        <v>0.52052647379486927</v>
      </c>
      <c r="BD281">
        <f t="shared" si="92"/>
        <v>0.12403859965330045</v>
      </c>
      <c r="BE281">
        <f t="shared" si="93"/>
        <v>0.45723240194610287</v>
      </c>
      <c r="BF281">
        <f t="shared" si="94"/>
        <v>0.48765483667982901</v>
      </c>
      <c r="BG281">
        <f t="shared" si="95"/>
        <v>0.64799846450654486</v>
      </c>
      <c r="BH281">
        <f t="shared" si="96"/>
        <v>0.7130709693144206</v>
      </c>
      <c r="BI281">
        <f t="shared" si="97"/>
        <v>0.73506659743387215</v>
      </c>
      <c r="BJ281">
        <f t="shared" si="98"/>
        <v>0.11379998053812937</v>
      </c>
      <c r="BK281">
        <f t="shared" si="99"/>
        <v>-2.1733129283081163</v>
      </c>
    </row>
    <row r="282" spans="1:63" x14ac:dyDescent="0.3">
      <c r="A282">
        <v>1</v>
      </c>
      <c r="B282">
        <v>6</v>
      </c>
      <c r="C282">
        <v>283</v>
      </c>
      <c r="D282" s="3">
        <v>3.6749999999999998</v>
      </c>
      <c r="E282" s="2">
        <v>0</v>
      </c>
      <c r="F282" s="2">
        <v>54</v>
      </c>
      <c r="G282" s="2">
        <v>112</v>
      </c>
      <c r="H282" s="2">
        <v>160</v>
      </c>
      <c r="I282" s="2">
        <v>176</v>
      </c>
      <c r="J282" s="2">
        <v>220</v>
      </c>
      <c r="K282" s="2">
        <v>222</v>
      </c>
      <c r="L282" s="4" t="s">
        <v>32</v>
      </c>
      <c r="M282" s="4" t="s">
        <v>33</v>
      </c>
      <c r="N282" s="5">
        <v>4</v>
      </c>
      <c r="O282" s="3"/>
      <c r="P282" s="3">
        <v>226.66666666666669</v>
      </c>
      <c r="Q282" s="3">
        <v>9.0000000000000036</v>
      </c>
      <c r="R282" s="3">
        <v>60.408163265306122</v>
      </c>
      <c r="S282" s="3">
        <f>P282*$AD$17</f>
        <v>239.42024442196202</v>
      </c>
      <c r="T282" s="3">
        <f>Q282*$AD$18</f>
        <v>9.0768207514522281</v>
      </c>
      <c r="U282" s="3">
        <f>R282*$AD$19</f>
        <v>66.572327856196736</v>
      </c>
      <c r="W282" s="3">
        <f>N282*$AD$21</f>
        <v>3.9432331630026436</v>
      </c>
      <c r="AI282">
        <f t="shared" si="84"/>
        <v>14.693877551020408</v>
      </c>
      <c r="AJ282">
        <f t="shared" si="100"/>
        <v>30.476190476190478</v>
      </c>
      <c r="AK282">
        <f t="shared" si="100"/>
        <v>43.537414965986393</v>
      </c>
      <c r="AL282">
        <f t="shared" si="100"/>
        <v>47.891156462585037</v>
      </c>
      <c r="AM282">
        <f t="shared" si="85"/>
        <v>59.863945578231295</v>
      </c>
      <c r="AN282">
        <f t="shared" si="85"/>
        <v>60.408163265306122</v>
      </c>
      <c r="AP282">
        <f t="shared" si="83"/>
        <v>11.729476526950407</v>
      </c>
      <c r="AQ282">
        <f>AJ282*$AD$23</f>
        <v>31.049125446090095</v>
      </c>
      <c r="AR282">
        <f>AK282*$AD$24</f>
        <v>46.648637791588641</v>
      </c>
      <c r="AS282">
        <f>AL282*$AD$25</f>
        <v>51.612120532489804</v>
      </c>
      <c r="AT282">
        <f>AM282*$AD$26</f>
        <v>65.907760279598591</v>
      </c>
      <c r="AU282">
        <f>AN282*$AD$27</f>
        <v>67.897832062773347</v>
      </c>
      <c r="AW282">
        <f t="shared" si="86"/>
        <v>7.5674042109357464E-2</v>
      </c>
      <c r="AX282">
        <f t="shared" si="87"/>
        <v>0.20031693836187159</v>
      </c>
      <c r="AY282">
        <f t="shared" si="88"/>
        <v>0.30095895349412027</v>
      </c>
      <c r="AZ282">
        <f t="shared" si="89"/>
        <v>0.33298142279025678</v>
      </c>
      <c r="BA282">
        <f t="shared" si="90"/>
        <v>0.42521135664257154</v>
      </c>
      <c r="BB282">
        <f t="shared" si="91"/>
        <v>0.43805052943724737</v>
      </c>
      <c r="BD282">
        <f t="shared" si="92"/>
        <v>7.8690501268636845E-2</v>
      </c>
      <c r="BE282">
        <f t="shared" si="93"/>
        <v>0.22353980276378627</v>
      </c>
      <c r="BF282">
        <f t="shared" si="94"/>
        <v>0.3580458167186194</v>
      </c>
      <c r="BG282">
        <f t="shared" si="95"/>
        <v>0.40493738156569953</v>
      </c>
      <c r="BH282">
        <f t="shared" si="96"/>
        <v>0.55375288252737631</v>
      </c>
      <c r="BI282">
        <f t="shared" si="97"/>
        <v>0.57634334316128444</v>
      </c>
      <c r="BJ282">
        <f t="shared" si="98"/>
        <v>0.1007370003886025</v>
      </c>
      <c r="BK282">
        <f t="shared" si="99"/>
        <v>-2.2952421148811926</v>
      </c>
    </row>
    <row r="283" spans="1:63" x14ac:dyDescent="0.3">
      <c r="A283">
        <v>1</v>
      </c>
      <c r="B283">
        <v>6</v>
      </c>
      <c r="C283">
        <v>289</v>
      </c>
      <c r="D283" s="3">
        <v>6.4989999999999997</v>
      </c>
      <c r="E283" s="2">
        <v>0</v>
      </c>
      <c r="F283" s="2">
        <v>9</v>
      </c>
      <c r="G283" s="2">
        <v>120</v>
      </c>
      <c r="H283" s="2">
        <v>150</v>
      </c>
      <c r="I283" s="2">
        <v>162</v>
      </c>
      <c r="J283" s="2">
        <v>225</v>
      </c>
      <c r="K283" s="2">
        <v>230</v>
      </c>
      <c r="L283" s="4" t="s">
        <v>32</v>
      </c>
      <c r="M283" s="4" t="s">
        <v>36</v>
      </c>
      <c r="N283" s="5">
        <v>4</v>
      </c>
      <c r="O283" s="3"/>
      <c r="P283" s="3">
        <v>120.17233420526236</v>
      </c>
      <c r="Q283" s="3">
        <v>9.3807314146394809</v>
      </c>
      <c r="R283" s="3">
        <v>35.390060009232194</v>
      </c>
      <c r="S283" s="3">
        <f>P283*$AD$17</f>
        <v>126.93392483021302</v>
      </c>
      <c r="T283" s="3">
        <f>Q283*$AD$18</f>
        <v>9.4608019520221571</v>
      </c>
      <c r="U283" s="3">
        <f>R283*$AD$19</f>
        <v>39.001329463334137</v>
      </c>
      <c r="W283" s="3">
        <f>N283*$AD$21</f>
        <v>3.9432331630026436</v>
      </c>
      <c r="AI283">
        <f t="shared" si="84"/>
        <v>1.3848284351438684</v>
      </c>
      <c r="AJ283">
        <f t="shared" si="100"/>
        <v>18.46437913525158</v>
      </c>
      <c r="AK283">
        <f t="shared" si="100"/>
        <v>23.080473919064474</v>
      </c>
      <c r="AL283">
        <f t="shared" si="100"/>
        <v>24.926911832589632</v>
      </c>
      <c r="AM283">
        <f t="shared" si="85"/>
        <v>34.620710878596711</v>
      </c>
      <c r="AN283">
        <f t="shared" si="85"/>
        <v>35.390060009232194</v>
      </c>
      <c r="AP283">
        <f t="shared" si="83"/>
        <v>1.1054476646802778</v>
      </c>
      <c r="AQ283">
        <f>AJ283*$AD$23</f>
        <v>18.811498914291391</v>
      </c>
      <c r="AR283">
        <f>AK283*$AD$24</f>
        <v>24.729825341026736</v>
      </c>
      <c r="AS283">
        <f>AL283*$AD$25</f>
        <v>26.863639824848757</v>
      </c>
      <c r="AT283">
        <f>AM283*$AD$26</f>
        <v>38.115989369828284</v>
      </c>
      <c r="AU283">
        <f>AN283*$AD$27</f>
        <v>39.777874732674867</v>
      </c>
      <c r="AW283">
        <f t="shared" si="86"/>
        <v>7.1319204172921149E-3</v>
      </c>
      <c r="AX283">
        <f t="shared" si="87"/>
        <v>0.12136450912446059</v>
      </c>
      <c r="AY283">
        <f t="shared" si="88"/>
        <v>0.15954726026468863</v>
      </c>
      <c r="AZ283">
        <f t="shared" si="89"/>
        <v>0.1733138053216049</v>
      </c>
      <c r="BA283">
        <f t="shared" si="90"/>
        <v>0.24590960883760182</v>
      </c>
      <c r="BB283">
        <f t="shared" si="91"/>
        <v>0.25663144988822495</v>
      </c>
      <c r="BD283">
        <f t="shared" si="92"/>
        <v>7.1574741322378505E-3</v>
      </c>
      <c r="BE283">
        <f t="shared" si="93"/>
        <v>0.12938515345145815</v>
      </c>
      <c r="BF283">
        <f t="shared" si="94"/>
        <v>0.1738145564647352</v>
      </c>
      <c r="BG283">
        <f t="shared" si="95"/>
        <v>0.19033010617539511</v>
      </c>
      <c r="BH283">
        <f t="shared" si="96"/>
        <v>0.28224303598122813</v>
      </c>
      <c r="BI283">
        <f t="shared" si="97"/>
        <v>0.29656332748634467</v>
      </c>
      <c r="BJ283">
        <f t="shared" si="98"/>
        <v>5.4917670402014396E-2</v>
      </c>
      <c r="BK283">
        <f t="shared" si="99"/>
        <v>-2.9019201170079945</v>
      </c>
    </row>
    <row r="284" spans="1:63" x14ac:dyDescent="0.3">
      <c r="A284">
        <v>1</v>
      </c>
      <c r="B284">
        <v>6</v>
      </c>
      <c r="C284">
        <v>290</v>
      </c>
      <c r="D284" s="3">
        <v>6.1559999999999997</v>
      </c>
      <c r="E284" s="2">
        <v>0</v>
      </c>
      <c r="F284" s="2">
        <v>83</v>
      </c>
      <c r="G284" s="2">
        <v>272</v>
      </c>
      <c r="H284" s="2">
        <v>308</v>
      </c>
      <c r="I284" s="2">
        <v>308</v>
      </c>
      <c r="J284" s="2">
        <v>310</v>
      </c>
      <c r="K284" s="2">
        <v>310</v>
      </c>
      <c r="L284" s="4" t="s">
        <v>32</v>
      </c>
      <c r="M284" s="4" t="s">
        <v>36</v>
      </c>
      <c r="N284" s="5">
        <v>4</v>
      </c>
      <c r="O284" s="3"/>
      <c r="P284" s="3">
        <v>233.26835607537362</v>
      </c>
      <c r="Q284" s="3">
        <v>8.2554039760317046</v>
      </c>
      <c r="R284" s="3">
        <v>50.357374918778433</v>
      </c>
      <c r="S284" s="3">
        <f>P284*$AD$17</f>
        <v>246.39338306239065</v>
      </c>
      <c r="T284" s="3">
        <f>Q284*$AD$18</f>
        <v>8.3258691245850862</v>
      </c>
      <c r="U284" s="3">
        <f>R284*$AD$19</f>
        <v>55.495937831231913</v>
      </c>
      <c r="W284" s="3">
        <f>N284*$AD$21</f>
        <v>3.9432331630026436</v>
      </c>
      <c r="AI284">
        <f t="shared" si="84"/>
        <v>13.482781026640676</v>
      </c>
      <c r="AJ284">
        <f t="shared" si="100"/>
        <v>44.184535412605591</v>
      </c>
      <c r="AK284">
        <f t="shared" si="100"/>
        <v>50.032488628979863</v>
      </c>
      <c r="AL284">
        <f t="shared" si="100"/>
        <v>50.032488628979863</v>
      </c>
      <c r="AM284">
        <f t="shared" si="85"/>
        <v>50.357374918778433</v>
      </c>
      <c r="AN284">
        <f t="shared" si="85"/>
        <v>50.357374918778433</v>
      </c>
      <c r="AP284">
        <f t="shared" si="83"/>
        <v>10.7627114096246</v>
      </c>
      <c r="AQ284">
        <f>AJ284*$AD$23</f>
        <v>45.015179435730033</v>
      </c>
      <c r="AR284">
        <f>AK284*$AD$24</f>
        <v>53.60785525940058</v>
      </c>
      <c r="AS284">
        <f>AL284*$AD$25</f>
        <v>53.919826214193485</v>
      </c>
      <c r="AT284">
        <f>AM284*$AD$26</f>
        <v>55.441414066492925</v>
      </c>
      <c r="AU284">
        <f>AN284*$AD$27</f>
        <v>56.600902933280167</v>
      </c>
      <c r="AW284">
        <f t="shared" si="86"/>
        <v>6.9436847804029686E-2</v>
      </c>
      <c r="AX284">
        <f t="shared" si="87"/>
        <v>0.29042051248858086</v>
      </c>
      <c r="AY284">
        <f t="shared" si="88"/>
        <v>0.3458571307058102</v>
      </c>
      <c r="AZ284">
        <f t="shared" si="89"/>
        <v>0.34786984654318376</v>
      </c>
      <c r="BA284">
        <f t="shared" si="90"/>
        <v>0.35768654236447051</v>
      </c>
      <c r="BB284">
        <f t="shared" si="91"/>
        <v>0.36516711569858173</v>
      </c>
      <c r="BD284">
        <f t="shared" si="92"/>
        <v>7.1965336104532415E-2</v>
      </c>
      <c r="BE284">
        <f t="shared" si="93"/>
        <v>0.34308275551927153</v>
      </c>
      <c r="BF284">
        <f t="shared" si="94"/>
        <v>0.42442949680439351</v>
      </c>
      <c r="BG284">
        <f t="shared" si="95"/>
        <v>0.42751111511099515</v>
      </c>
      <c r="BH284">
        <f t="shared" si="96"/>
        <v>0.44267884267954938</v>
      </c>
      <c r="BI284">
        <f t="shared" si="97"/>
        <v>0.45439348905436122</v>
      </c>
      <c r="BJ284">
        <f t="shared" si="98"/>
        <v>6.3257446986759405E-2</v>
      </c>
      <c r="BK284">
        <f t="shared" si="99"/>
        <v>-2.7605424193840928</v>
      </c>
    </row>
    <row r="285" spans="1:63" x14ac:dyDescent="0.3">
      <c r="A285">
        <v>1</v>
      </c>
      <c r="B285">
        <v>6</v>
      </c>
      <c r="C285">
        <v>291</v>
      </c>
      <c r="D285" s="3">
        <v>6.4210000000000003</v>
      </c>
      <c r="E285" s="2">
        <v>0</v>
      </c>
      <c r="F285" s="2">
        <v>0</v>
      </c>
      <c r="G285" s="2">
        <v>75</v>
      </c>
      <c r="H285" s="2">
        <v>120</v>
      </c>
      <c r="I285" s="2">
        <v>185</v>
      </c>
      <c r="J285" s="2">
        <v>206</v>
      </c>
      <c r="K285" s="2">
        <v>210</v>
      </c>
      <c r="L285" s="4" t="s">
        <v>32</v>
      </c>
      <c r="M285" s="4" t="s">
        <v>36</v>
      </c>
      <c r="N285" s="5">
        <v>4</v>
      </c>
      <c r="O285" s="3"/>
      <c r="P285" s="3">
        <v>107.61563619373929</v>
      </c>
      <c r="Q285" s="3">
        <v>9.5570604852111938</v>
      </c>
      <c r="R285" s="3">
        <v>32.705186108082849</v>
      </c>
      <c r="S285" s="3">
        <f>P285*$AD$17</f>
        <v>113.67071435792647</v>
      </c>
      <c r="T285" s="3">
        <f>Q285*$AD$18</f>
        <v>9.6386361038943367</v>
      </c>
      <c r="U285" s="3">
        <f>R285*$AD$19</f>
        <v>36.042485890904018</v>
      </c>
      <c r="W285" s="3">
        <f>N285*$AD$21</f>
        <v>3.9432331630026436</v>
      </c>
      <c r="AI285">
        <f t="shared" si="84"/>
        <v>0</v>
      </c>
      <c r="AJ285">
        <f t="shared" si="100"/>
        <v>11.680423610029591</v>
      </c>
      <c r="AK285">
        <f t="shared" si="100"/>
        <v>18.688677776047342</v>
      </c>
      <c r="AL285">
        <f t="shared" si="100"/>
        <v>28.81171157140632</v>
      </c>
      <c r="AM285">
        <f t="shared" si="85"/>
        <v>32.082230182214609</v>
      </c>
      <c r="AN285">
        <f t="shared" si="85"/>
        <v>32.705186108082849</v>
      </c>
      <c r="AP285">
        <f t="shared" si="83"/>
        <v>0</v>
      </c>
      <c r="AQ285">
        <f>AJ285*$AD$23</f>
        <v>11.900008900870167</v>
      </c>
      <c r="AR285">
        <f>AK285*$AD$24</f>
        <v>20.024187496194703</v>
      </c>
      <c r="AS285">
        <f>AL285*$AD$25</f>
        <v>31.050274000639327</v>
      </c>
      <c r="AT285">
        <f>AM285*$AD$26</f>
        <v>35.321225750499153</v>
      </c>
      <c r="AU285">
        <f>AN285*$AD$27</f>
        <v>36.760118399820776</v>
      </c>
      <c r="AW285">
        <f t="shared" si="86"/>
        <v>0</v>
      </c>
      <c r="AX285">
        <f t="shared" si="87"/>
        <v>7.6774250973355926E-2</v>
      </c>
      <c r="AY285">
        <f t="shared" si="88"/>
        <v>0.12918830642706261</v>
      </c>
      <c r="AZ285">
        <f t="shared" si="89"/>
        <v>0.20032434839122146</v>
      </c>
      <c r="BA285">
        <f t="shared" si="90"/>
        <v>0.22787887580967195</v>
      </c>
      <c r="BB285">
        <f t="shared" si="91"/>
        <v>0.23716205419239211</v>
      </c>
      <c r="BD285">
        <f t="shared" si="92"/>
        <v>0</v>
      </c>
      <c r="BE285">
        <f t="shared" si="93"/>
        <v>7.9881492557193887E-2</v>
      </c>
      <c r="BF285">
        <f t="shared" si="94"/>
        <v>0.13832952117155589</v>
      </c>
      <c r="BG285">
        <f t="shared" si="95"/>
        <v>0.22354906901442612</v>
      </c>
      <c r="BH285">
        <f t="shared" si="96"/>
        <v>0.25861384464475223</v>
      </c>
      <c r="BI285">
        <f t="shared" si="97"/>
        <v>0.27070966107152061</v>
      </c>
      <c r="BJ285">
        <f t="shared" si="98"/>
        <v>5.6427568841804235E-2</v>
      </c>
      <c r="BK285">
        <f t="shared" si="99"/>
        <v>-2.8747974306546014</v>
      </c>
    </row>
    <row r="286" spans="1:63" x14ac:dyDescent="0.3">
      <c r="A286">
        <v>1</v>
      </c>
      <c r="B286">
        <v>6</v>
      </c>
      <c r="C286">
        <v>307</v>
      </c>
      <c r="D286" s="3">
        <v>2.218</v>
      </c>
      <c r="E286" s="2">
        <v>0</v>
      </c>
      <c r="F286" s="2">
        <v>48</v>
      </c>
      <c r="G286" s="2">
        <v>136</v>
      </c>
      <c r="H286" s="2">
        <v>160</v>
      </c>
      <c r="I286" s="2">
        <v>162</v>
      </c>
      <c r="J286" s="2">
        <v>182</v>
      </c>
      <c r="K286" s="2">
        <v>182</v>
      </c>
      <c r="L286" s="4" t="s">
        <v>32</v>
      </c>
      <c r="M286" s="4" t="s">
        <v>35</v>
      </c>
      <c r="N286" s="5">
        <v>4</v>
      </c>
      <c r="O286" s="3"/>
      <c r="P286" s="3">
        <v>351.21731289449957</v>
      </c>
      <c r="Q286" s="3">
        <v>8.4754951512454895</v>
      </c>
      <c r="R286" s="3">
        <v>82.055906221821459</v>
      </c>
      <c r="S286" s="3">
        <f>P286*$AD$17</f>
        <v>370.97883043423144</v>
      </c>
      <c r="T286" s="3">
        <f>Q286*$AD$18</f>
        <v>8.5478389186286403</v>
      </c>
      <c r="U286" s="3">
        <f>R286*$AD$19</f>
        <v>90.429047934217962</v>
      </c>
      <c r="W286" s="3">
        <f>N286*$AD$21</f>
        <v>3.9432331630026436</v>
      </c>
      <c r="AI286">
        <f t="shared" si="84"/>
        <v>21.641118124436428</v>
      </c>
      <c r="AJ286">
        <f t="shared" si="100"/>
        <v>61.316501352569887</v>
      </c>
      <c r="AK286">
        <f t="shared" si="100"/>
        <v>72.137060414788095</v>
      </c>
      <c r="AL286">
        <f t="shared" si="100"/>
        <v>73.038773669972954</v>
      </c>
      <c r="AM286">
        <f t="shared" si="85"/>
        <v>82.055906221821459</v>
      </c>
      <c r="AN286">
        <f t="shared" si="85"/>
        <v>82.055906221821459</v>
      </c>
      <c r="AP286">
        <f t="shared" si="83"/>
        <v>17.275153285860231</v>
      </c>
      <c r="AQ286">
        <f>AJ286*$AD$23</f>
        <v>62.46921654787063</v>
      </c>
      <c r="AR286">
        <f>AK286*$AD$24</f>
        <v>77.292039623123657</v>
      </c>
      <c r="AS286">
        <f>AL286*$AD$25</f>
        <v>78.713613715821495</v>
      </c>
      <c r="AT286">
        <f>AM286*$AD$26</f>
        <v>90.34020301461085</v>
      </c>
      <c r="AU286">
        <f>AN286*$AD$27</f>
        <v>92.229557054049891</v>
      </c>
      <c r="AW286">
        <f t="shared" si="86"/>
        <v>0.11145260184425955</v>
      </c>
      <c r="AX286">
        <f t="shared" si="87"/>
        <v>0.40302720353464921</v>
      </c>
      <c r="AY286">
        <f t="shared" si="88"/>
        <v>0.49865832014918487</v>
      </c>
      <c r="AZ286">
        <f t="shared" si="89"/>
        <v>0.5078297659085258</v>
      </c>
      <c r="BA286">
        <f t="shared" si="90"/>
        <v>0.58284001944910224</v>
      </c>
      <c r="BB286">
        <f t="shared" si="91"/>
        <v>0.59502940034870899</v>
      </c>
      <c r="BD286">
        <f t="shared" si="92"/>
        <v>0.11816728654609383</v>
      </c>
      <c r="BE286">
        <f t="shared" si="93"/>
        <v>0.51588373368745877</v>
      </c>
      <c r="BF286">
        <f t="shared" si="94"/>
        <v>0.69046741464045469</v>
      </c>
      <c r="BG286">
        <f t="shared" si="95"/>
        <v>0.70893061808453184</v>
      </c>
      <c r="BH286">
        <f t="shared" si="96"/>
        <v>0.87428548435177011</v>
      </c>
      <c r="BI286">
        <f t="shared" si="97"/>
        <v>0.90394080796423271</v>
      </c>
      <c r="BJ286">
        <f t="shared" si="98"/>
        <v>0.14350103035793443</v>
      </c>
      <c r="BK286">
        <f t="shared" si="99"/>
        <v>-1.9414130636135736</v>
      </c>
    </row>
    <row r="287" spans="1:63" x14ac:dyDescent="0.3">
      <c r="A287">
        <v>1</v>
      </c>
      <c r="B287">
        <v>6</v>
      </c>
      <c r="C287">
        <v>309</v>
      </c>
      <c r="D287" s="3">
        <v>2.0760000000000001</v>
      </c>
      <c r="E287" s="2">
        <v>0</v>
      </c>
      <c r="F287" s="2">
        <v>31</v>
      </c>
      <c r="G287" s="2">
        <v>58</v>
      </c>
      <c r="H287" s="2">
        <v>152</v>
      </c>
      <c r="I287" s="2">
        <v>154</v>
      </c>
      <c r="J287" s="2">
        <v>174</v>
      </c>
      <c r="K287" s="2">
        <v>175</v>
      </c>
      <c r="L287" s="4" t="s">
        <v>32</v>
      </c>
      <c r="M287" s="4" t="s">
        <v>35</v>
      </c>
      <c r="N287" s="5">
        <v>4</v>
      </c>
      <c r="O287" s="3"/>
      <c r="P287" s="3">
        <v>316.23314065510596</v>
      </c>
      <c r="Q287" s="3">
        <v>9.0104192132528986</v>
      </c>
      <c r="R287" s="3">
        <v>84.296724470134876</v>
      </c>
      <c r="S287" s="3">
        <f>P287*$AD$17</f>
        <v>334.02624630869184</v>
      </c>
      <c r="T287" s="3">
        <f>Q287*$AD$18</f>
        <v>9.0873288993486376</v>
      </c>
      <c r="U287" s="3">
        <f>R287*$AD$19</f>
        <v>92.898523565147215</v>
      </c>
      <c r="W287" s="3">
        <f>N287*$AD$21</f>
        <v>3.9432331630026436</v>
      </c>
      <c r="AI287">
        <f t="shared" si="84"/>
        <v>14.932562620423891</v>
      </c>
      <c r="AJ287">
        <f t="shared" si="100"/>
        <v>27.938342967244701</v>
      </c>
      <c r="AK287">
        <f t="shared" si="100"/>
        <v>73.217726396917143</v>
      </c>
      <c r="AL287">
        <f t="shared" si="100"/>
        <v>74.181117533718691</v>
      </c>
      <c r="AM287">
        <f t="shared" si="85"/>
        <v>83.815028901734095</v>
      </c>
      <c r="AN287">
        <f t="shared" si="85"/>
        <v>84.296724470134876</v>
      </c>
      <c r="AP287">
        <f t="shared" si="83"/>
        <v>11.920008325597882</v>
      </c>
      <c r="AQ287">
        <f>AJ287*$AD$23</f>
        <v>28.463567853848847</v>
      </c>
      <c r="AR287">
        <f>AK287*$AD$24</f>
        <v>78.449930968152145</v>
      </c>
      <c r="AS287">
        <f>AL287*$AD$25</f>
        <v>79.944713433182812</v>
      </c>
      <c r="AT287">
        <f>AM287*$AD$26</f>
        <v>92.276925273229352</v>
      </c>
      <c r="AU287">
        <f>AN287*$AD$27</f>
        <v>94.748201768324193</v>
      </c>
      <c r="AW287">
        <f t="shared" si="86"/>
        <v>7.6903279519986337E-2</v>
      </c>
      <c r="AX287">
        <f t="shared" si="87"/>
        <v>0.18363592163773448</v>
      </c>
      <c r="AY287">
        <f t="shared" si="88"/>
        <v>0.50612858689130413</v>
      </c>
      <c r="AZ287">
        <f t="shared" si="89"/>
        <v>0.51577234473021172</v>
      </c>
      <c r="BA287">
        <f t="shared" si="90"/>
        <v>0.59533500176276999</v>
      </c>
      <c r="BB287">
        <f t="shared" si="91"/>
        <v>0.61127872108596248</v>
      </c>
      <c r="BD287">
        <f t="shared" si="92"/>
        <v>8.0021260716842596E-2</v>
      </c>
      <c r="BE287">
        <f t="shared" si="93"/>
        <v>0.2028948490606983</v>
      </c>
      <c r="BF287">
        <f t="shared" si="94"/>
        <v>0.70548009302826797</v>
      </c>
      <c r="BG287">
        <f t="shared" si="95"/>
        <v>0.72520012072343376</v>
      </c>
      <c r="BH287">
        <f t="shared" si="96"/>
        <v>0.90469571901155132</v>
      </c>
      <c r="BI287">
        <f t="shared" si="97"/>
        <v>0.94489269882497706</v>
      </c>
      <c r="BJ287">
        <f t="shared" si="98"/>
        <v>0.1842708522310971</v>
      </c>
      <c r="BK287">
        <f t="shared" si="99"/>
        <v>-1.6913485807418616</v>
      </c>
    </row>
    <row r="288" spans="1:63" x14ac:dyDescent="0.3">
      <c r="A288">
        <v>1</v>
      </c>
      <c r="B288">
        <v>6</v>
      </c>
      <c r="C288">
        <v>311</v>
      </c>
      <c r="D288" s="3">
        <v>2.153</v>
      </c>
      <c r="E288" s="2">
        <v>0</v>
      </c>
      <c r="F288" s="2">
        <v>21</v>
      </c>
      <c r="G288" s="2">
        <v>101</v>
      </c>
      <c r="H288" s="2">
        <v>136</v>
      </c>
      <c r="I288" s="2">
        <v>162</v>
      </c>
      <c r="J288" s="2">
        <v>170</v>
      </c>
      <c r="K288" s="2">
        <v>170</v>
      </c>
      <c r="L288" s="4" t="s">
        <v>32</v>
      </c>
      <c r="M288" s="4" t="s">
        <v>33</v>
      </c>
      <c r="N288" s="5">
        <v>4</v>
      </c>
      <c r="O288" s="3"/>
      <c r="P288" s="3">
        <v>313.51602415234555</v>
      </c>
      <c r="Q288" s="3">
        <v>8.7766827582411047</v>
      </c>
      <c r="R288" s="3">
        <v>78.959591267998135</v>
      </c>
      <c r="S288" s="3">
        <f>P288*$AD$17</f>
        <v>331.15624911510139</v>
      </c>
      <c r="T288" s="3">
        <f>Q288*$AD$18</f>
        <v>8.8515973543239781</v>
      </c>
      <c r="U288" s="3">
        <f>R288*$AD$19</f>
        <v>87.016779076668442</v>
      </c>
      <c r="W288" s="3">
        <f>N288*$AD$21</f>
        <v>3.9432331630026436</v>
      </c>
      <c r="AI288">
        <f t="shared" si="84"/>
        <v>9.7538318625174174</v>
      </c>
      <c r="AJ288">
        <f t="shared" si="100"/>
        <v>46.911286576869486</v>
      </c>
      <c r="AK288">
        <f t="shared" si="100"/>
        <v>63.16767301439851</v>
      </c>
      <c r="AL288">
        <f t="shared" si="100"/>
        <v>75.243845796562937</v>
      </c>
      <c r="AM288">
        <f t="shared" si="85"/>
        <v>78.959591267998135</v>
      </c>
      <c r="AN288">
        <f t="shared" si="85"/>
        <v>78.959591267998135</v>
      </c>
      <c r="AP288">
        <f t="shared" si="83"/>
        <v>7.7860552112246273</v>
      </c>
      <c r="AQ288">
        <f>AJ288*$AD$23</f>
        <v>47.793191964088692</v>
      </c>
      <c r="AR288">
        <f>AK288*$AD$24</f>
        <v>67.681691733151425</v>
      </c>
      <c r="AS288">
        <f>AL288*$AD$25</f>
        <v>81.090011714673508</v>
      </c>
      <c r="AT288">
        <f>AM288*$AD$26</f>
        <v>86.9312866500849</v>
      </c>
      <c r="AU288">
        <f>AN288*$AD$27</f>
        <v>88.749347403827144</v>
      </c>
      <c r="AW288">
        <f t="shared" si="86"/>
        <v>5.0232614265965335E-2</v>
      </c>
      <c r="AX288">
        <f t="shared" si="87"/>
        <v>0.3083431739618625</v>
      </c>
      <c r="AY288">
        <f t="shared" si="88"/>
        <v>0.43665607569775111</v>
      </c>
      <c r="AZ288">
        <f t="shared" si="89"/>
        <v>0.52316136590111939</v>
      </c>
      <c r="BA288">
        <f t="shared" si="90"/>
        <v>0.56084701064570908</v>
      </c>
      <c r="BB288">
        <f t="shared" si="91"/>
        <v>0.57257643486340093</v>
      </c>
      <c r="BD288">
        <f t="shared" si="92"/>
        <v>5.1538181492018734E-2</v>
      </c>
      <c r="BE288">
        <f t="shared" si="93"/>
        <v>0.3686653625013997</v>
      </c>
      <c r="BF288">
        <f t="shared" si="94"/>
        <v>0.57386495937331894</v>
      </c>
      <c r="BG288">
        <f t="shared" si="95"/>
        <v>0.74057713862163166</v>
      </c>
      <c r="BH288">
        <f t="shared" si="96"/>
        <v>0.8229074315050029</v>
      </c>
      <c r="BI288">
        <f t="shared" si="97"/>
        <v>0.84997980159316155</v>
      </c>
      <c r="BJ288">
        <f t="shared" si="98"/>
        <v>0.15776132819328106</v>
      </c>
      <c r="BK288">
        <f t="shared" si="99"/>
        <v>-1.8466719690881945</v>
      </c>
    </row>
    <row r="289" spans="1:63" x14ac:dyDescent="0.3">
      <c r="A289">
        <v>1</v>
      </c>
      <c r="B289">
        <v>6</v>
      </c>
      <c r="C289">
        <v>317</v>
      </c>
      <c r="D289" s="3">
        <v>2.3969999999999998</v>
      </c>
      <c r="E289" s="2">
        <v>0</v>
      </c>
      <c r="F289" s="2">
        <v>33</v>
      </c>
      <c r="G289" s="2">
        <v>160</v>
      </c>
      <c r="H289" s="2">
        <v>240</v>
      </c>
      <c r="I289" s="2">
        <v>250</v>
      </c>
      <c r="J289" s="2">
        <v>255</v>
      </c>
      <c r="K289" s="2">
        <v>255</v>
      </c>
      <c r="L289" s="4" t="s">
        <v>32</v>
      </c>
      <c r="M289" s="4" t="s">
        <v>33</v>
      </c>
      <c r="N289" s="5">
        <v>4</v>
      </c>
      <c r="O289" s="3"/>
      <c r="P289" s="3">
        <v>444.51397580308725</v>
      </c>
      <c r="Q289" s="3">
        <v>8.5973999358577426</v>
      </c>
      <c r="R289" s="3">
        <v>106.38297872340426</v>
      </c>
      <c r="S289" s="3">
        <f>P289*$AD$17</f>
        <v>469.52490324597022</v>
      </c>
      <c r="T289" s="3">
        <f>Q289*$AD$18</f>
        <v>8.6707842384808416</v>
      </c>
      <c r="U289" s="3">
        <f>R289*$AD$19</f>
        <v>117.23850147188183</v>
      </c>
      <c r="W289" s="3">
        <f>N289*$AD$21</f>
        <v>3.9432331630026436</v>
      </c>
      <c r="AI289">
        <f t="shared" si="84"/>
        <v>13.767209011264081</v>
      </c>
      <c r="AJ289">
        <f t="shared" si="100"/>
        <v>66.750104297037964</v>
      </c>
      <c r="AK289">
        <f t="shared" si="100"/>
        <v>100.12515644555695</v>
      </c>
      <c r="AL289">
        <f t="shared" si="100"/>
        <v>104.29703796412183</v>
      </c>
      <c r="AM289">
        <f t="shared" si="85"/>
        <v>106.38297872340426</v>
      </c>
      <c r="AN289">
        <f t="shared" si="85"/>
        <v>106.38297872340426</v>
      </c>
      <c r="AP289">
        <f t="shared" si="83"/>
        <v>10.989757766698423</v>
      </c>
      <c r="AQ289">
        <f>AJ289*$AD$23</f>
        <v>68.004968123476431</v>
      </c>
      <c r="AR289">
        <f>AK289*$AD$24</f>
        <v>107.28019016526176</v>
      </c>
      <c r="AS289">
        <f>AL289*$AD$25</f>
        <v>112.40052845229124</v>
      </c>
      <c r="AT289">
        <f>AM289*$AD$26</f>
        <v>117.12331674445107</v>
      </c>
      <c r="AU289">
        <f>AN289*$AD$27</f>
        <v>119.57280660853559</v>
      </c>
      <c r="AW289">
        <f t="shared" si="86"/>
        <v>7.0901663010957572E-2</v>
      </c>
      <c r="AX289">
        <f t="shared" si="87"/>
        <v>0.43874172982888021</v>
      </c>
      <c r="AY289">
        <f t="shared" si="88"/>
        <v>0.69213025913072102</v>
      </c>
      <c r="AZ289">
        <f t="shared" si="89"/>
        <v>0.72516469969220154</v>
      </c>
      <c r="BA289">
        <f t="shared" si="90"/>
        <v>0.75563430157710365</v>
      </c>
      <c r="BB289">
        <f t="shared" si="91"/>
        <v>0.77143746199055219</v>
      </c>
      <c r="BD289">
        <f t="shared" si="92"/>
        <v>7.3540693252474365E-2</v>
      </c>
      <c r="BE289">
        <f t="shared" si="93"/>
        <v>0.57757410476275317</v>
      </c>
      <c r="BF289">
        <f t="shared" si="94"/>
        <v>1.1780785047197213</v>
      </c>
      <c r="BG289">
        <f t="shared" si="95"/>
        <v>1.2915832687042268</v>
      </c>
      <c r="BH289">
        <f t="shared" si="96"/>
        <v>1.4090894116865162</v>
      </c>
      <c r="BI289">
        <f t="shared" si="97"/>
        <v>1.4759454167747206</v>
      </c>
      <c r="BJ289">
        <f t="shared" si="98"/>
        <v>0.274859265781915</v>
      </c>
      <c r="BK289">
        <f t="shared" si="99"/>
        <v>-1.2914960731028504</v>
      </c>
    </row>
    <row r="290" spans="1:63" x14ac:dyDescent="0.3">
      <c r="A290">
        <v>1</v>
      </c>
      <c r="B290">
        <v>7</v>
      </c>
      <c r="C290">
        <v>27</v>
      </c>
      <c r="D290" s="3">
        <v>5.3920000000000003</v>
      </c>
      <c r="E290" s="2">
        <v>0</v>
      </c>
      <c r="F290" s="2">
        <v>65</v>
      </c>
      <c r="G290" s="2">
        <v>110</v>
      </c>
      <c r="H290" s="2">
        <v>128</v>
      </c>
      <c r="I290" s="2">
        <v>131</v>
      </c>
      <c r="J290" s="2">
        <v>138</v>
      </c>
      <c r="K290" s="2">
        <v>140</v>
      </c>
      <c r="L290" s="4" t="s">
        <v>32</v>
      </c>
      <c r="M290" s="4" t="s">
        <v>35</v>
      </c>
      <c r="N290" s="5">
        <v>3.66</v>
      </c>
      <c r="O290" s="3"/>
      <c r="P290" s="3">
        <v>119.06528189910979</v>
      </c>
      <c r="Q290" s="3">
        <v>8.2270112120923766</v>
      </c>
      <c r="R290" s="3">
        <v>25.964391691394656</v>
      </c>
      <c r="S290" s="3">
        <f>P290*$AE$17</f>
        <v>162.15018645241736</v>
      </c>
      <c r="T290" s="3">
        <f>Q290*$AE$18</f>
        <v>8.5147242851976124</v>
      </c>
      <c r="U290" s="3">
        <f>R290*$AE$19</f>
        <v>39.41398106029466</v>
      </c>
      <c r="W290" s="3">
        <f>N290*$AE$21</f>
        <v>3.849848659003833</v>
      </c>
      <c r="AI290">
        <f t="shared" si="84"/>
        <v>12.054896142433234</v>
      </c>
      <c r="AJ290">
        <f t="shared" si="100"/>
        <v>20.400593471810087</v>
      </c>
      <c r="AK290">
        <f t="shared" si="100"/>
        <v>23.73887240356083</v>
      </c>
      <c r="AL290">
        <f t="shared" si="100"/>
        <v>24.295252225519285</v>
      </c>
      <c r="AM290">
        <f t="shared" si="85"/>
        <v>25.593471810089021</v>
      </c>
      <c r="AN290">
        <f t="shared" si="85"/>
        <v>25.964391691394656</v>
      </c>
      <c r="AP290">
        <f>AI290*$AE$22</f>
        <v>8.8709479400957765</v>
      </c>
      <c r="AQ290">
        <f>AJ290*$AE$23</f>
        <v>24.395165248722289</v>
      </c>
      <c r="AR290">
        <f>AK290*$AE$24</f>
        <v>32.912315699473368</v>
      </c>
      <c r="AS290">
        <f>AL290*$AE$25</f>
        <v>34.242307466164647</v>
      </c>
      <c r="AT290">
        <f>AM290*$AE$26</f>
        <v>35.963583022573616</v>
      </c>
      <c r="AU290">
        <f>AN290*$AE$27</f>
        <v>35.530188403629872</v>
      </c>
      <c r="AW290">
        <f t="shared" si="86"/>
        <v>5.7231922194166299E-2</v>
      </c>
      <c r="AX290">
        <f t="shared" si="87"/>
        <v>0.1573881628949825</v>
      </c>
      <c r="AY290">
        <f t="shared" si="88"/>
        <v>0.21233752064176367</v>
      </c>
      <c r="AZ290">
        <f t="shared" si="89"/>
        <v>0.22091811268493319</v>
      </c>
      <c r="BA290">
        <f t="shared" si="90"/>
        <v>0.23202311627466848</v>
      </c>
      <c r="BB290">
        <f t="shared" si="91"/>
        <v>0.2292270219589024</v>
      </c>
      <c r="BD290">
        <f t="shared" si="92"/>
        <v>5.8934967418044062E-2</v>
      </c>
      <c r="BE290">
        <f t="shared" si="93"/>
        <v>0.17124888122707063</v>
      </c>
      <c r="BF290">
        <f t="shared" si="94"/>
        <v>0.23868560656942489</v>
      </c>
      <c r="BG290">
        <f t="shared" si="95"/>
        <v>0.2496391201313729</v>
      </c>
      <c r="BH290">
        <f t="shared" si="96"/>
        <v>0.26399564560343286</v>
      </c>
      <c r="BI290">
        <f t="shared" si="97"/>
        <v>0.26036140008666919</v>
      </c>
      <c r="BJ290">
        <f t="shared" si="98"/>
        <v>3.7037884858118861E-2</v>
      </c>
      <c r="BK290">
        <f t="shared" si="99"/>
        <v>-3.2958139750971185</v>
      </c>
    </row>
    <row r="291" spans="1:63" x14ac:dyDescent="0.3">
      <c r="A291">
        <v>1</v>
      </c>
      <c r="B291">
        <v>7</v>
      </c>
      <c r="C291">
        <v>39</v>
      </c>
      <c r="D291" s="3">
        <v>6.4770000000000003</v>
      </c>
      <c r="E291" s="2">
        <v>0</v>
      </c>
      <c r="F291" s="2">
        <v>50</v>
      </c>
      <c r="G291" s="2">
        <v>107</v>
      </c>
      <c r="H291" s="2">
        <v>127</v>
      </c>
      <c r="I291" s="2">
        <v>127</v>
      </c>
      <c r="J291" s="2">
        <v>136</v>
      </c>
      <c r="K291" s="2">
        <v>136</v>
      </c>
      <c r="L291" s="4" t="s">
        <v>32</v>
      </c>
      <c r="M291" s="4" t="s">
        <v>33</v>
      </c>
      <c r="N291" s="5">
        <v>4</v>
      </c>
      <c r="O291" s="3"/>
      <c r="P291" s="3">
        <v>94.95136637332098</v>
      </c>
      <c r="Q291" s="3">
        <v>8.2965869444593245</v>
      </c>
      <c r="R291" s="3">
        <v>20.99737532808399</v>
      </c>
      <c r="S291" s="3">
        <f>P291*$AE$17</f>
        <v>129.31042127286059</v>
      </c>
      <c r="T291" s="3">
        <f>Q291*$AE$18</f>
        <v>8.5867332034757951</v>
      </c>
      <c r="U291" s="3">
        <f>R291*$AE$19</f>
        <v>31.874043626113064</v>
      </c>
      <c r="W291" s="3">
        <f>N291*$AE$21</f>
        <v>4.2074848732282328</v>
      </c>
      <c r="AI291">
        <f t="shared" si="84"/>
        <v>7.7196232823838189</v>
      </c>
      <c r="AJ291">
        <f t="shared" si="100"/>
        <v>16.519993824301373</v>
      </c>
      <c r="AK291">
        <f t="shared" si="100"/>
        <v>19.6078431372549</v>
      </c>
      <c r="AL291">
        <f t="shared" si="100"/>
        <v>19.6078431372549</v>
      </c>
      <c r="AM291">
        <f t="shared" si="85"/>
        <v>20.99737532808399</v>
      </c>
      <c r="AN291">
        <f t="shared" si="85"/>
        <v>20.99737532808399</v>
      </c>
      <c r="AP291">
        <f t="shared" ref="AP291:AQ306" si="101">AI291*$AE$22</f>
        <v>5.6807105964295461</v>
      </c>
      <c r="AQ291">
        <f>AJ291*$AE$23</f>
        <v>19.75471840113806</v>
      </c>
      <c r="AR291">
        <f>AK291*$AE$24</f>
        <v>27.184927428241483</v>
      </c>
      <c r="AS291">
        <f>AL291*$AE$25</f>
        <v>27.635761391641935</v>
      </c>
      <c r="AT291">
        <f>AM291*$AE$26</f>
        <v>29.505213535351963</v>
      </c>
      <c r="AU291">
        <f>AN291*$AE$27</f>
        <v>28.733224727764874</v>
      </c>
      <c r="AW291">
        <f t="shared" si="86"/>
        <v>3.6649745783416426E-2</v>
      </c>
      <c r="AX291">
        <f t="shared" si="87"/>
        <v>0.12744979613637458</v>
      </c>
      <c r="AY291">
        <f t="shared" si="88"/>
        <v>0.1753866285692999</v>
      </c>
      <c r="AZ291">
        <f t="shared" si="89"/>
        <v>0.17829523478478668</v>
      </c>
      <c r="BA291">
        <f t="shared" si="90"/>
        <v>0.19035621635710945</v>
      </c>
      <c r="BB291">
        <f t="shared" si="91"/>
        <v>0.18537564340493468</v>
      </c>
      <c r="BD291">
        <f t="shared" si="92"/>
        <v>3.7338221767320795E-2</v>
      </c>
      <c r="BE291">
        <f t="shared" si="93"/>
        <v>0.13633508631608823</v>
      </c>
      <c r="BF291">
        <f t="shared" si="94"/>
        <v>0.19284064318388497</v>
      </c>
      <c r="BG291">
        <f t="shared" si="95"/>
        <v>0.19637411484650877</v>
      </c>
      <c r="BH291">
        <f t="shared" si="96"/>
        <v>0.21116090132466384</v>
      </c>
      <c r="BI291">
        <f t="shared" si="97"/>
        <v>0.20502818414722501</v>
      </c>
      <c r="BJ291">
        <f t="shared" si="98"/>
        <v>3.0470306531082052E-2</v>
      </c>
      <c r="BK291">
        <f t="shared" si="99"/>
        <v>-3.4910026259405353</v>
      </c>
    </row>
    <row r="292" spans="1:63" x14ac:dyDescent="0.3">
      <c r="A292">
        <v>1</v>
      </c>
      <c r="B292">
        <v>7</v>
      </c>
      <c r="C292">
        <v>88</v>
      </c>
      <c r="D292" s="3">
        <v>3.4319999999999999</v>
      </c>
      <c r="E292" s="2">
        <v>0</v>
      </c>
      <c r="F292" s="2">
        <v>4</v>
      </c>
      <c r="G292" s="2">
        <v>15</v>
      </c>
      <c r="H292" s="2">
        <v>28</v>
      </c>
      <c r="I292" s="2">
        <v>31</v>
      </c>
      <c r="J292" s="2">
        <v>38</v>
      </c>
      <c r="K292" s="2">
        <v>40</v>
      </c>
      <c r="L292" s="4" t="s">
        <v>32</v>
      </c>
      <c r="M292" s="4" t="s">
        <v>35</v>
      </c>
      <c r="N292" s="5">
        <v>4</v>
      </c>
      <c r="O292" s="3"/>
      <c r="P292" s="3">
        <v>39.627039627039629</v>
      </c>
      <c r="Q292" s="3">
        <v>9.3898885596150805</v>
      </c>
      <c r="R292" s="3">
        <v>11.655011655011656</v>
      </c>
      <c r="S292" s="3">
        <f>P292*$AE$17</f>
        <v>53.966460764998608</v>
      </c>
      <c r="T292" s="3">
        <f>Q292*$AE$18</f>
        <v>9.7182695018498055</v>
      </c>
      <c r="U292" s="3">
        <f>R292*$AE$19</f>
        <v>17.69232316659248</v>
      </c>
      <c r="W292" s="3">
        <f>N292*$AE$21</f>
        <v>4.2074848732282328</v>
      </c>
      <c r="AI292">
        <f t="shared" si="84"/>
        <v>1.1655011655011656</v>
      </c>
      <c r="AJ292">
        <f t="shared" si="100"/>
        <v>4.3706293706293708</v>
      </c>
      <c r="AK292">
        <f t="shared" si="100"/>
        <v>8.1585081585081589</v>
      </c>
      <c r="AL292">
        <f t="shared" si="100"/>
        <v>9.0326340326340322</v>
      </c>
      <c r="AM292">
        <f t="shared" si="85"/>
        <v>11.072261072261073</v>
      </c>
      <c r="AN292">
        <f t="shared" si="85"/>
        <v>11.655011655011656</v>
      </c>
      <c r="AP292">
        <f t="shared" si="101"/>
        <v>0.85766812431408335</v>
      </c>
      <c r="AQ292">
        <f>AJ292*$AE$23</f>
        <v>5.2264276470562061</v>
      </c>
      <c r="AR292">
        <f>AK292*$AE$24</f>
        <v>11.31121106279978</v>
      </c>
      <c r="AS292">
        <f>AL292*$AE$25</f>
        <v>12.730809662058828</v>
      </c>
      <c r="AT292">
        <f>AM292*$AE$26</f>
        <v>15.558583973077861</v>
      </c>
      <c r="AU292">
        <f>AN292*$AE$27</f>
        <v>15.948949040324035</v>
      </c>
      <c r="AW292">
        <f t="shared" si="86"/>
        <v>5.5333427375102153E-3</v>
      </c>
      <c r="AX292">
        <f t="shared" si="87"/>
        <v>3.3718888045523913E-2</v>
      </c>
      <c r="AY292">
        <f t="shared" si="88"/>
        <v>7.2975555243869547E-2</v>
      </c>
      <c r="AZ292">
        <f t="shared" si="89"/>
        <v>8.2134255884250509E-2</v>
      </c>
      <c r="BA292">
        <f t="shared" si="90"/>
        <v>0.10037796111663136</v>
      </c>
      <c r="BB292">
        <f t="shared" si="91"/>
        <v>0.10289644542144538</v>
      </c>
      <c r="BD292">
        <f t="shared" si="92"/>
        <v>5.5487083869195826E-3</v>
      </c>
      <c r="BE292">
        <f t="shared" si="93"/>
        <v>3.4300480939646168E-2</v>
      </c>
      <c r="BF292">
        <f t="shared" si="94"/>
        <v>7.5775344016244056E-2</v>
      </c>
      <c r="BG292">
        <f t="shared" si="95"/>
        <v>8.5704147296887495E-2</v>
      </c>
      <c r="BH292">
        <f t="shared" si="96"/>
        <v>0.10578056066063482</v>
      </c>
      <c r="BI292">
        <f t="shared" si="97"/>
        <v>0.10858397812561339</v>
      </c>
      <c r="BJ292">
        <f t="shared" si="98"/>
        <v>2.1129868318202242E-2</v>
      </c>
      <c r="BK292">
        <f t="shared" si="99"/>
        <v>-3.8570676793564469</v>
      </c>
    </row>
    <row r="293" spans="1:63" x14ac:dyDescent="0.3">
      <c r="A293">
        <v>1</v>
      </c>
      <c r="B293">
        <v>7</v>
      </c>
      <c r="C293">
        <v>91</v>
      </c>
      <c r="D293" s="3">
        <v>3.4830000000000001</v>
      </c>
      <c r="E293" s="2">
        <v>0</v>
      </c>
      <c r="F293" s="2">
        <v>0</v>
      </c>
      <c r="G293" s="2">
        <v>88</v>
      </c>
      <c r="H293" s="2">
        <v>118</v>
      </c>
      <c r="I293" s="2">
        <v>122</v>
      </c>
      <c r="J293" s="2">
        <v>122</v>
      </c>
      <c r="K293" s="2">
        <v>122</v>
      </c>
      <c r="L293" s="4" t="s">
        <v>32</v>
      </c>
      <c r="M293" s="4" t="s">
        <v>33</v>
      </c>
      <c r="N293" s="5">
        <v>4</v>
      </c>
      <c r="O293" s="3"/>
      <c r="P293" s="3">
        <v>146.71260407694515</v>
      </c>
      <c r="Q293" s="3">
        <v>8.5882728013586185</v>
      </c>
      <c r="R293" s="3">
        <v>35.027275337352854</v>
      </c>
      <c r="S293" s="3">
        <f>P293*$AE$17</f>
        <v>199.80195508338363</v>
      </c>
      <c r="T293" s="3">
        <f>Q293*$AE$18</f>
        <v>8.8886198285649378</v>
      </c>
      <c r="U293" s="3">
        <f>R293*$AE$19</f>
        <v>53.171450467592138</v>
      </c>
      <c r="W293" s="3">
        <f>N293*$AE$21</f>
        <v>4.2074848732282328</v>
      </c>
      <c r="AI293">
        <f t="shared" si="84"/>
        <v>0</v>
      </c>
      <c r="AJ293">
        <f t="shared" si="100"/>
        <v>25.265575653172551</v>
      </c>
      <c r="AK293">
        <f t="shared" si="100"/>
        <v>33.878840080390468</v>
      </c>
      <c r="AL293">
        <f t="shared" si="100"/>
        <v>35.027275337352854</v>
      </c>
      <c r="AM293">
        <f t="shared" si="85"/>
        <v>35.027275337352854</v>
      </c>
      <c r="AN293">
        <f t="shared" si="85"/>
        <v>35.027275337352854</v>
      </c>
      <c r="AP293">
        <f t="shared" si="101"/>
        <v>0</v>
      </c>
      <c r="AQ293">
        <f>AJ293*$AE$23</f>
        <v>30.212743272147137</v>
      </c>
      <c r="AR293">
        <f>AK293*$AE$24</f>
        <v>46.970684255859105</v>
      </c>
      <c r="AS293">
        <f>AL293*$AE$25</f>
        <v>49.368276594543822</v>
      </c>
      <c r="AT293">
        <f>AM293*$AE$26</f>
        <v>49.219829728331533</v>
      </c>
      <c r="AU293">
        <f>AN293*$AE$27</f>
        <v>47.932018080532828</v>
      </c>
      <c r="AW293">
        <f t="shared" si="86"/>
        <v>0</v>
      </c>
      <c r="AX293">
        <f t="shared" si="87"/>
        <v>0.19492092433643313</v>
      </c>
      <c r="AY293">
        <f t="shared" si="88"/>
        <v>0.30303667261844586</v>
      </c>
      <c r="AZ293">
        <f t="shared" si="89"/>
        <v>0.31850501028737949</v>
      </c>
      <c r="BA293">
        <f t="shared" si="90"/>
        <v>0.31754728856988085</v>
      </c>
      <c r="BB293">
        <f t="shared" si="91"/>
        <v>0.30923882632601823</v>
      </c>
      <c r="BD293">
        <f t="shared" si="92"/>
        <v>0</v>
      </c>
      <c r="BE293">
        <f t="shared" si="93"/>
        <v>0.21681477574991567</v>
      </c>
      <c r="BF293">
        <f t="shared" si="94"/>
        <v>0.36102248455338315</v>
      </c>
      <c r="BG293">
        <f t="shared" si="95"/>
        <v>0.38346637972492897</v>
      </c>
      <c r="BH293">
        <f t="shared" si="96"/>
        <v>0.38206204160537371</v>
      </c>
      <c r="BI293">
        <f t="shared" si="97"/>
        <v>0.3699611391618044</v>
      </c>
      <c r="BJ293">
        <f t="shared" si="98"/>
        <v>6.7656896815626907E-2</v>
      </c>
      <c r="BK293">
        <f t="shared" si="99"/>
        <v>-2.6933059810676192</v>
      </c>
    </row>
    <row r="294" spans="1:63" x14ac:dyDescent="0.3">
      <c r="A294">
        <v>1</v>
      </c>
      <c r="B294">
        <v>7</v>
      </c>
      <c r="C294">
        <v>92</v>
      </c>
      <c r="D294" s="3">
        <v>4.8310000000000004</v>
      </c>
      <c r="E294" s="2">
        <v>0</v>
      </c>
      <c r="F294" s="2">
        <v>110</v>
      </c>
      <c r="G294" s="2">
        <v>200</v>
      </c>
      <c r="H294" s="2">
        <v>254</v>
      </c>
      <c r="I294" s="2">
        <v>266</v>
      </c>
      <c r="J294" s="2">
        <v>280</v>
      </c>
      <c r="K294" s="2">
        <v>280</v>
      </c>
      <c r="L294" s="4" t="s">
        <v>32</v>
      </c>
      <c r="M294" s="4" t="s">
        <v>33</v>
      </c>
      <c r="N294" s="5">
        <v>4</v>
      </c>
      <c r="O294" s="3"/>
      <c r="P294" s="3">
        <v>258.74560132477745</v>
      </c>
      <c r="Q294" s="3">
        <v>8.3432752963978274</v>
      </c>
      <c r="R294" s="3">
        <v>57.959014696750152</v>
      </c>
      <c r="S294" s="3">
        <f>P294*$AE$17</f>
        <v>352.37515780718275</v>
      </c>
      <c r="T294" s="3">
        <f>Q294*$AE$18</f>
        <v>8.635054329318228</v>
      </c>
      <c r="U294" s="3">
        <f>R294*$AE$19</f>
        <v>87.981861261481612</v>
      </c>
      <c r="W294" s="3">
        <f>N294*$AE$21</f>
        <v>4.2074848732282328</v>
      </c>
      <c r="AI294">
        <f t="shared" si="84"/>
        <v>22.769612916580417</v>
      </c>
      <c r="AJ294">
        <f t="shared" si="100"/>
        <v>41.399296211964391</v>
      </c>
      <c r="AK294">
        <f t="shared" si="100"/>
        <v>52.57710618919478</v>
      </c>
      <c r="AL294">
        <f t="shared" si="100"/>
        <v>55.061063961912645</v>
      </c>
      <c r="AM294">
        <f t="shared" si="85"/>
        <v>57.959014696750152</v>
      </c>
      <c r="AN294">
        <f t="shared" si="85"/>
        <v>57.959014696750152</v>
      </c>
      <c r="AP294">
        <f t="shared" si="101"/>
        <v>16.755685690905235</v>
      </c>
      <c r="AQ294">
        <f>AJ294*$AE$23</f>
        <v>49.505553535353336</v>
      </c>
      <c r="AR294">
        <f>AK294*$AE$24</f>
        <v>72.89454562315052</v>
      </c>
      <c r="AS294">
        <f>AL294*$AE$25</f>
        <v>77.604375706688984</v>
      </c>
      <c r="AT294">
        <f>AM294*$AE$26</f>
        <v>81.443184122111035</v>
      </c>
      <c r="AU294">
        <f>AN294*$AE$27</f>
        <v>79.312264902658782</v>
      </c>
      <c r="AW294">
        <f t="shared" si="86"/>
        <v>0.10810119800584023</v>
      </c>
      <c r="AX294">
        <f t="shared" si="87"/>
        <v>0.31939066797002152</v>
      </c>
      <c r="AY294">
        <f t="shared" si="88"/>
        <v>0.47028739111710011</v>
      </c>
      <c r="AZ294">
        <f t="shared" si="89"/>
        <v>0.50067339165605795</v>
      </c>
      <c r="BA294">
        <f t="shared" si="90"/>
        <v>0.52543989756200671</v>
      </c>
      <c r="BB294">
        <f t="shared" si="91"/>
        <v>0.51169203163005661</v>
      </c>
      <c r="BD294">
        <f t="shared" si="92"/>
        <v>0.11440260351733579</v>
      </c>
      <c r="BE294">
        <f t="shared" si="93"/>
        <v>0.38476680553419579</v>
      </c>
      <c r="BF294">
        <f t="shared" si="94"/>
        <v>0.63542066689600873</v>
      </c>
      <c r="BG294">
        <f t="shared" si="95"/>
        <v>0.69449487159980616</v>
      </c>
      <c r="BH294">
        <f t="shared" si="96"/>
        <v>0.74536700417370627</v>
      </c>
      <c r="BI294">
        <f t="shared" si="97"/>
        <v>0.71680898945265925</v>
      </c>
      <c r="BJ294">
        <f t="shared" si="98"/>
        <v>0.11865447800854133</v>
      </c>
      <c r="BK294">
        <f t="shared" si="99"/>
        <v>-2.1315395554847685</v>
      </c>
    </row>
    <row r="295" spans="1:63" x14ac:dyDescent="0.3">
      <c r="A295">
        <v>1</v>
      </c>
      <c r="B295">
        <v>7</v>
      </c>
      <c r="C295">
        <v>105</v>
      </c>
      <c r="D295" s="3">
        <v>5.6260000000000003</v>
      </c>
      <c r="E295" s="2">
        <v>0</v>
      </c>
      <c r="F295" s="2">
        <v>242</v>
      </c>
      <c r="G295" s="2">
        <v>300</v>
      </c>
      <c r="H295" s="2">
        <v>316</v>
      </c>
      <c r="I295" s="2">
        <v>344</v>
      </c>
      <c r="J295" s="2">
        <v>360</v>
      </c>
      <c r="K295" s="2">
        <v>360</v>
      </c>
      <c r="L295" s="4" t="s">
        <v>32</v>
      </c>
      <c r="M295" s="4" t="s">
        <v>33</v>
      </c>
      <c r="N295" s="5">
        <v>3</v>
      </c>
      <c r="O295" s="2">
        <v>30</v>
      </c>
      <c r="P295" s="3">
        <v>309.63384287237824</v>
      </c>
      <c r="Q295" s="3">
        <v>8.0224236274231462</v>
      </c>
      <c r="R295" s="3">
        <v>63.988624244578737</v>
      </c>
      <c r="S295" s="3">
        <f>P295*$AE$17</f>
        <v>421.67779350052513</v>
      </c>
      <c r="T295" s="3">
        <f>Q295*$AE$18</f>
        <v>8.3029819123329016</v>
      </c>
      <c r="U295" s="3">
        <f>R295*$AE$19</f>
        <v>97.134816560559614</v>
      </c>
      <c r="W295" s="3">
        <f>N295*$AE$21</f>
        <v>3.1556136549211748</v>
      </c>
      <c r="AI295">
        <f t="shared" si="84"/>
        <v>43.014575186633486</v>
      </c>
      <c r="AJ295">
        <f t="shared" si="100"/>
        <v>53.323853537148949</v>
      </c>
      <c r="AK295">
        <f t="shared" si="100"/>
        <v>56.167792392463561</v>
      </c>
      <c r="AL295">
        <f t="shared" si="100"/>
        <v>61.144685389264126</v>
      </c>
      <c r="AM295">
        <f t="shared" si="85"/>
        <v>63.988624244578737</v>
      </c>
      <c r="AN295">
        <f t="shared" si="85"/>
        <v>63.988624244578737</v>
      </c>
      <c r="AP295">
        <f t="shared" si="101"/>
        <v>31.653533355861892</v>
      </c>
      <c r="AQ295">
        <f>AJ295*$AE$23</f>
        <v>63.765018431201206</v>
      </c>
      <c r="AR295">
        <f>AK295*$AE$24</f>
        <v>77.872785359676456</v>
      </c>
      <c r="AS295">
        <f>AL295*$AE$25</f>
        <v>86.17877672502064</v>
      </c>
      <c r="AT295">
        <f>AM295*$AE$26</f>
        <v>89.915905805831741</v>
      </c>
      <c r="AU295">
        <f>AN295*$AE$27</f>
        <v>87.563302160954265</v>
      </c>
      <c r="AW295">
        <f t="shared" si="86"/>
        <v>0.20421634423136706</v>
      </c>
      <c r="AX295">
        <f t="shared" si="87"/>
        <v>0.41138721568516906</v>
      </c>
      <c r="AY295">
        <f t="shared" si="88"/>
        <v>0.50240506683662234</v>
      </c>
      <c r="AZ295">
        <f t="shared" si="89"/>
        <v>0.55599210790335896</v>
      </c>
      <c r="BA295">
        <f t="shared" si="90"/>
        <v>0.58010261810214026</v>
      </c>
      <c r="BB295">
        <f t="shared" si="91"/>
        <v>0.56492453007067267</v>
      </c>
      <c r="BD295">
        <f t="shared" si="92"/>
        <v>0.22842791931452761</v>
      </c>
      <c r="BE295">
        <f t="shared" si="93"/>
        <v>0.52998672354974352</v>
      </c>
      <c r="BF295">
        <f t="shared" si="94"/>
        <v>0.69796892015849199</v>
      </c>
      <c r="BG295">
        <f t="shared" si="95"/>
        <v>0.81191294171545081</v>
      </c>
      <c r="BH295">
        <f t="shared" si="96"/>
        <v>0.86774492637249034</v>
      </c>
      <c r="BI295">
        <f t="shared" si="97"/>
        <v>0.83223576885140449</v>
      </c>
      <c r="BJ295">
        <f t="shared" si="98"/>
        <v>0.11846451079170239</v>
      </c>
      <c r="BK295">
        <f t="shared" si="99"/>
        <v>-2.133141850251989</v>
      </c>
    </row>
    <row r="296" spans="1:63" x14ac:dyDescent="0.3">
      <c r="A296">
        <v>1</v>
      </c>
      <c r="B296">
        <v>7</v>
      </c>
      <c r="C296">
        <v>115</v>
      </c>
      <c r="D296" s="3">
        <v>2.6779999999999999</v>
      </c>
      <c r="E296" s="2">
        <v>0</v>
      </c>
      <c r="F296" s="2">
        <v>39</v>
      </c>
      <c r="G296" s="2">
        <v>81</v>
      </c>
      <c r="H296" s="2">
        <v>88</v>
      </c>
      <c r="I296" s="2">
        <v>96</v>
      </c>
      <c r="J296" s="2">
        <v>101</v>
      </c>
      <c r="K296" s="2">
        <v>101</v>
      </c>
      <c r="L296" s="4" t="s">
        <v>32</v>
      </c>
      <c r="M296" s="4" t="s">
        <v>35</v>
      </c>
      <c r="N296" s="5">
        <v>3.33</v>
      </c>
      <c r="O296" s="3"/>
      <c r="P296" s="3">
        <v>170.08961911874533</v>
      </c>
      <c r="Q296" s="3">
        <v>8.3017697548668057</v>
      </c>
      <c r="R296" s="3">
        <v>37.714712471994027</v>
      </c>
      <c r="S296" s="3">
        <f>P296*$AE$17</f>
        <v>231.6381653309756</v>
      </c>
      <c r="T296" s="3">
        <f>Q296*$AE$18</f>
        <v>8.592097265892205</v>
      </c>
      <c r="U296" s="3">
        <f>R296*$AE$19</f>
        <v>57.250983606070612</v>
      </c>
      <c r="W296" s="3">
        <f>N296*$AE$21</f>
        <v>3.5027311569625037</v>
      </c>
      <c r="AI296">
        <f t="shared" si="84"/>
        <v>14.563106796116505</v>
      </c>
      <c r="AJ296">
        <f t="shared" si="100"/>
        <v>30.246452576549665</v>
      </c>
      <c r="AK296">
        <f t="shared" si="100"/>
        <v>32.860343539955188</v>
      </c>
      <c r="AL296">
        <f t="shared" si="100"/>
        <v>35.847647498132936</v>
      </c>
      <c r="AM296">
        <f t="shared" si="85"/>
        <v>37.714712471994027</v>
      </c>
      <c r="AN296">
        <f t="shared" si="85"/>
        <v>37.714712471994027</v>
      </c>
      <c r="AP296">
        <f t="shared" si="101"/>
        <v>10.716688116429372</v>
      </c>
      <c r="AQ296">
        <f>AJ296*$AE$23</f>
        <v>36.168908998268584</v>
      </c>
      <c r="AR296">
        <f>AK296*$AE$24</f>
        <v>45.558608774439051</v>
      </c>
      <c r="AS296">
        <f>AL296*$AE$25</f>
        <v>50.524528668214685</v>
      </c>
      <c r="AT296">
        <f>AM296*$AE$26</f>
        <v>52.996178213866642</v>
      </c>
      <c r="AU296">
        <f>AN296*$AE$27</f>
        <v>51.609560341165057</v>
      </c>
      <c r="AW296">
        <f t="shared" si="86"/>
        <v>6.9139923331802397E-2</v>
      </c>
      <c r="AX296">
        <f t="shared" si="87"/>
        <v>0.23334779998882957</v>
      </c>
      <c r="AY296">
        <f t="shared" si="88"/>
        <v>0.29392650822218741</v>
      </c>
      <c r="AZ296">
        <f t="shared" si="89"/>
        <v>0.32596470108525605</v>
      </c>
      <c r="BA296">
        <f t="shared" si="90"/>
        <v>0.34191082718623639</v>
      </c>
      <c r="BB296">
        <f t="shared" si="91"/>
        <v>0.33296490542687135</v>
      </c>
      <c r="BD296">
        <f t="shared" si="92"/>
        <v>7.1646306589759595E-2</v>
      </c>
      <c r="BE296">
        <f t="shared" si="93"/>
        <v>0.26572203546168527</v>
      </c>
      <c r="BF296">
        <f t="shared" si="94"/>
        <v>0.34803595090394046</v>
      </c>
      <c r="BG296">
        <f t="shared" si="95"/>
        <v>0.39447279716414163</v>
      </c>
      <c r="BH296">
        <f t="shared" si="96"/>
        <v>0.4184148358453984</v>
      </c>
      <c r="BI296">
        <f t="shared" si="97"/>
        <v>0.40491261889874586</v>
      </c>
      <c r="BJ296">
        <f t="shared" si="98"/>
        <v>6.2024194541607763E-2</v>
      </c>
      <c r="BK296">
        <f t="shared" si="99"/>
        <v>-2.7802307355166809</v>
      </c>
    </row>
    <row r="297" spans="1:63" x14ac:dyDescent="0.3">
      <c r="A297">
        <v>1</v>
      </c>
      <c r="B297">
        <v>7</v>
      </c>
      <c r="C297">
        <v>126</v>
      </c>
      <c r="D297" s="3">
        <v>3.976</v>
      </c>
      <c r="E297" s="2">
        <v>0</v>
      </c>
      <c r="F297" s="2">
        <v>12</v>
      </c>
      <c r="G297" s="2">
        <v>96</v>
      </c>
      <c r="H297" s="2">
        <v>123</v>
      </c>
      <c r="I297" s="2">
        <v>140</v>
      </c>
      <c r="J297" s="2">
        <v>140</v>
      </c>
      <c r="K297" s="2">
        <v>145</v>
      </c>
      <c r="L297" s="4" t="s">
        <v>32</v>
      </c>
      <c r="M297" s="4" t="s">
        <v>33</v>
      </c>
      <c r="N297" s="5">
        <v>2.33</v>
      </c>
      <c r="O297" s="3"/>
      <c r="P297" s="3">
        <v>146.75553319919518</v>
      </c>
      <c r="Q297" s="3">
        <v>8.6962954995867907</v>
      </c>
      <c r="R297" s="3">
        <v>36.468812877263581</v>
      </c>
      <c r="S297" s="3">
        <f>P297*$AE$17</f>
        <v>199.8604185167712</v>
      </c>
      <c r="T297" s="3">
        <f>Q297*$AE$18</f>
        <v>9.0004202708208147</v>
      </c>
      <c r="U297" s="3">
        <f>R297*$AE$19</f>
        <v>55.359706367096834</v>
      </c>
      <c r="W297" s="3">
        <f>N297*$AE$21</f>
        <v>2.4508599386554457</v>
      </c>
      <c r="AI297">
        <f t="shared" si="84"/>
        <v>3.018108651911469</v>
      </c>
      <c r="AJ297">
        <f t="shared" si="100"/>
        <v>24.144869215291752</v>
      </c>
      <c r="AK297">
        <f t="shared" si="100"/>
        <v>30.935613682092555</v>
      </c>
      <c r="AL297">
        <f t="shared" si="100"/>
        <v>35.2112676056338</v>
      </c>
      <c r="AM297">
        <f t="shared" si="85"/>
        <v>35.2112676056338</v>
      </c>
      <c r="AN297">
        <f t="shared" si="85"/>
        <v>36.468812877263581</v>
      </c>
      <c r="AP297">
        <f t="shared" si="101"/>
        <v>2.2209635331835522</v>
      </c>
      <c r="AQ297">
        <f>AJ297*$AE$23</f>
        <v>28.872595065910506</v>
      </c>
      <c r="AR297">
        <f>AK297*$AE$24</f>
        <v>42.890103057685828</v>
      </c>
      <c r="AS297">
        <f>AL297*$AE$25</f>
        <v>49.627599682173901</v>
      </c>
      <c r="AT297">
        <f>AM297*$AE$26</f>
        <v>49.478373050040041</v>
      </c>
      <c r="AU297">
        <f>AN297*$AE$27</f>
        <v>49.904646632462601</v>
      </c>
      <c r="AW297">
        <f t="shared" si="86"/>
        <v>1.4328796988280983E-2</v>
      </c>
      <c r="AX297">
        <f t="shared" si="87"/>
        <v>0.18627480687684198</v>
      </c>
      <c r="AY297">
        <f t="shared" si="88"/>
        <v>0.27671034230765051</v>
      </c>
      <c r="AZ297">
        <f t="shared" si="89"/>
        <v>0.32017806246563807</v>
      </c>
      <c r="BA297">
        <f t="shared" si="90"/>
        <v>0.31921531000025832</v>
      </c>
      <c r="BB297">
        <f t="shared" si="91"/>
        <v>0.32196546214492</v>
      </c>
      <c r="BD297">
        <f t="shared" si="92"/>
        <v>1.4432445496842595E-2</v>
      </c>
      <c r="BE297">
        <f t="shared" si="93"/>
        <v>0.20613257056530468</v>
      </c>
      <c r="BF297">
        <f t="shared" si="94"/>
        <v>0.32394550400923616</v>
      </c>
      <c r="BG297">
        <f t="shared" si="95"/>
        <v>0.38592437166951665</v>
      </c>
      <c r="BH297">
        <f t="shared" si="96"/>
        <v>0.38450919022533536</v>
      </c>
      <c r="BI297">
        <f t="shared" si="97"/>
        <v>0.38855705154997588</v>
      </c>
      <c r="BJ297">
        <f t="shared" si="98"/>
        <v>7.0506621625886834E-2</v>
      </c>
      <c r="BK297">
        <f t="shared" si="99"/>
        <v>-2.6520486498030307</v>
      </c>
    </row>
    <row r="298" spans="1:63" x14ac:dyDescent="0.3">
      <c r="A298">
        <v>1</v>
      </c>
      <c r="B298">
        <v>7</v>
      </c>
      <c r="C298">
        <v>149</v>
      </c>
      <c r="D298" s="3">
        <v>3.9990000000000001</v>
      </c>
      <c r="E298" s="2">
        <v>0</v>
      </c>
      <c r="F298" s="2">
        <v>18</v>
      </c>
      <c r="G298" s="2">
        <v>42</v>
      </c>
      <c r="H298" s="2">
        <v>51</v>
      </c>
      <c r="I298" s="2">
        <v>53</v>
      </c>
      <c r="J298" s="2">
        <v>53</v>
      </c>
      <c r="K298" s="2">
        <v>53</v>
      </c>
      <c r="L298" s="4" t="s">
        <v>32</v>
      </c>
      <c r="M298" s="4" t="s">
        <v>33</v>
      </c>
      <c r="N298" s="5">
        <v>3.33</v>
      </c>
      <c r="O298" s="2">
        <v>10</v>
      </c>
      <c r="P298" s="3">
        <v>60.890222555638907</v>
      </c>
      <c r="Q298" s="3">
        <v>8.2740221156228344</v>
      </c>
      <c r="R298" s="3">
        <v>13.253313328332082</v>
      </c>
      <c r="S298" s="3">
        <f>P298*$AE$17</f>
        <v>82.923928646910269</v>
      </c>
      <c r="T298" s="3">
        <f>Q298*$AE$18</f>
        <v>8.5633792428293116</v>
      </c>
      <c r="U298" s="3">
        <f>R298*$AE$19</f>
        <v>20.118547228747843</v>
      </c>
      <c r="W298" s="3">
        <f>N298*$AE$21</f>
        <v>3.5027311569625037</v>
      </c>
      <c r="AI298">
        <f t="shared" si="84"/>
        <v>4.5011252813203297</v>
      </c>
      <c r="AJ298">
        <f t="shared" si="100"/>
        <v>10.502625656414104</v>
      </c>
      <c r="AK298">
        <f t="shared" si="100"/>
        <v>12.753188297074269</v>
      </c>
      <c r="AL298">
        <f t="shared" si="100"/>
        <v>13.253313328332082</v>
      </c>
      <c r="AM298">
        <f t="shared" si="85"/>
        <v>13.253313328332082</v>
      </c>
      <c r="AN298">
        <f t="shared" si="85"/>
        <v>13.253313328332082</v>
      </c>
      <c r="AP298">
        <f t="shared" si="101"/>
        <v>3.3122846991514634</v>
      </c>
      <c r="AQ298">
        <f>AJ298*$AE$23</f>
        <v>12.559109556676999</v>
      </c>
      <c r="AR298">
        <f>AK298*$AE$24</f>
        <v>17.681419415067793</v>
      </c>
      <c r="AS298">
        <f>AL298*$AE$25</f>
        <v>18.679535644313116</v>
      </c>
      <c r="AT298">
        <f>AM298*$AE$26</f>
        <v>18.623367620635225</v>
      </c>
      <c r="AU298">
        <f>AN298*$AE$27</f>
        <v>18.136096740677544</v>
      </c>
      <c r="AW298">
        <f t="shared" si="86"/>
        <v>2.1369578704202991E-2</v>
      </c>
      <c r="AX298">
        <f t="shared" si="87"/>
        <v>8.1026513268883868E-2</v>
      </c>
      <c r="AY298">
        <f t="shared" si="88"/>
        <v>0.11407367364559867</v>
      </c>
      <c r="AZ298">
        <f t="shared" si="89"/>
        <v>0.12051313318911688</v>
      </c>
      <c r="BA298">
        <f t="shared" si="90"/>
        <v>0.1201507588428079</v>
      </c>
      <c r="BB298">
        <f t="shared" si="91"/>
        <v>0.11700707574630674</v>
      </c>
      <c r="BD298">
        <f t="shared" si="92"/>
        <v>2.160121406236807E-2</v>
      </c>
      <c r="BE298">
        <f t="shared" si="93"/>
        <v>8.4498007171985287E-2</v>
      </c>
      <c r="BF298">
        <f t="shared" si="94"/>
        <v>0.12112148493333651</v>
      </c>
      <c r="BG298">
        <f t="shared" si="95"/>
        <v>0.12841664747896872</v>
      </c>
      <c r="BH298">
        <f t="shared" si="96"/>
        <v>0.12800470305312278</v>
      </c>
      <c r="BI298">
        <f t="shared" si="97"/>
        <v>0.12443809171300932</v>
      </c>
      <c r="BJ298">
        <f t="shared" si="98"/>
        <v>1.8628561098350028E-2</v>
      </c>
      <c r="BK298">
        <f t="shared" si="99"/>
        <v>-3.9830593330814765</v>
      </c>
    </row>
    <row r="299" spans="1:63" x14ac:dyDescent="0.3">
      <c r="A299">
        <v>1</v>
      </c>
      <c r="B299">
        <v>7</v>
      </c>
      <c r="C299">
        <v>163</v>
      </c>
      <c r="D299" s="3">
        <v>5.0679999999999996</v>
      </c>
      <c r="E299" s="2">
        <v>0</v>
      </c>
      <c r="F299" s="2">
        <v>43</v>
      </c>
      <c r="G299" s="2">
        <v>76</v>
      </c>
      <c r="H299" s="2">
        <v>86</v>
      </c>
      <c r="I299" s="2">
        <v>114</v>
      </c>
      <c r="J299" s="2">
        <v>120</v>
      </c>
      <c r="K299" s="2">
        <v>120</v>
      </c>
      <c r="L299" s="4" t="s">
        <v>32</v>
      </c>
      <c r="M299" s="4" t="s">
        <v>33</v>
      </c>
      <c r="N299" s="5">
        <v>3.66</v>
      </c>
      <c r="O299" s="3"/>
      <c r="P299" s="3">
        <v>98.46093133385952</v>
      </c>
      <c r="Q299" s="3">
        <v>8.6038832182575664</v>
      </c>
      <c r="R299" s="3">
        <v>23.677979479084453</v>
      </c>
      <c r="S299" s="3">
        <f>P299*$AE$17</f>
        <v>134.08995568995795</v>
      </c>
      <c r="T299" s="3">
        <f>Q299*$AE$18</f>
        <v>8.9047761692389553</v>
      </c>
      <c r="U299" s="3">
        <f>R299*$AE$19</f>
        <v>35.943204286352831</v>
      </c>
      <c r="W299" s="3">
        <f>N299*$AE$21</f>
        <v>3.849848659003833</v>
      </c>
      <c r="AI299">
        <f t="shared" si="84"/>
        <v>8.4846093133385949</v>
      </c>
      <c r="AJ299">
        <f t="shared" si="100"/>
        <v>14.99605367008682</v>
      </c>
      <c r="AK299">
        <f t="shared" si="100"/>
        <v>16.96921862667719</v>
      </c>
      <c r="AL299">
        <f t="shared" si="100"/>
        <v>22.494080505130231</v>
      </c>
      <c r="AM299">
        <f t="shared" si="85"/>
        <v>23.677979479084453</v>
      </c>
      <c r="AN299">
        <f t="shared" si="85"/>
        <v>23.677979479084453</v>
      </c>
      <c r="AP299">
        <f t="shared" si="101"/>
        <v>6.2436479436550494</v>
      </c>
      <c r="AQ299">
        <f>AJ299*$AE$23</f>
        <v>17.932380637160804</v>
      </c>
      <c r="AR299">
        <f>AK299*$AE$24</f>
        <v>23.526655820889335</v>
      </c>
      <c r="AS299">
        <f>AL299*$AE$25</f>
        <v>31.703693119772343</v>
      </c>
      <c r="AT299">
        <f>AM299*$AE$26</f>
        <v>33.271960409340267</v>
      </c>
      <c r="AU299">
        <f>AN299*$AE$27</f>
        <v>32.401416598101079</v>
      </c>
      <c r="AW299">
        <f t="shared" si="86"/>
        <v>4.0281599636484193E-2</v>
      </c>
      <c r="AX299">
        <f t="shared" si="87"/>
        <v>0.11569277830426325</v>
      </c>
      <c r="AY299">
        <f t="shared" si="88"/>
        <v>0.15178487626380216</v>
      </c>
      <c r="AZ299">
        <f t="shared" si="89"/>
        <v>0.20453995561143448</v>
      </c>
      <c r="BA299">
        <f t="shared" si="90"/>
        <v>0.21465780909251786</v>
      </c>
      <c r="BB299">
        <f t="shared" si="91"/>
        <v>0.20904139740710373</v>
      </c>
      <c r="BD299">
        <f t="shared" si="92"/>
        <v>4.1115370505452414E-2</v>
      </c>
      <c r="BE299">
        <f t="shared" si="93"/>
        <v>0.12295074086618472</v>
      </c>
      <c r="BF299">
        <f t="shared" si="94"/>
        <v>0.16462099171131367</v>
      </c>
      <c r="BG299">
        <f t="shared" si="95"/>
        <v>0.22883465950711662</v>
      </c>
      <c r="BH299">
        <f t="shared" si="96"/>
        <v>0.2416357441977024</v>
      </c>
      <c r="BI299">
        <f t="shared" si="97"/>
        <v>0.23450964811766803</v>
      </c>
      <c r="BJ299">
        <f t="shared" si="98"/>
        <v>3.9635430452898114E-2</v>
      </c>
      <c r="BK299">
        <f t="shared" si="99"/>
        <v>-3.2280318523281717</v>
      </c>
    </row>
    <row r="300" spans="1:63" x14ac:dyDescent="0.3">
      <c r="A300">
        <v>1</v>
      </c>
      <c r="B300">
        <v>7</v>
      </c>
      <c r="C300">
        <v>186</v>
      </c>
      <c r="D300" s="3">
        <v>7.7060000000000004</v>
      </c>
      <c r="E300" s="2">
        <v>0</v>
      </c>
      <c r="F300" s="2">
        <v>2</v>
      </c>
      <c r="G300" s="2">
        <v>50</v>
      </c>
      <c r="H300" s="2">
        <v>60</v>
      </c>
      <c r="I300" s="2">
        <v>69</v>
      </c>
      <c r="J300" s="2">
        <v>70</v>
      </c>
      <c r="K300" s="2">
        <v>71</v>
      </c>
      <c r="L300" s="4" t="s">
        <v>32</v>
      </c>
      <c r="M300" s="4" t="s">
        <v>35</v>
      </c>
      <c r="N300" s="5">
        <v>4</v>
      </c>
      <c r="O300" s="3"/>
      <c r="P300" s="3">
        <v>37.178821697378666</v>
      </c>
      <c r="Q300" s="3">
        <v>8.6966436223145838</v>
      </c>
      <c r="R300" s="3">
        <v>9.2135997923695818</v>
      </c>
      <c r="S300" s="3">
        <f>P300*$AE$17</f>
        <v>50.632331895198782</v>
      </c>
      <c r="T300" s="3">
        <f>Q300*$AE$18</f>
        <v>9.00078056801358</v>
      </c>
      <c r="U300" s="3">
        <f>R300*$AE$19</f>
        <v>13.986256717654822</v>
      </c>
      <c r="W300" s="3">
        <f>N300*$AE$21</f>
        <v>4.2074848732282328</v>
      </c>
      <c r="AI300">
        <f t="shared" si="84"/>
        <v>0.2595380223202699</v>
      </c>
      <c r="AJ300">
        <f t="shared" si="100"/>
        <v>6.4884505580067477</v>
      </c>
      <c r="AK300">
        <f t="shared" si="100"/>
        <v>7.7861406696080975</v>
      </c>
      <c r="AL300">
        <f t="shared" si="100"/>
        <v>8.9540617700493126</v>
      </c>
      <c r="AM300">
        <f t="shared" si="85"/>
        <v>9.0838307812094463</v>
      </c>
      <c r="AN300">
        <f t="shared" si="85"/>
        <v>9.2135997923695818</v>
      </c>
      <c r="AP300">
        <f t="shared" si="101"/>
        <v>0.19098864538320359</v>
      </c>
      <c r="AQ300">
        <f>AJ300*$AE$23</f>
        <v>7.7589322972129509</v>
      </c>
      <c r="AR300">
        <f>AK300*$AE$24</f>
        <v>10.79494912151816</v>
      </c>
      <c r="AS300">
        <f>AL300*$AE$25</f>
        <v>12.620068042718399</v>
      </c>
      <c r="AT300">
        <f>AM300*$AE$26</f>
        <v>12.764469974497741</v>
      </c>
      <c r="AU300">
        <f>AN300*$AE$27</f>
        <v>12.608072640000771</v>
      </c>
      <c r="AW300">
        <f t="shared" si="86"/>
        <v>1.2321848089238941E-3</v>
      </c>
      <c r="AX300">
        <f t="shared" si="87"/>
        <v>5.0057627723954522E-2</v>
      </c>
      <c r="AY300">
        <f t="shared" si="88"/>
        <v>6.9644833042052642E-2</v>
      </c>
      <c r="AZ300">
        <f t="shared" si="89"/>
        <v>8.1419793823989672E-2</v>
      </c>
      <c r="BA300">
        <f t="shared" si="90"/>
        <v>8.2351419190308014E-2</v>
      </c>
      <c r="BB300">
        <f t="shared" si="91"/>
        <v>8.1342404129037232E-2</v>
      </c>
      <c r="BD300">
        <f t="shared" si="92"/>
        <v>1.2329445728025629E-3</v>
      </c>
      <c r="BE300">
        <f t="shared" si="93"/>
        <v>5.1353956989546423E-2</v>
      </c>
      <c r="BF300">
        <f t="shared" si="94"/>
        <v>7.2188865785280013E-2</v>
      </c>
      <c r="BG300">
        <f t="shared" si="95"/>
        <v>8.4926055138832446E-2</v>
      </c>
      <c r="BH300">
        <f t="shared" si="96"/>
        <v>8.5940771227435819E-2</v>
      </c>
      <c r="BI300">
        <f t="shared" si="97"/>
        <v>8.4841809435949628E-2</v>
      </c>
      <c r="BJ300">
        <f t="shared" si="98"/>
        <v>1.5272627325227311E-2</v>
      </c>
      <c r="BK300">
        <f t="shared" si="99"/>
        <v>-4.1816931165802069</v>
      </c>
    </row>
    <row r="301" spans="1:63" x14ac:dyDescent="0.3">
      <c r="A301">
        <v>1</v>
      </c>
      <c r="B301">
        <v>7</v>
      </c>
      <c r="C301">
        <v>188</v>
      </c>
      <c r="D301" s="3">
        <v>5.15</v>
      </c>
      <c r="E301" s="2">
        <v>0</v>
      </c>
      <c r="F301" s="2">
        <v>199</v>
      </c>
      <c r="G301" s="2">
        <v>500</v>
      </c>
      <c r="H301" s="2">
        <v>536</v>
      </c>
      <c r="I301" s="2">
        <v>614</v>
      </c>
      <c r="J301" s="2">
        <v>614</v>
      </c>
      <c r="K301" s="2">
        <v>614</v>
      </c>
      <c r="L301" s="4" t="s">
        <v>32</v>
      </c>
      <c r="M301" s="4" t="s">
        <v>35</v>
      </c>
      <c r="N301" s="5">
        <v>4</v>
      </c>
      <c r="O301" s="3"/>
      <c r="P301" s="3">
        <v>537.86407766990283</v>
      </c>
      <c r="Q301" s="3">
        <v>8.3236654369810417</v>
      </c>
      <c r="R301" s="3">
        <v>119.22330097087378</v>
      </c>
      <c r="S301" s="3">
        <f>P301*$AE$17</f>
        <v>732.49530920469192</v>
      </c>
      <c r="T301" s="3">
        <f>Q301*$AE$18</f>
        <v>8.6147586785769246</v>
      </c>
      <c r="U301" s="3">
        <f>R301*$AE$19</f>
        <v>180.98112916580419</v>
      </c>
      <c r="W301" s="3">
        <f>N301*$AE$21</f>
        <v>4.2074848732282328</v>
      </c>
      <c r="AI301">
        <f t="shared" si="84"/>
        <v>38.640776699029125</v>
      </c>
      <c r="AJ301">
        <f t="shared" si="100"/>
        <v>97.087378640776691</v>
      </c>
      <c r="AK301">
        <f t="shared" si="100"/>
        <v>104.07766990291262</v>
      </c>
      <c r="AL301">
        <f t="shared" si="100"/>
        <v>119.22330097087378</v>
      </c>
      <c r="AM301">
        <f t="shared" si="85"/>
        <v>119.22330097087378</v>
      </c>
      <c r="AN301">
        <f t="shared" si="85"/>
        <v>119.22330097087378</v>
      </c>
      <c r="AP301">
        <f t="shared" si="101"/>
        <v>28.434945802259264</v>
      </c>
      <c r="AQ301">
        <f>AJ301*$AE$23</f>
        <v>116.09773258703494</v>
      </c>
      <c r="AR301">
        <f>AK301*$AE$24</f>
        <v>144.29653906376879</v>
      </c>
      <c r="AS301">
        <f>AL301*$AE$25</f>
        <v>168.03616159570399</v>
      </c>
      <c r="AT301">
        <f>AM301*$AE$26</f>
        <v>167.53088891211229</v>
      </c>
      <c r="AU301">
        <f>AN301*$AE$27</f>
        <v>163.1475289675958</v>
      </c>
      <c r="AW301">
        <f t="shared" si="86"/>
        <v>0.18345126324038236</v>
      </c>
      <c r="AX301">
        <f t="shared" si="87"/>
        <v>0.74901762959377383</v>
      </c>
      <c r="AY301">
        <f t="shared" si="88"/>
        <v>0.93094541331463732</v>
      </c>
      <c r="AZ301">
        <v>0.99</v>
      </c>
      <c r="BA301">
        <v>0.99</v>
      </c>
      <c r="BB301">
        <v>0.99</v>
      </c>
      <c r="BD301">
        <f t="shared" si="92"/>
        <v>0.20266867850654616</v>
      </c>
      <c r="BE301">
        <f t="shared" si="93"/>
        <v>1.3823725797425104</v>
      </c>
      <c r="BF301">
        <f t="shared" si="94"/>
        <v>2.6728579757664761</v>
      </c>
      <c r="BG301">
        <f>LN(1/(1-AZ301))</f>
        <v>4.6051701859880909</v>
      </c>
      <c r="BH301">
        <f t="shared" si="96"/>
        <v>4.6051701859880909</v>
      </c>
      <c r="BI301">
        <f t="shared" si="97"/>
        <v>4.6051701859880909</v>
      </c>
      <c r="BJ301">
        <f t="shared" si="98"/>
        <v>0.96037750189617377</v>
      </c>
      <c r="BK301">
        <f t="shared" si="99"/>
        <v>-4.0428840673510352E-2</v>
      </c>
    </row>
    <row r="302" spans="1:63" x14ac:dyDescent="0.3">
      <c r="A302">
        <v>1</v>
      </c>
      <c r="B302">
        <v>7</v>
      </c>
      <c r="C302">
        <v>255</v>
      </c>
      <c r="D302" s="3">
        <v>3.6930000000000001</v>
      </c>
      <c r="E302" s="2">
        <v>0</v>
      </c>
      <c r="F302" s="2">
        <v>90</v>
      </c>
      <c r="G302" s="2">
        <v>120</v>
      </c>
      <c r="H302" s="2">
        <v>220</v>
      </c>
      <c r="I302" s="2">
        <v>230</v>
      </c>
      <c r="J302" s="2">
        <v>296</v>
      </c>
      <c r="K302" s="2">
        <v>300</v>
      </c>
      <c r="L302" s="4" t="s">
        <v>32</v>
      </c>
      <c r="M302" s="4" t="s">
        <v>33</v>
      </c>
      <c r="N302" s="5">
        <v>3.33</v>
      </c>
      <c r="O302" s="2">
        <v>20</v>
      </c>
      <c r="P302" s="3">
        <v>299.48551313295422</v>
      </c>
      <c r="Q302" s="3">
        <v>9.0991468874909565</v>
      </c>
      <c r="R302" s="3">
        <v>81.234768480909821</v>
      </c>
      <c r="S302" s="3">
        <f>P302*$AE$17</f>
        <v>407.85719413535855</v>
      </c>
      <c r="T302" s="3">
        <f>Q302*$AE$18</f>
        <v>9.4173600813405045</v>
      </c>
      <c r="U302" s="3">
        <f>R302*$AE$19</f>
        <v>123.31448640890613</v>
      </c>
      <c r="W302" s="3">
        <f>N302*$AE$21</f>
        <v>3.5027311569625037</v>
      </c>
      <c r="AI302">
        <f t="shared" si="84"/>
        <v>24.370430544272949</v>
      </c>
      <c r="AJ302">
        <f t="shared" si="100"/>
        <v>32.49390739236393</v>
      </c>
      <c r="AK302">
        <f t="shared" si="100"/>
        <v>59.572163552667206</v>
      </c>
      <c r="AL302">
        <f t="shared" si="100"/>
        <v>62.279989168697533</v>
      </c>
      <c r="AM302">
        <f t="shared" si="85"/>
        <v>80.151638234497696</v>
      </c>
      <c r="AN302">
        <f t="shared" si="85"/>
        <v>81.234768480909821</v>
      </c>
      <c r="AP302">
        <f t="shared" si="101"/>
        <v>17.933694167217308</v>
      </c>
      <c r="AQ302">
        <f>AJ302*$AE$23</f>
        <v>38.856430402809423</v>
      </c>
      <c r="AR302">
        <f>AK302*$AE$24</f>
        <v>82.592712089052114</v>
      </c>
      <c r="AS302">
        <f>AL302*$AE$25</f>
        <v>87.778900927148641</v>
      </c>
      <c r="AT302">
        <f>AM302*$AE$26</f>
        <v>112.62794346272857</v>
      </c>
      <c r="AU302">
        <f>AN302*$AE$27</f>
        <v>111.16326788463054</v>
      </c>
      <c r="AW302">
        <f t="shared" si="86"/>
        <v>0.11570125269172457</v>
      </c>
      <c r="AX302">
        <f t="shared" si="87"/>
        <v>0.25068664776006078</v>
      </c>
      <c r="AY302">
        <f t="shared" si="88"/>
        <v>0.53285620702614267</v>
      </c>
      <c r="AZ302">
        <f t="shared" si="89"/>
        <v>0.56631548985257185</v>
      </c>
      <c r="BA302">
        <f t="shared" si="90"/>
        <v>0.72663189330792621</v>
      </c>
      <c r="BB302">
        <f t="shared" si="91"/>
        <v>0.7171823734492293</v>
      </c>
      <c r="BD302">
        <f t="shared" si="92"/>
        <v>0.12296032399279389</v>
      </c>
      <c r="BE302">
        <f t="shared" si="93"/>
        <v>0.28859802215241026</v>
      </c>
      <c r="BF302">
        <f t="shared" si="94"/>
        <v>0.76111816084020645</v>
      </c>
      <c r="BG302">
        <f t="shared" si="95"/>
        <v>0.83543794437137475</v>
      </c>
      <c r="BH302">
        <f t="shared" si="96"/>
        <v>1.2969360158785277</v>
      </c>
      <c r="BI302">
        <f t="shared" si="97"/>
        <v>1.2629530182218349</v>
      </c>
      <c r="BJ302">
        <f t="shared" si="98"/>
        <v>0.25140849245299207</v>
      </c>
      <c r="BK302">
        <f t="shared" si="99"/>
        <v>-1.3806762027561608</v>
      </c>
    </row>
    <row r="303" spans="1:63" x14ac:dyDescent="0.3">
      <c r="A303">
        <v>1</v>
      </c>
      <c r="B303">
        <v>7</v>
      </c>
      <c r="C303">
        <v>269</v>
      </c>
      <c r="D303" s="3">
        <v>3.8460000000000001</v>
      </c>
      <c r="E303" s="2">
        <v>0</v>
      </c>
      <c r="F303" s="2">
        <v>4</v>
      </c>
      <c r="G303" s="2">
        <v>54</v>
      </c>
      <c r="H303" s="2">
        <v>75</v>
      </c>
      <c r="I303" s="2">
        <v>75</v>
      </c>
      <c r="J303" s="2">
        <v>75</v>
      </c>
      <c r="K303" s="2">
        <v>75</v>
      </c>
      <c r="L303" s="4" t="s">
        <v>32</v>
      </c>
      <c r="M303" s="4" t="s">
        <v>33</v>
      </c>
      <c r="N303" s="5">
        <v>4</v>
      </c>
      <c r="O303" s="3"/>
      <c r="P303" s="3">
        <v>83.333333333333329</v>
      </c>
      <c r="Q303" s="3">
        <v>8.5258132826548412</v>
      </c>
      <c r="R303" s="3">
        <v>19.500780031201248</v>
      </c>
      <c r="S303" s="3">
        <f>P303*$AE$17</f>
        <v>113.4882924911</v>
      </c>
      <c r="T303" s="3">
        <f>Q303*$AE$18</f>
        <v>8.8239759904761907</v>
      </c>
      <c r="U303" s="3">
        <f>R303*$AE$19</f>
        <v>29.602209978425012</v>
      </c>
      <c r="W303" s="3">
        <f>N303*$AE$21</f>
        <v>4.2074848732282328</v>
      </c>
      <c r="AI303">
        <f t="shared" si="84"/>
        <v>1.0400416016640666</v>
      </c>
      <c r="AJ303">
        <f t="shared" si="100"/>
        <v>14.040561622464898</v>
      </c>
      <c r="AK303">
        <f t="shared" si="100"/>
        <v>19.500780031201248</v>
      </c>
      <c r="AL303">
        <f t="shared" si="100"/>
        <v>19.500780031201248</v>
      </c>
      <c r="AM303">
        <f t="shared" si="85"/>
        <v>19.500780031201248</v>
      </c>
      <c r="AN303">
        <f t="shared" si="85"/>
        <v>19.500780031201248</v>
      </c>
      <c r="AP303">
        <f t="shared" si="101"/>
        <v>0.76534503448932245</v>
      </c>
      <c r="AQ303">
        <f>AJ303*$AE$23</f>
        <v>16.789796896752168</v>
      </c>
      <c r="AR303">
        <f>AK303*$AE$24</f>
        <v>27.036491787057642</v>
      </c>
      <c r="AS303">
        <f>AL303*$AE$25</f>
        <v>27.484864098551849</v>
      </c>
      <c r="AT303">
        <f>AM303*$AE$26</f>
        <v>27.402219083875533</v>
      </c>
      <c r="AU303">
        <f>AN303*$AE$27</f>
        <v>26.685254049528123</v>
      </c>
      <c r="AW303">
        <f t="shared" si="86"/>
        <v>4.9377098999311125E-3</v>
      </c>
      <c r="AX303">
        <f t="shared" si="87"/>
        <v>0.10832127030162689</v>
      </c>
      <c r="AY303">
        <f t="shared" si="88"/>
        <v>0.17442897927133963</v>
      </c>
      <c r="AZ303">
        <f t="shared" si="89"/>
        <v>0.17732170386162482</v>
      </c>
      <c r="BA303">
        <f t="shared" si="90"/>
        <v>0.17678851021855183</v>
      </c>
      <c r="BB303">
        <f t="shared" si="91"/>
        <v>0.17216292935179434</v>
      </c>
      <c r="BD303">
        <f t="shared" si="92"/>
        <v>4.9499406673904501E-3</v>
      </c>
      <c r="BE303">
        <f t="shared" si="93"/>
        <v>0.11464937977796152</v>
      </c>
      <c r="BF303">
        <f t="shared" si="94"/>
        <v>0.19167998573249168</v>
      </c>
      <c r="BG303">
        <f t="shared" si="95"/>
        <v>0.19519004641405627</v>
      </c>
      <c r="BH303">
        <f t="shared" si="96"/>
        <v>0.19454213709924473</v>
      </c>
      <c r="BI303">
        <f t="shared" si="97"/>
        <v>0.1889389185389968</v>
      </c>
      <c r="BJ303">
        <f t="shared" si="98"/>
        <v>3.3232377771527023E-2</v>
      </c>
      <c r="BK303">
        <f t="shared" si="99"/>
        <v>-3.4042306442093628</v>
      </c>
    </row>
    <row r="304" spans="1:63" x14ac:dyDescent="0.3">
      <c r="A304">
        <v>1</v>
      </c>
      <c r="B304">
        <v>7</v>
      </c>
      <c r="C304">
        <v>320</v>
      </c>
      <c r="D304" s="3">
        <v>2.5990000000000002</v>
      </c>
      <c r="E304" s="2">
        <v>0</v>
      </c>
      <c r="F304" s="2">
        <v>90</v>
      </c>
      <c r="G304" s="2">
        <v>142</v>
      </c>
      <c r="H304" s="2">
        <v>146</v>
      </c>
      <c r="I304" s="2">
        <v>152</v>
      </c>
      <c r="J304" s="2">
        <v>152</v>
      </c>
      <c r="K304" s="2">
        <v>155</v>
      </c>
      <c r="L304" s="4" t="s">
        <v>32</v>
      </c>
      <c r="M304" s="4" t="s">
        <v>33</v>
      </c>
      <c r="N304" s="5">
        <v>4</v>
      </c>
      <c r="O304" s="2">
        <v>35</v>
      </c>
      <c r="P304" s="3">
        <v>292.22777991535202</v>
      </c>
      <c r="Q304" s="3">
        <v>8.0131813329420858</v>
      </c>
      <c r="R304" s="3">
        <v>59.638322431704495</v>
      </c>
      <c r="S304" s="3">
        <f>P304*$AE$17</f>
        <v>397.97318113269921</v>
      </c>
      <c r="T304" s="3">
        <f>Q304*$AE$18</f>
        <v>8.2934163985345055</v>
      </c>
      <c r="U304" s="3">
        <f>R304*$AE$19</f>
        <v>90.531052632748498</v>
      </c>
      <c r="W304" s="3">
        <f>N304*$AE$21</f>
        <v>4.2074848732282328</v>
      </c>
      <c r="AI304">
        <f t="shared" si="84"/>
        <v>34.628703347441324</v>
      </c>
      <c r="AJ304">
        <f t="shared" si="100"/>
        <v>54.636398614851863</v>
      </c>
      <c r="AK304">
        <f t="shared" si="100"/>
        <v>56.175452096960363</v>
      </c>
      <c r="AL304">
        <f t="shared" si="100"/>
        <v>58.48403232012312</v>
      </c>
      <c r="AM304">
        <f t="shared" si="85"/>
        <v>58.48403232012312</v>
      </c>
      <c r="AN304">
        <f t="shared" si="85"/>
        <v>59.638322431704495</v>
      </c>
      <c r="AP304">
        <f t="shared" si="101"/>
        <v>25.482544270693928</v>
      </c>
      <c r="AQ304">
        <f>AJ304*$AE$23</f>
        <v>65.334568557828902</v>
      </c>
      <c r="AR304">
        <f>AK304*$AE$24</f>
        <v>77.883405013730695</v>
      </c>
      <c r="AS304">
        <f>AL304*$AE$25</f>
        <v>82.428788883419884</v>
      </c>
      <c r="AT304">
        <f>AM304*$AE$26</f>
        <v>82.180931428400484</v>
      </c>
      <c r="AU304">
        <f>AN304*$AE$27</f>
        <v>81.610262903912769</v>
      </c>
      <c r="AW304">
        <f t="shared" si="86"/>
        <v>0.16440351142383181</v>
      </c>
      <c r="AX304">
        <f t="shared" si="87"/>
        <v>0.42151334553438002</v>
      </c>
      <c r="AY304">
        <f t="shared" si="88"/>
        <v>0.50247358073374637</v>
      </c>
      <c r="AZ304">
        <f t="shared" si="89"/>
        <v>0.53179863795754767</v>
      </c>
      <c r="BA304">
        <f t="shared" si="90"/>
        <v>0.53019955760258375</v>
      </c>
      <c r="BB304">
        <f t="shared" si="91"/>
        <v>0.52651782518653401</v>
      </c>
      <c r="BD304">
        <f t="shared" si="92"/>
        <v>0.17960945158695685</v>
      </c>
      <c r="BE304">
        <f t="shared" si="93"/>
        <v>0.54733980181827235</v>
      </c>
      <c r="BF304">
        <f t="shared" si="94"/>
        <v>0.69810661974068877</v>
      </c>
      <c r="BG304">
        <f t="shared" si="95"/>
        <v>0.75885681482564449</v>
      </c>
      <c r="BH304">
        <f t="shared" si="96"/>
        <v>0.75544726508595816</v>
      </c>
      <c r="BI304">
        <f t="shared" si="97"/>
        <v>0.74764101265391791</v>
      </c>
      <c r="BJ304">
        <f t="shared" si="98"/>
        <v>0.10072086829208052</v>
      </c>
      <c r="BK304">
        <f t="shared" si="99"/>
        <v>-2.2954022684325244</v>
      </c>
    </row>
    <row r="305" spans="1:63" x14ac:dyDescent="0.3">
      <c r="A305">
        <v>1</v>
      </c>
      <c r="B305">
        <v>7</v>
      </c>
      <c r="C305">
        <v>326</v>
      </c>
      <c r="D305" s="3">
        <v>5.266</v>
      </c>
      <c r="E305" s="2">
        <v>0</v>
      </c>
      <c r="F305" s="2">
        <v>1</v>
      </c>
      <c r="G305" s="2">
        <v>4</v>
      </c>
      <c r="H305" s="2">
        <v>7</v>
      </c>
      <c r="I305" s="2">
        <v>8</v>
      </c>
      <c r="J305" s="2">
        <v>11</v>
      </c>
      <c r="K305" s="2">
        <v>11</v>
      </c>
      <c r="L305" s="4" t="s">
        <v>32</v>
      </c>
      <c r="M305" s="4" t="s">
        <v>33</v>
      </c>
      <c r="N305" s="5">
        <v>4</v>
      </c>
      <c r="O305" s="3"/>
      <c r="P305" s="3">
        <v>6.9312571211545766</v>
      </c>
      <c r="Q305" s="3">
        <v>9.5543141681095367</v>
      </c>
      <c r="R305" s="3">
        <v>2.0888720091150779</v>
      </c>
      <c r="S305" s="3">
        <f>P305*$AE$17</f>
        <v>9.4393984259593235</v>
      </c>
      <c r="T305" s="3">
        <f>Q305*$AE$18</f>
        <v>9.8884453634917975</v>
      </c>
      <c r="U305" s="3">
        <f>R305*$AE$19</f>
        <v>3.170910483218758</v>
      </c>
      <c r="W305" s="3">
        <f>N305*$AE$21</f>
        <v>4.2074848732282328</v>
      </c>
      <c r="AI305">
        <f t="shared" si="84"/>
        <v>0.189897455374098</v>
      </c>
      <c r="AJ305">
        <f t="shared" si="100"/>
        <v>0.75958982149639198</v>
      </c>
      <c r="AK305">
        <f t="shared" si="100"/>
        <v>1.329282187618686</v>
      </c>
      <c r="AL305">
        <f t="shared" si="100"/>
        <v>1.519179642992784</v>
      </c>
      <c r="AM305">
        <f t="shared" si="85"/>
        <v>2.0888720091150779</v>
      </c>
      <c r="AN305">
        <f t="shared" si="85"/>
        <v>2.0888720091150779</v>
      </c>
      <c r="AP305">
        <f t="shared" si="101"/>
        <v>0.13974159716321374</v>
      </c>
      <c r="AQ305">
        <f>AJ305*$AE$23</f>
        <v>0.90832255651079385</v>
      </c>
      <c r="AR305">
        <f>AK305*$AE$24</f>
        <v>1.8429584299054711</v>
      </c>
      <c r="AS305">
        <f>AL305*$AE$25</f>
        <v>2.1411679923642062</v>
      </c>
      <c r="AT305">
        <f>AM305*$AE$26</f>
        <v>2.935253273990222</v>
      </c>
      <c r="AU305">
        <f>AN305*$AE$27</f>
        <v>2.8584538747166395</v>
      </c>
      <c r="AW305">
        <f t="shared" si="86"/>
        <v>9.0155869137557257E-4</v>
      </c>
      <c r="AX305">
        <f t="shared" si="87"/>
        <v>5.860145525876089E-3</v>
      </c>
      <c r="AY305">
        <f t="shared" si="88"/>
        <v>1.1890054386486911E-2</v>
      </c>
      <c r="AZ305">
        <f t="shared" si="89"/>
        <v>1.3813987047511007E-2</v>
      </c>
      <c r="BA305">
        <f t="shared" si="90"/>
        <v>1.8937117896711108E-2</v>
      </c>
      <c r="BB305">
        <f t="shared" si="91"/>
        <v>1.8441637901397676E-2</v>
      </c>
      <c r="BD305">
        <f t="shared" si="92"/>
        <v>9.0196533984247948E-4</v>
      </c>
      <c r="BE305">
        <f t="shared" si="93"/>
        <v>5.8773835565713427E-3</v>
      </c>
      <c r="BF305">
        <f t="shared" si="94"/>
        <v>1.1961306440201713E-2</v>
      </c>
      <c r="BG305">
        <f t="shared" si="95"/>
        <v>1.3910288062421118E-2</v>
      </c>
      <c r="BH305">
        <f t="shared" si="96"/>
        <v>1.9118721467738874E-2</v>
      </c>
      <c r="BI305">
        <f t="shared" si="97"/>
        <v>1.8613804885077908E-2</v>
      </c>
      <c r="BJ305">
        <f t="shared" si="98"/>
        <v>3.7209198023399758E-3</v>
      </c>
      <c r="BK305">
        <f t="shared" si="99"/>
        <v>-5.5937843825669331</v>
      </c>
    </row>
    <row r="306" spans="1:63" x14ac:dyDescent="0.3">
      <c r="A306">
        <v>1</v>
      </c>
      <c r="B306">
        <v>7</v>
      </c>
      <c r="C306" t="s">
        <v>18</v>
      </c>
      <c r="D306" s="3">
        <v>2.7469999999999999</v>
      </c>
      <c r="E306" s="2">
        <v>0</v>
      </c>
      <c r="F306" s="2">
        <v>58</v>
      </c>
      <c r="G306" s="2">
        <v>112</v>
      </c>
      <c r="H306" s="2">
        <v>158</v>
      </c>
      <c r="I306" s="2">
        <v>158</v>
      </c>
      <c r="J306" s="2">
        <v>162</v>
      </c>
      <c r="K306" s="2">
        <v>166</v>
      </c>
      <c r="L306" s="4" t="s">
        <v>32</v>
      </c>
      <c r="M306" s="4" t="s">
        <v>33</v>
      </c>
      <c r="N306" s="5">
        <v>4</v>
      </c>
      <c r="O306" s="3"/>
      <c r="P306" s="3">
        <v>266.10848198034222</v>
      </c>
      <c r="Q306" s="3">
        <v>8.3839780519470111</v>
      </c>
      <c r="R306" s="3">
        <v>60.429559519475795</v>
      </c>
      <c r="S306" s="3">
        <f>P306*$AE$17</f>
        <v>362.40236684817233</v>
      </c>
      <c r="T306" s="3">
        <f>Q306*$AE$18</f>
        <v>8.6771805319226072</v>
      </c>
      <c r="U306" s="3">
        <f>R306*$AE$19</f>
        <v>91.732151582505779</v>
      </c>
      <c r="W306" s="3">
        <f>N306*$AE$21</f>
        <v>4.2074848732282328</v>
      </c>
      <c r="AI306">
        <f t="shared" si="84"/>
        <v>21.11394248270841</v>
      </c>
      <c r="AJ306">
        <f t="shared" si="100"/>
        <v>40.771751001092099</v>
      </c>
      <c r="AK306">
        <f t="shared" si="100"/>
        <v>57.51729159082636</v>
      </c>
      <c r="AL306">
        <f t="shared" si="100"/>
        <v>57.51729159082636</v>
      </c>
      <c r="AM306">
        <f t="shared" si="85"/>
        <v>58.973425555151074</v>
      </c>
      <c r="AN306">
        <f t="shared" si="85"/>
        <v>60.429559519475795</v>
      </c>
      <c r="AP306">
        <f t="shared" si="101"/>
        <v>15.537312172685128</v>
      </c>
      <c r="AQ306">
        <f>AJ306*$AE$23</f>
        <v>48.755130801748642</v>
      </c>
      <c r="AR306">
        <f>AK306*$AE$24</f>
        <v>79.743773286046562</v>
      </c>
      <c r="AS306">
        <f>AL306*$AE$25</f>
        <v>81.066241461176105</v>
      </c>
      <c r="AT306">
        <f>AM306*$AE$26</f>
        <v>82.868619850245437</v>
      </c>
      <c r="AU306">
        <f>AN306*$AE$27</f>
        <v>82.693007423198821</v>
      </c>
      <c r="AW306">
        <f t="shared" si="86"/>
        <v>0.10024072369474277</v>
      </c>
      <c r="AX306">
        <f t="shared" si="87"/>
        <v>0.31454923097902349</v>
      </c>
      <c r="AY306">
        <f t="shared" si="88"/>
        <v>0.51447595668417134</v>
      </c>
      <c r="AZ306">
        <f t="shared" si="89"/>
        <v>0.52300800942694259</v>
      </c>
      <c r="BA306">
        <f t="shared" si="90"/>
        <v>0.53463625709835771</v>
      </c>
      <c r="BB306">
        <f t="shared" si="91"/>
        <v>0.53350327369805695</v>
      </c>
      <c r="BD306">
        <f t="shared" si="92"/>
        <v>0.10562802220644921</v>
      </c>
      <c r="BE306">
        <f t="shared" si="93"/>
        <v>0.37767860017952581</v>
      </c>
      <c r="BF306">
        <f t="shared" si="94"/>
        <v>0.72252646968432643</v>
      </c>
      <c r="BG306">
        <f t="shared" si="95"/>
        <v>0.74025557948622245</v>
      </c>
      <c r="BH306">
        <f t="shared" si="96"/>
        <v>0.76493593638798951</v>
      </c>
      <c r="BI306">
        <f t="shared" si="97"/>
        <v>0.76250427629290296</v>
      </c>
      <c r="BJ306">
        <f t="shared" si="98"/>
        <v>0.12753949682455876</v>
      </c>
      <c r="BK306">
        <f t="shared" si="99"/>
        <v>-2.0593291833391216</v>
      </c>
    </row>
  </sheetData>
  <sortState xmlns:xlrd2="http://schemas.microsoft.com/office/spreadsheetml/2017/richdata2" ref="BL2:BL307">
    <sortCondition descending="1" ref="BL2:BL307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44FF-E25C-4F65-966A-97F5710B5B5F}">
  <dimension ref="A1:BK318"/>
  <sheetViews>
    <sheetView topLeftCell="AK1" workbookViewId="0">
      <pane ySplit="1" topLeftCell="A55" activePane="bottomLeft" state="frozen"/>
      <selection pane="bottomLeft" activeCell="BK318" activeCellId="1" sqref="A2:C318 BK2:BK318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7.44140625" bestFit="1" customWidth="1"/>
    <col min="4" max="4" width="8" bestFit="1" customWidth="1"/>
    <col min="5" max="5" width="4.44140625" bestFit="1" customWidth="1"/>
    <col min="6" max="6" width="5.44140625" bestFit="1" customWidth="1"/>
    <col min="7" max="11" width="6.44140625" bestFit="1" customWidth="1"/>
    <col min="12" max="12" width="7.77734375" bestFit="1" customWidth="1"/>
    <col min="13" max="13" width="8.33203125" bestFit="1" customWidth="1"/>
    <col min="14" max="14" width="4.44140625" style="5" bestFit="1" customWidth="1"/>
    <col min="15" max="15" width="3.109375" bestFit="1" customWidth="1"/>
    <col min="16" max="16" width="7.44140625" bestFit="1" customWidth="1"/>
    <col min="17" max="17" width="5.44140625" bestFit="1" customWidth="1"/>
    <col min="18" max="18" width="6.44140625" bestFit="1" customWidth="1"/>
    <col min="19" max="19" width="8.77734375" style="3" bestFit="1" customWidth="1"/>
    <col min="20" max="20" width="8.77734375" style="3" customWidth="1"/>
    <col min="21" max="21" width="6.44140625" style="3" bestFit="1" customWidth="1"/>
    <col min="22" max="22" width="5.44140625" style="3" bestFit="1" customWidth="1"/>
    <col min="23" max="23" width="4.5546875" style="3" bestFit="1" customWidth="1"/>
    <col min="24" max="24" width="8.77734375" style="3" customWidth="1"/>
    <col min="25" max="31" width="13.21875" style="3" bestFit="1" customWidth="1"/>
    <col min="32" max="32" width="7" bestFit="1" customWidth="1"/>
    <col min="33" max="33" width="10.6640625" bestFit="1" customWidth="1"/>
    <col min="35" max="40" width="4.77734375" customWidth="1"/>
    <col min="42" max="47" width="4.33203125" customWidth="1"/>
    <col min="49" max="54" width="5.6640625" customWidth="1"/>
  </cols>
  <sheetData>
    <row r="1" spans="1:63" x14ac:dyDescent="0.3">
      <c r="A1" t="s">
        <v>0</v>
      </c>
      <c r="B1" t="s">
        <v>1</v>
      </c>
      <c r="C1" t="s">
        <v>2</v>
      </c>
      <c r="D1" s="3" t="s">
        <v>52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55</v>
      </c>
      <c r="M1" s="4" t="s">
        <v>54</v>
      </c>
      <c r="N1" s="5" t="s">
        <v>14</v>
      </c>
      <c r="O1" s="3" t="s">
        <v>17</v>
      </c>
      <c r="P1" s="3" t="s">
        <v>13</v>
      </c>
      <c r="Q1" s="3" t="s">
        <v>31</v>
      </c>
      <c r="R1" s="3" t="s">
        <v>15</v>
      </c>
      <c r="S1" s="3" t="s">
        <v>73</v>
      </c>
      <c r="T1" s="3" t="s">
        <v>75</v>
      </c>
      <c r="U1" s="3" t="s">
        <v>76</v>
      </c>
      <c r="V1" s="3" t="s">
        <v>77</v>
      </c>
      <c r="W1" s="3" t="s">
        <v>78</v>
      </c>
      <c r="Y1" s="7" t="s">
        <v>58</v>
      </c>
      <c r="Z1" s="7" t="s">
        <v>59</v>
      </c>
      <c r="AA1" s="7" t="s">
        <v>60</v>
      </c>
      <c r="AB1" s="7" t="s">
        <v>61</v>
      </c>
      <c r="AC1" s="7" t="s">
        <v>62</v>
      </c>
      <c r="AD1" s="7" t="s">
        <v>63</v>
      </c>
      <c r="AE1" s="7" t="s">
        <v>64</v>
      </c>
      <c r="AF1" s="6"/>
      <c r="AG1" s="6" t="s">
        <v>79</v>
      </c>
      <c r="AH1" s="7" t="s">
        <v>101</v>
      </c>
      <c r="AI1">
        <v>8</v>
      </c>
      <c r="AJ1">
        <v>9</v>
      </c>
      <c r="AK1">
        <v>10</v>
      </c>
      <c r="AL1">
        <v>11</v>
      </c>
      <c r="AM1">
        <v>12</v>
      </c>
      <c r="AN1">
        <v>13</v>
      </c>
      <c r="AO1" t="s">
        <v>95</v>
      </c>
      <c r="AP1">
        <v>8</v>
      </c>
      <c r="AQ1">
        <v>9</v>
      </c>
      <c r="AR1">
        <v>10</v>
      </c>
      <c r="AS1">
        <v>11</v>
      </c>
      <c r="AT1">
        <v>12</v>
      </c>
      <c r="AU1">
        <v>13</v>
      </c>
      <c r="AV1" t="s">
        <v>99</v>
      </c>
      <c r="AW1">
        <v>8</v>
      </c>
      <c r="AX1">
        <v>9</v>
      </c>
      <c r="AY1">
        <v>10</v>
      </c>
      <c r="AZ1">
        <v>11</v>
      </c>
      <c r="BA1">
        <v>12</v>
      </c>
      <c r="BB1">
        <v>13</v>
      </c>
      <c r="BC1" t="s">
        <v>100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 t="s">
        <v>97</v>
      </c>
      <c r="BK1" t="s">
        <v>98</v>
      </c>
    </row>
    <row r="2" spans="1:63" x14ac:dyDescent="0.3">
      <c r="A2">
        <v>2</v>
      </c>
      <c r="B2">
        <v>1</v>
      </c>
      <c r="C2">
        <v>4</v>
      </c>
      <c r="D2" s="3">
        <v>4.3959999999999999</v>
      </c>
      <c r="E2" s="2">
        <v>0</v>
      </c>
      <c r="F2" s="2">
        <v>4</v>
      </c>
      <c r="G2" s="2">
        <v>56</v>
      </c>
      <c r="H2" s="2">
        <v>89</v>
      </c>
      <c r="I2" s="2">
        <v>138</v>
      </c>
      <c r="J2" s="2">
        <v>147</v>
      </c>
      <c r="K2" s="2">
        <v>153</v>
      </c>
      <c r="L2" s="4" t="s">
        <v>32</v>
      </c>
      <c r="M2" s="4" t="s">
        <v>33</v>
      </c>
      <c r="N2" s="5">
        <v>4</v>
      </c>
      <c r="O2" s="2">
        <v>20</v>
      </c>
      <c r="P2" s="3">
        <v>116.12829845313922</v>
      </c>
      <c r="Q2" s="3">
        <v>9.4901156376063458</v>
      </c>
      <c r="R2" s="3">
        <v>34.804367606915378</v>
      </c>
      <c r="S2" s="3">
        <f>P2*$Y$17</f>
        <v>141.91293472899812</v>
      </c>
      <c r="T2" s="3">
        <f>Q2*$Y$18</f>
        <v>9.4752957389900718</v>
      </c>
      <c r="U2" s="3">
        <f>R2*$Y$19</f>
        <v>43.456400396231878</v>
      </c>
      <c r="V2" s="3">
        <f>O2*$Y$20</f>
        <v>26.407570977917981</v>
      </c>
      <c r="W2" s="3">
        <f>N2*$Y$21</f>
        <v>3.9951711802813334</v>
      </c>
      <c r="Y2" s="3">
        <f>AVERAGE(P2:P49)</f>
        <v>150.18190871692656</v>
      </c>
      <c r="Z2" s="3">
        <f>AVERAGE(P50:P97)</f>
        <v>184.48099172991684</v>
      </c>
      <c r="AA2" s="3">
        <f>AVERAGE(P98:P144)</f>
        <v>217.63323853661353</v>
      </c>
      <c r="AB2" s="3">
        <f>AVERAGE(P145:P192)</f>
        <v>216.44345091256085</v>
      </c>
      <c r="AC2" s="3">
        <f>AVERAGE(P193:P238)</f>
        <v>245.54297559111563</v>
      </c>
      <c r="AD2" s="3">
        <f>AVERAGE(P239:P284)</f>
        <v>97.343690956717182</v>
      </c>
      <c r="AE2" s="3">
        <f>AVERAGE(P285:P318)</f>
        <v>168.34164532128196</v>
      </c>
      <c r="AF2" s="6" t="s">
        <v>13</v>
      </c>
      <c r="AG2" s="3">
        <f>AVERAGE(P2:P318)</f>
        <v>183.52766460124965</v>
      </c>
      <c r="AI2">
        <f>F2/$D2</f>
        <v>0.90991810737033674</v>
      </c>
      <c r="AJ2">
        <f t="shared" ref="AJ2:AN2" si="0">G2/$D2</f>
        <v>12.738853503184714</v>
      </c>
      <c r="AK2">
        <f t="shared" si="0"/>
        <v>20.245677888989992</v>
      </c>
      <c r="AL2">
        <f t="shared" si="0"/>
        <v>31.392174704276616</v>
      </c>
      <c r="AM2">
        <f t="shared" si="0"/>
        <v>33.439490445859875</v>
      </c>
      <c r="AN2">
        <f>K2/$D2</f>
        <v>34.804367606915378</v>
      </c>
      <c r="AP2">
        <f>AI2*$Y$22</f>
        <v>0.71434425738380558</v>
      </c>
      <c r="AQ2">
        <f>AJ2*$Y$23</f>
        <v>10.655722667650004</v>
      </c>
      <c r="AR2">
        <f>AK2*$Y$24</f>
        <v>16.295657319132218</v>
      </c>
      <c r="AS2">
        <f>AL2*$Y$25</f>
        <v>25.045762818551051</v>
      </c>
      <c r="AT2">
        <f>AM2*$Y$26</f>
        <v>26.814806505316771</v>
      </c>
      <c r="AU2">
        <f>AN2*$Y$27</f>
        <v>27.84365931791254</v>
      </c>
      <c r="AW2">
        <f>(AP2-0)/(150-0)</f>
        <v>4.7622950492253709E-3</v>
      </c>
      <c r="AX2">
        <f t="shared" ref="AX2:BB2" si="1">(AQ2-0)/(150-0)</f>
        <v>7.103815111766669E-2</v>
      </c>
      <c r="AY2">
        <f t="shared" si="1"/>
        <v>0.10863771546088145</v>
      </c>
      <c r="AZ2">
        <f t="shared" si="1"/>
        <v>0.16697175212367368</v>
      </c>
      <c r="BA2">
        <f t="shared" si="1"/>
        <v>0.17876537670211182</v>
      </c>
      <c r="BB2">
        <f t="shared" si="1"/>
        <v>0.18562439545275025</v>
      </c>
      <c r="BD2">
        <f>LN(1/(1-AW2))</f>
        <v>4.7736709074585578E-3</v>
      </c>
      <c r="BE2">
        <f t="shared" ref="BE2:BI2" si="2">LN(1/(1-AX2))</f>
        <v>7.3687607876653294E-2</v>
      </c>
      <c r="BF2">
        <f t="shared" si="2"/>
        <v>0.11500432973149613</v>
      </c>
      <c r="BG2">
        <f t="shared" si="2"/>
        <v>0.18268772637426192</v>
      </c>
      <c r="BH2">
        <f t="shared" si="2"/>
        <v>0.19694643289237829</v>
      </c>
      <c r="BI2">
        <f t="shared" si="2"/>
        <v>0.20533358875825344</v>
      </c>
      <c r="BJ2">
        <f>SLOPE(BD2:BI2,$BD$1:$BI$1)</f>
        <v>4.1150270312683292E-2</v>
      </c>
      <c r="BK2">
        <f>LN(BJ2)</f>
        <v>-3.1905247829211372</v>
      </c>
    </row>
    <row r="3" spans="1:63" x14ac:dyDescent="0.3">
      <c r="A3">
        <v>2</v>
      </c>
      <c r="B3">
        <v>1</v>
      </c>
      <c r="C3">
        <v>5</v>
      </c>
      <c r="D3" s="3">
        <v>4.3789999999999996</v>
      </c>
      <c r="E3" s="2">
        <v>0</v>
      </c>
      <c r="F3" s="2">
        <v>30</v>
      </c>
      <c r="G3" s="2">
        <v>152</v>
      </c>
      <c r="H3" s="2">
        <v>203</v>
      </c>
      <c r="I3" s="2">
        <v>234</v>
      </c>
      <c r="J3" s="2">
        <v>267</v>
      </c>
      <c r="K3" s="2">
        <v>273</v>
      </c>
      <c r="L3" s="4" t="s">
        <v>32</v>
      </c>
      <c r="M3" s="4" t="s">
        <v>33</v>
      </c>
      <c r="N3" s="5">
        <v>4</v>
      </c>
      <c r="O3" s="2">
        <v>15</v>
      </c>
      <c r="P3" s="3">
        <v>233.50079926923956</v>
      </c>
      <c r="Q3" s="3">
        <v>8.9753267675504578</v>
      </c>
      <c r="R3" s="3">
        <v>62.343000685087922</v>
      </c>
      <c r="S3" s="3">
        <f>P3*$Y$17</f>
        <v>285.34632925183212</v>
      </c>
      <c r="T3" s="3">
        <f>Q3*$Y$18</f>
        <v>8.9613107705044435</v>
      </c>
      <c r="U3" s="3">
        <f>R3*$Y$19</f>
        <v>77.840874176246771</v>
      </c>
      <c r="V3" s="3">
        <f>O3*$Y$20</f>
        <v>19.805678233438485</v>
      </c>
      <c r="W3" s="3">
        <f>N3*$Y$21</f>
        <v>3.9951711802813334</v>
      </c>
      <c r="Y3" s="3">
        <f>AVERAGE(Q2:Q49)</f>
        <v>9.0350804692429687</v>
      </c>
      <c r="Z3" s="3">
        <f>AVERAGE(Q50:Q97)</f>
        <v>9.0665691017701189</v>
      </c>
      <c r="AA3" s="3">
        <f>AVERAGE(Q98:Q144)</f>
        <v>8.8867217306916153</v>
      </c>
      <c r="AB3" s="3">
        <f>AVERAGE(Q145:Q192)</f>
        <v>8.9842634158555086</v>
      </c>
      <c r="AC3" s="3">
        <f>AVERAGE(Q193:Q238)</f>
        <v>9.0041815786732631</v>
      </c>
      <c r="AD3" s="3">
        <f>AVERAGE(Q239:Q284)</f>
        <v>8.997744711936857</v>
      </c>
      <c r="AE3" s="3">
        <f>AVERAGE(Q285:Q318)</f>
        <v>9.2282206950294441</v>
      </c>
      <c r="AF3" s="6" t="s">
        <v>31</v>
      </c>
      <c r="AG3" s="3">
        <f>AVERAGE(Q2:Q318)</f>
        <v>9.0209711599724418</v>
      </c>
      <c r="AI3">
        <f t="shared" ref="AI3:AI66" si="3">F3/$D3</f>
        <v>6.8508791961635085</v>
      </c>
      <c r="AJ3">
        <f t="shared" ref="AJ3:AJ66" si="4">G3/$D3</f>
        <v>34.711121260561775</v>
      </c>
      <c r="AK3">
        <f t="shared" ref="AK3:AK66" si="5">H3/$D3</f>
        <v>46.357615894039739</v>
      </c>
      <c r="AL3">
        <f t="shared" ref="AL3:AL66" si="6">I3/$D3</f>
        <v>53.436857730075367</v>
      </c>
      <c r="AM3">
        <f t="shared" ref="AM3:AM66" si="7">J3/$D3</f>
        <v>60.972824845855222</v>
      </c>
      <c r="AN3">
        <f t="shared" ref="AN3:AN66" si="8">K3/$D3</f>
        <v>62.343000685087922</v>
      </c>
      <c r="AP3">
        <f t="shared" ref="AP3:AP51" si="9">AI3*$Y$22</f>
        <v>5.3783809467787327</v>
      </c>
      <c r="AQ3">
        <f t="shared" ref="AQ3:AQ51" si="10">AJ3*$Y$23</f>
        <v>29.034958408403714</v>
      </c>
      <c r="AR3">
        <f t="shared" ref="AR3:AR51" si="11">AK3*$Y$24</f>
        <v>37.313041671577999</v>
      </c>
      <c r="AS3">
        <f t="shared" ref="AS3:AS51" si="12">AL3*$Y$25</f>
        <v>42.633773450993047</v>
      </c>
      <c r="AT3">
        <f t="shared" ref="AT3:AT51" si="13">AM3*$Y$26</f>
        <v>48.89352315255163</v>
      </c>
      <c r="AU3">
        <f t="shared" ref="AU3:AU51" si="14">AN3*$Y$27</f>
        <v>49.874696519038999</v>
      </c>
      <c r="AW3">
        <f t="shared" ref="AW3:AW66" si="15">(AP3-0)/(150-0)</f>
        <v>3.5855872978524883E-2</v>
      </c>
      <c r="AX3">
        <f t="shared" ref="AX3:AX66" si="16">(AQ3-0)/(150-0)</f>
        <v>0.19356638938935811</v>
      </c>
      <c r="AY3">
        <f t="shared" ref="AY3:AY66" si="17">(AR3-0)/(150-0)</f>
        <v>0.24875361114385333</v>
      </c>
      <c r="AZ3">
        <f t="shared" ref="AZ3:AZ66" si="18">(AS3-0)/(150-0)</f>
        <v>0.28422515633995366</v>
      </c>
      <c r="BA3">
        <f t="shared" ref="BA3:BA66" si="19">(AT3-0)/(150-0)</f>
        <v>0.32595682101701084</v>
      </c>
      <c r="BB3">
        <f t="shared" ref="BB3:BB66" si="20">(AU3-0)/(150-0)</f>
        <v>0.33249797679359333</v>
      </c>
      <c r="BD3">
        <f t="shared" ref="BD3:BD66" si="21">LN(1/(1-AW3))</f>
        <v>3.6514486188624906E-2</v>
      </c>
      <c r="BE3">
        <f t="shared" ref="BE3:BE66" si="22">LN(1/(1-AX3))</f>
        <v>0.21513370270890797</v>
      </c>
      <c r="BF3">
        <f t="shared" ref="BF3:BF66" si="23">LN(1/(1-AY3))</f>
        <v>0.28602159999133203</v>
      </c>
      <c r="BG3">
        <f t="shared" ref="BG3:BG66" si="24">LN(1/(1-AZ3))</f>
        <v>0.33438962563766028</v>
      </c>
      <c r="BH3">
        <f t="shared" ref="BH3:BH66" si="25">LN(1/(1-BA3))</f>
        <v>0.3944611063488449</v>
      </c>
      <c r="BI3">
        <f t="shared" ref="BI3:BI66" si="26">LN(1/(1-BB3))</f>
        <v>0.40421285769149207</v>
      </c>
      <c r="BJ3">
        <f t="shared" ref="BJ3:BJ66" si="27">SLOPE(BD3:BI3,$BD$1:$BI$1)</f>
        <v>6.9281202688013563E-2</v>
      </c>
      <c r="BK3">
        <f t="shared" ref="BK3:BK66" si="28">LN(BJ3)</f>
        <v>-2.6695816550631988</v>
      </c>
    </row>
    <row r="4" spans="1:63" x14ac:dyDescent="0.3">
      <c r="A4">
        <v>2</v>
      </c>
      <c r="B4">
        <v>1</v>
      </c>
      <c r="C4">
        <v>10</v>
      </c>
      <c r="D4" s="3">
        <v>6.0209999999999999</v>
      </c>
      <c r="E4" s="2">
        <v>0</v>
      </c>
      <c r="F4" s="2">
        <v>32</v>
      </c>
      <c r="G4" s="2">
        <v>165</v>
      </c>
      <c r="H4" s="2">
        <v>174</v>
      </c>
      <c r="I4" s="2">
        <v>195</v>
      </c>
      <c r="J4" s="2">
        <v>234</v>
      </c>
      <c r="K4" s="2">
        <v>240</v>
      </c>
      <c r="L4" s="4" t="s">
        <v>32</v>
      </c>
      <c r="M4" s="4" t="s">
        <v>33</v>
      </c>
      <c r="N4" s="5">
        <v>4</v>
      </c>
      <c r="O4" s="2">
        <v>25</v>
      </c>
      <c r="P4" s="3">
        <v>152.79853844876266</v>
      </c>
      <c r="Q4" s="3">
        <v>8.8581679677951843</v>
      </c>
      <c r="R4" s="3">
        <v>39.860488290981564</v>
      </c>
      <c r="S4" s="3">
        <f>P4*$Y$17</f>
        <v>186.72527973287802</v>
      </c>
      <c r="T4" s="3">
        <f>Q4*$Y$18</f>
        <v>8.8443349275855958</v>
      </c>
      <c r="U4" s="3">
        <f>R4*$Y$19</f>
        <v>49.76942430690891</v>
      </c>
      <c r="V4" s="3">
        <f>O4*$Y$20</f>
        <v>33.009463722397477</v>
      </c>
      <c r="W4" s="3">
        <f>N4*$Y$21</f>
        <v>3.9951711802813334</v>
      </c>
      <c r="Y4" s="3">
        <f>AVERAGE(R2:R49)</f>
        <v>39.170877217791258</v>
      </c>
      <c r="Z4" s="3">
        <f>AVERAGE(R50:R97)</f>
        <v>46.526848857126744</v>
      </c>
      <c r="AA4" s="3">
        <f>AVERAGE(R98:R144)</f>
        <v>58.572379958075324</v>
      </c>
      <c r="AB4" s="3">
        <f>AVERAGE(R145:R192)</f>
        <v>56.333902224838248</v>
      </c>
      <c r="AC4" s="3">
        <f>AVERAGE(R193:R238)</f>
        <v>65.973509980778502</v>
      </c>
      <c r="AD4" s="3">
        <f>AVERAGE(R239:R284)</f>
        <v>25.53012732673999</v>
      </c>
      <c r="AE4" s="3">
        <f>AVERAGE(R285:R318)</f>
        <v>50.716762527428322</v>
      </c>
      <c r="AF4" s="6" t="s">
        <v>15</v>
      </c>
      <c r="AG4" s="3">
        <f>AVERAGE(R2:R318)</f>
        <v>48.908382518915651</v>
      </c>
      <c r="AI4">
        <f t="shared" si="3"/>
        <v>5.3147317721308758</v>
      </c>
      <c r="AJ4">
        <f t="shared" si="4"/>
        <v>27.404085700049826</v>
      </c>
      <c r="AK4">
        <f t="shared" si="5"/>
        <v>28.898854010961635</v>
      </c>
      <c r="AL4">
        <f t="shared" si="6"/>
        <v>32.38664673642252</v>
      </c>
      <c r="AM4">
        <f t="shared" si="7"/>
        <v>38.863976083707023</v>
      </c>
      <c r="AN4">
        <f t="shared" si="8"/>
        <v>39.860488290981564</v>
      </c>
      <c r="AP4">
        <f t="shared" si="9"/>
        <v>4.1724063849316853</v>
      </c>
      <c r="AQ4">
        <f t="shared" si="10"/>
        <v>22.922811468649176</v>
      </c>
      <c r="AR4">
        <f t="shared" si="11"/>
        <v>23.260560819964414</v>
      </c>
      <c r="AS4">
        <f t="shared" si="12"/>
        <v>25.839187004082728</v>
      </c>
      <c r="AT4">
        <f t="shared" si="13"/>
        <v>31.164649485288077</v>
      </c>
      <c r="AU4">
        <f t="shared" si="14"/>
        <v>31.888579868901594</v>
      </c>
      <c r="AW4">
        <f t="shared" si="15"/>
        <v>2.7816042566211233E-2</v>
      </c>
      <c r="AX4">
        <f t="shared" si="16"/>
        <v>0.15281874312432783</v>
      </c>
      <c r="AY4">
        <f t="shared" si="17"/>
        <v>0.15507040546642942</v>
      </c>
      <c r="AZ4">
        <f t="shared" si="18"/>
        <v>0.17226124669388485</v>
      </c>
      <c r="BA4">
        <f t="shared" si="19"/>
        <v>0.20776432990192051</v>
      </c>
      <c r="BB4">
        <f t="shared" si="20"/>
        <v>0.21259053245934395</v>
      </c>
      <c r="BD4">
        <f t="shared" si="21"/>
        <v>2.8210235809348505E-2</v>
      </c>
      <c r="BE4">
        <f t="shared" si="22"/>
        <v>0.16584060855195601</v>
      </c>
      <c r="BF4">
        <f t="shared" si="23"/>
        <v>0.16850197517488846</v>
      </c>
      <c r="BG4">
        <f t="shared" si="24"/>
        <v>0.18905768971309048</v>
      </c>
      <c r="BH4">
        <f t="shared" si="25"/>
        <v>0.23289636817572515</v>
      </c>
      <c r="BI4">
        <f t="shared" si="26"/>
        <v>0.23900687674410451</v>
      </c>
      <c r="BJ4">
        <f t="shared" si="27"/>
        <v>3.6448748516665408E-2</v>
      </c>
      <c r="BK4">
        <f t="shared" si="28"/>
        <v>-3.3118481553647663</v>
      </c>
    </row>
    <row r="5" spans="1:63" x14ac:dyDescent="0.3">
      <c r="A5">
        <v>2</v>
      </c>
      <c r="B5">
        <v>1</v>
      </c>
      <c r="C5">
        <v>15</v>
      </c>
      <c r="D5" s="3">
        <v>10.608000000000001</v>
      </c>
      <c r="E5" s="2">
        <v>0</v>
      </c>
      <c r="F5" s="2">
        <v>2</v>
      </c>
      <c r="G5" s="2">
        <v>16</v>
      </c>
      <c r="H5" s="2">
        <v>37</v>
      </c>
      <c r="I5" s="2">
        <v>66</v>
      </c>
      <c r="J5" s="2">
        <v>73</v>
      </c>
      <c r="K5" s="2">
        <v>76</v>
      </c>
      <c r="L5" s="4" t="s">
        <v>32</v>
      </c>
      <c r="M5" s="4" t="s">
        <v>33</v>
      </c>
      <c r="N5" s="5">
        <v>4</v>
      </c>
      <c r="O5" s="2">
        <v>25</v>
      </c>
      <c r="P5" s="3">
        <v>21.87028657616893</v>
      </c>
      <c r="Q5" s="3">
        <v>9.9175358767006649</v>
      </c>
      <c r="R5" s="3">
        <v>7.1644042232277521</v>
      </c>
      <c r="S5" s="3">
        <f>P5*$Y$17</f>
        <v>26.726272516950374</v>
      </c>
      <c r="T5" s="3">
        <f>Q5*$Y$18</f>
        <v>9.9020485126022191</v>
      </c>
      <c r="U5" s="3">
        <f>R5*$Y$19</f>
        <v>8.945406566248856</v>
      </c>
      <c r="V5" s="3">
        <f>O5*$Y$20</f>
        <v>33.009463722397477</v>
      </c>
      <c r="W5" s="3">
        <f>N5*$Y$21</f>
        <v>3.9951711802813334</v>
      </c>
      <c r="Y5" s="3">
        <f>AVERAGE(O2:O49)</f>
        <v>14.0625</v>
      </c>
      <c r="Z5" s="3">
        <f>AVERAGE(O50:O97)</f>
        <v>19.583333333333332</v>
      </c>
      <c r="AA5" s="3">
        <f>AVERAGE(O98:O144)</f>
        <v>24.74468085106383</v>
      </c>
      <c r="AB5" s="3">
        <f>AVERAGE(O145:O192)</f>
        <v>15.791666666666666</v>
      </c>
      <c r="AC5" s="3">
        <f>AVERAGE(O193:O238)</f>
        <v>22.543478260869566</v>
      </c>
      <c r="AD5" s="3">
        <f>AVERAGE(O239:O284)</f>
        <v>13.195652173913043</v>
      </c>
      <c r="AE5" s="3">
        <f>AVERAGE(O285:O318)</f>
        <v>20.764705882352942</v>
      </c>
      <c r="AF5" s="6" t="s">
        <v>17</v>
      </c>
      <c r="AG5" s="3">
        <f>AVERAGE(O2:O318)</f>
        <v>18.56782334384858</v>
      </c>
      <c r="AI5">
        <f t="shared" si="3"/>
        <v>0.18853695324283559</v>
      </c>
      <c r="AJ5">
        <f t="shared" si="4"/>
        <v>1.5082956259426847</v>
      </c>
      <c r="AK5">
        <f t="shared" si="5"/>
        <v>3.4879336349924586</v>
      </c>
      <c r="AL5">
        <f t="shared" si="6"/>
        <v>6.2217194570135748</v>
      </c>
      <c r="AM5">
        <f t="shared" si="7"/>
        <v>6.8815987933634988</v>
      </c>
      <c r="AN5">
        <f t="shared" si="8"/>
        <v>7.1644042232277521</v>
      </c>
      <c r="AP5">
        <f t="shared" si="9"/>
        <v>0.14801363854917088</v>
      </c>
      <c r="AQ5">
        <f t="shared" si="10"/>
        <v>1.261650421433673</v>
      </c>
      <c r="AR5">
        <f t="shared" si="11"/>
        <v>2.8074224819422842</v>
      </c>
      <c r="AS5">
        <f t="shared" si="12"/>
        <v>4.9639029889413013</v>
      </c>
      <c r="AT5">
        <f t="shared" si="13"/>
        <v>5.5182880370149299</v>
      </c>
      <c r="AU5">
        <f t="shared" si="14"/>
        <v>5.7315573913123323</v>
      </c>
      <c r="AW5">
        <f t="shared" si="15"/>
        <v>9.8675759032780595E-4</v>
      </c>
      <c r="AX5">
        <f t="shared" si="16"/>
        <v>8.4110028095578208E-3</v>
      </c>
      <c r="AY5">
        <f t="shared" si="17"/>
        <v>1.8716149879615229E-2</v>
      </c>
      <c r="AZ5">
        <f t="shared" si="18"/>
        <v>3.3092686592942011E-2</v>
      </c>
      <c r="BA5">
        <f t="shared" si="19"/>
        <v>3.6788586913432869E-2</v>
      </c>
      <c r="BB5">
        <f t="shared" si="20"/>
        <v>3.8210382608748879E-2</v>
      </c>
      <c r="BD5">
        <f t="shared" si="21"/>
        <v>9.8724475610164112E-4</v>
      </c>
      <c r="BE5">
        <f t="shared" si="22"/>
        <v>8.4465748987559829E-3</v>
      </c>
      <c r="BF5">
        <f t="shared" si="23"/>
        <v>1.8893513542552722E-2</v>
      </c>
      <c r="BG5">
        <f t="shared" si="24"/>
        <v>3.3652637753468967E-2</v>
      </c>
      <c r="BH5">
        <f t="shared" si="25"/>
        <v>3.748235536305583E-2</v>
      </c>
      <c r="BI5">
        <f t="shared" si="26"/>
        <v>3.8959545173706062E-2</v>
      </c>
      <c r="BJ5">
        <f t="shared" si="27"/>
        <v>8.3350847911953675E-3</v>
      </c>
      <c r="BK5">
        <f t="shared" si="28"/>
        <v>-4.7872815899222614</v>
      </c>
    </row>
    <row r="6" spans="1:63" x14ac:dyDescent="0.3">
      <c r="A6">
        <v>2</v>
      </c>
      <c r="B6">
        <v>1</v>
      </c>
      <c r="C6">
        <v>20</v>
      </c>
      <c r="D6" s="3">
        <v>4.984</v>
      </c>
      <c r="E6" s="2">
        <v>0</v>
      </c>
      <c r="F6" s="2">
        <v>42</v>
      </c>
      <c r="G6" s="2">
        <v>203</v>
      </c>
      <c r="H6" s="2">
        <v>352</v>
      </c>
      <c r="I6" s="2">
        <v>364</v>
      </c>
      <c r="J6" s="2">
        <v>380</v>
      </c>
      <c r="K6" s="2">
        <v>380</v>
      </c>
      <c r="L6" s="4" t="s">
        <v>32</v>
      </c>
      <c r="M6" s="4" t="s">
        <v>33</v>
      </c>
      <c r="N6" s="5">
        <v>4</v>
      </c>
      <c r="O6" s="2">
        <v>15</v>
      </c>
      <c r="P6" s="3">
        <v>307.18298555377208</v>
      </c>
      <c r="Q6" s="3">
        <v>8.7249340611226707</v>
      </c>
      <c r="R6" s="3">
        <v>76.243980738362765</v>
      </c>
      <c r="S6" s="3">
        <f>P6*$Y$17</f>
        <v>375.38859657314481</v>
      </c>
      <c r="T6" s="3">
        <f>Q6*$Y$18</f>
        <v>8.7113090808635132</v>
      </c>
      <c r="U6" s="3">
        <f>R6*$Y$19</f>
        <v>95.197504870353015</v>
      </c>
      <c r="V6" s="3">
        <f>O6*$Y$20</f>
        <v>19.805678233438485</v>
      </c>
      <c r="W6" s="3">
        <f>N6*$Y$21</f>
        <v>3.9951711802813334</v>
      </c>
      <c r="Y6" s="3">
        <f>AVERAGE(N2:N49)</f>
        <v>3.8527083333333327</v>
      </c>
      <c r="Z6" s="3">
        <f>AVERAGE(N50:N97)</f>
        <v>3.7857446808510629</v>
      </c>
      <c r="AA6" s="3">
        <f>AVERAGE(N98:N144)</f>
        <v>3.8076595744680848</v>
      </c>
      <c r="AB6" s="3">
        <f>AVERAGE(N145:N192)</f>
        <v>3.9087499999999999</v>
      </c>
      <c r="AC6" s="3">
        <f>AVERAGE(N193:N238)</f>
        <v>3.8608695652173912</v>
      </c>
      <c r="AD6" s="3">
        <f>AVERAGE(N234:N284)</f>
        <v>3.8617647058823521</v>
      </c>
      <c r="AE6" s="3">
        <f>AVERAGE(N285:N318)</f>
        <v>3.8843749999999995</v>
      </c>
      <c r="AF6" s="6" t="s">
        <v>14</v>
      </c>
      <c r="AG6" s="3">
        <f>AVERAGE(N2:N318)</f>
        <v>3.8480573248407648</v>
      </c>
      <c r="AI6">
        <f t="shared" si="3"/>
        <v>8.4269662921348321</v>
      </c>
      <c r="AJ6">
        <f t="shared" si="4"/>
        <v>40.730337078651687</v>
      </c>
      <c r="AK6">
        <f t="shared" si="5"/>
        <v>70.62600321027287</v>
      </c>
      <c r="AL6">
        <f t="shared" si="6"/>
        <v>73.033707865168537</v>
      </c>
      <c r="AM6">
        <f t="shared" si="7"/>
        <v>76.243980738362765</v>
      </c>
      <c r="AN6">
        <f t="shared" si="8"/>
        <v>76.243980738362765</v>
      </c>
      <c r="AP6">
        <f t="shared" si="9"/>
        <v>6.6157107207708066</v>
      </c>
      <c r="AQ6">
        <f t="shared" si="10"/>
        <v>34.069877321496115</v>
      </c>
      <c r="AR6">
        <f t="shared" si="11"/>
        <v>56.846560161881257</v>
      </c>
      <c r="AS6">
        <f t="shared" si="12"/>
        <v>58.268818333925879</v>
      </c>
      <c r="AT6">
        <f t="shared" si="13"/>
        <v>61.139316521715152</v>
      </c>
      <c r="AU6">
        <f t="shared" si="14"/>
        <v>60.995546556020493</v>
      </c>
      <c r="AW6">
        <f t="shared" si="15"/>
        <v>4.4104738138472044E-2</v>
      </c>
      <c r="AX6">
        <f t="shared" si="16"/>
        <v>0.22713251547664076</v>
      </c>
      <c r="AY6">
        <f t="shared" si="17"/>
        <v>0.37897706774587503</v>
      </c>
      <c r="AZ6">
        <f t="shared" si="18"/>
        <v>0.38845878889283919</v>
      </c>
      <c r="BA6">
        <f t="shared" si="19"/>
        <v>0.407595443478101</v>
      </c>
      <c r="BB6">
        <f t="shared" si="20"/>
        <v>0.40663697704013663</v>
      </c>
      <c r="BD6">
        <f t="shared" si="21"/>
        <v>4.5106930654982051E-2</v>
      </c>
      <c r="BE6">
        <f t="shared" si="22"/>
        <v>0.25764767520262022</v>
      </c>
      <c r="BF6">
        <f t="shared" si="23"/>
        <v>0.47638726978502721</v>
      </c>
      <c r="BG6">
        <f t="shared" si="24"/>
        <v>0.49177293265532962</v>
      </c>
      <c r="BH6">
        <f t="shared" si="25"/>
        <v>0.52356550498758936</v>
      </c>
      <c r="BI6">
        <f t="shared" si="26"/>
        <v>0.52194888691961072</v>
      </c>
      <c r="BJ6">
        <f t="shared" si="27"/>
        <v>9.1352826672810084E-2</v>
      </c>
      <c r="BK6">
        <f t="shared" si="28"/>
        <v>-2.3930260533110754</v>
      </c>
    </row>
    <row r="7" spans="1:63" x14ac:dyDescent="0.3">
      <c r="A7">
        <v>2</v>
      </c>
      <c r="B7">
        <v>1</v>
      </c>
      <c r="C7">
        <v>23</v>
      </c>
      <c r="D7" s="3">
        <v>2.7839999999999998</v>
      </c>
      <c r="E7" s="2">
        <v>0</v>
      </c>
      <c r="F7" s="2">
        <v>16</v>
      </c>
      <c r="G7" s="2">
        <v>48</v>
      </c>
      <c r="H7" s="2">
        <v>72</v>
      </c>
      <c r="I7" s="2">
        <v>90</v>
      </c>
      <c r="J7" s="2">
        <v>100</v>
      </c>
      <c r="K7" s="2">
        <v>108</v>
      </c>
      <c r="L7" s="4" t="s">
        <v>32</v>
      </c>
      <c r="M7" s="4" t="s">
        <v>33</v>
      </c>
      <c r="N7" s="5">
        <v>4</v>
      </c>
      <c r="O7" s="2">
        <v>20</v>
      </c>
      <c r="P7" s="3">
        <v>136.49425287356323</v>
      </c>
      <c r="Q7" s="3">
        <v>9.235181881525687</v>
      </c>
      <c r="R7" s="3">
        <v>38.793103448275865</v>
      </c>
      <c r="S7" s="3">
        <f>P7*$Y$17</f>
        <v>166.8008595402417</v>
      </c>
      <c r="T7" s="3">
        <f>Q7*$Y$18</f>
        <v>9.2207600910635446</v>
      </c>
      <c r="U7" s="3">
        <f>R7*$Y$19</f>
        <v>48.436697804724986</v>
      </c>
      <c r="V7" s="3">
        <f>O7*$Y$20</f>
        <v>26.407570977917981</v>
      </c>
      <c r="W7" s="3">
        <f>N7*$Y$21</f>
        <v>3.9951711802813334</v>
      </c>
      <c r="Y7" s="3">
        <f>AVERAGE(AI2:AI49)</f>
        <v>5.3053099200010267</v>
      </c>
      <c r="Z7" s="3">
        <f>AVERAGE(AI50:AI97)</f>
        <v>8.7473474671817844</v>
      </c>
      <c r="AA7" s="3">
        <f>AVERAGE(AI98:AI144)</f>
        <v>7.7391494400774388</v>
      </c>
      <c r="AB7" s="3">
        <f>AVERAGE(AI145:AI192)</f>
        <v>7.4183498430036643</v>
      </c>
      <c r="AC7" s="3">
        <f>AVERAGE(AI193:AI238)</f>
        <v>9.1940911232588931</v>
      </c>
      <c r="AD7" s="3">
        <f>AVERAGE(AI234:AI284)</f>
        <v>4.8213287592551852</v>
      </c>
      <c r="AE7" s="3">
        <f>AVERAGE(AI285:AI318)</f>
        <v>5.6099589212967462</v>
      </c>
      <c r="AF7" s="6">
        <v>8</v>
      </c>
      <c r="AG7" s="3">
        <f>AVERAGE(AI2:AI318)</f>
        <v>6.7578027141985189</v>
      </c>
      <c r="AI7">
        <f t="shared" si="3"/>
        <v>5.7471264367816097</v>
      </c>
      <c r="AJ7">
        <f t="shared" si="4"/>
        <v>17.241379310344829</v>
      </c>
      <c r="AK7">
        <f t="shared" si="5"/>
        <v>25.862068965517242</v>
      </c>
      <c r="AL7">
        <f t="shared" si="6"/>
        <v>32.327586206896555</v>
      </c>
      <c r="AM7">
        <f t="shared" si="7"/>
        <v>35.919540229885058</v>
      </c>
      <c r="AN7">
        <f t="shared" si="8"/>
        <v>38.793103448275865</v>
      </c>
      <c r="AP7">
        <f t="shared" si="9"/>
        <v>4.511864016464382</v>
      </c>
      <c r="AQ7">
        <f t="shared" si="10"/>
        <v>14.421969472595265</v>
      </c>
      <c r="AR7">
        <f t="shared" si="11"/>
        <v>20.816265858651271</v>
      </c>
      <c r="AS7">
        <f t="shared" si="12"/>
        <v>25.792066470753003</v>
      </c>
      <c r="AT7">
        <f t="shared" si="13"/>
        <v>28.803534628726965</v>
      </c>
      <c r="AU7">
        <f t="shared" si="14"/>
        <v>31.034666927369049</v>
      </c>
      <c r="AW7">
        <f t="shared" si="15"/>
        <v>3.0079093443095881E-2</v>
      </c>
      <c r="AX7">
        <f t="shared" si="16"/>
        <v>9.6146463150635103E-2</v>
      </c>
      <c r="AY7">
        <f t="shared" si="17"/>
        <v>0.13877510572434179</v>
      </c>
      <c r="AZ7">
        <f t="shared" si="18"/>
        <v>0.17194710980502001</v>
      </c>
      <c r="BA7">
        <f t="shared" si="19"/>
        <v>0.19202356419151309</v>
      </c>
      <c r="BB7">
        <f t="shared" si="20"/>
        <v>0.20689777951579366</v>
      </c>
      <c r="BD7">
        <f t="shared" si="21"/>
        <v>3.0540750441302791E-2</v>
      </c>
      <c r="BE7">
        <f t="shared" si="22"/>
        <v>0.10108794847564576</v>
      </c>
      <c r="BF7">
        <f t="shared" si="23"/>
        <v>0.14939960741220087</v>
      </c>
      <c r="BG7">
        <f t="shared" si="24"/>
        <v>0.1886782495898518</v>
      </c>
      <c r="BH7">
        <f t="shared" si="25"/>
        <v>0.21322238448966555</v>
      </c>
      <c r="BI7">
        <f t="shared" si="26"/>
        <v>0.23180316214365385</v>
      </c>
      <c r="BJ7">
        <f t="shared" si="27"/>
        <v>3.9485543106613306E-2</v>
      </c>
      <c r="BK7">
        <f t="shared" si="28"/>
        <v>-3.2318206713693489</v>
      </c>
    </row>
    <row r="8" spans="1:63" x14ac:dyDescent="0.3">
      <c r="A8">
        <v>2</v>
      </c>
      <c r="B8">
        <v>1</v>
      </c>
      <c r="C8">
        <v>24</v>
      </c>
      <c r="D8" s="3">
        <v>4.8550000000000004</v>
      </c>
      <c r="E8" s="2">
        <v>0</v>
      </c>
      <c r="F8" s="2">
        <v>14</v>
      </c>
      <c r="G8" s="2">
        <v>133</v>
      </c>
      <c r="H8" s="2">
        <v>198</v>
      </c>
      <c r="I8" s="2">
        <v>213</v>
      </c>
      <c r="J8" s="2">
        <v>246</v>
      </c>
      <c r="K8" s="2">
        <v>254</v>
      </c>
      <c r="L8" s="4" t="s">
        <v>32</v>
      </c>
      <c r="M8" s="4" t="s">
        <v>35</v>
      </c>
      <c r="N8" s="5">
        <v>4</v>
      </c>
      <c r="O8" s="2">
        <v>10</v>
      </c>
      <c r="P8" s="3">
        <v>191.76107106076208</v>
      </c>
      <c r="Q8" s="3">
        <v>9.0418781493569682</v>
      </c>
      <c r="R8" s="3">
        <v>52.317198764160658</v>
      </c>
      <c r="S8" s="3">
        <f>P8*$Y$17</f>
        <v>234.33888831144807</v>
      </c>
      <c r="T8" s="3">
        <f>Q8*$Y$18</f>
        <v>9.0277582247331658</v>
      </c>
      <c r="U8" s="3">
        <f>R8*$Y$19</f>
        <v>65.322753821646273</v>
      </c>
      <c r="V8" s="3">
        <f>O8*$Y$20</f>
        <v>13.203785488958991</v>
      </c>
      <c r="W8" s="3">
        <f>N8*$Y$21</f>
        <v>3.9951711802813334</v>
      </c>
      <c r="Y8" s="3">
        <f>AVERAGE(AJ2:AJ49)</f>
        <v>21.876240144362949</v>
      </c>
      <c r="Z8" s="3">
        <f>AVERAGE(AJ50:AJ97)</f>
        <v>27.330257663889668</v>
      </c>
      <c r="AA8" s="3">
        <f>AVERAGE(AJ98:AJ144)</f>
        <v>33.405647399988879</v>
      </c>
      <c r="AB8" s="3">
        <f>AVERAGE(AJ145:AJ192)</f>
        <v>29.823777767279442</v>
      </c>
      <c r="AC8" s="3">
        <f>AVERAGE(AJ193:AJ238)</f>
        <v>33.461934085360156</v>
      </c>
      <c r="AD8" s="3">
        <f>AVERAGE(AJ234:AJ284)</f>
        <v>17.92209950644385</v>
      </c>
      <c r="AE8" s="3">
        <f>AVERAGE(AJ285:AJ318)</f>
        <v>23.030767949866284</v>
      </c>
      <c r="AF8" s="6">
        <v>9</v>
      </c>
      <c r="AG8" s="3">
        <f>AVERAGE(AJ2:AJ318)</f>
        <v>26.152915864221463</v>
      </c>
      <c r="AI8">
        <f t="shared" si="3"/>
        <v>2.8836251287332644</v>
      </c>
      <c r="AJ8">
        <f t="shared" si="4"/>
        <v>27.394438722966012</v>
      </c>
      <c r="AK8">
        <f t="shared" si="5"/>
        <v>40.7826982492276</v>
      </c>
      <c r="AL8">
        <f t="shared" si="6"/>
        <v>43.872296601441811</v>
      </c>
      <c r="AM8">
        <f t="shared" si="7"/>
        <v>50.669412976313076</v>
      </c>
      <c r="AN8">
        <f t="shared" si="8"/>
        <v>52.317198764160658</v>
      </c>
      <c r="AP8">
        <f t="shared" si="9"/>
        <v>2.2638312552229105</v>
      </c>
      <c r="AQ8">
        <f t="shared" si="10"/>
        <v>22.914742020926848</v>
      </c>
      <c r="AR8">
        <f t="shared" si="11"/>
        <v>32.825814915310836</v>
      </c>
      <c r="AS8">
        <f t="shared" si="12"/>
        <v>35.00283574922706</v>
      </c>
      <c r="AT8">
        <f t="shared" si="13"/>
        <v>40.63131604524915</v>
      </c>
      <c r="AU8">
        <f t="shared" si="14"/>
        <v>41.854007385192887</v>
      </c>
      <c r="AW8">
        <f t="shared" si="15"/>
        <v>1.5092208368152737E-2</v>
      </c>
      <c r="AX8">
        <f t="shared" si="16"/>
        <v>0.152764946806179</v>
      </c>
      <c r="AY8">
        <f t="shared" si="17"/>
        <v>0.21883876610207223</v>
      </c>
      <c r="AZ8">
        <f t="shared" si="18"/>
        <v>0.23335223832818039</v>
      </c>
      <c r="BA8">
        <f t="shared" si="19"/>
        <v>0.270875440301661</v>
      </c>
      <c r="BB8">
        <f t="shared" si="20"/>
        <v>0.27902671590128592</v>
      </c>
      <c r="BD8">
        <f t="shared" si="21"/>
        <v>1.5207254748477152E-2</v>
      </c>
      <c r="BE8">
        <f t="shared" si="22"/>
        <v>0.16577711020406216</v>
      </c>
      <c r="BF8">
        <f t="shared" si="23"/>
        <v>0.24697370499748875</v>
      </c>
      <c r="BG8">
        <f t="shared" si="24"/>
        <v>0.26572782472596707</v>
      </c>
      <c r="BH8">
        <f t="shared" si="25"/>
        <v>0.3159106977853029</v>
      </c>
      <c r="BI8">
        <f t="shared" si="26"/>
        <v>0.32715319633832951</v>
      </c>
      <c r="BJ8">
        <f t="shared" si="27"/>
        <v>5.7968131154898919E-2</v>
      </c>
      <c r="BK8">
        <f t="shared" si="28"/>
        <v>-2.847861882292317</v>
      </c>
    </row>
    <row r="9" spans="1:63" x14ac:dyDescent="0.3">
      <c r="A9">
        <v>2</v>
      </c>
      <c r="B9">
        <v>1</v>
      </c>
      <c r="C9">
        <v>39</v>
      </c>
      <c r="D9" s="3">
        <v>3.3359999999999999</v>
      </c>
      <c r="E9" s="2">
        <v>0</v>
      </c>
      <c r="F9" s="2">
        <v>0</v>
      </c>
      <c r="G9" s="2">
        <v>90</v>
      </c>
      <c r="H9" s="2">
        <v>122</v>
      </c>
      <c r="I9" s="2">
        <v>124</v>
      </c>
      <c r="J9" s="2">
        <v>131</v>
      </c>
      <c r="K9" s="2">
        <v>134</v>
      </c>
      <c r="L9" s="4" t="s">
        <v>32</v>
      </c>
      <c r="M9" s="4" t="s">
        <v>33</v>
      </c>
      <c r="N9" s="5">
        <v>4</v>
      </c>
      <c r="O9" s="2">
        <v>2</v>
      </c>
      <c r="P9" s="3">
        <v>160.07194244604318</v>
      </c>
      <c r="Q9" s="3">
        <v>8.7230530283811802</v>
      </c>
      <c r="R9" s="3">
        <v>40.167865707434053</v>
      </c>
      <c r="S9" s="3">
        <f>P9*$Y$17</f>
        <v>195.61363959410701</v>
      </c>
      <c r="T9" s="3">
        <f>Q9*$Y$18</f>
        <v>8.7094309855693197</v>
      </c>
      <c r="U9" s="3">
        <f>R9*$Y$19</f>
        <v>50.15321280819645</v>
      </c>
      <c r="V9" s="3">
        <f>O9*$Y$20</f>
        <v>2.640757097791798</v>
      </c>
      <c r="W9" s="3">
        <f>N9*$Y$21</f>
        <v>3.9951711802813334</v>
      </c>
      <c r="Y9" s="3">
        <f>AVERAGE(AK2:AK49)</f>
        <v>30.375383100664489</v>
      </c>
      <c r="Z9" s="3">
        <f>AVERAGE(AK50:AK97)</f>
        <v>37.367466111131854</v>
      </c>
      <c r="AA9" s="3">
        <f>AVERAGE(AK98:AK144)</f>
        <v>47.119927940270216</v>
      </c>
      <c r="AB9" s="3">
        <f>AVERAGE(AK145:AK192)</f>
        <v>43.827761407512668</v>
      </c>
      <c r="AC9" s="3">
        <f>AVERAGE(AK193:AK238)</f>
        <v>49.289230244479207</v>
      </c>
      <c r="AD9" s="3">
        <f>AVERAGE(AK234:AK284)</f>
        <v>25.845554849607016</v>
      </c>
      <c r="AE9" s="3">
        <f>AVERAGE(AK285:AK318)</f>
        <v>35.233114903766079</v>
      </c>
      <c r="AF9" s="6">
        <v>10</v>
      </c>
      <c r="AG9" s="3">
        <f>AVERAGE(AK2:AK318)</f>
        <v>37.738288794813208</v>
      </c>
      <c r="AI9">
        <f t="shared" si="3"/>
        <v>0</v>
      </c>
      <c r="AJ9">
        <f t="shared" si="4"/>
        <v>26.978417266187051</v>
      </c>
      <c r="AK9">
        <f t="shared" si="5"/>
        <v>36.570743405275778</v>
      </c>
      <c r="AL9">
        <f t="shared" si="6"/>
        <v>37.170263788968825</v>
      </c>
      <c r="AM9">
        <f t="shared" si="7"/>
        <v>39.268585131894483</v>
      </c>
      <c r="AN9">
        <f t="shared" si="8"/>
        <v>40.167865707434053</v>
      </c>
      <c r="AP9">
        <f t="shared" si="9"/>
        <v>0</v>
      </c>
      <c r="AQ9">
        <f t="shared" si="10"/>
        <v>22.566750793449426</v>
      </c>
      <c r="AR9">
        <f t="shared" si="11"/>
        <v>29.435630938412544</v>
      </c>
      <c r="AS9">
        <f t="shared" si="12"/>
        <v>29.655722151503692</v>
      </c>
      <c r="AT9">
        <f t="shared" si="13"/>
        <v>31.489101598426974</v>
      </c>
      <c r="AU9">
        <f t="shared" si="14"/>
        <v>32.134483261325904</v>
      </c>
      <c r="AW9">
        <f t="shared" si="15"/>
        <v>0</v>
      </c>
      <c r="AX9">
        <f t="shared" si="16"/>
        <v>0.15044500528966284</v>
      </c>
      <c r="AY9">
        <f t="shared" si="17"/>
        <v>0.19623753958941695</v>
      </c>
      <c r="AZ9">
        <f t="shared" si="18"/>
        <v>0.19770481434335796</v>
      </c>
      <c r="BA9">
        <f t="shared" si="19"/>
        <v>0.20992734398951315</v>
      </c>
      <c r="BB9">
        <f t="shared" si="20"/>
        <v>0.21422988840883936</v>
      </c>
      <c r="BD9">
        <f t="shared" si="21"/>
        <v>0</v>
      </c>
      <c r="BE9">
        <f t="shared" si="22"/>
        <v>0.16304260222530351</v>
      </c>
      <c r="BF9">
        <f t="shared" si="23"/>
        <v>0.21845150070682648</v>
      </c>
      <c r="BG9">
        <f t="shared" si="24"/>
        <v>0.22027867691778133</v>
      </c>
      <c r="BH9">
        <f t="shared" si="25"/>
        <v>0.23563036811648974</v>
      </c>
      <c r="BI9">
        <f t="shared" si="26"/>
        <v>0.2410910082248765</v>
      </c>
      <c r="BJ9">
        <f t="shared" si="27"/>
        <v>4.0715586143111313E-2</v>
      </c>
      <c r="BK9">
        <f t="shared" si="28"/>
        <v>-3.2011443079217621</v>
      </c>
    </row>
    <row r="10" spans="1:63" x14ac:dyDescent="0.3">
      <c r="A10">
        <v>2</v>
      </c>
      <c r="B10">
        <v>1</v>
      </c>
      <c r="C10">
        <v>40</v>
      </c>
      <c r="D10" s="3">
        <v>4.7869999999999999</v>
      </c>
      <c r="E10" s="2">
        <v>0</v>
      </c>
      <c r="F10" s="2">
        <v>4</v>
      </c>
      <c r="G10" s="2">
        <v>7</v>
      </c>
      <c r="H10" s="2">
        <v>10</v>
      </c>
      <c r="I10" s="2">
        <v>13</v>
      </c>
      <c r="J10" s="2">
        <v>13</v>
      </c>
      <c r="K10" s="2">
        <v>13</v>
      </c>
      <c r="L10" s="4" t="s">
        <v>32</v>
      </c>
      <c r="M10" s="4" t="s">
        <v>33</v>
      </c>
      <c r="N10" s="5">
        <v>4</v>
      </c>
      <c r="O10" s="2">
        <v>10</v>
      </c>
      <c r="P10" s="3">
        <v>11.176101942761646</v>
      </c>
      <c r="Q10" s="3">
        <v>8.6674538351770138</v>
      </c>
      <c r="R10" s="3">
        <v>2.7156883225402133</v>
      </c>
      <c r="S10" s="3">
        <f>P10*$Y$17</f>
        <v>13.657596353810076</v>
      </c>
      <c r="T10" s="3">
        <f>Q10*$Y$18</f>
        <v>8.6539186168505324</v>
      </c>
      <c r="U10" s="3">
        <f>R10*$Y$19</f>
        <v>3.3907824566313991</v>
      </c>
      <c r="V10" s="3">
        <f>O10*$Y$20</f>
        <v>13.203785488958991</v>
      </c>
      <c r="W10" s="3">
        <f>N10*$Y$21</f>
        <v>3.9951711802813334</v>
      </c>
      <c r="Y10" s="3">
        <f>AVERAGE(AL2:AL49)</f>
        <v>34.868608125090482</v>
      </c>
      <c r="Z10" s="3">
        <f>AVERAGE(AL50:AL97)</f>
        <v>42.393722824482744</v>
      </c>
      <c r="AA10" s="3">
        <f>AVERAGE(AL98:AL144)</f>
        <v>53.627155095268677</v>
      </c>
      <c r="AB10" s="3">
        <f>AVERAGE(AL145:AL192)</f>
        <v>51.8922872141531</v>
      </c>
      <c r="AC10" s="3">
        <f>AVERAGE(AL193:AL238)</f>
        <v>56.986994242681469</v>
      </c>
      <c r="AD10" s="3">
        <f>AVERAGE(AL234:AL284)</f>
        <v>28.795698706587661</v>
      </c>
      <c r="AE10" s="3">
        <f>AVERAGE(AL285:AL318)</f>
        <v>42.494816429895728</v>
      </c>
      <c r="AF10" s="6">
        <v>11</v>
      </c>
      <c r="AG10" s="3">
        <f>AVERAGE(AL2:AL318)</f>
        <v>43.704056685669933</v>
      </c>
      <c r="AI10">
        <f t="shared" si="3"/>
        <v>0.83559640693545023</v>
      </c>
      <c r="AJ10">
        <f t="shared" si="4"/>
        <v>1.4622937121370378</v>
      </c>
      <c r="AK10">
        <f t="shared" si="5"/>
        <v>2.0889910173386257</v>
      </c>
      <c r="AL10">
        <f t="shared" si="6"/>
        <v>2.7156883225402133</v>
      </c>
      <c r="AM10">
        <f t="shared" si="7"/>
        <v>2.7156883225402133</v>
      </c>
      <c r="AN10">
        <f t="shared" si="8"/>
        <v>2.7156883225402133</v>
      </c>
      <c r="AP10">
        <f t="shared" si="9"/>
        <v>0.6559969407685835</v>
      </c>
      <c r="AQ10">
        <f t="shared" si="10"/>
        <v>1.2231710060316852</v>
      </c>
      <c r="AR10">
        <f t="shared" si="11"/>
        <v>1.6814197058725351</v>
      </c>
      <c r="AS10">
        <f t="shared" si="12"/>
        <v>2.1666700780110317</v>
      </c>
      <c r="AT10">
        <f t="shared" si="13"/>
        <v>2.1776844062730025</v>
      </c>
      <c r="AU10">
        <f t="shared" si="14"/>
        <v>2.1725635506567569</v>
      </c>
      <c r="AW10">
        <f t="shared" si="15"/>
        <v>4.3733129384572232E-3</v>
      </c>
      <c r="AX10">
        <f t="shared" si="16"/>
        <v>8.1544733735445674E-3</v>
      </c>
      <c r="AY10">
        <f t="shared" si="17"/>
        <v>1.12094647058169E-2</v>
      </c>
      <c r="AZ10">
        <f t="shared" si="18"/>
        <v>1.4444467186740211E-2</v>
      </c>
      <c r="BA10">
        <f t="shared" si="19"/>
        <v>1.4517896041820017E-2</v>
      </c>
      <c r="BB10">
        <f t="shared" si="20"/>
        <v>1.4483757004378379E-2</v>
      </c>
      <c r="BD10">
        <f t="shared" si="21"/>
        <v>4.3829038443893246E-3</v>
      </c>
      <c r="BE10">
        <f t="shared" si="22"/>
        <v>8.1879029493031712E-3</v>
      </c>
      <c r="BF10">
        <f t="shared" si="23"/>
        <v>1.1272764235744298E-2</v>
      </c>
      <c r="BG10">
        <f t="shared" si="24"/>
        <v>1.4549804090341624E-2</v>
      </c>
      <c r="BH10">
        <f t="shared" si="25"/>
        <v>1.462431190667534E-2</v>
      </c>
      <c r="BI10">
        <f t="shared" si="26"/>
        <v>1.4589670540793243E-2</v>
      </c>
      <c r="BJ10">
        <f t="shared" si="27"/>
        <v>2.1034314345352409E-3</v>
      </c>
      <c r="BK10">
        <f t="shared" si="28"/>
        <v>-6.164185251359779</v>
      </c>
    </row>
    <row r="11" spans="1:63" x14ac:dyDescent="0.3">
      <c r="A11">
        <v>2</v>
      </c>
      <c r="B11">
        <v>1</v>
      </c>
      <c r="C11">
        <v>42</v>
      </c>
      <c r="D11" s="3">
        <v>8.4969999999999999</v>
      </c>
      <c r="E11" s="2">
        <v>0</v>
      </c>
      <c r="F11" s="2">
        <v>92</v>
      </c>
      <c r="G11" s="2">
        <v>151</v>
      </c>
      <c r="H11" s="2">
        <v>185</v>
      </c>
      <c r="I11" s="2">
        <v>207</v>
      </c>
      <c r="J11" s="2">
        <v>273</v>
      </c>
      <c r="K11" s="2">
        <v>281</v>
      </c>
      <c r="L11" s="4" t="s">
        <v>32</v>
      </c>
      <c r="M11" s="4" t="s">
        <v>33</v>
      </c>
      <c r="N11" s="5">
        <v>4</v>
      </c>
      <c r="O11" s="2">
        <v>25</v>
      </c>
      <c r="P11" s="3">
        <v>123.39649287983994</v>
      </c>
      <c r="Q11" s="3">
        <v>9.0195950973367545</v>
      </c>
      <c r="R11" s="3">
        <v>33.070495468989058</v>
      </c>
      <c r="S11" s="3">
        <f>P11*$Y$17</f>
        <v>150.79492830862733</v>
      </c>
      <c r="T11" s="3">
        <f>Q11*$Y$18</f>
        <v>9.0055099702417092</v>
      </c>
      <c r="U11" s="3">
        <f>R11*$Y$19</f>
        <v>41.291504233986259</v>
      </c>
      <c r="V11" s="3">
        <f>O11*$Y$20</f>
        <v>33.009463722397477</v>
      </c>
      <c r="W11" s="3">
        <f>N11*$Y$21</f>
        <v>3.9951711802813334</v>
      </c>
      <c r="Y11" s="3">
        <f>AVERAGE(AM2:AM49)</f>
        <v>38.170928817912021</v>
      </c>
      <c r="Z11" s="3">
        <f>AVERAGE(AM50:AM97)</f>
        <v>45.55647798023287</v>
      </c>
      <c r="AA11" s="3">
        <f>AVERAGE(AM98:AM144)</f>
        <v>56.799965833993362</v>
      </c>
      <c r="AB11" s="3">
        <f>AVERAGE(AM145:AM192)</f>
        <v>55.314323568192833</v>
      </c>
      <c r="AC11" s="3">
        <f>AVERAGE(AM193:AM238)</f>
        <v>63.623970904946596</v>
      </c>
      <c r="AD11" s="3">
        <f>AVERAGE(AM234:AM284)</f>
        <v>30.740696558655998</v>
      </c>
      <c r="AE11" s="3">
        <f>AVERAGE(AM285:AM318)</f>
        <v>48.922510792127639</v>
      </c>
      <c r="AF11" s="6">
        <v>12</v>
      </c>
      <c r="AG11" s="3">
        <f>AVERAGE(AM2:AM318)</f>
        <v>47.601179194154611</v>
      </c>
      <c r="AI11">
        <f t="shared" si="3"/>
        <v>10.827350829704601</v>
      </c>
      <c r="AJ11">
        <f t="shared" si="4"/>
        <v>17.770977992232552</v>
      </c>
      <c r="AK11">
        <f t="shared" si="5"/>
        <v>21.772390255384252</v>
      </c>
      <c r="AL11">
        <f t="shared" si="6"/>
        <v>24.361539366835355</v>
      </c>
      <c r="AM11">
        <f t="shared" si="7"/>
        <v>32.128986701188659</v>
      </c>
      <c r="AN11">
        <f t="shared" si="8"/>
        <v>33.070495468989058</v>
      </c>
      <c r="AP11">
        <f t="shared" si="9"/>
        <v>8.5001670207793119</v>
      </c>
      <c r="AQ11">
        <f t="shared" si="10"/>
        <v>14.864965121924127</v>
      </c>
      <c r="AR11">
        <f t="shared" si="11"/>
        <v>17.524501405462956</v>
      </c>
      <c r="AS11">
        <f t="shared" si="12"/>
        <v>19.436478760212502</v>
      </c>
      <c r="AT11">
        <f t="shared" si="13"/>
        <v>25.763926127975303</v>
      </c>
      <c r="AU11">
        <f t="shared" si="14"/>
        <v>26.456553376081011</v>
      </c>
      <c r="AW11">
        <f t="shared" si="15"/>
        <v>5.6667780138528745E-2</v>
      </c>
      <c r="AX11">
        <f t="shared" si="16"/>
        <v>9.9099767479494186E-2</v>
      </c>
      <c r="AY11">
        <f t="shared" si="17"/>
        <v>0.11683000936975305</v>
      </c>
      <c r="AZ11">
        <f t="shared" si="18"/>
        <v>0.12957652506808334</v>
      </c>
      <c r="BA11">
        <f t="shared" si="19"/>
        <v>0.17175950751983535</v>
      </c>
      <c r="BB11">
        <f t="shared" si="20"/>
        <v>0.17637702250720674</v>
      </c>
      <c r="BD11">
        <f t="shared" si="21"/>
        <v>5.8336757372524368E-2</v>
      </c>
      <c r="BE11">
        <f t="shared" si="22"/>
        <v>0.1043607572267565</v>
      </c>
      <c r="BF11">
        <f t="shared" si="23"/>
        <v>0.12423758203674487</v>
      </c>
      <c r="BG11">
        <f t="shared" si="24"/>
        <v>0.13877543296391526</v>
      </c>
      <c r="BH11">
        <f t="shared" si="25"/>
        <v>0.18845171691399959</v>
      </c>
      <c r="BI11">
        <f t="shared" si="26"/>
        <v>0.19404240536774944</v>
      </c>
      <c r="BJ11">
        <f t="shared" si="27"/>
        <v>2.7009684856143572E-2</v>
      </c>
      <c r="BK11">
        <f t="shared" si="28"/>
        <v>-3.6115597789190028</v>
      </c>
    </row>
    <row r="12" spans="1:63" x14ac:dyDescent="0.3">
      <c r="A12">
        <v>2</v>
      </c>
      <c r="B12">
        <v>1</v>
      </c>
      <c r="C12">
        <v>50</v>
      </c>
      <c r="D12" s="3">
        <v>7.024</v>
      </c>
      <c r="E12" s="2">
        <v>0</v>
      </c>
      <c r="F12" s="2">
        <v>45</v>
      </c>
      <c r="G12" s="2">
        <v>135</v>
      </c>
      <c r="H12" s="2">
        <v>156</v>
      </c>
      <c r="I12" s="2">
        <v>188</v>
      </c>
      <c r="J12" s="2">
        <v>201</v>
      </c>
      <c r="K12" s="2">
        <v>210</v>
      </c>
      <c r="L12" s="4" t="s">
        <v>32</v>
      </c>
      <c r="M12" s="4" t="s">
        <v>33</v>
      </c>
      <c r="N12" s="5">
        <v>3.66</v>
      </c>
      <c r="O12" s="2">
        <v>10</v>
      </c>
      <c r="P12" s="3">
        <v>118.16628701594533</v>
      </c>
      <c r="Q12" s="3">
        <v>8.7517706856610111</v>
      </c>
      <c r="R12" s="3">
        <v>29.897494305239182</v>
      </c>
      <c r="S12" s="3">
        <f>P12*$Y$17</f>
        <v>144.403429653529</v>
      </c>
      <c r="T12" s="3">
        <f>Q12*$Y$18</f>
        <v>8.7381037969499396</v>
      </c>
      <c r="U12" s="3">
        <f>R12*$Y$19</f>
        <v>37.32972533925274</v>
      </c>
      <c r="V12" s="3">
        <f>O12*$Y$20</f>
        <v>13.203785488958991</v>
      </c>
      <c r="W12" s="3">
        <f>N12*$Y$21</f>
        <v>3.6555816299574202</v>
      </c>
      <c r="Y12" s="3">
        <f>AVERAGE(AN2:AN49)</f>
        <v>39.170877217791258</v>
      </c>
      <c r="Z12" s="3">
        <f>AVERAGE(AN50:AN97)</f>
        <v>46.526848857126744</v>
      </c>
      <c r="AA12" s="3">
        <f>AVERAGE(AN98:AN144)</f>
        <v>58.572379958075324</v>
      </c>
      <c r="AB12" s="3">
        <f>AVERAGE(AN145:AN192)</f>
        <v>56.333902224838248</v>
      </c>
      <c r="AC12" s="3">
        <f>AVERAGE(AN193:AN238)</f>
        <v>65.973509980778502</v>
      </c>
      <c r="AD12" s="3">
        <f>AVERAGE(AN234:AN284)</f>
        <v>31.355663751236573</v>
      </c>
      <c r="AE12" s="3">
        <f>AVERAGE(AN285:AN318)</f>
        <v>51.2288428271548</v>
      </c>
      <c r="AF12" s="6">
        <v>13</v>
      </c>
      <c r="AG12" s="3">
        <f>AVERAGE(AN2:AN318)</f>
        <v>48.963305958003033</v>
      </c>
      <c r="AI12">
        <f t="shared" si="3"/>
        <v>6.4066059225512531</v>
      </c>
      <c r="AJ12">
        <f t="shared" si="4"/>
        <v>19.219817767653758</v>
      </c>
      <c r="AK12">
        <f t="shared" si="5"/>
        <v>22.209567198177677</v>
      </c>
      <c r="AL12">
        <f t="shared" si="6"/>
        <v>26.765375854214124</v>
      </c>
      <c r="AM12">
        <f t="shared" si="7"/>
        <v>28.616173120728931</v>
      </c>
      <c r="AN12">
        <f t="shared" si="8"/>
        <v>29.897494305239182</v>
      </c>
      <c r="AP12">
        <f t="shared" si="9"/>
        <v>5.0295978429550265</v>
      </c>
      <c r="AQ12">
        <f t="shared" si="10"/>
        <v>16.076882256608901</v>
      </c>
      <c r="AR12">
        <f t="shared" si="11"/>
        <v>17.876383208910088</v>
      </c>
      <c r="AS12">
        <f t="shared" si="12"/>
        <v>21.354342657334147</v>
      </c>
      <c r="AT12">
        <f t="shared" si="13"/>
        <v>22.947034626539793</v>
      </c>
      <c r="AU12">
        <f t="shared" si="14"/>
        <v>23.918137381381612</v>
      </c>
      <c r="AW12">
        <f t="shared" si="15"/>
        <v>3.3530652286366841E-2</v>
      </c>
      <c r="AX12">
        <f t="shared" si="16"/>
        <v>0.10717921504405933</v>
      </c>
      <c r="AY12">
        <f t="shared" si="17"/>
        <v>0.11917588805940059</v>
      </c>
      <c r="AZ12">
        <f t="shared" si="18"/>
        <v>0.14236228438222764</v>
      </c>
      <c r="BA12">
        <f t="shared" si="19"/>
        <v>0.15298023084359863</v>
      </c>
      <c r="BB12">
        <f t="shared" si="20"/>
        <v>0.15945424920921075</v>
      </c>
      <c r="BD12">
        <f t="shared" si="21"/>
        <v>3.4105695566489888E-2</v>
      </c>
      <c r="BE12">
        <f t="shared" si="22"/>
        <v>0.11336940698546599</v>
      </c>
      <c r="BF12">
        <f t="shared" si="23"/>
        <v>0.12689731890226288</v>
      </c>
      <c r="BG12">
        <f t="shared" si="24"/>
        <v>0.15357351153352622</v>
      </c>
      <c r="BH12">
        <f t="shared" si="25"/>
        <v>0.16603124439419498</v>
      </c>
      <c r="BI12">
        <f t="shared" si="26"/>
        <v>0.17370389478824128</v>
      </c>
      <c r="BJ12">
        <f t="shared" si="27"/>
        <v>2.5218648599034495E-2</v>
      </c>
      <c r="BK12">
        <f t="shared" si="28"/>
        <v>-3.6801715343761274</v>
      </c>
    </row>
    <row r="13" spans="1:63" x14ac:dyDescent="0.3">
      <c r="A13">
        <v>2</v>
      </c>
      <c r="B13">
        <v>1</v>
      </c>
      <c r="C13">
        <v>53</v>
      </c>
      <c r="D13" s="3">
        <v>8.8680000000000003</v>
      </c>
      <c r="E13" s="2">
        <v>0</v>
      </c>
      <c r="F13" s="2">
        <v>72</v>
      </c>
      <c r="G13" s="2">
        <v>128</v>
      </c>
      <c r="H13" s="2">
        <v>158</v>
      </c>
      <c r="I13" s="2">
        <v>164</v>
      </c>
      <c r="J13" s="2">
        <v>202</v>
      </c>
      <c r="K13" s="2">
        <v>214</v>
      </c>
      <c r="L13" s="4" t="s">
        <v>32</v>
      </c>
      <c r="M13" s="4" t="s">
        <v>33</v>
      </c>
      <c r="N13" s="5">
        <v>4</v>
      </c>
      <c r="O13" s="2">
        <v>20</v>
      </c>
      <c r="P13" s="3">
        <v>93.707713125845729</v>
      </c>
      <c r="Q13" s="3">
        <v>8.7967723695819053</v>
      </c>
      <c r="R13" s="3">
        <v>24.13170951736581</v>
      </c>
      <c r="S13" s="3">
        <f>P13*$Y$17</f>
        <v>114.51417745346583</v>
      </c>
      <c r="T13" s="3">
        <f>Q13*$Y$18</f>
        <v>8.7830352056056267</v>
      </c>
      <c r="U13" s="3">
        <f>R13*$Y$19</f>
        <v>30.130621618415599</v>
      </c>
      <c r="V13" s="3">
        <f>O13*$Y$20</f>
        <v>26.407570977917981</v>
      </c>
      <c r="W13" s="3">
        <f>N13*$Y$21</f>
        <v>3.9951711802813334</v>
      </c>
      <c r="AI13">
        <f t="shared" si="3"/>
        <v>8.1190798376184024</v>
      </c>
      <c r="AJ13">
        <f t="shared" si="4"/>
        <v>14.433919711321606</v>
      </c>
      <c r="AK13">
        <f t="shared" si="5"/>
        <v>17.816869643662606</v>
      </c>
      <c r="AL13">
        <f t="shared" si="6"/>
        <v>18.493459630130808</v>
      </c>
      <c r="AM13">
        <f t="shared" si="7"/>
        <v>22.778529544429407</v>
      </c>
      <c r="AN13">
        <f t="shared" si="8"/>
        <v>24.13170951736581</v>
      </c>
      <c r="AP13">
        <f t="shared" si="9"/>
        <v>6.3740000449104377</v>
      </c>
      <c r="AQ13">
        <f t="shared" si="10"/>
        <v>12.073601867901132</v>
      </c>
      <c r="AR13">
        <f t="shared" si="11"/>
        <v>14.340720217161346</v>
      </c>
      <c r="AS13">
        <f t="shared" si="12"/>
        <v>14.754721772353182</v>
      </c>
      <c r="AT13">
        <f t="shared" si="13"/>
        <v>18.26588426036076</v>
      </c>
      <c r="AU13">
        <f t="shared" si="14"/>
        <v>19.305482178244105</v>
      </c>
      <c r="AW13">
        <f t="shared" si="15"/>
        <v>4.2493333632736253E-2</v>
      </c>
      <c r="AX13">
        <f t="shared" si="16"/>
        <v>8.049067911934088E-2</v>
      </c>
      <c r="AY13">
        <f t="shared" si="17"/>
        <v>9.5604801447742305E-2</v>
      </c>
      <c r="AZ13">
        <f t="shared" si="18"/>
        <v>9.8364811815687889E-2</v>
      </c>
      <c r="BA13">
        <f t="shared" si="19"/>
        <v>0.1217725617357384</v>
      </c>
      <c r="BB13">
        <f t="shared" si="20"/>
        <v>0.12870321452162736</v>
      </c>
      <c r="BD13">
        <f t="shared" si="21"/>
        <v>4.3422595688111673E-2</v>
      </c>
      <c r="BE13">
        <f t="shared" si="22"/>
        <v>8.3915098087933099E-2</v>
      </c>
      <c r="BF13">
        <f t="shared" si="23"/>
        <v>0.10048884757930394</v>
      </c>
      <c r="BG13">
        <f t="shared" si="24"/>
        <v>0.10354528841977227</v>
      </c>
      <c r="BH13">
        <f t="shared" si="25"/>
        <v>0.12984967758916655</v>
      </c>
      <c r="BI13">
        <f t="shared" si="26"/>
        <v>0.13777261909134048</v>
      </c>
      <c r="BJ13">
        <f t="shared" si="27"/>
        <v>1.7503151324580364E-2</v>
      </c>
      <c r="BK13">
        <f t="shared" si="28"/>
        <v>-4.0453743385740433</v>
      </c>
    </row>
    <row r="14" spans="1:63" x14ac:dyDescent="0.3">
      <c r="A14">
        <v>2</v>
      </c>
      <c r="B14">
        <v>1</v>
      </c>
      <c r="C14">
        <v>54</v>
      </c>
      <c r="D14" s="3">
        <v>3.5230000000000001</v>
      </c>
      <c r="E14" s="2">
        <v>0</v>
      </c>
      <c r="F14" s="2">
        <v>83</v>
      </c>
      <c r="G14" s="2">
        <v>133</v>
      </c>
      <c r="H14" s="2">
        <v>147</v>
      </c>
      <c r="I14" s="2">
        <v>160</v>
      </c>
      <c r="J14" s="2">
        <v>164</v>
      </c>
      <c r="K14" s="2">
        <v>164</v>
      </c>
      <c r="L14" s="4" t="s">
        <v>32</v>
      </c>
      <c r="M14" s="4" t="s">
        <v>33</v>
      </c>
      <c r="N14" s="5">
        <v>4</v>
      </c>
      <c r="O14" s="2">
        <v>20</v>
      </c>
      <c r="P14" s="3">
        <v>218.27987510644337</v>
      </c>
      <c r="Q14" s="3">
        <v>8.1685104886087068</v>
      </c>
      <c r="R14" s="3">
        <v>46.551234743116659</v>
      </c>
      <c r="S14" s="3">
        <f>P14*$Y$17</f>
        <v>266.74581545801669</v>
      </c>
      <c r="T14" s="3">
        <f>Q14*$Y$18</f>
        <v>8.1557544272592075</v>
      </c>
      <c r="U14" s="3">
        <f>R14*$Y$19</f>
        <v>58.123426311987131</v>
      </c>
      <c r="V14" s="3">
        <f>O14*$Y$20</f>
        <v>26.407570977917981</v>
      </c>
      <c r="W14" s="3">
        <f>N14*$Y$21</f>
        <v>3.9951711802813334</v>
      </c>
      <c r="AI14">
        <f t="shared" si="3"/>
        <v>23.559466363894408</v>
      </c>
      <c r="AJ14">
        <f t="shared" si="4"/>
        <v>37.751915980698264</v>
      </c>
      <c r="AK14">
        <f t="shared" si="5"/>
        <v>41.725801873403348</v>
      </c>
      <c r="AL14">
        <f t="shared" si="6"/>
        <v>45.41583877377235</v>
      </c>
      <c r="AM14">
        <f t="shared" si="7"/>
        <v>46.551234743116659</v>
      </c>
      <c r="AN14">
        <f t="shared" si="8"/>
        <v>46.551234743116659</v>
      </c>
      <c r="AP14">
        <f t="shared" si="9"/>
        <v>18.495696884978312</v>
      </c>
      <c r="AQ14">
        <f t="shared" si="10"/>
        <v>31.578504828725475</v>
      </c>
      <c r="AR14">
        <f t="shared" si="11"/>
        <v>33.584914885204036</v>
      </c>
      <c r="AS14">
        <f t="shared" si="12"/>
        <v>36.234327084657068</v>
      </c>
      <c r="AT14">
        <f t="shared" si="13"/>
        <v>37.328988437824698</v>
      </c>
      <c r="AU14">
        <f t="shared" si="14"/>
        <v>37.241208794667969</v>
      </c>
      <c r="AW14">
        <f t="shared" si="15"/>
        <v>0.12330464589985542</v>
      </c>
      <c r="AX14">
        <f t="shared" si="16"/>
        <v>0.2105233655248365</v>
      </c>
      <c r="AY14">
        <f t="shared" si="17"/>
        <v>0.22389943256802691</v>
      </c>
      <c r="AZ14">
        <f t="shared" si="18"/>
        <v>0.24156218056438045</v>
      </c>
      <c r="BA14">
        <f t="shared" si="19"/>
        <v>0.24885992291883133</v>
      </c>
      <c r="BB14">
        <f t="shared" si="20"/>
        <v>0.24827472529778646</v>
      </c>
      <c r="BD14">
        <f t="shared" si="21"/>
        <v>0.13159571970568271</v>
      </c>
      <c r="BE14">
        <f t="shared" si="22"/>
        <v>0.23638504106933919</v>
      </c>
      <c r="BF14">
        <f t="shared" si="23"/>
        <v>0.25347316998975983</v>
      </c>
      <c r="BG14">
        <f t="shared" si="24"/>
        <v>0.27649446188537502</v>
      </c>
      <c r="BH14">
        <f t="shared" si="25"/>
        <v>0.2861631238636056</v>
      </c>
      <c r="BI14">
        <f t="shared" si="26"/>
        <v>0.28538434797403328</v>
      </c>
      <c r="BJ14">
        <f t="shared" si="27"/>
        <v>2.6894248046290491E-2</v>
      </c>
      <c r="BK14">
        <f t="shared" si="28"/>
        <v>-3.6158428425141014</v>
      </c>
    </row>
    <row r="15" spans="1:63" x14ac:dyDescent="0.3">
      <c r="A15">
        <v>2</v>
      </c>
      <c r="B15">
        <v>1</v>
      </c>
      <c r="C15">
        <v>55</v>
      </c>
      <c r="D15" s="3">
        <v>8.3030000000000008</v>
      </c>
      <c r="E15" s="2">
        <v>0</v>
      </c>
      <c r="F15" s="2">
        <v>17</v>
      </c>
      <c r="G15" s="2">
        <v>75</v>
      </c>
      <c r="H15" s="2">
        <v>96</v>
      </c>
      <c r="I15" s="2">
        <v>124</v>
      </c>
      <c r="J15" s="2">
        <v>143</v>
      </c>
      <c r="K15" s="2">
        <v>154</v>
      </c>
      <c r="L15" s="4" t="s">
        <v>32</v>
      </c>
      <c r="M15" s="4" t="s">
        <v>36</v>
      </c>
      <c r="N15" s="5">
        <v>4</v>
      </c>
      <c r="O15" s="2">
        <v>15</v>
      </c>
      <c r="P15" s="3">
        <v>64.073226544622415</v>
      </c>
      <c r="Q15" s="3">
        <v>9.3083984222906153</v>
      </c>
      <c r="R15" s="3">
        <v>18.547512947127544</v>
      </c>
      <c r="S15" s="3">
        <f>P15*$Y$17</f>
        <v>78.299774797548594</v>
      </c>
      <c r="T15" s="3">
        <f>Q15*$Y$18</f>
        <v>9.2938622958443187</v>
      </c>
      <c r="U15" s="3">
        <f>R15*$Y$19</f>
        <v>23.158247208735986</v>
      </c>
      <c r="V15" s="3">
        <f>O15*$Y$20</f>
        <v>19.805678233438485</v>
      </c>
      <c r="W15" s="3">
        <f>N15*$Y$21</f>
        <v>3.9951711802813334</v>
      </c>
      <c r="AI15">
        <f t="shared" si="3"/>
        <v>2.0474527279296639</v>
      </c>
      <c r="AJ15">
        <f t="shared" si="4"/>
        <v>9.0328796820426351</v>
      </c>
      <c r="AK15">
        <f t="shared" si="5"/>
        <v>11.562085993014572</v>
      </c>
      <c r="AL15">
        <f t="shared" si="6"/>
        <v>14.934361074310489</v>
      </c>
      <c r="AM15">
        <f t="shared" si="7"/>
        <v>17.222690593761289</v>
      </c>
      <c r="AN15">
        <f t="shared" si="8"/>
        <v>18.547512947127544</v>
      </c>
      <c r="AP15">
        <f t="shared" si="9"/>
        <v>1.6073821222090376</v>
      </c>
      <c r="AQ15">
        <f t="shared" si="10"/>
        <v>7.555771071394604</v>
      </c>
      <c r="AR15">
        <f t="shared" si="11"/>
        <v>9.3062722952322652</v>
      </c>
      <c r="AS15">
        <f t="shared" si="12"/>
        <v>11.91514983709699</v>
      </c>
      <c r="AT15">
        <f t="shared" si="13"/>
        <v>13.810710319296335</v>
      </c>
      <c r="AU15">
        <f t="shared" si="14"/>
        <v>14.838098411297674</v>
      </c>
      <c r="AW15">
        <f t="shared" si="15"/>
        <v>1.0715880814726918E-2</v>
      </c>
      <c r="AX15">
        <f t="shared" si="16"/>
        <v>5.0371807142630697E-2</v>
      </c>
      <c r="AY15">
        <f t="shared" si="17"/>
        <v>6.2041815301548432E-2</v>
      </c>
      <c r="AZ15">
        <f t="shared" si="18"/>
        <v>7.9434332247313263E-2</v>
      </c>
      <c r="BA15">
        <f t="shared" si="19"/>
        <v>9.2071402128642232E-2</v>
      </c>
      <c r="BB15">
        <f t="shared" si="20"/>
        <v>9.8920656075317831E-2</v>
      </c>
      <c r="BD15">
        <f t="shared" si="21"/>
        <v>1.0773709359108256E-2</v>
      </c>
      <c r="BE15">
        <f t="shared" si="22"/>
        <v>5.1684746934713699E-2</v>
      </c>
      <c r="BF15">
        <f t="shared" si="23"/>
        <v>6.4049910182333136E-2</v>
      </c>
      <c r="BG15">
        <f t="shared" si="24"/>
        <v>8.27669416327904E-2</v>
      </c>
      <c r="BH15">
        <f t="shared" si="25"/>
        <v>9.6589540178424665E-2</v>
      </c>
      <c r="BI15">
        <f t="shared" si="26"/>
        <v>0.10416196318146595</v>
      </c>
      <c r="BJ15">
        <f t="shared" si="27"/>
        <v>1.7724933722667962E-2</v>
      </c>
      <c r="BK15">
        <f t="shared" si="28"/>
        <v>-4.0327829457716158</v>
      </c>
    </row>
    <row r="16" spans="1:63" x14ac:dyDescent="0.3">
      <c r="A16">
        <v>2</v>
      </c>
      <c r="B16">
        <v>1</v>
      </c>
      <c r="C16">
        <v>59</v>
      </c>
      <c r="D16" s="3">
        <v>9.0489999999999995</v>
      </c>
      <c r="E16" s="2">
        <v>0</v>
      </c>
      <c r="F16" s="2">
        <v>42</v>
      </c>
      <c r="G16" s="2">
        <v>66</v>
      </c>
      <c r="H16" s="2">
        <v>89</v>
      </c>
      <c r="I16" s="2">
        <v>115</v>
      </c>
      <c r="J16" s="2">
        <v>134</v>
      </c>
      <c r="K16" s="2">
        <v>135</v>
      </c>
      <c r="L16" s="4" t="s">
        <v>32</v>
      </c>
      <c r="M16" s="4" t="s">
        <v>36</v>
      </c>
      <c r="N16" s="5">
        <v>3.66</v>
      </c>
      <c r="O16" s="2">
        <v>25</v>
      </c>
      <c r="P16" s="3">
        <v>56.746601834456847</v>
      </c>
      <c r="Q16" s="3">
        <v>8.9746586996851718</v>
      </c>
      <c r="R16" s="3">
        <v>14.918775555309979</v>
      </c>
      <c r="S16" s="3">
        <f>P16*$Y$17</f>
        <v>69.346377321418728</v>
      </c>
      <c r="T16" s="3">
        <f>Q16*$Y$18</f>
        <v>8.9606437459033721</v>
      </c>
      <c r="U16" s="3">
        <f>R16*$Y$19</f>
        <v>18.627440419984854</v>
      </c>
      <c r="V16" s="3">
        <f>O16*$Y$20</f>
        <v>33.009463722397477</v>
      </c>
      <c r="W16" s="3">
        <f>N16*$Y$21</f>
        <v>3.6555816299574202</v>
      </c>
      <c r="Y16" s="7" t="s">
        <v>65</v>
      </c>
      <c r="Z16" s="7" t="s">
        <v>67</v>
      </c>
      <c r="AA16" s="7" t="s">
        <v>68</v>
      </c>
      <c r="AB16" s="7" t="s">
        <v>69</v>
      </c>
      <c r="AC16" s="7" t="s">
        <v>70</v>
      </c>
      <c r="AD16" s="7" t="s">
        <v>71</v>
      </c>
      <c r="AE16" s="7" t="s">
        <v>72</v>
      </c>
      <c r="AF16" s="6"/>
      <c r="AI16">
        <f t="shared" si="3"/>
        <v>4.6413968394297713</v>
      </c>
      <c r="AJ16">
        <f t="shared" si="4"/>
        <v>7.2936236048182126</v>
      </c>
      <c r="AK16">
        <f t="shared" si="5"/>
        <v>9.8353409216488021</v>
      </c>
      <c r="AL16">
        <f t="shared" si="6"/>
        <v>12.708586584152945</v>
      </c>
      <c r="AM16">
        <f t="shared" si="7"/>
        <v>14.808266106752129</v>
      </c>
      <c r="AN16">
        <f t="shared" si="8"/>
        <v>14.918775555309979</v>
      </c>
      <c r="AP16">
        <f t="shared" si="9"/>
        <v>3.6437951411561165</v>
      </c>
      <c r="AQ16">
        <f t="shared" si="10"/>
        <v>6.1009281844507317</v>
      </c>
      <c r="AR16">
        <f t="shared" si="11"/>
        <v>7.9164227621731955</v>
      </c>
      <c r="AS16">
        <f t="shared" si="12"/>
        <v>10.139349960433051</v>
      </c>
      <c r="AT16">
        <f t="shared" si="13"/>
        <v>11.874606491827127</v>
      </c>
      <c r="AU16">
        <f t="shared" si="14"/>
        <v>11.935091270554127</v>
      </c>
      <c r="AW16">
        <f t="shared" si="15"/>
        <v>2.4291967607707445E-2</v>
      </c>
      <c r="AX16">
        <f t="shared" si="16"/>
        <v>4.067285456300488E-2</v>
      </c>
      <c r="AY16">
        <f t="shared" si="17"/>
        <v>5.2776151747821305E-2</v>
      </c>
      <c r="AZ16">
        <f t="shared" si="18"/>
        <v>6.7595666402887014E-2</v>
      </c>
      <c r="BA16">
        <f t="shared" si="19"/>
        <v>7.9164043278847504E-2</v>
      </c>
      <c r="BB16">
        <f t="shared" si="20"/>
        <v>7.9567275137027507E-2</v>
      </c>
      <c r="BD16">
        <f t="shared" si="21"/>
        <v>2.4591884461519869E-2</v>
      </c>
      <c r="BE16">
        <f t="shared" si="22"/>
        <v>4.1523130428397254E-2</v>
      </c>
      <c r="BF16">
        <f t="shared" si="23"/>
        <v>5.4219837538246274E-2</v>
      </c>
      <c r="BG16">
        <f t="shared" si="24"/>
        <v>6.9988724043784478E-2</v>
      </c>
      <c r="BH16">
        <f t="shared" si="25"/>
        <v>8.2473372900348355E-2</v>
      </c>
      <c r="BI16">
        <f t="shared" si="26"/>
        <v>8.2911366408475975E-2</v>
      </c>
      <c r="BJ16">
        <f t="shared" si="27"/>
        <v>1.2291914961604916E-2</v>
      </c>
      <c r="BK16">
        <f t="shared" si="28"/>
        <v>-4.3988135529281225</v>
      </c>
    </row>
    <row r="17" spans="1:63" x14ac:dyDescent="0.3">
      <c r="A17">
        <v>2</v>
      </c>
      <c r="B17">
        <v>1</v>
      </c>
      <c r="C17">
        <v>60</v>
      </c>
      <c r="D17" s="3">
        <v>6.992</v>
      </c>
      <c r="E17" s="2">
        <v>0</v>
      </c>
      <c r="F17" s="2">
        <v>2</v>
      </c>
      <c r="G17" s="2">
        <v>24</v>
      </c>
      <c r="H17" s="2">
        <v>55</v>
      </c>
      <c r="I17" s="2">
        <v>79</v>
      </c>
      <c r="J17" s="2">
        <v>85</v>
      </c>
      <c r="K17" s="2">
        <v>87</v>
      </c>
      <c r="L17" s="4" t="s">
        <v>32</v>
      </c>
      <c r="M17" s="4" t="s">
        <v>35</v>
      </c>
      <c r="N17" s="5">
        <v>3.66</v>
      </c>
      <c r="O17" s="2">
        <v>25</v>
      </c>
      <c r="P17" s="3">
        <v>41.261441647597252</v>
      </c>
      <c r="Q17" s="3">
        <v>9.5263410532481174</v>
      </c>
      <c r="R17" s="3">
        <v>12.44279176201373</v>
      </c>
      <c r="S17" s="3">
        <f>P17*$Y$17</f>
        <v>50.422957654224938</v>
      </c>
      <c r="T17" s="3">
        <f>Q17*$Y$18</f>
        <v>9.5114645845111365</v>
      </c>
      <c r="U17" s="3">
        <f>R17*$Y$19</f>
        <v>15.535950745146343</v>
      </c>
      <c r="V17" s="3">
        <f>O17*$Y$20</f>
        <v>33.009463722397477</v>
      </c>
      <c r="W17" s="3">
        <f>N17*$Y$21</f>
        <v>3.6555816299574202</v>
      </c>
      <c r="Y17" s="3">
        <f>AG2/Y2</f>
        <v>1.222035770947455</v>
      </c>
      <c r="Z17" s="3">
        <f>AG2/Z2</f>
        <v>0.99483238289361064</v>
      </c>
      <c r="AA17" s="3">
        <f>AG2/AA2</f>
        <v>0.84328876340446446</v>
      </c>
      <c r="AB17" s="3">
        <f>AG2/AB2</f>
        <v>0.84792431384487321</v>
      </c>
      <c r="AC17" s="3">
        <f>AG2/AC2</f>
        <v>0.74743602075941507</v>
      </c>
      <c r="AD17" s="3">
        <f>AG2/AD2</f>
        <v>1.8853575696328717</v>
      </c>
      <c r="AE17" s="3">
        <f>AG2/AE2</f>
        <v>1.0902095215416543</v>
      </c>
      <c r="AF17" s="6" t="s">
        <v>13</v>
      </c>
      <c r="AI17">
        <f t="shared" si="3"/>
        <v>0.28604118993135014</v>
      </c>
      <c r="AJ17">
        <f t="shared" si="4"/>
        <v>3.4324942791762014</v>
      </c>
      <c r="AK17">
        <f t="shared" si="5"/>
        <v>7.8661327231121279</v>
      </c>
      <c r="AL17">
        <f t="shared" si="6"/>
        <v>11.298627002288329</v>
      </c>
      <c r="AM17">
        <f t="shared" si="7"/>
        <v>12.15675057208238</v>
      </c>
      <c r="AN17">
        <f t="shared" si="8"/>
        <v>12.44279176201373</v>
      </c>
      <c r="AP17">
        <f t="shared" si="9"/>
        <v>0.22456073766155674</v>
      </c>
      <c r="AQ17">
        <f t="shared" si="10"/>
        <v>2.8711930071299494</v>
      </c>
      <c r="AR17">
        <f t="shared" si="11"/>
        <v>6.331415721691223</v>
      </c>
      <c r="AS17">
        <f t="shared" si="12"/>
        <v>9.0144354362311407</v>
      </c>
      <c r="AT17">
        <f t="shared" si="13"/>
        <v>9.7483816283494686</v>
      </c>
      <c r="AU17">
        <f t="shared" si="14"/>
        <v>9.9542924812804614</v>
      </c>
      <c r="AW17">
        <f t="shared" si="15"/>
        <v>1.4970715844103782E-3</v>
      </c>
      <c r="AX17">
        <f t="shared" si="16"/>
        <v>1.9141286714199662E-2</v>
      </c>
      <c r="AY17">
        <f t="shared" si="17"/>
        <v>4.2209438144608154E-2</v>
      </c>
      <c r="AZ17">
        <f t="shared" si="18"/>
        <v>6.0096236241540937E-2</v>
      </c>
      <c r="BA17">
        <f t="shared" si="19"/>
        <v>6.4989210855663129E-2</v>
      </c>
      <c r="BB17">
        <f t="shared" si="20"/>
        <v>6.636194987520308E-2</v>
      </c>
      <c r="BD17">
        <f t="shared" si="21"/>
        <v>1.4981933157560631E-3</v>
      </c>
      <c r="BE17">
        <f t="shared" si="22"/>
        <v>1.9326852943232359E-2</v>
      </c>
      <c r="BF17">
        <f t="shared" si="23"/>
        <v>4.3126145104855955E-2</v>
      </c>
      <c r="BG17">
        <f t="shared" si="24"/>
        <v>6.1977787939535643E-2</v>
      </c>
      <c r="BH17">
        <f t="shared" si="25"/>
        <v>6.7197210568221907E-2</v>
      </c>
      <c r="BI17">
        <f t="shared" si="26"/>
        <v>6.8666442494124583E-2</v>
      </c>
      <c r="BJ17">
        <f t="shared" si="27"/>
        <v>1.4237256045756883E-2</v>
      </c>
      <c r="BK17">
        <f t="shared" si="28"/>
        <v>-4.2518930849820178</v>
      </c>
    </row>
    <row r="18" spans="1:63" x14ac:dyDescent="0.3">
      <c r="A18">
        <v>2</v>
      </c>
      <c r="B18">
        <v>1</v>
      </c>
      <c r="C18">
        <v>62</v>
      </c>
      <c r="D18" s="3">
        <v>9.6649999999999991</v>
      </c>
      <c r="E18" s="2">
        <v>0</v>
      </c>
      <c r="F18" s="2">
        <v>2</v>
      </c>
      <c r="G18" s="2">
        <v>44</v>
      </c>
      <c r="H18" s="2">
        <v>95</v>
      </c>
      <c r="I18" s="2">
        <v>141</v>
      </c>
      <c r="J18" s="2">
        <v>143</v>
      </c>
      <c r="K18" s="2">
        <v>146</v>
      </c>
      <c r="L18" s="4" t="s">
        <v>32</v>
      </c>
      <c r="M18" s="4" t="s">
        <v>35</v>
      </c>
      <c r="N18" s="5">
        <v>3</v>
      </c>
      <c r="O18" s="2">
        <v>25</v>
      </c>
      <c r="P18" s="3">
        <v>51.526125193998972</v>
      </c>
      <c r="Q18" s="3">
        <v>9.4016316447030857</v>
      </c>
      <c r="R18" s="3">
        <v>15.106052767718573</v>
      </c>
      <c r="S18" s="3">
        <f>P18*$Y$17</f>
        <v>62.966768125383616</v>
      </c>
      <c r="T18" s="3">
        <f>Q18*$Y$18</f>
        <v>9.3869499239398611</v>
      </c>
      <c r="U18" s="3">
        <f>R18*$Y$19</f>
        <v>18.86127295558596</v>
      </c>
      <c r="V18" s="3">
        <f>O18*$Y$20</f>
        <v>33.009463722397477</v>
      </c>
      <c r="W18" s="3">
        <f>N18*$Y$21</f>
        <v>2.996378385211</v>
      </c>
      <c r="Y18" s="3">
        <f>AG3/Y3</f>
        <v>0.99843838587619027</v>
      </c>
      <c r="Z18" s="3">
        <f>AG3/Z3</f>
        <v>0.99497076112409766</v>
      </c>
      <c r="AA18" s="3">
        <f>AG3/AA3</f>
        <v>1.0151067438982788</v>
      </c>
      <c r="AB18" s="3">
        <f>AG3/AB3</f>
        <v>1.0040857822637024</v>
      </c>
      <c r="AC18" s="3">
        <f>AG3/AC3</f>
        <v>1.0018646426832334</v>
      </c>
      <c r="AD18" s="3">
        <f>AG3/AD3</f>
        <v>1.0025813633059373</v>
      </c>
      <c r="AE18" s="3">
        <f>AG3/AE3</f>
        <v>0.977541766510999</v>
      </c>
      <c r="AF18" s="6" t="s">
        <v>31</v>
      </c>
      <c r="AI18">
        <f t="shared" si="3"/>
        <v>0.20693222969477498</v>
      </c>
      <c r="AJ18">
        <f t="shared" si="4"/>
        <v>4.5525090532850498</v>
      </c>
      <c r="AK18">
        <f t="shared" si="5"/>
        <v>9.8292809105018115</v>
      </c>
      <c r="AL18">
        <f t="shared" si="6"/>
        <v>14.588722193481637</v>
      </c>
      <c r="AM18">
        <f t="shared" si="7"/>
        <v>14.79565442317641</v>
      </c>
      <c r="AN18">
        <f t="shared" si="8"/>
        <v>15.106052767718573</v>
      </c>
      <c r="AP18">
        <f t="shared" si="9"/>
        <v>0.16245511409514793</v>
      </c>
      <c r="AQ18">
        <f t="shared" si="10"/>
        <v>3.808056502231052</v>
      </c>
      <c r="AR18">
        <f t="shared" si="11"/>
        <v>7.9115450857850318</v>
      </c>
      <c r="AS18">
        <f t="shared" si="12"/>
        <v>11.639387182497289</v>
      </c>
      <c r="AT18">
        <f t="shared" si="13"/>
        <v>11.86449330378867</v>
      </c>
      <c r="AU18">
        <f t="shared" si="14"/>
        <v>12.084913929572275</v>
      </c>
      <c r="AW18">
        <f t="shared" si="15"/>
        <v>1.083034093967653E-3</v>
      </c>
      <c r="AX18">
        <f t="shared" si="16"/>
        <v>2.5387043348207013E-2</v>
      </c>
      <c r="AY18">
        <f t="shared" si="17"/>
        <v>5.2743633905233546E-2</v>
      </c>
      <c r="AZ18">
        <f t="shared" si="18"/>
        <v>7.7595914549981923E-2</v>
      </c>
      <c r="BA18">
        <f t="shared" si="19"/>
        <v>7.9096622025257801E-2</v>
      </c>
      <c r="BB18">
        <f t="shared" si="20"/>
        <v>8.0566092863815164E-2</v>
      </c>
      <c r="BD18">
        <f t="shared" si="21"/>
        <v>1.0836209991892335E-3</v>
      </c>
      <c r="BE18">
        <f t="shared" si="22"/>
        <v>2.5714854333382983E-2</v>
      </c>
      <c r="BF18">
        <f t="shared" si="23"/>
        <v>5.4185508499236229E-2</v>
      </c>
      <c r="BG18">
        <f t="shared" si="24"/>
        <v>8.077188088486531E-2</v>
      </c>
      <c r="BH18">
        <f t="shared" si="25"/>
        <v>8.2400158138248372E-2</v>
      </c>
      <c r="BI18">
        <f t="shared" si="26"/>
        <v>8.3997116655301185E-2</v>
      </c>
      <c r="BJ18">
        <f t="shared" si="27"/>
        <v>1.7463136059451E-2</v>
      </c>
      <c r="BK18">
        <f t="shared" si="28"/>
        <v>-4.0476631307559776</v>
      </c>
    </row>
    <row r="19" spans="1:63" x14ac:dyDescent="0.3">
      <c r="A19">
        <v>2</v>
      </c>
      <c r="B19">
        <v>1</v>
      </c>
      <c r="C19">
        <v>66</v>
      </c>
      <c r="D19" s="3">
        <v>7.7329999999999997</v>
      </c>
      <c r="E19" s="2">
        <v>0</v>
      </c>
      <c r="F19" s="2">
        <v>22</v>
      </c>
      <c r="G19" s="2">
        <v>150</v>
      </c>
      <c r="H19" s="2">
        <v>182</v>
      </c>
      <c r="I19" s="2">
        <v>187</v>
      </c>
      <c r="J19" s="2">
        <v>200</v>
      </c>
      <c r="K19" s="2">
        <v>200</v>
      </c>
      <c r="L19" s="4" t="s">
        <v>32</v>
      </c>
      <c r="M19" s="4" t="s">
        <v>35</v>
      </c>
      <c r="N19" s="5">
        <v>3</v>
      </c>
      <c r="O19" s="2">
        <v>10</v>
      </c>
      <c r="P19" s="3">
        <v>108.75468770205613</v>
      </c>
      <c r="Q19" s="3">
        <v>8.5549424165691565</v>
      </c>
      <c r="R19" s="3">
        <v>25.863183757920602</v>
      </c>
      <c r="S19" s="3">
        <f>P19*$Y$17</f>
        <v>132.90211863013187</v>
      </c>
      <c r="T19" s="3">
        <f>Q19*$Y$18</f>
        <v>8.5415828976630639</v>
      </c>
      <c r="U19" s="3">
        <f>R19*$Y$19</f>
        <v>32.292523788945495</v>
      </c>
      <c r="V19" s="3">
        <f>O19*$Y$20</f>
        <v>13.203785488958991</v>
      </c>
      <c r="W19" s="3">
        <f>N19*$Y$21</f>
        <v>2.996378385211</v>
      </c>
      <c r="Y19" s="3">
        <f>AG4/Y4</f>
        <v>1.2485904322995773</v>
      </c>
      <c r="Z19" s="3">
        <f>AG4/Z4</f>
        <v>1.0511862230150606</v>
      </c>
      <c r="AA19" s="3">
        <f>AG4/AA4</f>
        <v>0.83500760177276512</v>
      </c>
      <c r="AB19" s="3">
        <f>AG4/AB4</f>
        <v>0.8681873718549431</v>
      </c>
      <c r="AC19" s="3">
        <f>AG4/AC4</f>
        <v>0.74133364335420682</v>
      </c>
      <c r="AD19" s="3">
        <f>AG4/AD4</f>
        <v>1.9157124401682681</v>
      </c>
      <c r="AE19" s="3">
        <f>AG4/AE4</f>
        <v>0.96434354405932998</v>
      </c>
      <c r="AF19" s="6" t="s">
        <v>15</v>
      </c>
      <c r="AI19">
        <f t="shared" si="3"/>
        <v>2.8449502133712663</v>
      </c>
      <c r="AJ19">
        <f t="shared" si="4"/>
        <v>19.39738781844045</v>
      </c>
      <c r="AK19">
        <f t="shared" si="5"/>
        <v>23.535497219707747</v>
      </c>
      <c r="AL19">
        <f t="shared" si="6"/>
        <v>24.182076813655762</v>
      </c>
      <c r="AM19">
        <f t="shared" si="7"/>
        <v>25.863183757920602</v>
      </c>
      <c r="AN19">
        <f t="shared" si="8"/>
        <v>25.863183757920602</v>
      </c>
      <c r="AP19">
        <f t="shared" si="9"/>
        <v>2.2334689583635914</v>
      </c>
      <c r="AQ19">
        <f t="shared" si="10"/>
        <v>16.225415028007085</v>
      </c>
      <c r="AR19">
        <f t="shared" si="11"/>
        <v>18.94361846665139</v>
      </c>
      <c r="AS19">
        <f t="shared" si="12"/>
        <v>19.293297327766684</v>
      </c>
      <c r="AT19">
        <f t="shared" si="13"/>
        <v>20.739438874014191</v>
      </c>
      <c r="AU19">
        <f t="shared" si="14"/>
        <v>20.690669790794487</v>
      </c>
      <c r="AW19">
        <f t="shared" si="15"/>
        <v>1.4889793055757276E-2</v>
      </c>
      <c r="AX19">
        <f t="shared" si="16"/>
        <v>0.10816943352004724</v>
      </c>
      <c r="AY19">
        <f t="shared" si="17"/>
        <v>0.12629078977767594</v>
      </c>
      <c r="AZ19">
        <f t="shared" si="18"/>
        <v>0.12862198218511123</v>
      </c>
      <c r="BA19">
        <f t="shared" si="19"/>
        <v>0.13826292582676128</v>
      </c>
      <c r="BB19">
        <f t="shared" si="20"/>
        <v>0.13793779860529659</v>
      </c>
      <c r="BD19">
        <f t="shared" si="21"/>
        <v>1.500175884615136E-2</v>
      </c>
      <c r="BE19">
        <f t="shared" si="22"/>
        <v>0.11447911233694295</v>
      </c>
      <c r="BF19">
        <f t="shared" si="23"/>
        <v>0.13500767010342982</v>
      </c>
      <c r="BG19">
        <f t="shared" si="24"/>
        <v>0.13767939190239911</v>
      </c>
      <c r="BH19">
        <f t="shared" si="25"/>
        <v>0.14880507320651731</v>
      </c>
      <c r="BI19">
        <f t="shared" si="26"/>
        <v>0.14842785153120031</v>
      </c>
      <c r="BJ19">
        <f t="shared" si="27"/>
        <v>2.2079430509512488E-2</v>
      </c>
      <c r="BK19">
        <f t="shared" si="28"/>
        <v>-3.8131088500475099</v>
      </c>
    </row>
    <row r="20" spans="1:63" x14ac:dyDescent="0.3">
      <c r="A20">
        <v>2</v>
      </c>
      <c r="B20">
        <v>1</v>
      </c>
      <c r="C20">
        <v>74</v>
      </c>
      <c r="D20" s="3">
        <v>9.9809999999999999</v>
      </c>
      <c r="E20" s="2">
        <v>0</v>
      </c>
      <c r="F20" s="2">
        <v>0</v>
      </c>
      <c r="G20" s="2">
        <v>12</v>
      </c>
      <c r="H20" s="2">
        <v>64</v>
      </c>
      <c r="I20" s="2">
        <v>114</v>
      </c>
      <c r="J20" s="2">
        <v>135</v>
      </c>
      <c r="K20" s="2">
        <v>140</v>
      </c>
      <c r="L20" s="4" t="s">
        <v>32</v>
      </c>
      <c r="M20" s="4" t="s">
        <v>35</v>
      </c>
      <c r="N20" s="5">
        <v>3</v>
      </c>
      <c r="O20" s="2">
        <v>12</v>
      </c>
      <c r="P20" s="3">
        <v>39.575192866446251</v>
      </c>
      <c r="Q20" s="3">
        <v>10.23582886916453</v>
      </c>
      <c r="R20" s="3">
        <v>14.026650636208798</v>
      </c>
      <c r="S20" s="3">
        <f>P20*$Y$17</f>
        <v>48.362301324941868</v>
      </c>
      <c r="T20" s="3">
        <f>Q20*$Y$18</f>
        <v>10.219844454233543</v>
      </c>
      <c r="U20" s="3">
        <f>R20*$Y$19</f>
        <v>17.513541781579086</v>
      </c>
      <c r="V20" s="3">
        <f>O20*$Y$20</f>
        <v>15.844542586750787</v>
      </c>
      <c r="W20" s="3">
        <f>N20*$Y$21</f>
        <v>2.996378385211</v>
      </c>
      <c r="Y20" s="3">
        <f>AG5/Y5</f>
        <v>1.320378548895899</v>
      </c>
      <c r="Z20" s="3">
        <f>AG5/Z5</f>
        <v>0.9481441707497148</v>
      </c>
      <c r="AA20" s="3">
        <f>AG5/AA5</f>
        <v>0.75037635181503293</v>
      </c>
      <c r="AB20" s="3">
        <f>AG5/AB5</f>
        <v>1.1757988397160051</v>
      </c>
      <c r="AC20" s="3">
        <f>AG5/AC5</f>
        <v>0.82364500850244426</v>
      </c>
      <c r="AD20" s="3">
        <f>AG5/AD5</f>
        <v>1.4071167608188382</v>
      </c>
      <c r="AE20" s="3">
        <f>AG5/AE5</f>
        <v>0.89420112420800524</v>
      </c>
      <c r="AF20" s="6" t="s">
        <v>17</v>
      </c>
      <c r="AI20">
        <f t="shared" si="3"/>
        <v>0</v>
      </c>
      <c r="AJ20">
        <f t="shared" si="4"/>
        <v>1.2022843402464682</v>
      </c>
      <c r="AK20">
        <f t="shared" si="5"/>
        <v>6.412183147981164</v>
      </c>
      <c r="AL20">
        <f t="shared" si="6"/>
        <v>11.42170123234145</v>
      </c>
      <c r="AM20">
        <f t="shared" si="7"/>
        <v>13.525698827772768</v>
      </c>
      <c r="AN20">
        <f t="shared" si="8"/>
        <v>14.026650636208798</v>
      </c>
      <c r="AP20">
        <f t="shared" si="9"/>
        <v>0</v>
      </c>
      <c r="AQ20">
        <f t="shared" si="10"/>
        <v>1.0056798670400062</v>
      </c>
      <c r="AR20">
        <f t="shared" si="11"/>
        <v>5.1611380868525876</v>
      </c>
      <c r="AS20">
        <f t="shared" si="12"/>
        <v>9.1126283140430218</v>
      </c>
      <c r="AT20">
        <f t="shared" si="13"/>
        <v>10.846128098247412</v>
      </c>
      <c r="AU20">
        <f t="shared" si="14"/>
        <v>11.221387099944858</v>
      </c>
      <c r="AW20">
        <f t="shared" si="15"/>
        <v>0</v>
      </c>
      <c r="AX20">
        <f t="shared" si="16"/>
        <v>6.7045324469333749E-3</v>
      </c>
      <c r="AY20">
        <f t="shared" si="17"/>
        <v>3.4407587245683914E-2</v>
      </c>
      <c r="AZ20">
        <f t="shared" si="18"/>
        <v>6.0750855426953479E-2</v>
      </c>
      <c r="BA20">
        <f t="shared" si="19"/>
        <v>7.2307520654982749E-2</v>
      </c>
      <c r="BB20">
        <f t="shared" si="20"/>
        <v>7.480924733296572E-2</v>
      </c>
      <c r="BD20">
        <f t="shared" si="21"/>
        <v>0</v>
      </c>
      <c r="BE20">
        <f t="shared" si="22"/>
        <v>6.7271087903990187E-3</v>
      </c>
      <c r="BF20">
        <f t="shared" si="23"/>
        <v>3.5013466774926186E-2</v>
      </c>
      <c r="BG20">
        <f t="shared" si="24"/>
        <v>6.267450528381395E-2</v>
      </c>
      <c r="BH20">
        <f t="shared" si="25"/>
        <v>7.5054981130572268E-2</v>
      </c>
      <c r="BI20">
        <f t="shared" si="26"/>
        <v>7.7755343630451085E-2</v>
      </c>
      <c r="BJ20">
        <f t="shared" si="27"/>
        <v>1.7754896390904655E-2</v>
      </c>
      <c r="BK20">
        <f t="shared" si="28"/>
        <v>-4.0310939480924448</v>
      </c>
    </row>
    <row r="21" spans="1:63" x14ac:dyDescent="0.3">
      <c r="A21">
        <v>2</v>
      </c>
      <c r="B21">
        <v>1</v>
      </c>
      <c r="C21">
        <v>75</v>
      </c>
      <c r="D21" s="3">
        <v>9.9149999999999991</v>
      </c>
      <c r="E21" s="2">
        <v>0</v>
      </c>
      <c r="F21" s="2">
        <v>4</v>
      </c>
      <c r="G21" s="2">
        <v>81</v>
      </c>
      <c r="H21" s="2">
        <v>106</v>
      </c>
      <c r="I21" s="2">
        <v>121</v>
      </c>
      <c r="J21" s="2">
        <v>150</v>
      </c>
      <c r="K21" s="2">
        <v>165</v>
      </c>
      <c r="L21" s="4" t="s">
        <v>32</v>
      </c>
      <c r="M21" s="4" t="s">
        <v>36</v>
      </c>
      <c r="N21" s="5">
        <v>3.33</v>
      </c>
      <c r="O21" s="2">
        <v>20</v>
      </c>
      <c r="P21" s="3">
        <v>54.916792738275348</v>
      </c>
      <c r="Q21" s="3">
        <v>9.4546432365517727</v>
      </c>
      <c r="R21" s="3">
        <v>16.641452344931924</v>
      </c>
      <c r="S21" s="3">
        <f>P21*$Y$17</f>
        <v>67.110285151879907</v>
      </c>
      <c r="T21" s="3">
        <f>Q21*$Y$18</f>
        <v>9.4398787321379913</v>
      </c>
      <c r="U21" s="3">
        <f>R21*$Y$19</f>
        <v>20.778358177451366</v>
      </c>
      <c r="V21" s="3">
        <f>O21*$Y$20</f>
        <v>26.407570977917981</v>
      </c>
      <c r="W21" s="3">
        <f>N21*$Y$21</f>
        <v>3.3259800075842101</v>
      </c>
      <c r="Y21" s="3">
        <f>AG6/Y6</f>
        <v>0.99879279507033336</v>
      </c>
      <c r="Z21" s="3">
        <f>AG6/Z6</f>
        <v>1.0164598115411454</v>
      </c>
      <c r="AA21" s="3">
        <f>AG6/AA6</f>
        <v>1.0106096014054311</v>
      </c>
      <c r="AB21" s="3">
        <f>AG6/AB6</f>
        <v>0.98447261268711606</v>
      </c>
      <c r="AC21" s="3">
        <f>AG6/AC6</f>
        <v>0.9966815143168648</v>
      </c>
      <c r="AD21" s="3">
        <f>AG6/AD6</f>
        <v>0.99645048777293244</v>
      </c>
      <c r="AE21" s="3">
        <f>AG6/AE6</f>
        <v>0.99065031693406669</v>
      </c>
      <c r="AF21" s="6" t="s">
        <v>14</v>
      </c>
      <c r="AI21">
        <f t="shared" si="3"/>
        <v>0.40342914775592542</v>
      </c>
      <c r="AJ21">
        <f t="shared" si="4"/>
        <v>8.1694402420574885</v>
      </c>
      <c r="AK21">
        <f t="shared" si="5"/>
        <v>10.690872415532024</v>
      </c>
      <c r="AL21">
        <f t="shared" si="6"/>
        <v>12.203731719616743</v>
      </c>
      <c r="AM21">
        <f t="shared" si="7"/>
        <v>15.128593040847203</v>
      </c>
      <c r="AN21">
        <f t="shared" si="8"/>
        <v>16.641452344931924</v>
      </c>
      <c r="AP21">
        <f t="shared" si="9"/>
        <v>0.31671783716179625</v>
      </c>
      <c r="AQ21">
        <f t="shared" si="10"/>
        <v>6.8335262311903726</v>
      </c>
      <c r="AR21">
        <f t="shared" si="11"/>
        <v>8.6050363085552544</v>
      </c>
      <c r="AS21">
        <f t="shared" si="12"/>
        <v>9.7365592868311079</v>
      </c>
      <c r="AT21">
        <f t="shared" si="13"/>
        <v>12.131473586441132</v>
      </c>
      <c r="AU21">
        <f t="shared" si="14"/>
        <v>13.313240880592675</v>
      </c>
      <c r="AW21">
        <f t="shared" si="15"/>
        <v>2.1114522477453084E-3</v>
      </c>
      <c r="AX21">
        <f t="shared" si="16"/>
        <v>4.5556841541269148E-2</v>
      </c>
      <c r="AY21">
        <f t="shared" si="17"/>
        <v>5.7366908723701697E-2</v>
      </c>
      <c r="AZ21">
        <f t="shared" si="18"/>
        <v>6.4910395245540722E-2</v>
      </c>
      <c r="BA21">
        <f t="shared" si="19"/>
        <v>8.0876490576274218E-2</v>
      </c>
      <c r="BB21">
        <f t="shared" si="20"/>
        <v>8.8754939203951166E-2</v>
      </c>
      <c r="BD21">
        <f t="shared" si="21"/>
        <v>2.1136845058003224E-3</v>
      </c>
      <c r="BE21">
        <f t="shared" si="22"/>
        <v>4.6627188706669993E-2</v>
      </c>
      <c r="BF21">
        <f t="shared" si="23"/>
        <v>5.907815872605799E-2</v>
      </c>
      <c r="BG21">
        <f t="shared" si="24"/>
        <v>6.7112920323242356E-2</v>
      </c>
      <c r="BH21">
        <f t="shared" si="25"/>
        <v>8.4334770201078213E-2</v>
      </c>
      <c r="BI21">
        <f t="shared" si="26"/>
        <v>9.2943415925208342E-2</v>
      </c>
      <c r="BJ21">
        <f t="shared" si="27"/>
        <v>1.6437318947927118E-2</v>
      </c>
      <c r="BK21">
        <f t="shared" si="28"/>
        <v>-4.1082009836795903</v>
      </c>
    </row>
    <row r="22" spans="1:63" x14ac:dyDescent="0.3">
      <c r="A22">
        <v>2</v>
      </c>
      <c r="B22">
        <v>1</v>
      </c>
      <c r="C22">
        <v>82</v>
      </c>
      <c r="D22" s="3">
        <v>7.1280000000000001</v>
      </c>
      <c r="E22" s="2">
        <v>0</v>
      </c>
      <c r="F22" s="2">
        <v>3</v>
      </c>
      <c r="G22" s="2">
        <v>92</v>
      </c>
      <c r="H22" s="2">
        <v>158</v>
      </c>
      <c r="I22" s="2">
        <v>164</v>
      </c>
      <c r="J22" s="2">
        <v>178</v>
      </c>
      <c r="K22" s="2">
        <v>198</v>
      </c>
      <c r="L22" s="4" t="s">
        <v>32</v>
      </c>
      <c r="M22" s="4" t="s">
        <v>33</v>
      </c>
      <c r="N22" s="5">
        <v>3.66</v>
      </c>
      <c r="O22" s="2">
        <v>3</v>
      </c>
      <c r="P22" s="3">
        <v>97.362514029180687</v>
      </c>
      <c r="Q22" s="3">
        <v>9.1625740517433076</v>
      </c>
      <c r="R22" s="3">
        <v>27.777777777777779</v>
      </c>
      <c r="S22" s="3">
        <f>P22*$Y$17</f>
        <v>118.98047489303222</v>
      </c>
      <c r="T22" s="3">
        <f>Q22*$Y$18</f>
        <v>9.1482656466936536</v>
      </c>
      <c r="U22" s="3">
        <f>R22*$Y$19</f>
        <v>34.683067563877152</v>
      </c>
      <c r="V22" s="3">
        <f>O22*$Y$20</f>
        <v>3.9611356466876968</v>
      </c>
      <c r="W22" s="3">
        <f>N22*$Y$21</f>
        <v>3.6555816299574202</v>
      </c>
      <c r="Y22" s="3">
        <f>Y7/$AG$7</f>
        <v>0.78506433886480231</v>
      </c>
      <c r="Z22" s="3">
        <f t="shared" ref="Z22:AE22" si="29">Z7/$AG$7</f>
        <v>1.2944070487294814</v>
      </c>
      <c r="AA22" s="3">
        <f t="shared" si="29"/>
        <v>1.1452168356168575</v>
      </c>
      <c r="AB22" s="3">
        <f t="shared" si="29"/>
        <v>1.0977458438402321</v>
      </c>
      <c r="AC22" s="3">
        <f t="shared" si="29"/>
        <v>1.3605148762247228</v>
      </c>
      <c r="AD22" s="3">
        <f t="shared" si="29"/>
        <v>0.71344621368204575</v>
      </c>
      <c r="AE22" s="3">
        <f>AE7/$AG$7</f>
        <v>0.83014541242968087</v>
      </c>
      <c r="AF22" s="6">
        <v>8</v>
      </c>
      <c r="AI22">
        <f t="shared" si="3"/>
        <v>0.42087542087542085</v>
      </c>
      <c r="AJ22">
        <f t="shared" si="4"/>
        <v>12.906846240179574</v>
      </c>
      <c r="AK22">
        <f t="shared" si="5"/>
        <v>22.166105499438832</v>
      </c>
      <c r="AL22">
        <f t="shared" si="6"/>
        <v>23.007856341189676</v>
      </c>
      <c r="AM22">
        <f t="shared" si="7"/>
        <v>24.971941638608303</v>
      </c>
      <c r="AN22">
        <f t="shared" si="8"/>
        <v>27.777777777777779</v>
      </c>
      <c r="AP22">
        <f t="shared" si="9"/>
        <v>0.33041428403400769</v>
      </c>
      <c r="AQ22">
        <f t="shared" si="10"/>
        <v>10.796244262874344</v>
      </c>
      <c r="AR22">
        <f t="shared" si="11"/>
        <v>17.841401078252922</v>
      </c>
      <c r="AS22">
        <f t="shared" si="12"/>
        <v>18.356463619139735</v>
      </c>
      <c r="AT22">
        <f t="shared" si="13"/>
        <v>20.024760370840212</v>
      </c>
      <c r="AU22">
        <f t="shared" si="14"/>
        <v>22.222354096140798</v>
      </c>
      <c r="AW22">
        <f t="shared" si="15"/>
        <v>2.2027618935600512E-3</v>
      </c>
      <c r="AX22">
        <f t="shared" si="16"/>
        <v>7.1974961752495625E-2</v>
      </c>
      <c r="AY22">
        <f t="shared" si="17"/>
        <v>0.11894267385501948</v>
      </c>
      <c r="AZ22">
        <f t="shared" si="18"/>
        <v>0.12237642412759824</v>
      </c>
      <c r="BA22">
        <f t="shared" si="19"/>
        <v>0.13349840247226807</v>
      </c>
      <c r="BB22">
        <f t="shared" si="20"/>
        <v>0.14814902730760532</v>
      </c>
      <c r="BD22">
        <f t="shared" si="21"/>
        <v>2.2051915421538466E-3</v>
      </c>
      <c r="BE22">
        <f t="shared" si="22"/>
        <v>7.4696565689758132E-2</v>
      </c>
      <c r="BF22">
        <f t="shared" si="23"/>
        <v>0.1266325857588152</v>
      </c>
      <c r="BG22">
        <f t="shared" si="24"/>
        <v>0.13053750635231992</v>
      </c>
      <c r="BH22">
        <f t="shared" si="25"/>
        <v>0.1432913261723974</v>
      </c>
      <c r="BI22">
        <f t="shared" si="26"/>
        <v>0.16034368213246614</v>
      </c>
      <c r="BJ22">
        <f t="shared" si="27"/>
        <v>2.8582332999799544E-2</v>
      </c>
      <c r="BK22">
        <f t="shared" si="28"/>
        <v>-3.5549664793081712</v>
      </c>
    </row>
    <row r="23" spans="1:63" x14ac:dyDescent="0.3">
      <c r="A23">
        <v>2</v>
      </c>
      <c r="B23">
        <v>1</v>
      </c>
      <c r="C23">
        <v>83</v>
      </c>
      <c r="D23" s="3">
        <v>9.2729999999999997</v>
      </c>
      <c r="E23" s="2">
        <v>0</v>
      </c>
      <c r="F23" s="2">
        <v>5</v>
      </c>
      <c r="G23" s="2">
        <v>138</v>
      </c>
      <c r="H23" s="2">
        <v>295</v>
      </c>
      <c r="I23" s="2">
        <v>300</v>
      </c>
      <c r="J23" s="2">
        <v>320</v>
      </c>
      <c r="K23" s="2">
        <v>340</v>
      </c>
      <c r="L23" s="4" t="s">
        <v>32</v>
      </c>
      <c r="M23" s="4" t="s">
        <v>35</v>
      </c>
      <c r="N23" s="5">
        <v>4</v>
      </c>
      <c r="O23" s="2">
        <v>15</v>
      </c>
      <c r="P23" s="3">
        <v>132.42747762320715</v>
      </c>
      <c r="Q23" s="3">
        <v>9.0801684252951222</v>
      </c>
      <c r="R23" s="3">
        <v>36.665588267011756</v>
      </c>
      <c r="S23" s="3">
        <f>P23*$Y$17</f>
        <v>161.83111471190279</v>
      </c>
      <c r="T23" s="3">
        <f>Q23*$Y$18</f>
        <v>9.0659887060356095</v>
      </c>
      <c r="U23" s="3">
        <f>R23*$Y$19</f>
        <v>45.780302704826518</v>
      </c>
      <c r="V23" s="3">
        <f>O23*$Y$20</f>
        <v>19.805678233438485</v>
      </c>
      <c r="W23" s="3">
        <f>N23*$Y$21</f>
        <v>3.9951711802813334</v>
      </c>
      <c r="Y23" s="3">
        <f>Y8/$AG$8</f>
        <v>0.83647422941052529</v>
      </c>
      <c r="Z23" s="3">
        <f t="shared" ref="Z23:AE24" si="30">Z8/$AG$8</f>
        <v>1.0450176112591281</v>
      </c>
      <c r="AA23" s="3">
        <f t="shared" si="30"/>
        <v>1.2773201876770279</v>
      </c>
      <c r="AB23" s="3">
        <f t="shared" si="30"/>
        <v>1.1403614771720314</v>
      </c>
      <c r="AC23" s="3">
        <f t="shared" si="30"/>
        <v>1.2794724022011559</v>
      </c>
      <c r="AD23" s="3">
        <f t="shared" si="30"/>
        <v>0.68528112121379958</v>
      </c>
      <c r="AE23" s="3">
        <f t="shared" si="30"/>
        <v>0.88061950986404403</v>
      </c>
      <c r="AF23" s="6">
        <v>9</v>
      </c>
      <c r="AI23">
        <f t="shared" si="3"/>
        <v>0.53919982745605521</v>
      </c>
      <c r="AJ23">
        <f t="shared" si="4"/>
        <v>14.881915237787124</v>
      </c>
      <c r="AK23">
        <f t="shared" si="5"/>
        <v>31.812789819907259</v>
      </c>
      <c r="AL23">
        <f t="shared" si="6"/>
        <v>32.351989647363311</v>
      </c>
      <c r="AM23">
        <f t="shared" si="7"/>
        <v>34.508788957187534</v>
      </c>
      <c r="AN23">
        <f t="shared" si="8"/>
        <v>36.665588267011756</v>
      </c>
      <c r="AP23">
        <f t="shared" si="9"/>
        <v>0.42330655605780348</v>
      </c>
      <c r="AQ23">
        <f t="shared" si="10"/>
        <v>12.448338580680739</v>
      </c>
      <c r="AR23">
        <f t="shared" si="11"/>
        <v>25.605974969734586</v>
      </c>
      <c r="AS23">
        <f t="shared" si="12"/>
        <v>25.811536379660073</v>
      </c>
      <c r="AT23">
        <f t="shared" si="13"/>
        <v>27.672266720630084</v>
      </c>
      <c r="AU23">
        <f t="shared" si="14"/>
        <v>29.332644682062266</v>
      </c>
      <c r="AW23">
        <f t="shared" si="15"/>
        <v>2.822043707052023E-3</v>
      </c>
      <c r="AX23">
        <f t="shared" si="16"/>
        <v>8.298892387120492E-2</v>
      </c>
      <c r="AY23">
        <f t="shared" si="17"/>
        <v>0.17070649979823058</v>
      </c>
      <c r="AZ23">
        <f t="shared" si="18"/>
        <v>0.17207690919773383</v>
      </c>
      <c r="BA23">
        <f t="shared" si="19"/>
        <v>0.18448177813753389</v>
      </c>
      <c r="BB23">
        <f t="shared" si="20"/>
        <v>0.19555096454708176</v>
      </c>
      <c r="BD23">
        <f t="shared" si="21"/>
        <v>2.8260331798062306E-3</v>
      </c>
      <c r="BE23">
        <f t="shared" si="22"/>
        <v>8.6635728141262983E-2</v>
      </c>
      <c r="BF23">
        <f t="shared" si="23"/>
        <v>0.18718114524800145</v>
      </c>
      <c r="BG23">
        <f t="shared" si="24"/>
        <v>0.18883501441551248</v>
      </c>
      <c r="BH23">
        <f t="shared" si="25"/>
        <v>0.20393151276546975</v>
      </c>
      <c r="BI23">
        <f t="shared" si="26"/>
        <v>0.21759766390014695</v>
      </c>
      <c r="BJ23">
        <f t="shared" si="27"/>
        <v>4.0782839332623853E-2</v>
      </c>
      <c r="BK23">
        <f t="shared" si="28"/>
        <v>-3.1994938906434958</v>
      </c>
    </row>
    <row r="24" spans="1:63" x14ac:dyDescent="0.3">
      <c r="A24">
        <v>2</v>
      </c>
      <c r="B24">
        <v>1</v>
      </c>
      <c r="C24">
        <v>137</v>
      </c>
      <c r="D24" s="3">
        <v>5.4980000000000002</v>
      </c>
      <c r="E24" s="2">
        <v>0</v>
      </c>
      <c r="F24" s="2">
        <v>0</v>
      </c>
      <c r="G24" s="2">
        <v>190</v>
      </c>
      <c r="H24" s="2">
        <v>250</v>
      </c>
      <c r="I24" s="2">
        <v>255</v>
      </c>
      <c r="J24" s="2">
        <v>270</v>
      </c>
      <c r="K24" s="2">
        <v>270</v>
      </c>
      <c r="L24" s="4" t="s">
        <v>32</v>
      </c>
      <c r="M24" s="4" t="s">
        <v>33</v>
      </c>
      <c r="N24" s="5">
        <v>4</v>
      </c>
      <c r="O24" s="2">
        <v>15</v>
      </c>
      <c r="P24" s="3">
        <v>200.07275372862858</v>
      </c>
      <c r="Q24" s="3">
        <v>8.6653733499588128</v>
      </c>
      <c r="R24" s="3">
        <v>49.108766824299742</v>
      </c>
      <c r="S24" s="3">
        <f>P24*$Y$17</f>
        <v>244.49606184834494</v>
      </c>
      <c r="T24" s="3">
        <f>Q24*$Y$18</f>
        <v>8.6518413805474328</v>
      </c>
      <c r="U24" s="3">
        <f>R24*$Y$19</f>
        <v>61.31673639885156</v>
      </c>
      <c r="V24" s="3">
        <f>O24*$Y$20</f>
        <v>19.805678233438485</v>
      </c>
      <c r="W24" s="3">
        <f>N24*$Y$21</f>
        <v>3.9951711802813334</v>
      </c>
      <c r="Y24" s="3">
        <f>Y9/$AG$9</f>
        <v>0.80489561320118241</v>
      </c>
      <c r="Z24" s="3">
        <f t="shared" ref="Z24:AE25" si="31">Z9/$AG$9</f>
        <v>0.99017383417415794</v>
      </c>
      <c r="AA24" s="3">
        <f t="shared" si="31"/>
        <v>1.2485973647736361</v>
      </c>
      <c r="AB24" s="3">
        <f t="shared" si="31"/>
        <v>1.1613605917801022</v>
      </c>
      <c r="AC24" s="3">
        <f t="shared" si="31"/>
        <v>1.3060801593964582</v>
      </c>
      <c r="AD24" s="3">
        <f t="shared" si="31"/>
        <v>0.68486292502905588</v>
      </c>
      <c r="AE24" s="3">
        <f t="shared" si="31"/>
        <v>0.93361718373962299</v>
      </c>
      <c r="AF24" s="6">
        <v>10</v>
      </c>
      <c r="AI24">
        <f t="shared" si="3"/>
        <v>0</v>
      </c>
      <c r="AJ24">
        <f t="shared" si="4"/>
        <v>34.5580210985813</v>
      </c>
      <c r="AK24">
        <f t="shared" si="5"/>
        <v>45.471080392870135</v>
      </c>
      <c r="AL24">
        <f t="shared" si="6"/>
        <v>46.380502000727539</v>
      </c>
      <c r="AM24">
        <f t="shared" si="7"/>
        <v>49.108766824299742</v>
      </c>
      <c r="AN24">
        <f t="shared" si="8"/>
        <v>49.108766824299742</v>
      </c>
      <c r="AP24">
        <f t="shared" si="9"/>
        <v>0</v>
      </c>
      <c r="AQ24">
        <f t="shared" si="10"/>
        <v>28.906894068388468</v>
      </c>
      <c r="AR24">
        <f t="shared" si="11"/>
        <v>36.599473135739473</v>
      </c>
      <c r="AS24">
        <f t="shared" si="12"/>
        <v>37.003968774336066</v>
      </c>
      <c r="AT24">
        <f t="shared" si="13"/>
        <v>39.37984887181063</v>
      </c>
      <c r="AU24">
        <f t="shared" si="14"/>
        <v>39.287246601398429</v>
      </c>
      <c r="AW24">
        <f t="shared" si="15"/>
        <v>0</v>
      </c>
      <c r="AX24">
        <f t="shared" si="16"/>
        <v>0.1927126271225898</v>
      </c>
      <c r="AY24">
        <f t="shared" si="17"/>
        <v>0.24399648757159648</v>
      </c>
      <c r="AZ24">
        <f t="shared" si="18"/>
        <v>0.24669312516224043</v>
      </c>
      <c r="BA24">
        <f t="shared" si="19"/>
        <v>0.26253232581207087</v>
      </c>
      <c r="BB24">
        <f t="shared" si="20"/>
        <v>0.26191497734265617</v>
      </c>
      <c r="BD24">
        <f t="shared" si="21"/>
        <v>0</v>
      </c>
      <c r="BE24">
        <f t="shared" si="22"/>
        <v>0.21407557388098442</v>
      </c>
      <c r="BF24">
        <f t="shared" si="23"/>
        <v>0.27970925674408026</v>
      </c>
      <c r="BG24">
        <f t="shared" si="24"/>
        <v>0.28328259789748272</v>
      </c>
      <c r="BH24">
        <f t="shared" si="25"/>
        <v>0.30453302333838284</v>
      </c>
      <c r="BI24">
        <f t="shared" si="26"/>
        <v>0.30369625416469487</v>
      </c>
      <c r="BJ24">
        <f t="shared" si="27"/>
        <v>5.1240770295687771E-2</v>
      </c>
      <c r="BK24">
        <f t="shared" si="28"/>
        <v>-2.9712197689735516</v>
      </c>
    </row>
    <row r="25" spans="1:63" x14ac:dyDescent="0.3">
      <c r="A25">
        <v>2</v>
      </c>
      <c r="B25">
        <v>1</v>
      </c>
      <c r="C25">
        <v>182</v>
      </c>
      <c r="D25" s="3">
        <v>5.633</v>
      </c>
      <c r="E25" s="2">
        <v>0</v>
      </c>
      <c r="F25" s="2">
        <v>31</v>
      </c>
      <c r="G25" s="2">
        <v>102</v>
      </c>
      <c r="H25" s="2">
        <v>166</v>
      </c>
      <c r="I25" s="2">
        <v>170</v>
      </c>
      <c r="J25" s="2">
        <v>170</v>
      </c>
      <c r="K25" s="2">
        <v>170</v>
      </c>
      <c r="L25" s="4" t="s">
        <v>32</v>
      </c>
      <c r="M25" s="4" t="s">
        <v>35</v>
      </c>
      <c r="N25" s="5">
        <v>3.66</v>
      </c>
      <c r="O25" s="2">
        <v>5</v>
      </c>
      <c r="P25" s="3">
        <v>128.52831528492811</v>
      </c>
      <c r="Q25" s="3">
        <v>8.5409503060489591</v>
      </c>
      <c r="R25" s="3">
        <v>30.179300550328421</v>
      </c>
      <c r="S25" s="3">
        <f>P25*$Y$17</f>
        <v>157.06619885779469</v>
      </c>
      <c r="T25" s="3">
        <f>Q25*$Y$18</f>
        <v>8.5276126374202761</v>
      </c>
      <c r="U25" s="3">
        <f>R25*$Y$19</f>
        <v>37.681585920633438</v>
      </c>
      <c r="V25" s="3">
        <f>O25*$Y$20</f>
        <v>6.6018927444794953</v>
      </c>
      <c r="W25" s="3">
        <f>N25*$Y$21</f>
        <v>3.6555816299574202</v>
      </c>
      <c r="Y25" s="3">
        <f>Y10/$AG$10</f>
        <v>0.79783458949529285</v>
      </c>
      <c r="Z25" s="3">
        <f t="shared" ref="Z25:AE26" si="32">Z10/$AG$10</f>
        <v>0.97001802668774151</v>
      </c>
      <c r="AA25" s="3">
        <f t="shared" si="32"/>
        <v>1.2270521128271468</v>
      </c>
      <c r="AB25" s="3">
        <f t="shared" si="32"/>
        <v>1.1873563039553716</v>
      </c>
      <c r="AC25" s="3">
        <f t="shared" si="32"/>
        <v>1.3039291673206816</v>
      </c>
      <c r="AD25" s="3">
        <f t="shared" si="32"/>
        <v>0.65887930984744136</v>
      </c>
      <c r="AE25" s="3">
        <f t="shared" si="32"/>
        <v>0.97233116677311326</v>
      </c>
      <c r="AF25" s="6">
        <v>11</v>
      </c>
      <c r="AI25">
        <f t="shared" si="3"/>
        <v>5.503284218001065</v>
      </c>
      <c r="AJ25">
        <f t="shared" si="4"/>
        <v>18.107580330197052</v>
      </c>
      <c r="AK25">
        <f t="shared" si="5"/>
        <v>29.469199360908931</v>
      </c>
      <c r="AL25">
        <f t="shared" si="6"/>
        <v>30.179300550328421</v>
      </c>
      <c r="AM25">
        <f t="shared" si="7"/>
        <v>30.179300550328421</v>
      </c>
      <c r="AN25">
        <f t="shared" si="8"/>
        <v>30.179300550328421</v>
      </c>
      <c r="AP25">
        <f t="shared" si="9"/>
        <v>4.3204321861901072</v>
      </c>
      <c r="AQ25">
        <f t="shared" si="10"/>
        <v>15.146524303190764</v>
      </c>
      <c r="AR25">
        <f t="shared" si="11"/>
        <v>23.719629290146688</v>
      </c>
      <c r="AS25">
        <f t="shared" si="12"/>
        <v>24.078089865826342</v>
      </c>
      <c r="AT25">
        <f t="shared" si="13"/>
        <v>24.20049151266447</v>
      </c>
      <c r="AU25">
        <f t="shared" si="14"/>
        <v>24.143583715317181</v>
      </c>
      <c r="AW25">
        <f t="shared" si="15"/>
        <v>2.880288124126738E-2</v>
      </c>
      <c r="AX25">
        <f t="shared" si="16"/>
        <v>0.10097682868793843</v>
      </c>
      <c r="AY25">
        <f t="shared" si="17"/>
        <v>0.15813086193431125</v>
      </c>
      <c r="AZ25">
        <f t="shared" si="18"/>
        <v>0.16052059910550895</v>
      </c>
      <c r="BA25">
        <f t="shared" si="19"/>
        <v>0.16133661008442982</v>
      </c>
      <c r="BB25">
        <f t="shared" si="20"/>
        <v>0.16095722476878122</v>
      </c>
      <c r="BD25">
        <f t="shared" si="21"/>
        <v>2.9225825363004186E-2</v>
      </c>
      <c r="BE25">
        <f t="shared" si="22"/>
        <v>0.10644647030200531</v>
      </c>
      <c r="BF25">
        <f t="shared" si="23"/>
        <v>0.17213069479267662</v>
      </c>
      <c r="BG25">
        <f t="shared" si="24"/>
        <v>0.17497334011580634</v>
      </c>
      <c r="BH25">
        <f t="shared" si="25"/>
        <v>0.17594585693345027</v>
      </c>
      <c r="BI25">
        <f t="shared" si="26"/>
        <v>0.17549359022549288</v>
      </c>
      <c r="BJ25">
        <f t="shared" si="27"/>
        <v>2.6933703700854517E-2</v>
      </c>
      <c r="BK25">
        <f t="shared" si="28"/>
        <v>-3.614376850948394</v>
      </c>
    </row>
    <row r="26" spans="1:63" x14ac:dyDescent="0.3">
      <c r="A26">
        <v>2</v>
      </c>
      <c r="B26">
        <v>1</v>
      </c>
      <c r="C26">
        <v>193</v>
      </c>
      <c r="D26" s="3">
        <v>7.6539999999999999</v>
      </c>
      <c r="E26" s="2">
        <v>0</v>
      </c>
      <c r="F26" s="2">
        <v>0</v>
      </c>
      <c r="G26" s="2">
        <v>65</v>
      </c>
      <c r="H26" s="2">
        <v>212</v>
      </c>
      <c r="I26" s="2">
        <v>300</v>
      </c>
      <c r="J26" s="2">
        <v>314</v>
      </c>
      <c r="K26" s="2">
        <v>326</v>
      </c>
      <c r="L26" s="4" t="s">
        <v>32</v>
      </c>
      <c r="M26" s="4" t="s">
        <v>33</v>
      </c>
      <c r="N26" s="5">
        <v>4</v>
      </c>
      <c r="O26" s="2">
        <v>5</v>
      </c>
      <c r="P26" s="3">
        <v>137.70577475829631</v>
      </c>
      <c r="Q26" s="3">
        <v>9.6165180657764182</v>
      </c>
      <c r="R26" s="3">
        <v>42.592108701332634</v>
      </c>
      <c r="S26" s="3">
        <f>P26*$Y$17</f>
        <v>168.28138262067122</v>
      </c>
      <c r="T26" s="3">
        <f>Q26*$Y$18</f>
        <v>9.6015007753430304</v>
      </c>
      <c r="U26" s="3">
        <f>R26*$Y$19</f>
        <v>53.180099415947502</v>
      </c>
      <c r="V26" s="3">
        <f>O26*$Y$20</f>
        <v>6.6018927444794953</v>
      </c>
      <c r="W26" s="3">
        <f>N26*$Y$21</f>
        <v>3.9951711802813334</v>
      </c>
      <c r="Y26" s="3">
        <f>Y11/$AG$11</f>
        <v>0.80189040406375867</v>
      </c>
      <c r="Z26" s="3">
        <f t="shared" ref="Z26:AE27" si="33">Z11/$AG$11</f>
        <v>0.95704515626426268</v>
      </c>
      <c r="AA26" s="3">
        <f t="shared" si="33"/>
        <v>1.1932470328585547</v>
      </c>
      <c r="AB26" s="3">
        <f t="shared" si="33"/>
        <v>1.1620368340577871</v>
      </c>
      <c r="AC26" s="3">
        <f t="shared" si="33"/>
        <v>1.3366049325256961</v>
      </c>
      <c r="AD26" s="3">
        <f t="shared" si="33"/>
        <v>0.64579695459374109</v>
      </c>
      <c r="AE26" s="3">
        <f t="shared" si="33"/>
        <v>1.0277583795263476</v>
      </c>
      <c r="AF26" s="6">
        <v>12</v>
      </c>
      <c r="AI26">
        <f t="shared" si="3"/>
        <v>0</v>
      </c>
      <c r="AJ26">
        <f t="shared" si="4"/>
        <v>8.4922916122289003</v>
      </c>
      <c r="AK26">
        <f t="shared" si="5"/>
        <v>27.697935719885027</v>
      </c>
      <c r="AL26">
        <f t="shared" si="6"/>
        <v>39.19519205644108</v>
      </c>
      <c r="AM26">
        <f t="shared" si="7"/>
        <v>41.024301019074997</v>
      </c>
      <c r="AN26">
        <f t="shared" si="8"/>
        <v>42.592108701332634</v>
      </c>
      <c r="AP26">
        <f t="shared" si="9"/>
        <v>0</v>
      </c>
      <c r="AQ26">
        <f t="shared" si="10"/>
        <v>7.1035830822686368</v>
      </c>
      <c r="AR26">
        <f t="shared" si="11"/>
        <v>22.293946955663792</v>
      </c>
      <c r="AS26">
        <f t="shared" si="12"/>
        <v>31.271279964539833</v>
      </c>
      <c r="AT26">
        <f t="shared" si="13"/>
        <v>32.896993320619316</v>
      </c>
      <c r="AU26">
        <f t="shared" si="14"/>
        <v>34.073889165444001</v>
      </c>
      <c r="AW26">
        <f t="shared" si="15"/>
        <v>0</v>
      </c>
      <c r="AX26">
        <f t="shared" si="16"/>
        <v>4.7357220548457576E-2</v>
      </c>
      <c r="AY26">
        <f t="shared" si="17"/>
        <v>0.14862631303775861</v>
      </c>
      <c r="AZ26">
        <f t="shared" si="18"/>
        <v>0.20847519976359888</v>
      </c>
      <c r="BA26">
        <f t="shared" si="19"/>
        <v>0.21931328880412879</v>
      </c>
      <c r="BB26">
        <f t="shared" si="20"/>
        <v>0.22715926110296</v>
      </c>
      <c r="BD26">
        <f t="shared" si="21"/>
        <v>0</v>
      </c>
      <c r="BE26">
        <f t="shared" si="22"/>
        <v>4.851528352845777E-2</v>
      </c>
      <c r="BF26">
        <f t="shared" si="23"/>
        <v>0.1609041316773232</v>
      </c>
      <c r="BG26">
        <f t="shared" si="24"/>
        <v>0.23379406694107813</v>
      </c>
      <c r="BH26">
        <f t="shared" si="25"/>
        <v>0.24758134765329001</v>
      </c>
      <c r="BI26">
        <f t="shared" si="26"/>
        <v>0.25768228150918776</v>
      </c>
      <c r="BJ26">
        <f t="shared" si="27"/>
        <v>5.5957129576691154E-2</v>
      </c>
      <c r="BK26">
        <f t="shared" si="28"/>
        <v>-2.8831694246982482</v>
      </c>
    </row>
    <row r="27" spans="1:63" x14ac:dyDescent="0.3">
      <c r="A27">
        <v>2</v>
      </c>
      <c r="B27">
        <v>1</v>
      </c>
      <c r="C27">
        <v>214</v>
      </c>
      <c r="D27" s="3">
        <v>6.359</v>
      </c>
      <c r="E27" s="2">
        <v>0</v>
      </c>
      <c r="F27" s="2">
        <v>0</v>
      </c>
      <c r="G27" s="2">
        <v>12</v>
      </c>
      <c r="H27" s="2">
        <v>28</v>
      </c>
      <c r="I27" s="2">
        <v>35</v>
      </c>
      <c r="J27" s="2">
        <v>35</v>
      </c>
      <c r="K27" s="2">
        <v>37</v>
      </c>
      <c r="L27" s="4" t="s">
        <v>40</v>
      </c>
      <c r="M27" s="4" t="s">
        <v>36</v>
      </c>
      <c r="N27" s="5">
        <v>4</v>
      </c>
      <c r="O27" s="2">
        <v>5</v>
      </c>
      <c r="P27" s="3">
        <v>20.207579808145933</v>
      </c>
      <c r="Q27" s="3">
        <v>9.2714021674910168</v>
      </c>
      <c r="R27" s="3">
        <v>5.8185249253027207</v>
      </c>
      <c r="S27" s="3">
        <f>P27*$Y$17</f>
        <v>24.694385369829838</v>
      </c>
      <c r="T27" s="3">
        <f>Q27*$Y$18</f>
        <v>9.2569238149187427</v>
      </c>
      <c r="U27" s="3">
        <f>R27*$Y$19</f>
        <v>7.2649545518295904</v>
      </c>
      <c r="V27" s="3">
        <f>O27*$Y$20</f>
        <v>6.6018927444794953</v>
      </c>
      <c r="W27" s="3">
        <f>N27*$Y$21</f>
        <v>3.9951711802813334</v>
      </c>
      <c r="Y27" s="3">
        <f>Y12/$AG$12</f>
        <v>0.80000474746106875</v>
      </c>
      <c r="Z27" s="3">
        <f t="shared" ref="Z27:AE27" si="34">Z12/$AG$12</f>
        <v>0.9502391218647267</v>
      </c>
      <c r="AA27" s="3">
        <f t="shared" si="34"/>
        <v>1.1962505147898759</v>
      </c>
      <c r="AB27" s="3">
        <f t="shared" si="34"/>
        <v>1.150533059862362</v>
      </c>
      <c r="AC27" s="3">
        <f t="shared" si="34"/>
        <v>1.3474071795185871</v>
      </c>
      <c r="AD27" s="3">
        <f t="shared" si="34"/>
        <v>0.6403910671009645</v>
      </c>
      <c r="AE27" s="3">
        <f t="shared" si="34"/>
        <v>1.0462700960407978</v>
      </c>
      <c r="AF27" s="6">
        <v>13</v>
      </c>
      <c r="AI27">
        <f t="shared" si="3"/>
        <v>0</v>
      </c>
      <c r="AJ27">
        <f t="shared" si="4"/>
        <v>1.8870891649630446</v>
      </c>
      <c r="AK27">
        <f t="shared" si="5"/>
        <v>4.403208051580437</v>
      </c>
      <c r="AL27">
        <f t="shared" si="6"/>
        <v>5.5040100644755467</v>
      </c>
      <c r="AM27">
        <f t="shared" si="7"/>
        <v>5.5040100644755467</v>
      </c>
      <c r="AN27">
        <f t="shared" si="8"/>
        <v>5.8185249253027207</v>
      </c>
      <c r="AP27">
        <f t="shared" si="9"/>
        <v>0</v>
      </c>
      <c r="AQ27">
        <f t="shared" si="10"/>
        <v>1.5785014550914143</v>
      </c>
      <c r="AR27">
        <f t="shared" si="11"/>
        <v>3.5441228447292197</v>
      </c>
      <c r="AS27">
        <f t="shared" si="12"/>
        <v>4.3912896103688084</v>
      </c>
      <c r="AT27">
        <f t="shared" si="13"/>
        <v>4.4136128545732909</v>
      </c>
      <c r="AU27">
        <f t="shared" si="14"/>
        <v>4.6548475634627371</v>
      </c>
      <c r="AW27">
        <f t="shared" si="15"/>
        <v>0</v>
      </c>
      <c r="AX27">
        <f t="shared" si="16"/>
        <v>1.0523343033942761E-2</v>
      </c>
      <c r="AY27">
        <f t="shared" si="17"/>
        <v>2.3627485631528132E-2</v>
      </c>
      <c r="AZ27">
        <f t="shared" si="18"/>
        <v>2.9275264069125388E-2</v>
      </c>
      <c r="BA27">
        <f t="shared" si="19"/>
        <v>2.9424085697155274E-2</v>
      </c>
      <c r="BB27">
        <f t="shared" si="20"/>
        <v>3.1032317089751581E-2</v>
      </c>
      <c r="BD27">
        <f t="shared" si="21"/>
        <v>0</v>
      </c>
      <c r="BE27">
        <f t="shared" si="22"/>
        <v>1.0579104954460209E-2</v>
      </c>
      <c r="BF27">
        <f t="shared" si="23"/>
        <v>2.3911090830389971E-2</v>
      </c>
      <c r="BG27">
        <f t="shared" si="24"/>
        <v>2.9712336018450608E-2</v>
      </c>
      <c r="BH27">
        <f t="shared" si="25"/>
        <v>2.9865657584900018E-2</v>
      </c>
      <c r="BI27">
        <f t="shared" si="26"/>
        <v>3.1524018617342726E-2</v>
      </c>
      <c r="BJ27">
        <f t="shared" si="27"/>
        <v>6.3223141761741056E-3</v>
      </c>
      <c r="BK27">
        <f t="shared" si="28"/>
        <v>-5.0636699707300332</v>
      </c>
    </row>
    <row r="28" spans="1:63" x14ac:dyDescent="0.3">
      <c r="A28">
        <v>2</v>
      </c>
      <c r="B28">
        <v>1</v>
      </c>
      <c r="C28">
        <v>222</v>
      </c>
      <c r="D28" s="3">
        <v>7.657</v>
      </c>
      <c r="E28" s="2">
        <v>0</v>
      </c>
      <c r="F28" s="2">
        <v>2</v>
      </c>
      <c r="G28" s="2">
        <v>36</v>
      </c>
      <c r="H28" s="2">
        <v>67</v>
      </c>
      <c r="I28" s="2">
        <v>83</v>
      </c>
      <c r="J28" s="2">
        <v>85</v>
      </c>
      <c r="K28" s="2">
        <v>85</v>
      </c>
      <c r="L28" s="4" t="s">
        <v>32</v>
      </c>
      <c r="M28" s="4" t="s">
        <v>33</v>
      </c>
      <c r="N28" s="5">
        <v>3.66</v>
      </c>
      <c r="O28" s="2">
        <v>8</v>
      </c>
      <c r="P28" s="3">
        <v>41.204126942666839</v>
      </c>
      <c r="Q28" s="3">
        <v>9.0434465188470003</v>
      </c>
      <c r="R28" s="3">
        <v>11.100953375995822</v>
      </c>
      <c r="S28" s="3">
        <f>P28*$Y$17</f>
        <v>50.352917034598669</v>
      </c>
      <c r="T28" s="3">
        <f>Q28*$Y$18</f>
        <v>9.0293241450352504</v>
      </c>
      <c r="U28" s="3">
        <f>R28*$Y$19</f>
        <v>13.860544174672075</v>
      </c>
      <c r="V28" s="3">
        <f>O28*$Y$20</f>
        <v>10.563028391167192</v>
      </c>
      <c r="W28" s="3">
        <f>N28*$Y$21</f>
        <v>3.6555816299574202</v>
      </c>
      <c r="AI28">
        <f t="shared" si="3"/>
        <v>0.26119890296460757</v>
      </c>
      <c r="AJ28">
        <f t="shared" si="4"/>
        <v>4.7015802533629358</v>
      </c>
      <c r="AK28">
        <f t="shared" si="5"/>
        <v>8.7501632493143529</v>
      </c>
      <c r="AL28">
        <f t="shared" si="6"/>
        <v>10.839754473031213</v>
      </c>
      <c r="AM28">
        <f t="shared" si="7"/>
        <v>11.100953375995822</v>
      </c>
      <c r="AN28">
        <f t="shared" si="8"/>
        <v>11.100953375995822</v>
      </c>
      <c r="AP28">
        <f t="shared" si="9"/>
        <v>0.20505794406812131</v>
      </c>
      <c r="AQ28">
        <f t="shared" si="10"/>
        <v>3.9327507194435039</v>
      </c>
      <c r="AR28">
        <f t="shared" si="11"/>
        <v>7.042968014167327</v>
      </c>
      <c r="AS28">
        <f t="shared" si="12"/>
        <v>8.648331060220622</v>
      </c>
      <c r="AT28">
        <f t="shared" si="13"/>
        <v>8.9017479881702357</v>
      </c>
      <c r="AU28">
        <f t="shared" si="14"/>
        <v>8.8808154021406356</v>
      </c>
      <c r="AW28">
        <f t="shared" si="15"/>
        <v>1.3670529604541421E-3</v>
      </c>
      <c r="AX28">
        <f t="shared" si="16"/>
        <v>2.6218338129623358E-2</v>
      </c>
      <c r="AY28">
        <f t="shared" si="17"/>
        <v>4.6953120094448846E-2</v>
      </c>
      <c r="AZ28">
        <f t="shared" si="18"/>
        <v>5.7655540401470813E-2</v>
      </c>
      <c r="BA28">
        <f t="shared" si="19"/>
        <v>5.9344986587801574E-2</v>
      </c>
      <c r="BB28">
        <f t="shared" si="20"/>
        <v>5.9205436014270904E-2</v>
      </c>
      <c r="BD28">
        <f t="shared" si="21"/>
        <v>1.367988229824899E-3</v>
      </c>
      <c r="BE28">
        <f t="shared" si="22"/>
        <v>2.6568166926176605E-2</v>
      </c>
      <c r="BF28">
        <f t="shared" si="23"/>
        <v>4.8091184611741299E-2</v>
      </c>
      <c r="BG28">
        <f t="shared" si="24"/>
        <v>5.9384402882537109E-2</v>
      </c>
      <c r="BH28">
        <f t="shared" si="25"/>
        <v>6.1178823607420905E-2</v>
      </c>
      <c r="BI28">
        <f t="shared" si="26"/>
        <v>6.1030479930861067E-2</v>
      </c>
      <c r="BJ28">
        <f t="shared" si="27"/>
        <v>1.1812504194848845E-2</v>
      </c>
      <c r="BK28">
        <f t="shared" si="28"/>
        <v>-4.4385966310428602</v>
      </c>
    </row>
    <row r="29" spans="1:63" x14ac:dyDescent="0.3">
      <c r="A29">
        <v>2</v>
      </c>
      <c r="B29">
        <v>1</v>
      </c>
      <c r="C29">
        <v>239</v>
      </c>
      <c r="D29" s="3">
        <v>5.7359999999999998</v>
      </c>
      <c r="E29" s="2">
        <v>0</v>
      </c>
      <c r="F29" s="2">
        <v>71</v>
      </c>
      <c r="G29" s="2">
        <v>465</v>
      </c>
      <c r="H29" s="2">
        <v>520</v>
      </c>
      <c r="I29" s="2">
        <v>555</v>
      </c>
      <c r="J29" s="2">
        <v>596</v>
      </c>
      <c r="K29" s="2">
        <v>614</v>
      </c>
      <c r="L29" s="4" t="s">
        <v>32</v>
      </c>
      <c r="M29" s="4" t="s">
        <v>33</v>
      </c>
      <c r="N29" s="5">
        <v>4</v>
      </c>
      <c r="O29" s="2">
        <v>8</v>
      </c>
      <c r="P29" s="3">
        <v>438.28451882845189</v>
      </c>
      <c r="Q29" s="3">
        <v>8.6161538570405245</v>
      </c>
      <c r="R29" s="3">
        <v>107.04323570432358</v>
      </c>
      <c r="S29" s="3">
        <f>P29*$Y$17</f>
        <v>535.59935986086157</v>
      </c>
      <c r="T29" s="3">
        <f>Q29*$Y$18</f>
        <v>8.6026987494844516</v>
      </c>
      <c r="U29" s="3">
        <f>R29*$Y$19</f>
        <v>133.65315994280692</v>
      </c>
      <c r="V29" s="3">
        <f>O29*$Y$20</f>
        <v>10.563028391167192</v>
      </c>
      <c r="W29" s="3">
        <f>N29*$Y$21</f>
        <v>3.9951711802813334</v>
      </c>
      <c r="AI29">
        <f t="shared" si="3"/>
        <v>12.377963737796374</v>
      </c>
      <c r="AJ29">
        <f t="shared" si="4"/>
        <v>81.06694560669456</v>
      </c>
      <c r="AK29">
        <f t="shared" si="5"/>
        <v>90.655509065550916</v>
      </c>
      <c r="AL29">
        <f t="shared" si="6"/>
        <v>96.757322175732227</v>
      </c>
      <c r="AM29">
        <f t="shared" si="7"/>
        <v>103.90516039051604</v>
      </c>
      <c r="AN29">
        <f t="shared" si="8"/>
        <v>107.04323570432358</v>
      </c>
      <c r="AP29">
        <f t="shared" si="9"/>
        <v>9.7174979183056074</v>
      </c>
      <c r="AQ29">
        <f t="shared" si="10"/>
        <v>67.810410857024806</v>
      </c>
      <c r="AR29">
        <f t="shared" si="11"/>
        <v>72.968221559381959</v>
      </c>
      <c r="AS29">
        <f t="shared" si="12"/>
        <v>77.196338418739117</v>
      </c>
      <c r="AT29">
        <f t="shared" si="13"/>
        <v>83.320551049860569</v>
      </c>
      <c r="AU29">
        <f t="shared" si="14"/>
        <v>85.635096747053041</v>
      </c>
      <c r="AW29">
        <f t="shared" si="15"/>
        <v>6.4783319455370719E-2</v>
      </c>
      <c r="AX29">
        <f t="shared" si="16"/>
        <v>0.45206940571349868</v>
      </c>
      <c r="AY29">
        <f t="shared" si="17"/>
        <v>0.48645481039587973</v>
      </c>
      <c r="AZ29">
        <f t="shared" si="18"/>
        <v>0.51464225612492742</v>
      </c>
      <c r="BA29">
        <f t="shared" si="19"/>
        <v>0.55547034033240383</v>
      </c>
      <c r="BB29">
        <f t="shared" si="20"/>
        <v>0.57090064498035364</v>
      </c>
      <c r="BD29">
        <f t="shared" si="21"/>
        <v>6.6977032643920104E-2</v>
      </c>
      <c r="BE29">
        <f t="shared" si="22"/>
        <v>0.60160665281711867</v>
      </c>
      <c r="BF29">
        <f t="shared" si="23"/>
        <v>0.66641725036167643</v>
      </c>
      <c r="BG29">
        <f t="shared" si="24"/>
        <v>0.7228690437125479</v>
      </c>
      <c r="BH29">
        <f t="shared" si="25"/>
        <v>0.81073850034289985</v>
      </c>
      <c r="BI29">
        <f t="shared" si="26"/>
        <v>0.8460667900861224</v>
      </c>
      <c r="BJ29">
        <f t="shared" si="27"/>
        <v>0.13083703208969219</v>
      </c>
      <c r="BK29">
        <f t="shared" si="28"/>
        <v>-2.0338027600781539</v>
      </c>
    </row>
    <row r="30" spans="1:63" x14ac:dyDescent="0.3">
      <c r="A30">
        <v>2</v>
      </c>
      <c r="B30">
        <v>1</v>
      </c>
      <c r="C30">
        <v>240</v>
      </c>
      <c r="D30" s="3">
        <v>6.0439999999999996</v>
      </c>
      <c r="E30" s="2">
        <v>0</v>
      </c>
      <c r="F30" s="2">
        <v>0</v>
      </c>
      <c r="G30" s="2">
        <v>38</v>
      </c>
      <c r="H30" s="2">
        <v>88</v>
      </c>
      <c r="I30" s="2">
        <v>206</v>
      </c>
      <c r="J30" s="2">
        <v>260</v>
      </c>
      <c r="K30" s="2">
        <v>260</v>
      </c>
      <c r="L30" s="4" t="s">
        <v>32</v>
      </c>
      <c r="M30" s="4" t="s">
        <v>35</v>
      </c>
      <c r="N30" s="5">
        <v>4</v>
      </c>
      <c r="O30" s="2">
        <v>15</v>
      </c>
      <c r="P30" s="3">
        <v>119.45731303772337</v>
      </c>
      <c r="Q30" s="3">
        <v>10.348274358268943</v>
      </c>
      <c r="R30" s="3">
        <v>43.017868960953017</v>
      </c>
      <c r="S30" s="3">
        <f>P30*$Y$17</f>
        <v>145.98110963336575</v>
      </c>
      <c r="T30" s="3">
        <f>Q30*$Y$18</f>
        <v>10.332114346874013</v>
      </c>
      <c r="U30" s="3">
        <f>R30*$Y$19</f>
        <v>53.711699602562895</v>
      </c>
      <c r="V30" s="3">
        <f>O30*$Y$20</f>
        <v>19.805678233438485</v>
      </c>
      <c r="W30" s="3">
        <f>N30*$Y$21</f>
        <v>3.9951711802813334</v>
      </c>
      <c r="AI30">
        <f t="shared" si="3"/>
        <v>0</v>
      </c>
      <c r="AJ30">
        <f t="shared" si="4"/>
        <v>6.2872270019854408</v>
      </c>
      <c r="AK30">
        <f t="shared" si="5"/>
        <v>14.55989410986102</v>
      </c>
      <c r="AL30">
        <f t="shared" si="6"/>
        <v>34.08338848444739</v>
      </c>
      <c r="AM30">
        <f t="shared" si="7"/>
        <v>43.017868960953017</v>
      </c>
      <c r="AN30">
        <f t="shared" si="8"/>
        <v>43.017868960953017</v>
      </c>
      <c r="AP30">
        <f t="shared" si="9"/>
        <v>0</v>
      </c>
      <c r="AQ30">
        <f t="shared" si="10"/>
        <v>5.2591033616148186</v>
      </c>
      <c r="AR30">
        <f t="shared" si="11"/>
        <v>11.71919489770087</v>
      </c>
      <c r="AS30">
        <f t="shared" si="12"/>
        <v>27.192906260097676</v>
      </c>
      <c r="AT30">
        <f t="shared" si="13"/>
        <v>34.495616323060439</v>
      </c>
      <c r="AU30">
        <f t="shared" si="14"/>
        <v>34.414499394420567</v>
      </c>
      <c r="AW30">
        <f t="shared" si="15"/>
        <v>0</v>
      </c>
      <c r="AX30">
        <f t="shared" si="16"/>
        <v>3.5060689077432122E-2</v>
      </c>
      <c r="AY30">
        <f t="shared" si="17"/>
        <v>7.8127965984672462E-2</v>
      </c>
      <c r="AZ30">
        <f t="shared" si="18"/>
        <v>0.18128604173398449</v>
      </c>
      <c r="BA30">
        <f t="shared" si="19"/>
        <v>0.2299707754870696</v>
      </c>
      <c r="BB30">
        <f t="shared" si="20"/>
        <v>0.22942999596280378</v>
      </c>
      <c r="BD30">
        <f t="shared" si="21"/>
        <v>0</v>
      </c>
      <c r="BE30">
        <f t="shared" si="22"/>
        <v>3.5690069856505802E-2</v>
      </c>
      <c r="BF30">
        <f t="shared" si="23"/>
        <v>8.1348856798433788E-2</v>
      </c>
      <c r="BG30">
        <f t="shared" si="24"/>
        <v>0.20002051344005781</v>
      </c>
      <c r="BH30">
        <f t="shared" si="25"/>
        <v>0.26132681094174237</v>
      </c>
      <c r="BI30">
        <f t="shared" si="26"/>
        <v>0.26062477301201387</v>
      </c>
      <c r="BJ30">
        <f t="shared" si="27"/>
        <v>5.996302128449723E-2</v>
      </c>
      <c r="BK30">
        <f t="shared" si="28"/>
        <v>-2.8140272186833464</v>
      </c>
    </row>
    <row r="31" spans="1:63" x14ac:dyDescent="0.3">
      <c r="A31">
        <v>2</v>
      </c>
      <c r="B31">
        <v>1</v>
      </c>
      <c r="C31">
        <v>242</v>
      </c>
      <c r="D31" s="3">
        <v>6.2279999999999998</v>
      </c>
      <c r="E31" s="2">
        <v>0</v>
      </c>
      <c r="F31" s="2">
        <v>3</v>
      </c>
      <c r="G31" s="2">
        <v>118</v>
      </c>
      <c r="H31" s="2">
        <v>190</v>
      </c>
      <c r="I31" s="2">
        <v>200</v>
      </c>
      <c r="J31" s="2">
        <v>242</v>
      </c>
      <c r="K31" s="2">
        <v>242</v>
      </c>
      <c r="L31" s="4" t="s">
        <v>32</v>
      </c>
      <c r="M31" s="4" t="s">
        <v>36</v>
      </c>
      <c r="N31" s="5">
        <v>3.66</v>
      </c>
      <c r="O31" s="2">
        <v>10</v>
      </c>
      <c r="P31" s="3">
        <v>140.33397559409121</v>
      </c>
      <c r="Q31" s="3">
        <v>9.1185961326574976</v>
      </c>
      <c r="R31" s="3">
        <v>38.856775850995504</v>
      </c>
      <c r="S31" s="3">
        <f>P31*$Y$17</f>
        <v>171.49313805524659</v>
      </c>
      <c r="T31" s="3">
        <f>Q31*$Y$18</f>
        <v>9.1043564041474223</v>
      </c>
      <c r="U31" s="3">
        <f>R31*$Y$19</f>
        <v>48.516198557562255</v>
      </c>
      <c r="V31" s="3">
        <f>O31*$Y$20</f>
        <v>13.203785488958991</v>
      </c>
      <c r="W31" s="3">
        <f>N31*$Y$21</f>
        <v>3.6555816299574202</v>
      </c>
      <c r="AI31">
        <f t="shared" si="3"/>
        <v>0.48169556840077071</v>
      </c>
      <c r="AJ31">
        <f t="shared" si="4"/>
        <v>18.946692357096982</v>
      </c>
      <c r="AK31">
        <f t="shared" si="5"/>
        <v>30.507385998715481</v>
      </c>
      <c r="AL31">
        <f t="shared" si="6"/>
        <v>32.113037893384714</v>
      </c>
      <c r="AM31">
        <f t="shared" si="7"/>
        <v>38.856775850995504</v>
      </c>
      <c r="AN31">
        <f t="shared" si="8"/>
        <v>38.856775850995504</v>
      </c>
      <c r="AP31">
        <f t="shared" si="9"/>
        <v>0.37816201294065621</v>
      </c>
      <c r="AQ31">
        <f t="shared" si="10"/>
        <v>15.848419889280986</v>
      </c>
      <c r="AR31">
        <f t="shared" si="11"/>
        <v>24.555261160601265</v>
      </c>
      <c r="AS31">
        <f t="shared" si="12"/>
        <v>25.620892405115377</v>
      </c>
      <c r="AT31">
        <f t="shared" si="13"/>
        <v>31.158875687769683</v>
      </c>
      <c r="AU31">
        <f t="shared" si="14"/>
        <v>31.085605151827014</v>
      </c>
      <c r="AW31">
        <f t="shared" si="15"/>
        <v>2.5210800862710413E-3</v>
      </c>
      <c r="AX31">
        <f t="shared" si="16"/>
        <v>0.10565613259520658</v>
      </c>
      <c r="AY31">
        <f t="shared" si="17"/>
        <v>0.16370174107067512</v>
      </c>
      <c r="AZ31">
        <f t="shared" si="18"/>
        <v>0.17080594936743584</v>
      </c>
      <c r="BA31">
        <f t="shared" si="19"/>
        <v>0.20772583791846455</v>
      </c>
      <c r="BB31">
        <f t="shared" si="20"/>
        <v>0.20723736767884676</v>
      </c>
      <c r="BD31">
        <f t="shared" si="21"/>
        <v>2.5242633599892221E-3</v>
      </c>
      <c r="BE31">
        <f t="shared" si="22"/>
        <v>0.11166493860804963</v>
      </c>
      <c r="BF31">
        <f t="shared" si="23"/>
        <v>0.17876996047016525</v>
      </c>
      <c r="BG31">
        <f t="shared" si="24"/>
        <v>0.18730107327432202</v>
      </c>
      <c r="BH31">
        <f t="shared" si="25"/>
        <v>0.23284778282436699</v>
      </c>
      <c r="BI31">
        <f t="shared" si="26"/>
        <v>0.23223143087997503</v>
      </c>
      <c r="BJ31">
        <f t="shared" si="27"/>
        <v>4.3446156658658232E-2</v>
      </c>
      <c r="BK31">
        <f t="shared" si="28"/>
        <v>-3.1362328855292381</v>
      </c>
    </row>
    <row r="32" spans="1:63" x14ac:dyDescent="0.3">
      <c r="A32">
        <v>2</v>
      </c>
      <c r="B32">
        <v>1</v>
      </c>
      <c r="C32">
        <v>243</v>
      </c>
      <c r="D32" s="3">
        <v>2.4820000000000002</v>
      </c>
      <c r="E32" s="2">
        <v>0</v>
      </c>
      <c r="F32" s="2">
        <v>40</v>
      </c>
      <c r="G32" s="2">
        <v>150</v>
      </c>
      <c r="H32" s="2">
        <v>240</v>
      </c>
      <c r="I32" s="2">
        <v>244</v>
      </c>
      <c r="J32" s="2">
        <v>266</v>
      </c>
      <c r="K32" s="2">
        <v>280</v>
      </c>
      <c r="L32" s="4" t="s">
        <v>32</v>
      </c>
      <c r="M32" s="4" t="s">
        <v>36</v>
      </c>
      <c r="N32" s="5">
        <v>4</v>
      </c>
      <c r="O32" s="2">
        <v>5</v>
      </c>
      <c r="P32" s="3">
        <v>435.13295729250603</v>
      </c>
      <c r="Q32" s="3">
        <v>8.835531889651989</v>
      </c>
      <c r="R32" s="3">
        <v>112.81224818694601</v>
      </c>
      <c r="S32" s="3">
        <f>P32*$Y$17</f>
        <v>531.74803892959358</v>
      </c>
      <c r="T32" s="3">
        <f>Q32*$Y$18</f>
        <v>8.821734198261737</v>
      </c>
      <c r="U32" s="3">
        <f>R32*$Y$19</f>
        <v>140.85629373242614</v>
      </c>
      <c r="V32" s="3">
        <f>O32*$Y$20</f>
        <v>6.6018927444794953</v>
      </c>
      <c r="W32" s="3">
        <f>N32*$Y$21</f>
        <v>3.9951711802813334</v>
      </c>
      <c r="AI32">
        <f t="shared" si="3"/>
        <v>16.116035455277999</v>
      </c>
      <c r="AJ32">
        <f t="shared" si="4"/>
        <v>60.435132957292502</v>
      </c>
      <c r="AK32">
        <f t="shared" si="5"/>
        <v>96.696212731667998</v>
      </c>
      <c r="AL32">
        <f t="shared" si="6"/>
        <v>98.307816277195798</v>
      </c>
      <c r="AM32">
        <f t="shared" si="7"/>
        <v>107.17163577759869</v>
      </c>
      <c r="AN32">
        <f t="shared" si="8"/>
        <v>112.81224818694601</v>
      </c>
      <c r="AP32">
        <f t="shared" si="9"/>
        <v>12.652124719819536</v>
      </c>
      <c r="AQ32">
        <f t="shared" si="10"/>
        <v>50.552431269773884</v>
      </c>
      <c r="AR32">
        <f t="shared" si="11"/>
        <v>77.830357440887894</v>
      </c>
      <c r="AS32">
        <f t="shared" si="12"/>
        <v>78.433376243695179</v>
      </c>
      <c r="AT32">
        <f t="shared" si="13"/>
        <v>85.939906317872598</v>
      </c>
      <c r="AU32">
        <f t="shared" si="14"/>
        <v>90.250334121313159</v>
      </c>
      <c r="AW32">
        <f t="shared" si="15"/>
        <v>8.4347498132130244E-2</v>
      </c>
      <c r="AX32">
        <f t="shared" si="16"/>
        <v>0.33701620846515923</v>
      </c>
      <c r="AY32">
        <f t="shared" si="17"/>
        <v>0.51886904960591929</v>
      </c>
      <c r="AZ32">
        <f t="shared" si="18"/>
        <v>0.52288917495796783</v>
      </c>
      <c r="BA32">
        <f t="shared" si="19"/>
        <v>0.57293270878581737</v>
      </c>
      <c r="BB32">
        <f t="shared" si="20"/>
        <v>0.60166889414208768</v>
      </c>
      <c r="BD32">
        <f t="shared" si="21"/>
        <v>8.8118351058094568E-2</v>
      </c>
      <c r="BE32">
        <f t="shared" si="22"/>
        <v>0.41100473625221412</v>
      </c>
      <c r="BF32">
        <f t="shared" si="23"/>
        <v>0.7316157997870919</v>
      </c>
      <c r="BG32">
        <f t="shared" si="24"/>
        <v>0.74000647746567616</v>
      </c>
      <c r="BH32">
        <f t="shared" si="25"/>
        <v>0.85081368750408393</v>
      </c>
      <c r="BI32">
        <f t="shared" si="26"/>
        <v>0.92047169528877559</v>
      </c>
      <c r="BJ32">
        <f t="shared" si="27"/>
        <v>0.15684526435964569</v>
      </c>
      <c r="BK32">
        <f t="shared" si="28"/>
        <v>-1.8524955369616141</v>
      </c>
    </row>
    <row r="33" spans="1:63" x14ac:dyDescent="0.3">
      <c r="A33">
        <v>2</v>
      </c>
      <c r="B33">
        <v>1</v>
      </c>
      <c r="C33">
        <v>244</v>
      </c>
      <c r="D33" s="3">
        <v>1.319</v>
      </c>
      <c r="E33" s="2">
        <v>0</v>
      </c>
      <c r="F33" s="2">
        <v>42</v>
      </c>
      <c r="G33" s="2">
        <v>61</v>
      </c>
      <c r="H33" s="2">
        <v>78</v>
      </c>
      <c r="I33" s="2">
        <v>78</v>
      </c>
      <c r="J33" s="2">
        <v>91</v>
      </c>
      <c r="K33" s="2">
        <v>91</v>
      </c>
      <c r="L33" s="4" t="s">
        <v>32</v>
      </c>
      <c r="M33" s="4" t="s">
        <v>33</v>
      </c>
      <c r="N33" s="5">
        <v>4</v>
      </c>
      <c r="O33" s="2">
        <v>10</v>
      </c>
      <c r="P33" s="3">
        <v>299.84836997725552</v>
      </c>
      <c r="Q33" s="3">
        <v>8.3989417418930827</v>
      </c>
      <c r="R33" s="3">
        <v>68.991660348749051</v>
      </c>
      <c r="S33" s="3">
        <f>P33*$Y$17</f>
        <v>366.42543397249318</v>
      </c>
      <c r="T33" s="3">
        <f>Q33*$Y$18</f>
        <v>8.3858258358438871</v>
      </c>
      <c r="U33" s="3">
        <f>R33*$Y$19</f>
        <v>86.142327019910184</v>
      </c>
      <c r="V33" s="3">
        <f>O33*$Y$20</f>
        <v>13.203785488958991</v>
      </c>
      <c r="W33" s="3">
        <f>N33*$Y$21</f>
        <v>3.9951711802813334</v>
      </c>
      <c r="AI33">
        <f t="shared" si="3"/>
        <v>31.842304776345717</v>
      </c>
      <c r="AJ33">
        <f t="shared" si="4"/>
        <v>46.247156937073541</v>
      </c>
      <c r="AK33">
        <f t="shared" si="5"/>
        <v>59.135708870356332</v>
      </c>
      <c r="AL33">
        <f t="shared" si="6"/>
        <v>59.135708870356332</v>
      </c>
      <c r="AM33">
        <f t="shared" si="7"/>
        <v>68.991660348749051</v>
      </c>
      <c r="AN33">
        <f t="shared" si="8"/>
        <v>68.991660348749051</v>
      </c>
      <c r="AP33">
        <f t="shared" si="9"/>
        <v>24.998257947173386</v>
      </c>
      <c r="AQ33">
        <f t="shared" si="10"/>
        <v>38.684554961366217</v>
      </c>
      <c r="AR33">
        <f t="shared" si="11"/>
        <v>47.598072653292064</v>
      </c>
      <c r="AS33">
        <f t="shared" si="12"/>
        <v>47.180514011093891</v>
      </c>
      <c r="AT33">
        <f t="shared" si="13"/>
        <v>55.323750394087973</v>
      </c>
      <c r="AU33">
        <f t="shared" si="14"/>
        <v>55.193655814220811</v>
      </c>
      <c r="AW33">
        <f t="shared" si="15"/>
        <v>0.1666550529811559</v>
      </c>
      <c r="AX33">
        <f t="shared" si="16"/>
        <v>0.25789703307577477</v>
      </c>
      <c r="AY33">
        <f t="shared" si="17"/>
        <v>0.31732048435528043</v>
      </c>
      <c r="AZ33">
        <f t="shared" si="18"/>
        <v>0.31453676007395925</v>
      </c>
      <c r="BA33">
        <f t="shared" si="19"/>
        <v>0.36882500262725315</v>
      </c>
      <c r="BB33">
        <f t="shared" si="20"/>
        <v>0.36795770542813871</v>
      </c>
      <c r="BD33">
        <f t="shared" si="21"/>
        <v>0.18230762046845278</v>
      </c>
      <c r="BE33">
        <f t="shared" si="22"/>
        <v>0.29826727600268815</v>
      </c>
      <c r="BF33">
        <f t="shared" si="23"/>
        <v>0.38172975992278035</v>
      </c>
      <c r="BG33">
        <f t="shared" si="24"/>
        <v>0.37766040661671568</v>
      </c>
      <c r="BH33">
        <f t="shared" si="25"/>
        <v>0.46017212149492598</v>
      </c>
      <c r="BI33">
        <f t="shared" si="26"/>
        <v>0.45879896528352299</v>
      </c>
      <c r="BJ33">
        <f t="shared" si="27"/>
        <v>5.3260054492742855E-2</v>
      </c>
      <c r="BK33">
        <f t="shared" si="28"/>
        <v>-2.9325686754511202</v>
      </c>
    </row>
    <row r="34" spans="1:63" x14ac:dyDescent="0.3">
      <c r="A34">
        <v>2</v>
      </c>
      <c r="B34">
        <v>1</v>
      </c>
      <c r="C34">
        <v>245</v>
      </c>
      <c r="D34" s="3">
        <v>3.37</v>
      </c>
      <c r="E34" s="2">
        <v>0</v>
      </c>
      <c r="F34" s="2">
        <v>0</v>
      </c>
      <c r="G34" s="2">
        <v>8</v>
      </c>
      <c r="H34" s="2">
        <v>18</v>
      </c>
      <c r="I34" s="2">
        <v>21</v>
      </c>
      <c r="J34" s="2">
        <v>25</v>
      </c>
      <c r="K34" s="2">
        <v>26</v>
      </c>
      <c r="L34" s="4" t="s">
        <v>32</v>
      </c>
      <c r="M34" s="4" t="s">
        <v>35</v>
      </c>
      <c r="N34" s="5">
        <v>4</v>
      </c>
      <c r="O34" s="2">
        <v>30</v>
      </c>
      <c r="P34" s="3">
        <v>25.222551928783382</v>
      </c>
      <c r="Q34" s="3">
        <v>9.5415932966092125</v>
      </c>
      <c r="R34" s="3">
        <v>7.71513353115727</v>
      </c>
      <c r="S34" s="3">
        <f>P34*$Y$17</f>
        <v>30.822860691553018</v>
      </c>
      <c r="T34" s="3">
        <f>Q34*$Y$18</f>
        <v>9.5266930097535791</v>
      </c>
      <c r="U34" s="3">
        <f>R34*$Y$19</f>
        <v>9.6330419109166208</v>
      </c>
      <c r="V34" s="3">
        <f>O34*$Y$20</f>
        <v>39.61135646687697</v>
      </c>
      <c r="W34" s="3">
        <f>N34*$Y$21</f>
        <v>3.9951711802813334</v>
      </c>
      <c r="AI34">
        <f t="shared" si="3"/>
        <v>0</v>
      </c>
      <c r="AJ34">
        <f t="shared" si="4"/>
        <v>2.3738872403560829</v>
      </c>
      <c r="AK34">
        <f t="shared" si="5"/>
        <v>5.3412462908011866</v>
      </c>
      <c r="AL34">
        <f t="shared" si="6"/>
        <v>6.2314540059347179</v>
      </c>
      <c r="AM34">
        <f t="shared" si="7"/>
        <v>7.4183976261127595</v>
      </c>
      <c r="AN34">
        <f t="shared" si="8"/>
        <v>7.71513353115727</v>
      </c>
      <c r="AP34">
        <f t="shared" si="9"/>
        <v>0</v>
      </c>
      <c r="AQ34">
        <f t="shared" si="10"/>
        <v>1.9856955000843328</v>
      </c>
      <c r="AR34">
        <f t="shared" si="11"/>
        <v>4.2991457084929623</v>
      </c>
      <c r="AS34">
        <f t="shared" si="12"/>
        <v>4.9716695487837237</v>
      </c>
      <c r="AT34">
        <f t="shared" si="13"/>
        <v>5.9487418699091892</v>
      </c>
      <c r="AU34">
        <f t="shared" si="14"/>
        <v>6.1721434522218956</v>
      </c>
      <c r="AW34">
        <f t="shared" si="15"/>
        <v>0</v>
      </c>
      <c r="AX34">
        <f t="shared" si="16"/>
        <v>1.3237970000562219E-2</v>
      </c>
      <c r="AY34">
        <f t="shared" si="17"/>
        <v>2.8660971389953081E-2</v>
      </c>
      <c r="AZ34">
        <f t="shared" si="18"/>
        <v>3.3144463658558158E-2</v>
      </c>
      <c r="BA34">
        <f t="shared" si="19"/>
        <v>3.965827913272793E-2</v>
      </c>
      <c r="BB34">
        <f t="shared" si="20"/>
        <v>4.1147623014812638E-2</v>
      </c>
      <c r="BD34">
        <f t="shared" si="21"/>
        <v>0</v>
      </c>
      <c r="BE34">
        <f t="shared" si="22"/>
        <v>1.3326372976189592E-2</v>
      </c>
      <c r="BF34">
        <f t="shared" si="23"/>
        <v>2.9079717552594617E-2</v>
      </c>
      <c r="BG34">
        <f t="shared" si="24"/>
        <v>3.3706188338159658E-2</v>
      </c>
      <c r="BH34">
        <f t="shared" si="25"/>
        <v>4.0466098621972313E-2</v>
      </c>
      <c r="BI34">
        <f t="shared" si="26"/>
        <v>4.2018150269817901E-2</v>
      </c>
      <c r="BJ34">
        <f t="shared" si="27"/>
        <v>8.4610399734857903E-3</v>
      </c>
      <c r="BK34">
        <f t="shared" si="28"/>
        <v>-4.7722831846110578</v>
      </c>
    </row>
    <row r="35" spans="1:63" x14ac:dyDescent="0.3">
      <c r="A35">
        <v>2</v>
      </c>
      <c r="B35">
        <v>1</v>
      </c>
      <c r="C35">
        <v>248</v>
      </c>
      <c r="D35" s="3">
        <v>2.5630000000000002</v>
      </c>
      <c r="E35" s="2">
        <v>0</v>
      </c>
      <c r="F35" s="2">
        <v>2</v>
      </c>
      <c r="G35" s="2">
        <v>16</v>
      </c>
      <c r="H35" s="2">
        <v>37</v>
      </c>
      <c r="I35" s="2">
        <v>60</v>
      </c>
      <c r="J35" s="2">
        <v>70</v>
      </c>
      <c r="K35" s="2">
        <v>70</v>
      </c>
      <c r="L35" s="4" t="s">
        <v>32</v>
      </c>
      <c r="M35" s="4" t="s">
        <v>33</v>
      </c>
      <c r="N35" s="5">
        <v>3.66</v>
      </c>
      <c r="O35" s="2">
        <v>10</v>
      </c>
      <c r="P35" s="3">
        <v>85.836909871244629</v>
      </c>
      <c r="Q35" s="3">
        <v>9.8093546893133823</v>
      </c>
      <c r="R35" s="3">
        <v>27.311744049941474</v>
      </c>
      <c r="S35" s="3">
        <f>P35*$Y$17</f>
        <v>104.89577433025364</v>
      </c>
      <c r="T35" s="3">
        <f>Q35*$Y$18</f>
        <v>9.7940362624850916</v>
      </c>
      <c r="U35" s="3">
        <f>R35*$Y$19</f>
        <v>34.101182310171836</v>
      </c>
      <c r="V35" s="3">
        <f>O35*$Y$20</f>
        <v>13.203785488958991</v>
      </c>
      <c r="W35" s="3">
        <f>N35*$Y$21</f>
        <v>3.6555816299574202</v>
      </c>
      <c r="AI35">
        <f t="shared" si="3"/>
        <v>0.78033554428404206</v>
      </c>
      <c r="AJ35">
        <f t="shared" si="4"/>
        <v>6.2426843542723365</v>
      </c>
      <c r="AK35">
        <f t="shared" si="5"/>
        <v>14.436207569254778</v>
      </c>
      <c r="AL35">
        <f t="shared" si="6"/>
        <v>23.410066328521264</v>
      </c>
      <c r="AM35">
        <f t="shared" si="7"/>
        <v>27.311744049941474</v>
      </c>
      <c r="AN35">
        <f t="shared" si="8"/>
        <v>27.311744049941474</v>
      </c>
      <c r="AP35">
        <f t="shared" si="9"/>
        <v>0.61261360816605714</v>
      </c>
      <c r="AQ35">
        <f t="shared" si="10"/>
        <v>5.2218445846930956</v>
      </c>
      <c r="AR35">
        <f t="shared" si="11"/>
        <v>11.619640143754875</v>
      </c>
      <c r="AS35">
        <f t="shared" si="12"/>
        <v>18.67736065927334</v>
      </c>
      <c r="AT35">
        <f t="shared" si="13"/>
        <v>21.901025471893526</v>
      </c>
      <c r="AU35">
        <f t="shared" si="14"/>
        <v>21.849524901394776</v>
      </c>
      <c r="AW35">
        <f t="shared" si="15"/>
        <v>4.0840907211070476E-3</v>
      </c>
      <c r="AX35">
        <f t="shared" si="16"/>
        <v>3.4812297231287308E-2</v>
      </c>
      <c r="AY35">
        <f t="shared" si="17"/>
        <v>7.7464267625032501E-2</v>
      </c>
      <c r="AZ35">
        <f t="shared" si="18"/>
        <v>0.12451573772848894</v>
      </c>
      <c r="BA35">
        <f t="shared" si="19"/>
        <v>0.14600683647929016</v>
      </c>
      <c r="BB35">
        <f t="shared" si="20"/>
        <v>0.14566349934263184</v>
      </c>
      <c r="BD35">
        <f t="shared" si="21"/>
        <v>4.0924533966661498E-3</v>
      </c>
      <c r="BE35">
        <f t="shared" si="22"/>
        <v>3.5432685916740182E-2</v>
      </c>
      <c r="BF35">
        <f t="shared" si="23"/>
        <v>8.0629169535800169E-2</v>
      </c>
      <c r="BG35">
        <f t="shared" si="24"/>
        <v>0.13297810312138067</v>
      </c>
      <c r="BH35">
        <f t="shared" si="25"/>
        <v>0.1578320904706797</v>
      </c>
      <c r="BI35">
        <f t="shared" si="26"/>
        <v>0.15743013392976082</v>
      </c>
      <c r="BJ35">
        <f t="shared" si="27"/>
        <v>3.389244428322493E-2</v>
      </c>
      <c r="BK35">
        <f t="shared" si="28"/>
        <v>-3.3845631719384679</v>
      </c>
    </row>
    <row r="36" spans="1:63" x14ac:dyDescent="0.3">
      <c r="A36">
        <v>2</v>
      </c>
      <c r="B36">
        <v>1</v>
      </c>
      <c r="C36">
        <v>250</v>
      </c>
      <c r="D36" s="3">
        <v>2.95</v>
      </c>
      <c r="E36" s="2">
        <v>0</v>
      </c>
      <c r="F36" s="2">
        <v>0</v>
      </c>
      <c r="G36" s="2">
        <v>48</v>
      </c>
      <c r="H36" s="2">
        <v>73</v>
      </c>
      <c r="I36" s="2">
        <v>117</v>
      </c>
      <c r="J36" s="2">
        <v>132</v>
      </c>
      <c r="K36" s="2">
        <v>144</v>
      </c>
      <c r="L36" s="4" t="s">
        <v>32</v>
      </c>
      <c r="M36" s="4" t="s">
        <v>33</v>
      </c>
      <c r="N36" s="5">
        <v>4</v>
      </c>
      <c r="O36" s="2">
        <v>2</v>
      </c>
      <c r="P36" s="3">
        <v>149.83050847457625</v>
      </c>
      <c r="Q36" s="3">
        <v>9.8317631130970309</v>
      </c>
      <c r="R36" s="3">
        <v>48.813559322033896</v>
      </c>
      <c r="S36" s="3">
        <f>P36*$Y$17</f>
        <v>183.09824093517798</v>
      </c>
      <c r="T36" s="3">
        <f>Q36*$Y$18</f>
        <v>9.8164096929576665</v>
      </c>
      <c r="U36" s="3">
        <f>R36*$Y$19</f>
        <v>60.948143135979365</v>
      </c>
      <c r="V36" s="3">
        <f>O36*$Y$20</f>
        <v>2.640757097791798</v>
      </c>
      <c r="W36" s="3">
        <f>N36*$Y$21</f>
        <v>3.9951711802813334</v>
      </c>
      <c r="AI36">
        <f t="shared" si="3"/>
        <v>0</v>
      </c>
      <c r="AJ36">
        <f t="shared" si="4"/>
        <v>16.271186440677965</v>
      </c>
      <c r="AK36">
        <f t="shared" si="5"/>
        <v>24.745762711864405</v>
      </c>
      <c r="AL36">
        <f t="shared" si="6"/>
        <v>39.66101694915254</v>
      </c>
      <c r="AM36">
        <f t="shared" si="7"/>
        <v>44.745762711864401</v>
      </c>
      <c r="AN36">
        <f t="shared" si="8"/>
        <v>48.813559322033896</v>
      </c>
      <c r="AP36">
        <f t="shared" si="9"/>
        <v>0</v>
      </c>
      <c r="AQ36">
        <f t="shared" si="10"/>
        <v>13.610428139561089</v>
      </c>
      <c r="AR36">
        <f t="shared" si="11"/>
        <v>19.917755852097056</v>
      </c>
      <c r="AS36">
        <f t="shared" si="12"/>
        <v>31.642931176592967</v>
      </c>
      <c r="AT36">
        <f t="shared" si="13"/>
        <v>35.881197741158012</v>
      </c>
      <c r="AU36">
        <f t="shared" si="14"/>
        <v>39.051079198099629</v>
      </c>
      <c r="AW36">
        <f t="shared" si="15"/>
        <v>0</v>
      </c>
      <c r="AX36">
        <f t="shared" si="16"/>
        <v>9.0736187597073928E-2</v>
      </c>
      <c r="AY36">
        <f t="shared" si="17"/>
        <v>0.13278503901398037</v>
      </c>
      <c r="AZ36">
        <f t="shared" si="18"/>
        <v>0.21095287451061978</v>
      </c>
      <c r="BA36">
        <f t="shared" si="19"/>
        <v>0.23920798494105341</v>
      </c>
      <c r="BB36">
        <f t="shared" si="20"/>
        <v>0.26034052798733087</v>
      </c>
      <c r="BD36">
        <f t="shared" si="21"/>
        <v>0</v>
      </c>
      <c r="BE36">
        <f t="shared" si="22"/>
        <v>9.5120004245624057E-2</v>
      </c>
      <c r="BF36">
        <f t="shared" si="23"/>
        <v>0.14246839638604594</v>
      </c>
      <c r="BG36">
        <f t="shared" si="24"/>
        <v>0.23692923179649381</v>
      </c>
      <c r="BH36">
        <f t="shared" si="25"/>
        <v>0.27339526325957447</v>
      </c>
      <c r="BI36">
        <f t="shared" si="26"/>
        <v>0.301565371651842</v>
      </c>
      <c r="BJ36">
        <f t="shared" si="27"/>
        <v>6.1060384877471688E-2</v>
      </c>
      <c r="BK36">
        <f t="shared" si="28"/>
        <v>-2.7958919884284565</v>
      </c>
    </row>
    <row r="37" spans="1:63" x14ac:dyDescent="0.3">
      <c r="A37">
        <v>2</v>
      </c>
      <c r="B37">
        <v>1</v>
      </c>
      <c r="C37">
        <v>254</v>
      </c>
      <c r="D37" s="3">
        <v>2.9089999999999998</v>
      </c>
      <c r="E37" s="2">
        <v>0</v>
      </c>
      <c r="F37" s="2">
        <v>7</v>
      </c>
      <c r="G37" s="2">
        <v>41</v>
      </c>
      <c r="H37" s="2">
        <v>50</v>
      </c>
      <c r="I37" s="2">
        <v>60</v>
      </c>
      <c r="J37" s="2">
        <v>62</v>
      </c>
      <c r="K37" s="2">
        <v>62</v>
      </c>
      <c r="L37" s="4" t="s">
        <v>32</v>
      </c>
      <c r="M37" s="4" t="s">
        <v>33</v>
      </c>
      <c r="N37" s="5">
        <v>4</v>
      </c>
      <c r="O37" s="2">
        <v>10</v>
      </c>
      <c r="P37" s="3">
        <v>86.28394637332417</v>
      </c>
      <c r="Q37" s="3">
        <v>8.7018459065680194</v>
      </c>
      <c r="R37" s="3">
        <v>21.313166036438641</v>
      </c>
      <c r="S37" s="3">
        <f>P37*$Y$17</f>
        <v>105.44206892671406</v>
      </c>
      <c r="T37" s="3">
        <f>Q37*$Y$18</f>
        <v>8.6882569810971066</v>
      </c>
      <c r="U37" s="3">
        <f>R37*$Y$19</f>
        <v>26.611415195109593</v>
      </c>
      <c r="V37" s="3">
        <f>O37*$Y$20</f>
        <v>13.203785488958991</v>
      </c>
      <c r="W37" s="3">
        <f>N37*$Y$21</f>
        <v>3.9951711802813334</v>
      </c>
      <c r="AI37">
        <f t="shared" si="3"/>
        <v>2.4063251976624271</v>
      </c>
      <c r="AJ37">
        <f t="shared" si="4"/>
        <v>14.094190443451359</v>
      </c>
      <c r="AK37">
        <f t="shared" si="5"/>
        <v>17.188037126160193</v>
      </c>
      <c r="AL37">
        <f t="shared" si="6"/>
        <v>20.625644551392231</v>
      </c>
      <c r="AM37">
        <f t="shared" si="7"/>
        <v>21.313166036438641</v>
      </c>
      <c r="AN37">
        <f t="shared" si="8"/>
        <v>21.313166036438641</v>
      </c>
      <c r="AP37">
        <f t="shared" si="9"/>
        <v>1.8891201003965681</v>
      </c>
      <c r="AQ37">
        <f t="shared" si="10"/>
        <v>11.789427090351165</v>
      </c>
      <c r="AR37">
        <f t="shared" si="11"/>
        <v>13.834575682385397</v>
      </c>
      <c r="AS37">
        <f t="shared" si="12"/>
        <v>16.455852653735842</v>
      </c>
      <c r="AT37">
        <f t="shared" si="13"/>
        <v>17.090823324837761</v>
      </c>
      <c r="AU37">
        <f t="shared" si="14"/>
        <v>17.050634012576921</v>
      </c>
      <c r="AW37">
        <f t="shared" si="15"/>
        <v>1.2594134002643788E-2</v>
      </c>
      <c r="AX37">
        <f t="shared" si="16"/>
        <v>7.8596180602341095E-2</v>
      </c>
      <c r="AY37">
        <f t="shared" si="17"/>
        <v>9.2230504549235981E-2</v>
      </c>
      <c r="AZ37">
        <f t="shared" si="18"/>
        <v>0.10970568435823895</v>
      </c>
      <c r="BA37">
        <f t="shared" si="19"/>
        <v>0.11393882216558507</v>
      </c>
      <c r="BB37">
        <f t="shared" si="20"/>
        <v>0.11367089341717948</v>
      </c>
      <c r="BD37">
        <f t="shared" si="21"/>
        <v>1.2674112322928652E-2</v>
      </c>
      <c r="BE37">
        <f t="shared" si="22"/>
        <v>8.1856881277647481E-2</v>
      </c>
      <c r="BF37">
        <f t="shared" si="23"/>
        <v>9.676479224437777E-2</v>
      </c>
      <c r="BG37">
        <f t="shared" si="24"/>
        <v>0.11620317919009515</v>
      </c>
      <c r="BH37">
        <f t="shared" si="25"/>
        <v>0.1209692812863523</v>
      </c>
      <c r="BI37">
        <f t="shared" si="26"/>
        <v>0.12066694522323793</v>
      </c>
      <c r="BJ37">
        <f t="shared" si="27"/>
        <v>1.9335421470667948E-2</v>
      </c>
      <c r="BK37">
        <f t="shared" si="28"/>
        <v>-3.9458165558326601</v>
      </c>
    </row>
    <row r="38" spans="1:63" x14ac:dyDescent="0.3">
      <c r="A38">
        <v>2</v>
      </c>
      <c r="B38">
        <v>1</v>
      </c>
      <c r="C38">
        <v>256</v>
      </c>
      <c r="D38" s="3">
        <v>7.08</v>
      </c>
      <c r="E38" s="2">
        <v>0</v>
      </c>
      <c r="F38" s="2">
        <v>44</v>
      </c>
      <c r="G38" s="2">
        <v>162</v>
      </c>
      <c r="H38" s="2">
        <v>240</v>
      </c>
      <c r="I38" s="2">
        <v>300</v>
      </c>
      <c r="J38" s="2">
        <v>340</v>
      </c>
      <c r="K38" s="2">
        <v>340</v>
      </c>
      <c r="L38" s="4" t="s">
        <v>32</v>
      </c>
      <c r="M38" s="4" t="s">
        <v>36</v>
      </c>
      <c r="N38" s="5">
        <v>4</v>
      </c>
      <c r="O38" s="2">
        <v>15</v>
      </c>
      <c r="P38" s="3">
        <v>177.40112994350281</v>
      </c>
      <c r="Q38" s="3">
        <v>9.0739115010473306</v>
      </c>
      <c r="R38" s="3">
        <v>48.022598870056498</v>
      </c>
      <c r="S38" s="3">
        <f>P38*$Y$17</f>
        <v>216.7905265974581</v>
      </c>
      <c r="T38" s="3">
        <f>Q38*$Y$18</f>
        <v>9.0597415526890952</v>
      </c>
      <c r="U38" s="3">
        <f>R38*$Y$19</f>
        <v>59.960557483313039</v>
      </c>
      <c r="V38" s="3">
        <f>O38*$Y$20</f>
        <v>19.805678233438485</v>
      </c>
      <c r="W38" s="3">
        <f>N38*$Y$21</f>
        <v>3.9951711802813334</v>
      </c>
      <c r="AI38">
        <f t="shared" si="3"/>
        <v>6.2146892655367232</v>
      </c>
      <c r="AJ38">
        <f t="shared" si="4"/>
        <v>22.881355932203391</v>
      </c>
      <c r="AK38">
        <f t="shared" si="5"/>
        <v>33.898305084745765</v>
      </c>
      <c r="AL38">
        <f t="shared" si="6"/>
        <v>42.372881355932201</v>
      </c>
      <c r="AM38">
        <f t="shared" si="7"/>
        <v>48.022598870056498</v>
      </c>
      <c r="AN38">
        <f t="shared" si="8"/>
        <v>48.022598870056498</v>
      </c>
      <c r="AP38">
        <f t="shared" si="9"/>
        <v>4.8789309194987718</v>
      </c>
      <c r="AQ38">
        <f t="shared" si="10"/>
        <v>19.139664571257782</v>
      </c>
      <c r="AR38">
        <f t="shared" si="11"/>
        <v>27.284597057667202</v>
      </c>
      <c r="AS38">
        <f t="shared" si="12"/>
        <v>33.806550402342914</v>
      </c>
      <c r="AT38">
        <f t="shared" si="13"/>
        <v>38.508861212101408</v>
      </c>
      <c r="AU38">
        <f t="shared" si="14"/>
        <v>38.418307081463752</v>
      </c>
      <c r="AW38">
        <f t="shared" si="15"/>
        <v>3.2526206129991811E-2</v>
      </c>
      <c r="AX38">
        <f t="shared" si="16"/>
        <v>0.12759776380838522</v>
      </c>
      <c r="AY38">
        <f t="shared" si="17"/>
        <v>0.18189731371778134</v>
      </c>
      <c r="AZ38">
        <f t="shared" si="18"/>
        <v>0.22537700268228608</v>
      </c>
      <c r="BA38">
        <f t="shared" si="19"/>
        <v>0.25672574141400939</v>
      </c>
      <c r="BB38">
        <f t="shared" si="20"/>
        <v>0.25612204720975834</v>
      </c>
      <c r="BD38">
        <f t="shared" si="21"/>
        <v>3.3066940884312473E-2</v>
      </c>
      <c r="BE38">
        <f t="shared" si="22"/>
        <v>0.13650468139383212</v>
      </c>
      <c r="BF38">
        <f t="shared" si="23"/>
        <v>0.20076741690569638</v>
      </c>
      <c r="BG38">
        <f t="shared" si="24"/>
        <v>0.25537882306036247</v>
      </c>
      <c r="BH38">
        <f t="shared" si="25"/>
        <v>0.29669017910848167</v>
      </c>
      <c r="BI38">
        <f t="shared" si="26"/>
        <v>0.29587829955399714</v>
      </c>
      <c r="BJ38">
        <f t="shared" si="27"/>
        <v>5.2834991218486796E-2</v>
      </c>
      <c r="BK38">
        <f t="shared" si="28"/>
        <v>-2.9405815952955199</v>
      </c>
    </row>
    <row r="39" spans="1:63" x14ac:dyDescent="0.3">
      <c r="A39">
        <v>2</v>
      </c>
      <c r="B39">
        <v>1</v>
      </c>
      <c r="C39">
        <v>257</v>
      </c>
      <c r="D39" s="3">
        <v>5.3819999999999997</v>
      </c>
      <c r="E39" s="2">
        <v>0</v>
      </c>
      <c r="F39" s="2">
        <v>32</v>
      </c>
      <c r="G39" s="2">
        <v>170</v>
      </c>
      <c r="H39" s="2">
        <v>208</v>
      </c>
      <c r="I39" s="2">
        <v>240</v>
      </c>
      <c r="J39" s="2">
        <v>320</v>
      </c>
      <c r="K39" s="2">
        <v>360</v>
      </c>
      <c r="L39" s="4" t="s">
        <v>32</v>
      </c>
      <c r="M39" s="4" t="s">
        <v>33</v>
      </c>
      <c r="N39" s="5">
        <v>4</v>
      </c>
      <c r="O39" s="2">
        <v>15</v>
      </c>
      <c r="P39" s="3">
        <v>213.67521367521368</v>
      </c>
      <c r="Q39" s="3">
        <v>9.6418700930710877</v>
      </c>
      <c r="R39" s="3">
        <v>66.889632107023417</v>
      </c>
      <c r="S39" s="3">
        <f>P39*$Y$17</f>
        <v>261.1187544759519</v>
      </c>
      <c r="T39" s="3">
        <f>Q39*$Y$18</f>
        <v>9.6268132125538095</v>
      </c>
      <c r="U39" s="3">
        <f>R39*$Y$19</f>
        <v>83.517754668868051</v>
      </c>
      <c r="V39" s="3">
        <f>O39*$Y$20</f>
        <v>19.805678233438485</v>
      </c>
      <c r="W39" s="3">
        <f>N39*$Y$21</f>
        <v>3.9951711802813334</v>
      </c>
      <c r="AI39">
        <f t="shared" si="3"/>
        <v>5.9457450761798594</v>
      </c>
      <c r="AJ39">
        <f t="shared" si="4"/>
        <v>31.586770717205503</v>
      </c>
      <c r="AK39">
        <f t="shared" si="5"/>
        <v>38.647342995169083</v>
      </c>
      <c r="AL39">
        <f t="shared" si="6"/>
        <v>44.593088071348944</v>
      </c>
      <c r="AM39">
        <f t="shared" si="7"/>
        <v>59.45745076179859</v>
      </c>
      <c r="AN39">
        <f t="shared" si="8"/>
        <v>66.889632107023417</v>
      </c>
      <c r="AP39">
        <f t="shared" si="9"/>
        <v>4.667792427289795</v>
      </c>
      <c r="AQ39">
        <f t="shared" si="10"/>
        <v>26.421519695241418</v>
      </c>
      <c r="AR39">
        <f t="shared" si="11"/>
        <v>31.10707683869304</v>
      </c>
      <c r="AS39">
        <f t="shared" si="12"/>
        <v>35.577908115732129</v>
      </c>
      <c r="AT39">
        <f t="shared" si="13"/>
        <v>47.678359215979704</v>
      </c>
      <c r="AU39">
        <f t="shared" si="14"/>
        <v>53.512023241543062</v>
      </c>
      <c r="AW39">
        <f t="shared" si="15"/>
        <v>3.1118616181931968E-2</v>
      </c>
      <c r="AX39">
        <f t="shared" si="16"/>
        <v>0.17614346463494279</v>
      </c>
      <c r="AY39">
        <f t="shared" si="17"/>
        <v>0.20738051225795359</v>
      </c>
      <c r="AZ39">
        <f t="shared" si="18"/>
        <v>0.23718605410488086</v>
      </c>
      <c r="BA39">
        <f t="shared" si="19"/>
        <v>0.31785572810653134</v>
      </c>
      <c r="BB39">
        <f t="shared" si="20"/>
        <v>0.35674682161028709</v>
      </c>
      <c r="BD39">
        <f t="shared" si="21"/>
        <v>3.1613085504665399E-2</v>
      </c>
      <c r="BE39">
        <f t="shared" si="22"/>
        <v>0.19375887179782536</v>
      </c>
      <c r="BF39">
        <f t="shared" si="23"/>
        <v>0.23241201141975057</v>
      </c>
      <c r="BG39">
        <f t="shared" si="24"/>
        <v>0.27074112291759606</v>
      </c>
      <c r="BH39">
        <f t="shared" si="25"/>
        <v>0.38251410114481627</v>
      </c>
      <c r="BI39">
        <f t="shared" si="26"/>
        <v>0.44121688669030223</v>
      </c>
      <c r="BJ39">
        <f t="shared" si="27"/>
        <v>7.578896587048578E-2</v>
      </c>
      <c r="BK39">
        <f t="shared" si="28"/>
        <v>-2.5798025659209576</v>
      </c>
    </row>
    <row r="40" spans="1:63" x14ac:dyDescent="0.3">
      <c r="A40">
        <v>2</v>
      </c>
      <c r="B40">
        <v>1</v>
      </c>
      <c r="C40">
        <v>262</v>
      </c>
      <c r="D40" s="3">
        <v>3.0579999999999998</v>
      </c>
      <c r="E40" s="2">
        <v>0</v>
      </c>
      <c r="F40" s="2">
        <v>10</v>
      </c>
      <c r="G40" s="2">
        <v>130</v>
      </c>
      <c r="H40" s="2">
        <v>130</v>
      </c>
      <c r="I40" s="2">
        <v>192</v>
      </c>
      <c r="J40" s="2">
        <v>210</v>
      </c>
      <c r="K40" s="2">
        <v>210</v>
      </c>
      <c r="L40" s="4" t="s">
        <v>32</v>
      </c>
      <c r="M40" s="4" t="s">
        <v>33</v>
      </c>
      <c r="N40" s="5">
        <v>4</v>
      </c>
      <c r="O40" s="2">
        <v>8</v>
      </c>
      <c r="P40" s="3">
        <v>254.08763897972531</v>
      </c>
      <c r="Q40" s="3">
        <v>9.0494372230019096</v>
      </c>
      <c r="R40" s="3">
        <v>68.672334859385217</v>
      </c>
      <c r="S40" s="3">
        <f>P40*$Y$17</f>
        <v>310.50418378880721</v>
      </c>
      <c r="T40" s="3">
        <f>Q40*$Y$18</f>
        <v>9.0353054940219408</v>
      </c>
      <c r="U40" s="3">
        <f>R40*$Y$19</f>
        <v>85.743620269101129</v>
      </c>
      <c r="V40" s="3">
        <f>O40*$Y$20</f>
        <v>10.563028391167192</v>
      </c>
      <c r="W40" s="3">
        <f>N40*$Y$21</f>
        <v>3.9951711802813334</v>
      </c>
      <c r="AI40">
        <f t="shared" si="3"/>
        <v>3.2701111837802488</v>
      </c>
      <c r="AJ40">
        <f t="shared" si="4"/>
        <v>42.511445389143233</v>
      </c>
      <c r="AK40">
        <f t="shared" si="5"/>
        <v>42.511445389143233</v>
      </c>
      <c r="AL40">
        <f t="shared" si="6"/>
        <v>62.786134728580777</v>
      </c>
      <c r="AM40">
        <f t="shared" si="7"/>
        <v>68.672334859385217</v>
      </c>
      <c r="AN40">
        <f t="shared" si="8"/>
        <v>68.672334859385217</v>
      </c>
      <c r="AP40">
        <f t="shared" si="9"/>
        <v>2.5672476745088373</v>
      </c>
      <c r="AQ40">
        <f t="shared" si="10"/>
        <v>35.559728523011216</v>
      </c>
      <c r="AR40">
        <f t="shared" si="11"/>
        <v>34.217275904563024</v>
      </c>
      <c r="AS40">
        <f t="shared" si="12"/>
        <v>50.092950027173394</v>
      </c>
      <c r="AT40">
        <f t="shared" si="13"/>
        <v>55.067686348394147</v>
      </c>
      <c r="AU40">
        <f t="shared" si="14"/>
        <v>54.938193906744416</v>
      </c>
      <c r="AW40">
        <f t="shared" si="15"/>
        <v>1.7114984496725581E-2</v>
      </c>
      <c r="AX40">
        <f t="shared" si="16"/>
        <v>0.23706485682007478</v>
      </c>
      <c r="AY40">
        <f t="shared" si="17"/>
        <v>0.22811517269708684</v>
      </c>
      <c r="AZ40">
        <f t="shared" si="18"/>
        <v>0.33395300018115598</v>
      </c>
      <c r="BA40">
        <f t="shared" si="19"/>
        <v>0.36711790898929431</v>
      </c>
      <c r="BB40">
        <f t="shared" si="20"/>
        <v>0.36625462604496278</v>
      </c>
      <c r="BD40">
        <f t="shared" si="21"/>
        <v>1.7263138715227892E-2</v>
      </c>
      <c r="BE40">
        <f t="shared" si="22"/>
        <v>0.27058225369600669</v>
      </c>
      <c r="BF40">
        <f t="shared" si="23"/>
        <v>0.25891992751837228</v>
      </c>
      <c r="BG40">
        <f t="shared" si="24"/>
        <v>0.40639504063314957</v>
      </c>
      <c r="BH40">
        <f t="shared" si="25"/>
        <v>0.45747114431366265</v>
      </c>
      <c r="BI40">
        <f t="shared" si="26"/>
        <v>0.45610802358261676</v>
      </c>
      <c r="BJ40">
        <f t="shared" si="27"/>
        <v>8.2924748837276838E-2</v>
      </c>
      <c r="BK40">
        <f t="shared" si="28"/>
        <v>-2.4898217229473754</v>
      </c>
    </row>
    <row r="41" spans="1:63" x14ac:dyDescent="0.3">
      <c r="A41">
        <v>2</v>
      </c>
      <c r="B41">
        <v>1</v>
      </c>
      <c r="C41">
        <v>267</v>
      </c>
      <c r="D41" s="3">
        <v>2.6480000000000001</v>
      </c>
      <c r="E41" s="2">
        <v>0</v>
      </c>
      <c r="F41" s="2">
        <v>50</v>
      </c>
      <c r="G41" s="2">
        <v>132</v>
      </c>
      <c r="H41" s="2">
        <v>174</v>
      </c>
      <c r="I41" s="2">
        <v>180</v>
      </c>
      <c r="J41" s="2">
        <v>180</v>
      </c>
      <c r="K41" s="2">
        <v>180</v>
      </c>
      <c r="L41" s="4" t="s">
        <v>32</v>
      </c>
      <c r="M41" s="4" t="s">
        <v>36</v>
      </c>
      <c r="N41" s="5">
        <v>4</v>
      </c>
      <c r="O41" s="2">
        <v>5</v>
      </c>
      <c r="P41" s="3">
        <v>304.38066465256799</v>
      </c>
      <c r="Q41" s="3">
        <v>8.3642387302875694</v>
      </c>
      <c r="R41" s="3">
        <v>67.975830815709969</v>
      </c>
      <c r="S41" s="3">
        <f>P41*$Y$17</f>
        <v>371.96406019019969</v>
      </c>
      <c r="T41" s="3">
        <f>Q41*$Y$18</f>
        <v>8.3511770169514357</v>
      </c>
      <c r="U41" s="3">
        <f>R41*$Y$19</f>
        <v>84.873971984110241</v>
      </c>
      <c r="V41" s="3">
        <f>O41*$Y$20</f>
        <v>6.6018927444794953</v>
      </c>
      <c r="W41" s="3">
        <f>N41*$Y$21</f>
        <v>3.9951711802813334</v>
      </c>
      <c r="AI41">
        <f t="shared" si="3"/>
        <v>18.882175226586103</v>
      </c>
      <c r="AJ41">
        <f t="shared" si="4"/>
        <v>49.848942598187307</v>
      </c>
      <c r="AK41">
        <f t="shared" si="5"/>
        <v>65.709969788519629</v>
      </c>
      <c r="AL41">
        <f t="shared" si="6"/>
        <v>67.975830815709969</v>
      </c>
      <c r="AM41">
        <f t="shared" si="7"/>
        <v>67.975830815709969</v>
      </c>
      <c r="AN41">
        <f t="shared" si="8"/>
        <v>67.975830815709969</v>
      </c>
      <c r="AP41">
        <f t="shared" si="9"/>
        <v>14.823722410589168</v>
      </c>
      <c r="AQ41">
        <f t="shared" si="10"/>
        <v>41.697355846748238</v>
      </c>
      <c r="AR41">
        <f t="shared" si="11"/>
        <v>52.889666426361678</v>
      </c>
      <c r="AS41">
        <f t="shared" si="12"/>
        <v>54.233469074453438</v>
      </c>
      <c r="AT41">
        <f t="shared" si="13"/>
        <v>54.509166439379364</v>
      </c>
      <c r="AU41">
        <f t="shared" si="14"/>
        <v>54.380987365178392</v>
      </c>
      <c r="AW41">
        <f t="shared" si="15"/>
        <v>9.8824816070594457E-2</v>
      </c>
      <c r="AX41">
        <f t="shared" si="16"/>
        <v>0.2779823723116549</v>
      </c>
      <c r="AY41">
        <f t="shared" si="17"/>
        <v>0.3525977761757445</v>
      </c>
      <c r="AZ41">
        <f t="shared" si="18"/>
        <v>0.36155646049635626</v>
      </c>
      <c r="BA41">
        <f t="shared" si="19"/>
        <v>0.36339444292919576</v>
      </c>
      <c r="BB41">
        <f t="shared" si="20"/>
        <v>0.36253991576785594</v>
      </c>
      <c r="BD41">
        <f t="shared" si="21"/>
        <v>0.10405560749936622</v>
      </c>
      <c r="BE41">
        <f t="shared" si="22"/>
        <v>0.32570572530654368</v>
      </c>
      <c r="BF41">
        <f t="shared" si="23"/>
        <v>0.43478750248777492</v>
      </c>
      <c r="BG41">
        <f t="shared" si="24"/>
        <v>0.44872203419523343</v>
      </c>
      <c r="BH41">
        <f t="shared" si="25"/>
        <v>0.45160503487471998</v>
      </c>
      <c r="BI41">
        <f t="shared" si="26"/>
        <v>0.45026361687901545</v>
      </c>
      <c r="BJ41">
        <f t="shared" si="27"/>
        <v>6.0647785923149532E-2</v>
      </c>
      <c r="BK41">
        <f t="shared" si="28"/>
        <v>-2.8026721500597578</v>
      </c>
    </row>
    <row r="42" spans="1:63" x14ac:dyDescent="0.3">
      <c r="A42">
        <v>2</v>
      </c>
      <c r="B42">
        <v>1</v>
      </c>
      <c r="C42">
        <v>268</v>
      </c>
      <c r="D42" s="3">
        <v>2.7810000000000001</v>
      </c>
      <c r="E42" s="2">
        <v>0</v>
      </c>
      <c r="F42" s="2">
        <v>35</v>
      </c>
      <c r="G42" s="2">
        <v>75</v>
      </c>
      <c r="H42" s="2">
        <v>89</v>
      </c>
      <c r="I42" s="2">
        <v>95</v>
      </c>
      <c r="J42" s="2">
        <v>95</v>
      </c>
      <c r="K42" s="2">
        <v>95</v>
      </c>
      <c r="L42" s="4" t="s">
        <v>32</v>
      </c>
      <c r="M42" s="4" t="s">
        <v>33</v>
      </c>
      <c r="N42" s="5">
        <v>4</v>
      </c>
      <c r="O42" s="2">
        <v>20</v>
      </c>
      <c r="P42" s="3">
        <v>156.95792880258898</v>
      </c>
      <c r="Q42" s="3">
        <v>8.267707623199728</v>
      </c>
      <c r="R42" s="3">
        <v>34.160373966199209</v>
      </c>
      <c r="S42" s="3">
        <f>P42*$Y$17</f>
        <v>191.80820353058758</v>
      </c>
      <c r="T42" s="3">
        <f>Q42*$Y$18</f>
        <v>8.25479665420381</v>
      </c>
      <c r="U42" s="3">
        <f>R42*$Y$19</f>
        <v>42.652316097971898</v>
      </c>
      <c r="V42" s="3">
        <f>O42*$Y$20</f>
        <v>26.407570977917981</v>
      </c>
      <c r="W42" s="3">
        <f>N42*$Y$21</f>
        <v>3.9951711802813334</v>
      </c>
      <c r="AI42">
        <f t="shared" si="3"/>
        <v>12.585400934915498</v>
      </c>
      <c r="AJ42">
        <f t="shared" si="4"/>
        <v>26.968716289104638</v>
      </c>
      <c r="AK42">
        <f t="shared" si="5"/>
        <v>32.002876663070836</v>
      </c>
      <c r="AL42">
        <f t="shared" si="6"/>
        <v>34.160373966199209</v>
      </c>
      <c r="AM42">
        <f t="shared" si="7"/>
        <v>34.160373966199209</v>
      </c>
      <c r="AN42">
        <f t="shared" si="8"/>
        <v>34.160373966199209</v>
      </c>
      <c r="AP42">
        <f t="shared" si="9"/>
        <v>9.8803494643179004</v>
      </c>
      <c r="AQ42">
        <f t="shared" si="10"/>
        <v>22.558636176119883</v>
      </c>
      <c r="AR42">
        <f t="shared" si="11"/>
        <v>25.758975035924212</v>
      </c>
      <c r="AS42">
        <f t="shared" si="12"/>
        <v>27.254327940328235</v>
      </c>
      <c r="AT42">
        <f t="shared" si="13"/>
        <v>27.392876082724587</v>
      </c>
      <c r="AU42">
        <f t="shared" si="14"/>
        <v>27.328461348004865</v>
      </c>
      <c r="AW42">
        <f t="shared" si="15"/>
        <v>6.5868996428786006E-2</v>
      </c>
      <c r="AX42">
        <f t="shared" si="16"/>
        <v>0.15039090784079923</v>
      </c>
      <c r="AY42">
        <f t="shared" si="17"/>
        <v>0.17172650023949476</v>
      </c>
      <c r="AZ42">
        <f t="shared" si="18"/>
        <v>0.18169551960218824</v>
      </c>
      <c r="BA42">
        <f t="shared" si="19"/>
        <v>0.18261917388483059</v>
      </c>
      <c r="BB42">
        <f t="shared" si="20"/>
        <v>0.18218974232003243</v>
      </c>
      <c r="BD42">
        <f t="shared" si="21"/>
        <v>6.8138589806033961E-2</v>
      </c>
      <c r="BE42">
        <f t="shared" si="22"/>
        <v>0.16297892685775089</v>
      </c>
      <c r="BF42">
        <f t="shared" si="23"/>
        <v>0.18841186541802718</v>
      </c>
      <c r="BG42">
        <f t="shared" si="24"/>
        <v>0.20052078621288977</v>
      </c>
      <c r="BH42">
        <f t="shared" si="25"/>
        <v>0.20165016528983212</v>
      </c>
      <c r="BI42">
        <f t="shared" si="26"/>
        <v>0.20112492811244503</v>
      </c>
      <c r="BJ42">
        <f t="shared" si="27"/>
        <v>2.2658695074947475E-2</v>
      </c>
      <c r="BK42">
        <f t="shared" si="28"/>
        <v>-3.7872116122007866</v>
      </c>
    </row>
    <row r="43" spans="1:63" x14ac:dyDescent="0.3">
      <c r="A43">
        <v>2</v>
      </c>
      <c r="B43">
        <v>1</v>
      </c>
      <c r="C43">
        <v>282</v>
      </c>
      <c r="D43" s="3">
        <v>5.9130000000000003</v>
      </c>
      <c r="E43" s="2">
        <v>0</v>
      </c>
      <c r="F43" s="2">
        <v>2</v>
      </c>
      <c r="G43" s="2">
        <v>72</v>
      </c>
      <c r="H43" s="2">
        <v>142</v>
      </c>
      <c r="I43" s="2">
        <v>150</v>
      </c>
      <c r="J43" s="2">
        <v>172</v>
      </c>
      <c r="K43" s="2">
        <v>175</v>
      </c>
      <c r="L43" s="4" t="s">
        <v>32</v>
      </c>
      <c r="M43" s="4" t="s">
        <v>33</v>
      </c>
      <c r="N43" s="5">
        <v>4</v>
      </c>
      <c r="O43" s="2">
        <v>15</v>
      </c>
      <c r="P43" s="3">
        <v>105.78386605783865</v>
      </c>
      <c r="Q43" s="3">
        <v>9.156408933713502</v>
      </c>
      <c r="R43" s="3">
        <v>29.595805851513614</v>
      </c>
      <c r="S43" s="3">
        <f>P43*$Y$17</f>
        <v>129.27166831179318</v>
      </c>
      <c r="T43" s="3">
        <f>Q43*$Y$18</f>
        <v>9.1421101561992373</v>
      </c>
      <c r="U43" s="3">
        <f>R43*$Y$19</f>
        <v>36.95304002239574</v>
      </c>
      <c r="V43" s="3">
        <f>O43*$Y$20</f>
        <v>19.805678233438485</v>
      </c>
      <c r="W43" s="3">
        <f>N43*$Y$21</f>
        <v>3.9951711802813334</v>
      </c>
      <c r="AI43">
        <f t="shared" si="3"/>
        <v>0.33823778116015557</v>
      </c>
      <c r="AJ43">
        <f t="shared" si="4"/>
        <v>12.176560121765601</v>
      </c>
      <c r="AK43">
        <f t="shared" si="5"/>
        <v>24.014882462371045</v>
      </c>
      <c r="AL43">
        <f t="shared" si="6"/>
        <v>25.367833587011667</v>
      </c>
      <c r="AM43">
        <f t="shared" si="7"/>
        <v>29.088449179773381</v>
      </c>
      <c r="AN43">
        <f t="shared" si="8"/>
        <v>29.595805851513614</v>
      </c>
      <c r="AP43">
        <f t="shared" si="9"/>
        <v>0.26553842004559525</v>
      </c>
      <c r="AQ43">
        <f t="shared" si="10"/>
        <v>10.185378744724813</v>
      </c>
      <c r="AR43">
        <f t="shared" si="11"/>
        <v>19.329473545504463</v>
      </c>
      <c r="AS43">
        <f t="shared" si="12"/>
        <v>20.239335096278356</v>
      </c>
      <c r="AT43">
        <f t="shared" si="13"/>
        <v>23.325748266356587</v>
      </c>
      <c r="AU43">
        <f t="shared" si="14"/>
        <v>23.676785186146969</v>
      </c>
      <c r="AW43">
        <f t="shared" si="15"/>
        <v>1.7702561336373017E-3</v>
      </c>
      <c r="AX43">
        <f t="shared" si="16"/>
        <v>6.7902524964832095E-2</v>
      </c>
      <c r="AY43">
        <f t="shared" si="17"/>
        <v>0.12886315697002976</v>
      </c>
      <c r="AZ43">
        <f t="shared" si="18"/>
        <v>0.1349289006418557</v>
      </c>
      <c r="BA43">
        <f t="shared" si="19"/>
        <v>0.15550498844237726</v>
      </c>
      <c r="BB43">
        <f t="shared" si="20"/>
        <v>0.15784523457431313</v>
      </c>
      <c r="BD43">
        <f t="shared" si="21"/>
        <v>1.7718248886989555E-3</v>
      </c>
      <c r="BE43">
        <f t="shared" si="22"/>
        <v>7.0317882817774291E-2</v>
      </c>
      <c r="BF43">
        <f t="shared" si="23"/>
        <v>0.13795620421760854</v>
      </c>
      <c r="BG43">
        <f t="shared" si="24"/>
        <v>0.14494357963838431</v>
      </c>
      <c r="BH43">
        <f t="shared" si="25"/>
        <v>0.16901644972908475</v>
      </c>
      <c r="BI43">
        <f t="shared" si="26"/>
        <v>0.17179147471136438</v>
      </c>
      <c r="BJ43">
        <f t="shared" si="27"/>
        <v>3.294803786480098E-2</v>
      </c>
      <c r="BK43">
        <f t="shared" si="28"/>
        <v>-3.4128235686746771</v>
      </c>
    </row>
    <row r="44" spans="1:63" x14ac:dyDescent="0.3">
      <c r="A44">
        <v>2</v>
      </c>
      <c r="B44">
        <v>1</v>
      </c>
      <c r="C44">
        <v>284</v>
      </c>
      <c r="D44" s="3">
        <v>7.7220000000000004</v>
      </c>
      <c r="E44" s="2">
        <v>0</v>
      </c>
      <c r="F44" s="2">
        <v>28</v>
      </c>
      <c r="G44" s="2">
        <v>91</v>
      </c>
      <c r="H44" s="2">
        <v>124</v>
      </c>
      <c r="I44" s="2">
        <v>140</v>
      </c>
      <c r="J44" s="2">
        <v>140</v>
      </c>
      <c r="K44" s="2">
        <v>150</v>
      </c>
      <c r="L44" s="4" t="s">
        <v>32</v>
      </c>
      <c r="M44" s="4" t="s">
        <v>33</v>
      </c>
      <c r="N44" s="5">
        <v>3.66</v>
      </c>
      <c r="O44" s="2">
        <v>12</v>
      </c>
      <c r="P44" s="3">
        <v>77.441077441077439</v>
      </c>
      <c r="Q44" s="3">
        <v>8.708955173290688</v>
      </c>
      <c r="R44" s="3">
        <v>19.425019425019425</v>
      </c>
      <c r="S44" s="3">
        <f>P44*$Y$17</f>
        <v>94.635766773708639</v>
      </c>
      <c r="T44" s="3">
        <f>Q44*$Y$18</f>
        <v>8.6953551458884508</v>
      </c>
      <c r="U44" s="3">
        <f>R44*$Y$19</f>
        <v>24.253893401312691</v>
      </c>
      <c r="V44" s="3">
        <f>O44*$Y$20</f>
        <v>15.844542586750787</v>
      </c>
      <c r="W44" s="3">
        <f>N44*$Y$21</f>
        <v>3.6555816299574202</v>
      </c>
      <c r="AI44">
        <f t="shared" si="3"/>
        <v>3.6260036260036257</v>
      </c>
      <c r="AJ44">
        <f t="shared" si="4"/>
        <v>11.784511784511784</v>
      </c>
      <c r="AK44">
        <f t="shared" si="5"/>
        <v>16.058016058016058</v>
      </c>
      <c r="AL44">
        <f t="shared" si="6"/>
        <v>18.130018130018129</v>
      </c>
      <c r="AM44">
        <f t="shared" si="7"/>
        <v>18.130018130018129</v>
      </c>
      <c r="AN44">
        <f t="shared" si="8"/>
        <v>19.425019425019425</v>
      </c>
      <c r="AP44">
        <f t="shared" si="9"/>
        <v>2.8466461393699123</v>
      </c>
      <c r="AQ44">
        <f t="shared" si="10"/>
        <v>9.8574404139287495</v>
      </c>
      <c r="AR44">
        <f t="shared" si="11"/>
        <v>12.92502668181127</v>
      </c>
      <c r="AS44">
        <f t="shared" si="12"/>
        <v>14.464755572305231</v>
      </c>
      <c r="AT44">
        <f t="shared" si="13"/>
        <v>14.538287563963507</v>
      </c>
      <c r="AU44">
        <f t="shared" si="14"/>
        <v>15.540107759539019</v>
      </c>
      <c r="AW44">
        <f t="shared" si="15"/>
        <v>1.8977640929132747E-2</v>
      </c>
      <c r="AX44">
        <f t="shared" si="16"/>
        <v>6.5716269426191659E-2</v>
      </c>
      <c r="AY44">
        <f t="shared" si="17"/>
        <v>8.6166844545408461E-2</v>
      </c>
      <c r="AZ44">
        <f t="shared" si="18"/>
        <v>9.6431703815368211E-2</v>
      </c>
      <c r="BA44">
        <f t="shared" si="19"/>
        <v>9.6921917093090046E-2</v>
      </c>
      <c r="BB44">
        <f t="shared" si="20"/>
        <v>0.10360071839692679</v>
      </c>
      <c r="BD44">
        <f t="shared" si="21"/>
        <v>1.9160027555341051E-2</v>
      </c>
      <c r="BE44">
        <f t="shared" si="22"/>
        <v>6.7975106827503198E-2</v>
      </c>
      <c r="BF44">
        <f t="shared" si="23"/>
        <v>9.0107267457348178E-2</v>
      </c>
      <c r="BG44">
        <f t="shared" si="24"/>
        <v>0.10140358112087319</v>
      </c>
      <c r="BH44">
        <f t="shared" si="25"/>
        <v>0.1019462587532263</v>
      </c>
      <c r="BI44">
        <f t="shared" si="26"/>
        <v>0.1093693384801917</v>
      </c>
      <c r="BJ44">
        <f t="shared" si="27"/>
        <v>1.6121609258998505E-2</v>
      </c>
      <c r="BK44">
        <f t="shared" si="28"/>
        <v>-4.1275947169236478</v>
      </c>
    </row>
    <row r="45" spans="1:63" x14ac:dyDescent="0.3">
      <c r="A45">
        <v>2</v>
      </c>
      <c r="B45">
        <v>1</v>
      </c>
      <c r="C45">
        <v>288</v>
      </c>
      <c r="D45" s="3">
        <v>10.348000000000001</v>
      </c>
      <c r="E45" s="2">
        <v>0</v>
      </c>
      <c r="F45" s="2">
        <v>7</v>
      </c>
      <c r="G45" s="2">
        <v>122</v>
      </c>
      <c r="H45" s="2">
        <v>172</v>
      </c>
      <c r="I45" s="2">
        <v>196</v>
      </c>
      <c r="J45" s="2">
        <v>200</v>
      </c>
      <c r="K45" s="2">
        <v>200</v>
      </c>
      <c r="L45" s="4" t="s">
        <v>32</v>
      </c>
      <c r="M45" s="4" t="s">
        <v>35</v>
      </c>
      <c r="N45" s="5">
        <v>4</v>
      </c>
      <c r="O45" s="2">
        <v>10</v>
      </c>
      <c r="P45" s="3">
        <v>77.019713954387313</v>
      </c>
      <c r="Q45" s="3">
        <v>8.759651997785026</v>
      </c>
      <c r="R45" s="3">
        <v>19.327406262079627</v>
      </c>
      <c r="S45" s="3">
        <f>P45*$Y$17</f>
        <v>94.120845520402156</v>
      </c>
      <c r="T45" s="3">
        <f>Q45*$Y$18</f>
        <v>8.7459728015056264</v>
      </c>
      <c r="U45" s="3">
        <f>R45*$Y$19</f>
        <v>24.13201453999956</v>
      </c>
      <c r="V45" s="3">
        <f>O45*$Y$20</f>
        <v>13.203785488958991</v>
      </c>
      <c r="W45" s="3">
        <f>N45*$Y$21</f>
        <v>3.9951711802813334</v>
      </c>
      <c r="AI45">
        <f t="shared" si="3"/>
        <v>0.67645921917278695</v>
      </c>
      <c r="AJ45">
        <f t="shared" si="4"/>
        <v>11.789717819868573</v>
      </c>
      <c r="AK45">
        <f t="shared" si="5"/>
        <v>16.621569385388479</v>
      </c>
      <c r="AL45">
        <f t="shared" si="6"/>
        <v>18.940858136838035</v>
      </c>
      <c r="AM45">
        <f t="shared" si="7"/>
        <v>19.327406262079627</v>
      </c>
      <c r="AN45">
        <f t="shared" si="8"/>
        <v>19.327406262079627</v>
      </c>
      <c r="AP45">
        <f t="shared" si="9"/>
        <v>0.53106400966888434</v>
      </c>
      <c r="AQ45">
        <f t="shared" si="10"/>
        <v>9.8617951283421021</v>
      </c>
      <c r="AR45">
        <f t="shared" si="11"/>
        <v>13.37862828281826</v>
      </c>
      <c r="AS45">
        <f t="shared" si="12"/>
        <v>15.11167177629275</v>
      </c>
      <c r="AT45">
        <f t="shared" si="13"/>
        <v>15.498461617003452</v>
      </c>
      <c r="AU45">
        <f t="shared" si="14"/>
        <v>15.462016765772491</v>
      </c>
      <c r="AW45">
        <f t="shared" si="15"/>
        <v>3.5404267311258957E-3</v>
      </c>
      <c r="AX45">
        <f t="shared" si="16"/>
        <v>6.5745300855614017E-2</v>
      </c>
      <c r="AY45">
        <f t="shared" si="17"/>
        <v>8.9190855218788404E-2</v>
      </c>
      <c r="AZ45">
        <f t="shared" si="18"/>
        <v>0.10074447850861834</v>
      </c>
      <c r="BA45">
        <f t="shared" si="19"/>
        <v>0.10332307744668968</v>
      </c>
      <c r="BB45">
        <f t="shared" si="20"/>
        <v>0.10308011177181661</v>
      </c>
      <c r="BD45">
        <f t="shared" si="21"/>
        <v>3.54670887387213E-3</v>
      </c>
      <c r="BE45">
        <f t="shared" si="22"/>
        <v>6.8006180771675681E-2</v>
      </c>
      <c r="BF45">
        <f t="shared" si="23"/>
        <v>9.3421904459544888E-2</v>
      </c>
      <c r="BG45">
        <f t="shared" si="24"/>
        <v>0.10618805631807415</v>
      </c>
      <c r="BH45">
        <f t="shared" si="25"/>
        <v>0.10905965732797712</v>
      </c>
      <c r="BI45">
        <f t="shared" si="26"/>
        <v>0.1087887316941907</v>
      </c>
      <c r="BJ45">
        <f t="shared" si="27"/>
        <v>1.8918191303686469E-2</v>
      </c>
      <c r="BK45">
        <f t="shared" si="28"/>
        <v>-3.9676313169848352</v>
      </c>
    </row>
    <row r="46" spans="1:63" x14ac:dyDescent="0.3">
      <c r="A46">
        <v>2</v>
      </c>
      <c r="B46">
        <v>1</v>
      </c>
      <c r="C46">
        <v>301</v>
      </c>
      <c r="D46" s="3">
        <v>5.3360000000000003</v>
      </c>
      <c r="E46" s="2">
        <v>0</v>
      </c>
      <c r="F46" s="2">
        <v>50</v>
      </c>
      <c r="G46" s="2">
        <v>145</v>
      </c>
      <c r="H46" s="2">
        <v>182</v>
      </c>
      <c r="I46" s="2">
        <v>200</v>
      </c>
      <c r="J46" s="2">
        <v>200</v>
      </c>
      <c r="K46" s="2">
        <v>200</v>
      </c>
      <c r="L46" s="4" t="s">
        <v>32</v>
      </c>
      <c r="M46" s="4" t="s">
        <v>33</v>
      </c>
      <c r="N46" s="5">
        <v>4</v>
      </c>
      <c r="O46" s="2">
        <v>10</v>
      </c>
      <c r="P46" s="3">
        <v>164.35532233883058</v>
      </c>
      <c r="Q46" s="3">
        <v>8.4305263269540323</v>
      </c>
      <c r="R46" s="3">
        <v>37.481259370314838</v>
      </c>
      <c r="S46" s="3">
        <f>P46*$Y$17</f>
        <v>200.84808304365029</v>
      </c>
      <c r="T46" s="3">
        <f>Q46*$Y$18</f>
        <v>8.4173610979707103</v>
      </c>
      <c r="U46" s="3">
        <f>R46*$Y$19</f>
        <v>46.798741840313987</v>
      </c>
      <c r="V46" s="3">
        <f>O46*$Y$20</f>
        <v>13.203785488958991</v>
      </c>
      <c r="W46" s="3">
        <f>N46*$Y$21</f>
        <v>3.9951711802813334</v>
      </c>
      <c r="AI46">
        <f t="shared" si="3"/>
        <v>9.3703148425787095</v>
      </c>
      <c r="AJ46">
        <f t="shared" si="4"/>
        <v>27.173913043478258</v>
      </c>
      <c r="AK46">
        <f t="shared" si="5"/>
        <v>34.107946026986504</v>
      </c>
      <c r="AL46">
        <f t="shared" si="6"/>
        <v>37.481259370314838</v>
      </c>
      <c r="AM46">
        <f t="shared" si="7"/>
        <v>37.481259370314838</v>
      </c>
      <c r="AN46">
        <f t="shared" si="8"/>
        <v>37.481259370314838</v>
      </c>
      <c r="AP46">
        <f t="shared" si="9"/>
        <v>7.3563000268440986</v>
      </c>
      <c r="AQ46">
        <f t="shared" si="10"/>
        <v>22.730277973112099</v>
      </c>
      <c r="AR46">
        <f t="shared" si="11"/>
        <v>27.453336132424134</v>
      </c>
      <c r="AS46">
        <f t="shared" si="12"/>
        <v>29.903845183481739</v>
      </c>
      <c r="AT46">
        <f t="shared" si="13"/>
        <v>30.055862221280307</v>
      </c>
      <c r="AU46">
        <f t="shared" si="14"/>
        <v>29.985185437071539</v>
      </c>
      <c r="AW46">
        <f t="shared" si="15"/>
        <v>4.9042000178960654E-2</v>
      </c>
      <c r="AX46">
        <f t="shared" si="16"/>
        <v>0.15153518648741399</v>
      </c>
      <c r="AY46">
        <f t="shared" si="17"/>
        <v>0.18302224088282756</v>
      </c>
      <c r="AZ46">
        <f t="shared" si="18"/>
        <v>0.19935896788987825</v>
      </c>
      <c r="BA46">
        <f t="shared" si="19"/>
        <v>0.20037241480853538</v>
      </c>
      <c r="BB46">
        <f t="shared" si="20"/>
        <v>0.19990123624714359</v>
      </c>
      <c r="BD46">
        <f t="shared" si="21"/>
        <v>5.0285381638051387E-2</v>
      </c>
      <c r="BE46">
        <f t="shared" si="22"/>
        <v>0.16432666421593994</v>
      </c>
      <c r="BF46">
        <f t="shared" si="23"/>
        <v>0.20214340711547638</v>
      </c>
      <c r="BG46">
        <f t="shared" si="24"/>
        <v>0.22234258203810936</v>
      </c>
      <c r="BH46">
        <f t="shared" si="25"/>
        <v>0.22360917821225973</v>
      </c>
      <c r="BI46">
        <f t="shared" si="26"/>
        <v>0.22302010424304258</v>
      </c>
      <c r="BJ46">
        <f t="shared" si="27"/>
        <v>3.0334866569615666E-2</v>
      </c>
      <c r="BK46">
        <f t="shared" si="28"/>
        <v>-3.4954575161597496</v>
      </c>
    </row>
    <row r="47" spans="1:63" x14ac:dyDescent="0.3">
      <c r="A47">
        <v>2</v>
      </c>
      <c r="B47">
        <v>1</v>
      </c>
      <c r="C47">
        <v>302</v>
      </c>
      <c r="D47" s="3">
        <v>7.3810000000000002</v>
      </c>
      <c r="E47" s="2">
        <v>0</v>
      </c>
      <c r="F47" s="2">
        <v>4</v>
      </c>
      <c r="G47" s="2">
        <v>62</v>
      </c>
      <c r="H47" s="2">
        <v>99</v>
      </c>
      <c r="I47" s="2">
        <v>110</v>
      </c>
      <c r="J47" s="2">
        <v>110</v>
      </c>
      <c r="K47" s="2">
        <v>110</v>
      </c>
      <c r="L47" s="4" t="s">
        <v>32</v>
      </c>
      <c r="M47" s="4" t="s">
        <v>33</v>
      </c>
      <c r="N47" s="5">
        <v>3.66</v>
      </c>
      <c r="O47" s="2">
        <v>15</v>
      </c>
      <c r="P47" s="3">
        <v>59.612518628912071</v>
      </c>
      <c r="Q47" s="3">
        <v>8.753786987492072</v>
      </c>
      <c r="R47" s="3">
        <v>14.903129657228018</v>
      </c>
      <c r="S47" s="3">
        <f>P47*$Y$17</f>
        <v>72.848630160802088</v>
      </c>
      <c r="T47" s="3">
        <f>Q47*$Y$18</f>
        <v>8.7401169500955831</v>
      </c>
      <c r="U47" s="3">
        <f>R47*$Y$19</f>
        <v>18.607905101334982</v>
      </c>
      <c r="V47" s="3">
        <f>O47*$Y$20</f>
        <v>19.805678233438485</v>
      </c>
      <c r="W47" s="3">
        <f>N47*$Y$21</f>
        <v>3.6555816299574202</v>
      </c>
      <c r="AI47">
        <f t="shared" si="3"/>
        <v>0.54193198753556426</v>
      </c>
      <c r="AJ47">
        <f t="shared" si="4"/>
        <v>8.3999458068012469</v>
      </c>
      <c r="AK47">
        <f t="shared" si="5"/>
        <v>13.412816691505215</v>
      </c>
      <c r="AL47">
        <f t="shared" si="6"/>
        <v>14.903129657228018</v>
      </c>
      <c r="AM47">
        <f t="shared" si="7"/>
        <v>14.903129657228018</v>
      </c>
      <c r="AN47">
        <f t="shared" si="8"/>
        <v>14.903129657228018</v>
      </c>
      <c r="AP47">
        <f t="shared" si="9"/>
        <v>0.42545147750429607</v>
      </c>
      <c r="AQ47">
        <f t="shared" si="10"/>
        <v>7.0263381958342466</v>
      </c>
      <c r="AR47">
        <f t="shared" si="11"/>
        <v>10.795917315664145</v>
      </c>
      <c r="AS47">
        <f t="shared" si="12"/>
        <v>11.89023233226964</v>
      </c>
      <c r="AT47">
        <f t="shared" si="13"/>
        <v>11.95067666264916</v>
      </c>
      <c r="AU47">
        <f t="shared" si="14"/>
        <v>11.922574477810265</v>
      </c>
      <c r="AW47">
        <f t="shared" si="15"/>
        <v>2.8363431833619739E-3</v>
      </c>
      <c r="AX47">
        <f t="shared" si="16"/>
        <v>4.6842254638894978E-2</v>
      </c>
      <c r="AY47">
        <f t="shared" si="17"/>
        <v>7.1972782104427632E-2</v>
      </c>
      <c r="AZ47">
        <f t="shared" si="18"/>
        <v>7.9268215548464263E-2</v>
      </c>
      <c r="BA47">
        <f t="shared" si="19"/>
        <v>7.9671177750994401E-2</v>
      </c>
      <c r="BB47">
        <f t="shared" si="20"/>
        <v>7.9483829852068436E-2</v>
      </c>
      <c r="BD47">
        <f t="shared" si="21"/>
        <v>2.8403732268838969E-3</v>
      </c>
      <c r="BE47">
        <f t="shared" si="22"/>
        <v>4.7974863987806954E-2</v>
      </c>
      <c r="BF47">
        <f t="shared" si="23"/>
        <v>7.4694216997192128E-2</v>
      </c>
      <c r="BG47">
        <f t="shared" si="24"/>
        <v>8.2586507234099729E-2</v>
      </c>
      <c r="BH47">
        <f t="shared" si="25"/>
        <v>8.3024257308701693E-2</v>
      </c>
      <c r="BI47">
        <f t="shared" si="26"/>
        <v>8.2820711762665353E-2</v>
      </c>
      <c r="BJ47">
        <f t="shared" si="27"/>
        <v>1.4655490367957118E-2</v>
      </c>
      <c r="BK47">
        <f t="shared" si="28"/>
        <v>-4.2229402445836453</v>
      </c>
    </row>
    <row r="48" spans="1:63" x14ac:dyDescent="0.3">
      <c r="A48">
        <v>2</v>
      </c>
      <c r="B48">
        <v>1</v>
      </c>
      <c r="C48">
        <v>303</v>
      </c>
      <c r="D48" s="3">
        <v>4.6559999999999997</v>
      </c>
      <c r="E48" s="2">
        <v>0</v>
      </c>
      <c r="F48" s="2">
        <v>90</v>
      </c>
      <c r="G48" s="2">
        <v>200</v>
      </c>
      <c r="H48" s="2">
        <v>208</v>
      </c>
      <c r="I48" s="2">
        <v>208</v>
      </c>
      <c r="J48" s="2">
        <v>232</v>
      </c>
      <c r="K48" s="2">
        <v>240</v>
      </c>
      <c r="L48" s="4" t="s">
        <v>32</v>
      </c>
      <c r="M48" s="4" t="s">
        <v>35</v>
      </c>
      <c r="N48" s="5">
        <v>4</v>
      </c>
      <c r="O48" s="2">
        <v>10</v>
      </c>
      <c r="P48" s="3">
        <v>227.23367697594503</v>
      </c>
      <c r="Q48" s="3">
        <v>8.3261715181959151</v>
      </c>
      <c r="R48" s="3">
        <v>51.546391752577321</v>
      </c>
      <c r="S48" s="3">
        <f>P48*$Y$17</f>
        <v>277.68768162852393</v>
      </c>
      <c r="T48" s="3">
        <f>Q48*$Y$18</f>
        <v>8.3131692511558377</v>
      </c>
      <c r="U48" s="3">
        <f>R48*$Y$19</f>
        <v>64.360331561833888</v>
      </c>
      <c r="V48" s="3">
        <f>O48*$Y$20</f>
        <v>13.203785488958991</v>
      </c>
      <c r="W48" s="3">
        <f>N48*$Y$21</f>
        <v>3.9951711802813334</v>
      </c>
      <c r="AI48">
        <f t="shared" si="3"/>
        <v>19.329896907216497</v>
      </c>
      <c r="AJ48">
        <f t="shared" si="4"/>
        <v>42.955326460481103</v>
      </c>
      <c r="AK48">
        <f t="shared" si="5"/>
        <v>44.673539518900348</v>
      </c>
      <c r="AL48">
        <f t="shared" si="6"/>
        <v>44.673539518900348</v>
      </c>
      <c r="AM48">
        <f t="shared" si="7"/>
        <v>49.828178694158076</v>
      </c>
      <c r="AN48">
        <f t="shared" si="8"/>
        <v>51.546391752577321</v>
      </c>
      <c r="AP48">
        <f t="shared" si="9"/>
        <v>15.175212735788707</v>
      </c>
      <c r="AQ48">
        <f t="shared" si="10"/>
        <v>35.931023600108475</v>
      </c>
      <c r="AR48">
        <f t="shared" si="11"/>
        <v>35.957535984932548</v>
      </c>
      <c r="AS48">
        <f t="shared" si="12"/>
        <v>35.642095063363598</v>
      </c>
      <c r="AT48">
        <f t="shared" si="13"/>
        <v>39.956738346819591</v>
      </c>
      <c r="AU48">
        <f t="shared" si="14"/>
        <v>41.237358116549935</v>
      </c>
      <c r="AW48">
        <f t="shared" si="15"/>
        <v>0.10116808490525804</v>
      </c>
      <c r="AX48">
        <f t="shared" si="16"/>
        <v>0.23954015733405651</v>
      </c>
      <c r="AY48">
        <f t="shared" si="17"/>
        <v>0.239716906566217</v>
      </c>
      <c r="AZ48">
        <f t="shared" si="18"/>
        <v>0.23761396708909066</v>
      </c>
      <c r="BA48">
        <f t="shared" si="19"/>
        <v>0.26637825564546397</v>
      </c>
      <c r="BB48">
        <f t="shared" si="20"/>
        <v>0.27491572077699955</v>
      </c>
      <c r="BD48">
        <f t="shared" si="21"/>
        <v>0.10665923074024888</v>
      </c>
      <c r="BE48">
        <f t="shared" si="22"/>
        <v>0.27383197253502478</v>
      </c>
      <c r="BF48">
        <f t="shared" si="23"/>
        <v>0.27406442369920342</v>
      </c>
      <c r="BG48">
        <f t="shared" si="24"/>
        <v>0.27130224670645492</v>
      </c>
      <c r="BH48">
        <f t="shared" si="25"/>
        <v>0.30976171786501216</v>
      </c>
      <c r="BI48">
        <f t="shared" si="26"/>
        <v>0.32146738367950634</v>
      </c>
      <c r="BJ48">
        <f t="shared" si="27"/>
        <v>3.3687652105528598E-2</v>
      </c>
      <c r="BK48">
        <f t="shared" si="28"/>
        <v>-3.390623915131171</v>
      </c>
    </row>
    <row r="49" spans="1:63" x14ac:dyDescent="0.3">
      <c r="A49">
        <v>2</v>
      </c>
      <c r="B49">
        <v>1</v>
      </c>
      <c r="C49" t="s">
        <v>18</v>
      </c>
      <c r="D49" s="3">
        <v>3.7170000000000001</v>
      </c>
      <c r="E49" s="2">
        <v>0</v>
      </c>
      <c r="F49" s="2">
        <v>47</v>
      </c>
      <c r="G49" s="2">
        <v>305</v>
      </c>
      <c r="H49" s="2">
        <v>428</v>
      </c>
      <c r="I49" s="2">
        <v>504</v>
      </c>
      <c r="J49" s="2">
        <v>511</v>
      </c>
      <c r="K49" s="2">
        <v>511</v>
      </c>
      <c r="L49" s="4" t="s">
        <v>32</v>
      </c>
      <c r="M49" s="4" t="s">
        <v>33</v>
      </c>
      <c r="N49" s="5">
        <v>4</v>
      </c>
      <c r="O49" s="2">
        <v>35</v>
      </c>
      <c r="P49" s="3">
        <v>551.65456012913637</v>
      </c>
      <c r="Q49" s="3">
        <v>8.7419683567464581</v>
      </c>
      <c r="R49" s="3">
        <v>137.47645951035781</v>
      </c>
      <c r="S49" s="3">
        <f>P49*$Y$17</f>
        <v>674.14160568408829</v>
      </c>
      <c r="T49" s="3">
        <f>Q49*$Y$18</f>
        <v>8.728316775490665</v>
      </c>
      <c r="U49" s="3">
        <f>R49*$Y$19</f>
        <v>171.651792011053</v>
      </c>
      <c r="V49" s="3">
        <f>O49*$Y$20</f>
        <v>46.213249211356462</v>
      </c>
      <c r="W49" s="3">
        <f>N49*$Y$21</f>
        <v>3.9951711802813334</v>
      </c>
      <c r="AI49">
        <f t="shared" si="3"/>
        <v>12.644605864944849</v>
      </c>
      <c r="AJ49">
        <f t="shared" si="4"/>
        <v>82.055421038471877</v>
      </c>
      <c r="AK49">
        <f t="shared" si="5"/>
        <v>115.14662362119989</v>
      </c>
      <c r="AL49">
        <f t="shared" si="6"/>
        <v>135.59322033898306</v>
      </c>
      <c r="AM49">
        <f t="shared" si="7"/>
        <v>137.47645951035781</v>
      </c>
      <c r="AN49">
        <f t="shared" si="8"/>
        <v>137.47645951035781</v>
      </c>
      <c r="AP49">
        <f t="shared" si="9"/>
        <v>9.9268291435689289</v>
      </c>
      <c r="AQ49">
        <f t="shared" si="10"/>
        <v>68.637245082111974</v>
      </c>
      <c r="AR49">
        <f t="shared" si="11"/>
        <v>92.681012227631442</v>
      </c>
      <c r="AS49">
        <f t="shared" si="12"/>
        <v>108.18096128749734</v>
      </c>
      <c r="AT49">
        <f t="shared" si="13"/>
        <v>110.24105366601579</v>
      </c>
      <c r="AU49">
        <f t="shared" si="14"/>
        <v>109.98182027242565</v>
      </c>
      <c r="AW49">
        <f t="shared" si="15"/>
        <v>6.617886095712619E-2</v>
      </c>
      <c r="AX49">
        <f t="shared" si="16"/>
        <v>0.45758163388074652</v>
      </c>
      <c r="AY49">
        <f t="shared" si="17"/>
        <v>0.61787341485087632</v>
      </c>
      <c r="AZ49">
        <f t="shared" si="18"/>
        <v>0.72120640858331564</v>
      </c>
      <c r="BA49">
        <f t="shared" si="19"/>
        <v>0.73494035777343858</v>
      </c>
      <c r="BB49">
        <f t="shared" si="20"/>
        <v>0.73321213514950434</v>
      </c>
      <c r="BD49">
        <f t="shared" si="21"/>
        <v>6.8470359045848486E-2</v>
      </c>
      <c r="BE49">
        <f t="shared" si="22"/>
        <v>0.61171768208988497</v>
      </c>
      <c r="BF49">
        <f t="shared" si="23"/>
        <v>0.9620033505321175</v>
      </c>
      <c r="BG49">
        <f t="shared" si="24"/>
        <v>1.2772835866702719</v>
      </c>
      <c r="BH49">
        <f t="shared" si="25"/>
        <v>1.3278004133133516</v>
      </c>
      <c r="BI49">
        <f t="shared" si="26"/>
        <v>1.321301450043707</v>
      </c>
      <c r="BJ49">
        <f t="shared" si="27"/>
        <v>0.2493623967085099</v>
      </c>
      <c r="BK49">
        <f t="shared" si="28"/>
        <v>-1.3888480321299208</v>
      </c>
    </row>
    <row r="50" spans="1:63" x14ac:dyDescent="0.3">
      <c r="A50">
        <v>2</v>
      </c>
      <c r="B50">
        <v>2</v>
      </c>
      <c r="C50">
        <v>28</v>
      </c>
      <c r="D50" s="3">
        <v>6.7110000000000003</v>
      </c>
      <c r="E50" s="2">
        <v>0</v>
      </c>
      <c r="F50" s="2">
        <v>5</v>
      </c>
      <c r="G50" s="2">
        <v>19</v>
      </c>
      <c r="H50" s="2">
        <v>48</v>
      </c>
      <c r="I50" s="2">
        <v>52</v>
      </c>
      <c r="J50" s="2">
        <v>59</v>
      </c>
      <c r="K50" s="2">
        <v>63</v>
      </c>
      <c r="L50" s="4" t="s">
        <v>32</v>
      </c>
      <c r="M50" s="4" t="s">
        <v>35</v>
      </c>
      <c r="N50" s="5">
        <v>3.66</v>
      </c>
      <c r="O50" s="2">
        <v>10</v>
      </c>
      <c r="P50" s="3">
        <v>31.962449709432274</v>
      </c>
      <c r="Q50" s="3">
        <v>9.3640404173430216</v>
      </c>
      <c r="R50" s="3">
        <v>9.3875726419311576</v>
      </c>
      <c r="S50" s="3">
        <f>P50*$Z$17</f>
        <v>31.797280007551702</v>
      </c>
      <c r="T50" s="3">
        <f>Q50*$Z$18</f>
        <v>9.3169464212405995</v>
      </c>
      <c r="U50" s="3">
        <f>R50*$Z$19</f>
        <v>9.8680870287511269</v>
      </c>
      <c r="V50" s="3">
        <f>O50*$Z$20</f>
        <v>9.4814417074971473</v>
      </c>
      <c r="W50" s="3">
        <f>N50*$Z$21</f>
        <v>3.7202429102405925</v>
      </c>
      <c r="AI50">
        <f t="shared" si="3"/>
        <v>0.74504544777231407</v>
      </c>
      <c r="AJ50">
        <f t="shared" si="4"/>
        <v>2.8311727015347934</v>
      </c>
      <c r="AK50">
        <f t="shared" si="5"/>
        <v>7.1524362986142149</v>
      </c>
      <c r="AL50">
        <f t="shared" si="6"/>
        <v>7.7484726568320665</v>
      </c>
      <c r="AM50">
        <f t="shared" si="7"/>
        <v>8.791536283713306</v>
      </c>
      <c r="AN50">
        <f t="shared" si="8"/>
        <v>9.3875726419311576</v>
      </c>
      <c r="AP50">
        <f t="shared" si="9"/>
        <v>0.5849086118796023</v>
      </c>
      <c r="AQ50">
        <f t="shared" si="10"/>
        <v>2.3682030038444313</v>
      </c>
      <c r="AR50">
        <f t="shared" si="11"/>
        <v>5.7569646004554844</v>
      </c>
      <c r="AS50">
        <f t="shared" si="12"/>
        <v>6.1819995013791127</v>
      </c>
      <c r="AT50">
        <f t="shared" si="13"/>
        <v>7.0498485828880586</v>
      </c>
      <c r="AU50">
        <f t="shared" si="14"/>
        <v>7.510102680680574</v>
      </c>
      <c r="AW50">
        <f t="shared" si="15"/>
        <v>3.8993907458640155E-3</v>
      </c>
      <c r="AX50">
        <f t="shared" si="16"/>
        <v>1.5788020025629543E-2</v>
      </c>
      <c r="AY50">
        <f t="shared" si="17"/>
        <v>3.8379764003036561E-2</v>
      </c>
      <c r="AZ50">
        <f t="shared" si="18"/>
        <v>4.1213330009194082E-2</v>
      </c>
      <c r="BA50">
        <f t="shared" si="19"/>
        <v>4.6998990552587057E-2</v>
      </c>
      <c r="BB50">
        <f t="shared" si="20"/>
        <v>5.0067351204537161E-2</v>
      </c>
      <c r="BD50">
        <f t="shared" si="21"/>
        <v>3.9070131916739978E-3</v>
      </c>
      <c r="BE50">
        <f t="shared" si="22"/>
        <v>1.5913978327683445E-2</v>
      </c>
      <c r="BF50">
        <f t="shared" si="23"/>
        <v>3.9135671332597488E-2</v>
      </c>
      <c r="BG50">
        <f t="shared" si="24"/>
        <v>4.2086679323302421E-2</v>
      </c>
      <c r="BH50">
        <f t="shared" si="25"/>
        <v>4.8139316097212677E-2</v>
      </c>
      <c r="BI50">
        <f t="shared" si="26"/>
        <v>5.1364192905567013E-2</v>
      </c>
      <c r="BJ50">
        <f t="shared" si="27"/>
        <v>9.6260834248216489E-3</v>
      </c>
      <c r="BK50">
        <f t="shared" si="28"/>
        <v>-4.6432788415252642</v>
      </c>
    </row>
    <row r="51" spans="1:63" x14ac:dyDescent="0.3">
      <c r="A51">
        <v>2</v>
      </c>
      <c r="B51">
        <v>2</v>
      </c>
      <c r="C51">
        <v>57</v>
      </c>
      <c r="D51" s="3">
        <v>1.2889999999999999</v>
      </c>
      <c r="E51" s="2">
        <v>0</v>
      </c>
      <c r="F51" s="2">
        <v>3</v>
      </c>
      <c r="G51" s="2">
        <v>13</v>
      </c>
      <c r="H51" s="2">
        <v>14</v>
      </c>
      <c r="I51" s="2">
        <v>15</v>
      </c>
      <c r="J51" s="2">
        <v>16</v>
      </c>
      <c r="K51" s="2">
        <v>17</v>
      </c>
      <c r="L51" s="4" t="s">
        <v>32</v>
      </c>
      <c r="M51" s="4" t="s">
        <v>35</v>
      </c>
      <c r="N51" s="5">
        <v>4</v>
      </c>
      <c r="O51" s="2">
        <v>2</v>
      </c>
      <c r="P51" s="3">
        <v>53.917765709852603</v>
      </c>
      <c r="Q51" s="3">
        <v>8.5938671831951634</v>
      </c>
      <c r="R51" s="3">
        <v>13.188518231186967</v>
      </c>
      <c r="S51" s="3">
        <f>P51*$Z$17</f>
        <v>53.639139341432077</v>
      </c>
      <c r="T51" s="3">
        <f>Q51*$Z$18</f>
        <v>8.5506465722630978</v>
      </c>
      <c r="U51" s="3">
        <f>R51*$Z$19</f>
        <v>13.863588666606695</v>
      </c>
      <c r="V51" s="3">
        <f>O51*$Z$20</f>
        <v>1.8962883414994296</v>
      </c>
      <c r="W51" s="3">
        <f>N51*$Z$21</f>
        <v>4.0658392461645816</v>
      </c>
      <c r="AI51">
        <f t="shared" si="3"/>
        <v>2.327385570209465</v>
      </c>
      <c r="AJ51">
        <f t="shared" si="4"/>
        <v>10.085337470907682</v>
      </c>
      <c r="AK51">
        <f t="shared" si="5"/>
        <v>10.861132660977503</v>
      </c>
      <c r="AL51">
        <f t="shared" si="6"/>
        <v>11.636927851047325</v>
      </c>
      <c r="AM51">
        <f t="shared" si="7"/>
        <v>12.412723041117145</v>
      </c>
      <c r="AN51">
        <f t="shared" si="8"/>
        <v>13.188518231186967</v>
      </c>
      <c r="AP51">
        <f>AI51*$Z$22</f>
        <v>3.0125842871904149</v>
      </c>
      <c r="AQ51">
        <f>AJ51*$Z$23</f>
        <v>10.539355272590122</v>
      </c>
      <c r="AR51">
        <f>AK51*$Z$24</f>
        <v>10.754409370394269</v>
      </c>
      <c r="AS51">
        <f>AL51*$Z$25</f>
        <v>11.288029790780547</v>
      </c>
      <c r="AT51">
        <f>AM51*$Z$26</f>
        <v>11.879536462550972</v>
      </c>
      <c r="AU51">
        <f>AN51*$Z$27</f>
        <v>12.532245982700042</v>
      </c>
      <c r="AW51">
        <f t="shared" si="15"/>
        <v>2.00838952479361E-2</v>
      </c>
      <c r="AX51">
        <f t="shared" si="16"/>
        <v>7.0262368483934148E-2</v>
      </c>
      <c r="AY51">
        <f t="shared" si="17"/>
        <v>7.1696062469295121E-2</v>
      </c>
      <c r="AZ51">
        <f t="shared" si="18"/>
        <v>7.5253531938536983E-2</v>
      </c>
      <c r="BA51">
        <f t="shared" si="19"/>
        <v>7.9196909750339814E-2</v>
      </c>
      <c r="BB51">
        <f t="shared" si="20"/>
        <v>8.3548306551333607E-2</v>
      </c>
      <c r="BD51">
        <f t="shared" si="21"/>
        <v>2.0288318377894798E-2</v>
      </c>
      <c r="BE51">
        <f t="shared" si="22"/>
        <v>7.2852849286615048E-2</v>
      </c>
      <c r="BF51">
        <f t="shared" si="23"/>
        <v>7.4396080927694716E-2</v>
      </c>
      <c r="BG51">
        <f t="shared" si="24"/>
        <v>7.8235667621054411E-2</v>
      </c>
      <c r="BH51">
        <f t="shared" si="25"/>
        <v>8.2509065531376921E-2</v>
      </c>
      <c r="BI51">
        <f t="shared" si="26"/>
        <v>8.7245920730681228E-2</v>
      </c>
      <c r="BJ51">
        <f t="shared" si="27"/>
        <v>1.0502749919759356E-2</v>
      </c>
      <c r="BK51">
        <f t="shared" si="28"/>
        <v>-4.5561181589877844</v>
      </c>
    </row>
    <row r="52" spans="1:63" x14ac:dyDescent="0.3">
      <c r="A52">
        <v>2</v>
      </c>
      <c r="B52">
        <v>2</v>
      </c>
      <c r="C52">
        <v>58</v>
      </c>
      <c r="D52" s="3">
        <v>4.1959999999999997</v>
      </c>
      <c r="E52" s="2">
        <v>0</v>
      </c>
      <c r="F52" s="2">
        <v>98</v>
      </c>
      <c r="G52" s="2">
        <v>145</v>
      </c>
      <c r="H52" s="2">
        <v>164</v>
      </c>
      <c r="I52" s="2">
        <v>189</v>
      </c>
      <c r="J52" s="2">
        <v>200</v>
      </c>
      <c r="K52" s="2">
        <v>200</v>
      </c>
      <c r="L52" s="4" t="s">
        <v>32</v>
      </c>
      <c r="M52" s="4" t="s">
        <v>33</v>
      </c>
      <c r="N52" s="5">
        <v>4</v>
      </c>
      <c r="O52" s="2">
        <v>20</v>
      </c>
      <c r="P52" s="3">
        <v>213.53670162059106</v>
      </c>
      <c r="Q52" s="3">
        <v>8.3088831093737934</v>
      </c>
      <c r="R52" s="3">
        <v>47.66444232602479</v>
      </c>
      <c r="S52" s="3">
        <f>P52*$Z$17</f>
        <v>212.43322570845453</v>
      </c>
      <c r="T52" s="3">
        <f>Q52*$Z$18</f>
        <v>8.2670957514248027</v>
      </c>
      <c r="U52" s="3">
        <f>R52*$Z$19</f>
        <v>50.104205100813189</v>
      </c>
      <c r="V52" s="3">
        <f>O52*$Z$20</f>
        <v>18.962883414994295</v>
      </c>
      <c r="W52" s="3">
        <f>N52*$Z$21</f>
        <v>4.0658392461645816</v>
      </c>
      <c r="AI52">
        <f t="shared" si="3"/>
        <v>23.355576739752145</v>
      </c>
      <c r="AJ52">
        <f t="shared" si="4"/>
        <v>34.556720686367974</v>
      </c>
      <c r="AK52">
        <f t="shared" si="5"/>
        <v>39.084842707340329</v>
      </c>
      <c r="AL52">
        <f t="shared" si="6"/>
        <v>45.042897998093423</v>
      </c>
      <c r="AM52">
        <f t="shared" si="7"/>
        <v>47.66444232602479</v>
      </c>
      <c r="AN52">
        <f t="shared" si="8"/>
        <v>47.66444232602479</v>
      </c>
      <c r="AP52">
        <f t="shared" ref="AP52:AP98" si="35">AI52*$Z$22</f>
        <v>30.231623159077497</v>
      </c>
      <c r="AQ52">
        <f t="shared" ref="AQ52:AQ98" si="36">AJ52*$Z$23</f>
        <v>36.112381704617157</v>
      </c>
      <c r="AR52">
        <f t="shared" ref="AR52:AR98" si="37">AK52*$Z$24</f>
        <v>38.700788561621046</v>
      </c>
      <c r="AS52">
        <f t="shared" ref="AS52:AS98" si="38">AL52*$Z$25</f>
        <v>43.692423032407802</v>
      </c>
      <c r="AT52">
        <f t="shared" ref="AT52:AT98" si="39">AM52*$Z$26</f>
        <v>45.617023654159333</v>
      </c>
      <c r="AU52">
        <f t="shared" ref="AU52:AU98" si="40">AN52*$Z$27</f>
        <v>45.292617820053707</v>
      </c>
      <c r="AW52">
        <f t="shared" si="15"/>
        <v>0.20154415439384998</v>
      </c>
      <c r="AX52">
        <f t="shared" si="16"/>
        <v>0.24074921136411437</v>
      </c>
      <c r="AY52">
        <f t="shared" si="17"/>
        <v>0.25800525707747363</v>
      </c>
      <c r="AZ52">
        <f t="shared" si="18"/>
        <v>0.29128282021605201</v>
      </c>
      <c r="BA52">
        <f t="shared" si="19"/>
        <v>0.30411349102772889</v>
      </c>
      <c r="BB52">
        <f t="shared" si="20"/>
        <v>0.3019507854670247</v>
      </c>
      <c r="BD52">
        <f t="shared" si="21"/>
        <v>0.22507560952956282</v>
      </c>
      <c r="BE52">
        <f t="shared" si="22"/>
        <v>0.27542313635298471</v>
      </c>
      <c r="BF52">
        <f t="shared" si="23"/>
        <v>0.2984131208499276</v>
      </c>
      <c r="BG52">
        <f t="shared" si="24"/>
        <v>0.34429873219552815</v>
      </c>
      <c r="BH52">
        <f t="shared" si="25"/>
        <v>0.36256869376519124</v>
      </c>
      <c r="BI52">
        <f t="shared" si="26"/>
        <v>0.359465670778433</v>
      </c>
      <c r="BJ52">
        <f t="shared" si="27"/>
        <v>2.7979216852187745E-2</v>
      </c>
      <c r="BK52">
        <f t="shared" si="28"/>
        <v>-3.5762932996937811</v>
      </c>
    </row>
    <row r="53" spans="1:63" x14ac:dyDescent="0.3">
      <c r="A53">
        <v>2</v>
      </c>
      <c r="B53">
        <v>2</v>
      </c>
      <c r="C53">
        <v>61</v>
      </c>
      <c r="D53" s="3">
        <v>6.8689999999999998</v>
      </c>
      <c r="E53" s="2">
        <v>0</v>
      </c>
      <c r="F53" s="2">
        <v>0</v>
      </c>
      <c r="G53" s="2">
        <v>4</v>
      </c>
      <c r="H53" s="2">
        <v>13</v>
      </c>
      <c r="I53" s="2">
        <v>18</v>
      </c>
      <c r="J53" s="2">
        <v>21</v>
      </c>
      <c r="K53" s="2">
        <v>22</v>
      </c>
      <c r="L53" s="4" t="s">
        <v>32</v>
      </c>
      <c r="M53" s="4" t="s">
        <v>35</v>
      </c>
      <c r="N53" s="5">
        <v>4</v>
      </c>
      <c r="O53" s="2">
        <v>25</v>
      </c>
      <c r="P53" s="3">
        <v>9.7539670985587428</v>
      </c>
      <c r="Q53" s="3">
        <v>9.8800956731714162</v>
      </c>
      <c r="R53" s="3">
        <v>3.2027951666909305</v>
      </c>
      <c r="S53" s="3">
        <f>P53*$Z$17</f>
        <v>9.7035623313250721</v>
      </c>
      <c r="T53" s="3">
        <f>Q53*$Z$18</f>
        <v>9.8304063119142686</v>
      </c>
      <c r="U53" s="3">
        <f>R53*$Z$19</f>
        <v>3.3667341543647304</v>
      </c>
      <c r="V53" s="3">
        <f>O53*$Z$20</f>
        <v>23.703604268742868</v>
      </c>
      <c r="W53" s="3">
        <f>N53*$Z$21</f>
        <v>4.0658392461645816</v>
      </c>
      <c r="AI53">
        <f t="shared" si="3"/>
        <v>0</v>
      </c>
      <c r="AJ53">
        <f t="shared" si="4"/>
        <v>0.58232639394380548</v>
      </c>
      <c r="AK53">
        <f t="shared" si="5"/>
        <v>1.8925607803173679</v>
      </c>
      <c r="AL53">
        <f t="shared" si="6"/>
        <v>2.6204687727471248</v>
      </c>
      <c r="AM53">
        <f t="shared" si="7"/>
        <v>3.057213568204979</v>
      </c>
      <c r="AN53">
        <f t="shared" si="8"/>
        <v>3.2027951666909305</v>
      </c>
      <c r="AP53">
        <f t="shared" si="35"/>
        <v>0</v>
      </c>
      <c r="AQ53">
        <f t="shared" si="36"/>
        <v>0.60854133717229753</v>
      </c>
      <c r="AR53">
        <f t="shared" si="37"/>
        <v>1.8739641642544844</v>
      </c>
      <c r="AS53">
        <f t="shared" si="38"/>
        <v>2.5419019479370135</v>
      </c>
      <c r="AT53">
        <f t="shared" si="39"/>
        <v>2.9258914371159581</v>
      </c>
      <c r="AU53">
        <f t="shared" si="40"/>
        <v>3.0434212667089806</v>
      </c>
      <c r="AW53">
        <f t="shared" si="15"/>
        <v>0</v>
      </c>
      <c r="AX53">
        <f t="shared" si="16"/>
        <v>4.0569422478153169E-3</v>
      </c>
      <c r="AY53">
        <f t="shared" si="17"/>
        <v>1.249309442836323E-2</v>
      </c>
      <c r="AZ53">
        <f t="shared" si="18"/>
        <v>1.6946012986246758E-2</v>
      </c>
      <c r="BA53">
        <f t="shared" si="19"/>
        <v>1.9505942914106386E-2</v>
      </c>
      <c r="BB53">
        <f t="shared" si="20"/>
        <v>2.0289475111393205E-2</v>
      </c>
      <c r="BD53">
        <f t="shared" si="21"/>
        <v>0</v>
      </c>
      <c r="BE53">
        <f t="shared" si="22"/>
        <v>4.0651939634002293E-3</v>
      </c>
      <c r="BF53">
        <f t="shared" si="23"/>
        <v>1.2571789247374886E-2</v>
      </c>
      <c r="BG53">
        <f t="shared" si="24"/>
        <v>1.7091239677995734E-2</v>
      </c>
      <c r="BH53">
        <f t="shared" si="25"/>
        <v>1.9698694469771502E-2</v>
      </c>
      <c r="BI53">
        <f t="shared" si="26"/>
        <v>2.0498133718329446E-2</v>
      </c>
      <c r="BJ53">
        <f t="shared" si="27"/>
        <v>4.3974463011823405E-3</v>
      </c>
      <c r="BK53">
        <f t="shared" si="28"/>
        <v>-5.4267312926420495</v>
      </c>
    </row>
    <row r="54" spans="1:63" x14ac:dyDescent="0.3">
      <c r="A54">
        <v>2</v>
      </c>
      <c r="B54">
        <v>2</v>
      </c>
      <c r="C54">
        <v>63</v>
      </c>
      <c r="D54" s="3">
        <v>6.8529999999999998</v>
      </c>
      <c r="E54" s="2">
        <v>0</v>
      </c>
      <c r="F54" s="2">
        <v>0</v>
      </c>
      <c r="G54" s="2">
        <v>2</v>
      </c>
      <c r="H54" s="2">
        <v>9</v>
      </c>
      <c r="I54" s="2">
        <v>12</v>
      </c>
      <c r="J54" s="2">
        <v>13</v>
      </c>
      <c r="K54" s="2">
        <v>13</v>
      </c>
      <c r="L54" s="4" t="s">
        <v>32</v>
      </c>
      <c r="M54" s="4" t="s">
        <v>38</v>
      </c>
      <c r="N54" s="5">
        <v>4</v>
      </c>
      <c r="O54" s="2">
        <v>25</v>
      </c>
      <c r="P54" s="3">
        <v>6.2016635050342916</v>
      </c>
      <c r="Q54" s="3">
        <v>9.5918473409347875</v>
      </c>
      <c r="R54" s="3">
        <v>1.8969794250693128</v>
      </c>
      <c r="S54" s="3">
        <f>P54*$Z$17</f>
        <v>6.1696156826176063</v>
      </c>
      <c r="T54" s="3">
        <f>Q54*$Z$18</f>
        <v>9.5436076493960371</v>
      </c>
      <c r="U54" s="3">
        <f>R54*$Z$19</f>
        <v>1.994078636975892</v>
      </c>
      <c r="V54" s="3">
        <f>O54*$Z$20</f>
        <v>23.703604268742868</v>
      </c>
      <c r="W54" s="3">
        <f>N54*$Z$21</f>
        <v>4.0658392461645816</v>
      </c>
      <c r="AI54">
        <f t="shared" si="3"/>
        <v>0</v>
      </c>
      <c r="AJ54">
        <f t="shared" si="4"/>
        <v>0.29184298847220197</v>
      </c>
      <c r="AK54">
        <f t="shared" si="5"/>
        <v>1.3132934481249088</v>
      </c>
      <c r="AL54">
        <f t="shared" si="6"/>
        <v>1.7510579308332117</v>
      </c>
      <c r="AM54">
        <f t="shared" si="7"/>
        <v>1.8969794250693128</v>
      </c>
      <c r="AN54">
        <f t="shared" si="8"/>
        <v>1.8969794250693128</v>
      </c>
      <c r="AP54">
        <f t="shared" si="35"/>
        <v>0</v>
      </c>
      <c r="AQ54">
        <f t="shared" si="36"/>
        <v>0.30498106267594577</v>
      </c>
      <c r="AR54">
        <f t="shared" si="37"/>
        <v>1.3003888089256415</v>
      </c>
      <c r="AS54">
        <f t="shared" si="38"/>
        <v>1.6985577586827518</v>
      </c>
      <c r="AT54">
        <f t="shared" si="39"/>
        <v>1.8154949702955516</v>
      </c>
      <c r="AU54">
        <f t="shared" si="40"/>
        <v>1.8025840630733179</v>
      </c>
      <c r="AW54">
        <f t="shared" si="15"/>
        <v>0</v>
      </c>
      <c r="AX54">
        <f t="shared" si="16"/>
        <v>2.0332070845063051E-3</v>
      </c>
      <c r="AY54">
        <f t="shared" si="17"/>
        <v>8.6692587261709437E-3</v>
      </c>
      <c r="AZ54">
        <f t="shared" si="18"/>
        <v>1.1323718391218346E-2</v>
      </c>
      <c r="BA54">
        <f t="shared" si="19"/>
        <v>1.2103299801970344E-2</v>
      </c>
      <c r="BB54">
        <f t="shared" si="20"/>
        <v>1.2017227087155453E-2</v>
      </c>
      <c r="BD54">
        <f t="shared" si="21"/>
        <v>0</v>
      </c>
      <c r="BE54">
        <f t="shared" si="22"/>
        <v>2.0352768560223475E-3</v>
      </c>
      <c r="BF54">
        <f t="shared" si="23"/>
        <v>8.7070553539792712E-3</v>
      </c>
      <c r="BG54">
        <f t="shared" si="24"/>
        <v>1.1388319839056719E-2</v>
      </c>
      <c r="BH54">
        <f t="shared" si="25"/>
        <v>1.2177141155902942E-2</v>
      </c>
      <c r="BI54">
        <f t="shared" si="26"/>
        <v>1.2090017709315457E-2</v>
      </c>
      <c r="BJ54">
        <f t="shared" si="27"/>
        <v>2.6730555980370432E-3</v>
      </c>
      <c r="BK54">
        <f t="shared" si="28"/>
        <v>-5.9245330421774556</v>
      </c>
    </row>
    <row r="55" spans="1:63" x14ac:dyDescent="0.3">
      <c r="A55">
        <v>2</v>
      </c>
      <c r="B55">
        <v>2</v>
      </c>
      <c r="C55">
        <v>64</v>
      </c>
      <c r="D55" s="3">
        <v>6.0860000000000003</v>
      </c>
      <c r="E55">
        <v>0</v>
      </c>
      <c r="F55">
        <v>0</v>
      </c>
      <c r="G55">
        <v>2</v>
      </c>
      <c r="H55">
        <v>22</v>
      </c>
      <c r="I55">
        <v>48</v>
      </c>
      <c r="J55">
        <v>58</v>
      </c>
      <c r="K55">
        <v>60</v>
      </c>
      <c r="L55" t="s">
        <v>32</v>
      </c>
      <c r="M55" t="s">
        <v>35</v>
      </c>
      <c r="N55" s="5">
        <v>4</v>
      </c>
      <c r="O55">
        <v>25</v>
      </c>
      <c r="P55" s="3">
        <v>17.76001776001776</v>
      </c>
      <c r="Q55" s="3">
        <v>10.46269643707719</v>
      </c>
      <c r="R55" s="3">
        <v>9.8586920801840279</v>
      </c>
      <c r="S55" s="3">
        <f>P55*$Z$17</f>
        <v>17.668240788431312</v>
      </c>
      <c r="T55" s="3">
        <f>Q55*$Z$18</f>
        <v>10.410077037409076</v>
      </c>
      <c r="U55" s="3">
        <f>R55*$Z$19</f>
        <v>10.363321291637138</v>
      </c>
      <c r="V55" s="3">
        <f>O55*$Z$20</f>
        <v>23.703604268742868</v>
      </c>
      <c r="W55" s="3">
        <f>N55*$Z$21</f>
        <v>4.0658392461645816</v>
      </c>
      <c r="AI55">
        <f t="shared" si="3"/>
        <v>0</v>
      </c>
      <c r="AJ55">
        <f t="shared" si="4"/>
        <v>0.32862306933946761</v>
      </c>
      <c r="AK55">
        <f t="shared" si="5"/>
        <v>3.6148537627341439</v>
      </c>
      <c r="AL55">
        <f t="shared" si="6"/>
        <v>7.8869536641472227</v>
      </c>
      <c r="AM55">
        <f t="shared" si="7"/>
        <v>9.53006901084456</v>
      </c>
      <c r="AN55">
        <f t="shared" si="8"/>
        <v>9.8586920801840279</v>
      </c>
      <c r="AP55">
        <f t="shared" si="35"/>
        <v>0</v>
      </c>
      <c r="AQ55">
        <f t="shared" si="36"/>
        <v>0.34341689492577326</v>
      </c>
      <c r="AR55">
        <f t="shared" si="37"/>
        <v>3.579333610225349</v>
      </c>
      <c r="AS55">
        <f t="shared" si="38"/>
        <v>7.6504872298737414</v>
      </c>
      <c r="AT55">
        <f t="shared" si="39"/>
        <v>9.1207063856929391</v>
      </c>
      <c r="AU55">
        <f t="shared" si="40"/>
        <v>9.3681149050088059</v>
      </c>
      <c r="AW55">
        <f t="shared" si="15"/>
        <v>0</v>
      </c>
      <c r="AX55">
        <f t="shared" si="16"/>
        <v>2.2894459661718216E-3</v>
      </c>
      <c r="AY55">
        <f t="shared" si="17"/>
        <v>2.3862224068168993E-2</v>
      </c>
      <c r="AZ55">
        <f t="shared" si="18"/>
        <v>5.1003248199158274E-2</v>
      </c>
      <c r="BA55">
        <f t="shared" si="19"/>
        <v>6.0804709237952927E-2</v>
      </c>
      <c r="BB55">
        <f t="shared" si="20"/>
        <v>6.2454099366725371E-2</v>
      </c>
      <c r="BD55">
        <f t="shared" si="21"/>
        <v>0</v>
      </c>
      <c r="BE55">
        <f t="shared" si="22"/>
        <v>2.2920707545606355E-3</v>
      </c>
      <c r="BF55">
        <f t="shared" si="23"/>
        <v>2.4151538667144295E-2</v>
      </c>
      <c r="BG55">
        <f t="shared" si="24"/>
        <v>5.234990313798063E-2</v>
      </c>
      <c r="BH55">
        <f t="shared" si="25"/>
        <v>6.2731844015799981E-2</v>
      </c>
      <c r="BI55">
        <f t="shared" si="26"/>
        <v>6.4489561660612982E-2</v>
      </c>
      <c r="BJ55">
        <f t="shared" si="27"/>
        <v>1.519901407307484E-2</v>
      </c>
      <c r="BK55">
        <f t="shared" si="28"/>
        <v>-4.1865247168471384</v>
      </c>
    </row>
    <row r="56" spans="1:63" x14ac:dyDescent="0.3">
      <c r="A56">
        <v>2</v>
      </c>
      <c r="B56">
        <v>2</v>
      </c>
      <c r="C56">
        <v>86</v>
      </c>
      <c r="D56" s="3">
        <v>5.6349999999999998</v>
      </c>
      <c r="E56" s="2">
        <v>0</v>
      </c>
      <c r="F56" s="2">
        <v>0</v>
      </c>
      <c r="G56" s="2">
        <v>24</v>
      </c>
      <c r="H56" s="2">
        <v>40</v>
      </c>
      <c r="I56" s="2">
        <v>67</v>
      </c>
      <c r="J56" s="2">
        <v>72</v>
      </c>
      <c r="K56" s="2">
        <v>97</v>
      </c>
      <c r="L56" s="4" t="s">
        <v>32</v>
      </c>
      <c r="M56" s="4" t="s">
        <v>33</v>
      </c>
      <c r="N56" s="5">
        <v>3</v>
      </c>
      <c r="O56" s="2">
        <v>12</v>
      </c>
      <c r="P56" s="3">
        <v>44.631765749778175</v>
      </c>
      <c r="Q56" s="3">
        <v>10.467661925265119</v>
      </c>
      <c r="R56" s="3">
        <v>17.213842058562555</v>
      </c>
      <c r="S56" s="3">
        <f>P56*$Z$17</f>
        <v>44.401125873601259</v>
      </c>
      <c r="T56" s="3">
        <f>Q56*$Z$18</f>
        <v>10.415017552970774</v>
      </c>
      <c r="U56" s="3">
        <f>R56*$Z$19</f>
        <v>18.094953617118168</v>
      </c>
      <c r="V56" s="3">
        <f>O56*$Z$20</f>
        <v>11.377730048996577</v>
      </c>
      <c r="W56" s="3">
        <f>N56*$Z$21</f>
        <v>3.049379434623436</v>
      </c>
      <c r="AI56">
        <f t="shared" si="3"/>
        <v>0</v>
      </c>
      <c r="AJ56">
        <f t="shared" si="4"/>
        <v>4.2590949423247562</v>
      </c>
      <c r="AK56">
        <f t="shared" si="5"/>
        <v>7.0984915705412606</v>
      </c>
      <c r="AL56">
        <f t="shared" si="6"/>
        <v>11.889973380656611</v>
      </c>
      <c r="AM56">
        <f t="shared" si="7"/>
        <v>12.777284826974268</v>
      </c>
      <c r="AN56">
        <f t="shared" si="8"/>
        <v>17.213842058562555</v>
      </c>
      <c r="AP56">
        <f t="shared" si="35"/>
        <v>0</v>
      </c>
      <c r="AQ56">
        <f t="shared" si="36"/>
        <v>4.4508292227540505</v>
      </c>
      <c r="AR56">
        <f t="shared" si="37"/>
        <v>7.0287406152557805</v>
      </c>
      <c r="AS56">
        <f t="shared" si="38"/>
        <v>11.533488516074302</v>
      </c>
      <c r="AT56">
        <f t="shared" si="39"/>
        <v>12.228438553864581</v>
      </c>
      <c r="AU56">
        <f t="shared" si="40"/>
        <v>16.357266161646582</v>
      </c>
      <c r="AW56">
        <f t="shared" si="15"/>
        <v>0</v>
      </c>
      <c r="AX56">
        <f t="shared" si="16"/>
        <v>2.9672194818360337E-2</v>
      </c>
      <c r="AY56">
        <f t="shared" si="17"/>
        <v>4.6858270768371874E-2</v>
      </c>
      <c r="AZ56">
        <f t="shared" si="18"/>
        <v>7.6889923440495347E-2</v>
      </c>
      <c r="BA56">
        <f t="shared" si="19"/>
        <v>8.1522923692430541E-2</v>
      </c>
      <c r="BB56">
        <f t="shared" si="20"/>
        <v>0.10904844107764387</v>
      </c>
      <c r="BD56">
        <f t="shared" si="21"/>
        <v>0</v>
      </c>
      <c r="BE56">
        <f t="shared" si="22"/>
        <v>3.0121321088520205E-2</v>
      </c>
      <c r="BF56">
        <f t="shared" si="23"/>
        <v>4.7991667359670198E-2</v>
      </c>
      <c r="BG56">
        <f t="shared" si="24"/>
        <v>8.0006792045713704E-2</v>
      </c>
      <c r="BH56">
        <f t="shared" si="25"/>
        <v>8.503833238737829E-2</v>
      </c>
      <c r="BI56">
        <f t="shared" si="26"/>
        <v>0.11546522007978095</v>
      </c>
      <c r="BJ56">
        <f t="shared" si="27"/>
        <v>2.211692168518636E-2</v>
      </c>
      <c r="BK56">
        <f t="shared" si="28"/>
        <v>-3.8114122763347531</v>
      </c>
    </row>
    <row r="57" spans="1:63" x14ac:dyDescent="0.3">
      <c r="A57">
        <v>2</v>
      </c>
      <c r="B57">
        <v>2</v>
      </c>
      <c r="C57">
        <v>91</v>
      </c>
      <c r="D57" s="3">
        <v>4.8259999999999996</v>
      </c>
      <c r="E57" s="2">
        <v>0</v>
      </c>
      <c r="F57" s="2">
        <v>100</v>
      </c>
      <c r="G57" s="2">
        <v>304</v>
      </c>
      <c r="H57" s="2">
        <v>336</v>
      </c>
      <c r="I57" s="2">
        <v>340</v>
      </c>
      <c r="J57" s="2">
        <v>340</v>
      </c>
      <c r="K57" s="2">
        <v>340</v>
      </c>
      <c r="L57" s="4" t="s">
        <v>32</v>
      </c>
      <c r="M57" s="4" t="s">
        <v>33</v>
      </c>
      <c r="N57" s="5">
        <v>4</v>
      </c>
      <c r="O57" s="2">
        <v>35</v>
      </c>
      <c r="P57" s="3">
        <v>329.46539577289684</v>
      </c>
      <c r="Q57" s="3">
        <v>8.2250573377093819</v>
      </c>
      <c r="R57" s="3">
        <v>70.451719850808132</v>
      </c>
      <c r="S57" s="3">
        <f>P57*$Z$17</f>
        <v>327.76284475773747</v>
      </c>
      <c r="T57" s="3">
        <f>Q57*$Z$18</f>
        <v>8.1836915595900486</v>
      </c>
      <c r="U57" s="3">
        <f>R57*$Z$19</f>
        <v>74.057877294886168</v>
      </c>
      <c r="V57" s="3">
        <f>O57*$Z$20</f>
        <v>33.185045976240019</v>
      </c>
      <c r="W57" s="3">
        <f>N57*$Z$21</f>
        <v>4.0658392461645816</v>
      </c>
      <c r="AI57">
        <f t="shared" si="3"/>
        <v>20.721094073767098</v>
      </c>
      <c r="AJ57">
        <f t="shared" si="4"/>
        <v>62.99212598425197</v>
      </c>
      <c r="AK57">
        <f t="shared" si="5"/>
        <v>69.622876087857449</v>
      </c>
      <c r="AL57">
        <f t="shared" si="6"/>
        <v>70.451719850808132</v>
      </c>
      <c r="AM57">
        <f t="shared" si="7"/>
        <v>70.451719850808132</v>
      </c>
      <c r="AN57">
        <f t="shared" si="8"/>
        <v>70.451719850808132</v>
      </c>
      <c r="AP57">
        <f t="shared" si="35"/>
        <v>26.821530226470816</v>
      </c>
      <c r="AQ57">
        <f t="shared" si="36"/>
        <v>65.82788102419704</v>
      </c>
      <c r="AR57">
        <f t="shared" si="37"/>
        <v>68.938750162146107</v>
      </c>
      <c r="AS57">
        <f t="shared" si="38"/>
        <v>68.339438266438492</v>
      </c>
      <c r="AT57">
        <f t="shared" si="39"/>
        <v>67.425477233702722</v>
      </c>
      <c r="AU57">
        <f t="shared" si="40"/>
        <v>66.945980404891657</v>
      </c>
      <c r="AW57">
        <f t="shared" si="15"/>
        <v>0.17881020150980545</v>
      </c>
      <c r="AX57">
        <f t="shared" si="16"/>
        <v>0.43885254016131359</v>
      </c>
      <c r="AY57">
        <f t="shared" si="17"/>
        <v>0.45959166774764071</v>
      </c>
      <c r="AZ57">
        <f t="shared" si="18"/>
        <v>0.45559625510958995</v>
      </c>
      <c r="BA57">
        <f t="shared" si="19"/>
        <v>0.44950318155801816</v>
      </c>
      <c r="BB57">
        <f t="shared" si="20"/>
        <v>0.44630653603261106</v>
      </c>
      <c r="BD57">
        <f t="shared" si="21"/>
        <v>0.19700101660059649</v>
      </c>
      <c r="BE57">
        <f t="shared" si="22"/>
        <v>0.57777155623654852</v>
      </c>
      <c r="BF57">
        <f t="shared" si="23"/>
        <v>0.61543025433923937</v>
      </c>
      <c r="BG57">
        <f t="shared" si="24"/>
        <v>0.60806412929679954</v>
      </c>
      <c r="BH57">
        <f t="shared" si="25"/>
        <v>0.59693410223304799</v>
      </c>
      <c r="BI57">
        <f t="shared" si="26"/>
        <v>0.5911440595078985</v>
      </c>
      <c r="BJ57">
        <f t="shared" si="27"/>
        <v>5.7738192213816257E-2</v>
      </c>
      <c r="BK57">
        <f t="shared" si="28"/>
        <v>-2.8518364143158341</v>
      </c>
    </row>
    <row r="58" spans="1:63" x14ac:dyDescent="0.3">
      <c r="A58">
        <v>2</v>
      </c>
      <c r="B58">
        <v>2</v>
      </c>
      <c r="C58">
        <v>92</v>
      </c>
      <c r="D58" s="3">
        <v>5.2080000000000002</v>
      </c>
      <c r="E58" s="2">
        <v>0</v>
      </c>
      <c r="F58" s="2">
        <v>60</v>
      </c>
      <c r="G58" s="2">
        <v>416</v>
      </c>
      <c r="H58" s="2">
        <v>740</v>
      </c>
      <c r="I58" s="2">
        <v>740</v>
      </c>
      <c r="J58" s="2">
        <v>750</v>
      </c>
      <c r="K58" s="2">
        <v>750</v>
      </c>
      <c r="L58" s="4" t="s">
        <v>32</v>
      </c>
      <c r="M58" s="4" t="s">
        <v>33</v>
      </c>
      <c r="N58" s="5">
        <v>4</v>
      </c>
      <c r="O58" s="2">
        <v>40</v>
      </c>
      <c r="P58" s="3">
        <v>591.58986175115206</v>
      </c>
      <c r="Q58" s="3">
        <v>8.6610346985493933</v>
      </c>
      <c r="R58" s="3">
        <v>144.00921658986175</v>
      </c>
      <c r="S58" s="3">
        <f>P58*$Z$17</f>
        <v>588.53275186160033</v>
      </c>
      <c r="T58" s="3">
        <f>Q58*$Z$18</f>
        <v>8.6174762861379097</v>
      </c>
      <c r="U58" s="3">
        <f>R58*$Z$19</f>
        <v>151.38050446645457</v>
      </c>
      <c r="V58" s="3">
        <f>O58*$Z$20</f>
        <v>37.925766829988589</v>
      </c>
      <c r="W58" s="3">
        <f>N58*$Z$21</f>
        <v>4.0658392461645816</v>
      </c>
      <c r="AI58">
        <f t="shared" si="3"/>
        <v>11.52073732718894</v>
      </c>
      <c r="AJ58">
        <f t="shared" si="4"/>
        <v>79.877112135176645</v>
      </c>
      <c r="AK58">
        <f t="shared" si="5"/>
        <v>142.08909370199692</v>
      </c>
      <c r="AL58">
        <f t="shared" si="6"/>
        <v>142.08909370199692</v>
      </c>
      <c r="AM58">
        <f t="shared" si="7"/>
        <v>144.00921658986175</v>
      </c>
      <c r="AN58">
        <f t="shared" si="8"/>
        <v>144.00921658986175</v>
      </c>
      <c r="AP58">
        <f t="shared" si="35"/>
        <v>14.912523602874209</v>
      </c>
      <c r="AQ58">
        <f t="shared" si="36"/>
        <v>83.472988917779801</v>
      </c>
      <c r="AR58">
        <f t="shared" si="37"/>
        <v>140.69290270523749</v>
      </c>
      <c r="AS58">
        <f t="shared" si="38"/>
        <v>137.82898228666065</v>
      </c>
      <c r="AT58">
        <f t="shared" si="39"/>
        <v>137.82332319473829</v>
      </c>
      <c r="AU58">
        <f t="shared" si="40"/>
        <v>136.84319151277745</v>
      </c>
      <c r="AW58">
        <f t="shared" si="15"/>
        <v>9.9416824019161396E-2</v>
      </c>
      <c r="AX58">
        <f t="shared" si="16"/>
        <v>0.55648659278519863</v>
      </c>
      <c r="AY58">
        <f t="shared" si="17"/>
        <v>0.93795268470158322</v>
      </c>
      <c r="AZ58">
        <f t="shared" si="18"/>
        <v>0.91885988191107093</v>
      </c>
      <c r="BA58">
        <f t="shared" si="19"/>
        <v>0.91882215463158867</v>
      </c>
      <c r="BB58">
        <f t="shared" si="20"/>
        <v>0.91228794341851638</v>
      </c>
      <c r="BD58">
        <f t="shared" si="21"/>
        <v>0.1047127521898459</v>
      </c>
      <c r="BE58">
        <f t="shared" si="22"/>
        <v>0.81302724721637598</v>
      </c>
      <c r="BF58">
        <f t="shared" si="23"/>
        <v>2.7798580350134556</v>
      </c>
      <c r="BG58">
        <f t="shared" si="24"/>
        <v>2.5115777658323406</v>
      </c>
      <c r="BH58">
        <f t="shared" si="25"/>
        <v>2.5111129093326894</v>
      </c>
      <c r="BI58">
        <f t="shared" si="26"/>
        <v>2.4336959137793857</v>
      </c>
      <c r="BJ58">
        <f t="shared" si="27"/>
        <v>0.47059692928901498</v>
      </c>
      <c r="BK58">
        <f t="shared" si="28"/>
        <v>-0.75375332780787918</v>
      </c>
    </row>
    <row r="59" spans="1:63" x14ac:dyDescent="0.3">
      <c r="A59">
        <v>2</v>
      </c>
      <c r="B59">
        <v>2</v>
      </c>
      <c r="C59">
        <v>104</v>
      </c>
      <c r="D59" s="3">
        <v>6.3680000000000003</v>
      </c>
      <c r="E59" s="2">
        <v>0</v>
      </c>
      <c r="F59" s="2">
        <v>74</v>
      </c>
      <c r="G59" s="2">
        <v>106</v>
      </c>
      <c r="H59" s="2">
        <v>109</v>
      </c>
      <c r="I59" s="2">
        <v>143</v>
      </c>
      <c r="J59" s="2">
        <v>160</v>
      </c>
      <c r="K59" s="2">
        <v>160</v>
      </c>
      <c r="L59" s="4" t="s">
        <v>32</v>
      </c>
      <c r="M59" s="4" t="s">
        <v>33</v>
      </c>
      <c r="N59" s="5">
        <v>4</v>
      </c>
      <c r="O59" s="2">
        <v>25</v>
      </c>
      <c r="P59" s="3">
        <v>105.52763819095478</v>
      </c>
      <c r="Q59" s="3">
        <v>8.5394421099045132</v>
      </c>
      <c r="R59" s="3">
        <v>25.125628140703515</v>
      </c>
      <c r="S59" s="3">
        <f>P59*$Z$17</f>
        <v>104.98231176264233</v>
      </c>
      <c r="T59" s="3">
        <f>Q59*$Z$18</f>
        <v>8.4964952156668634</v>
      </c>
      <c r="U59" s="3">
        <f>R59*$Z$19</f>
        <v>26.411714146107048</v>
      </c>
      <c r="V59" s="3">
        <f>O59*$Z$20</f>
        <v>23.703604268742868</v>
      </c>
      <c r="W59" s="3">
        <f>N59*$Z$21</f>
        <v>4.0658392461645816</v>
      </c>
      <c r="AI59">
        <f t="shared" si="3"/>
        <v>11.620603015075377</v>
      </c>
      <c r="AJ59">
        <f t="shared" si="4"/>
        <v>16.645728643216078</v>
      </c>
      <c r="AK59">
        <f t="shared" si="5"/>
        <v>17.116834170854272</v>
      </c>
      <c r="AL59">
        <f t="shared" si="6"/>
        <v>22.456030150753769</v>
      </c>
      <c r="AM59">
        <f t="shared" si="7"/>
        <v>25.125628140703515</v>
      </c>
      <c r="AN59">
        <f t="shared" si="8"/>
        <v>25.125628140703515</v>
      </c>
      <c r="AP59">
        <f t="shared" si="35"/>
        <v>15.041790453200631</v>
      </c>
      <c r="AQ59">
        <f t="shared" si="36"/>
        <v>17.395079584401312</v>
      </c>
      <c r="AR59">
        <f t="shared" si="37"/>
        <v>16.948641319878018</v>
      </c>
      <c r="AS59">
        <f t="shared" si="38"/>
        <v>21.782754054074598</v>
      </c>
      <c r="AT59">
        <f t="shared" si="39"/>
        <v>24.046360710157352</v>
      </c>
      <c r="AU59">
        <f t="shared" si="40"/>
        <v>23.875354820721775</v>
      </c>
      <c r="AW59">
        <f t="shared" si="15"/>
        <v>0.10027860302133754</v>
      </c>
      <c r="AX59">
        <f t="shared" si="16"/>
        <v>0.11596719722934208</v>
      </c>
      <c r="AY59">
        <f t="shared" si="17"/>
        <v>0.11299094213252012</v>
      </c>
      <c r="AZ59">
        <f t="shared" si="18"/>
        <v>0.14521836036049732</v>
      </c>
      <c r="BA59">
        <f t="shared" si="19"/>
        <v>0.160309071401049</v>
      </c>
      <c r="BB59">
        <f t="shared" si="20"/>
        <v>0.15916903213814518</v>
      </c>
      <c r="BD59">
        <f t="shared" si="21"/>
        <v>0.10567012249367412</v>
      </c>
      <c r="BE59">
        <f t="shared" si="22"/>
        <v>0.12326110982632241</v>
      </c>
      <c r="BF59">
        <f t="shared" si="23"/>
        <v>0.11990008492370566</v>
      </c>
      <c r="BG59">
        <f t="shared" si="24"/>
        <v>0.15690923489802697</v>
      </c>
      <c r="BH59">
        <f t="shared" si="25"/>
        <v>0.17472139699620315</v>
      </c>
      <c r="BI59">
        <f t="shared" si="26"/>
        <v>0.17336462867299518</v>
      </c>
      <c r="BJ59">
        <f t="shared" si="27"/>
        <v>1.5138929782301967E-2</v>
      </c>
      <c r="BK59">
        <f t="shared" si="28"/>
        <v>-4.190485721562375</v>
      </c>
    </row>
    <row r="60" spans="1:63" x14ac:dyDescent="0.3">
      <c r="A60">
        <v>2</v>
      </c>
      <c r="B60">
        <v>2</v>
      </c>
      <c r="C60">
        <v>126</v>
      </c>
      <c r="D60" s="3">
        <v>5.1040000000000001</v>
      </c>
      <c r="E60" s="2">
        <v>0</v>
      </c>
      <c r="F60" s="2">
        <v>6</v>
      </c>
      <c r="G60" s="2">
        <v>20</v>
      </c>
      <c r="H60" s="2">
        <v>60</v>
      </c>
      <c r="I60" s="2">
        <v>62</v>
      </c>
      <c r="J60" s="2">
        <v>65</v>
      </c>
      <c r="K60" s="2">
        <v>65</v>
      </c>
      <c r="L60" s="4" t="s">
        <v>32</v>
      </c>
      <c r="M60" s="4" t="s">
        <v>33</v>
      </c>
      <c r="N60" s="5">
        <v>2.33</v>
      </c>
      <c r="O60" s="2">
        <v>20</v>
      </c>
      <c r="P60" s="3">
        <v>48.099529780564261</v>
      </c>
      <c r="Q60" s="3">
        <v>8.9827310834118972</v>
      </c>
      <c r="R60" s="3">
        <v>12.735109717868339</v>
      </c>
      <c r="S60" s="3">
        <f>P60*$Z$17</f>
        <v>47.850969827660933</v>
      </c>
      <c r="T60" s="3">
        <f>Q60*$Z$18</f>
        <v>8.9375547830354254</v>
      </c>
      <c r="U60" s="3">
        <f>R60*$Z$19</f>
        <v>13.386971884008412</v>
      </c>
      <c r="V60" s="3">
        <f>O60*$Z$20</f>
        <v>18.962883414994295</v>
      </c>
      <c r="W60" s="3">
        <f>N60*$Z$21</f>
        <v>2.3683513608908688</v>
      </c>
      <c r="AI60">
        <f t="shared" si="3"/>
        <v>1.1755485893416928</v>
      </c>
      <c r="AJ60">
        <f t="shared" si="4"/>
        <v>3.9184952978056424</v>
      </c>
      <c r="AK60">
        <f t="shared" si="5"/>
        <v>11.755485893416928</v>
      </c>
      <c r="AL60">
        <f t="shared" si="6"/>
        <v>12.147335423197491</v>
      </c>
      <c r="AM60">
        <f t="shared" si="7"/>
        <v>12.735109717868339</v>
      </c>
      <c r="AN60">
        <f t="shared" si="8"/>
        <v>12.735109717868339</v>
      </c>
      <c r="AP60">
        <f t="shared" si="35"/>
        <v>1.5216383801678857</v>
      </c>
      <c r="AQ60">
        <f t="shared" si="36"/>
        <v>4.0948965958429779</v>
      </c>
      <c r="AR60">
        <f t="shared" si="37"/>
        <v>11.639974539664866</v>
      </c>
      <c r="AS60">
        <f t="shared" si="38"/>
        <v>11.783134336724132</v>
      </c>
      <c r="AT60">
        <f t="shared" si="39"/>
        <v>12.188075069979835</v>
      </c>
      <c r="AU60">
        <f t="shared" si="40"/>
        <v>12.101399475158157</v>
      </c>
      <c r="AW60">
        <f t="shared" si="15"/>
        <v>1.0144255867785905E-2</v>
      </c>
      <c r="AX60">
        <f t="shared" si="16"/>
        <v>2.7299310638953186E-2</v>
      </c>
      <c r="AY60">
        <f t="shared" si="17"/>
        <v>7.7599830264432443E-2</v>
      </c>
      <c r="AZ60">
        <f t="shared" si="18"/>
        <v>7.8554228911494217E-2</v>
      </c>
      <c r="BA60">
        <f t="shared" si="19"/>
        <v>8.125383379986556E-2</v>
      </c>
      <c r="BB60">
        <f t="shared" si="20"/>
        <v>8.0675996501054378E-2</v>
      </c>
      <c r="BD60">
        <f t="shared" si="21"/>
        <v>1.0196059468435124E-2</v>
      </c>
      <c r="BE60">
        <f t="shared" si="22"/>
        <v>2.767886039819652E-2</v>
      </c>
      <c r="BF60">
        <f t="shared" si="23"/>
        <v>8.0776126012162081E-2</v>
      </c>
      <c r="BG60">
        <f t="shared" si="24"/>
        <v>8.1811352124242107E-2</v>
      </c>
      <c r="BH60">
        <f t="shared" si="25"/>
        <v>8.4745401307188106E-2</v>
      </c>
      <c r="BI60">
        <f t="shared" si="26"/>
        <v>8.4116657826800084E-2</v>
      </c>
      <c r="BJ60">
        <f t="shared" si="27"/>
        <v>1.5481081160882273E-2</v>
      </c>
      <c r="BK60">
        <f t="shared" si="28"/>
        <v>-4.1681365708251699</v>
      </c>
    </row>
    <row r="61" spans="1:63" x14ac:dyDescent="0.3">
      <c r="A61">
        <v>2</v>
      </c>
      <c r="B61">
        <v>2</v>
      </c>
      <c r="C61">
        <v>140</v>
      </c>
      <c r="D61" s="3">
        <v>3.4590000000000001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4" t="s">
        <v>32</v>
      </c>
      <c r="M61" s="4" t="s">
        <v>35</v>
      </c>
      <c r="N61" s="5">
        <v>4</v>
      </c>
      <c r="O61" s="2">
        <v>15</v>
      </c>
      <c r="P61" s="3">
        <v>0</v>
      </c>
      <c r="Q61" s="3">
        <v>9.9098397488700094</v>
      </c>
      <c r="R61" s="3">
        <v>0</v>
      </c>
      <c r="S61" s="3">
        <f>P61*$Z$17</f>
        <v>0</v>
      </c>
      <c r="T61" s="3">
        <f>Q61*$Z$18</f>
        <v>9.8600007975510309</v>
      </c>
      <c r="U61" s="3">
        <f>R61*$Z$19</f>
        <v>0</v>
      </c>
      <c r="V61" s="3">
        <f>O61*$Z$20</f>
        <v>14.222162561245723</v>
      </c>
      <c r="W61" s="3">
        <f>N61*$Z$21</f>
        <v>4.0658392461645816</v>
      </c>
      <c r="AI61">
        <f t="shared" si="3"/>
        <v>0</v>
      </c>
      <c r="AJ61">
        <f t="shared" si="4"/>
        <v>0</v>
      </c>
      <c r="AK61">
        <f t="shared" si="5"/>
        <v>0</v>
      </c>
      <c r="AL61">
        <f t="shared" si="6"/>
        <v>0</v>
      </c>
      <c r="AM61">
        <f t="shared" si="7"/>
        <v>0</v>
      </c>
      <c r="AN61">
        <f t="shared" si="8"/>
        <v>0</v>
      </c>
      <c r="AP61">
        <f t="shared" si="35"/>
        <v>0</v>
      </c>
      <c r="AQ61">
        <f t="shared" si="36"/>
        <v>0</v>
      </c>
      <c r="AR61">
        <f t="shared" si="37"/>
        <v>0</v>
      </c>
      <c r="AS61">
        <f t="shared" si="38"/>
        <v>0</v>
      </c>
      <c r="AT61">
        <f t="shared" si="39"/>
        <v>0</v>
      </c>
      <c r="AU61">
        <f t="shared" si="40"/>
        <v>0</v>
      </c>
      <c r="AW61">
        <f t="shared" si="15"/>
        <v>0</v>
      </c>
      <c r="AX61">
        <f t="shared" si="16"/>
        <v>0</v>
      </c>
      <c r="AY61">
        <f t="shared" si="17"/>
        <v>0</v>
      </c>
      <c r="AZ61">
        <f t="shared" si="18"/>
        <v>0</v>
      </c>
      <c r="BA61">
        <f t="shared" si="19"/>
        <v>0</v>
      </c>
      <c r="BB61">
        <f t="shared" si="20"/>
        <v>0</v>
      </c>
      <c r="BD61">
        <f t="shared" si="21"/>
        <v>0</v>
      </c>
      <c r="BE61">
        <f t="shared" si="22"/>
        <v>0</v>
      </c>
      <c r="BF61">
        <f t="shared" si="23"/>
        <v>0</v>
      </c>
      <c r="BG61">
        <f t="shared" si="24"/>
        <v>0</v>
      </c>
      <c r="BH61">
        <f t="shared" si="25"/>
        <v>0</v>
      </c>
      <c r="BI61">
        <f t="shared" si="26"/>
        <v>0</v>
      </c>
      <c r="BJ61">
        <f t="shared" si="27"/>
        <v>0</v>
      </c>
      <c r="BK61">
        <v>-5.99</v>
      </c>
    </row>
    <row r="62" spans="1:63" x14ac:dyDescent="0.3">
      <c r="A62">
        <v>2</v>
      </c>
      <c r="B62">
        <v>2</v>
      </c>
      <c r="C62">
        <v>141</v>
      </c>
      <c r="D62" s="3">
        <v>9.3670000000000009</v>
      </c>
      <c r="E62" s="2">
        <v>0</v>
      </c>
      <c r="F62" s="2">
        <v>26</v>
      </c>
      <c r="G62" s="2">
        <v>200</v>
      </c>
      <c r="H62" s="2">
        <v>280</v>
      </c>
      <c r="I62" s="2">
        <v>280</v>
      </c>
      <c r="J62" s="2">
        <v>300</v>
      </c>
      <c r="K62" s="2">
        <v>300</v>
      </c>
      <c r="L62" s="4" t="s">
        <v>32</v>
      </c>
      <c r="M62" s="4" t="s">
        <v>33</v>
      </c>
      <c r="N62" s="5">
        <v>3.66</v>
      </c>
      <c r="O62" s="2">
        <v>20</v>
      </c>
      <c r="P62" s="3">
        <v>131.95259955161737</v>
      </c>
      <c r="Q62" s="3">
        <v>8.6296787176720962</v>
      </c>
      <c r="R62" s="3">
        <v>32.027329988256639</v>
      </c>
      <c r="S62" s="3">
        <f>P62*$Z$17</f>
        <v>131.27071904094188</v>
      </c>
      <c r="T62" s="3">
        <f>Q62*$Z$18</f>
        <v>8.5862780019786324</v>
      </c>
      <c r="U62" s="3">
        <f>R62*$Z$19</f>
        <v>33.666688043612481</v>
      </c>
      <c r="V62" s="3">
        <f>O62*$Z$20</f>
        <v>18.962883414994295</v>
      </c>
      <c r="W62" s="3">
        <f>N62*$Z$21</f>
        <v>3.7202429102405925</v>
      </c>
      <c r="AI62">
        <f t="shared" si="3"/>
        <v>2.7757019323155756</v>
      </c>
      <c r="AJ62">
        <f t="shared" si="4"/>
        <v>21.35155332550443</v>
      </c>
      <c r="AK62">
        <f t="shared" si="5"/>
        <v>29.892174655706199</v>
      </c>
      <c r="AL62">
        <f t="shared" si="6"/>
        <v>29.892174655706199</v>
      </c>
      <c r="AM62">
        <f t="shared" si="7"/>
        <v>32.027329988256639</v>
      </c>
      <c r="AN62">
        <f t="shared" si="8"/>
        <v>32.027329988256639</v>
      </c>
      <c r="AP62">
        <f t="shared" si="35"/>
        <v>3.5928881463613229</v>
      </c>
      <c r="AQ62">
        <f t="shared" si="36"/>
        <v>22.31274925289053</v>
      </c>
      <c r="AR62">
        <f t="shared" si="37"/>
        <v>29.598449190644196</v>
      </c>
      <c r="AS62">
        <f t="shared" si="38"/>
        <v>28.995948272933447</v>
      </c>
      <c r="AT62">
        <f t="shared" si="39"/>
        <v>30.651601033338181</v>
      </c>
      <c r="AU62">
        <f t="shared" si="40"/>
        <v>30.433621923712817</v>
      </c>
      <c r="AW62">
        <f t="shared" si="15"/>
        <v>2.3952587642408818E-2</v>
      </c>
      <c r="AX62">
        <f t="shared" si="16"/>
        <v>0.14875166168593687</v>
      </c>
      <c r="AY62">
        <f t="shared" si="17"/>
        <v>0.19732299460429464</v>
      </c>
      <c r="AZ62">
        <f t="shared" si="18"/>
        <v>0.19330632181955631</v>
      </c>
      <c r="BA62">
        <f t="shared" si="19"/>
        <v>0.20434400688892121</v>
      </c>
      <c r="BB62">
        <f t="shared" si="20"/>
        <v>0.2028908128247521</v>
      </c>
      <c r="BD62">
        <f t="shared" si="21"/>
        <v>2.4244115513692037E-2</v>
      </c>
      <c r="BE62">
        <f t="shared" si="22"/>
        <v>0.16105137357428417</v>
      </c>
      <c r="BF62">
        <f t="shared" si="23"/>
        <v>0.21980288082811075</v>
      </c>
      <c r="BG62">
        <f t="shared" si="24"/>
        <v>0.21481126371247902</v>
      </c>
      <c r="BH62">
        <f t="shared" si="25"/>
        <v>0.22858835600833236</v>
      </c>
      <c r="BI62">
        <f t="shared" si="26"/>
        <v>0.22676361186477717</v>
      </c>
      <c r="BJ62">
        <f t="shared" si="27"/>
        <v>3.4577623198341102E-2</v>
      </c>
      <c r="BK62">
        <f t="shared" si="28"/>
        <v>-3.3645485345091064</v>
      </c>
    </row>
    <row r="63" spans="1:63" x14ac:dyDescent="0.3">
      <c r="A63">
        <v>2</v>
      </c>
      <c r="B63">
        <v>2</v>
      </c>
      <c r="C63">
        <v>142</v>
      </c>
      <c r="D63" s="3">
        <v>5.4109999999999996</v>
      </c>
      <c r="E63" s="2">
        <v>0</v>
      </c>
      <c r="F63" s="2">
        <v>1</v>
      </c>
      <c r="G63" s="2">
        <v>8</v>
      </c>
      <c r="H63" s="2">
        <v>20</v>
      </c>
      <c r="I63" s="2">
        <v>28</v>
      </c>
      <c r="J63" s="2">
        <v>32</v>
      </c>
      <c r="K63" s="2">
        <v>33</v>
      </c>
      <c r="L63" s="4" t="s">
        <v>32</v>
      </c>
      <c r="M63" s="4" t="s">
        <v>33</v>
      </c>
      <c r="N63" s="5">
        <v>3</v>
      </c>
      <c r="O63" s="2">
        <v>5</v>
      </c>
      <c r="P63" s="3">
        <v>19.497320273516912</v>
      </c>
      <c r="Q63" s="3">
        <v>9.6909696041758622</v>
      </c>
      <c r="R63" s="3">
        <v>6.0986878580669011</v>
      </c>
      <c r="S63" s="3">
        <f>P63*$Z$17</f>
        <v>19.396565587742735</v>
      </c>
      <c r="T63" s="3">
        <f>Q63*$Z$18</f>
        <v>9.6422314030973535</v>
      </c>
      <c r="U63" s="3">
        <f>R63*$Z$19</f>
        <v>6.4108566548691552</v>
      </c>
      <c r="V63" s="3">
        <f>O63*$Z$20</f>
        <v>4.7407208537485737</v>
      </c>
      <c r="W63" s="3">
        <f>N63*$Z$21</f>
        <v>3.049379434623436</v>
      </c>
      <c r="AI63">
        <f t="shared" si="3"/>
        <v>0.18480872297172429</v>
      </c>
      <c r="AJ63">
        <f t="shared" si="4"/>
        <v>1.4784697837737943</v>
      </c>
      <c r="AK63">
        <f t="shared" si="5"/>
        <v>3.6961744594344856</v>
      </c>
      <c r="AL63">
        <f t="shared" si="6"/>
        <v>5.17464424320828</v>
      </c>
      <c r="AM63">
        <f t="shared" si="7"/>
        <v>5.9138791350951774</v>
      </c>
      <c r="AN63">
        <f t="shared" si="8"/>
        <v>6.0986878580669011</v>
      </c>
      <c r="AP63">
        <f t="shared" si="35"/>
        <v>0.23921771368129396</v>
      </c>
      <c r="AQ63">
        <f t="shared" si="36"/>
        <v>1.5450269617580901</v>
      </c>
      <c r="AR63">
        <f t="shared" si="37"/>
        <v>3.6598552362748404</v>
      </c>
      <c r="AS63">
        <f t="shared" si="38"/>
        <v>5.0194981976079776</v>
      </c>
      <c r="AT63">
        <f t="shared" si="39"/>
        <v>5.6598493809751265</v>
      </c>
      <c r="AU63">
        <f t="shared" si="40"/>
        <v>5.7952117947765629</v>
      </c>
      <c r="AW63">
        <f t="shared" si="15"/>
        <v>1.594784757875293E-3</v>
      </c>
      <c r="AX63">
        <f t="shared" si="16"/>
        <v>1.0300179745053933E-2</v>
      </c>
      <c r="AY63">
        <f t="shared" si="17"/>
        <v>2.4399034908498936E-2</v>
      </c>
      <c r="AZ63">
        <f t="shared" si="18"/>
        <v>3.3463321317386517E-2</v>
      </c>
      <c r="BA63">
        <f t="shared" si="19"/>
        <v>3.7732329206500846E-2</v>
      </c>
      <c r="BB63">
        <f t="shared" si="20"/>
        <v>3.8634745298510416E-2</v>
      </c>
      <c r="BD63">
        <f t="shared" si="21"/>
        <v>1.5960577807323636E-3</v>
      </c>
      <c r="BE63">
        <f t="shared" si="22"/>
        <v>1.0353593695203613E-2</v>
      </c>
      <c r="BF63">
        <f t="shared" si="23"/>
        <v>2.4701623412180206E-2</v>
      </c>
      <c r="BG63">
        <f t="shared" si="24"/>
        <v>3.4036031045957288E-2</v>
      </c>
      <c r="BH63">
        <f t="shared" si="25"/>
        <v>3.8462622951045709E-2</v>
      </c>
      <c r="BI63">
        <f t="shared" si="26"/>
        <v>3.9400864490009679E-2</v>
      </c>
      <c r="BJ63">
        <f t="shared" si="27"/>
        <v>8.0767293985054278E-3</v>
      </c>
      <c r="BK63">
        <f t="shared" si="28"/>
        <v>-4.8187682658063178</v>
      </c>
    </row>
    <row r="64" spans="1:63" x14ac:dyDescent="0.3">
      <c r="A64">
        <v>2</v>
      </c>
      <c r="B64">
        <v>2</v>
      </c>
      <c r="C64">
        <v>144</v>
      </c>
      <c r="D64" s="3">
        <v>7.9189999999999996</v>
      </c>
      <c r="E64" s="2">
        <v>0</v>
      </c>
      <c r="F64" s="2">
        <v>93</v>
      </c>
      <c r="G64" s="2">
        <v>198</v>
      </c>
      <c r="H64" s="2">
        <v>320</v>
      </c>
      <c r="I64" s="2">
        <v>333</v>
      </c>
      <c r="J64" s="2">
        <v>340</v>
      </c>
      <c r="K64" s="2">
        <v>340</v>
      </c>
      <c r="L64" s="4" t="s">
        <v>32</v>
      </c>
      <c r="M64" s="4" t="s">
        <v>33</v>
      </c>
      <c r="N64" s="5">
        <v>4</v>
      </c>
      <c r="O64" s="2">
        <v>15</v>
      </c>
      <c r="P64" s="3">
        <v>183.60904154564972</v>
      </c>
      <c r="Q64" s="3">
        <v>8.5189191895363194</v>
      </c>
      <c r="R64" s="3">
        <v>42.93471397903776</v>
      </c>
      <c r="S64" s="3">
        <f>P64*$Z$17</f>
        <v>182.66022032167066</v>
      </c>
      <c r="T64" s="3">
        <f>Q64*$Z$18</f>
        <v>8.4760755099676324</v>
      </c>
      <c r="U64" s="3">
        <f>R64*$Z$19</f>
        <v>45.132379823856624</v>
      </c>
      <c r="V64" s="3">
        <f>O64*$Z$20</f>
        <v>14.222162561245723</v>
      </c>
      <c r="W64" s="3">
        <f>N64*$Z$21</f>
        <v>4.0658392461645816</v>
      </c>
      <c r="AI64">
        <f t="shared" si="3"/>
        <v>11.743907058972093</v>
      </c>
      <c r="AJ64">
        <f t="shared" si="4"/>
        <v>25.003156964263166</v>
      </c>
      <c r="AK64">
        <f t="shared" si="5"/>
        <v>40.409142568506127</v>
      </c>
      <c r="AL64">
        <f t="shared" si="6"/>
        <v>42.050763985351686</v>
      </c>
      <c r="AM64">
        <f t="shared" si="7"/>
        <v>42.93471397903776</v>
      </c>
      <c r="AN64">
        <f t="shared" si="8"/>
        <v>42.93471397903776</v>
      </c>
      <c r="AP64">
        <f t="shared" si="35"/>
        <v>15.201396076757391</v>
      </c>
      <c r="AQ64">
        <f t="shared" si="36"/>
        <v>26.128739364731327</v>
      </c>
      <c r="AR64">
        <f t="shared" si="37"/>
        <v>40.012075632747894</v>
      </c>
      <c r="AS64">
        <f t="shared" si="38"/>
        <v>40.78999910178279</v>
      </c>
      <c r="AT64">
        <f t="shared" si="39"/>
        <v>41.090460049229613</v>
      </c>
      <c r="AU64">
        <f t="shared" si="40"/>
        <v>40.798244908954047</v>
      </c>
      <c r="AW64">
        <f t="shared" si="15"/>
        <v>0.10134264051171593</v>
      </c>
      <c r="AX64">
        <f t="shared" si="16"/>
        <v>0.17419159576487553</v>
      </c>
      <c r="AY64">
        <f t="shared" si="17"/>
        <v>0.26674717088498595</v>
      </c>
      <c r="AZ64">
        <f t="shared" si="18"/>
        <v>0.27193332734521858</v>
      </c>
      <c r="BA64">
        <f t="shared" si="19"/>
        <v>0.27393640032819744</v>
      </c>
      <c r="BB64">
        <f t="shared" si="20"/>
        <v>0.27198829939302699</v>
      </c>
      <c r="BD64">
        <f t="shared" si="21"/>
        <v>0.1068534523241825</v>
      </c>
      <c r="BE64">
        <f t="shared" si="22"/>
        <v>0.19139248849895385</v>
      </c>
      <c r="BF64">
        <f t="shared" si="23"/>
        <v>0.31026471280946416</v>
      </c>
      <c r="BG64">
        <f t="shared" si="24"/>
        <v>0.31736265166193955</v>
      </c>
      <c r="BH64">
        <f t="shared" si="25"/>
        <v>0.32011766514052437</v>
      </c>
      <c r="BI64">
        <f t="shared" si="26"/>
        <v>0.31743815865228286</v>
      </c>
      <c r="BJ64">
        <f t="shared" si="27"/>
        <v>4.1319914297648253E-2</v>
      </c>
      <c r="BK64">
        <f t="shared" si="28"/>
        <v>-3.186410708845913</v>
      </c>
    </row>
    <row r="65" spans="1:63" x14ac:dyDescent="0.3">
      <c r="A65">
        <v>2</v>
      </c>
      <c r="B65">
        <v>2</v>
      </c>
      <c r="C65">
        <v>145</v>
      </c>
      <c r="D65" s="3">
        <v>9.1440000000000001</v>
      </c>
      <c r="E65" s="2">
        <v>0</v>
      </c>
      <c r="F65" s="2">
        <v>14</v>
      </c>
      <c r="G65" s="2">
        <v>160</v>
      </c>
      <c r="H65" s="2">
        <v>218</v>
      </c>
      <c r="I65" s="2">
        <v>262</v>
      </c>
      <c r="J65" s="2">
        <v>270</v>
      </c>
      <c r="K65" s="2">
        <v>270</v>
      </c>
      <c r="L65" s="4" t="s">
        <v>32</v>
      </c>
      <c r="M65" s="4" t="s">
        <v>35</v>
      </c>
      <c r="N65" s="5">
        <v>3.33</v>
      </c>
      <c r="O65" s="2">
        <v>25</v>
      </c>
      <c r="P65" s="3">
        <v>115.81364829396325</v>
      </c>
      <c r="Q65" s="3">
        <v>8.8197017571190415</v>
      </c>
      <c r="R65" s="3">
        <v>29.527559055118111</v>
      </c>
      <c r="S65" s="3">
        <f>P65*$Z$17</f>
        <v>115.21516770388601</v>
      </c>
      <c r="T65" s="3">
        <f>Q65*$Z$18</f>
        <v>8.7753453701682744</v>
      </c>
      <c r="U65" s="3">
        <f>R65*$Z$19</f>
        <v>31.038963278003759</v>
      </c>
      <c r="V65" s="3">
        <f>O65*$Z$20</f>
        <v>23.703604268742868</v>
      </c>
      <c r="W65" s="3">
        <f>N65*$Z$21</f>
        <v>3.3848111724320145</v>
      </c>
      <c r="AI65">
        <f t="shared" si="3"/>
        <v>1.5310586176727909</v>
      </c>
      <c r="AJ65">
        <f t="shared" si="4"/>
        <v>17.497812773403325</v>
      </c>
      <c r="AK65">
        <f t="shared" si="5"/>
        <v>23.84076990376203</v>
      </c>
      <c r="AL65">
        <f t="shared" si="6"/>
        <v>28.652668416447945</v>
      </c>
      <c r="AM65">
        <f t="shared" si="7"/>
        <v>29.527559055118111</v>
      </c>
      <c r="AN65">
        <f t="shared" si="8"/>
        <v>29.527559055118111</v>
      </c>
      <c r="AP65">
        <f t="shared" si="35"/>
        <v>1.9818130667336769</v>
      </c>
      <c r="AQ65">
        <f t="shared" si="36"/>
        <v>18.285522506721403</v>
      </c>
      <c r="AR65">
        <f t="shared" si="37"/>
        <v>23.60650654527192</v>
      </c>
      <c r="AS65">
        <f t="shared" si="38"/>
        <v>27.793604876661011</v>
      </c>
      <c r="AT65">
        <f t="shared" si="39"/>
        <v>28.259207370007758</v>
      </c>
      <c r="AU65">
        <f t="shared" si="40"/>
        <v>28.058241787344294</v>
      </c>
      <c r="AW65">
        <f t="shared" si="15"/>
        <v>1.3212087111557845E-2</v>
      </c>
      <c r="AX65">
        <f t="shared" si="16"/>
        <v>0.12190348337814269</v>
      </c>
      <c r="AY65">
        <f t="shared" si="17"/>
        <v>0.1573767103018128</v>
      </c>
      <c r="AZ65">
        <f t="shared" si="18"/>
        <v>0.18529069917774008</v>
      </c>
      <c r="BA65">
        <f t="shared" si="19"/>
        <v>0.18839471580005171</v>
      </c>
      <c r="BB65">
        <f t="shared" si="20"/>
        <v>0.18705494524896196</v>
      </c>
      <c r="BD65">
        <f t="shared" si="21"/>
        <v>1.3300143197613112E-2</v>
      </c>
      <c r="BE65">
        <f t="shared" si="22"/>
        <v>0.12999876357331272</v>
      </c>
      <c r="BF65">
        <f t="shared" si="23"/>
        <v>0.17123528954127223</v>
      </c>
      <c r="BG65">
        <f t="shared" si="24"/>
        <v>0.20492391547655117</v>
      </c>
      <c r="BH65">
        <f t="shared" si="25"/>
        <v>0.20874116020895681</v>
      </c>
      <c r="BI65">
        <f t="shared" si="26"/>
        <v>0.20709175505023916</v>
      </c>
      <c r="BJ65">
        <f t="shared" si="27"/>
        <v>3.5396396431581184E-2</v>
      </c>
      <c r="BK65">
        <f t="shared" si="28"/>
        <v>-3.3411452597419897</v>
      </c>
    </row>
    <row r="66" spans="1:63" x14ac:dyDescent="0.3">
      <c r="A66">
        <v>2</v>
      </c>
      <c r="B66">
        <v>2</v>
      </c>
      <c r="C66">
        <v>146</v>
      </c>
      <c r="D66" s="3">
        <v>8.3490000000000002</v>
      </c>
      <c r="E66" s="2">
        <v>0</v>
      </c>
      <c r="F66" s="2">
        <v>0</v>
      </c>
      <c r="G66" s="2">
        <v>80</v>
      </c>
      <c r="H66" s="2">
        <v>110</v>
      </c>
      <c r="I66" s="2">
        <v>119</v>
      </c>
      <c r="J66" s="2">
        <v>119</v>
      </c>
      <c r="K66" s="2">
        <v>119</v>
      </c>
      <c r="L66" s="4" t="s">
        <v>32</v>
      </c>
      <c r="M66" s="4" t="s">
        <v>35</v>
      </c>
      <c r="N66" s="5">
        <v>2.66</v>
      </c>
      <c r="O66" s="2">
        <v>8</v>
      </c>
      <c r="P66" s="3">
        <v>58.390226374416095</v>
      </c>
      <c r="Q66" s="3">
        <v>8.6627015272102845</v>
      </c>
      <c r="R66" s="3">
        <v>14.253203976524134</v>
      </c>
      <c r="S66" s="3">
        <f>P66*$Z$17</f>
        <v>58.088488041757714</v>
      </c>
      <c r="T66" s="3">
        <f>Q66*$Z$18</f>
        <v>8.6191347319192992</v>
      </c>
      <c r="U66" s="3">
        <f>R66*$Z$19</f>
        <v>14.982771653945646</v>
      </c>
      <c r="V66" s="3">
        <f>O66*$Z$20</f>
        <v>7.5851533659977184</v>
      </c>
      <c r="W66" s="3">
        <f>N66*$Z$21</f>
        <v>2.7037830986994469</v>
      </c>
      <c r="AI66">
        <f t="shared" si="3"/>
        <v>0</v>
      </c>
      <c r="AJ66">
        <f t="shared" si="4"/>
        <v>9.5819858665708466</v>
      </c>
      <c r="AK66">
        <f t="shared" si="5"/>
        <v>13.175230566534914</v>
      </c>
      <c r="AL66">
        <f t="shared" si="6"/>
        <v>14.253203976524134</v>
      </c>
      <c r="AM66">
        <f t="shared" si="7"/>
        <v>14.253203976524134</v>
      </c>
      <c r="AN66">
        <f t="shared" si="8"/>
        <v>14.253203976524134</v>
      </c>
      <c r="AP66">
        <f t="shared" si="35"/>
        <v>0</v>
      </c>
      <c r="AQ66">
        <f t="shared" si="36"/>
        <v>10.013343981402592</v>
      </c>
      <c r="AR66">
        <f t="shared" si="37"/>
        <v>13.04576856619444</v>
      </c>
      <c r="AS66">
        <f t="shared" si="38"/>
        <v>13.82586479528581</v>
      </c>
      <c r="AT66">
        <f t="shared" si="39"/>
        <v>13.64095982697895</v>
      </c>
      <c r="AU66">
        <f t="shared" si="40"/>
        <v>13.543952030411123</v>
      </c>
      <c r="AW66">
        <f t="shared" si="15"/>
        <v>0</v>
      </c>
      <c r="AX66">
        <f t="shared" si="16"/>
        <v>6.6755626542683952E-2</v>
      </c>
      <c r="AY66">
        <f t="shared" si="17"/>
        <v>8.6971790441296271E-2</v>
      </c>
      <c r="AZ66">
        <f t="shared" si="18"/>
        <v>9.2172431968572069E-2</v>
      </c>
      <c r="BA66">
        <f t="shared" si="19"/>
        <v>9.0939732179859664E-2</v>
      </c>
      <c r="BB66">
        <f t="shared" si="20"/>
        <v>9.0293013536074163E-2</v>
      </c>
      <c r="BD66">
        <f t="shared" si="21"/>
        <v>0</v>
      </c>
      <c r="BE66">
        <f t="shared" si="22"/>
        <v>6.9088190182509626E-2</v>
      </c>
      <c r="BF66">
        <f t="shared" si="23"/>
        <v>9.0988501209832304E-2</v>
      </c>
      <c r="BG66">
        <f t="shared" si="24"/>
        <v>9.6700821463799103E-2</v>
      </c>
      <c r="BH66">
        <f t="shared" si="25"/>
        <v>9.5343885770210204E-2</v>
      </c>
      <c r="BI66">
        <f t="shared" si="26"/>
        <v>9.4632724218869688E-2</v>
      </c>
      <c r="BJ66">
        <f t="shared" si="27"/>
        <v>1.5932657946040485E-2</v>
      </c>
      <c r="BK66">
        <f t="shared" si="28"/>
        <v>-4.1393843173750655</v>
      </c>
    </row>
    <row r="67" spans="1:63" x14ac:dyDescent="0.3">
      <c r="A67">
        <v>2</v>
      </c>
      <c r="B67">
        <v>2</v>
      </c>
      <c r="C67">
        <v>147</v>
      </c>
      <c r="D67" s="3">
        <v>6.16</v>
      </c>
      <c r="E67" s="2">
        <v>0</v>
      </c>
      <c r="F67" s="2">
        <v>20</v>
      </c>
      <c r="G67" s="2">
        <v>89</v>
      </c>
      <c r="H67" s="2">
        <v>115</v>
      </c>
      <c r="I67" s="2">
        <v>180</v>
      </c>
      <c r="J67" s="2">
        <v>188</v>
      </c>
      <c r="K67" s="2">
        <v>188</v>
      </c>
      <c r="L67" s="4" t="s">
        <v>32</v>
      </c>
      <c r="M67" s="4" t="s">
        <v>33</v>
      </c>
      <c r="N67" s="5">
        <v>4</v>
      </c>
      <c r="O67" s="2">
        <v>8</v>
      </c>
      <c r="P67" s="3">
        <v>111.36363636363636</v>
      </c>
      <c r="Q67" s="3">
        <v>9.1475373298113976</v>
      </c>
      <c r="R67" s="3">
        <v>30.519480519480521</v>
      </c>
      <c r="S67" s="3">
        <f>P67*$Z$17</f>
        <v>110.78815173133391</v>
      </c>
      <c r="T67" s="3">
        <f>Q67*$Z$18</f>
        <v>9.1015321794535424</v>
      </c>
      <c r="U67" s="3">
        <f>R67*$Z$19</f>
        <v>32.081657455654451</v>
      </c>
      <c r="V67" s="3">
        <f>O67*$Z$20</f>
        <v>7.5851533659977184</v>
      </c>
      <c r="W67" s="3">
        <f>N67*$Z$21</f>
        <v>4.0658392461645816</v>
      </c>
      <c r="AI67">
        <f t="shared" ref="AI67:AI130" si="41">F67/$D67</f>
        <v>3.2467532467532467</v>
      </c>
      <c r="AJ67">
        <f t="shared" ref="AJ67:AJ130" si="42">G67/$D67</f>
        <v>14.448051948051948</v>
      </c>
      <c r="AK67">
        <f t="shared" ref="AK67:AK130" si="43">H67/$D67</f>
        <v>18.668831168831169</v>
      </c>
      <c r="AL67">
        <f t="shared" ref="AL67:AL130" si="44">I67/$D67</f>
        <v>29.220779220779221</v>
      </c>
      <c r="AM67">
        <f t="shared" ref="AM67:AM130" si="45">J67/$D67</f>
        <v>30.519480519480521</v>
      </c>
      <c r="AN67">
        <f t="shared" ref="AN67:AN130" si="46">K67/$D67</f>
        <v>30.519480519480521</v>
      </c>
      <c r="AP67">
        <f t="shared" si="35"/>
        <v>4.2026202880827315</v>
      </c>
      <c r="AQ67">
        <f t="shared" si="36"/>
        <v>15.098468734101038</v>
      </c>
      <c r="AR67">
        <f t="shared" si="37"/>
        <v>18.485388137991585</v>
      </c>
      <c r="AS67">
        <f t="shared" si="38"/>
        <v>28.344682598018419</v>
      </c>
      <c r="AT67">
        <f t="shared" si="39"/>
        <v>29.208521002870356</v>
      </c>
      <c r="AU67">
        <f t="shared" si="40"/>
        <v>29.000804368598804</v>
      </c>
      <c r="AW67">
        <f t="shared" ref="AW67:AW130" si="47">(AP67-0)/(150-0)</f>
        <v>2.8017468587218208E-2</v>
      </c>
      <c r="AX67">
        <f t="shared" ref="AX67:AX130" si="48">(AQ67-0)/(150-0)</f>
        <v>0.10065645822734025</v>
      </c>
      <c r="AY67">
        <f t="shared" ref="AY67:AY130" si="49">(AR67-0)/(150-0)</f>
        <v>0.1232359209199439</v>
      </c>
      <c r="AZ67">
        <f t="shared" ref="AZ67:AZ130" si="50">(AS67-0)/(150-0)</f>
        <v>0.18896455065345613</v>
      </c>
      <c r="BA67">
        <f t="shared" ref="BA67:BA130" si="51">(AT67-0)/(150-0)</f>
        <v>0.19472347335246903</v>
      </c>
      <c r="BB67">
        <f t="shared" ref="BB67:BB130" si="52">(AU67-0)/(150-0)</f>
        <v>0.19333869579065868</v>
      </c>
      <c r="BD67">
        <f t="shared" ref="BD67:BD130" si="53">LN(1/(1-AW67))</f>
        <v>2.8417446480742237E-2</v>
      </c>
      <c r="BE67">
        <f t="shared" ref="BE67:BE130" si="54">LN(1/(1-AX67))</f>
        <v>0.10609017982837038</v>
      </c>
      <c r="BF67">
        <f t="shared" ref="BF67:BF130" si="55">LN(1/(1-AY67))</f>
        <v>0.13151733183009645</v>
      </c>
      <c r="BG67">
        <f t="shared" ref="BG67:BG130" si="56">LN(1/(1-AZ67))</f>
        <v>0.20944351516042417</v>
      </c>
      <c r="BH67">
        <f t="shared" ref="BH67:BH130" si="57">LN(1/(1-BA67))</f>
        <v>0.21656954918670154</v>
      </c>
      <c r="BI67">
        <f t="shared" ref="BI67:BI130" si="58">LN(1/(1-BB67))</f>
        <v>0.21485139619598087</v>
      </c>
      <c r="BJ67">
        <f t="shared" ref="BJ67:BJ130" si="59">SLOPE(BD67:BI67,$BD$1:$BI$1)</f>
        <v>3.8329543999471839E-2</v>
      </c>
      <c r="BK67">
        <f t="shared" ref="BK67:BK130" si="60">LN(BJ67)</f>
        <v>-3.2615342963608875</v>
      </c>
    </row>
    <row r="68" spans="1:63" x14ac:dyDescent="0.3">
      <c r="A68">
        <v>2</v>
      </c>
      <c r="B68">
        <v>2</v>
      </c>
      <c r="C68">
        <v>149</v>
      </c>
      <c r="D68" s="3">
        <v>9.3179999999999996</v>
      </c>
      <c r="E68" s="2">
        <v>0</v>
      </c>
      <c r="F68" s="2">
        <v>8</v>
      </c>
      <c r="G68" s="2">
        <v>76</v>
      </c>
      <c r="H68" s="2">
        <v>110</v>
      </c>
      <c r="I68" s="2">
        <v>150</v>
      </c>
      <c r="J68" s="2">
        <v>188</v>
      </c>
      <c r="K68" s="2">
        <v>195</v>
      </c>
      <c r="L68" s="4" t="s">
        <v>32</v>
      </c>
      <c r="M68" s="4" t="s">
        <v>33</v>
      </c>
      <c r="N68" s="5">
        <v>4</v>
      </c>
      <c r="O68" s="2">
        <v>35</v>
      </c>
      <c r="P68" s="3">
        <v>67.557415754453743</v>
      </c>
      <c r="Q68" s="3">
        <v>9.6441314576319748</v>
      </c>
      <c r="R68" s="3">
        <v>20.92723760463619</v>
      </c>
      <c r="S68" s="3">
        <f>P68*$Z$17</f>
        <v>67.208304897137566</v>
      </c>
      <c r="T68" s="3">
        <f>Q68*$Z$18</f>
        <v>9.5956288167809394</v>
      </c>
      <c r="U68" s="3">
        <f>R68*$Z$19</f>
        <v>21.998423855756261</v>
      </c>
      <c r="V68" s="3">
        <f>O68*$Z$20</f>
        <v>33.185045976240019</v>
      </c>
      <c r="W68" s="3">
        <f>N68*$Z$21</f>
        <v>4.0658392461645816</v>
      </c>
      <c r="AI68">
        <f t="shared" si="41"/>
        <v>0.85855333762610009</v>
      </c>
      <c r="AJ68">
        <f t="shared" si="42"/>
        <v>8.1562567074479499</v>
      </c>
      <c r="AK68">
        <f t="shared" si="43"/>
        <v>11.805108392358877</v>
      </c>
      <c r="AL68">
        <f t="shared" si="44"/>
        <v>16.097875080489377</v>
      </c>
      <c r="AM68">
        <f t="shared" si="45"/>
        <v>20.176003434213353</v>
      </c>
      <c r="AN68">
        <f t="shared" si="46"/>
        <v>20.92723760463619</v>
      </c>
      <c r="AP68">
        <f t="shared" si="35"/>
        <v>1.1113174919334463</v>
      </c>
      <c r="AQ68">
        <f t="shared" si="36"/>
        <v>8.5234319012334971</v>
      </c>
      <c r="AR68">
        <f t="shared" si="37"/>
        <v>11.689109439703518</v>
      </c>
      <c r="AS68">
        <f t="shared" si="38"/>
        <v>15.615229019442074</v>
      </c>
      <c r="AT68">
        <f t="shared" si="39"/>
        <v>19.309346359485019</v>
      </c>
      <c r="AU68">
        <f t="shared" si="40"/>
        <v>19.88587988448398</v>
      </c>
      <c r="AW68">
        <f t="shared" si="47"/>
        <v>7.408783279556309E-3</v>
      </c>
      <c r="AX68">
        <f t="shared" si="48"/>
        <v>5.6822879341556651E-2</v>
      </c>
      <c r="AY68">
        <f t="shared" si="49"/>
        <v>7.7927396264690127E-2</v>
      </c>
      <c r="AZ68">
        <f t="shared" si="50"/>
        <v>0.1041015267962805</v>
      </c>
      <c r="BA68">
        <f t="shared" si="51"/>
        <v>0.12872897572990014</v>
      </c>
      <c r="BB68">
        <f t="shared" si="52"/>
        <v>0.13257253256322654</v>
      </c>
      <c r="BD68">
        <f t="shared" si="53"/>
        <v>7.4363646283302325E-3</v>
      </c>
      <c r="BE68">
        <f t="shared" si="54"/>
        <v>5.8501187200721887E-2</v>
      </c>
      <c r="BF68">
        <f t="shared" si="55"/>
        <v>8.1131312609018139E-2</v>
      </c>
      <c r="BG68">
        <f t="shared" si="56"/>
        <v>0.10992818358396379</v>
      </c>
      <c r="BH68">
        <f t="shared" si="57"/>
        <v>0.13780218604205607</v>
      </c>
      <c r="BI68">
        <f t="shared" si="58"/>
        <v>0.14222338168061155</v>
      </c>
      <c r="BJ68">
        <f t="shared" si="59"/>
        <v>2.6875284364581566E-2</v>
      </c>
      <c r="BK68">
        <f t="shared" si="60"/>
        <v>-3.6165482115826024</v>
      </c>
    </row>
    <row r="69" spans="1:63" x14ac:dyDescent="0.3">
      <c r="A69">
        <v>2</v>
      </c>
      <c r="B69">
        <v>2</v>
      </c>
      <c r="C69">
        <v>150</v>
      </c>
      <c r="D69" s="3">
        <v>6.3719999999999999</v>
      </c>
      <c r="E69" s="2">
        <v>0</v>
      </c>
      <c r="F69" s="2">
        <v>35</v>
      </c>
      <c r="G69" s="2">
        <v>97</v>
      </c>
      <c r="H69" s="2">
        <v>119</v>
      </c>
      <c r="I69" s="2">
        <v>161</v>
      </c>
      <c r="J69" s="2">
        <v>180</v>
      </c>
      <c r="K69" s="2">
        <v>188</v>
      </c>
      <c r="L69" s="4" t="s">
        <v>32</v>
      </c>
      <c r="M69" s="4" t="s">
        <v>33</v>
      </c>
      <c r="N69" s="5">
        <v>3.33</v>
      </c>
      <c r="O69" s="2">
        <v>10</v>
      </c>
      <c r="P69" s="3">
        <v>107.65850596359071</v>
      </c>
      <c r="Q69" s="3">
        <v>9.1077653058551498</v>
      </c>
      <c r="R69" s="3">
        <v>29.504080351537979</v>
      </c>
      <c r="S69" s="3">
        <f>P69*$Z$17</f>
        <v>107.10216802652494</v>
      </c>
      <c r="T69" s="3">
        <f>Q69*$Z$18</f>
        <v>9.0619601785063484</v>
      </c>
      <c r="U69" s="3">
        <f>R69*$Z$19</f>
        <v>31.014282788266069</v>
      </c>
      <c r="V69" s="3">
        <f>O69*$Z$20</f>
        <v>9.4814417074971473</v>
      </c>
      <c r="W69" s="3">
        <f>N69*$Z$21</f>
        <v>3.3848111724320145</v>
      </c>
      <c r="AI69">
        <f t="shared" si="41"/>
        <v>5.4927809165097301</v>
      </c>
      <c r="AJ69">
        <f t="shared" si="42"/>
        <v>15.22284996861268</v>
      </c>
      <c r="AK69">
        <f t="shared" si="43"/>
        <v>18.675455116133083</v>
      </c>
      <c r="AL69">
        <f t="shared" si="44"/>
        <v>25.266792215944758</v>
      </c>
      <c r="AM69">
        <f t="shared" si="45"/>
        <v>28.248587570621471</v>
      </c>
      <c r="AN69">
        <f t="shared" si="46"/>
        <v>29.504080351537979</v>
      </c>
      <c r="AP69">
        <f t="shared" si="35"/>
        <v>7.1098943354569757</v>
      </c>
      <c r="AQ69">
        <f t="shared" si="36"/>
        <v>15.908146310755715</v>
      </c>
      <c r="AR69">
        <f t="shared" si="37"/>
        <v>18.491946997288888</v>
      </c>
      <c r="AS69">
        <f t="shared" si="38"/>
        <v>24.509243926039922</v>
      </c>
      <c r="AT69">
        <f t="shared" si="39"/>
        <v>27.035173905770133</v>
      </c>
      <c r="AU69">
        <f t="shared" si="40"/>
        <v>28.035931404671786</v>
      </c>
      <c r="AW69">
        <f t="shared" si="47"/>
        <v>4.7399295569713173E-2</v>
      </c>
      <c r="AX69">
        <f t="shared" si="48"/>
        <v>0.10605430873837143</v>
      </c>
      <c r="AY69">
        <f t="shared" si="49"/>
        <v>0.12327964664859259</v>
      </c>
      <c r="AZ69">
        <f t="shared" si="50"/>
        <v>0.16339495950693281</v>
      </c>
      <c r="BA69">
        <f t="shared" si="51"/>
        <v>0.18023449270513422</v>
      </c>
      <c r="BB69">
        <f t="shared" si="52"/>
        <v>0.18690620936447858</v>
      </c>
      <c r="BD69">
        <f t="shared" si="53"/>
        <v>4.8559451133930107E-2</v>
      </c>
      <c r="BE69">
        <f t="shared" si="54"/>
        <v>0.11211025368335742</v>
      </c>
      <c r="BF69">
        <f t="shared" si="55"/>
        <v>0.13156720478915909</v>
      </c>
      <c r="BG69">
        <f t="shared" si="56"/>
        <v>0.17840319501840562</v>
      </c>
      <c r="BH69">
        <f t="shared" si="57"/>
        <v>0.1987369463336941</v>
      </c>
      <c r="BI69">
        <f t="shared" si="58"/>
        <v>0.20690881245287113</v>
      </c>
      <c r="BJ69">
        <f t="shared" si="59"/>
        <v>3.13846535649989E-2</v>
      </c>
      <c r="BK69">
        <f t="shared" si="60"/>
        <v>-3.4614362455084242</v>
      </c>
    </row>
    <row r="70" spans="1:63" x14ac:dyDescent="0.3">
      <c r="A70">
        <v>2</v>
      </c>
      <c r="B70">
        <v>2</v>
      </c>
      <c r="C70">
        <v>151</v>
      </c>
      <c r="D70" s="3">
        <v>6.5359999999999996</v>
      </c>
      <c r="E70" s="2">
        <v>0</v>
      </c>
      <c r="F70" s="2">
        <v>28</v>
      </c>
      <c r="G70" s="2">
        <v>167</v>
      </c>
      <c r="H70" s="2">
        <v>189</v>
      </c>
      <c r="I70" s="2">
        <v>264</v>
      </c>
      <c r="J70" s="2">
        <v>270</v>
      </c>
      <c r="K70" s="2">
        <v>270</v>
      </c>
      <c r="L70" s="4" t="s">
        <v>32</v>
      </c>
      <c r="M70" s="4" t="s">
        <v>33</v>
      </c>
      <c r="N70" s="5">
        <v>3.66</v>
      </c>
      <c r="O70" s="2">
        <v>15</v>
      </c>
      <c r="P70" s="3">
        <v>161.10771113831089</v>
      </c>
      <c r="Q70" s="3">
        <v>8.8519686558805315</v>
      </c>
      <c r="R70" s="3">
        <v>41.309669522643823</v>
      </c>
      <c r="S70" s="3">
        <f>P70*$Z$17</f>
        <v>160.27516817426132</v>
      </c>
      <c r="T70" s="3">
        <f>Q70*$Z$18</f>
        <v>8.8074499909881077</v>
      </c>
      <c r="U70" s="3">
        <f>R70*$Z$19</f>
        <v>43.424155479508322</v>
      </c>
      <c r="V70" s="3">
        <f>O70*$Z$20</f>
        <v>14.222162561245723</v>
      </c>
      <c r="W70" s="3">
        <f>N70*$Z$21</f>
        <v>3.7202429102405925</v>
      </c>
      <c r="AI70">
        <f t="shared" si="41"/>
        <v>4.2839657282741737</v>
      </c>
      <c r="AJ70">
        <f t="shared" si="42"/>
        <v>25.550795593635254</v>
      </c>
      <c r="AK70">
        <f t="shared" si="43"/>
        <v>28.916768665850675</v>
      </c>
      <c r="AL70">
        <f t="shared" si="44"/>
        <v>40.391676866585073</v>
      </c>
      <c r="AM70">
        <f t="shared" si="45"/>
        <v>41.309669522643823</v>
      </c>
      <c r="AN70">
        <f t="shared" si="46"/>
        <v>41.309669522643823</v>
      </c>
      <c r="AP70">
        <f t="shared" si="35"/>
        <v>5.5451954351936168</v>
      </c>
      <c r="AQ70">
        <f t="shared" si="36"/>
        <v>26.701031377030969</v>
      </c>
      <c r="AR70">
        <f t="shared" si="37"/>
        <v>28.632627701792511</v>
      </c>
      <c r="AS70">
        <f t="shared" si="38"/>
        <v>39.180654688733753</v>
      </c>
      <c r="AT70">
        <f t="shared" si="39"/>
        <v>39.53521912352371</v>
      </c>
      <c r="AU70">
        <f t="shared" si="40"/>
        <v>39.25406409171913</v>
      </c>
      <c r="AW70">
        <f t="shared" si="47"/>
        <v>3.6967969567957448E-2</v>
      </c>
      <c r="AX70">
        <f t="shared" si="48"/>
        <v>0.17800687584687314</v>
      </c>
      <c r="AY70">
        <f t="shared" si="49"/>
        <v>0.19088418467861673</v>
      </c>
      <c r="AZ70">
        <f t="shared" si="50"/>
        <v>0.26120436459155838</v>
      </c>
      <c r="BA70">
        <f t="shared" si="51"/>
        <v>0.26356812749015807</v>
      </c>
      <c r="BB70">
        <f t="shared" si="52"/>
        <v>0.26169376061146088</v>
      </c>
      <c r="BD70">
        <f t="shared" si="53"/>
        <v>3.7668606644685611E-2</v>
      </c>
      <c r="BE70">
        <f t="shared" si="54"/>
        <v>0.19602324873815993</v>
      </c>
      <c r="BF70">
        <f t="shared" si="55"/>
        <v>0.21181321355257765</v>
      </c>
      <c r="BG70">
        <f t="shared" si="56"/>
        <v>0.30273393835121931</v>
      </c>
      <c r="BH70">
        <f t="shared" si="57"/>
        <v>0.30593854904185014</v>
      </c>
      <c r="BI70">
        <f t="shared" si="58"/>
        <v>0.30339658193208607</v>
      </c>
      <c r="BJ70">
        <f t="shared" si="59"/>
        <v>4.9980185775620418E-2</v>
      </c>
      <c r="BK70">
        <f t="shared" si="60"/>
        <v>-2.9961286365830309</v>
      </c>
    </row>
    <row r="71" spans="1:63" x14ac:dyDescent="0.3">
      <c r="A71">
        <v>2</v>
      </c>
      <c r="B71">
        <v>2</v>
      </c>
      <c r="C71">
        <v>160</v>
      </c>
      <c r="D71" s="3">
        <v>1.4339999999999999</v>
      </c>
      <c r="E71" s="2">
        <v>0</v>
      </c>
      <c r="F71" s="2">
        <v>14</v>
      </c>
      <c r="G71" s="2">
        <v>112</v>
      </c>
      <c r="H71" s="2">
        <v>175</v>
      </c>
      <c r="I71" s="2">
        <v>175</v>
      </c>
      <c r="J71" s="2">
        <v>175</v>
      </c>
      <c r="K71" s="2">
        <v>175</v>
      </c>
      <c r="L71" s="4" t="s">
        <v>32</v>
      </c>
      <c r="M71" s="4" t="s">
        <v>33</v>
      </c>
      <c r="N71" s="5">
        <v>4</v>
      </c>
      <c r="O71" s="2">
        <v>5</v>
      </c>
      <c r="P71" s="3">
        <v>514.99302649930269</v>
      </c>
      <c r="Q71" s="3">
        <v>8.5701494930329449</v>
      </c>
      <c r="R71" s="3">
        <v>122.03626220362622</v>
      </c>
      <c r="S71" s="3">
        <f>P71*$Z$17</f>
        <v>512.33173972589361</v>
      </c>
      <c r="T71" s="3">
        <f>Q71*$Z$18</f>
        <v>8.5270481640302886</v>
      </c>
      <c r="U71" s="3">
        <f>R71*$Z$19</f>
        <v>128.28283753670544</v>
      </c>
      <c r="V71" s="3">
        <f>O71*$Z$20</f>
        <v>4.7407208537485737</v>
      </c>
      <c r="W71" s="3">
        <f>N71*$Z$21</f>
        <v>4.0658392461645816</v>
      </c>
      <c r="AI71">
        <f t="shared" si="41"/>
        <v>9.7629009762900978</v>
      </c>
      <c r="AJ71">
        <f t="shared" si="42"/>
        <v>78.103207810320782</v>
      </c>
      <c r="AK71">
        <f t="shared" si="43"/>
        <v>122.03626220362622</v>
      </c>
      <c r="AL71">
        <f t="shared" si="44"/>
        <v>122.03626220362622</v>
      </c>
      <c r="AM71">
        <f t="shared" si="45"/>
        <v>122.03626220362622</v>
      </c>
      <c r="AN71">
        <f t="shared" si="46"/>
        <v>122.03626220362622</v>
      </c>
      <c r="AP71">
        <f t="shared" si="35"/>
        <v>12.637167839757838</v>
      </c>
      <c r="AQ71">
        <f t="shared" si="36"/>
        <v>81.619227657616705</v>
      </c>
      <c r="AR71">
        <f t="shared" si="37"/>
        <v>120.83711365444745</v>
      </c>
      <c r="AS71">
        <f t="shared" si="38"/>
        <v>118.37737424710932</v>
      </c>
      <c r="AT71">
        <f t="shared" si="39"/>
        <v>116.794213630576</v>
      </c>
      <c r="AU71">
        <f t="shared" si="40"/>
        <v>115.96363063202732</v>
      </c>
      <c r="AW71">
        <f t="shared" si="47"/>
        <v>8.4247785598385583E-2</v>
      </c>
      <c r="AX71">
        <f t="shared" si="48"/>
        <v>0.54412818438411137</v>
      </c>
      <c r="AY71">
        <f t="shared" si="49"/>
        <v>0.80558075769631632</v>
      </c>
      <c r="AZ71">
        <f t="shared" si="50"/>
        <v>0.78918249498072879</v>
      </c>
      <c r="BA71">
        <f t="shared" si="51"/>
        <v>0.77862809087050666</v>
      </c>
      <c r="BB71">
        <f t="shared" si="52"/>
        <v>0.77309087088018213</v>
      </c>
      <c r="BD71">
        <f t="shared" si="53"/>
        <v>8.8009459197155984E-2</v>
      </c>
      <c r="BE71">
        <f t="shared" si="54"/>
        <v>0.78554361509098569</v>
      </c>
      <c r="BF71">
        <f t="shared" si="55"/>
        <v>1.6377384088106564</v>
      </c>
      <c r="BG71">
        <f t="shared" si="56"/>
        <v>1.5567624248742502</v>
      </c>
      <c r="BH71">
        <f t="shared" si="57"/>
        <v>1.5079111451245804</v>
      </c>
      <c r="BI71">
        <f t="shared" si="58"/>
        <v>1.4832056538945704</v>
      </c>
      <c r="BJ71">
        <f t="shared" si="59"/>
        <v>0.25891735941861282</v>
      </c>
      <c r="BK71">
        <f t="shared" si="60"/>
        <v>-1.351246343801862</v>
      </c>
    </row>
    <row r="72" spans="1:63" x14ac:dyDescent="0.3">
      <c r="A72">
        <v>2</v>
      </c>
      <c r="B72">
        <v>2</v>
      </c>
      <c r="C72">
        <v>166</v>
      </c>
      <c r="D72" s="3">
        <v>2.6920000000000002</v>
      </c>
      <c r="E72" s="2">
        <v>0</v>
      </c>
      <c r="F72" s="2">
        <v>14</v>
      </c>
      <c r="G72" s="2">
        <v>51</v>
      </c>
      <c r="H72" s="2">
        <v>100</v>
      </c>
      <c r="I72" s="2">
        <v>100</v>
      </c>
      <c r="J72" s="2">
        <v>110</v>
      </c>
      <c r="K72" s="2">
        <v>110</v>
      </c>
      <c r="L72" s="4" t="s">
        <v>32</v>
      </c>
      <c r="M72" s="4" t="s">
        <v>33</v>
      </c>
      <c r="N72" s="5">
        <v>3.66</v>
      </c>
      <c r="O72" s="2">
        <v>15</v>
      </c>
      <c r="P72" s="3">
        <v>159.73254086181277</v>
      </c>
      <c r="Q72" s="3">
        <v>8.8328857000194798</v>
      </c>
      <c r="R72" s="3">
        <v>40.861812778603266</v>
      </c>
      <c r="S72" s="3">
        <f>P72*$Z$17</f>
        <v>158.90710425120824</v>
      </c>
      <c r="T72" s="3">
        <f>Q72*$Z$18</f>
        <v>8.7884630078705399</v>
      </c>
      <c r="U72" s="3">
        <f>R72*$Z$19</f>
        <v>42.953374640288509</v>
      </c>
      <c r="V72" s="3">
        <f>O72*$Z$20</f>
        <v>14.222162561245723</v>
      </c>
      <c r="W72" s="3">
        <f>N72*$Z$21</f>
        <v>3.7202429102405925</v>
      </c>
      <c r="AI72">
        <f t="shared" si="41"/>
        <v>5.2005943536404153</v>
      </c>
      <c r="AJ72">
        <f t="shared" si="42"/>
        <v>18.945022288261516</v>
      </c>
      <c r="AK72">
        <f t="shared" si="43"/>
        <v>37.147102526002968</v>
      </c>
      <c r="AL72">
        <f t="shared" si="44"/>
        <v>37.147102526002968</v>
      </c>
      <c r="AM72">
        <f t="shared" si="45"/>
        <v>40.861812778603266</v>
      </c>
      <c r="AN72">
        <f t="shared" si="46"/>
        <v>40.861812778603266</v>
      </c>
      <c r="AP72">
        <f t="shared" si="35"/>
        <v>6.7316859889348954</v>
      </c>
      <c r="AQ72">
        <f t="shared" si="36"/>
        <v>19.79788193692999</v>
      </c>
      <c r="AR72">
        <f t="shared" si="37"/>
        <v>36.782088936632903</v>
      </c>
      <c r="AS72">
        <f t="shared" si="38"/>
        <v>36.033359089440616</v>
      </c>
      <c r="AT72">
        <f t="shared" si="39"/>
        <v>39.106599995939405</v>
      </c>
      <c r="AU72">
        <f t="shared" si="40"/>
        <v>38.828493092540839</v>
      </c>
      <c r="AW72">
        <f t="shared" si="47"/>
        <v>4.4877906592899301E-2</v>
      </c>
      <c r="AX72">
        <f t="shared" si="48"/>
        <v>0.13198587957953326</v>
      </c>
      <c r="AY72">
        <f t="shared" si="49"/>
        <v>0.24521392624421934</v>
      </c>
      <c r="AZ72">
        <f t="shared" si="50"/>
        <v>0.24022239392960409</v>
      </c>
      <c r="BA72">
        <f t="shared" si="51"/>
        <v>0.26071066663959602</v>
      </c>
      <c r="BB72">
        <f t="shared" si="52"/>
        <v>0.25885662061693893</v>
      </c>
      <c r="BD72">
        <f t="shared" si="53"/>
        <v>4.5916100173492153E-2</v>
      </c>
      <c r="BE72">
        <f t="shared" si="54"/>
        <v>0.14154729668859087</v>
      </c>
      <c r="BF72">
        <f t="shared" si="55"/>
        <v>0.28132091590201352</v>
      </c>
      <c r="BG72">
        <f t="shared" si="56"/>
        <v>0.27472951211598201</v>
      </c>
      <c r="BH72">
        <f t="shared" si="57"/>
        <v>0.30206591454913267</v>
      </c>
      <c r="BI72">
        <f t="shared" si="58"/>
        <v>0.29956117795960857</v>
      </c>
      <c r="BJ72">
        <f t="shared" si="59"/>
        <v>4.9805423963605024E-2</v>
      </c>
      <c r="BK72">
        <f t="shared" si="60"/>
        <v>-2.9996313859505026</v>
      </c>
    </row>
    <row r="73" spans="1:63" x14ac:dyDescent="0.3">
      <c r="A73">
        <v>2</v>
      </c>
      <c r="B73">
        <v>2</v>
      </c>
      <c r="C73">
        <v>167</v>
      </c>
      <c r="D73" s="3">
        <v>3.2770000000000001</v>
      </c>
      <c r="E73" s="2">
        <v>0</v>
      </c>
      <c r="F73" s="2">
        <v>26</v>
      </c>
      <c r="G73" s="2">
        <v>54</v>
      </c>
      <c r="H73" s="2">
        <v>68</v>
      </c>
      <c r="I73" s="2">
        <v>69</v>
      </c>
      <c r="J73" s="2">
        <v>69</v>
      </c>
      <c r="K73" s="2">
        <v>69</v>
      </c>
      <c r="L73" s="4" t="s">
        <v>32</v>
      </c>
      <c r="M73" s="4" t="s">
        <v>33</v>
      </c>
      <c r="N73" s="5">
        <v>3.66</v>
      </c>
      <c r="O73" s="2">
        <v>15</v>
      </c>
      <c r="P73" s="3">
        <v>97.80286847726579</v>
      </c>
      <c r="Q73" s="3">
        <v>8.2385402410806421</v>
      </c>
      <c r="R73" s="3">
        <v>21.05584375953616</v>
      </c>
      <c r="S73" s="3">
        <f>P73*$Z$17</f>
        <v>97.297460701068729</v>
      </c>
      <c r="T73" s="3">
        <f>Q73*$Z$18</f>
        <v>8.1971066542195139</v>
      </c>
      <c r="U73" s="3">
        <f>R73*$Z$19</f>
        <v>22.133612873982049</v>
      </c>
      <c r="V73" s="3">
        <f>O73*$Z$20</f>
        <v>14.222162561245723</v>
      </c>
      <c r="W73" s="3">
        <f>N73*$Z$21</f>
        <v>3.7202429102405925</v>
      </c>
      <c r="AI73">
        <f t="shared" si="41"/>
        <v>7.9340860543179739</v>
      </c>
      <c r="AJ73">
        <f t="shared" si="42"/>
        <v>16.47848642050656</v>
      </c>
      <c r="AK73">
        <f t="shared" si="43"/>
        <v>20.750686603600855</v>
      </c>
      <c r="AL73">
        <f t="shared" si="44"/>
        <v>21.05584375953616</v>
      </c>
      <c r="AM73">
        <f t="shared" si="45"/>
        <v>21.05584375953616</v>
      </c>
      <c r="AN73">
        <f t="shared" si="46"/>
        <v>21.05584375953616</v>
      </c>
      <c r="AP73">
        <f t="shared" si="35"/>
        <v>10.269936913935465</v>
      </c>
      <c r="AQ73">
        <f t="shared" si="36"/>
        <v>17.220308516323744</v>
      </c>
      <c r="AR73">
        <f t="shared" si="37"/>
        <v>20.546786916033792</v>
      </c>
      <c r="AS73">
        <f t="shared" si="38"/>
        <v>20.424548013870663</v>
      </c>
      <c r="AT73">
        <f t="shared" si="39"/>
        <v>20.151393281121184</v>
      </c>
      <c r="AU73">
        <f t="shared" si="40"/>
        <v>20.008086484182527</v>
      </c>
      <c r="AW73">
        <f t="shared" si="47"/>
        <v>6.8466246092903096E-2</v>
      </c>
      <c r="AX73">
        <f t="shared" si="48"/>
        <v>0.11480205677549163</v>
      </c>
      <c r="AY73">
        <f t="shared" si="49"/>
        <v>0.13697857944022529</v>
      </c>
      <c r="AZ73">
        <f t="shared" si="50"/>
        <v>0.13616365342580442</v>
      </c>
      <c r="BA73">
        <f t="shared" si="51"/>
        <v>0.13434262187414123</v>
      </c>
      <c r="BB73">
        <f t="shared" si="52"/>
        <v>0.13338724322788351</v>
      </c>
      <c r="BD73">
        <f t="shared" si="53"/>
        <v>7.0922853518532433E-2</v>
      </c>
      <c r="BE73">
        <f t="shared" si="54"/>
        <v>0.12194399432295729</v>
      </c>
      <c r="BF73">
        <f t="shared" si="55"/>
        <v>0.14731576716413336</v>
      </c>
      <c r="BG73">
        <f t="shared" si="56"/>
        <v>0.14637194180639304</v>
      </c>
      <c r="BH73">
        <f t="shared" si="57"/>
        <v>0.14426608597283644</v>
      </c>
      <c r="BI73">
        <f t="shared" si="58"/>
        <v>0.14316304929988619</v>
      </c>
      <c r="BJ73">
        <f t="shared" si="59"/>
        <v>1.2206383671390457E-2</v>
      </c>
      <c r="BK73">
        <f t="shared" si="60"/>
        <v>-4.4057962123380729</v>
      </c>
    </row>
    <row r="74" spans="1:63" x14ac:dyDescent="0.3">
      <c r="A74">
        <v>2</v>
      </c>
      <c r="B74">
        <v>2</v>
      </c>
      <c r="C74">
        <v>168</v>
      </c>
      <c r="D74" s="3">
        <v>2.3980000000000001</v>
      </c>
      <c r="E74" s="2">
        <v>0</v>
      </c>
      <c r="F74" s="2">
        <v>99</v>
      </c>
      <c r="G74" s="2">
        <v>232</v>
      </c>
      <c r="H74" s="2">
        <v>250</v>
      </c>
      <c r="I74" s="2">
        <v>325</v>
      </c>
      <c r="J74" s="2">
        <v>378</v>
      </c>
      <c r="K74" s="2">
        <v>399</v>
      </c>
      <c r="L74" s="4" t="s">
        <v>32</v>
      </c>
      <c r="M74" s="4" t="s">
        <v>36</v>
      </c>
      <c r="N74" s="5">
        <v>4</v>
      </c>
      <c r="O74" s="2">
        <v>10</v>
      </c>
      <c r="P74" s="3">
        <v>618.64053377814844</v>
      </c>
      <c r="Q74" s="3">
        <v>9.0113234741068027</v>
      </c>
      <c r="R74" s="3">
        <v>166.38865721434527</v>
      </c>
      <c r="S74" s="3">
        <f>P74*$Z$17</f>
        <v>615.44363637309061</v>
      </c>
      <c r="T74" s="3">
        <f>Q74*$Z$18</f>
        <v>8.9660033757674942</v>
      </c>
      <c r="U74" s="3">
        <f>R74*$Z$19</f>
        <v>174.90546412969522</v>
      </c>
      <c r="V74" s="3">
        <f>O74*$Z$20</f>
        <v>9.4814417074971473</v>
      </c>
      <c r="W74" s="3">
        <f>N74*$Z$21</f>
        <v>4.0658392461645816</v>
      </c>
      <c r="AI74">
        <f t="shared" si="41"/>
        <v>41.284403669724767</v>
      </c>
      <c r="AJ74">
        <f t="shared" si="42"/>
        <v>96.747289407839858</v>
      </c>
      <c r="AK74">
        <f t="shared" si="43"/>
        <v>104.25354462051709</v>
      </c>
      <c r="AL74">
        <f t="shared" si="44"/>
        <v>135.52960800667222</v>
      </c>
      <c r="AM74">
        <f t="shared" si="45"/>
        <v>157.63135946622185</v>
      </c>
      <c r="AN74">
        <f t="shared" si="46"/>
        <v>166.38865721434527</v>
      </c>
      <c r="AP74">
        <f t="shared" si="35"/>
        <v>53.438823112685007</v>
      </c>
      <c r="AQ74">
        <f t="shared" si="36"/>
        <v>101.10262127277635</v>
      </c>
      <c r="AR74">
        <f t="shared" si="37"/>
        <v>103.22913200314406</v>
      </c>
      <c r="AS74">
        <f t="shared" si="38"/>
        <v>131.46616291639532</v>
      </c>
      <c r="AT74">
        <f t="shared" si="39"/>
        <v>150.86032905249846</v>
      </c>
      <c r="AU74">
        <f t="shared" si="40"/>
        <v>158.10901151961048</v>
      </c>
      <c r="AW74">
        <f t="shared" si="47"/>
        <v>0.35625882075123338</v>
      </c>
      <c r="AX74">
        <f t="shared" si="48"/>
        <v>0.67401747515184229</v>
      </c>
      <c r="AY74">
        <f t="shared" si="49"/>
        <v>0.68819421335429376</v>
      </c>
      <c r="AZ74">
        <f t="shared" si="50"/>
        <v>0.87644108610930216</v>
      </c>
      <c r="BA74">
        <v>0.9</v>
      </c>
      <c r="BB74">
        <v>0.95</v>
      </c>
      <c r="BD74">
        <f t="shared" si="53"/>
        <v>0.44045852923590462</v>
      </c>
      <c r="BE74">
        <f t="shared" si="54"/>
        <v>1.1209115038124684</v>
      </c>
      <c r="BF74">
        <f t="shared" si="55"/>
        <v>1.1653747636926168</v>
      </c>
      <c r="BG74">
        <f t="shared" si="56"/>
        <v>2.0910372011071825</v>
      </c>
      <c r="BH74">
        <f t="shared" si="57"/>
        <v>2.3025850929940459</v>
      </c>
      <c r="BI74">
        <f t="shared" si="58"/>
        <v>2.99573227355399</v>
      </c>
      <c r="BJ74">
        <f t="shared" si="59"/>
        <v>0.49277291218713504</v>
      </c>
      <c r="BK74">
        <f t="shared" si="60"/>
        <v>-0.70770683542630552</v>
      </c>
    </row>
    <row r="75" spans="1:63" x14ac:dyDescent="0.3">
      <c r="A75">
        <v>2</v>
      </c>
      <c r="B75">
        <v>2</v>
      </c>
      <c r="C75">
        <v>173</v>
      </c>
      <c r="D75" s="3">
        <v>4.07</v>
      </c>
      <c r="E75" s="2">
        <v>0</v>
      </c>
      <c r="F75" s="2">
        <v>53</v>
      </c>
      <c r="G75" s="2">
        <v>152</v>
      </c>
      <c r="H75" s="2">
        <v>224</v>
      </c>
      <c r="I75" s="2">
        <v>230</v>
      </c>
      <c r="J75" s="2">
        <v>233</v>
      </c>
      <c r="K75" s="2">
        <v>240</v>
      </c>
      <c r="L75" s="4" t="s">
        <v>32</v>
      </c>
      <c r="M75" s="4" t="s">
        <v>33</v>
      </c>
      <c r="N75" s="5">
        <v>4</v>
      </c>
      <c r="O75" s="2">
        <v>20</v>
      </c>
      <c r="P75" s="3">
        <v>248.64864864864862</v>
      </c>
      <c r="Q75" s="3">
        <v>8.539131556108579</v>
      </c>
      <c r="R75" s="3">
        <v>58.968058968058962</v>
      </c>
      <c r="S75" s="3">
        <f>P75*$Z$17</f>
        <v>247.36372763841126</v>
      </c>
      <c r="T75" s="3">
        <f>Q75*$Z$18</f>
        <v>8.4961862237201533</v>
      </c>
      <c r="U75" s="3">
        <f>R75*$Z$19</f>
        <v>61.98641118516327</v>
      </c>
      <c r="V75" s="3">
        <f>O75*$Z$20</f>
        <v>18.962883414994295</v>
      </c>
      <c r="W75" s="3">
        <f>N75*$Z$21</f>
        <v>4.0658392461645816</v>
      </c>
      <c r="AI75">
        <f t="shared" si="41"/>
        <v>13.022113022113022</v>
      </c>
      <c r="AJ75">
        <f t="shared" si="42"/>
        <v>37.346437346437341</v>
      </c>
      <c r="AK75">
        <f t="shared" si="43"/>
        <v>55.03685503685503</v>
      </c>
      <c r="AL75">
        <f t="shared" si="44"/>
        <v>56.511056511056509</v>
      </c>
      <c r="AM75">
        <f t="shared" si="45"/>
        <v>57.248157248157241</v>
      </c>
      <c r="AN75">
        <f t="shared" si="46"/>
        <v>58.968058968058962</v>
      </c>
      <c r="AP75">
        <f t="shared" si="35"/>
        <v>16.855914885175064</v>
      </c>
      <c r="AQ75">
        <f t="shared" si="36"/>
        <v>39.027684744812639</v>
      </c>
      <c r="AR75">
        <f t="shared" si="37"/>
        <v>54.496053772730065</v>
      </c>
      <c r="AS75">
        <f t="shared" si="38"/>
        <v>54.816743522894484</v>
      </c>
      <c r="AT75">
        <f t="shared" si="39"/>
        <v>54.789071599403727</v>
      </c>
      <c r="AU75">
        <f t="shared" si="40"/>
        <v>56.03375657187577</v>
      </c>
      <c r="AW75">
        <f t="shared" si="47"/>
        <v>0.1123727659011671</v>
      </c>
      <c r="AX75">
        <f t="shared" si="48"/>
        <v>0.26018456496541759</v>
      </c>
      <c r="AY75">
        <f t="shared" si="49"/>
        <v>0.36330702515153379</v>
      </c>
      <c r="AZ75">
        <f t="shared" si="50"/>
        <v>0.36544495681929656</v>
      </c>
      <c r="BA75">
        <f t="shared" si="51"/>
        <v>0.36526047732935818</v>
      </c>
      <c r="BB75">
        <f t="shared" si="52"/>
        <v>0.37355837714583845</v>
      </c>
      <c r="BD75">
        <f t="shared" si="53"/>
        <v>0.11920340554308576</v>
      </c>
      <c r="BE75">
        <f t="shared" si="54"/>
        <v>0.30135453600772494</v>
      </c>
      <c r="BF75">
        <f t="shared" si="55"/>
        <v>0.45146772571177368</v>
      </c>
      <c r="BG75">
        <f t="shared" si="56"/>
        <v>0.45483124510849798</v>
      </c>
      <c r="BH75">
        <f t="shared" si="57"/>
        <v>0.45454056476336685</v>
      </c>
      <c r="BI75">
        <f t="shared" si="58"/>
        <v>0.46769968878933849</v>
      </c>
      <c r="BJ75">
        <f t="shared" si="59"/>
        <v>6.3011514911283248E-2</v>
      </c>
      <c r="BK75">
        <f t="shared" si="60"/>
        <v>-2.7644377929225947</v>
      </c>
    </row>
    <row r="76" spans="1:63" x14ac:dyDescent="0.3">
      <c r="A76">
        <v>2</v>
      </c>
      <c r="B76">
        <v>2</v>
      </c>
      <c r="C76">
        <v>174</v>
      </c>
      <c r="D76" s="3">
        <v>2.98</v>
      </c>
      <c r="E76" s="2">
        <v>0</v>
      </c>
      <c r="F76" s="2">
        <v>70</v>
      </c>
      <c r="G76" s="2">
        <v>240</v>
      </c>
      <c r="H76" s="2">
        <v>260</v>
      </c>
      <c r="I76" s="2">
        <v>270</v>
      </c>
      <c r="J76" s="2">
        <v>270</v>
      </c>
      <c r="K76" s="2">
        <v>288</v>
      </c>
      <c r="L76" s="4" t="s">
        <v>32</v>
      </c>
      <c r="M76" s="4" t="s">
        <v>35</v>
      </c>
      <c r="N76" s="5">
        <v>4</v>
      </c>
      <c r="O76" s="2">
        <v>15</v>
      </c>
      <c r="P76" s="3">
        <v>420.80536912751677</v>
      </c>
      <c r="Q76" s="3">
        <v>8.3872211958594107</v>
      </c>
      <c r="R76" s="3">
        <v>96.644295302013418</v>
      </c>
      <c r="S76" s="3">
        <f>P76*$Z$17</f>
        <v>418.63080810355291</v>
      </c>
      <c r="T76" s="3">
        <f>Q76*$Z$18</f>
        <v>8.345039856960403</v>
      </c>
      <c r="U76" s="3">
        <f>R76*$Z$19</f>
        <v>101.59115175447565</v>
      </c>
      <c r="V76" s="3">
        <f>O76*$Z$20</f>
        <v>14.222162561245723</v>
      </c>
      <c r="W76" s="3">
        <f>N76*$Z$21</f>
        <v>4.0658392461645816</v>
      </c>
      <c r="AI76">
        <f t="shared" si="41"/>
        <v>23.48993288590604</v>
      </c>
      <c r="AJ76">
        <f t="shared" si="42"/>
        <v>80.536912751677846</v>
      </c>
      <c r="AK76">
        <f t="shared" si="43"/>
        <v>87.24832214765101</v>
      </c>
      <c r="AL76">
        <f t="shared" si="44"/>
        <v>90.604026845637591</v>
      </c>
      <c r="AM76">
        <f t="shared" si="45"/>
        <v>90.604026845637591</v>
      </c>
      <c r="AN76">
        <f t="shared" si="46"/>
        <v>96.644295302013418</v>
      </c>
      <c r="AP76">
        <f t="shared" si="35"/>
        <v>30.405534701699228</v>
      </c>
      <c r="AQ76">
        <f t="shared" si="36"/>
        <v>84.162492181943193</v>
      </c>
      <c r="AR76">
        <f t="shared" si="37"/>
        <v>86.391005666201707</v>
      </c>
      <c r="AS76">
        <f t="shared" si="38"/>
        <v>87.887539330768533</v>
      </c>
      <c r="AT76">
        <f t="shared" si="39"/>
        <v>86.712145030654682</v>
      </c>
      <c r="AU76">
        <f t="shared" si="40"/>
        <v>91.83519030102056</v>
      </c>
      <c r="AW76">
        <f t="shared" si="47"/>
        <v>0.20270356467799486</v>
      </c>
      <c r="AX76">
        <f t="shared" si="48"/>
        <v>0.56108328121295459</v>
      </c>
      <c r="AY76">
        <f t="shared" si="49"/>
        <v>0.57594003777467806</v>
      </c>
      <c r="AZ76">
        <f t="shared" si="50"/>
        <v>0.58591692887179025</v>
      </c>
      <c r="BA76">
        <f t="shared" si="51"/>
        <v>0.57808096687103117</v>
      </c>
      <c r="BB76">
        <f t="shared" si="52"/>
        <v>0.61223460200680369</v>
      </c>
      <c r="BD76">
        <f t="shared" si="53"/>
        <v>0.22652873042058769</v>
      </c>
      <c r="BE76">
        <f t="shared" si="54"/>
        <v>0.82344559053897737</v>
      </c>
      <c r="BF76">
        <f t="shared" si="55"/>
        <v>0.85788041340635279</v>
      </c>
      <c r="BG76">
        <f t="shared" si="56"/>
        <v>0.88168867038626697</v>
      </c>
      <c r="BH76">
        <f t="shared" si="57"/>
        <v>0.86294184797779327</v>
      </c>
      <c r="BI76">
        <f t="shared" si="58"/>
        <v>0.94735476657740758</v>
      </c>
      <c r="BJ76">
        <f t="shared" si="59"/>
        <v>0.1070407774308703</v>
      </c>
      <c r="BK76">
        <f t="shared" si="60"/>
        <v>-2.2345454196346637</v>
      </c>
    </row>
    <row r="77" spans="1:63" x14ac:dyDescent="0.3">
      <c r="A77">
        <v>2</v>
      </c>
      <c r="B77">
        <v>2</v>
      </c>
      <c r="C77">
        <v>175</v>
      </c>
      <c r="D77" s="3">
        <v>10.882</v>
      </c>
      <c r="E77" s="2">
        <v>0</v>
      </c>
      <c r="F77" s="2">
        <v>20</v>
      </c>
      <c r="G77" s="2">
        <v>120</v>
      </c>
      <c r="H77" s="2">
        <v>154</v>
      </c>
      <c r="I77" s="2">
        <v>174</v>
      </c>
      <c r="J77" s="2">
        <v>220</v>
      </c>
      <c r="K77" s="2">
        <v>316</v>
      </c>
      <c r="L77" s="4" t="s">
        <v>32</v>
      </c>
      <c r="M77" s="4" t="s">
        <v>35</v>
      </c>
      <c r="N77" s="5">
        <v>2.66</v>
      </c>
      <c r="O77" s="2">
        <v>25</v>
      </c>
      <c r="P77" s="3">
        <v>77.743061937143906</v>
      </c>
      <c r="Q77" s="3">
        <v>10.366379650039708</v>
      </c>
      <c r="R77" s="3">
        <v>29.038779636096308</v>
      </c>
      <c r="S77" s="3">
        <f>P77*$Z$17</f>
        <v>77.34131556037444</v>
      </c>
      <c r="T77" s="3">
        <f>Q77*$Z$18</f>
        <v>10.314244650501365</v>
      </c>
      <c r="U77" s="3">
        <f>R77*$Z$19</f>
        <v>30.525165086634733</v>
      </c>
      <c r="V77" s="3">
        <f>O77*$Z$20</f>
        <v>23.703604268742868</v>
      </c>
      <c r="W77" s="3">
        <f>N77*$Z$21</f>
        <v>2.7037830986994469</v>
      </c>
      <c r="AI77">
        <f t="shared" si="41"/>
        <v>1.8378974453225509</v>
      </c>
      <c r="AJ77">
        <f t="shared" si="42"/>
        <v>11.027384671935307</v>
      </c>
      <c r="AK77">
        <f t="shared" si="43"/>
        <v>14.151810328983643</v>
      </c>
      <c r="AL77">
        <f t="shared" si="44"/>
        <v>15.989707774306193</v>
      </c>
      <c r="AM77">
        <f t="shared" si="45"/>
        <v>20.21687189854806</v>
      </c>
      <c r="AN77">
        <f t="shared" si="46"/>
        <v>29.038779636096308</v>
      </c>
      <c r="AP77">
        <f t="shared" si="35"/>
        <v>2.3789874080674167</v>
      </c>
      <c r="AQ77">
        <f t="shared" si="36"/>
        <v>11.523811188301359</v>
      </c>
      <c r="AR77">
        <f t="shared" si="37"/>
        <v>14.012752293955186</v>
      </c>
      <c r="AS77">
        <f t="shared" si="38"/>
        <v>15.510304782546132</v>
      </c>
      <c r="AT77">
        <f t="shared" si="39"/>
        <v>19.348459325320508</v>
      </c>
      <c r="AU77">
        <f t="shared" si="40"/>
        <v>27.593784461427465</v>
      </c>
      <c r="AW77">
        <f t="shared" si="47"/>
        <v>1.5859916053782779E-2</v>
      </c>
      <c r="AX77">
        <f t="shared" si="48"/>
        <v>7.6825407922009065E-2</v>
      </c>
      <c r="AY77">
        <f t="shared" si="49"/>
        <v>9.3418348626367914E-2</v>
      </c>
      <c r="AZ77">
        <f t="shared" si="50"/>
        <v>0.10340203188364089</v>
      </c>
      <c r="BA77">
        <f t="shared" si="51"/>
        <v>0.12898972883547005</v>
      </c>
      <c r="BB77">
        <f t="shared" si="52"/>
        <v>0.18395856307618311</v>
      </c>
      <c r="BD77">
        <f t="shared" si="53"/>
        <v>1.59870303283931E-2</v>
      </c>
      <c r="BE77">
        <f t="shared" si="54"/>
        <v>7.9936905186326901E-2</v>
      </c>
      <c r="BF77">
        <f t="shared" si="55"/>
        <v>9.807417962390888E-2</v>
      </c>
      <c r="BG77">
        <f t="shared" si="56"/>
        <v>0.10914771347309232</v>
      </c>
      <c r="BH77">
        <f t="shared" si="57"/>
        <v>0.13810150981738431</v>
      </c>
      <c r="BI77">
        <f t="shared" si="58"/>
        <v>0.20329014476342488</v>
      </c>
      <c r="BJ77">
        <f t="shared" si="59"/>
        <v>3.2059511997643272E-2</v>
      </c>
      <c r="BK77">
        <f t="shared" si="60"/>
        <v>-3.4401613534498519</v>
      </c>
    </row>
    <row r="78" spans="1:63" x14ac:dyDescent="0.3">
      <c r="A78">
        <v>2</v>
      </c>
      <c r="B78">
        <v>2</v>
      </c>
      <c r="C78">
        <v>186</v>
      </c>
      <c r="D78" s="3">
        <v>7.5490000000000004</v>
      </c>
      <c r="E78" s="2">
        <v>0</v>
      </c>
      <c r="F78" s="2">
        <v>60</v>
      </c>
      <c r="G78" s="2">
        <v>192</v>
      </c>
      <c r="H78" s="2">
        <v>246</v>
      </c>
      <c r="I78" s="2">
        <v>300</v>
      </c>
      <c r="J78" s="2">
        <v>310</v>
      </c>
      <c r="K78" s="2">
        <v>315</v>
      </c>
      <c r="L78" s="4" t="s">
        <v>32</v>
      </c>
      <c r="M78" s="4" t="s">
        <v>35</v>
      </c>
      <c r="N78" s="5">
        <v>4</v>
      </c>
      <c r="O78" s="2">
        <v>25</v>
      </c>
      <c r="P78" s="3">
        <v>167.63809776129287</v>
      </c>
      <c r="Q78" s="3">
        <v>8.723973944506243</v>
      </c>
      <c r="R78" s="3">
        <v>41.727381110080806</v>
      </c>
      <c r="S78" s="3">
        <f>P78*$Z$17</f>
        <v>166.77180825961904</v>
      </c>
      <c r="T78" s="3">
        <f>Q78*$Z$18</f>
        <v>8.6800989955921732</v>
      </c>
      <c r="U78" s="3">
        <f>R78*$Z$19</f>
        <v>43.863248145415831</v>
      </c>
      <c r="V78" s="3">
        <f>O78*$Z$20</f>
        <v>23.703604268742868</v>
      </c>
      <c r="W78" s="3">
        <f>N78*$Z$21</f>
        <v>4.0658392461645816</v>
      </c>
      <c r="AI78">
        <f t="shared" si="41"/>
        <v>7.9480725923963433</v>
      </c>
      <c r="AJ78">
        <f t="shared" si="42"/>
        <v>25.433832295668299</v>
      </c>
      <c r="AK78">
        <f t="shared" si="43"/>
        <v>32.587097628825006</v>
      </c>
      <c r="AL78">
        <f t="shared" si="44"/>
        <v>39.740362961981717</v>
      </c>
      <c r="AM78">
        <f t="shared" si="45"/>
        <v>41.065041727381107</v>
      </c>
      <c r="AN78">
        <f t="shared" si="46"/>
        <v>41.727381110080806</v>
      </c>
      <c r="AP78">
        <f t="shared" si="35"/>
        <v>10.28804118741143</v>
      </c>
      <c r="AQ78">
        <f t="shared" si="36"/>
        <v>26.578802670784551</v>
      </c>
      <c r="AR78">
        <f t="shared" si="37"/>
        <v>32.266891403741269</v>
      </c>
      <c r="AS78">
        <f t="shared" si="38"/>
        <v>38.548868460236115</v>
      </c>
      <c r="AT78">
        <f t="shared" si="39"/>
        <v>39.301099276979919</v>
      </c>
      <c r="AU78">
        <f t="shared" si="40"/>
        <v>39.650989983757967</v>
      </c>
      <c r="AW78">
        <f t="shared" si="47"/>
        <v>6.8586941249409533E-2</v>
      </c>
      <c r="AX78">
        <f t="shared" si="48"/>
        <v>0.17719201780523033</v>
      </c>
      <c r="AY78">
        <f t="shared" si="49"/>
        <v>0.21511260935827511</v>
      </c>
      <c r="AZ78">
        <f t="shared" si="50"/>
        <v>0.25699245640157409</v>
      </c>
      <c r="BA78">
        <f t="shared" si="51"/>
        <v>0.26200732851319947</v>
      </c>
      <c r="BB78">
        <f t="shared" si="52"/>
        <v>0.26433993322505311</v>
      </c>
      <c r="BD78">
        <f t="shared" si="53"/>
        <v>7.1052427971066798E-2</v>
      </c>
      <c r="BE78">
        <f t="shared" si="54"/>
        <v>0.19503241999277193</v>
      </c>
      <c r="BF78">
        <f t="shared" si="55"/>
        <v>0.24221502290168204</v>
      </c>
      <c r="BG78">
        <f t="shared" si="56"/>
        <v>0.29704908142436243</v>
      </c>
      <c r="BH78">
        <f t="shared" si="57"/>
        <v>0.30382138466565717</v>
      </c>
      <c r="BI78">
        <f t="shared" si="58"/>
        <v>0.30698713274102934</v>
      </c>
      <c r="BJ78">
        <f t="shared" si="59"/>
        <v>4.4596413611175681E-2</v>
      </c>
      <c r="BK78">
        <f t="shared" si="60"/>
        <v>-3.1101018354948393</v>
      </c>
    </row>
    <row r="79" spans="1:63" x14ac:dyDescent="0.3">
      <c r="A79">
        <v>2</v>
      </c>
      <c r="B79">
        <v>2</v>
      </c>
      <c r="C79">
        <v>187</v>
      </c>
      <c r="D79" s="3">
        <v>4.0330000000000004</v>
      </c>
      <c r="E79" s="2">
        <v>0</v>
      </c>
      <c r="F79" s="2">
        <v>23</v>
      </c>
      <c r="G79" s="2">
        <v>125</v>
      </c>
      <c r="H79" s="2">
        <v>155</v>
      </c>
      <c r="I79" s="2">
        <v>170</v>
      </c>
      <c r="J79" s="2">
        <v>175</v>
      </c>
      <c r="K79" s="2">
        <v>191</v>
      </c>
      <c r="L79" s="4" t="s">
        <v>32</v>
      </c>
      <c r="M79" s="4" t="s">
        <v>35</v>
      </c>
      <c r="N79" s="5">
        <v>4</v>
      </c>
      <c r="O79" s="2">
        <v>20</v>
      </c>
      <c r="P79" s="3">
        <v>184.35407884949169</v>
      </c>
      <c r="Q79" s="3">
        <v>8.7671545164426234</v>
      </c>
      <c r="R79" s="3">
        <v>47.359285891395977</v>
      </c>
      <c r="S79" s="3">
        <f>P79*$Z$17</f>
        <v>183.40140755799641</v>
      </c>
      <c r="T79" s="3">
        <f>Q79*$Z$18</f>
        <v>8.7230624021174883</v>
      </c>
      <c r="U79" s="3">
        <f>R79*$Z$19</f>
        <v>49.783428860866984</v>
      </c>
      <c r="V79" s="3">
        <f>O79*$Z$20</f>
        <v>18.962883414994295</v>
      </c>
      <c r="W79" s="3">
        <f>N79*$Z$21</f>
        <v>4.0658392461645816</v>
      </c>
      <c r="AI79">
        <f t="shared" si="41"/>
        <v>5.7029506570790973</v>
      </c>
      <c r="AJ79">
        <f t="shared" si="42"/>
        <v>30.994297049342919</v>
      </c>
      <c r="AK79">
        <f t="shared" si="43"/>
        <v>38.432928341185217</v>
      </c>
      <c r="AL79">
        <f t="shared" si="44"/>
        <v>42.152243987106367</v>
      </c>
      <c r="AM79">
        <f t="shared" si="45"/>
        <v>43.392015869080083</v>
      </c>
      <c r="AN79">
        <f t="shared" si="46"/>
        <v>47.359285891395977</v>
      </c>
      <c r="AP79">
        <f t="shared" si="35"/>
        <v>7.3819395290796113</v>
      </c>
      <c r="AQ79">
        <f t="shared" si="36"/>
        <v>32.389586265160176</v>
      </c>
      <c r="AR79">
        <f t="shared" si="37"/>
        <v>38.055280014132023</v>
      </c>
      <c r="AS79">
        <f t="shared" si="38"/>
        <v>40.888436532833133</v>
      </c>
      <c r="AT79">
        <f t="shared" si="39"/>
        <v>41.528118608045112</v>
      </c>
      <c r="AU79">
        <f t="shared" si="40"/>
        <v>45.002646237580656</v>
      </c>
      <c r="AW79">
        <f t="shared" si="47"/>
        <v>4.9212930193864073E-2</v>
      </c>
      <c r="AX79">
        <f t="shared" si="48"/>
        <v>0.21593057510106783</v>
      </c>
      <c r="AY79">
        <f t="shared" si="49"/>
        <v>0.25370186676088013</v>
      </c>
      <c r="AZ79">
        <f t="shared" si="50"/>
        <v>0.27258957688555424</v>
      </c>
      <c r="BA79">
        <f t="shared" si="51"/>
        <v>0.27685412405363408</v>
      </c>
      <c r="BB79">
        <f t="shared" si="52"/>
        <v>0.30001764158387106</v>
      </c>
      <c r="BD79">
        <f t="shared" si="53"/>
        <v>5.0465142866928561E-2</v>
      </c>
      <c r="BE79">
        <f t="shared" si="54"/>
        <v>0.24325771038523561</v>
      </c>
      <c r="BF79">
        <f t="shared" si="55"/>
        <v>0.29263011620244628</v>
      </c>
      <c r="BG79">
        <f t="shared" si="56"/>
        <v>0.31826441725717158</v>
      </c>
      <c r="BH79">
        <f t="shared" si="57"/>
        <v>0.32414431238073071</v>
      </c>
      <c r="BI79">
        <f t="shared" si="58"/>
        <v>0.35670014651898774</v>
      </c>
      <c r="BJ79">
        <f t="shared" si="59"/>
        <v>5.1413403580043045E-2</v>
      </c>
      <c r="BK79">
        <f t="shared" si="60"/>
        <v>-2.9678563704758667</v>
      </c>
    </row>
    <row r="80" spans="1:63" x14ac:dyDescent="0.3">
      <c r="A80">
        <v>2</v>
      </c>
      <c r="B80">
        <v>2</v>
      </c>
      <c r="C80">
        <v>188</v>
      </c>
      <c r="D80" s="3">
        <v>5.2009999999999996</v>
      </c>
      <c r="E80" s="2">
        <v>0</v>
      </c>
      <c r="F80" s="2">
        <v>56</v>
      </c>
      <c r="G80" s="2">
        <v>198</v>
      </c>
      <c r="H80" s="2">
        <v>266</v>
      </c>
      <c r="I80" s="2">
        <v>280</v>
      </c>
      <c r="J80" s="2">
        <v>280</v>
      </c>
      <c r="K80" s="2">
        <v>280</v>
      </c>
      <c r="L80" s="4" t="s">
        <v>32</v>
      </c>
      <c r="M80" s="4" t="s">
        <v>35</v>
      </c>
      <c r="N80" s="5">
        <v>4</v>
      </c>
      <c r="O80" s="2">
        <v>20</v>
      </c>
      <c r="P80" s="3">
        <v>234.57027494712557</v>
      </c>
      <c r="Q80" s="3">
        <v>8.4575204423386499</v>
      </c>
      <c r="R80" s="3">
        <v>53.835800807537019</v>
      </c>
      <c r="S80" s="3">
        <f>P80*$Z$17</f>
        <v>233.35810558165835</v>
      </c>
      <c r="T80" s="3">
        <f>Q80*$Z$18</f>
        <v>8.4149855517363008</v>
      </c>
      <c r="U80" s="3">
        <f>R80*$Z$19</f>
        <v>56.591452113865991</v>
      </c>
      <c r="V80" s="3">
        <f>O80*$Z$20</f>
        <v>18.962883414994295</v>
      </c>
      <c r="W80" s="3">
        <f>N80*$Z$21</f>
        <v>4.0658392461645816</v>
      </c>
      <c r="AI80">
        <f t="shared" si="41"/>
        <v>10.767160161507404</v>
      </c>
      <c r="AJ80">
        <f t="shared" si="42"/>
        <v>38.069601999615465</v>
      </c>
      <c r="AK80">
        <f t="shared" si="43"/>
        <v>51.144010767160168</v>
      </c>
      <c r="AL80">
        <f t="shared" si="44"/>
        <v>53.835800807537019</v>
      </c>
      <c r="AM80">
        <f t="shared" si="45"/>
        <v>53.835800807537019</v>
      </c>
      <c r="AN80">
        <f t="shared" si="46"/>
        <v>53.835800807537019</v>
      </c>
      <c r="AP80">
        <f t="shared" si="35"/>
        <v>13.937088007854445</v>
      </c>
      <c r="AQ80">
        <f t="shared" si="36"/>
        <v>39.783404543223881</v>
      </c>
      <c r="AR80">
        <f t="shared" si="37"/>
        <v>50.641461236363398</v>
      </c>
      <c r="AS80">
        <f t="shared" si="38"/>
        <v>52.221697264481378</v>
      </c>
      <c r="AT80">
        <f t="shared" si="39"/>
        <v>51.523292396460988</v>
      </c>
      <c r="AU80">
        <f t="shared" si="40"/>
        <v>51.156884084238321</v>
      </c>
      <c r="AW80">
        <f t="shared" si="47"/>
        <v>9.2913920052362972E-2</v>
      </c>
      <c r="AX80">
        <f t="shared" si="48"/>
        <v>0.26522269695482587</v>
      </c>
      <c r="AY80">
        <f t="shared" si="49"/>
        <v>0.33760974157575596</v>
      </c>
      <c r="AZ80">
        <f t="shared" si="50"/>
        <v>0.34814464842987586</v>
      </c>
      <c r="BA80">
        <f t="shared" si="51"/>
        <v>0.34348861597640656</v>
      </c>
      <c r="BB80">
        <f t="shared" si="52"/>
        <v>0.34104589389492213</v>
      </c>
      <c r="BD80">
        <f t="shared" si="53"/>
        <v>9.7517927143589284E-2</v>
      </c>
      <c r="BE80">
        <f t="shared" si="54"/>
        <v>0.30818781473394263</v>
      </c>
      <c r="BF80">
        <f t="shared" si="55"/>
        <v>0.41190038250436734</v>
      </c>
      <c r="BG80">
        <f t="shared" si="56"/>
        <v>0.42793259508864934</v>
      </c>
      <c r="BH80">
        <f t="shared" si="57"/>
        <v>0.42081524491195577</v>
      </c>
      <c r="BI80">
        <f t="shared" si="58"/>
        <v>0.41710138862691554</v>
      </c>
      <c r="BJ80">
        <f t="shared" si="59"/>
        <v>5.5766623158141501E-2</v>
      </c>
      <c r="BK80">
        <f t="shared" si="60"/>
        <v>-2.8865797398465087</v>
      </c>
    </row>
    <row r="81" spans="1:63" x14ac:dyDescent="0.3">
      <c r="A81">
        <v>2</v>
      </c>
      <c r="B81">
        <v>2</v>
      </c>
      <c r="C81">
        <v>191</v>
      </c>
      <c r="D81" s="3">
        <v>5.5730000000000004</v>
      </c>
      <c r="E81" s="2">
        <v>0</v>
      </c>
      <c r="F81" s="2">
        <v>108</v>
      </c>
      <c r="G81" s="2">
        <v>186</v>
      </c>
      <c r="H81" s="2">
        <v>200</v>
      </c>
      <c r="I81" s="2">
        <v>292</v>
      </c>
      <c r="J81" s="2">
        <v>320</v>
      </c>
      <c r="K81" s="2">
        <v>320</v>
      </c>
      <c r="L81" s="4" t="s">
        <v>32</v>
      </c>
      <c r="M81" s="4" t="s">
        <v>33</v>
      </c>
      <c r="N81" s="5">
        <v>4</v>
      </c>
      <c r="O81" s="2">
        <v>20</v>
      </c>
      <c r="P81" s="3">
        <v>227.16669657276151</v>
      </c>
      <c r="Q81" s="3">
        <v>8.8115234978127965</v>
      </c>
      <c r="R81" s="3">
        <v>57.419702135295168</v>
      </c>
      <c r="S81" s="3">
        <f>P81*$Z$17</f>
        <v>225.99278606555015</v>
      </c>
      <c r="T81" s="3">
        <f>Q81*$Z$18</f>
        <v>8.7672082412816703</v>
      </c>
      <c r="U81" s="3">
        <f>R81*$Z$19</f>
        <v>60.358799814250737</v>
      </c>
      <c r="V81" s="3">
        <f>O81*$Z$20</f>
        <v>18.962883414994295</v>
      </c>
      <c r="W81" s="3">
        <f>N81*$Z$21</f>
        <v>4.0658392461645816</v>
      </c>
      <c r="AI81">
        <f t="shared" si="41"/>
        <v>19.379149470662121</v>
      </c>
      <c r="AJ81">
        <f t="shared" si="42"/>
        <v>33.375201866140316</v>
      </c>
      <c r="AK81">
        <f t="shared" si="43"/>
        <v>35.887313834559478</v>
      </c>
      <c r="AL81">
        <f t="shared" si="44"/>
        <v>52.395478198456843</v>
      </c>
      <c r="AM81">
        <f t="shared" si="45"/>
        <v>57.419702135295168</v>
      </c>
      <c r="AN81">
        <f t="shared" si="46"/>
        <v>57.419702135295168</v>
      </c>
      <c r="AP81">
        <f t="shared" si="35"/>
        <v>25.084507673207249</v>
      </c>
      <c r="AQ81">
        <f t="shared" si="36"/>
        <v>34.877673729445149</v>
      </c>
      <c r="AR81">
        <f t="shared" si="37"/>
        <v>35.534679137777061</v>
      </c>
      <c r="AS81">
        <f t="shared" si="38"/>
        <v>50.824558369427685</v>
      </c>
      <c r="AT81">
        <f t="shared" si="39"/>
        <v>54.953247802720981</v>
      </c>
      <c r="AU81">
        <f t="shared" si="40"/>
        <v>54.562447334777055</v>
      </c>
      <c r="AW81">
        <f t="shared" si="47"/>
        <v>0.16723005115471498</v>
      </c>
      <c r="AX81">
        <f t="shared" si="48"/>
        <v>0.23251782486296765</v>
      </c>
      <c r="AY81">
        <f t="shared" si="49"/>
        <v>0.23689786091851375</v>
      </c>
      <c r="AZ81">
        <f t="shared" si="50"/>
        <v>0.33883038912951791</v>
      </c>
      <c r="BA81">
        <f t="shared" si="51"/>
        <v>0.36635498535147321</v>
      </c>
      <c r="BB81">
        <f t="shared" si="52"/>
        <v>0.36374964889851369</v>
      </c>
      <c r="BD81">
        <f t="shared" si="53"/>
        <v>0.18299784681216338</v>
      </c>
      <c r="BE81">
        <f t="shared" si="54"/>
        <v>0.26464002436763612</v>
      </c>
      <c r="BF81">
        <f t="shared" si="55"/>
        <v>0.2703633915434645</v>
      </c>
      <c r="BG81">
        <f t="shared" si="56"/>
        <v>0.41374487466244608</v>
      </c>
      <c r="BH81">
        <f t="shared" si="57"/>
        <v>0.45626639515876649</v>
      </c>
      <c r="BI81">
        <f t="shared" si="58"/>
        <v>0.45216315928810874</v>
      </c>
      <c r="BJ81">
        <f t="shared" si="59"/>
        <v>5.8973918796345691E-2</v>
      </c>
      <c r="BK81">
        <f t="shared" si="60"/>
        <v>-2.8306599871104487</v>
      </c>
    </row>
    <row r="82" spans="1:63" x14ac:dyDescent="0.3">
      <c r="A82">
        <v>2</v>
      </c>
      <c r="B82">
        <v>2</v>
      </c>
      <c r="C82">
        <v>192</v>
      </c>
      <c r="D82" s="3">
        <v>7.38</v>
      </c>
      <c r="E82" s="2">
        <v>0</v>
      </c>
      <c r="F82" s="2">
        <v>22</v>
      </c>
      <c r="G82" s="2">
        <v>220</v>
      </c>
      <c r="H82" s="2">
        <v>290</v>
      </c>
      <c r="I82" s="2">
        <v>320</v>
      </c>
      <c r="J82" s="2">
        <v>355</v>
      </c>
      <c r="K82" s="2">
        <v>355</v>
      </c>
      <c r="L82" s="4" t="s">
        <v>32</v>
      </c>
      <c r="M82" s="4" t="s">
        <v>35</v>
      </c>
      <c r="N82" s="5">
        <v>4</v>
      </c>
      <c r="O82" s="2">
        <v>10</v>
      </c>
      <c r="P82" s="3">
        <v>187.60162601626016</v>
      </c>
      <c r="Q82" s="3">
        <v>8.8234475059408641</v>
      </c>
      <c r="R82" s="3">
        <v>48.102981029810302</v>
      </c>
      <c r="S82" s="3">
        <f>P82*$Z$17</f>
        <v>186.63217264447206</v>
      </c>
      <c r="T82" s="3">
        <f>Q82*$Z$18</f>
        <v>8.7790722807245025</v>
      </c>
      <c r="U82" s="3">
        <f>R82*$Z$19</f>
        <v>50.565190944491398</v>
      </c>
      <c r="V82" s="3">
        <f>O82*$Z$20</f>
        <v>9.4814417074971473</v>
      </c>
      <c r="W82" s="3">
        <f>N82*$Z$21</f>
        <v>4.0658392461645816</v>
      </c>
      <c r="AI82">
        <f t="shared" si="41"/>
        <v>2.9810298102981032</v>
      </c>
      <c r="AJ82">
        <f t="shared" si="42"/>
        <v>29.810298102981029</v>
      </c>
      <c r="AK82">
        <f t="shared" si="43"/>
        <v>39.295392953929543</v>
      </c>
      <c r="AL82">
        <f t="shared" si="44"/>
        <v>43.360433604336045</v>
      </c>
      <c r="AM82">
        <f t="shared" si="45"/>
        <v>48.102981029810302</v>
      </c>
      <c r="AN82">
        <f t="shared" si="46"/>
        <v>48.102981029810302</v>
      </c>
      <c r="AP82">
        <f t="shared" si="35"/>
        <v>3.8586659989225738</v>
      </c>
      <c r="AQ82">
        <f t="shared" si="36"/>
        <v>31.152286514499753</v>
      </c>
      <c r="AR82">
        <f t="shared" si="37"/>
        <v>38.909269906572604</v>
      </c>
      <c r="AS82">
        <f t="shared" si="38"/>
        <v>42.060402241202887</v>
      </c>
      <c r="AT82">
        <f t="shared" si="39"/>
        <v>46.03672499645166</v>
      </c>
      <c r="AU82">
        <f t="shared" si="40"/>
        <v>45.709334452842548</v>
      </c>
      <c r="AW82">
        <f t="shared" si="47"/>
        <v>2.572443999281716E-2</v>
      </c>
      <c r="AX82">
        <f t="shared" si="48"/>
        <v>0.20768191009666503</v>
      </c>
      <c r="AY82">
        <f t="shared" si="49"/>
        <v>0.25939513271048403</v>
      </c>
      <c r="AZ82">
        <f t="shared" si="50"/>
        <v>0.28040268160801923</v>
      </c>
      <c r="BA82">
        <f t="shared" si="51"/>
        <v>0.30691149997634443</v>
      </c>
      <c r="BB82">
        <f t="shared" si="52"/>
        <v>0.30472889635228367</v>
      </c>
      <c r="BD82">
        <f t="shared" si="53"/>
        <v>2.6061099534272467E-2</v>
      </c>
      <c r="BE82">
        <f t="shared" si="54"/>
        <v>0.23279233913308836</v>
      </c>
      <c r="BF82">
        <f t="shared" si="55"/>
        <v>0.30028803843467711</v>
      </c>
      <c r="BG82">
        <f t="shared" si="56"/>
        <v>0.32906350343857688</v>
      </c>
      <c r="BH82">
        <f t="shared" si="57"/>
        <v>0.36659758228406708</v>
      </c>
      <c r="BI82">
        <f t="shared" si="58"/>
        <v>0.36345343228671467</v>
      </c>
      <c r="BJ82">
        <f t="shared" si="59"/>
        <v>6.0490081663401342E-2</v>
      </c>
      <c r="BK82">
        <f t="shared" si="60"/>
        <v>-2.8052758668327931</v>
      </c>
    </row>
    <row r="83" spans="1:63" x14ac:dyDescent="0.3">
      <c r="A83">
        <v>2</v>
      </c>
      <c r="B83">
        <v>2</v>
      </c>
      <c r="C83">
        <v>195</v>
      </c>
      <c r="D83" s="3">
        <v>3.5390000000000001</v>
      </c>
      <c r="E83" s="2">
        <v>0</v>
      </c>
      <c r="F83" s="2">
        <v>18</v>
      </c>
      <c r="G83" s="2">
        <v>138</v>
      </c>
      <c r="H83" s="2">
        <v>184</v>
      </c>
      <c r="I83" s="2">
        <v>240</v>
      </c>
      <c r="J83" s="2">
        <v>240</v>
      </c>
      <c r="K83" s="2">
        <v>250</v>
      </c>
      <c r="L83" s="4" t="s">
        <v>32</v>
      </c>
      <c r="M83" s="4" t="s">
        <v>33</v>
      </c>
      <c r="N83" s="5">
        <v>4</v>
      </c>
      <c r="O83" s="2">
        <v>12</v>
      </c>
      <c r="P83" s="3">
        <v>267.0245832155976</v>
      </c>
      <c r="Q83" s="3">
        <v>8.9395986659739375</v>
      </c>
      <c r="R83" s="3">
        <v>70.641424131110483</v>
      </c>
      <c r="S83" s="3">
        <f>P83*$Z$17</f>
        <v>265.64470241154618</v>
      </c>
      <c r="T83" s="3">
        <f>Q83*$Z$18</f>
        <v>8.8946392888280563</v>
      </c>
      <c r="U83" s="3">
        <f>R83*$Z$19</f>
        <v>74.257291820786989</v>
      </c>
      <c r="V83" s="3">
        <f>O83*$Z$20</f>
        <v>11.377730048996577</v>
      </c>
      <c r="W83" s="3">
        <f>N83*$Z$21</f>
        <v>4.0658392461645816</v>
      </c>
      <c r="AI83">
        <f t="shared" si="41"/>
        <v>5.0861825374399547</v>
      </c>
      <c r="AJ83">
        <f t="shared" si="42"/>
        <v>38.994066120372985</v>
      </c>
      <c r="AK83">
        <f t="shared" si="43"/>
        <v>51.99208816049731</v>
      </c>
      <c r="AL83">
        <f t="shared" si="44"/>
        <v>67.815767165866063</v>
      </c>
      <c r="AM83">
        <f t="shared" si="45"/>
        <v>67.815767165866063</v>
      </c>
      <c r="AN83">
        <f t="shared" si="46"/>
        <v>70.641424131110483</v>
      </c>
      <c r="AP83">
        <f t="shared" si="35"/>
        <v>6.5835905275870772</v>
      </c>
      <c r="AQ83">
        <f t="shared" si="36"/>
        <v>40.749485830392672</v>
      </c>
      <c r="AR83">
        <f t="shared" si="37"/>
        <v>51.481205280600463</v>
      </c>
      <c r="AS83">
        <f t="shared" si="38"/>
        <v>65.782516644548735</v>
      </c>
      <c r="AT83">
        <f t="shared" si="39"/>
        <v>64.902751484437147</v>
      </c>
      <c r="AU83">
        <f t="shared" si="40"/>
        <v>67.126244833620135</v>
      </c>
      <c r="AW83">
        <f t="shared" si="47"/>
        <v>4.3890603517247183E-2</v>
      </c>
      <c r="AX83">
        <f t="shared" si="48"/>
        <v>0.27166323886928451</v>
      </c>
      <c r="AY83">
        <f t="shared" si="49"/>
        <v>0.34320803520400306</v>
      </c>
      <c r="AZ83">
        <f t="shared" si="50"/>
        <v>0.43855011096365826</v>
      </c>
      <c r="BA83">
        <f t="shared" si="51"/>
        <v>0.43268500989624764</v>
      </c>
      <c r="BB83">
        <f t="shared" si="52"/>
        <v>0.4475082988908009</v>
      </c>
      <c r="BD83">
        <f t="shared" si="53"/>
        <v>4.4882941010202008E-2</v>
      </c>
      <c r="BE83">
        <f t="shared" si="54"/>
        <v>0.31699175377366939</v>
      </c>
      <c r="BF83">
        <f t="shared" si="55"/>
        <v>0.42038795478599267</v>
      </c>
      <c r="BG83">
        <f t="shared" si="56"/>
        <v>0.57723275360125825</v>
      </c>
      <c r="BH83">
        <f t="shared" si="57"/>
        <v>0.56684059140669352</v>
      </c>
      <c r="BI83">
        <f t="shared" si="58"/>
        <v>0.59331686631987401</v>
      </c>
      <c r="BJ83">
        <f t="shared" si="59"/>
        <v>0.1042445982360771</v>
      </c>
      <c r="BK83">
        <f t="shared" si="60"/>
        <v>-2.2610152351269694</v>
      </c>
    </row>
    <row r="84" spans="1:63" x14ac:dyDescent="0.3">
      <c r="A84">
        <v>2</v>
      </c>
      <c r="B84">
        <v>2</v>
      </c>
      <c r="C84">
        <v>196</v>
      </c>
      <c r="D84" s="3">
        <v>2.2269999999999999</v>
      </c>
      <c r="E84" s="2">
        <v>0</v>
      </c>
      <c r="F84" s="2">
        <v>49</v>
      </c>
      <c r="G84" s="2">
        <v>106</v>
      </c>
      <c r="H84" s="2">
        <v>170</v>
      </c>
      <c r="I84" s="2">
        <v>216</v>
      </c>
      <c r="J84" s="2">
        <v>225</v>
      </c>
      <c r="K84" s="2">
        <v>225</v>
      </c>
      <c r="L84" s="4" t="s">
        <v>32</v>
      </c>
      <c r="M84" s="4" t="s">
        <v>35</v>
      </c>
      <c r="N84" s="5">
        <v>4</v>
      </c>
      <c r="O84" s="2">
        <v>10</v>
      </c>
      <c r="P84" s="3">
        <v>394.47687471935342</v>
      </c>
      <c r="Q84" s="3">
        <v>8.8686260931663412</v>
      </c>
      <c r="R84" s="3">
        <v>101.03277952402335</v>
      </c>
      <c r="S84" s="3">
        <f>P84*$Z$17</f>
        <v>392.43836927347866</v>
      </c>
      <c r="T84" s="3">
        <f>Q84*$Z$18</f>
        <v>8.8240236540427475</v>
      </c>
      <c r="U84" s="3">
        <f>R84*$Z$19</f>
        <v>106.20426590857146</v>
      </c>
      <c r="V84" s="3">
        <f>O84*$Z$20</f>
        <v>9.4814417074971473</v>
      </c>
      <c r="W84" s="3">
        <f>N84*$Z$21</f>
        <v>4.0658392461645816</v>
      </c>
      <c r="AI84">
        <f t="shared" si="41"/>
        <v>22.002694207453974</v>
      </c>
      <c r="AJ84">
        <f t="shared" si="42"/>
        <v>47.597665020206556</v>
      </c>
      <c r="AK84">
        <f t="shared" si="43"/>
        <v>76.335877862595424</v>
      </c>
      <c r="AL84">
        <f t="shared" si="44"/>
        <v>96.991468343062422</v>
      </c>
      <c r="AM84">
        <f t="shared" si="45"/>
        <v>101.03277952402335</v>
      </c>
      <c r="AN84">
        <f t="shared" si="46"/>
        <v>101.03277952402335</v>
      </c>
      <c r="AP84">
        <f t="shared" si="35"/>
        <v>28.480442473167756</v>
      </c>
      <c r="AQ84">
        <f t="shared" si="36"/>
        <v>49.740398200928411</v>
      </c>
      <c r="AR84">
        <f t="shared" si="37"/>
        <v>75.58578886825633</v>
      </c>
      <c r="AS84">
        <f t="shared" si="38"/>
        <v>94.083472727683954</v>
      </c>
      <c r="AT84">
        <f t="shared" si="39"/>
        <v>96.692932267381735</v>
      </c>
      <c r="AU84">
        <f t="shared" si="40"/>
        <v>96.00529969446049</v>
      </c>
      <c r="AW84">
        <f t="shared" si="47"/>
        <v>0.18986961648778503</v>
      </c>
      <c r="AX84">
        <f t="shared" si="48"/>
        <v>0.33160265467285605</v>
      </c>
      <c r="AY84">
        <f t="shared" si="49"/>
        <v>0.50390525912170891</v>
      </c>
      <c r="AZ84">
        <f t="shared" si="50"/>
        <v>0.62722315151789299</v>
      </c>
      <c r="BA84">
        <f t="shared" si="51"/>
        <v>0.64461954844921154</v>
      </c>
      <c r="BB84">
        <f t="shared" si="52"/>
        <v>0.64003533129640322</v>
      </c>
      <c r="BD84">
        <f t="shared" si="53"/>
        <v>0.21056007697046739</v>
      </c>
      <c r="BE84">
        <f t="shared" si="54"/>
        <v>0.40287245395169413</v>
      </c>
      <c r="BF84">
        <f t="shared" si="55"/>
        <v>0.70098836066200121</v>
      </c>
      <c r="BG84">
        <f t="shared" si="56"/>
        <v>0.98677529981017842</v>
      </c>
      <c r="BH84">
        <f t="shared" si="57"/>
        <v>1.0345663688520574</v>
      </c>
      <c r="BI84">
        <f t="shared" si="58"/>
        <v>1.0217493948382796</v>
      </c>
      <c r="BJ84">
        <f t="shared" si="59"/>
        <v>0.1781947220910951</v>
      </c>
      <c r="BK84">
        <f t="shared" si="60"/>
        <v>-1.7248783822791358</v>
      </c>
    </row>
    <row r="85" spans="1:63" x14ac:dyDescent="0.3">
      <c r="A85">
        <v>2</v>
      </c>
      <c r="B85">
        <v>2</v>
      </c>
      <c r="C85">
        <v>197</v>
      </c>
      <c r="D85" s="3">
        <v>8.3379999999999992</v>
      </c>
      <c r="E85" s="2">
        <v>0</v>
      </c>
      <c r="F85" s="2">
        <v>14</v>
      </c>
      <c r="G85" s="2">
        <v>228</v>
      </c>
      <c r="H85" s="2">
        <v>320</v>
      </c>
      <c r="I85" s="2">
        <v>410</v>
      </c>
      <c r="J85" s="2">
        <v>666</v>
      </c>
      <c r="K85" s="2">
        <v>666</v>
      </c>
      <c r="L85" s="4" t="s">
        <v>32</v>
      </c>
      <c r="M85" s="4" t="s">
        <v>35</v>
      </c>
      <c r="N85" s="5">
        <v>4</v>
      </c>
      <c r="O85" s="2">
        <v>30</v>
      </c>
      <c r="P85" s="3">
        <v>236.38762293115857</v>
      </c>
      <c r="Q85" s="3">
        <v>10.082956761566837</v>
      </c>
      <c r="R85" s="3">
        <v>79.875269848884628</v>
      </c>
      <c r="S85" s="3">
        <f>P85*$Z$17</f>
        <v>235.16606220716079</v>
      </c>
      <c r="T85" s="3">
        <f>Q85*$Z$18</f>
        <v>10.032247163437523</v>
      </c>
      <c r="U85" s="3">
        <f>R85*$Z$19</f>
        <v>83.963783224757776</v>
      </c>
      <c r="V85" s="3">
        <f>O85*$Z$20</f>
        <v>28.444325122491446</v>
      </c>
      <c r="W85" s="3">
        <f>N85*$Z$21</f>
        <v>4.0658392461645816</v>
      </c>
      <c r="AI85">
        <f t="shared" si="41"/>
        <v>1.6790597265531304</v>
      </c>
      <c r="AJ85">
        <f t="shared" si="42"/>
        <v>27.34468697529384</v>
      </c>
      <c r="AK85">
        <f t="shared" si="43"/>
        <v>38.378508035500126</v>
      </c>
      <c r="AL85">
        <f t="shared" si="44"/>
        <v>49.172463420484533</v>
      </c>
      <c r="AM85">
        <f t="shared" si="45"/>
        <v>79.875269848884628</v>
      </c>
      <c r="AN85">
        <f t="shared" si="46"/>
        <v>79.875269848884628</v>
      </c>
      <c r="AP85">
        <f t="shared" si="35"/>
        <v>2.1733867452881674</v>
      </c>
      <c r="AQ85">
        <f t="shared" si="36"/>
        <v>28.575679463550159</v>
      </c>
      <c r="AR85">
        <f t="shared" si="37"/>
        <v>38.001394451394887</v>
      </c>
      <c r="AS85">
        <f t="shared" si="38"/>
        <v>47.698175934513557</v>
      </c>
      <c r="AT85">
        <f t="shared" si="39"/>
        <v>76.44424011417594</v>
      </c>
      <c r="AU85">
        <f t="shared" si="40"/>
        <v>75.900606279912211</v>
      </c>
      <c r="AW85">
        <f t="shared" si="47"/>
        <v>1.4489244968587783E-2</v>
      </c>
      <c r="AX85">
        <f t="shared" si="48"/>
        <v>0.19050452975700105</v>
      </c>
      <c r="AY85">
        <f t="shared" si="49"/>
        <v>0.25334262967596594</v>
      </c>
      <c r="AZ85">
        <f t="shared" si="50"/>
        <v>0.31798783956342369</v>
      </c>
      <c r="BA85">
        <f t="shared" si="51"/>
        <v>0.50962826742783962</v>
      </c>
      <c r="BB85">
        <f t="shared" si="52"/>
        <v>0.50600404186608139</v>
      </c>
      <c r="BD85">
        <f t="shared" si="53"/>
        <v>1.4595239175028052E-2</v>
      </c>
      <c r="BE85">
        <f t="shared" si="54"/>
        <v>0.21134410162686212</v>
      </c>
      <c r="BF85">
        <f t="shared" si="55"/>
        <v>0.2921488733375518</v>
      </c>
      <c r="BG85">
        <f t="shared" si="56"/>
        <v>0.38270779074547268</v>
      </c>
      <c r="BH85">
        <f t="shared" si="57"/>
        <v>0.71259153759537286</v>
      </c>
      <c r="BI85">
        <f t="shared" si="58"/>
        <v>0.70522794374283115</v>
      </c>
      <c r="BJ85">
        <f t="shared" si="59"/>
        <v>0.14421327851864196</v>
      </c>
      <c r="BK85">
        <f t="shared" si="60"/>
        <v>-1.9364619743302505</v>
      </c>
    </row>
    <row r="86" spans="1:63" x14ac:dyDescent="0.3">
      <c r="A86">
        <v>2</v>
      </c>
      <c r="B86">
        <v>2</v>
      </c>
      <c r="C86">
        <v>201</v>
      </c>
      <c r="D86" s="3">
        <v>8.5090000000000003</v>
      </c>
      <c r="E86" s="2">
        <v>0</v>
      </c>
      <c r="F86" s="2">
        <v>100</v>
      </c>
      <c r="G86" s="2">
        <v>342</v>
      </c>
      <c r="H86" s="2">
        <v>592</v>
      </c>
      <c r="I86" s="2">
        <v>632</v>
      </c>
      <c r="J86" s="2">
        <v>688</v>
      </c>
      <c r="K86" s="2">
        <v>699</v>
      </c>
      <c r="L86" s="4" t="s">
        <v>32</v>
      </c>
      <c r="M86" s="4" t="s">
        <v>33</v>
      </c>
      <c r="N86" s="5">
        <v>4</v>
      </c>
      <c r="O86" s="2">
        <v>30</v>
      </c>
      <c r="P86" s="3">
        <v>317.72241156422609</v>
      </c>
      <c r="Q86" s="3">
        <v>8.8640774911749816</v>
      </c>
      <c r="R86" s="3">
        <v>82.148313550358438</v>
      </c>
      <c r="S86" s="3">
        <f>P86*$Z$17</f>
        <v>316.08054379514351</v>
      </c>
      <c r="T86" s="3">
        <f>Q86*$Z$18</f>
        <v>8.8194979280573538</v>
      </c>
      <c r="U86" s="3">
        <f>R86*$Z$19</f>
        <v>86.353175448058209</v>
      </c>
      <c r="V86" s="3">
        <f>O86*$Z$20</f>
        <v>28.444325122491446</v>
      </c>
      <c r="W86" s="3">
        <f>N86*$Z$21</f>
        <v>4.0658392461645816</v>
      </c>
      <c r="AI86">
        <f t="shared" si="41"/>
        <v>11.752262310494769</v>
      </c>
      <c r="AJ86">
        <f t="shared" si="42"/>
        <v>40.192737101892114</v>
      </c>
      <c r="AK86">
        <f t="shared" si="43"/>
        <v>69.573392878129042</v>
      </c>
      <c r="AL86">
        <f t="shared" si="44"/>
        <v>74.274297802326942</v>
      </c>
      <c r="AM86">
        <f t="shared" si="45"/>
        <v>80.855564696204013</v>
      </c>
      <c r="AN86">
        <f t="shared" si="46"/>
        <v>82.148313550358438</v>
      </c>
      <c r="AP86">
        <f t="shared" si="35"/>
        <v>15.212211173222251</v>
      </c>
      <c r="AQ86">
        <f t="shared" si="36"/>
        <v>42.002118116185429</v>
      </c>
      <c r="AR86">
        <f t="shared" si="37"/>
        <v>68.889753182642082</v>
      </c>
      <c r="AS86">
        <f t="shared" si="38"/>
        <v>72.047407787830835</v>
      </c>
      <c r="AT86">
        <f t="shared" si="39"/>
        <v>77.382426549513767</v>
      </c>
      <c r="AU86">
        <f t="shared" si="40"/>
        <v>78.060541330760827</v>
      </c>
      <c r="AW86">
        <f t="shared" si="47"/>
        <v>0.10141474115481501</v>
      </c>
      <c r="AX86">
        <f t="shared" si="48"/>
        <v>0.2800141207745695</v>
      </c>
      <c r="AY86">
        <f t="shared" si="49"/>
        <v>0.45926502121761387</v>
      </c>
      <c r="AZ86">
        <f t="shared" si="50"/>
        <v>0.48031605191887222</v>
      </c>
      <c r="BA86">
        <f t="shared" si="51"/>
        <v>0.51588284366342507</v>
      </c>
      <c r="BB86">
        <f t="shared" si="52"/>
        <v>0.52040360887173887</v>
      </c>
      <c r="BD86">
        <f t="shared" si="53"/>
        <v>0.10693368705977388</v>
      </c>
      <c r="BE86">
        <f t="shared" si="54"/>
        <v>0.32852367935125948</v>
      </c>
      <c r="BF86">
        <f t="shared" si="55"/>
        <v>0.61482599302321983</v>
      </c>
      <c r="BG86">
        <f t="shared" si="56"/>
        <v>0.65453444433886721</v>
      </c>
      <c r="BH86">
        <f t="shared" si="57"/>
        <v>0.72542834301030623</v>
      </c>
      <c r="BI86">
        <f t="shared" si="58"/>
        <v>0.73481038061050608</v>
      </c>
      <c r="BJ86">
        <f t="shared" si="59"/>
        <v>0.12485159742989853</v>
      </c>
      <c r="BK86">
        <f t="shared" si="60"/>
        <v>-2.0806294675452679</v>
      </c>
    </row>
    <row r="87" spans="1:63" x14ac:dyDescent="0.3">
      <c r="A87">
        <v>2</v>
      </c>
      <c r="B87">
        <v>2</v>
      </c>
      <c r="C87">
        <v>202</v>
      </c>
      <c r="D87" s="3">
        <v>4.5839999999999996</v>
      </c>
      <c r="E87" s="2">
        <v>0</v>
      </c>
      <c r="F87" s="2">
        <v>23</v>
      </c>
      <c r="G87" s="2">
        <v>100</v>
      </c>
      <c r="H87" s="2">
        <v>129</v>
      </c>
      <c r="I87" s="2">
        <v>168</v>
      </c>
      <c r="J87" s="2">
        <v>178</v>
      </c>
      <c r="K87" s="2">
        <v>182</v>
      </c>
      <c r="L87" s="4" t="s">
        <v>32</v>
      </c>
      <c r="M87" s="4" t="s">
        <v>35</v>
      </c>
      <c r="N87" s="5">
        <v>3.66</v>
      </c>
      <c r="O87" s="2">
        <v>20</v>
      </c>
      <c r="P87" s="3">
        <v>150.30541012216406</v>
      </c>
      <c r="Q87" s="3">
        <v>8.9518239372326693</v>
      </c>
      <c r="R87" s="3">
        <v>39.703315881326354</v>
      </c>
      <c r="S87" s="3">
        <f>P87*$Z$17</f>
        <v>149.52868931363389</v>
      </c>
      <c r="T87" s="3">
        <f>Q87*$Z$18</f>
        <v>8.9068030762773063</v>
      </c>
      <c r="U87" s="3">
        <f>R87*$Z$19</f>
        <v>41.735578662465322</v>
      </c>
      <c r="V87" s="3">
        <f>O87*$Z$20</f>
        <v>18.962883414994295</v>
      </c>
      <c r="W87" s="3">
        <f>N87*$Z$21</f>
        <v>3.7202429102405925</v>
      </c>
      <c r="AI87">
        <f t="shared" si="41"/>
        <v>5.0174520069808031</v>
      </c>
      <c r="AJ87">
        <f t="shared" si="42"/>
        <v>21.815008726003491</v>
      </c>
      <c r="AK87">
        <f t="shared" si="43"/>
        <v>28.141361256544506</v>
      </c>
      <c r="AL87">
        <f t="shared" si="44"/>
        <v>36.649214659685867</v>
      </c>
      <c r="AM87">
        <f t="shared" si="45"/>
        <v>38.830715532286213</v>
      </c>
      <c r="AN87">
        <f t="shared" si="46"/>
        <v>39.703315881326354</v>
      </c>
      <c r="AP87">
        <f t="shared" si="35"/>
        <v>6.4946252444978345</v>
      </c>
      <c r="AQ87">
        <f t="shared" si="36"/>
        <v>22.797068308445201</v>
      </c>
      <c r="AR87">
        <f t="shared" si="37"/>
        <v>27.864839574272771</v>
      </c>
      <c r="AS87">
        <f t="shared" si="38"/>
        <v>35.550398883843933</v>
      </c>
      <c r="AT87">
        <f t="shared" si="39"/>
        <v>37.162748214449991</v>
      </c>
      <c r="AU87">
        <f t="shared" si="40"/>
        <v>37.727644018189409</v>
      </c>
      <c r="AW87">
        <f t="shared" si="47"/>
        <v>4.3297501629985566E-2</v>
      </c>
      <c r="AX87">
        <f t="shared" si="48"/>
        <v>0.15198045538963467</v>
      </c>
      <c r="AY87">
        <f t="shared" si="49"/>
        <v>0.18576559716181848</v>
      </c>
      <c r="AZ87">
        <f t="shared" si="50"/>
        <v>0.23700265922562622</v>
      </c>
      <c r="BA87">
        <f t="shared" si="51"/>
        <v>0.24775165476299993</v>
      </c>
      <c r="BB87">
        <f t="shared" si="52"/>
        <v>0.25151762678792938</v>
      </c>
      <c r="BD87">
        <f t="shared" si="53"/>
        <v>4.4262804855815872E-2</v>
      </c>
      <c r="BE87">
        <f t="shared" si="54"/>
        <v>0.16485159556625076</v>
      </c>
      <c r="BF87">
        <f t="shared" si="55"/>
        <v>0.20550699025865168</v>
      </c>
      <c r="BG87">
        <f t="shared" si="56"/>
        <v>0.27050073292737897</v>
      </c>
      <c r="BH87">
        <f t="shared" si="57"/>
        <v>0.28468876322581421</v>
      </c>
      <c r="BI87">
        <f t="shared" si="58"/>
        <v>0.28970762488261892</v>
      </c>
      <c r="BJ87">
        <f t="shared" si="59"/>
        <v>4.719226702232665E-2</v>
      </c>
      <c r="BK87">
        <f t="shared" si="60"/>
        <v>-3.0535252340856682</v>
      </c>
    </row>
    <row r="88" spans="1:63" x14ac:dyDescent="0.3">
      <c r="A88">
        <v>2</v>
      </c>
      <c r="B88">
        <v>2</v>
      </c>
      <c r="C88">
        <v>206</v>
      </c>
      <c r="D88" s="3">
        <v>7.4279999999999999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4" t="s">
        <v>32</v>
      </c>
      <c r="M88" s="4" t="s">
        <v>33</v>
      </c>
      <c r="O88" s="2">
        <v>5</v>
      </c>
      <c r="P88" s="3">
        <v>6.731287022078622E-2</v>
      </c>
      <c r="Q88" s="3">
        <v>12.387856444554721</v>
      </c>
      <c r="R88" s="3">
        <v>0.13462574044157244</v>
      </c>
      <c r="S88" s="3">
        <f>P88*$Z$17</f>
        <v>6.6965023081153124E-2</v>
      </c>
      <c r="T88" s="3">
        <f>Q88*$Z$18</f>
        <v>12.325554955334669</v>
      </c>
      <c r="U88" s="3">
        <f>R88*$Z$19</f>
        <v>0.14151672361538242</v>
      </c>
      <c r="V88" s="3">
        <f>O88*$Z$20</f>
        <v>4.7407208537485737</v>
      </c>
      <c r="W88" s="3">
        <f>N88*$Z$21</f>
        <v>0</v>
      </c>
      <c r="AI88">
        <f t="shared" si="41"/>
        <v>0</v>
      </c>
      <c r="AJ88">
        <f t="shared" si="42"/>
        <v>0</v>
      </c>
      <c r="AK88">
        <f t="shared" si="43"/>
        <v>0</v>
      </c>
      <c r="AL88">
        <f t="shared" si="44"/>
        <v>0</v>
      </c>
      <c r="AM88">
        <f t="shared" si="45"/>
        <v>0</v>
      </c>
      <c r="AN88">
        <f t="shared" si="46"/>
        <v>0.13462574044157244</v>
      </c>
      <c r="AP88">
        <f t="shared" si="35"/>
        <v>0</v>
      </c>
      <c r="AQ88">
        <f t="shared" si="36"/>
        <v>0</v>
      </c>
      <c r="AR88">
        <f t="shared" si="37"/>
        <v>0</v>
      </c>
      <c r="AS88">
        <f t="shared" si="38"/>
        <v>0</v>
      </c>
      <c r="AT88">
        <f t="shared" si="39"/>
        <v>0</v>
      </c>
      <c r="AU88">
        <f t="shared" si="40"/>
        <v>0.12792664537758841</v>
      </c>
      <c r="AW88">
        <f t="shared" si="47"/>
        <v>0</v>
      </c>
      <c r="AX88">
        <f t="shared" si="48"/>
        <v>0</v>
      </c>
      <c r="AY88">
        <f t="shared" si="49"/>
        <v>0</v>
      </c>
      <c r="AZ88">
        <f t="shared" si="50"/>
        <v>0</v>
      </c>
      <c r="BA88">
        <f t="shared" si="51"/>
        <v>0</v>
      </c>
      <c r="BB88">
        <f t="shared" si="52"/>
        <v>8.528443025172561E-4</v>
      </c>
      <c r="BD88">
        <f t="shared" si="53"/>
        <v>0</v>
      </c>
      <c r="BE88">
        <f t="shared" si="54"/>
        <v>0</v>
      </c>
      <c r="BF88">
        <f t="shared" si="55"/>
        <v>0</v>
      </c>
      <c r="BG88">
        <f t="shared" si="56"/>
        <v>0</v>
      </c>
      <c r="BH88">
        <f t="shared" si="57"/>
        <v>0</v>
      </c>
      <c r="BI88">
        <f t="shared" si="58"/>
        <v>8.532081811219956E-4</v>
      </c>
      <c r="BJ88">
        <f t="shared" si="59"/>
        <v>1.2188688301742793E-4</v>
      </c>
      <c r="BK88">
        <v>-5</v>
      </c>
    </row>
    <row r="89" spans="1:63" x14ac:dyDescent="0.3">
      <c r="A89">
        <v>2</v>
      </c>
      <c r="B89">
        <v>2</v>
      </c>
      <c r="C89">
        <v>228</v>
      </c>
      <c r="D89" s="3">
        <v>4.0199999999999996</v>
      </c>
      <c r="E89" s="2">
        <v>0</v>
      </c>
      <c r="F89" s="2">
        <v>12</v>
      </c>
      <c r="G89" s="2">
        <v>95</v>
      </c>
      <c r="H89" s="2">
        <v>153</v>
      </c>
      <c r="I89" s="2">
        <v>165</v>
      </c>
      <c r="J89" s="2">
        <v>191</v>
      </c>
      <c r="K89" s="2">
        <v>191</v>
      </c>
      <c r="L89" s="4" t="s">
        <v>32</v>
      </c>
      <c r="M89" s="4" t="s">
        <v>35</v>
      </c>
      <c r="N89" s="5">
        <v>4</v>
      </c>
      <c r="O89" s="2">
        <v>60</v>
      </c>
      <c r="P89" s="3">
        <v>176.99004975124379</v>
      </c>
      <c r="Q89" s="3">
        <v>9.0077447024611565</v>
      </c>
      <c r="R89" s="3">
        <v>47.512437810945279</v>
      </c>
      <c r="S89" s="3">
        <f>P89*$Z$17</f>
        <v>176.07543294248856</v>
      </c>
      <c r="T89" s="3">
        <f>Q89*$Z$18</f>
        <v>8.9624426026193351</v>
      </c>
      <c r="U89" s="3">
        <f>R89*$Z$19</f>
        <v>49.944420048725519</v>
      </c>
      <c r="V89" s="3">
        <f>O89*$Z$20</f>
        <v>56.888650244982891</v>
      </c>
      <c r="W89" s="3">
        <f>N89*$Z$21</f>
        <v>4.0658392461645816</v>
      </c>
      <c r="AI89">
        <f t="shared" si="41"/>
        <v>2.9850746268656718</v>
      </c>
      <c r="AJ89">
        <f t="shared" si="42"/>
        <v>23.631840796019905</v>
      </c>
      <c r="AK89">
        <f t="shared" si="43"/>
        <v>38.059701492537314</v>
      </c>
      <c r="AL89">
        <f t="shared" si="44"/>
        <v>41.044776119402989</v>
      </c>
      <c r="AM89">
        <f t="shared" si="45"/>
        <v>47.512437810945279</v>
      </c>
      <c r="AN89">
        <f t="shared" si="46"/>
        <v>47.512437810945279</v>
      </c>
      <c r="AP89">
        <f t="shared" si="35"/>
        <v>3.8639016379984521</v>
      </c>
      <c r="AQ89">
        <f t="shared" si="36"/>
        <v>24.695689818312733</v>
      </c>
      <c r="AR89">
        <f t="shared" si="37"/>
        <v>37.685720554389597</v>
      </c>
      <c r="AS89">
        <f t="shared" si="38"/>
        <v>39.814172737183426</v>
      </c>
      <c r="AT89">
        <f t="shared" si="39"/>
        <v>45.471548469272186</v>
      </c>
      <c r="AU89">
        <f t="shared" si="40"/>
        <v>45.148177183125078</v>
      </c>
      <c r="AW89">
        <f t="shared" si="47"/>
        <v>2.5759344253323015E-2</v>
      </c>
      <c r="AX89">
        <f t="shared" si="48"/>
        <v>0.16463793212208488</v>
      </c>
      <c r="AY89">
        <f t="shared" si="49"/>
        <v>0.25123813702926401</v>
      </c>
      <c r="AZ89">
        <f t="shared" si="50"/>
        <v>0.26542781824788952</v>
      </c>
      <c r="BA89">
        <f t="shared" si="51"/>
        <v>0.30314365646181457</v>
      </c>
      <c r="BB89">
        <f t="shared" si="52"/>
        <v>0.30098784788750055</v>
      </c>
      <c r="BD89">
        <f t="shared" si="53"/>
        <v>2.6096926036743847E-2</v>
      </c>
      <c r="BE89">
        <f t="shared" si="54"/>
        <v>0.17989003388971422</v>
      </c>
      <c r="BF89">
        <f t="shared" si="55"/>
        <v>0.28933428597750599</v>
      </c>
      <c r="BG89">
        <f t="shared" si="56"/>
        <v>0.30846701487865746</v>
      </c>
      <c r="BH89">
        <f t="shared" si="57"/>
        <v>0.36117599629641695</v>
      </c>
      <c r="BI89">
        <f t="shared" si="58"/>
        <v>0.35808715190302148</v>
      </c>
      <c r="BJ89">
        <f t="shared" si="59"/>
        <v>6.3512621298647071E-2</v>
      </c>
      <c r="BK89">
        <f t="shared" si="60"/>
        <v>-2.7565166322251486</v>
      </c>
    </row>
    <row r="90" spans="1:63" x14ac:dyDescent="0.3">
      <c r="A90">
        <v>2</v>
      </c>
      <c r="B90">
        <v>2</v>
      </c>
      <c r="C90">
        <v>234</v>
      </c>
      <c r="D90" s="3">
        <v>4.3259999999999996</v>
      </c>
      <c r="E90" s="2">
        <v>0</v>
      </c>
      <c r="F90" s="2">
        <v>103</v>
      </c>
      <c r="G90" s="2">
        <v>210</v>
      </c>
      <c r="H90" s="2">
        <v>336</v>
      </c>
      <c r="I90" s="2">
        <v>342</v>
      </c>
      <c r="J90" s="2">
        <v>355</v>
      </c>
      <c r="K90" s="2">
        <v>355</v>
      </c>
      <c r="L90" s="4" t="s">
        <v>32</v>
      </c>
      <c r="M90" s="4" t="s">
        <v>33</v>
      </c>
      <c r="N90" s="5">
        <v>4</v>
      </c>
      <c r="O90" s="2">
        <v>35</v>
      </c>
      <c r="P90" s="3">
        <v>352.17290799815072</v>
      </c>
      <c r="Q90" s="3">
        <v>8.5009969489104851</v>
      </c>
      <c r="R90" s="3">
        <v>82.061950993989839</v>
      </c>
      <c r="S90" s="3">
        <f>P90*$Z$17</f>
        <v>350.35301325437257</v>
      </c>
      <c r="T90" s="3">
        <f>Q90*$Z$18</f>
        <v>8.4582434045710979</v>
      </c>
      <c r="U90" s="3">
        <f>R90*$Z$19</f>
        <v>86.262392318619177</v>
      </c>
      <c r="V90" s="3">
        <f>O90*$Z$20</f>
        <v>33.185045976240019</v>
      </c>
      <c r="W90" s="3">
        <f>N90*$Z$21</f>
        <v>4.0658392461645816</v>
      </c>
      <c r="AI90">
        <f t="shared" si="41"/>
        <v>23.80952380952381</v>
      </c>
      <c r="AJ90">
        <f t="shared" si="42"/>
        <v>48.543689320388353</v>
      </c>
      <c r="AK90">
        <f t="shared" si="43"/>
        <v>77.669902912621367</v>
      </c>
      <c r="AL90">
        <f t="shared" si="44"/>
        <v>79.056865464632466</v>
      </c>
      <c r="AM90">
        <f t="shared" si="45"/>
        <v>82.061950993989839</v>
      </c>
      <c r="AN90">
        <f t="shared" si="46"/>
        <v>82.061950993989839</v>
      </c>
      <c r="AP90">
        <f t="shared" si="35"/>
        <v>30.819215445940035</v>
      </c>
      <c r="AQ90">
        <f t="shared" si="36"/>
        <v>50.729010255297482</v>
      </c>
      <c r="AR90">
        <f t="shared" si="37"/>
        <v>76.906705566924899</v>
      </c>
      <c r="AS90">
        <f t="shared" si="38"/>
        <v>76.686584634121047</v>
      </c>
      <c r="AT90">
        <f t="shared" si="39"/>
        <v>78.536992712393271</v>
      </c>
      <c r="AU90">
        <f t="shared" si="40"/>
        <v>77.978476251035147</v>
      </c>
      <c r="AW90">
        <f t="shared" si="47"/>
        <v>0.2054614363062669</v>
      </c>
      <c r="AX90">
        <f t="shared" si="48"/>
        <v>0.3381934017019832</v>
      </c>
      <c r="AY90">
        <f t="shared" si="49"/>
        <v>0.51271137044616599</v>
      </c>
      <c r="AZ90">
        <f t="shared" si="50"/>
        <v>0.51124389756080701</v>
      </c>
      <c r="BA90">
        <f t="shared" si="51"/>
        <v>0.52357995141595515</v>
      </c>
      <c r="BB90">
        <f t="shared" si="52"/>
        <v>0.51985650834023434</v>
      </c>
      <c r="BD90">
        <f t="shared" si="53"/>
        <v>0.22999375586520912</v>
      </c>
      <c r="BE90">
        <f t="shared" si="54"/>
        <v>0.41278191331462571</v>
      </c>
      <c r="BF90">
        <f t="shared" si="55"/>
        <v>0.71889866296978844</v>
      </c>
      <c r="BG90">
        <f t="shared" si="56"/>
        <v>0.71589168195141806</v>
      </c>
      <c r="BH90">
        <f t="shared" si="57"/>
        <v>0.7414553588767282</v>
      </c>
      <c r="BI90">
        <f t="shared" si="58"/>
        <v>0.73367027879630053</v>
      </c>
      <c r="BJ90">
        <f t="shared" si="59"/>
        <v>0.10003988486638268</v>
      </c>
      <c r="BK90">
        <f t="shared" si="60"/>
        <v>-2.3021863238492037</v>
      </c>
    </row>
    <row r="91" spans="1:63" x14ac:dyDescent="0.3">
      <c r="A91">
        <v>2</v>
      </c>
      <c r="B91">
        <v>2</v>
      </c>
      <c r="C91">
        <v>235</v>
      </c>
      <c r="D91" s="3">
        <v>5.9029999999999996</v>
      </c>
      <c r="E91" s="2">
        <v>0</v>
      </c>
      <c r="F91" s="2">
        <v>33</v>
      </c>
      <c r="G91" s="2">
        <v>133</v>
      </c>
      <c r="H91" s="2">
        <v>204</v>
      </c>
      <c r="I91" s="2">
        <v>260</v>
      </c>
      <c r="J91" s="2">
        <v>284</v>
      </c>
      <c r="K91" s="2">
        <v>284</v>
      </c>
      <c r="L91" s="4" t="s">
        <v>32</v>
      </c>
      <c r="M91" s="4" t="s">
        <v>33</v>
      </c>
      <c r="N91" s="5">
        <v>4</v>
      </c>
      <c r="O91" s="2">
        <v>40</v>
      </c>
      <c r="P91" s="3">
        <v>178.89208876842284</v>
      </c>
      <c r="Q91" s="3">
        <v>9.0485166227503644</v>
      </c>
      <c r="R91" s="3">
        <v>48.111129933931899</v>
      </c>
      <c r="S91" s="3">
        <f>P91*$Z$17</f>
        <v>177.96764295030542</v>
      </c>
      <c r="T91" s="3">
        <f>Q91*$Z$18</f>
        <v>9.0030094711819793</v>
      </c>
      <c r="U91" s="3">
        <f>R91*$Z$19</f>
        <v>50.573756960236693</v>
      </c>
      <c r="V91" s="3">
        <f>O91*$Z$20</f>
        <v>37.925766829988589</v>
      </c>
      <c r="W91" s="3">
        <f>N91*$Z$21</f>
        <v>4.0658392461645816</v>
      </c>
      <c r="AI91">
        <f t="shared" si="41"/>
        <v>5.5903777740132137</v>
      </c>
      <c r="AJ91">
        <f t="shared" si="42"/>
        <v>22.530916483144164</v>
      </c>
      <c r="AK91">
        <f t="shared" si="43"/>
        <v>34.558698966627141</v>
      </c>
      <c r="AL91">
        <f t="shared" si="44"/>
        <v>44.045400643740471</v>
      </c>
      <c r="AM91">
        <f t="shared" si="45"/>
        <v>48.111129933931899</v>
      </c>
      <c r="AN91">
        <f t="shared" si="46"/>
        <v>48.111129933931899</v>
      </c>
      <c r="AP91">
        <f t="shared" si="35"/>
        <v>7.2362243957433314</v>
      </c>
      <c r="AQ91">
        <f t="shared" si="36"/>
        <v>23.545204522694227</v>
      </c>
      <c r="AR91">
        <f t="shared" si="37"/>
        <v>34.219119459855705</v>
      </c>
      <c r="AS91">
        <f t="shared" si="38"/>
        <v>42.724832617112114</v>
      </c>
      <c r="AT91">
        <f t="shared" si="39"/>
        <v>46.044523865670101</v>
      </c>
      <c r="AU91">
        <f t="shared" si="40"/>
        <v>45.717077860339216</v>
      </c>
      <c r="AW91">
        <f t="shared" si="47"/>
        <v>4.8241495971622209E-2</v>
      </c>
      <c r="AX91">
        <f t="shared" si="48"/>
        <v>0.15696803015129485</v>
      </c>
      <c r="AY91">
        <f t="shared" si="49"/>
        <v>0.22812746306570469</v>
      </c>
      <c r="AZ91">
        <f t="shared" si="50"/>
        <v>0.2848322174474141</v>
      </c>
      <c r="BA91">
        <f t="shared" si="51"/>
        <v>0.30696349243780069</v>
      </c>
      <c r="BB91">
        <f t="shared" si="52"/>
        <v>0.30478051906892811</v>
      </c>
      <c r="BD91">
        <f t="shared" si="53"/>
        <v>4.9443948610115404E-2</v>
      </c>
      <c r="BE91">
        <f t="shared" si="54"/>
        <v>0.17075039779818205</v>
      </c>
      <c r="BF91">
        <f t="shared" si="55"/>
        <v>0.25893585018718379</v>
      </c>
      <c r="BG91">
        <f t="shared" si="56"/>
        <v>0.33523810290398731</v>
      </c>
      <c r="BH91">
        <f t="shared" si="57"/>
        <v>0.36667260071486668</v>
      </c>
      <c r="BI91">
        <f t="shared" si="58"/>
        <v>0.36352768337081504</v>
      </c>
      <c r="BJ91">
        <f t="shared" si="59"/>
        <v>6.3842501007724442E-2</v>
      </c>
      <c r="BK91">
        <f t="shared" si="60"/>
        <v>-2.7513361504217908</v>
      </c>
    </row>
    <row r="92" spans="1:63" x14ac:dyDescent="0.3">
      <c r="A92">
        <v>2</v>
      </c>
      <c r="B92">
        <v>2</v>
      </c>
      <c r="C92">
        <v>247</v>
      </c>
      <c r="D92" s="3">
        <v>10.542</v>
      </c>
      <c r="E92" s="2">
        <v>0</v>
      </c>
      <c r="F92" s="2">
        <v>80</v>
      </c>
      <c r="G92" s="2">
        <v>362</v>
      </c>
      <c r="H92" s="2">
        <v>386</v>
      </c>
      <c r="I92" s="2">
        <v>488</v>
      </c>
      <c r="J92" s="2">
        <v>555</v>
      </c>
      <c r="K92" s="2">
        <v>555</v>
      </c>
      <c r="L92" s="4" t="s">
        <v>32</v>
      </c>
      <c r="M92" s="4" t="s">
        <v>33</v>
      </c>
      <c r="N92" s="5">
        <v>4</v>
      </c>
      <c r="O92" s="2">
        <v>15</v>
      </c>
      <c r="P92" s="3">
        <v>203.80383228988808</v>
      </c>
      <c r="Q92" s="3">
        <v>8.8609254882996407</v>
      </c>
      <c r="R92" s="3">
        <v>52.646556630620374</v>
      </c>
      <c r="S92" s="3">
        <f>P92*$Z$17</f>
        <v>202.75065211979916</v>
      </c>
      <c r="T92" s="3">
        <f>Q92*$Z$18</f>
        <v>8.816361777357411</v>
      </c>
      <c r="U92" s="3">
        <f>R92*$Z$19</f>
        <v>55.341335019290327</v>
      </c>
      <c r="V92" s="3">
        <f>O92*$Z$20</f>
        <v>14.222162561245723</v>
      </c>
      <c r="W92" s="3">
        <f>N92*$Z$21</f>
        <v>4.0658392461645816</v>
      </c>
      <c r="AI92">
        <f t="shared" si="41"/>
        <v>7.5886928476569908</v>
      </c>
      <c r="AJ92">
        <f t="shared" si="42"/>
        <v>34.338835135647884</v>
      </c>
      <c r="AK92">
        <f t="shared" si="43"/>
        <v>36.615442989944981</v>
      </c>
      <c r="AL92">
        <f t="shared" si="44"/>
        <v>46.291026370707648</v>
      </c>
      <c r="AM92">
        <f t="shared" si="45"/>
        <v>52.646556630620374</v>
      </c>
      <c r="AN92">
        <f t="shared" si="46"/>
        <v>52.646556630620374</v>
      </c>
      <c r="AP92">
        <f t="shared" si="35"/>
        <v>9.8228575126502093</v>
      </c>
      <c r="AQ92">
        <f t="shared" si="36"/>
        <v>35.884687466875768</v>
      </c>
      <c r="AR92">
        <f t="shared" si="37"/>
        <v>36.255653575339117</v>
      </c>
      <c r="AS92">
        <f t="shared" si="38"/>
        <v>44.903130053464039</v>
      </c>
      <c r="AT92">
        <f t="shared" si="39"/>
        <v>50.385132017327429</v>
      </c>
      <c r="AU92">
        <f t="shared" si="40"/>
        <v>50.026817741882311</v>
      </c>
      <c r="AW92">
        <f t="shared" si="47"/>
        <v>6.5485716751001399E-2</v>
      </c>
      <c r="AX92">
        <f t="shared" si="48"/>
        <v>0.23923124977917179</v>
      </c>
      <c r="AY92">
        <f t="shared" si="49"/>
        <v>0.24170435716892744</v>
      </c>
      <c r="AZ92">
        <f t="shared" si="50"/>
        <v>0.2993542003564269</v>
      </c>
      <c r="BA92">
        <f t="shared" si="51"/>
        <v>0.33590088011551616</v>
      </c>
      <c r="BB92">
        <f t="shared" si="52"/>
        <v>0.3335121182792154</v>
      </c>
      <c r="BD92">
        <f t="shared" si="53"/>
        <v>6.7728367827724067E-2</v>
      </c>
      <c r="BE92">
        <f t="shared" si="54"/>
        <v>0.27342584348831195</v>
      </c>
      <c r="BF92">
        <f t="shared" si="55"/>
        <v>0.27668193926159251</v>
      </c>
      <c r="BG92">
        <f t="shared" si="56"/>
        <v>0.355752798326329</v>
      </c>
      <c r="BH92">
        <f t="shared" si="57"/>
        <v>0.40932386371193241</v>
      </c>
      <c r="BI92">
        <f t="shared" si="58"/>
        <v>0.40573332149298175</v>
      </c>
      <c r="BJ92">
        <f t="shared" si="59"/>
        <v>6.2193991087482456E-2</v>
      </c>
      <c r="BK92">
        <f t="shared" si="60"/>
        <v>-2.7774968902142647</v>
      </c>
    </row>
    <row r="93" spans="1:63" x14ac:dyDescent="0.3">
      <c r="A93">
        <v>2</v>
      </c>
      <c r="B93">
        <v>2</v>
      </c>
      <c r="C93">
        <v>269</v>
      </c>
      <c r="D93" s="3">
        <v>2.6989999999999998</v>
      </c>
      <c r="E93" s="2">
        <v>0</v>
      </c>
      <c r="F93" s="2">
        <v>0</v>
      </c>
      <c r="G93" s="2">
        <v>6</v>
      </c>
      <c r="H93" s="2">
        <v>23</v>
      </c>
      <c r="I93" s="2">
        <v>45</v>
      </c>
      <c r="J93" s="2">
        <v>60</v>
      </c>
      <c r="K93" s="2">
        <v>63</v>
      </c>
      <c r="L93" s="4" t="s">
        <v>32</v>
      </c>
      <c r="M93" s="4" t="s">
        <v>33</v>
      </c>
      <c r="N93" s="5">
        <v>3.66</v>
      </c>
      <c r="O93" s="2">
        <v>3</v>
      </c>
      <c r="P93" s="3">
        <v>61.319007039644319</v>
      </c>
      <c r="Q93" s="3">
        <v>10.520171917918244</v>
      </c>
      <c r="R93" s="3">
        <v>23.341978510559468</v>
      </c>
      <c r="S93" s="3">
        <f>P93*$Z$17</f>
        <v>61.002133889919442</v>
      </c>
      <c r="T93" s="3">
        <f>Q93*$Z$18</f>
        <v>10.467263460327473</v>
      </c>
      <c r="U93" s="3">
        <f>R93*$Z$19</f>
        <v>24.536766228213718</v>
      </c>
      <c r="V93" s="3">
        <f>O93*$Z$20</f>
        <v>2.8444325122491443</v>
      </c>
      <c r="W93" s="3">
        <f>N93*$Z$21</f>
        <v>3.7202429102405925</v>
      </c>
      <c r="AI93">
        <f t="shared" si="41"/>
        <v>0</v>
      </c>
      <c r="AJ93">
        <f t="shared" si="42"/>
        <v>2.2230455724342351</v>
      </c>
      <c r="AK93">
        <f t="shared" si="43"/>
        <v>8.5216746943312351</v>
      </c>
      <c r="AL93">
        <f t="shared" si="44"/>
        <v>16.672841793256762</v>
      </c>
      <c r="AM93">
        <f t="shared" si="45"/>
        <v>22.230455724342349</v>
      </c>
      <c r="AN93">
        <f t="shared" si="46"/>
        <v>23.341978510559468</v>
      </c>
      <c r="AP93">
        <f t="shared" si="35"/>
        <v>0</v>
      </c>
      <c r="AQ93">
        <f t="shared" si="36"/>
        <v>2.3231217738254051</v>
      </c>
      <c r="AR93">
        <f t="shared" si="37"/>
        <v>8.437939305670854</v>
      </c>
      <c r="AS93">
        <f t="shared" si="38"/>
        <v>16.172957095571828</v>
      </c>
      <c r="AT93">
        <f t="shared" si="39"/>
        <v>21.275549972528996</v>
      </c>
      <c r="AU93">
        <f t="shared" si="40"/>
        <v>22.180461162459348</v>
      </c>
      <c r="AW93">
        <f t="shared" si="47"/>
        <v>0</v>
      </c>
      <c r="AX93">
        <f t="shared" si="48"/>
        <v>1.5487478492169367E-2</v>
      </c>
      <c r="AY93">
        <f t="shared" si="49"/>
        <v>5.6252928704472363E-2</v>
      </c>
      <c r="AZ93">
        <f t="shared" si="50"/>
        <v>0.10781971397047885</v>
      </c>
      <c r="BA93">
        <f t="shared" si="51"/>
        <v>0.14183699981685996</v>
      </c>
      <c r="BB93">
        <f t="shared" si="52"/>
        <v>0.14786974108306233</v>
      </c>
      <c r="BD93">
        <f t="shared" si="53"/>
        <v>0</v>
      </c>
      <c r="BE93">
        <f t="shared" si="54"/>
        <v>1.560866233698115E-2</v>
      </c>
      <c r="BF93">
        <f t="shared" si="55"/>
        <v>5.7897081686734929E-2</v>
      </c>
      <c r="BG93">
        <f t="shared" si="56"/>
        <v>0.11408705244161665</v>
      </c>
      <c r="BH93">
        <f t="shared" si="57"/>
        <v>0.15296122063407488</v>
      </c>
      <c r="BI93">
        <f t="shared" si="58"/>
        <v>0.16001587778595902</v>
      </c>
      <c r="BJ93">
        <f t="shared" si="59"/>
        <v>3.6237915273598799E-2</v>
      </c>
      <c r="BK93">
        <f t="shared" si="60"/>
        <v>-3.3176493250249641</v>
      </c>
    </row>
    <row r="94" spans="1:63" x14ac:dyDescent="0.3">
      <c r="A94">
        <v>2</v>
      </c>
      <c r="B94">
        <v>2</v>
      </c>
      <c r="C94">
        <v>316</v>
      </c>
      <c r="D94" s="3">
        <v>2.1080000000000001</v>
      </c>
      <c r="E94" s="2">
        <v>0</v>
      </c>
      <c r="F94" s="2">
        <v>105</v>
      </c>
      <c r="G94" s="2">
        <v>111</v>
      </c>
      <c r="H94" s="2">
        <v>135</v>
      </c>
      <c r="I94" s="2">
        <v>144</v>
      </c>
      <c r="J94" s="2">
        <v>166</v>
      </c>
      <c r="K94" s="2">
        <v>170</v>
      </c>
      <c r="L94" s="4" t="s">
        <v>32</v>
      </c>
      <c r="M94" s="4" t="s">
        <v>33</v>
      </c>
      <c r="N94" s="5">
        <v>4</v>
      </c>
      <c r="O94" s="2">
        <v>15</v>
      </c>
      <c r="P94" s="3">
        <v>353.88994307400378</v>
      </c>
      <c r="Q94" s="3">
        <v>8.3154031484831634</v>
      </c>
      <c r="R94" s="3">
        <v>80.645161290322577</v>
      </c>
      <c r="S94" s="3">
        <f>P94*$Z$17</f>
        <v>352.06117535039539</v>
      </c>
      <c r="T94" s="3">
        <f>Q94*$Z$18</f>
        <v>8.273582999700011</v>
      </c>
      <c r="U94" s="3">
        <f>R94*$Z$19</f>
        <v>84.77308250121456</v>
      </c>
      <c r="V94" s="3">
        <f>O94*$Z$20</f>
        <v>14.222162561245723</v>
      </c>
      <c r="W94" s="3">
        <f>N94*$Z$21</f>
        <v>4.0658392461645816</v>
      </c>
      <c r="AI94">
        <f t="shared" si="41"/>
        <v>49.810246679316883</v>
      </c>
      <c r="AJ94">
        <f t="shared" si="42"/>
        <v>52.656546489563567</v>
      </c>
      <c r="AK94">
        <f t="shared" si="43"/>
        <v>64.041745730550275</v>
      </c>
      <c r="AL94">
        <f t="shared" si="44"/>
        <v>68.311195445920305</v>
      </c>
      <c r="AM94">
        <f t="shared" si="45"/>
        <v>78.747628083491463</v>
      </c>
      <c r="AN94">
        <f t="shared" si="46"/>
        <v>80.645161290322577</v>
      </c>
      <c r="AP94">
        <f t="shared" si="35"/>
        <v>64.474734400662015</v>
      </c>
      <c r="AQ94">
        <f t="shared" si="36"/>
        <v>55.027018429678947</v>
      </c>
      <c r="AR94">
        <f t="shared" si="37"/>
        <v>63.412460917225474</v>
      </c>
      <c r="AS94">
        <f t="shared" si="38"/>
        <v>66.263091007132246</v>
      </c>
      <c r="AT94">
        <f t="shared" si="39"/>
        <v>75.365036024605132</v>
      </c>
      <c r="AU94">
        <f t="shared" si="40"/>
        <v>76.632187247155372</v>
      </c>
      <c r="AW94">
        <f t="shared" si="47"/>
        <v>0.42983156267108008</v>
      </c>
      <c r="AX94">
        <f t="shared" si="48"/>
        <v>0.36684678953119298</v>
      </c>
      <c r="AY94">
        <f t="shared" si="49"/>
        <v>0.42274973944816985</v>
      </c>
      <c r="AZ94">
        <f t="shared" si="50"/>
        <v>0.44175394004754831</v>
      </c>
      <c r="BA94">
        <f t="shared" si="51"/>
        <v>0.5024335734973675</v>
      </c>
      <c r="BB94">
        <f t="shared" si="52"/>
        <v>0.5108812483143691</v>
      </c>
      <c r="BD94">
        <f t="shared" si="53"/>
        <v>0.56182345772044961</v>
      </c>
      <c r="BE94">
        <f t="shared" si="54"/>
        <v>0.45704284746928725</v>
      </c>
      <c r="BF94">
        <f t="shared" si="55"/>
        <v>0.54947937938023672</v>
      </c>
      <c r="BG94">
        <f t="shared" si="56"/>
        <v>0.58295544614176686</v>
      </c>
      <c r="BH94">
        <f t="shared" si="57"/>
        <v>0.6980262106882662</v>
      </c>
      <c r="BI94">
        <f t="shared" si="58"/>
        <v>0.71514997300669236</v>
      </c>
      <c r="BJ94">
        <f t="shared" si="59"/>
        <v>4.3515963795705166E-2</v>
      </c>
      <c r="BK94">
        <f t="shared" si="60"/>
        <v>-3.1346274244002723</v>
      </c>
    </row>
    <row r="95" spans="1:63" x14ac:dyDescent="0.3">
      <c r="A95">
        <v>2</v>
      </c>
      <c r="B95">
        <v>2</v>
      </c>
      <c r="C95">
        <v>319</v>
      </c>
      <c r="D95" s="3">
        <v>5.274</v>
      </c>
      <c r="E95" s="2">
        <v>0</v>
      </c>
      <c r="F95" s="2">
        <v>60</v>
      </c>
      <c r="G95" s="2">
        <v>135</v>
      </c>
      <c r="H95" s="2">
        <v>157</v>
      </c>
      <c r="I95" s="2">
        <v>162</v>
      </c>
      <c r="J95" s="2">
        <v>165</v>
      </c>
      <c r="K95" s="2">
        <v>165</v>
      </c>
      <c r="L95" s="4" t="s">
        <v>32</v>
      </c>
      <c r="M95" s="4" t="s">
        <v>33</v>
      </c>
      <c r="N95" s="5">
        <v>4</v>
      </c>
      <c r="O95" s="2">
        <v>15</v>
      </c>
      <c r="P95" s="3">
        <v>144.38756162305651</v>
      </c>
      <c r="Q95" s="3">
        <v>8.2487840056600419</v>
      </c>
      <c r="R95" s="3">
        <v>31.285551763367462</v>
      </c>
      <c r="S95" s="3">
        <f>P95*$Z$17</f>
        <v>143.64142198966337</v>
      </c>
      <c r="T95" s="3">
        <f>Q95*$Z$18</f>
        <v>8.2072989004598558</v>
      </c>
      <c r="U95" s="3">
        <f>R95*$Z$19</f>
        <v>32.886940993076408</v>
      </c>
      <c r="V95" s="3">
        <f>O95*$Z$20</f>
        <v>14.222162561245723</v>
      </c>
      <c r="W95" s="3">
        <f>N95*$Z$21</f>
        <v>4.0658392461645816</v>
      </c>
      <c r="AI95">
        <f t="shared" si="41"/>
        <v>11.376564277588168</v>
      </c>
      <c r="AJ95">
        <f t="shared" si="42"/>
        <v>25.597269624573379</v>
      </c>
      <c r="AK95">
        <f t="shared" si="43"/>
        <v>29.768676526355708</v>
      </c>
      <c r="AL95">
        <f t="shared" si="44"/>
        <v>30.716723549488055</v>
      </c>
      <c r="AM95">
        <f t="shared" si="45"/>
        <v>31.285551763367462</v>
      </c>
      <c r="AN95">
        <f t="shared" si="46"/>
        <v>31.285551763367462</v>
      </c>
      <c r="AP95">
        <f t="shared" si="35"/>
        <v>14.725904991234145</v>
      </c>
      <c r="AQ95">
        <f t="shared" si="36"/>
        <v>26.74959755782751</v>
      </c>
      <c r="AR95">
        <f t="shared" si="37"/>
        <v>29.476164574391884</v>
      </c>
      <c r="AS95">
        <f t="shared" si="38"/>
        <v>29.795775563787281</v>
      </c>
      <c r="AT95">
        <f t="shared" si="39"/>
        <v>29.94168577618569</v>
      </c>
      <c r="AU95">
        <f t="shared" si="40"/>
        <v>29.728755234675749</v>
      </c>
      <c r="AW95">
        <f t="shared" si="47"/>
        <v>9.817269994156097E-2</v>
      </c>
      <c r="AX95">
        <f t="shared" si="48"/>
        <v>0.17833065038551674</v>
      </c>
      <c r="AY95">
        <f t="shared" si="49"/>
        <v>0.19650776382927923</v>
      </c>
      <c r="AZ95">
        <f t="shared" si="50"/>
        <v>0.19863850375858186</v>
      </c>
      <c r="BA95">
        <f t="shared" si="51"/>
        <v>0.1996112385079046</v>
      </c>
      <c r="BB95">
        <f t="shared" si="52"/>
        <v>0.198191701564505</v>
      </c>
      <c r="BD95">
        <f t="shared" si="53"/>
        <v>0.10333224060080634</v>
      </c>
      <c r="BE95">
        <f t="shared" si="54"/>
        <v>0.19641721592789477</v>
      </c>
      <c r="BF95">
        <f t="shared" si="55"/>
        <v>0.21878775636435638</v>
      </c>
      <c r="BG95">
        <f t="shared" si="56"/>
        <v>0.22144312755271572</v>
      </c>
      <c r="BH95">
        <f t="shared" si="57"/>
        <v>0.22265771748545973</v>
      </c>
      <c r="BI95">
        <f t="shared" si="58"/>
        <v>0.22088572906987422</v>
      </c>
      <c r="BJ95">
        <f t="shared" si="59"/>
        <v>1.9118409091611246E-2</v>
      </c>
      <c r="BK95">
        <f t="shared" si="60"/>
        <v>-3.957103581326423</v>
      </c>
    </row>
    <row r="96" spans="1:63" x14ac:dyDescent="0.3">
      <c r="A96">
        <v>2</v>
      </c>
      <c r="B96">
        <v>2</v>
      </c>
      <c r="C96">
        <v>2768</v>
      </c>
      <c r="D96" s="3">
        <v>6.8220000000000001</v>
      </c>
      <c r="E96" s="2">
        <v>0</v>
      </c>
      <c r="F96" s="2">
        <v>33</v>
      </c>
      <c r="G96" s="2">
        <v>176</v>
      </c>
      <c r="H96" s="2">
        <v>232</v>
      </c>
      <c r="I96" s="2">
        <v>245</v>
      </c>
      <c r="J96" s="2">
        <v>250</v>
      </c>
      <c r="K96" s="2">
        <v>250</v>
      </c>
      <c r="L96" s="4" t="s">
        <v>32</v>
      </c>
      <c r="M96" s="4" t="s">
        <v>33</v>
      </c>
      <c r="N96" s="5">
        <v>4</v>
      </c>
      <c r="O96" s="2">
        <v>15</v>
      </c>
      <c r="P96" s="3">
        <v>155.52623863969509</v>
      </c>
      <c r="Q96" s="3">
        <v>8.5396888894987217</v>
      </c>
      <c r="R96" s="3">
        <v>36.646144825564349</v>
      </c>
      <c r="S96" s="3">
        <f>P96*$Z$17</f>
        <v>154.72253858840821</v>
      </c>
      <c r="T96" s="3">
        <f>Q96*$Z$18</f>
        <v>8.4967407541475435</v>
      </c>
      <c r="U96" s="3">
        <f>R96*$Z$19</f>
        <v>38.521922567247891</v>
      </c>
      <c r="V96" s="3">
        <f>O96*$Z$20</f>
        <v>14.222162561245723</v>
      </c>
      <c r="W96" s="3">
        <f>N96*$Z$21</f>
        <v>4.0658392461645816</v>
      </c>
      <c r="AI96">
        <f t="shared" si="41"/>
        <v>4.8372911169744945</v>
      </c>
      <c r="AJ96">
        <f t="shared" si="42"/>
        <v>25.798885957197303</v>
      </c>
      <c r="AK96">
        <f t="shared" si="43"/>
        <v>34.007622398123715</v>
      </c>
      <c r="AL96">
        <f t="shared" si="44"/>
        <v>35.913221929053066</v>
      </c>
      <c r="AM96">
        <f t="shared" si="45"/>
        <v>36.646144825564349</v>
      </c>
      <c r="AN96">
        <f t="shared" si="46"/>
        <v>36.646144825564349</v>
      </c>
      <c r="AP96">
        <f t="shared" si="35"/>
        <v>6.2614237185682926</v>
      </c>
      <c r="AQ96">
        <f t="shared" si="36"/>
        <v>26.96029017613699</v>
      </c>
      <c r="AR96">
        <f t="shared" si="37"/>
        <v>33.673457861097134</v>
      </c>
      <c r="AS96">
        <f t="shared" si="38"/>
        <v>34.836472667618978</v>
      </c>
      <c r="AT96">
        <f t="shared" si="39"/>
        <v>35.07201540106503</v>
      </c>
      <c r="AU96">
        <f t="shared" si="40"/>
        <v>34.822600478771868</v>
      </c>
      <c r="AW96">
        <f t="shared" si="47"/>
        <v>4.1742824790455282E-2</v>
      </c>
      <c r="AX96">
        <f t="shared" si="48"/>
        <v>0.17973526784091326</v>
      </c>
      <c r="AY96">
        <f t="shared" si="49"/>
        <v>0.22448971907398088</v>
      </c>
      <c r="AZ96">
        <f t="shared" si="50"/>
        <v>0.23224315111745986</v>
      </c>
      <c r="BA96">
        <f t="shared" si="51"/>
        <v>0.23381343600710019</v>
      </c>
      <c r="BB96">
        <f t="shared" si="52"/>
        <v>0.23215066985847913</v>
      </c>
      <c r="BD96">
        <f t="shared" si="53"/>
        <v>4.2639086923213901E-2</v>
      </c>
      <c r="BE96">
        <f t="shared" si="54"/>
        <v>0.19812814673033244</v>
      </c>
      <c r="BF96">
        <f t="shared" si="55"/>
        <v>0.25423403929543165</v>
      </c>
      <c r="BG96">
        <f t="shared" si="56"/>
        <v>0.26428219898130717</v>
      </c>
      <c r="BH96">
        <f t="shared" si="57"/>
        <v>0.26632958277002317</v>
      </c>
      <c r="BI96">
        <f t="shared" si="58"/>
        <v>0.26416174979276402</v>
      </c>
      <c r="BJ96">
        <f t="shared" si="59"/>
        <v>3.777902234721995E-2</v>
      </c>
      <c r="BK96">
        <f t="shared" si="60"/>
        <v>-3.2760012947655732</v>
      </c>
    </row>
    <row r="97" spans="1:63" x14ac:dyDescent="0.3">
      <c r="A97">
        <v>2</v>
      </c>
      <c r="B97">
        <v>2</v>
      </c>
      <c r="C97" t="s">
        <v>18</v>
      </c>
      <c r="D97" s="3">
        <v>3.669</v>
      </c>
      <c r="E97" s="2">
        <v>0</v>
      </c>
      <c r="F97" s="2">
        <v>64</v>
      </c>
      <c r="G97" s="2">
        <v>180</v>
      </c>
      <c r="H97" s="2">
        <v>247</v>
      </c>
      <c r="I97" s="2">
        <v>260</v>
      </c>
      <c r="J97" s="2">
        <v>265</v>
      </c>
      <c r="K97" s="2">
        <v>265</v>
      </c>
      <c r="L97" s="4" t="s">
        <v>32</v>
      </c>
      <c r="M97" s="4" t="s">
        <v>33</v>
      </c>
      <c r="N97" s="5">
        <v>4</v>
      </c>
      <c r="O97" s="2">
        <v>40</v>
      </c>
      <c r="P97" s="3">
        <v>313.02807304442626</v>
      </c>
      <c r="Q97" s="3">
        <v>8.4683239403273642</v>
      </c>
      <c r="R97" s="3">
        <v>72.226764786045237</v>
      </c>
      <c r="S97" s="3">
        <f>P97*$Z$17</f>
        <v>311.41046381938179</v>
      </c>
      <c r="T97" s="3">
        <f>Q97*$Z$18</f>
        <v>8.4257347163529346</v>
      </c>
      <c r="U97" s="3">
        <f>R97*$Z$19</f>
        <v>75.923780076040075</v>
      </c>
      <c r="V97" s="3">
        <f>O97*$Z$20</f>
        <v>37.925766829988589</v>
      </c>
      <c r="W97" s="3">
        <f>N97*$Z$21</f>
        <v>4.0658392461645816</v>
      </c>
      <c r="AI97">
        <f t="shared" si="41"/>
        <v>17.443445080403379</v>
      </c>
      <c r="AJ97">
        <f t="shared" si="42"/>
        <v>49.059689288634502</v>
      </c>
      <c r="AK97">
        <f t="shared" si="43"/>
        <v>67.320795857181793</v>
      </c>
      <c r="AL97">
        <f t="shared" si="44"/>
        <v>70.863995639138736</v>
      </c>
      <c r="AM97">
        <f t="shared" si="45"/>
        <v>72.226764786045237</v>
      </c>
      <c r="AN97">
        <f t="shared" si="46"/>
        <v>72.226764786045237</v>
      </c>
      <c r="AP97">
        <f t="shared" si="35"/>
        <v>22.578918266199729</v>
      </c>
      <c r="AQ97">
        <f t="shared" si="36"/>
        <v>51.268239309523857</v>
      </c>
      <c r="AR97">
        <f t="shared" si="37"/>
        <v>66.659290553561462</v>
      </c>
      <c r="AS97">
        <f t="shared" si="38"/>
        <v>68.739353213086076</v>
      </c>
      <c r="AT97">
        <f t="shared" si="39"/>
        <v>69.124275391122808</v>
      </c>
      <c r="AU97">
        <f t="shared" si="40"/>
        <v>68.632697545421792</v>
      </c>
      <c r="AW97">
        <f t="shared" si="47"/>
        <v>0.15052612177466484</v>
      </c>
      <c r="AX97">
        <f t="shared" si="48"/>
        <v>0.34178826206349239</v>
      </c>
      <c r="AY97">
        <f t="shared" si="49"/>
        <v>0.44439527035707643</v>
      </c>
      <c r="AZ97">
        <f t="shared" si="50"/>
        <v>0.4582623547539072</v>
      </c>
      <c r="BA97">
        <f t="shared" si="51"/>
        <v>0.46082850260748537</v>
      </c>
      <c r="BB97">
        <f t="shared" si="52"/>
        <v>0.45755131696947859</v>
      </c>
      <c r="BD97">
        <f t="shared" si="53"/>
        <v>0.16313808793052703</v>
      </c>
      <c r="BE97">
        <f t="shared" si="54"/>
        <v>0.41822860924311139</v>
      </c>
      <c r="BF97">
        <f t="shared" si="55"/>
        <v>0.5876981554619326</v>
      </c>
      <c r="BG97">
        <f t="shared" si="56"/>
        <v>0.61297344409365395</v>
      </c>
      <c r="BH97">
        <f t="shared" si="57"/>
        <v>0.61772158170015434</v>
      </c>
      <c r="BI97">
        <f t="shared" si="58"/>
        <v>0.61166179153389544</v>
      </c>
      <c r="BJ97">
        <f t="shared" si="59"/>
        <v>8.1896363543419781E-2</v>
      </c>
      <c r="BK97">
        <f t="shared" si="60"/>
        <v>-2.5023006902881204</v>
      </c>
    </row>
    <row r="98" spans="1:63" x14ac:dyDescent="0.3">
      <c r="A98">
        <v>2</v>
      </c>
      <c r="B98">
        <v>3</v>
      </c>
      <c r="C98">
        <v>1</v>
      </c>
      <c r="D98" s="3">
        <v>4.7850000000000001</v>
      </c>
      <c r="E98" s="2">
        <v>0</v>
      </c>
      <c r="F98" s="2">
        <v>28</v>
      </c>
      <c r="G98" s="2">
        <v>121</v>
      </c>
      <c r="H98" s="2">
        <v>259</v>
      </c>
      <c r="I98" s="2">
        <v>326</v>
      </c>
      <c r="J98" s="2">
        <v>339</v>
      </c>
      <c r="K98" s="2">
        <v>345</v>
      </c>
      <c r="L98" s="4" t="s">
        <v>32</v>
      </c>
      <c r="M98" s="4" t="s">
        <v>35</v>
      </c>
      <c r="N98" s="5">
        <v>4</v>
      </c>
      <c r="O98" s="2">
        <v>35</v>
      </c>
      <c r="P98" s="3">
        <v>260.29258098223613</v>
      </c>
      <c r="Q98" s="3">
        <v>9.1627383779891467</v>
      </c>
      <c r="R98" s="3">
        <v>72.100313479623821</v>
      </c>
      <c r="S98" s="3">
        <f>P98*$AA$17</f>
        <v>219.50180873986633</v>
      </c>
      <c r="T98" s="3">
        <f>Q98*$AA$18</f>
        <v>9.3011575200723602</v>
      </c>
      <c r="U98" s="3">
        <f>R98*$AA$19</f>
        <v>60.204309845685259</v>
      </c>
      <c r="V98" s="3">
        <f>O98*$AA$20</f>
        <v>26.263172313526152</v>
      </c>
      <c r="W98" s="3">
        <f>N98*$AA$21</f>
        <v>4.0424384056217244</v>
      </c>
      <c r="AI98">
        <f t="shared" si="41"/>
        <v>5.851619644723093</v>
      </c>
      <c r="AJ98">
        <f t="shared" si="42"/>
        <v>25.287356321839081</v>
      </c>
      <c r="AK98">
        <f t="shared" si="43"/>
        <v>54.12748171368861</v>
      </c>
      <c r="AL98">
        <f t="shared" si="44"/>
        <v>68.129571577847443</v>
      </c>
      <c r="AM98">
        <f t="shared" si="45"/>
        <v>70.846394984326011</v>
      </c>
      <c r="AN98">
        <f t="shared" si="46"/>
        <v>72.100313479623821</v>
      </c>
      <c r="AP98">
        <f>AI98*$AA$22</f>
        <v>6.7013733327632208</v>
      </c>
      <c r="AQ98">
        <f>AJ98*$AA$23</f>
        <v>32.300050722867375</v>
      </c>
      <c r="AR98">
        <f>AK98*$AA$24</f>
        <v>67.583431029544784</v>
      </c>
      <c r="AS98">
        <f>AL98*$AA$25</f>
        <v>83.598534750606035</v>
      </c>
      <c r="AT98">
        <f>AM98*$AA$26</f>
        <v>84.537250603772208</v>
      </c>
      <c r="AU98">
        <f>AN98*$AA$27</f>
        <v>86.250037116511422</v>
      </c>
      <c r="AW98">
        <f t="shared" si="47"/>
        <v>4.4675822218421472E-2</v>
      </c>
      <c r="AX98">
        <f t="shared" si="48"/>
        <v>0.2153336714857825</v>
      </c>
      <c r="AY98">
        <f t="shared" si="49"/>
        <v>0.4505562068636319</v>
      </c>
      <c r="AZ98">
        <f t="shared" si="50"/>
        <v>0.55732356500404023</v>
      </c>
      <c r="BA98">
        <f t="shared" si="51"/>
        <v>0.56358167069181475</v>
      </c>
      <c r="BB98">
        <f t="shared" si="52"/>
        <v>0.5750002474434095</v>
      </c>
      <c r="BD98">
        <f t="shared" si="53"/>
        <v>4.57045429281729E-2</v>
      </c>
      <c r="BE98">
        <f t="shared" si="54"/>
        <v>0.24249671078056267</v>
      </c>
      <c r="BF98">
        <f t="shared" si="55"/>
        <v>0.59884879765611665</v>
      </c>
      <c r="BG98">
        <f t="shared" si="56"/>
        <v>0.81491617084839518</v>
      </c>
      <c r="BH98">
        <f t="shared" si="57"/>
        <v>0.82915402474075139</v>
      </c>
      <c r="BI98">
        <f t="shared" si="58"/>
        <v>0.85566669227767678</v>
      </c>
      <c r="BJ98">
        <f t="shared" si="59"/>
        <v>0.17216714462343896</v>
      </c>
      <c r="BK98">
        <f t="shared" si="60"/>
        <v>-1.7592895029660103</v>
      </c>
    </row>
    <row r="99" spans="1:63" x14ac:dyDescent="0.3">
      <c r="A99">
        <v>2</v>
      </c>
      <c r="B99">
        <v>3</v>
      </c>
      <c r="C99">
        <v>6</v>
      </c>
      <c r="D99" s="3">
        <v>2.4420000000000002</v>
      </c>
      <c r="E99" s="2">
        <v>0</v>
      </c>
      <c r="F99" s="2">
        <v>64</v>
      </c>
      <c r="G99" s="2">
        <v>193</v>
      </c>
      <c r="H99" s="2">
        <v>226</v>
      </c>
      <c r="I99" s="2">
        <v>243</v>
      </c>
      <c r="J99" s="2">
        <v>246</v>
      </c>
      <c r="K99" s="2">
        <v>257</v>
      </c>
      <c r="L99" s="4" t="s">
        <v>32</v>
      </c>
      <c r="M99" s="4" t="s">
        <v>33</v>
      </c>
      <c r="N99" s="5">
        <v>4</v>
      </c>
      <c r="O99" s="2">
        <v>25</v>
      </c>
      <c r="P99" s="3">
        <v>450.65520065520064</v>
      </c>
      <c r="Q99" s="3">
        <v>8.4617434850048934</v>
      </c>
      <c r="R99" s="3">
        <v>105.24160524160523</v>
      </c>
      <c r="S99" s="3">
        <f>P99*$AA$17</f>
        <v>380.03246688231496</v>
      </c>
      <c r="T99" s="3">
        <f>Q99*$AA$18</f>
        <v>8.5895728767657911</v>
      </c>
      <c r="U99" s="3">
        <f>R99*$AA$19</f>
        <v>87.877540399508845</v>
      </c>
      <c r="V99" s="3">
        <f>O99*$AA$20</f>
        <v>18.759408795375823</v>
      </c>
      <c r="W99" s="3">
        <f>N99*$AA$21</f>
        <v>4.0424384056217244</v>
      </c>
      <c r="AI99">
        <f t="shared" si="41"/>
        <v>26.208026208026205</v>
      </c>
      <c r="AJ99">
        <f t="shared" si="42"/>
        <v>79.033579033579031</v>
      </c>
      <c r="AK99">
        <f t="shared" si="43"/>
        <v>92.547092547092547</v>
      </c>
      <c r="AL99">
        <f t="shared" si="44"/>
        <v>99.508599508599502</v>
      </c>
      <c r="AM99">
        <f t="shared" si="45"/>
        <v>100.73710073710073</v>
      </c>
      <c r="AN99">
        <f t="shared" si="46"/>
        <v>105.24160524160523</v>
      </c>
      <c r="AP99">
        <f t="shared" ref="AP99:AP145" si="61">AI99*$AA$22</f>
        <v>30.01387284171944</v>
      </c>
      <c r="AQ99">
        <f t="shared" ref="AQ99:AQ145" si="62">AJ99*$AA$23</f>
        <v>100.95118600395838</v>
      </c>
      <c r="AR99">
        <f t="shared" ref="AR99:AR145" si="63">AK99*$AA$24</f>
        <v>115.55405587176158</v>
      </c>
      <c r="AS99">
        <f t="shared" ref="AS99:AS145" si="64">AL99*$AA$25</f>
        <v>122.1022372714974</v>
      </c>
      <c r="AT99">
        <f t="shared" ref="AT99:AT145" si="65">AM99*$AA$26</f>
        <v>120.20424655331877</v>
      </c>
      <c r="AU99">
        <f t="shared" ref="AU99:AU145" si="66">AN99*$AA$27</f>
        <v>125.89532444758315</v>
      </c>
      <c r="AW99">
        <f t="shared" si="47"/>
        <v>0.20009248561146292</v>
      </c>
      <c r="AX99">
        <f t="shared" si="48"/>
        <v>0.67300790669305588</v>
      </c>
      <c r="AY99">
        <f t="shared" si="49"/>
        <v>0.77036037247841049</v>
      </c>
      <c r="AZ99">
        <f t="shared" si="50"/>
        <v>0.81401491514331603</v>
      </c>
      <c r="BA99">
        <f t="shared" si="51"/>
        <v>0.80136164368879181</v>
      </c>
      <c r="BB99">
        <f t="shared" si="52"/>
        <v>0.83930216298388771</v>
      </c>
      <c r="BD99">
        <f t="shared" si="53"/>
        <v>0.22325916501154444</v>
      </c>
      <c r="BE99">
        <f t="shared" si="54"/>
        <v>1.1178192878666797</v>
      </c>
      <c r="BF99">
        <f t="shared" si="55"/>
        <v>1.471244035694165</v>
      </c>
      <c r="BG99">
        <f t="shared" si="56"/>
        <v>1.6820887974268004</v>
      </c>
      <c r="BH99">
        <f t="shared" si="57"/>
        <v>1.6162694125284622</v>
      </c>
      <c r="BI99">
        <f t="shared" si="58"/>
        <v>1.8282294660920893</v>
      </c>
      <c r="BJ99">
        <f t="shared" si="59"/>
        <v>0.27802990403202016</v>
      </c>
      <c r="BK99">
        <f t="shared" si="60"/>
        <v>-1.2800266026160678</v>
      </c>
    </row>
    <row r="100" spans="1:63" x14ac:dyDescent="0.3">
      <c r="A100">
        <v>2</v>
      </c>
      <c r="B100">
        <v>3</v>
      </c>
      <c r="C100">
        <v>7</v>
      </c>
      <c r="D100" s="3">
        <v>4.9539999999999997</v>
      </c>
      <c r="E100" s="2">
        <v>0</v>
      </c>
      <c r="F100" s="2">
        <v>6</v>
      </c>
      <c r="G100" s="2">
        <v>22</v>
      </c>
      <c r="H100" s="2">
        <v>63</v>
      </c>
      <c r="I100" s="2">
        <v>67</v>
      </c>
      <c r="J100" s="2">
        <v>75</v>
      </c>
      <c r="K100" s="2">
        <v>86</v>
      </c>
      <c r="L100" s="4" t="s">
        <v>32</v>
      </c>
      <c r="M100" s="4" t="s">
        <v>33</v>
      </c>
      <c r="N100" s="5">
        <v>4</v>
      </c>
      <c r="O100" s="2">
        <v>15</v>
      </c>
      <c r="P100" s="3">
        <v>55.712555510698429</v>
      </c>
      <c r="Q100" s="3">
        <v>9.5795418517349802</v>
      </c>
      <c r="R100" s="3">
        <v>17.359709325797336</v>
      </c>
      <c r="S100" s="3">
        <f>P100*$AA$17</f>
        <v>46.981772042719463</v>
      </c>
      <c r="T100" s="3">
        <f>Q100*$AA$18</f>
        <v>9.7242575371519848</v>
      </c>
      <c r="U100" s="3">
        <f>R100*$AA$19</f>
        <v>14.495489251606338</v>
      </c>
      <c r="V100" s="3">
        <f>O100*$AA$20</f>
        <v>11.255645277225494</v>
      </c>
      <c r="W100" s="3">
        <f>N100*$AA$21</f>
        <v>4.0424384056217244</v>
      </c>
      <c r="AI100">
        <f t="shared" si="41"/>
        <v>1.2111425111021397</v>
      </c>
      <c r="AJ100">
        <f t="shared" si="42"/>
        <v>4.440855874041179</v>
      </c>
      <c r="AK100">
        <f t="shared" si="43"/>
        <v>12.716996366572467</v>
      </c>
      <c r="AL100">
        <f t="shared" si="44"/>
        <v>13.524424707307228</v>
      </c>
      <c r="AM100">
        <f t="shared" si="45"/>
        <v>15.139281388776746</v>
      </c>
      <c r="AN100">
        <f t="shared" si="46"/>
        <v>17.359709325797336</v>
      </c>
      <c r="AP100">
        <f t="shared" si="61"/>
        <v>1.3870207940454471</v>
      </c>
      <c r="AQ100">
        <f t="shared" si="62"/>
        <v>5.6723948584769106</v>
      </c>
      <c r="AR100">
        <f t="shared" si="63"/>
        <v>15.878408151138288</v>
      </c>
      <c r="AS100">
        <f t="shared" si="64"/>
        <v>16.595173911873001</v>
      </c>
      <c r="AT100">
        <f t="shared" si="65"/>
        <v>18.064902596768594</v>
      </c>
      <c r="AU100">
        <f t="shared" si="66"/>
        <v>20.766561217587672</v>
      </c>
      <c r="AW100">
        <f t="shared" si="47"/>
        <v>9.2468052936363135E-3</v>
      </c>
      <c r="AX100">
        <f t="shared" si="48"/>
        <v>3.7815965723179405E-2</v>
      </c>
      <c r="AY100">
        <f t="shared" si="49"/>
        <v>0.10585605434092192</v>
      </c>
      <c r="AZ100">
        <f t="shared" si="50"/>
        <v>0.11063449274582</v>
      </c>
      <c r="BA100">
        <f t="shared" si="51"/>
        <v>0.12043268397845729</v>
      </c>
      <c r="BB100">
        <f t="shared" si="52"/>
        <v>0.13844374145058447</v>
      </c>
      <c r="BD100">
        <f t="shared" si="53"/>
        <v>9.2898223834947426E-3</v>
      </c>
      <c r="BE100">
        <f t="shared" si="54"/>
        <v>3.8549542790614545E-2</v>
      </c>
      <c r="BF100">
        <f t="shared" si="55"/>
        <v>0.11188850372835701</v>
      </c>
      <c r="BG100">
        <f t="shared" si="56"/>
        <v>0.11724698369695857</v>
      </c>
      <c r="BH100">
        <f t="shared" si="57"/>
        <v>0.1283251787664062</v>
      </c>
      <c r="BI100">
        <f t="shared" si="58"/>
        <v>0.14901492212898854</v>
      </c>
      <c r="BJ100">
        <f t="shared" si="59"/>
        <v>2.7808882474955585E-2</v>
      </c>
      <c r="BK100">
        <f t="shared" si="60"/>
        <v>-3.5823997958314986</v>
      </c>
    </row>
    <row r="101" spans="1:63" x14ac:dyDescent="0.3">
      <c r="A101">
        <v>2</v>
      </c>
      <c r="B101">
        <v>3</v>
      </c>
      <c r="C101">
        <v>9</v>
      </c>
      <c r="D101" s="3">
        <v>5.1769999999999996</v>
      </c>
      <c r="E101" s="2">
        <v>0</v>
      </c>
      <c r="F101" s="2">
        <v>0</v>
      </c>
      <c r="G101" s="2">
        <v>82</v>
      </c>
      <c r="H101" s="2">
        <v>176</v>
      </c>
      <c r="I101" s="2">
        <v>187</v>
      </c>
      <c r="J101" s="2">
        <v>221</v>
      </c>
      <c r="K101" s="2">
        <v>244</v>
      </c>
      <c r="L101" s="4" t="s">
        <v>32</v>
      </c>
      <c r="M101" s="4" t="s">
        <v>33</v>
      </c>
      <c r="N101" s="5">
        <v>4</v>
      </c>
      <c r="O101" s="2">
        <v>55</v>
      </c>
      <c r="P101" s="3">
        <v>152.21170562101605</v>
      </c>
      <c r="Q101" s="3">
        <v>9.537709253500406</v>
      </c>
      <c r="R101" s="3">
        <v>47.131543364883143</v>
      </c>
      <c r="S101" s="3">
        <f>P101*$AA$17</f>
        <v>128.35842100883099</v>
      </c>
      <c r="T101" s="3">
        <f>Q101*$AA$18</f>
        <v>9.6817929845692809</v>
      </c>
      <c r="U101" s="3">
        <f>R101*$AA$19</f>
        <v>39.355196992960153</v>
      </c>
      <c r="V101" s="3">
        <f>O101*$AA$20</f>
        <v>41.270699349826813</v>
      </c>
      <c r="W101" s="3">
        <f>N101*$AA$21</f>
        <v>4.0424384056217244</v>
      </c>
      <c r="AI101">
        <f t="shared" si="41"/>
        <v>0</v>
      </c>
      <c r="AJ101">
        <f t="shared" si="42"/>
        <v>15.839289163608269</v>
      </c>
      <c r="AK101">
        <f t="shared" si="43"/>
        <v>33.996523082866524</v>
      </c>
      <c r="AL101">
        <f t="shared" si="44"/>
        <v>36.121305775545686</v>
      </c>
      <c r="AM101">
        <f t="shared" si="45"/>
        <v>42.688815916553992</v>
      </c>
      <c r="AN101">
        <f t="shared" si="46"/>
        <v>47.131543364883143</v>
      </c>
      <c r="AP101">
        <f t="shared" si="61"/>
        <v>0</v>
      </c>
      <c r="AQ101">
        <f t="shared" si="62"/>
        <v>20.231843807130829</v>
      </c>
      <c r="AR101">
        <f t="shared" si="63"/>
        <v>42.447969132733235</v>
      </c>
      <c r="AS101">
        <f t="shared" si="64"/>
        <v>44.322724569958751</v>
      </c>
      <c r="AT101">
        <f t="shared" si="65"/>
        <v>50.938302928673096</v>
      </c>
      <c r="AU101">
        <f t="shared" si="66"/>
        <v>56.381133013082817</v>
      </c>
      <c r="AW101">
        <f t="shared" si="47"/>
        <v>0</v>
      </c>
      <c r="AX101">
        <f t="shared" si="48"/>
        <v>0.13487895871420552</v>
      </c>
      <c r="AY101">
        <f t="shared" si="49"/>
        <v>0.28298646088488821</v>
      </c>
      <c r="AZ101">
        <f t="shared" si="50"/>
        <v>0.29548483046639168</v>
      </c>
      <c r="BA101">
        <f t="shared" si="51"/>
        <v>0.33958868619115395</v>
      </c>
      <c r="BB101">
        <f t="shared" si="52"/>
        <v>0.37587422008721877</v>
      </c>
      <c r="BD101">
        <f t="shared" si="53"/>
        <v>0</v>
      </c>
      <c r="BE101">
        <f t="shared" si="54"/>
        <v>0.1448858497175381</v>
      </c>
      <c r="BF101">
        <f t="shared" si="55"/>
        <v>0.33266055555506369</v>
      </c>
      <c r="BG101">
        <f t="shared" si="56"/>
        <v>0.35024541553510863</v>
      </c>
      <c r="BH101">
        <f t="shared" si="57"/>
        <v>0.41489243533117542</v>
      </c>
      <c r="BI101">
        <f t="shared" si="58"/>
        <v>0.47140336055224058</v>
      </c>
      <c r="BJ101">
        <f t="shared" si="59"/>
        <v>9.0989183416633146E-2</v>
      </c>
      <c r="BK101">
        <f t="shared" si="60"/>
        <v>-2.397014643083601</v>
      </c>
    </row>
    <row r="102" spans="1:63" x14ac:dyDescent="0.3">
      <c r="A102">
        <v>2</v>
      </c>
      <c r="B102">
        <v>3</v>
      </c>
      <c r="C102">
        <v>12</v>
      </c>
      <c r="D102" s="3">
        <v>9.2210000000000001</v>
      </c>
      <c r="E102" s="2">
        <v>0</v>
      </c>
      <c r="F102" s="2">
        <v>13</v>
      </c>
      <c r="G102" s="2">
        <v>52</v>
      </c>
      <c r="H102" s="2">
        <v>85</v>
      </c>
      <c r="I102" s="2">
        <v>101</v>
      </c>
      <c r="J102" s="2">
        <v>115</v>
      </c>
      <c r="K102" s="2">
        <v>115</v>
      </c>
      <c r="L102" s="4" t="s">
        <v>32</v>
      </c>
      <c r="M102" s="4" t="s">
        <v>35</v>
      </c>
      <c r="N102" s="5">
        <v>4</v>
      </c>
      <c r="O102" s="2">
        <v>50</v>
      </c>
      <c r="P102" s="3">
        <v>45.927773560351369</v>
      </c>
      <c r="Q102" s="3">
        <v>9.0809400034121968</v>
      </c>
      <c r="R102" s="3">
        <v>12.471532371760112</v>
      </c>
      <c r="S102" s="3">
        <f>P102*$AA$17</f>
        <v>38.730375371628966</v>
      </c>
      <c r="T102" s="3">
        <f>Q102*$AA$18</f>
        <v>9.2181234383993793</v>
      </c>
      <c r="U102" s="3">
        <f>R102*$AA$19</f>
        <v>10.413824336174816</v>
      </c>
      <c r="V102" s="3">
        <f>O102*$AA$20</f>
        <v>37.518817590751645</v>
      </c>
      <c r="W102" s="3">
        <f>N102*$AA$21</f>
        <v>4.0424384056217244</v>
      </c>
      <c r="AI102">
        <f t="shared" si="41"/>
        <v>1.4098253985467954</v>
      </c>
      <c r="AJ102">
        <f t="shared" si="42"/>
        <v>5.6393015941871818</v>
      </c>
      <c r="AK102">
        <f t="shared" si="43"/>
        <v>9.2180891443444306</v>
      </c>
      <c r="AL102">
        <f t="shared" si="44"/>
        <v>10.953258865632794</v>
      </c>
      <c r="AM102">
        <f t="shared" si="45"/>
        <v>12.471532371760112</v>
      </c>
      <c r="AN102">
        <f t="shared" si="46"/>
        <v>12.471532371760112</v>
      </c>
      <c r="AP102">
        <f t="shared" si="61"/>
        <v>1.6145557816960361</v>
      </c>
      <c r="AQ102">
        <f t="shared" si="62"/>
        <v>7.2031937706545337</v>
      </c>
      <c r="AR102">
        <f t="shared" si="63"/>
        <v>11.509681813876918</v>
      </c>
      <c r="AS102">
        <f t="shared" si="64"/>
        <v>13.440219433417397</v>
      </c>
      <c r="AT102">
        <f t="shared" si="65"/>
        <v>14.881618997802168</v>
      </c>
      <c r="AU102">
        <f t="shared" si="66"/>
        <v>14.919077019936635</v>
      </c>
      <c r="AW102">
        <f t="shared" si="47"/>
        <v>1.0763705211306908E-2</v>
      </c>
      <c r="AX102">
        <f t="shared" si="48"/>
        <v>4.8021291804363556E-2</v>
      </c>
      <c r="AY102">
        <f t="shared" si="49"/>
        <v>7.6731212092512782E-2</v>
      </c>
      <c r="AZ102">
        <f t="shared" si="50"/>
        <v>8.9601462889449313E-2</v>
      </c>
      <c r="BA102">
        <f t="shared" si="51"/>
        <v>9.9210793318681115E-2</v>
      </c>
      <c r="BB102">
        <f t="shared" si="52"/>
        <v>9.9460513466244238E-2</v>
      </c>
      <c r="BD102">
        <f t="shared" si="53"/>
        <v>1.0822052955920796E-2</v>
      </c>
      <c r="BE102">
        <f t="shared" si="54"/>
        <v>4.9212609781597708E-2</v>
      </c>
      <c r="BF102">
        <f t="shared" si="55"/>
        <v>7.9834875705651648E-2</v>
      </c>
      <c r="BG102">
        <f t="shared" si="56"/>
        <v>9.3872822475870796E-2</v>
      </c>
      <c r="BH102">
        <f t="shared" si="57"/>
        <v>0.10448400359420676</v>
      </c>
      <c r="BI102">
        <f t="shared" si="58"/>
        <v>0.10476126576196493</v>
      </c>
      <c r="BJ102">
        <f t="shared" si="59"/>
        <v>1.8558519778236197E-2</v>
      </c>
      <c r="BK102">
        <f t="shared" si="60"/>
        <v>-3.9868263081323394</v>
      </c>
    </row>
    <row r="103" spans="1:63" x14ac:dyDescent="0.3">
      <c r="A103">
        <v>2</v>
      </c>
      <c r="B103">
        <v>3</v>
      </c>
      <c r="C103">
        <v>13</v>
      </c>
      <c r="D103" s="3">
        <v>5.5979999999999999</v>
      </c>
      <c r="E103" s="2">
        <v>0</v>
      </c>
      <c r="F103" s="2">
        <v>56</v>
      </c>
      <c r="G103" s="2">
        <v>161</v>
      </c>
      <c r="H103" s="2">
        <v>185</v>
      </c>
      <c r="I103" s="2">
        <v>208</v>
      </c>
      <c r="J103" s="2">
        <v>226</v>
      </c>
      <c r="K103" s="2">
        <v>247</v>
      </c>
      <c r="L103" s="4" t="s">
        <v>32</v>
      </c>
      <c r="M103" s="4" t="s">
        <v>33</v>
      </c>
      <c r="N103" s="5">
        <v>3.33</v>
      </c>
      <c r="O103" s="2">
        <v>30</v>
      </c>
      <c r="P103" s="3">
        <v>171.40050017863524</v>
      </c>
      <c r="Q103" s="3">
        <v>8.7737270122751827</v>
      </c>
      <c r="R103" s="3">
        <v>44.122901036084315</v>
      </c>
      <c r="S103" s="3">
        <f>P103*$AA$17</f>
        <v>144.540115842548</v>
      </c>
      <c r="T103" s="3">
        <f>Q103*$AA$18</f>
        <v>8.9062694592830347</v>
      </c>
      <c r="U103" s="3">
        <f>R103*$AA$19</f>
        <v>36.842957777397814</v>
      </c>
      <c r="V103" s="3">
        <f>O103*$AA$20</f>
        <v>22.511290554450987</v>
      </c>
      <c r="W103" s="3">
        <f>N103*$AA$21</f>
        <v>3.3653299726800858</v>
      </c>
      <c r="AI103">
        <f t="shared" si="41"/>
        <v>10.003572704537335</v>
      </c>
      <c r="AJ103">
        <f t="shared" si="42"/>
        <v>28.760271525544837</v>
      </c>
      <c r="AK103">
        <f t="shared" si="43"/>
        <v>33.04751697034655</v>
      </c>
      <c r="AL103">
        <f t="shared" si="44"/>
        <v>37.15612718828153</v>
      </c>
      <c r="AM103">
        <f t="shared" si="45"/>
        <v>40.371561271882818</v>
      </c>
      <c r="AN103">
        <f t="shared" si="46"/>
        <v>44.122901036084315</v>
      </c>
      <c r="AP103">
        <f t="shared" si="61"/>
        <v>11.456259877553416</v>
      </c>
      <c r="AQ103">
        <f t="shared" si="62"/>
        <v>36.736075422651211</v>
      </c>
      <c r="AR103">
        <f t="shared" si="63"/>
        <v>41.263042601486724</v>
      </c>
      <c r="AS103">
        <f t="shared" si="64"/>
        <v>45.592504370855046</v>
      </c>
      <c r="AT103">
        <f t="shared" si="65"/>
        <v>48.173245699541511</v>
      </c>
      <c r="AU103">
        <f t="shared" si="66"/>
        <v>52.782043078438612</v>
      </c>
      <c r="AW103">
        <f t="shared" si="47"/>
        <v>7.6375065850356111E-2</v>
      </c>
      <c r="AX103">
        <f t="shared" si="48"/>
        <v>0.24490716948434141</v>
      </c>
      <c r="AY103">
        <f t="shared" si="49"/>
        <v>0.27508695067657818</v>
      </c>
      <c r="AZ103">
        <f t="shared" si="50"/>
        <v>0.30395002913903363</v>
      </c>
      <c r="BA103">
        <f t="shared" si="51"/>
        <v>0.32115497133027676</v>
      </c>
      <c r="BB103">
        <f t="shared" si="52"/>
        <v>0.35188028718959075</v>
      </c>
      <c r="BD103">
        <f t="shared" si="53"/>
        <v>7.9449205168882056E-2</v>
      </c>
      <c r="BE103">
        <f t="shared" si="54"/>
        <v>0.28091458296600036</v>
      </c>
      <c r="BF103">
        <f t="shared" si="55"/>
        <v>0.32170356328756977</v>
      </c>
      <c r="BG103">
        <f t="shared" si="56"/>
        <v>0.36233382401098174</v>
      </c>
      <c r="BH103">
        <f t="shared" si="57"/>
        <v>0.38736241212724382</v>
      </c>
      <c r="BI103">
        <f t="shared" si="58"/>
        <v>0.43367985770119033</v>
      </c>
      <c r="BJ103">
        <f t="shared" si="59"/>
        <v>6.088934316767667E-2</v>
      </c>
      <c r="BK103">
        <f t="shared" si="60"/>
        <v>-2.7986971086151615</v>
      </c>
    </row>
    <row r="104" spans="1:63" x14ac:dyDescent="0.3">
      <c r="A104">
        <v>2</v>
      </c>
      <c r="B104">
        <v>3</v>
      </c>
      <c r="C104">
        <v>25</v>
      </c>
      <c r="D104" s="3">
        <v>0.83099999999999996</v>
      </c>
      <c r="E104" s="2">
        <v>0</v>
      </c>
      <c r="F104" s="2">
        <v>23</v>
      </c>
      <c r="G104" s="2">
        <v>58.666666666666664</v>
      </c>
      <c r="H104" s="2">
        <v>80.333333333333329</v>
      </c>
      <c r="I104" s="2">
        <v>144.66666666666666</v>
      </c>
      <c r="J104" s="2">
        <v>153.66666666666666</v>
      </c>
      <c r="K104" s="2">
        <v>153.66666666666666</v>
      </c>
      <c r="L104" s="4" t="s">
        <v>32</v>
      </c>
      <c r="M104" s="4" t="s">
        <v>33</v>
      </c>
      <c r="N104" s="5">
        <v>4</v>
      </c>
      <c r="O104" s="2">
        <v>15</v>
      </c>
      <c r="P104" s="2">
        <v>160.20448170892669</v>
      </c>
      <c r="Q104" s="2">
        <v>9.2716289861028951</v>
      </c>
      <c r="R104" s="3">
        <v>184.91776975531488</v>
      </c>
      <c r="S104" s="3">
        <f>P104*$AA$17</f>
        <v>135.09863927217393</v>
      </c>
      <c r="T104" s="3">
        <f>Q104*$AA$18</f>
        <v>9.4116931107158095</v>
      </c>
      <c r="U104" s="3">
        <f>R104*$AA$19</f>
        <v>154.40774344855384</v>
      </c>
      <c r="V104" s="3">
        <f>O104*$AA$20</f>
        <v>11.255645277225494</v>
      </c>
      <c r="W104" s="3">
        <f>N104*$AA$21</f>
        <v>4.0424384056217244</v>
      </c>
      <c r="AI104">
        <f t="shared" si="41"/>
        <v>27.677496991576415</v>
      </c>
      <c r="AJ104">
        <f t="shared" si="42"/>
        <v>70.597673485760126</v>
      </c>
      <c r="AK104">
        <f t="shared" si="43"/>
        <v>96.670677898114718</v>
      </c>
      <c r="AL104">
        <f t="shared" si="44"/>
        <v>174.08744484556757</v>
      </c>
      <c r="AM104">
        <f t="shared" si="45"/>
        <v>184.91776975531488</v>
      </c>
      <c r="AN104">
        <f t="shared" si="46"/>
        <v>184.91776975531488</v>
      </c>
      <c r="AP104">
        <f t="shared" si="61"/>
        <v>31.696735522488236</v>
      </c>
      <c r="AQ104">
        <f t="shared" si="62"/>
        <v>90.175833546392667</v>
      </c>
      <c r="AR104">
        <f t="shared" si="63"/>
        <v>120.70275367446703</v>
      </c>
      <c r="AS104">
        <f t="shared" si="64"/>
        <v>213.61436701443307</v>
      </c>
      <c r="AT104">
        <f t="shared" si="65"/>
        <v>220.65258008335087</v>
      </c>
      <c r="AU104">
        <f t="shared" si="66"/>
        <v>221.20797726359118</v>
      </c>
      <c r="AW104">
        <f t="shared" si="47"/>
        <v>0.21131157014992158</v>
      </c>
      <c r="AX104">
        <f t="shared" si="48"/>
        <v>0.6011722236426178</v>
      </c>
      <c r="AY104">
        <f t="shared" si="49"/>
        <v>0.80468502449644685</v>
      </c>
      <c r="AZ104">
        <v>0.85</v>
      </c>
      <c r="BA104">
        <v>0.9</v>
      </c>
      <c r="BB104">
        <v>0.95</v>
      </c>
      <c r="BD104">
        <f t="shared" si="53"/>
        <v>0.23738392858553156</v>
      </c>
      <c r="BE104">
        <f t="shared" si="54"/>
        <v>0.91922559347690691</v>
      </c>
      <c r="BF104">
        <f t="shared" si="55"/>
        <v>1.6331417645535462</v>
      </c>
      <c r="BG104">
        <f t="shared" si="56"/>
        <v>1.8971199848858813</v>
      </c>
      <c r="BH104">
        <f t="shared" si="57"/>
        <v>2.3025850929940459</v>
      </c>
      <c r="BI104">
        <f t="shared" si="58"/>
        <v>2.99573227355399</v>
      </c>
      <c r="BJ104">
        <f t="shared" si="59"/>
        <v>0.52016566982074419</v>
      </c>
      <c r="BK104">
        <f t="shared" si="60"/>
        <v>-0.65360792233840848</v>
      </c>
    </row>
    <row r="105" spans="1:63" x14ac:dyDescent="0.3">
      <c r="A105">
        <v>2</v>
      </c>
      <c r="B105">
        <v>3</v>
      </c>
      <c r="C105">
        <v>26</v>
      </c>
      <c r="D105" s="3">
        <v>7.2030000000000003</v>
      </c>
      <c r="E105" s="2">
        <v>0</v>
      </c>
      <c r="F105" s="2">
        <v>25</v>
      </c>
      <c r="G105" s="2">
        <v>133</v>
      </c>
      <c r="H105" s="2">
        <v>194</v>
      </c>
      <c r="I105" s="2">
        <v>212</v>
      </c>
      <c r="J105" s="2">
        <v>214</v>
      </c>
      <c r="K105" s="2">
        <v>220</v>
      </c>
      <c r="L105" s="4" t="s">
        <v>32</v>
      </c>
      <c r="M105" s="4" t="s">
        <v>33</v>
      </c>
      <c r="N105" s="5">
        <v>4</v>
      </c>
      <c r="O105" s="2">
        <v>30</v>
      </c>
      <c r="P105" s="3">
        <v>123.28196584756351</v>
      </c>
      <c r="Q105" s="3">
        <v>8.6957502194613436</v>
      </c>
      <c r="R105" s="3">
        <v>30.542829376648616</v>
      </c>
      <c r="S105" s="3">
        <f>P105*$AA$17</f>
        <v>103.96229652966325</v>
      </c>
      <c r="T105" s="3">
        <f>Q105*$AA$18</f>
        <v>8.8271146910301486</v>
      </c>
      <c r="U105" s="3">
        <f>R105*$AA$19</f>
        <v>25.503494709150118</v>
      </c>
      <c r="V105" s="3">
        <f>O105*$AA$20</f>
        <v>22.511290554450987</v>
      </c>
      <c r="W105" s="3">
        <f>N105*$AA$21</f>
        <v>4.0424384056217244</v>
      </c>
      <c r="AI105">
        <f t="shared" si="41"/>
        <v>3.470776065528252</v>
      </c>
      <c r="AJ105">
        <f t="shared" si="42"/>
        <v>18.464528668610299</v>
      </c>
      <c r="AK105">
        <f t="shared" si="43"/>
        <v>26.933222268499236</v>
      </c>
      <c r="AL105">
        <f t="shared" si="44"/>
        <v>29.432181035679577</v>
      </c>
      <c r="AM105">
        <f t="shared" si="45"/>
        <v>29.709843120921835</v>
      </c>
      <c r="AN105">
        <f t="shared" si="46"/>
        <v>30.542829376648616</v>
      </c>
      <c r="AP105">
        <f t="shared" si="61"/>
        <v>3.9747911828989917</v>
      </c>
      <c r="AQ105">
        <f t="shared" si="62"/>
        <v>23.585115224357171</v>
      </c>
      <c r="AR105">
        <f t="shared" si="63"/>
        <v>33.628750349310764</v>
      </c>
      <c r="AS105">
        <f t="shared" si="64"/>
        <v>36.114819924941706</v>
      </c>
      <c r="AT105">
        <f t="shared" si="65"/>
        <v>35.451182150733125</v>
      </c>
      <c r="AU105">
        <f t="shared" si="66"/>
        <v>36.53687536495525</v>
      </c>
      <c r="AW105">
        <f t="shared" si="47"/>
        <v>2.6498607885993279E-2</v>
      </c>
      <c r="AX105">
        <f t="shared" si="48"/>
        <v>0.15723410149571448</v>
      </c>
      <c r="AY105">
        <f t="shared" si="49"/>
        <v>0.2241916689954051</v>
      </c>
      <c r="AZ105">
        <f t="shared" si="50"/>
        <v>0.24076546616627803</v>
      </c>
      <c r="BA105">
        <f t="shared" si="51"/>
        <v>0.23634121433822083</v>
      </c>
      <c r="BB105">
        <f t="shared" si="52"/>
        <v>0.24357916909970168</v>
      </c>
      <c r="BD105">
        <f t="shared" si="53"/>
        <v>2.6856024161653277E-2</v>
      </c>
      <c r="BE105">
        <f t="shared" si="54"/>
        <v>0.17106606001560917</v>
      </c>
      <c r="BF105">
        <f t="shared" si="55"/>
        <v>0.25384978543558512</v>
      </c>
      <c r="BG105">
        <f t="shared" si="56"/>
        <v>0.27544454558483411</v>
      </c>
      <c r="BH105">
        <f t="shared" si="57"/>
        <v>0.26963420520402354</v>
      </c>
      <c r="BI105">
        <f t="shared" si="58"/>
        <v>0.27915740304729658</v>
      </c>
      <c r="BJ105">
        <f t="shared" si="59"/>
        <v>4.5108745432648818E-2</v>
      </c>
      <c r="BK105">
        <f t="shared" si="60"/>
        <v>-3.0986791392398878</v>
      </c>
    </row>
    <row r="106" spans="1:63" x14ac:dyDescent="0.3">
      <c r="A106">
        <v>2</v>
      </c>
      <c r="B106">
        <v>3</v>
      </c>
      <c r="C106">
        <v>31</v>
      </c>
      <c r="D106" s="3">
        <v>6.851</v>
      </c>
      <c r="E106" s="2">
        <v>0</v>
      </c>
      <c r="F106" s="2">
        <v>42</v>
      </c>
      <c r="G106" s="2">
        <v>107</v>
      </c>
      <c r="H106" s="2">
        <v>136</v>
      </c>
      <c r="I106" s="2">
        <v>146</v>
      </c>
      <c r="J106" s="2">
        <v>199</v>
      </c>
      <c r="K106" s="2">
        <v>200</v>
      </c>
      <c r="L106" s="4" t="s">
        <v>32</v>
      </c>
      <c r="M106" s="4" t="s">
        <v>35</v>
      </c>
      <c r="N106" s="5">
        <v>3.33</v>
      </c>
      <c r="O106" s="2">
        <v>20</v>
      </c>
      <c r="P106" s="3">
        <v>106.55378776820902</v>
      </c>
      <c r="Q106" s="3">
        <v>9.1136842731693246</v>
      </c>
      <c r="R106" s="3">
        <v>29.19281856663261</v>
      </c>
      <c r="S106" s="3">
        <f>P106*$AA$17</f>
        <v>89.855611923114736</v>
      </c>
      <c r="T106" s="3">
        <f>Q106*$AA$18</f>
        <v>9.251362367453865</v>
      </c>
      <c r="U106" s="3">
        <f>R106*$AA$19</f>
        <v>24.376225420311346</v>
      </c>
      <c r="V106" s="3">
        <f>O106*$AA$20</f>
        <v>15.007527036300658</v>
      </c>
      <c r="W106" s="3">
        <f>N106*$AA$21</f>
        <v>3.3653299726800858</v>
      </c>
      <c r="AI106">
        <f t="shared" si="41"/>
        <v>6.1304918989928474</v>
      </c>
      <c r="AJ106">
        <f t="shared" si="42"/>
        <v>15.618157933148446</v>
      </c>
      <c r="AK106">
        <f t="shared" si="43"/>
        <v>19.851116625310173</v>
      </c>
      <c r="AL106">
        <f t="shared" si="44"/>
        <v>21.310757553641803</v>
      </c>
      <c r="AM106">
        <f t="shared" si="45"/>
        <v>29.046854473799446</v>
      </c>
      <c r="AN106">
        <f t="shared" si="46"/>
        <v>29.19281856663261</v>
      </c>
      <c r="AP106">
        <f t="shared" si="61"/>
        <v>7.0207425333393685</v>
      </c>
      <c r="AQ106">
        <f t="shared" si="62"/>
        <v>19.949388422338636</v>
      </c>
      <c r="AR106">
        <f t="shared" si="63"/>
        <v>24.7860519061764</v>
      </c>
      <c r="AS106">
        <f t="shared" si="64"/>
        <v>26.149410082143252</v>
      </c>
      <c r="AT106">
        <f t="shared" si="65"/>
        <v>34.660072914735423</v>
      </c>
      <c r="AU106">
        <f t="shared" si="66"/>
        <v>34.92192423850171</v>
      </c>
      <c r="AW106">
        <f t="shared" si="47"/>
        <v>4.6804950222262456E-2</v>
      </c>
      <c r="AX106">
        <f t="shared" si="48"/>
        <v>0.13299592281559092</v>
      </c>
      <c r="AY106">
        <f t="shared" si="49"/>
        <v>0.16524034604117599</v>
      </c>
      <c r="AZ106">
        <f t="shared" si="50"/>
        <v>0.17432940054762167</v>
      </c>
      <c r="BA106">
        <f t="shared" si="51"/>
        <v>0.23106715276490283</v>
      </c>
      <c r="BB106">
        <f t="shared" si="52"/>
        <v>0.23281282825667807</v>
      </c>
      <c r="BD106">
        <f t="shared" si="53"/>
        <v>4.7935727038200829E-2</v>
      </c>
      <c r="BE106">
        <f t="shared" si="54"/>
        <v>0.14271159957780941</v>
      </c>
      <c r="BF106">
        <f t="shared" si="55"/>
        <v>0.18061143513531241</v>
      </c>
      <c r="BG106">
        <f t="shared" si="56"/>
        <v>0.19155937500826858</v>
      </c>
      <c r="BH106">
        <f t="shared" si="57"/>
        <v>0.26275163808133595</v>
      </c>
      <c r="BI106">
        <f t="shared" si="58"/>
        <v>0.26502447642950011</v>
      </c>
      <c r="BJ106">
        <f t="shared" si="59"/>
        <v>4.1614622924000914E-2</v>
      </c>
      <c r="BK106">
        <f t="shared" si="60"/>
        <v>-3.1793036608848224</v>
      </c>
    </row>
    <row r="107" spans="1:63" x14ac:dyDescent="0.3">
      <c r="A107">
        <v>2</v>
      </c>
      <c r="B107">
        <v>3</v>
      </c>
      <c r="C107">
        <v>38</v>
      </c>
      <c r="D107" s="3">
        <v>4.5039999999999996</v>
      </c>
      <c r="E107" s="2">
        <v>0</v>
      </c>
      <c r="F107" s="2">
        <v>71</v>
      </c>
      <c r="G107" s="2">
        <v>209</v>
      </c>
      <c r="H107" s="2">
        <v>244</v>
      </c>
      <c r="I107" s="2">
        <v>245</v>
      </c>
      <c r="J107" s="2">
        <v>252</v>
      </c>
      <c r="K107" s="2">
        <v>255</v>
      </c>
      <c r="L107" s="4" t="s">
        <v>32</v>
      </c>
      <c r="M107" s="4" t="s">
        <v>35</v>
      </c>
      <c r="N107" s="5">
        <v>4</v>
      </c>
      <c r="O107" s="2">
        <v>40</v>
      </c>
      <c r="P107" s="3">
        <v>254.99555950266432</v>
      </c>
      <c r="Q107" s="3">
        <v>8.321095145921257</v>
      </c>
      <c r="R107" s="3">
        <v>56.616341030195386</v>
      </c>
      <c r="S107" s="3">
        <f>P107*$AA$17</f>
        <v>215.03489004663132</v>
      </c>
      <c r="T107" s="3">
        <f>Q107*$AA$18</f>
        <v>8.4467997992438999</v>
      </c>
      <c r="U107" s="3">
        <f>R107*$AA$19</f>
        <v>47.275075144772451</v>
      </c>
      <c r="V107" s="3">
        <f>O107*$AA$20</f>
        <v>30.015054072601316</v>
      </c>
      <c r="W107" s="3">
        <f>N107*$AA$21</f>
        <v>4.0424384056217244</v>
      </c>
      <c r="AI107">
        <f t="shared" si="41"/>
        <v>15.763765541740677</v>
      </c>
      <c r="AJ107">
        <f t="shared" si="42"/>
        <v>46.40319715808171</v>
      </c>
      <c r="AK107">
        <f t="shared" si="43"/>
        <v>54.174067495559505</v>
      </c>
      <c r="AL107">
        <f t="shared" si="44"/>
        <v>54.396092362344589</v>
      </c>
      <c r="AM107">
        <f t="shared" si="45"/>
        <v>55.950266429840148</v>
      </c>
      <c r="AN107">
        <f t="shared" si="46"/>
        <v>56.616341030195386</v>
      </c>
      <c r="AP107">
        <f t="shared" si="61"/>
        <v>18.052929691118315</v>
      </c>
      <c r="AQ107">
        <f t="shared" si="62"/>
        <v>59.27174050277506</v>
      </c>
      <c r="AR107">
        <f t="shared" si="63"/>
        <v>67.6415979140247</v>
      </c>
      <c r="AS107">
        <f t="shared" si="64"/>
        <v>66.746840062755552</v>
      </c>
      <c r="AT107">
        <f t="shared" si="65"/>
        <v>66.762489405052364</v>
      </c>
      <c r="AU107">
        <f t="shared" si="66"/>
        <v>67.727327102890399</v>
      </c>
      <c r="AW107">
        <f t="shared" si="47"/>
        <v>0.12035286460745544</v>
      </c>
      <c r="AX107">
        <f t="shared" si="48"/>
        <v>0.39514493668516709</v>
      </c>
      <c r="AY107">
        <f t="shared" si="49"/>
        <v>0.45094398609349801</v>
      </c>
      <c r="AZ107">
        <f t="shared" si="50"/>
        <v>0.44497893375170366</v>
      </c>
      <c r="BA107">
        <f t="shared" si="51"/>
        <v>0.44508326270034909</v>
      </c>
      <c r="BB107">
        <f t="shared" si="52"/>
        <v>0.45151551401926932</v>
      </c>
      <c r="BD107">
        <f t="shared" si="53"/>
        <v>0.1282344344333404</v>
      </c>
      <c r="BE107">
        <f t="shared" si="54"/>
        <v>0.50276641442038994</v>
      </c>
      <c r="BF107">
        <f t="shared" si="55"/>
        <v>0.5995548137036163</v>
      </c>
      <c r="BG107">
        <f t="shared" si="56"/>
        <v>0.58874920875192127</v>
      </c>
      <c r="BH107">
        <f t="shared" si="57"/>
        <v>0.58893719937377298</v>
      </c>
      <c r="BI107">
        <f t="shared" si="58"/>
        <v>0.60059628411402832</v>
      </c>
      <c r="BJ107">
        <f t="shared" si="59"/>
        <v>7.4557599951768389E-2</v>
      </c>
      <c r="BK107">
        <f t="shared" si="60"/>
        <v>-2.596183298610979</v>
      </c>
    </row>
    <row r="108" spans="1:63" x14ac:dyDescent="0.3">
      <c r="A108">
        <v>2</v>
      </c>
      <c r="B108">
        <v>3</v>
      </c>
      <c r="C108">
        <v>41</v>
      </c>
      <c r="D108" s="3">
        <v>3.387</v>
      </c>
      <c r="E108" s="2">
        <v>0</v>
      </c>
      <c r="F108" s="2">
        <v>0</v>
      </c>
      <c r="G108" s="2">
        <v>36</v>
      </c>
      <c r="H108" s="2">
        <v>79</v>
      </c>
      <c r="I108" s="2">
        <v>106</v>
      </c>
      <c r="J108" s="2">
        <v>110</v>
      </c>
      <c r="K108" s="2">
        <v>114</v>
      </c>
      <c r="L108" s="4" t="s">
        <v>32</v>
      </c>
      <c r="M108" s="4" t="s">
        <v>33</v>
      </c>
      <c r="N108" s="5">
        <v>4</v>
      </c>
      <c r="O108" s="2">
        <v>5</v>
      </c>
      <c r="P108" s="3">
        <v>114.55565397106584</v>
      </c>
      <c r="Q108" s="3">
        <v>9.3807760485033871</v>
      </c>
      <c r="R108" s="3">
        <v>33.658104517271923</v>
      </c>
      <c r="S108" s="3">
        <f>P108*$AA$17</f>
        <v>96.603495778249837</v>
      </c>
      <c r="T108" s="3">
        <f>Q108*$AA$18</f>
        <v>9.5224890298352349</v>
      </c>
      <c r="U108" s="3">
        <f>R108*$AA$19</f>
        <v>28.104773133184299</v>
      </c>
      <c r="V108" s="3">
        <f>O108*$AA$20</f>
        <v>3.7518817590751645</v>
      </c>
      <c r="W108" s="3">
        <f>N108*$AA$21</f>
        <v>4.0424384056217244</v>
      </c>
      <c r="AI108">
        <f t="shared" si="41"/>
        <v>0</v>
      </c>
      <c r="AJ108">
        <f t="shared" si="42"/>
        <v>10.628875110717448</v>
      </c>
      <c r="AK108">
        <f t="shared" si="43"/>
        <v>23.324475937407737</v>
      </c>
      <c r="AL108">
        <f t="shared" si="44"/>
        <v>31.29613227044582</v>
      </c>
      <c r="AM108">
        <f t="shared" si="45"/>
        <v>32.477118393858873</v>
      </c>
      <c r="AN108">
        <f t="shared" si="46"/>
        <v>33.658104517271923</v>
      </c>
      <c r="AP108">
        <f t="shared" si="61"/>
        <v>0</v>
      </c>
      <c r="AQ108">
        <f t="shared" si="62"/>
        <v>13.576476751217303</v>
      </c>
      <c r="AR108">
        <f t="shared" si="63"/>
        <v>29.122879190173386</v>
      </c>
      <c r="AS108">
        <f t="shared" si="64"/>
        <v>38.401985225768392</v>
      </c>
      <c r="AT108">
        <f t="shared" si="65"/>
        <v>38.753225159268091</v>
      </c>
      <c r="AU108">
        <f t="shared" si="66"/>
        <v>40.263524855637982</v>
      </c>
      <c r="AW108">
        <f t="shared" si="47"/>
        <v>0</v>
      </c>
      <c r="AX108">
        <f t="shared" si="48"/>
        <v>9.0509845008115347E-2</v>
      </c>
      <c r="AY108">
        <f t="shared" si="49"/>
        <v>0.19415252793448923</v>
      </c>
      <c r="AZ108">
        <f t="shared" si="50"/>
        <v>0.25601323483845595</v>
      </c>
      <c r="BA108">
        <f t="shared" si="51"/>
        <v>0.25835483439512058</v>
      </c>
      <c r="BB108">
        <f t="shared" si="52"/>
        <v>0.26842349903758655</v>
      </c>
      <c r="BD108">
        <f t="shared" si="53"/>
        <v>0</v>
      </c>
      <c r="BE108">
        <f t="shared" si="54"/>
        <v>9.4871105720386747E-2</v>
      </c>
      <c r="BF108">
        <f t="shared" si="55"/>
        <v>0.21586079499728331</v>
      </c>
      <c r="BG108">
        <f t="shared" si="56"/>
        <v>0.29573203306863255</v>
      </c>
      <c r="BH108">
        <f t="shared" si="57"/>
        <v>0.29888436366579807</v>
      </c>
      <c r="BI108">
        <f t="shared" si="58"/>
        <v>0.31255348304359742</v>
      </c>
      <c r="BJ108">
        <f t="shared" si="59"/>
        <v>6.4419383632159155E-2</v>
      </c>
      <c r="BK108">
        <f t="shared" si="60"/>
        <v>-2.7423407030826477</v>
      </c>
    </row>
    <row r="109" spans="1:63" x14ac:dyDescent="0.3">
      <c r="A109">
        <v>2</v>
      </c>
      <c r="B109">
        <v>3</v>
      </c>
      <c r="C109">
        <v>43</v>
      </c>
      <c r="D109" s="3">
        <v>7.0960000000000001</v>
      </c>
      <c r="E109" s="2">
        <v>0</v>
      </c>
      <c r="F109" s="2">
        <v>103</v>
      </c>
      <c r="G109" s="2">
        <v>153</v>
      </c>
      <c r="H109" s="2">
        <v>173</v>
      </c>
      <c r="I109" s="2">
        <v>177</v>
      </c>
      <c r="J109" s="2">
        <v>186</v>
      </c>
      <c r="K109" s="2">
        <v>195</v>
      </c>
      <c r="L109" s="4" t="s">
        <v>32</v>
      </c>
      <c r="M109" s="4" t="s">
        <v>33</v>
      </c>
      <c r="N109" s="5">
        <v>4</v>
      </c>
      <c r="O109" s="2">
        <v>25</v>
      </c>
      <c r="P109" s="3">
        <v>125.35231116121759</v>
      </c>
      <c r="Q109" s="3">
        <v>8.1987025563910017</v>
      </c>
      <c r="R109" s="3">
        <v>27.480270574971815</v>
      </c>
      <c r="S109" s="3">
        <f>P109*$AA$17</f>
        <v>105.70819546903482</v>
      </c>
      <c r="T109" s="3">
        <f>Q109*$AA$18</f>
        <v>8.3225582562085645</v>
      </c>
      <c r="U109" s="3">
        <f>R109*$AA$19</f>
        <v>22.946234828873902</v>
      </c>
      <c r="V109" s="3">
        <f>O109*$AA$20</f>
        <v>18.759408795375823</v>
      </c>
      <c r="W109" s="3">
        <f>N109*$AA$21</f>
        <v>4.0424384056217244</v>
      </c>
      <c r="AI109">
        <f t="shared" si="41"/>
        <v>14.515219842164599</v>
      </c>
      <c r="AJ109">
        <f t="shared" si="42"/>
        <v>21.561443066516347</v>
      </c>
      <c r="AK109">
        <f t="shared" si="43"/>
        <v>24.379932356257047</v>
      </c>
      <c r="AL109">
        <f t="shared" si="44"/>
        <v>24.943630214205186</v>
      </c>
      <c r="AM109">
        <f t="shared" si="45"/>
        <v>26.211950394588499</v>
      </c>
      <c r="AN109">
        <f t="shared" si="46"/>
        <v>27.480270574971815</v>
      </c>
      <c r="AP109">
        <f t="shared" si="61"/>
        <v>16.623074135926764</v>
      </c>
      <c r="AQ109">
        <f t="shared" si="62"/>
        <v>27.540866504310213</v>
      </c>
      <c r="AR109">
        <f t="shared" si="63"/>
        <v>30.440719293382056</v>
      </c>
      <c r="AS109">
        <f t="shared" si="64"/>
        <v>30.607134155919528</v>
      </c>
      <c r="AT109">
        <f t="shared" si="65"/>
        <v>31.277332033778347</v>
      </c>
      <c r="AU109">
        <f t="shared" si="66"/>
        <v>32.87328782187511</v>
      </c>
      <c r="AW109">
        <f t="shared" si="47"/>
        <v>0.11082049423951176</v>
      </c>
      <c r="AX109">
        <f t="shared" si="48"/>
        <v>0.18360577669540143</v>
      </c>
      <c r="AY109">
        <f t="shared" si="49"/>
        <v>0.20293812862254704</v>
      </c>
      <c r="AZ109">
        <f t="shared" si="50"/>
        <v>0.20404756103946353</v>
      </c>
      <c r="BA109">
        <f t="shared" si="51"/>
        <v>0.20851554689185564</v>
      </c>
      <c r="BB109">
        <f t="shared" si="52"/>
        <v>0.21915525214583406</v>
      </c>
      <c r="BD109">
        <f t="shared" si="53"/>
        <v>0.11745614511037097</v>
      </c>
      <c r="BE109">
        <f t="shared" si="54"/>
        <v>0.20285792388652452</v>
      </c>
      <c r="BF109">
        <f t="shared" si="55"/>
        <v>0.22682297286942599</v>
      </c>
      <c r="BG109">
        <f t="shared" si="56"/>
        <v>0.22821584497243666</v>
      </c>
      <c r="BH109">
        <f t="shared" si="57"/>
        <v>0.23384504216839316</v>
      </c>
      <c r="BI109">
        <f t="shared" si="58"/>
        <v>0.24737893526138027</v>
      </c>
      <c r="BJ109">
        <f t="shared" si="59"/>
        <v>2.1256233648676088E-2</v>
      </c>
      <c r="BK109">
        <f t="shared" si="60"/>
        <v>-3.8511050784568814</v>
      </c>
    </row>
    <row r="110" spans="1:63" x14ac:dyDescent="0.3">
      <c r="A110">
        <v>2</v>
      </c>
      <c r="B110">
        <v>3</v>
      </c>
      <c r="C110">
        <v>44</v>
      </c>
      <c r="D110" s="3">
        <v>11.71</v>
      </c>
      <c r="E110" s="2">
        <v>0</v>
      </c>
      <c r="F110" s="2">
        <v>71</v>
      </c>
      <c r="G110" s="2">
        <v>169</v>
      </c>
      <c r="H110" s="2">
        <v>208</v>
      </c>
      <c r="I110" s="2">
        <v>214</v>
      </c>
      <c r="J110" s="2">
        <v>228</v>
      </c>
      <c r="K110" s="2">
        <v>230</v>
      </c>
      <c r="L110" s="4" t="s">
        <v>32</v>
      </c>
      <c r="M110" s="4" t="s">
        <v>33</v>
      </c>
      <c r="N110" s="5">
        <v>3.66</v>
      </c>
      <c r="O110" s="2">
        <v>25</v>
      </c>
      <c r="P110" s="3">
        <v>85.824081981212629</v>
      </c>
      <c r="Q110" s="3">
        <v>8.4101003714210503</v>
      </c>
      <c r="R110" s="3">
        <v>19.641332194705377</v>
      </c>
      <c r="S110" s="3">
        <f>P110*$AA$17</f>
        <v>72.374483964260179</v>
      </c>
      <c r="T110" s="3">
        <f>Q110*$AA$18</f>
        <v>8.5371496038909278</v>
      </c>
      <c r="U110" s="3">
        <f>R110*$AA$19</f>
        <v>16.400661691523137</v>
      </c>
      <c r="V110" s="3">
        <f>O110*$AA$20</f>
        <v>18.759408795375823</v>
      </c>
      <c r="W110" s="3">
        <f>N110*$AA$21</f>
        <v>3.6988311411438781</v>
      </c>
      <c r="AI110">
        <f t="shared" si="41"/>
        <v>6.0631938514090518</v>
      </c>
      <c r="AJ110">
        <f t="shared" si="42"/>
        <v>14.432109308283517</v>
      </c>
      <c r="AK110">
        <f t="shared" si="43"/>
        <v>17.762596071733558</v>
      </c>
      <c r="AL110">
        <f t="shared" si="44"/>
        <v>18.274978650725874</v>
      </c>
      <c r="AM110">
        <f t="shared" si="45"/>
        <v>19.47053800170794</v>
      </c>
      <c r="AN110">
        <f t="shared" si="46"/>
        <v>19.641332194705377</v>
      </c>
      <c r="AP110">
        <f t="shared" si="61"/>
        <v>6.9436716762422614</v>
      </c>
      <c r="AQ110">
        <f t="shared" si="62"/>
        <v>18.434424570232082</v>
      </c>
      <c r="AR110">
        <f t="shared" si="63"/>
        <v>22.17833064670506</v>
      </c>
      <c r="AS110">
        <f t="shared" si="64"/>
        <v>22.424351165244182</v>
      </c>
      <c r="AT110">
        <f t="shared" si="65"/>
        <v>23.233161698697732</v>
      </c>
      <c r="AU110">
        <f t="shared" si="66"/>
        <v>23.495953749075269</v>
      </c>
      <c r="AW110">
        <f t="shared" si="47"/>
        <v>4.6291144508281742E-2</v>
      </c>
      <c r="AX110">
        <f t="shared" si="48"/>
        <v>0.12289616380154721</v>
      </c>
      <c r="AY110">
        <f t="shared" si="49"/>
        <v>0.14785553764470041</v>
      </c>
      <c r="AZ110">
        <f t="shared" si="50"/>
        <v>0.14949567443496123</v>
      </c>
      <c r="BA110">
        <f t="shared" si="51"/>
        <v>0.15488774465798488</v>
      </c>
      <c r="BB110">
        <f t="shared" si="52"/>
        <v>0.15663969166050179</v>
      </c>
      <c r="BD110">
        <f t="shared" si="53"/>
        <v>4.7396837034362531E-2</v>
      </c>
      <c r="BE110">
        <f t="shared" si="54"/>
        <v>0.13112989430451438</v>
      </c>
      <c r="BF110">
        <f t="shared" si="55"/>
        <v>0.15999920977089674</v>
      </c>
      <c r="BG110">
        <f t="shared" si="56"/>
        <v>0.16192578125081894</v>
      </c>
      <c r="BH110">
        <f t="shared" si="57"/>
        <v>0.168285813889688</v>
      </c>
      <c r="BI110">
        <f t="shared" si="58"/>
        <v>0.17036100026690953</v>
      </c>
      <c r="BJ110">
        <f t="shared" si="59"/>
        <v>2.0806147039947945E-2</v>
      </c>
      <c r="BK110">
        <f t="shared" si="60"/>
        <v>-3.8725068051687517</v>
      </c>
    </row>
    <row r="111" spans="1:63" x14ac:dyDescent="0.3">
      <c r="A111">
        <v>2</v>
      </c>
      <c r="B111">
        <v>3</v>
      </c>
      <c r="C111">
        <v>45</v>
      </c>
      <c r="D111" s="3">
        <v>7.6459999999999999</v>
      </c>
      <c r="E111" s="2">
        <v>0</v>
      </c>
      <c r="F111" s="2">
        <v>65</v>
      </c>
      <c r="G111" s="2">
        <v>93</v>
      </c>
      <c r="H111" s="2">
        <v>106</v>
      </c>
      <c r="I111" s="2">
        <v>114</v>
      </c>
      <c r="J111" s="2">
        <v>120</v>
      </c>
      <c r="K111" s="2">
        <v>130</v>
      </c>
      <c r="L111" s="4" t="s">
        <v>32</v>
      </c>
      <c r="M111" s="4" t="s">
        <v>35</v>
      </c>
      <c r="N111" s="5">
        <v>4</v>
      </c>
      <c r="O111" s="2">
        <v>10</v>
      </c>
      <c r="P111" s="3">
        <v>73.63327229924144</v>
      </c>
      <c r="Q111" s="3">
        <v>8.3494200707641983</v>
      </c>
      <c r="R111" s="3">
        <v>17.002354172116139</v>
      </c>
      <c r="S111" s="3">
        <f>P111*$AA$17</f>
        <v>62.094111142651521</v>
      </c>
      <c r="T111" s="3">
        <f>Q111*$AA$18</f>
        <v>8.4755526214723815</v>
      </c>
      <c r="U111" s="3">
        <f>R111*$AA$19</f>
        <v>14.197094981749864</v>
      </c>
      <c r="V111" s="3">
        <f>O111*$AA$20</f>
        <v>7.503763518150329</v>
      </c>
      <c r="W111" s="3">
        <f>N111*$AA$21</f>
        <v>4.0424384056217244</v>
      </c>
      <c r="AI111">
        <f t="shared" si="41"/>
        <v>8.5011770860580693</v>
      </c>
      <c r="AJ111">
        <f t="shared" si="42"/>
        <v>12.163222600052315</v>
      </c>
      <c r="AK111">
        <f t="shared" si="43"/>
        <v>13.863458017263929</v>
      </c>
      <c r="AL111">
        <f t="shared" si="44"/>
        <v>14.909756735547999</v>
      </c>
      <c r="AM111">
        <f t="shared" si="45"/>
        <v>15.694480774261052</v>
      </c>
      <c r="AN111">
        <f t="shared" si="46"/>
        <v>17.002354172116139</v>
      </c>
      <c r="AP111">
        <f t="shared" si="61"/>
        <v>9.735691121513959</v>
      </c>
      <c r="AQ111">
        <f t="shared" si="62"/>
        <v>15.53632977425629</v>
      </c>
      <c r="AR111">
        <f t="shared" si="63"/>
        <v>17.309877147005679</v>
      </c>
      <c r="AS111">
        <f t="shared" si="64"/>
        <v>18.295048504092954</v>
      </c>
      <c r="AT111">
        <f t="shared" si="65"/>
        <v>18.727392616142634</v>
      </c>
      <c r="AU111">
        <f t="shared" si="66"/>
        <v>20.339074931033725</v>
      </c>
      <c r="AW111">
        <f t="shared" si="47"/>
        <v>6.4904607476759732E-2</v>
      </c>
      <c r="AX111">
        <f t="shared" si="48"/>
        <v>0.10357553182837527</v>
      </c>
      <c r="AY111">
        <f t="shared" si="49"/>
        <v>0.11539918098003786</v>
      </c>
      <c r="AZ111">
        <f t="shared" si="50"/>
        <v>0.12196699002728635</v>
      </c>
      <c r="BA111">
        <f t="shared" si="51"/>
        <v>0.12484928410761756</v>
      </c>
      <c r="BB111">
        <f t="shared" si="52"/>
        <v>0.13559383287355817</v>
      </c>
      <c r="BD111">
        <f t="shared" si="53"/>
        <v>6.7106730808526527E-2</v>
      </c>
      <c r="BE111">
        <f t="shared" si="54"/>
        <v>0.10934124138636846</v>
      </c>
      <c r="BF111">
        <f t="shared" si="55"/>
        <v>0.12261878768358438</v>
      </c>
      <c r="BG111">
        <f t="shared" si="56"/>
        <v>0.13007108927390551</v>
      </c>
      <c r="BH111">
        <f t="shared" si="57"/>
        <v>0.13335916072313672</v>
      </c>
      <c r="BI111">
        <f t="shared" si="58"/>
        <v>0.14571251980007488</v>
      </c>
      <c r="BJ111">
        <f t="shared" si="59"/>
        <v>1.3501000130239077E-2</v>
      </c>
      <c r="BK111">
        <f t="shared" si="60"/>
        <v>-4.3049915125604032</v>
      </c>
    </row>
    <row r="112" spans="1:63" x14ac:dyDescent="0.3">
      <c r="A112">
        <v>2</v>
      </c>
      <c r="B112">
        <v>3</v>
      </c>
      <c r="C112">
        <v>47</v>
      </c>
      <c r="D112" s="3">
        <v>8.5820000000000007</v>
      </c>
      <c r="E112" s="2">
        <v>0</v>
      </c>
      <c r="F112" s="2">
        <v>51</v>
      </c>
      <c r="G112" s="2">
        <v>156</v>
      </c>
      <c r="H112" s="2">
        <v>204</v>
      </c>
      <c r="I112" s="2">
        <v>233</v>
      </c>
      <c r="J112" s="2">
        <v>258</v>
      </c>
      <c r="K112" s="2">
        <v>260</v>
      </c>
      <c r="L112" s="4" t="s">
        <v>32</v>
      </c>
      <c r="M112" s="4" t="s">
        <v>33</v>
      </c>
      <c r="N112" s="5">
        <v>3.33</v>
      </c>
      <c r="O112" s="2">
        <v>30</v>
      </c>
      <c r="P112" s="3">
        <v>120.25168958284782</v>
      </c>
      <c r="Q112" s="3">
        <v>8.764051690672467</v>
      </c>
      <c r="R112" s="3">
        <v>30.295968305756233</v>
      </c>
      <c r="S112" s="3">
        <f>P112*$AA$17</f>
        <v>101.40689860561726</v>
      </c>
      <c r="T112" s="3">
        <f>Q112*$AA$18</f>
        <v>8.8964479750747341</v>
      </c>
      <c r="U112" s="3">
        <f>R112*$AA$19</f>
        <v>25.297363838373215</v>
      </c>
      <c r="V112" s="3">
        <f>O112*$AA$20</f>
        <v>22.511290554450987</v>
      </c>
      <c r="W112" s="3">
        <f>N112*$AA$21</f>
        <v>3.3653299726800858</v>
      </c>
      <c r="AI112">
        <f t="shared" si="41"/>
        <v>5.9426707061291069</v>
      </c>
      <c r="AJ112">
        <f t="shared" si="42"/>
        <v>18.177580983453741</v>
      </c>
      <c r="AK112">
        <f t="shared" si="43"/>
        <v>23.770682824516427</v>
      </c>
      <c r="AL112">
        <f t="shared" si="44"/>
        <v>27.149848520158468</v>
      </c>
      <c r="AM112">
        <f t="shared" si="45"/>
        <v>30.062922395711954</v>
      </c>
      <c r="AN112">
        <f t="shared" si="46"/>
        <v>30.295968305756233</v>
      </c>
      <c r="AP112">
        <f t="shared" si="61"/>
        <v>6.8056465411861717</v>
      </c>
      <c r="AQ112">
        <f t="shared" si="62"/>
        <v>23.218591153299506</v>
      </c>
      <c r="AR112">
        <f t="shared" si="63"/>
        <v>29.680011933561147</v>
      </c>
      <c r="AS112">
        <f t="shared" si="64"/>
        <v>33.314278989597433</v>
      </c>
      <c r="AT112">
        <f t="shared" si="65"/>
        <v>35.872492947740284</v>
      </c>
      <c r="AU112">
        <f t="shared" si="66"/>
        <v>36.241567681818658</v>
      </c>
      <c r="AW112">
        <f t="shared" si="47"/>
        <v>4.5370976941241148E-2</v>
      </c>
      <c r="AX112">
        <f t="shared" si="48"/>
        <v>0.15479060768866337</v>
      </c>
      <c r="AY112">
        <f t="shared" si="49"/>
        <v>0.19786674622374098</v>
      </c>
      <c r="AZ112">
        <f t="shared" si="50"/>
        <v>0.22209519326398289</v>
      </c>
      <c r="BA112">
        <f t="shared" si="51"/>
        <v>0.23914995298493522</v>
      </c>
      <c r="BB112">
        <f t="shared" si="52"/>
        <v>0.24161045121212438</v>
      </c>
      <c r="BD112">
        <f t="shared" si="53"/>
        <v>4.6432471500673547E-2</v>
      </c>
      <c r="BE112">
        <f t="shared" si="54"/>
        <v>0.16817088077081896</v>
      </c>
      <c r="BF112">
        <f t="shared" si="55"/>
        <v>0.22048053307658891</v>
      </c>
      <c r="BG112">
        <f t="shared" si="56"/>
        <v>0.25115111867033868</v>
      </c>
      <c r="BH112">
        <f t="shared" si="57"/>
        <v>0.27331898782319847</v>
      </c>
      <c r="BI112">
        <f t="shared" si="58"/>
        <v>0.27655810874298259</v>
      </c>
      <c r="BJ112">
        <f t="shared" si="59"/>
        <v>4.2764088370355245E-2</v>
      </c>
      <c r="BK112">
        <f t="shared" si="60"/>
        <v>-3.1520565853669433</v>
      </c>
    </row>
    <row r="113" spans="1:63" x14ac:dyDescent="0.3">
      <c r="A113">
        <v>2</v>
      </c>
      <c r="B113">
        <v>3</v>
      </c>
      <c r="C113">
        <v>51</v>
      </c>
      <c r="D113" s="3">
        <v>4.391</v>
      </c>
      <c r="E113" s="2">
        <v>0</v>
      </c>
      <c r="F113" s="2">
        <v>107</v>
      </c>
      <c r="G113" s="2">
        <v>340</v>
      </c>
      <c r="H113" s="2">
        <v>384</v>
      </c>
      <c r="I113" s="2">
        <v>390</v>
      </c>
      <c r="J113" s="2">
        <v>418</v>
      </c>
      <c r="K113" s="2">
        <v>426</v>
      </c>
      <c r="L113" s="4" t="s">
        <v>32</v>
      </c>
      <c r="M113" s="4" t="s">
        <v>33</v>
      </c>
      <c r="N113" s="5">
        <v>4</v>
      </c>
      <c r="O113" s="2">
        <v>35</v>
      </c>
      <c r="P113" s="3">
        <v>421.77180596675015</v>
      </c>
      <c r="Q113" s="3">
        <v>8.4158948658626525</v>
      </c>
      <c r="R113" s="3">
        <v>97.01662491459804</v>
      </c>
      <c r="S113" s="3">
        <f>P113*$AA$17</f>
        <v>355.67542469256847</v>
      </c>
      <c r="T113" s="3">
        <f>Q113*$AA$18</f>
        <v>8.5430316342760797</v>
      </c>
      <c r="U113" s="3">
        <f>R113*$AA$19</f>
        <v>81.009619302026408</v>
      </c>
      <c r="V113" s="3">
        <f>O113*$AA$20</f>
        <v>26.263172313526152</v>
      </c>
      <c r="W113" s="3">
        <f>N113*$AA$21</f>
        <v>4.0424384056217244</v>
      </c>
      <c r="AI113">
        <f t="shared" si="41"/>
        <v>24.368025506718286</v>
      </c>
      <c r="AJ113">
        <f t="shared" si="42"/>
        <v>77.431109086768387</v>
      </c>
      <c r="AK113">
        <f t="shared" si="43"/>
        <v>87.451605556820766</v>
      </c>
      <c r="AL113">
        <f t="shared" si="44"/>
        <v>88.818036893646095</v>
      </c>
      <c r="AM113">
        <f t="shared" si="45"/>
        <v>95.194716465497606</v>
      </c>
      <c r="AN113">
        <f t="shared" si="46"/>
        <v>97.01662491459804</v>
      </c>
      <c r="AP113">
        <f t="shared" si="61"/>
        <v>27.906673061034788</v>
      </c>
      <c r="AQ113">
        <f t="shared" si="62"/>
        <v>98.904318790751418</v>
      </c>
      <c r="AR113">
        <f t="shared" si="63"/>
        <v>109.19184424346989</v>
      </c>
      <c r="AS113">
        <f t="shared" si="64"/>
        <v>108.98435982750792</v>
      </c>
      <c r="AT113">
        <f t="shared" si="65"/>
        <v>113.59081296626643</v>
      </c>
      <c r="AU113">
        <f t="shared" si="66"/>
        <v>116.0561874972642</v>
      </c>
      <c r="AW113">
        <f t="shared" si="47"/>
        <v>0.18604448707356525</v>
      </c>
      <c r="AX113">
        <f t="shared" si="48"/>
        <v>0.65936212527167615</v>
      </c>
      <c r="AY113">
        <f t="shared" si="49"/>
        <v>0.72794562828979925</v>
      </c>
      <c r="AZ113">
        <f t="shared" si="50"/>
        <v>0.7265623988500528</v>
      </c>
      <c r="BA113">
        <f t="shared" si="51"/>
        <v>0.75727208644177613</v>
      </c>
      <c r="BB113">
        <f t="shared" si="52"/>
        <v>0.77370791664842808</v>
      </c>
      <c r="BD113">
        <f t="shared" si="53"/>
        <v>0.20584956689762227</v>
      </c>
      <c r="BE113">
        <f t="shared" si="54"/>
        <v>1.0769353169113747</v>
      </c>
      <c r="BF113">
        <f t="shared" si="55"/>
        <v>1.3017533366692966</v>
      </c>
      <c r="BG113">
        <f t="shared" si="56"/>
        <v>1.296681832510465</v>
      </c>
      <c r="BH113">
        <f t="shared" si="57"/>
        <v>1.4158141602621834</v>
      </c>
      <c r="BI113">
        <f t="shared" si="58"/>
        <v>1.4859287099348031</v>
      </c>
      <c r="BJ113">
        <f t="shared" si="59"/>
        <v>0.21177030688798565</v>
      </c>
      <c r="BK113">
        <f t="shared" si="60"/>
        <v>-1.5522530497506599</v>
      </c>
    </row>
    <row r="114" spans="1:63" x14ac:dyDescent="0.3">
      <c r="A114">
        <v>2</v>
      </c>
      <c r="B114">
        <v>3</v>
      </c>
      <c r="C114">
        <v>52</v>
      </c>
      <c r="D114" s="3">
        <v>5.4210000000000003</v>
      </c>
      <c r="E114" s="2">
        <v>0</v>
      </c>
      <c r="F114" s="2">
        <v>150</v>
      </c>
      <c r="G114" s="2">
        <v>194</v>
      </c>
      <c r="H114" s="2">
        <v>225</v>
      </c>
      <c r="I114" s="2">
        <v>236</v>
      </c>
      <c r="J114" s="2">
        <v>236</v>
      </c>
      <c r="K114" s="2">
        <v>237</v>
      </c>
      <c r="L114" s="4" t="s">
        <v>32</v>
      </c>
      <c r="M114" s="4" t="s">
        <v>33</v>
      </c>
      <c r="N114" s="5">
        <v>4</v>
      </c>
      <c r="O114" s="2">
        <v>15</v>
      </c>
      <c r="P114" s="3">
        <v>213.89042612064193</v>
      </c>
      <c r="Q114" s="3">
        <v>8.0248151390851294</v>
      </c>
      <c r="R114" s="3">
        <v>43.718871057000548</v>
      </c>
      <c r="S114" s="3">
        <f>P114*$AA$17</f>
        <v>180.37139294733009</v>
      </c>
      <c r="T114" s="3">
        <f>Q114*$AA$18</f>
        <v>8.1460439662223187</v>
      </c>
      <c r="U114" s="3">
        <f>R114*$AA$19</f>
        <v>36.505589673518777</v>
      </c>
      <c r="V114" s="3">
        <f>O114*$AA$20</f>
        <v>11.255645277225494</v>
      </c>
      <c r="W114" s="3">
        <f>N114*$AA$21</f>
        <v>4.0424384056217244</v>
      </c>
      <c r="AI114">
        <f t="shared" si="41"/>
        <v>27.670171555063639</v>
      </c>
      <c r="AJ114">
        <f t="shared" si="42"/>
        <v>35.786755211215642</v>
      </c>
      <c r="AK114">
        <f t="shared" si="43"/>
        <v>41.505257332595463</v>
      </c>
      <c r="AL114">
        <f t="shared" si="44"/>
        <v>43.53440324663346</v>
      </c>
      <c r="AM114">
        <f t="shared" si="45"/>
        <v>43.53440324663346</v>
      </c>
      <c r="AN114">
        <f t="shared" si="46"/>
        <v>43.718871057000548</v>
      </c>
      <c r="AP114">
        <f t="shared" si="61"/>
        <v>31.688346309265562</v>
      </c>
      <c r="AQ114">
        <f t="shared" si="62"/>
        <v>45.71114488274182</v>
      </c>
      <c r="AR114">
        <f t="shared" si="63"/>
        <v>51.823354929730336</v>
      </c>
      <c r="AS114">
        <f t="shared" si="64"/>
        <v>53.418981484450583</v>
      </c>
      <c r="AT114">
        <f t="shared" si="65"/>
        <v>51.947297501313209</v>
      </c>
      <c r="AU114">
        <f t="shared" si="66"/>
        <v>52.298722007969111</v>
      </c>
      <c r="AW114">
        <f t="shared" si="47"/>
        <v>0.21125564206177042</v>
      </c>
      <c r="AX114">
        <f t="shared" si="48"/>
        <v>0.30474096588494548</v>
      </c>
      <c r="AY114">
        <f t="shared" si="49"/>
        <v>0.34548903286486893</v>
      </c>
      <c r="AZ114">
        <f t="shared" si="50"/>
        <v>0.35612654322967058</v>
      </c>
      <c r="BA114">
        <f t="shared" si="51"/>
        <v>0.34631531667542137</v>
      </c>
      <c r="BB114">
        <f t="shared" si="52"/>
        <v>0.34865814671979406</v>
      </c>
      <c r="BD114">
        <f t="shared" si="53"/>
        <v>0.23731301832094523</v>
      </c>
      <c r="BE114">
        <f t="shared" si="54"/>
        <v>0.36347079189990722</v>
      </c>
      <c r="BF114">
        <f t="shared" si="55"/>
        <v>0.42386693726358571</v>
      </c>
      <c r="BG114">
        <f t="shared" si="56"/>
        <v>0.44025306788383861</v>
      </c>
      <c r="BH114">
        <f t="shared" si="57"/>
        <v>0.42513017937900266</v>
      </c>
      <c r="BI114">
        <f t="shared" si="58"/>
        <v>0.42872065435486356</v>
      </c>
      <c r="BJ114">
        <f t="shared" si="59"/>
        <v>3.3097213520775173E-2</v>
      </c>
      <c r="BK114">
        <f t="shared" si="60"/>
        <v>-3.4083061838051445</v>
      </c>
    </row>
    <row r="115" spans="1:63" x14ac:dyDescent="0.3">
      <c r="A115">
        <v>2</v>
      </c>
      <c r="B115">
        <v>3</v>
      </c>
      <c r="C115">
        <v>56</v>
      </c>
      <c r="D115" s="3">
        <v>7.2080000000000002</v>
      </c>
      <c r="E115" s="2">
        <v>0</v>
      </c>
      <c r="F115" s="2">
        <v>75</v>
      </c>
      <c r="G115" s="2">
        <v>104</v>
      </c>
      <c r="H115" s="2">
        <v>145</v>
      </c>
      <c r="I115" s="2">
        <v>152</v>
      </c>
      <c r="J115" s="2">
        <v>155</v>
      </c>
      <c r="K115" s="2">
        <v>155</v>
      </c>
      <c r="L115" s="4" t="s">
        <v>32</v>
      </c>
      <c r="M115" s="4" t="s">
        <v>36</v>
      </c>
      <c r="N115" s="5">
        <v>4</v>
      </c>
      <c r="O115" s="2">
        <v>15</v>
      </c>
      <c r="P115" s="3">
        <v>98.293562708102101</v>
      </c>
      <c r="Q115" s="3">
        <v>8.2684513802502675</v>
      </c>
      <c r="R115" s="3">
        <v>21.503884572697004</v>
      </c>
      <c r="S115" s="3">
        <f>P115*$AA$17</f>
        <v>82.889856946734596</v>
      </c>
      <c r="T115" s="3">
        <f>Q115*$AA$18</f>
        <v>8.3933607576870788</v>
      </c>
      <c r="U115" s="3">
        <f>R115*$AA$19</f>
        <v>17.955907085846086</v>
      </c>
      <c r="V115" s="3">
        <f>O115*$AA$20</f>
        <v>11.255645277225494</v>
      </c>
      <c r="W115" s="3">
        <f>N115*$AA$21</f>
        <v>4.0424384056217244</v>
      </c>
      <c r="AI115">
        <f t="shared" si="41"/>
        <v>10.405105438401776</v>
      </c>
      <c r="AJ115">
        <f t="shared" si="42"/>
        <v>14.428412874583795</v>
      </c>
      <c r="AK115">
        <f t="shared" si="43"/>
        <v>20.1165371809101</v>
      </c>
      <c r="AL115">
        <f t="shared" si="44"/>
        <v>21.087680355160931</v>
      </c>
      <c r="AM115">
        <f t="shared" si="45"/>
        <v>21.503884572697004</v>
      </c>
      <c r="AN115">
        <f t="shared" si="46"/>
        <v>21.503884572697004</v>
      </c>
      <c r="AP115">
        <f t="shared" si="61"/>
        <v>11.916101924426236</v>
      </c>
      <c r="AQ115">
        <f t="shared" si="62"/>
        <v>18.42970304084502</v>
      </c>
      <c r="AR115">
        <f t="shared" si="63"/>
        <v>25.117455312455224</v>
      </c>
      <c r="AS115">
        <f t="shared" si="64"/>
        <v>25.875682734423737</v>
      </c>
      <c r="AT115">
        <f t="shared" si="65"/>
        <v>25.659446461303549</v>
      </c>
      <c r="AU115">
        <f t="shared" si="66"/>
        <v>25.72403299007086</v>
      </c>
      <c r="AW115">
        <f t="shared" si="47"/>
        <v>7.9440679496174907E-2</v>
      </c>
      <c r="AX115">
        <f t="shared" si="48"/>
        <v>0.12286468693896679</v>
      </c>
      <c r="AY115">
        <f t="shared" si="49"/>
        <v>0.16744970208303483</v>
      </c>
      <c r="AZ115">
        <f t="shared" si="50"/>
        <v>0.1725045515628249</v>
      </c>
      <c r="BA115">
        <f t="shared" si="51"/>
        <v>0.17106297640869034</v>
      </c>
      <c r="BB115">
        <f t="shared" si="52"/>
        <v>0.17149355326713908</v>
      </c>
      <c r="BD115">
        <f t="shared" si="53"/>
        <v>8.2773836600706446E-2</v>
      </c>
      <c r="BE115">
        <f t="shared" si="54"/>
        <v>0.13109400767799922</v>
      </c>
      <c r="BF115">
        <f t="shared" si="55"/>
        <v>0.18326164103435047</v>
      </c>
      <c r="BG115">
        <f t="shared" si="56"/>
        <v>0.18935167212408241</v>
      </c>
      <c r="BH115">
        <f t="shared" si="57"/>
        <v>0.18761109344981805</v>
      </c>
      <c r="BI115">
        <f t="shared" si="58"/>
        <v>0.18813066093533926</v>
      </c>
      <c r="BJ115">
        <f t="shared" si="59"/>
        <v>2.0069297430810071E-2</v>
      </c>
      <c r="BK115">
        <f t="shared" si="60"/>
        <v>-3.9085641227253234</v>
      </c>
    </row>
    <row r="116" spans="1:63" x14ac:dyDescent="0.3">
      <c r="A116">
        <v>2</v>
      </c>
      <c r="B116">
        <v>3</v>
      </c>
      <c r="C116">
        <v>67</v>
      </c>
      <c r="D116" s="3">
        <v>12.294</v>
      </c>
      <c r="E116" s="2">
        <v>0</v>
      </c>
      <c r="F116" s="2">
        <v>85</v>
      </c>
      <c r="G116" s="2">
        <v>251</v>
      </c>
      <c r="H116" s="2">
        <v>404</v>
      </c>
      <c r="I116" s="2">
        <v>548</v>
      </c>
      <c r="J116" s="2">
        <v>555</v>
      </c>
      <c r="K116" s="2">
        <v>564</v>
      </c>
      <c r="L116" s="4" t="s">
        <v>32</v>
      </c>
      <c r="M116" s="4" t="s">
        <v>35</v>
      </c>
      <c r="N116" s="5">
        <v>3</v>
      </c>
      <c r="O116" s="2">
        <v>15</v>
      </c>
      <c r="P116" s="3">
        <v>172.84854400520578</v>
      </c>
      <c r="Q116" s="3">
        <v>9.0010741409163177</v>
      </c>
      <c r="R116" s="3">
        <v>45.876037091264031</v>
      </c>
      <c r="S116" s="3">
        <f>P116*$AA$17</f>
        <v>145.76123493041214</v>
      </c>
      <c r="T116" s="3">
        <f>Q116*$AA$18</f>
        <v>9.1370510627725601</v>
      </c>
      <c r="U116" s="3">
        <f>R116*$AA$19</f>
        <v>38.306839710414799</v>
      </c>
      <c r="V116" s="3">
        <f>O116*$AA$20</f>
        <v>11.255645277225494</v>
      </c>
      <c r="W116" s="3">
        <f>N116*$AA$21</f>
        <v>3.0318288042162935</v>
      </c>
      <c r="AI116">
        <f t="shared" si="41"/>
        <v>6.9139417602082318</v>
      </c>
      <c r="AJ116">
        <f t="shared" si="42"/>
        <v>20.416463315438424</v>
      </c>
      <c r="AK116">
        <f t="shared" si="43"/>
        <v>32.861558483813241</v>
      </c>
      <c r="AL116">
        <f t="shared" si="44"/>
        <v>44.574589230518953</v>
      </c>
      <c r="AM116">
        <f t="shared" si="45"/>
        <v>45.143972669594923</v>
      </c>
      <c r="AN116">
        <f t="shared" si="46"/>
        <v>45.876037091264031</v>
      </c>
      <c r="AP116">
        <f t="shared" si="61"/>
        <v>7.9179625042649171</v>
      </c>
      <c r="AQ116">
        <f t="shared" si="62"/>
        <v>26.078360753776963</v>
      </c>
      <c r="AR116">
        <f t="shared" si="63"/>
        <v>41.030855325243941</v>
      </c>
      <c r="AS116">
        <f t="shared" si="64"/>
        <v>54.695343893710465</v>
      </c>
      <c r="AT116">
        <f t="shared" si="65"/>
        <v>53.867911439441826</v>
      </c>
      <c r="AU116">
        <f t="shared" si="66"/>
        <v>54.879232986944039</v>
      </c>
      <c r="AW116">
        <f t="shared" si="47"/>
        <v>5.2786416695099446E-2</v>
      </c>
      <c r="AX116">
        <f t="shared" si="48"/>
        <v>0.17385573835851309</v>
      </c>
      <c r="AY116">
        <f t="shared" si="49"/>
        <v>0.27353903550162628</v>
      </c>
      <c r="AZ116">
        <f t="shared" si="50"/>
        <v>0.36463562595806975</v>
      </c>
      <c r="BA116">
        <f t="shared" si="51"/>
        <v>0.35911940959627886</v>
      </c>
      <c r="BB116">
        <f t="shared" si="52"/>
        <v>0.3658615532462936</v>
      </c>
      <c r="BD116">
        <f t="shared" si="53"/>
        <v>5.4230674472849794E-2</v>
      </c>
      <c r="BE116">
        <f t="shared" si="54"/>
        <v>0.19098586981316759</v>
      </c>
      <c r="BF116">
        <f t="shared" si="55"/>
        <v>0.31957052831917754</v>
      </c>
      <c r="BG116">
        <f t="shared" si="56"/>
        <v>0.45355662727082424</v>
      </c>
      <c r="BH116">
        <f t="shared" si="57"/>
        <v>0.44491212583658957</v>
      </c>
      <c r="BI116">
        <f t="shared" si="58"/>
        <v>0.45548797811024422</v>
      </c>
      <c r="BJ116">
        <f t="shared" si="59"/>
        <v>8.2915753863110994E-2</v>
      </c>
      <c r="BK116">
        <f t="shared" si="60"/>
        <v>-2.4899302003582391</v>
      </c>
    </row>
    <row r="117" spans="1:63" x14ac:dyDescent="0.3">
      <c r="A117">
        <v>2</v>
      </c>
      <c r="B117">
        <v>3</v>
      </c>
      <c r="C117">
        <v>70</v>
      </c>
      <c r="D117" s="3">
        <v>8.4469999999999992</v>
      </c>
      <c r="E117" s="2">
        <v>0</v>
      </c>
      <c r="F117" s="2">
        <v>2</v>
      </c>
      <c r="G117" s="2">
        <v>106</v>
      </c>
      <c r="H117" s="2">
        <v>220</v>
      </c>
      <c r="I117" s="2">
        <v>220</v>
      </c>
      <c r="J117" s="2">
        <v>255</v>
      </c>
      <c r="K117" s="2">
        <v>263</v>
      </c>
      <c r="L117" s="4" t="s">
        <v>32</v>
      </c>
      <c r="M117" s="4" t="s">
        <v>35</v>
      </c>
      <c r="N117" s="5">
        <v>4</v>
      </c>
      <c r="O117" s="2">
        <v>15</v>
      </c>
      <c r="P117" s="3">
        <v>110.63099325204216</v>
      </c>
      <c r="Q117" s="3">
        <v>9.1630794337725892</v>
      </c>
      <c r="R117" s="3">
        <v>31.135314312773769</v>
      </c>
      <c r="S117" s="3">
        <f>P117*$AA$17</f>
        <v>93.293873493722288</v>
      </c>
      <c r="T117" s="3">
        <f>Q117*$AA$18</f>
        <v>9.3015037280981776</v>
      </c>
      <c r="U117" s="3">
        <f>R117*$AA$19</f>
        <v>25.998224134750473</v>
      </c>
      <c r="V117" s="3">
        <f>O117*$AA$20</f>
        <v>11.255645277225494</v>
      </c>
      <c r="W117" s="3">
        <f>N117*$AA$21</f>
        <v>4.0424384056217244</v>
      </c>
      <c r="AI117">
        <f t="shared" si="41"/>
        <v>0.23677045104770927</v>
      </c>
      <c r="AJ117">
        <f t="shared" si="42"/>
        <v>12.548833905528591</v>
      </c>
      <c r="AK117">
        <f t="shared" si="43"/>
        <v>26.044749615248019</v>
      </c>
      <c r="AL117">
        <f t="shared" si="44"/>
        <v>26.044749615248019</v>
      </c>
      <c r="AM117">
        <f t="shared" si="45"/>
        <v>30.188232508582932</v>
      </c>
      <c r="AN117">
        <f t="shared" si="46"/>
        <v>31.135314312773769</v>
      </c>
      <c r="AP117">
        <f t="shared" si="61"/>
        <v>0.27115350671643368</v>
      </c>
      <c r="AQ117">
        <f t="shared" si="62"/>
        <v>16.028878879337633</v>
      </c>
      <c r="AR117">
        <f t="shared" si="63"/>
        <v>32.519405735787849</v>
      </c>
      <c r="AS117">
        <f t="shared" si="64"/>
        <v>31.958265043444101</v>
      </c>
      <c r="AT117">
        <f t="shared" si="65"/>
        <v>36.022018868110749</v>
      </c>
      <c r="AU117">
        <f t="shared" si="66"/>
        <v>37.245635774800213</v>
      </c>
      <c r="AW117">
        <f t="shared" si="47"/>
        <v>1.8076900447762244E-3</v>
      </c>
      <c r="AX117">
        <f t="shared" si="48"/>
        <v>0.10685919252891755</v>
      </c>
      <c r="AY117">
        <f t="shared" si="49"/>
        <v>0.21679603823858565</v>
      </c>
      <c r="AZ117">
        <f t="shared" si="50"/>
        <v>0.21305510028962735</v>
      </c>
      <c r="BA117">
        <f t="shared" si="51"/>
        <v>0.24014679245407167</v>
      </c>
      <c r="BB117">
        <f t="shared" si="52"/>
        <v>0.24830423849866809</v>
      </c>
      <c r="BD117">
        <f t="shared" si="53"/>
        <v>1.8093258881210167E-3</v>
      </c>
      <c r="BE117">
        <f t="shared" si="54"/>
        <v>0.11301103139673663</v>
      </c>
      <c r="BF117">
        <f t="shared" si="55"/>
        <v>0.24436212934985813</v>
      </c>
      <c r="BG117">
        <f t="shared" si="56"/>
        <v>0.23959704609025825</v>
      </c>
      <c r="BH117">
        <f t="shared" si="57"/>
        <v>0.27463001232311457</v>
      </c>
      <c r="BI117">
        <f t="shared" si="58"/>
        <v>0.2854236093654528</v>
      </c>
      <c r="BJ117">
        <f t="shared" si="59"/>
        <v>5.4233236483034082E-2</v>
      </c>
      <c r="BK117">
        <f t="shared" si="60"/>
        <v>-2.9144613392344567</v>
      </c>
    </row>
    <row r="118" spans="1:63" x14ac:dyDescent="0.3">
      <c r="A118">
        <v>2</v>
      </c>
      <c r="B118">
        <v>3</v>
      </c>
      <c r="C118">
        <v>76</v>
      </c>
      <c r="D118" s="3">
        <v>6.9909999999999997</v>
      </c>
      <c r="E118" s="2">
        <v>0</v>
      </c>
      <c r="F118" s="2">
        <v>4</v>
      </c>
      <c r="G118" s="2">
        <v>22</v>
      </c>
      <c r="H118" s="2">
        <v>88</v>
      </c>
      <c r="I118" s="2">
        <v>88</v>
      </c>
      <c r="J118" s="2">
        <v>116</v>
      </c>
      <c r="K118" s="2">
        <v>116</v>
      </c>
      <c r="L118" s="4" t="s">
        <v>32</v>
      </c>
      <c r="M118" s="4" t="s">
        <v>35</v>
      </c>
      <c r="N118" s="5">
        <v>3.33</v>
      </c>
      <c r="O118" s="2">
        <v>30</v>
      </c>
      <c r="P118" s="3">
        <v>53.783435846087826</v>
      </c>
      <c r="Q118" s="3">
        <v>9.6190202950017234</v>
      </c>
      <c r="R118" s="3">
        <v>16.592762122729223</v>
      </c>
      <c r="S118" s="3">
        <f>P118*$AA$17</f>
        <v>45.354967106290751</v>
      </c>
      <c r="T118" s="3">
        <f>Q118*$AA$18</f>
        <v>9.76433237115066</v>
      </c>
      <c r="U118" s="3">
        <f>R118*$AA$19</f>
        <v>13.855082506886104</v>
      </c>
      <c r="V118" s="3">
        <f>O118*$AA$20</f>
        <v>22.511290554450987</v>
      </c>
      <c r="W118" s="3">
        <f>N118*$AA$21</f>
        <v>3.3653299726800858</v>
      </c>
      <c r="AI118">
        <f t="shared" si="41"/>
        <v>0.57216421112859395</v>
      </c>
      <c r="AJ118">
        <f t="shared" si="42"/>
        <v>3.1469031612072667</v>
      </c>
      <c r="AK118">
        <f t="shared" si="43"/>
        <v>12.587612644829067</v>
      </c>
      <c r="AL118">
        <f t="shared" si="44"/>
        <v>12.587612644829067</v>
      </c>
      <c r="AM118">
        <f t="shared" si="45"/>
        <v>16.592762122729223</v>
      </c>
      <c r="AN118">
        <f t="shared" si="46"/>
        <v>16.592762122729223</v>
      </c>
      <c r="AP118">
        <f t="shared" si="61"/>
        <v>0.65525208732190388</v>
      </c>
      <c r="AQ118">
        <f t="shared" si="62"/>
        <v>4.0196029364746986</v>
      </c>
      <c r="AR118">
        <f t="shared" si="63"/>
        <v>15.716859977124873</v>
      </c>
      <c r="AS118">
        <f t="shared" si="64"/>
        <v>15.445656691287216</v>
      </c>
      <c r="AT118">
        <f t="shared" si="65"/>
        <v>19.799264169874458</v>
      </c>
      <c r="AU118">
        <f t="shared" si="66"/>
        <v>19.849100231100785</v>
      </c>
      <c r="AW118">
        <f t="shared" si="47"/>
        <v>4.3683472488126925E-3</v>
      </c>
      <c r="AX118">
        <f t="shared" si="48"/>
        <v>2.6797352909831325E-2</v>
      </c>
      <c r="AY118">
        <f t="shared" si="49"/>
        <v>0.10477906651416583</v>
      </c>
      <c r="AZ118">
        <f t="shared" si="50"/>
        <v>0.10297104460858143</v>
      </c>
      <c r="BA118">
        <f t="shared" si="51"/>
        <v>0.13199509446582972</v>
      </c>
      <c r="BB118">
        <f t="shared" si="52"/>
        <v>0.13232733487400522</v>
      </c>
      <c r="BD118">
        <f t="shared" si="53"/>
        <v>4.3779163552772962E-3</v>
      </c>
      <c r="BE118">
        <f t="shared" si="54"/>
        <v>2.716294809068092E-2</v>
      </c>
      <c r="BF118">
        <f t="shared" si="55"/>
        <v>0.11068473811368623</v>
      </c>
      <c r="BG118">
        <f t="shared" si="56"/>
        <v>0.10866713718634555</v>
      </c>
      <c r="BH118">
        <f t="shared" si="57"/>
        <v>0.14155791280069424</v>
      </c>
      <c r="BI118">
        <f t="shared" si="58"/>
        <v>0.14194074935726392</v>
      </c>
      <c r="BJ118">
        <f t="shared" si="59"/>
        <v>2.9399470234646636E-2</v>
      </c>
      <c r="BK118">
        <f t="shared" si="60"/>
        <v>-3.5267786240295558</v>
      </c>
    </row>
    <row r="119" spans="1:63" x14ac:dyDescent="0.3">
      <c r="A119">
        <v>2</v>
      </c>
      <c r="B119">
        <v>3</v>
      </c>
      <c r="C119">
        <v>77</v>
      </c>
      <c r="D119" s="3">
        <v>6.2839999999999998</v>
      </c>
      <c r="E119" s="2">
        <v>0</v>
      </c>
      <c r="F119" s="2">
        <v>10</v>
      </c>
      <c r="G119" s="2">
        <v>93</v>
      </c>
      <c r="H119" s="2">
        <v>116</v>
      </c>
      <c r="I119" s="2">
        <v>157</v>
      </c>
      <c r="J119" s="2">
        <v>180</v>
      </c>
      <c r="K119" s="2">
        <v>182</v>
      </c>
      <c r="L119" s="4" t="s">
        <v>32</v>
      </c>
      <c r="M119" s="4" t="s">
        <v>33</v>
      </c>
      <c r="N119" s="5">
        <v>3.33</v>
      </c>
      <c r="O119" s="2">
        <v>20</v>
      </c>
      <c r="P119" s="3">
        <v>102.95989815404201</v>
      </c>
      <c r="Q119" s="3">
        <v>9.2139729510796098</v>
      </c>
      <c r="R119" s="3">
        <v>28.962444302991727</v>
      </c>
      <c r="S119" s="3">
        <f>P119*$AA$17</f>
        <v>86.824925194571691</v>
      </c>
      <c r="T119" s="3">
        <f>Q119*$AA$18</f>
        <v>9.3531660807372372</v>
      </c>
      <c r="U119" s="3">
        <f>R119*$AA$19</f>
        <v>24.183861158918408</v>
      </c>
      <c r="V119" s="3">
        <f>O119*$AA$20</f>
        <v>15.007527036300658</v>
      </c>
      <c r="W119" s="3">
        <f>N119*$AA$21</f>
        <v>3.3653299726800858</v>
      </c>
      <c r="AI119">
        <f t="shared" si="41"/>
        <v>1.591343093570974</v>
      </c>
      <c r="AJ119">
        <f t="shared" si="42"/>
        <v>14.799490770210058</v>
      </c>
      <c r="AK119">
        <f t="shared" si="43"/>
        <v>18.459579885423299</v>
      </c>
      <c r="AL119">
        <f t="shared" si="44"/>
        <v>24.984086569064292</v>
      </c>
      <c r="AM119">
        <f t="shared" si="45"/>
        <v>28.644175684277531</v>
      </c>
      <c r="AN119">
        <f t="shared" si="46"/>
        <v>28.962444302991727</v>
      </c>
      <c r="AP119">
        <f t="shared" si="61"/>
        <v>1.8224329020000916</v>
      </c>
      <c r="AQ119">
        <f t="shared" si="62"/>
        <v>18.903688328129153</v>
      </c>
      <c r="AR119">
        <f t="shared" si="63"/>
        <v>23.048582799767953</v>
      </c>
      <c r="AS119">
        <f t="shared" si="64"/>
        <v>30.656776211626681</v>
      </c>
      <c r="AT119">
        <f t="shared" si="65"/>
        <v>34.179577643943325</v>
      </c>
      <c r="AU119">
        <f t="shared" si="66"/>
        <v>34.646338907026959</v>
      </c>
      <c r="AW119">
        <f t="shared" si="47"/>
        <v>1.2149552680000611E-2</v>
      </c>
      <c r="AX119">
        <f t="shared" si="48"/>
        <v>0.12602458885419435</v>
      </c>
      <c r="AY119">
        <f t="shared" si="49"/>
        <v>0.15365721866511969</v>
      </c>
      <c r="AZ119">
        <f t="shared" si="50"/>
        <v>0.20437850807751121</v>
      </c>
      <c r="BA119">
        <f t="shared" si="51"/>
        <v>0.22786385095962217</v>
      </c>
      <c r="BB119">
        <f t="shared" si="52"/>
        <v>0.23097559271351306</v>
      </c>
      <c r="BD119">
        <f t="shared" si="53"/>
        <v>1.2223961801041378E-2</v>
      </c>
      <c r="BE119">
        <f t="shared" si="54"/>
        <v>0.13470303742281281</v>
      </c>
      <c r="BF119">
        <f t="shared" si="55"/>
        <v>0.16683082255587411</v>
      </c>
      <c r="BG119">
        <f t="shared" si="56"/>
        <v>0.22863171888994149</v>
      </c>
      <c r="BH119">
        <f t="shared" si="57"/>
        <v>0.25859438564616344</v>
      </c>
      <c r="BI119">
        <f t="shared" si="58"/>
        <v>0.26263257098603304</v>
      </c>
      <c r="BJ119">
        <f t="shared" si="59"/>
        <v>4.8157656769402216E-2</v>
      </c>
      <c r="BK119">
        <f t="shared" si="60"/>
        <v>-3.0332751342856561</v>
      </c>
    </row>
    <row r="120" spans="1:63" x14ac:dyDescent="0.3">
      <c r="A120">
        <v>2</v>
      </c>
      <c r="B120">
        <v>3</v>
      </c>
      <c r="C120">
        <v>78</v>
      </c>
      <c r="D120" s="3">
        <v>8.1210000000000004</v>
      </c>
      <c r="E120" s="2">
        <v>0</v>
      </c>
      <c r="F120" s="2">
        <v>21</v>
      </c>
      <c r="G120" s="2">
        <v>105</v>
      </c>
      <c r="H120" s="2">
        <v>290</v>
      </c>
      <c r="I120" s="2">
        <v>380</v>
      </c>
      <c r="J120" s="2">
        <v>400</v>
      </c>
      <c r="K120" s="2">
        <v>412</v>
      </c>
      <c r="L120" s="4" t="s">
        <v>32</v>
      </c>
      <c r="M120" s="4" t="s">
        <v>35</v>
      </c>
      <c r="N120" s="5">
        <v>3</v>
      </c>
      <c r="O120" s="2">
        <v>20</v>
      </c>
      <c r="P120" s="3">
        <v>172.63883758157863</v>
      </c>
      <c r="Q120" s="3">
        <v>9.4096415887769247</v>
      </c>
      <c r="R120" s="3">
        <v>50.732668390592288</v>
      </c>
      <c r="S120" s="3">
        <f>P120*$AA$17</f>
        <v>145.58439185975362</v>
      </c>
      <c r="T120" s="3">
        <f>Q120*$AA$18</f>
        <v>9.5517906344331713</v>
      </c>
      <c r="U120" s="3">
        <f>R120*$AA$19</f>
        <v>42.362163764361433</v>
      </c>
      <c r="V120" s="3">
        <f>O120*$AA$20</f>
        <v>15.007527036300658</v>
      </c>
      <c r="W120" s="3">
        <f>N120*$AA$21</f>
        <v>3.0318288042162935</v>
      </c>
      <c r="AI120">
        <f t="shared" si="41"/>
        <v>2.5858884373845585</v>
      </c>
      <c r="AJ120">
        <f t="shared" si="42"/>
        <v>12.929442186922792</v>
      </c>
      <c r="AK120">
        <f t="shared" si="43"/>
        <v>35.709887944834378</v>
      </c>
      <c r="AL120">
        <f t="shared" si="44"/>
        <v>46.79226696219677</v>
      </c>
      <c r="AM120">
        <f t="shared" si="45"/>
        <v>49.255017854943972</v>
      </c>
      <c r="AN120">
        <f t="shared" si="46"/>
        <v>50.732668390592288</v>
      </c>
      <c r="AP120">
        <f t="shared" si="61"/>
        <v>2.9614029735197644</v>
      </c>
      <c r="AQ120">
        <f t="shared" si="62"/>
        <v>16.515037520759503</v>
      </c>
      <c r="AR120">
        <f t="shared" si="63"/>
        <v>44.58727198428204</v>
      </c>
      <c r="AS120">
        <f t="shared" si="64"/>
        <v>57.416550039935444</v>
      </c>
      <c r="AT120">
        <f t="shared" si="65"/>
        <v>58.773403908807026</v>
      </c>
      <c r="AU120">
        <f t="shared" si="66"/>
        <v>60.688980678910085</v>
      </c>
      <c r="AW120">
        <f t="shared" si="47"/>
        <v>1.9742686490131764E-2</v>
      </c>
      <c r="AX120">
        <f t="shared" si="48"/>
        <v>0.11010025013839668</v>
      </c>
      <c r="AY120">
        <f t="shared" si="49"/>
        <v>0.29724847989521358</v>
      </c>
      <c r="AZ120">
        <f t="shared" si="50"/>
        <v>0.38277700026623629</v>
      </c>
      <c r="BA120">
        <f t="shared" si="51"/>
        <v>0.39182269272538017</v>
      </c>
      <c r="BB120">
        <f t="shared" si="52"/>
        <v>0.40459320452606723</v>
      </c>
      <c r="BD120">
        <f t="shared" si="53"/>
        <v>1.9940176975637453E-2</v>
      </c>
      <c r="BE120">
        <f t="shared" si="54"/>
        <v>0.11664646320532089</v>
      </c>
      <c r="BF120">
        <f t="shared" si="55"/>
        <v>0.35275190611738488</v>
      </c>
      <c r="BG120">
        <f t="shared" si="56"/>
        <v>0.48252489455075287</v>
      </c>
      <c r="BH120">
        <f t="shared" si="57"/>
        <v>0.49728881572298678</v>
      </c>
      <c r="BI120">
        <f t="shared" si="58"/>
        <v>0.51851041717380031</v>
      </c>
      <c r="BJ120">
        <f t="shared" si="59"/>
        <v>0.10755860705649087</v>
      </c>
      <c r="BK120">
        <f t="shared" si="60"/>
        <v>-2.229719398051246</v>
      </c>
    </row>
    <row r="121" spans="1:63" x14ac:dyDescent="0.3">
      <c r="A121">
        <v>2</v>
      </c>
      <c r="B121">
        <v>3</v>
      </c>
      <c r="C121">
        <v>80</v>
      </c>
      <c r="D121" s="3">
        <v>9.0960000000000001</v>
      </c>
      <c r="E121" s="2">
        <v>0</v>
      </c>
      <c r="F121" s="2">
        <v>20</v>
      </c>
      <c r="G121" s="2">
        <v>672</v>
      </c>
      <c r="H121" s="2">
        <v>840</v>
      </c>
      <c r="I121" s="2">
        <v>840</v>
      </c>
      <c r="J121" s="2">
        <v>850</v>
      </c>
      <c r="K121" s="2">
        <v>880</v>
      </c>
      <c r="L121" s="4" t="s">
        <v>32</v>
      </c>
      <c r="M121" s="4" t="s">
        <v>35</v>
      </c>
      <c r="N121" s="5">
        <v>4</v>
      </c>
      <c r="O121" s="2">
        <v>35</v>
      </c>
      <c r="P121" s="3">
        <v>402.59454705364993</v>
      </c>
      <c r="Q121" s="3">
        <v>8.5729364541819439</v>
      </c>
      <c r="R121" s="3">
        <v>96.745822339489891</v>
      </c>
      <c r="S121" s="3">
        <f>P121*$AA$17</f>
        <v>339.50345773825291</v>
      </c>
      <c r="T121" s="3">
        <f>Q121*$AA$18</f>
        <v>8.7024456096514893</v>
      </c>
      <c r="U121" s="3">
        <f>R121*$AA$19</f>
        <v>80.78349709323146</v>
      </c>
      <c r="V121" s="3">
        <f>O121*$AA$20</f>
        <v>26.263172313526152</v>
      </c>
      <c r="W121" s="3">
        <f>N121*$AA$21</f>
        <v>4.0424384056217244</v>
      </c>
      <c r="AI121">
        <f t="shared" si="41"/>
        <v>2.198768689533861</v>
      </c>
      <c r="AJ121">
        <f t="shared" si="42"/>
        <v>73.878627968337724</v>
      </c>
      <c r="AK121">
        <f t="shared" si="43"/>
        <v>92.348284960422163</v>
      </c>
      <c r="AL121">
        <f t="shared" si="44"/>
        <v>92.348284960422163</v>
      </c>
      <c r="AM121">
        <f t="shared" si="45"/>
        <v>93.447669305189095</v>
      </c>
      <c r="AN121">
        <f t="shared" si="46"/>
        <v>96.745822339489891</v>
      </c>
      <c r="AP121">
        <f t="shared" si="61"/>
        <v>2.5180669208813926</v>
      </c>
      <c r="AQ121">
        <f t="shared" si="62"/>
        <v>94.36666294183847</v>
      </c>
      <c r="AR121">
        <f t="shared" si="63"/>
        <v>115.30582524294793</v>
      </c>
      <c r="AS121">
        <f t="shared" si="64"/>
        <v>113.31615817664944</v>
      </c>
      <c r="AT121">
        <f t="shared" si="65"/>
        <v>111.50615412596433</v>
      </c>
      <c r="AU121">
        <f t="shared" si="66"/>
        <v>115.73223977738465</v>
      </c>
      <c r="AW121">
        <f t="shared" si="47"/>
        <v>1.6787112805875949E-2</v>
      </c>
      <c r="AX121">
        <f t="shared" si="48"/>
        <v>0.62911108627892309</v>
      </c>
      <c r="AY121">
        <f t="shared" si="49"/>
        <v>0.7687055016196529</v>
      </c>
      <c r="AZ121">
        <f t="shared" si="50"/>
        <v>0.7554410545109963</v>
      </c>
      <c r="BA121">
        <f t="shared" si="51"/>
        <v>0.74337436083976216</v>
      </c>
      <c r="BB121">
        <f t="shared" si="52"/>
        <v>0.77154826518256436</v>
      </c>
      <c r="BD121">
        <f t="shared" si="53"/>
        <v>1.6929613417795773E-2</v>
      </c>
      <c r="BE121">
        <f t="shared" si="54"/>
        <v>0.99185268514340497</v>
      </c>
      <c r="BF121">
        <f t="shared" si="55"/>
        <v>1.4640634956724727</v>
      </c>
      <c r="BG121">
        <f t="shared" si="56"/>
        <v>1.4082989132791366</v>
      </c>
      <c r="BH121">
        <f t="shared" si="57"/>
        <v>1.3601369130071237</v>
      </c>
      <c r="BI121">
        <f t="shared" si="58"/>
        <v>1.4764303171411703</v>
      </c>
      <c r="BJ121">
        <f t="shared" si="59"/>
        <v>0.23847404628041977</v>
      </c>
      <c r="BK121">
        <f t="shared" si="60"/>
        <v>-1.433494795202306</v>
      </c>
    </row>
    <row r="122" spans="1:63" x14ac:dyDescent="0.3">
      <c r="A122">
        <v>2</v>
      </c>
      <c r="B122">
        <v>3</v>
      </c>
      <c r="C122">
        <v>85</v>
      </c>
      <c r="D122" s="3">
        <v>6.8710000000000004</v>
      </c>
      <c r="E122" s="2">
        <v>0</v>
      </c>
      <c r="F122" s="2">
        <v>33</v>
      </c>
      <c r="G122" s="2">
        <v>148</v>
      </c>
      <c r="H122" s="2">
        <v>188</v>
      </c>
      <c r="I122" s="2">
        <v>188</v>
      </c>
      <c r="J122" s="2">
        <v>188</v>
      </c>
      <c r="K122" s="2">
        <v>188</v>
      </c>
      <c r="L122" s="4" t="s">
        <v>32</v>
      </c>
      <c r="M122" s="4" t="s">
        <v>35</v>
      </c>
      <c r="N122" s="5">
        <v>4</v>
      </c>
      <c r="O122" s="2">
        <v>30</v>
      </c>
      <c r="P122" s="3">
        <v>122.10740794644155</v>
      </c>
      <c r="Q122" s="3">
        <v>8.3826030889047392</v>
      </c>
      <c r="R122" s="3">
        <v>27.361373890263422</v>
      </c>
      <c r="S122" s="3">
        <f>P122*$AA$17</f>
        <v>102.97180504967918</v>
      </c>
      <c r="T122" s="3">
        <f>Q122*$AA$18</f>
        <v>8.5092369269697432</v>
      </c>
      <c r="U122" s="3">
        <f>R122*$AA$19</f>
        <v>22.846955193316813</v>
      </c>
      <c r="V122" s="3">
        <f>O122*$AA$20</f>
        <v>22.511290554450987</v>
      </c>
      <c r="W122" s="3">
        <f>N122*$AA$21</f>
        <v>4.0424384056217244</v>
      </c>
      <c r="AI122">
        <f t="shared" si="41"/>
        <v>4.8027943530781538</v>
      </c>
      <c r="AJ122">
        <f t="shared" si="42"/>
        <v>21.53980497744142</v>
      </c>
      <c r="AK122">
        <f t="shared" si="43"/>
        <v>27.361373890263422</v>
      </c>
      <c r="AL122">
        <f t="shared" si="44"/>
        <v>27.361373890263422</v>
      </c>
      <c r="AM122">
        <f t="shared" si="45"/>
        <v>27.361373890263422</v>
      </c>
      <c r="AN122">
        <f t="shared" si="46"/>
        <v>27.361373890263422</v>
      </c>
      <c r="AP122">
        <f t="shared" si="61"/>
        <v>5.5002409511506754</v>
      </c>
      <c r="AQ122">
        <f t="shared" si="62"/>
        <v>27.513227736312057</v>
      </c>
      <c r="AR122">
        <f t="shared" si="63"/>
        <v>34.163339335969084</v>
      </c>
      <c r="AS122">
        <f t="shared" si="64"/>
        <v>33.573831641901258</v>
      </c>
      <c r="AT122">
        <f t="shared" si="65"/>
        <v>32.648878209490356</v>
      </c>
      <c r="AU122">
        <f t="shared" si="66"/>
        <v>32.731057601585889</v>
      </c>
      <c r="AW122">
        <f t="shared" si="47"/>
        <v>3.666827300767117E-2</v>
      </c>
      <c r="AX122">
        <f t="shared" si="48"/>
        <v>0.18342151824208039</v>
      </c>
      <c r="AY122">
        <f t="shared" si="49"/>
        <v>0.22775559557312722</v>
      </c>
      <c r="AZ122">
        <f t="shared" si="50"/>
        <v>0.22382554427934173</v>
      </c>
      <c r="BA122">
        <f t="shared" si="51"/>
        <v>0.21765918806326903</v>
      </c>
      <c r="BB122">
        <f t="shared" si="52"/>
        <v>0.21820705067723925</v>
      </c>
      <c r="BD122">
        <f t="shared" si="53"/>
        <v>3.7357454027170819E-2</v>
      </c>
      <c r="BE122">
        <f t="shared" si="54"/>
        <v>0.20263225146281308</v>
      </c>
      <c r="BF122">
        <f t="shared" si="55"/>
        <v>0.25845419301497652</v>
      </c>
      <c r="BG122">
        <f t="shared" si="56"/>
        <v>0.25337796999280199</v>
      </c>
      <c r="BH122">
        <f t="shared" si="57"/>
        <v>0.24546481248820595</v>
      </c>
      <c r="BI122">
        <f t="shared" si="58"/>
        <v>0.24616534418177929</v>
      </c>
      <c r="BJ122">
        <f t="shared" si="59"/>
        <v>3.3356026023629894E-2</v>
      </c>
      <c r="BK122">
        <f t="shared" si="60"/>
        <v>-3.4005168325793269</v>
      </c>
    </row>
    <row r="123" spans="1:63" x14ac:dyDescent="0.3">
      <c r="A123">
        <v>2</v>
      </c>
      <c r="B123">
        <v>3</v>
      </c>
      <c r="C123">
        <v>89</v>
      </c>
      <c r="D123" s="3">
        <v>5.7549999999999999</v>
      </c>
      <c r="E123" s="2">
        <v>0</v>
      </c>
      <c r="F123" s="2">
        <v>9</v>
      </c>
      <c r="G123" s="2">
        <v>123</v>
      </c>
      <c r="H123" s="2">
        <v>200</v>
      </c>
      <c r="I123" s="2">
        <v>200</v>
      </c>
      <c r="J123" s="2">
        <v>200</v>
      </c>
      <c r="K123" s="2">
        <v>200</v>
      </c>
      <c r="L123" s="4" t="s">
        <v>32</v>
      </c>
      <c r="M123" s="4" t="s">
        <v>33</v>
      </c>
      <c r="N123" s="5">
        <v>3.66</v>
      </c>
      <c r="O123" s="2">
        <v>15</v>
      </c>
      <c r="P123" s="3">
        <v>144.56993918331887</v>
      </c>
      <c r="Q123" s="3">
        <v>8.6178765807993098</v>
      </c>
      <c r="R123" s="3">
        <v>34.752389226759341</v>
      </c>
      <c r="S123" s="3">
        <f>P123*$AA$17</f>
        <v>121.9142052393596</v>
      </c>
      <c r="T123" s="3">
        <f>Q123*$AA$18</f>
        <v>8.748064635252419</v>
      </c>
      <c r="U123" s="3">
        <f>R123*$AA$19</f>
        <v>29.018509184109998</v>
      </c>
      <c r="V123" s="3">
        <f>O123*$AA$20</f>
        <v>11.255645277225494</v>
      </c>
      <c r="W123" s="3">
        <f>N123*$AA$21</f>
        <v>3.6988311411438781</v>
      </c>
      <c r="AI123">
        <f t="shared" si="41"/>
        <v>1.5638575152041703</v>
      </c>
      <c r="AJ123">
        <f t="shared" si="42"/>
        <v>21.372719374456995</v>
      </c>
      <c r="AK123">
        <f t="shared" si="43"/>
        <v>34.752389226759341</v>
      </c>
      <c r="AL123">
        <f t="shared" si="44"/>
        <v>34.752389226759341</v>
      </c>
      <c r="AM123">
        <f t="shared" si="45"/>
        <v>34.752389226759341</v>
      </c>
      <c r="AN123">
        <f t="shared" si="46"/>
        <v>34.752389226759341</v>
      </c>
      <c r="AP123">
        <f t="shared" si="61"/>
        <v>1.7909559549177614</v>
      </c>
      <c r="AQ123">
        <f t="shared" si="62"/>
        <v>27.299805922549861</v>
      </c>
      <c r="AR123">
        <f t="shared" si="63"/>
        <v>43.391741608119418</v>
      </c>
      <c r="AS123">
        <f t="shared" si="64"/>
        <v>42.642992626486425</v>
      </c>
      <c r="AT123">
        <f t="shared" si="65"/>
        <v>41.468185329576187</v>
      </c>
      <c r="AU123">
        <f t="shared" si="66"/>
        <v>41.572563502689</v>
      </c>
      <c r="AW123">
        <f t="shared" si="47"/>
        <v>1.1939706366118409E-2</v>
      </c>
      <c r="AX123">
        <f t="shared" si="48"/>
        <v>0.18199870615033242</v>
      </c>
      <c r="AY123">
        <f t="shared" si="49"/>
        <v>0.28927827738746276</v>
      </c>
      <c r="AZ123">
        <f t="shared" si="50"/>
        <v>0.28428661750990952</v>
      </c>
      <c r="BA123">
        <f t="shared" si="51"/>
        <v>0.27645456886384123</v>
      </c>
      <c r="BB123">
        <f t="shared" si="52"/>
        <v>0.27715042335126</v>
      </c>
      <c r="BD123">
        <f t="shared" si="53"/>
        <v>1.2011557151052135E-2</v>
      </c>
      <c r="BE123">
        <f t="shared" si="54"/>
        <v>0.20089136065733096</v>
      </c>
      <c r="BF123">
        <f t="shared" si="55"/>
        <v>0.34147431452206478</v>
      </c>
      <c r="BG123">
        <f t="shared" si="56"/>
        <v>0.33447549594922971</v>
      </c>
      <c r="BH123">
        <f t="shared" si="57"/>
        <v>0.32359194132825259</v>
      </c>
      <c r="BI123">
        <f t="shared" si="58"/>
        <v>0.32455413289744295</v>
      </c>
      <c r="BJ123">
        <f t="shared" si="59"/>
        <v>5.4966165776339539E-2</v>
      </c>
      <c r="BK123">
        <f t="shared" si="60"/>
        <v>-2.9010374507458705</v>
      </c>
    </row>
    <row r="124" spans="1:63" x14ac:dyDescent="0.3">
      <c r="A124">
        <v>2</v>
      </c>
      <c r="B124">
        <v>3</v>
      </c>
      <c r="C124">
        <v>93</v>
      </c>
      <c r="D124" s="3">
        <v>6.9850000000000003</v>
      </c>
      <c r="E124" s="2">
        <v>0</v>
      </c>
      <c r="F124" s="2">
        <v>28</v>
      </c>
      <c r="G124" s="2">
        <v>384</v>
      </c>
      <c r="H124" s="2">
        <v>612</v>
      </c>
      <c r="I124" s="2">
        <v>888</v>
      </c>
      <c r="J124" s="2">
        <v>1010</v>
      </c>
      <c r="K124" s="2">
        <v>1010</v>
      </c>
      <c r="L124" s="4" t="s">
        <v>32</v>
      </c>
      <c r="M124" s="4" t="s">
        <v>33</v>
      </c>
      <c r="N124" s="5">
        <v>4</v>
      </c>
      <c r="O124" s="2">
        <v>40</v>
      </c>
      <c r="P124" s="3">
        <v>490.62276306370791</v>
      </c>
      <c r="Q124" s="3">
        <v>9.4398515951186059</v>
      </c>
      <c r="R124" s="3">
        <v>144.59556191839656</v>
      </c>
      <c r="S124" s="3">
        <f>P124*$AA$17</f>
        <v>413.73666316207579</v>
      </c>
      <c r="T124" s="3">
        <f>Q124*$AA$18</f>
        <v>9.582457015603822</v>
      </c>
      <c r="U124" s="3">
        <f>R124*$AA$19</f>
        <v>120.73839338446567</v>
      </c>
      <c r="V124" s="3">
        <f>O124*$AA$20</f>
        <v>30.015054072601316</v>
      </c>
      <c r="W124" s="3">
        <f>N124*$AA$21</f>
        <v>4.0424384056217244</v>
      </c>
      <c r="AI124">
        <f t="shared" si="41"/>
        <v>4.0085898353614891</v>
      </c>
      <c r="AJ124">
        <f t="shared" si="42"/>
        <v>54.974946313528989</v>
      </c>
      <c r="AK124">
        <f t="shared" si="43"/>
        <v>87.616320687186828</v>
      </c>
      <c r="AL124">
        <f t="shared" si="44"/>
        <v>127.12956335003578</v>
      </c>
      <c r="AM124">
        <f t="shared" si="45"/>
        <v>144.59556191839656</v>
      </c>
      <c r="AN124">
        <f t="shared" si="46"/>
        <v>144.59556191839656</v>
      </c>
      <c r="AP124">
        <f t="shared" si="61"/>
        <v>4.5907045665385846</v>
      </c>
      <c r="AQ124">
        <f t="shared" si="62"/>
        <v>70.220608742731386</v>
      </c>
      <c r="AR124">
        <f t="shared" si="63"/>
        <v>109.3975071211833</v>
      </c>
      <c r="AS124">
        <f t="shared" si="64"/>
        <v>155.99459931145401</v>
      </c>
      <c r="AT124">
        <f t="shared" si="65"/>
        <v>172.53822522364212</v>
      </c>
      <c r="AU124">
        <f t="shared" si="66"/>
        <v>172.97251538121324</v>
      </c>
      <c r="AW124">
        <f t="shared" si="47"/>
        <v>3.0604697110257231E-2</v>
      </c>
      <c r="AX124">
        <f t="shared" si="48"/>
        <v>0.46813739161820922</v>
      </c>
      <c r="AY124">
        <f t="shared" si="49"/>
        <v>0.72931671414122201</v>
      </c>
      <c r="AZ124">
        <v>0.8</v>
      </c>
      <c r="BA124">
        <v>0.85</v>
      </c>
      <c r="BB124">
        <v>0.9</v>
      </c>
      <c r="BD124">
        <f t="shared" si="53"/>
        <v>3.1082800961450486E-2</v>
      </c>
      <c r="BE124">
        <f t="shared" si="54"/>
        <v>0.63137007791548339</v>
      </c>
      <c r="BF124">
        <f t="shared" si="55"/>
        <v>1.306805828417454</v>
      </c>
      <c r="BG124">
        <f t="shared" si="56"/>
        <v>1.6094379124341005</v>
      </c>
      <c r="BH124">
        <f t="shared" si="57"/>
        <v>1.8971199848858813</v>
      </c>
      <c r="BI124">
        <f t="shared" si="58"/>
        <v>2.3025850929940459</v>
      </c>
      <c r="BJ124">
        <f t="shared" si="59"/>
        <v>0.44163980757402332</v>
      </c>
      <c r="BK124">
        <f t="shared" si="60"/>
        <v>-0.81726064411905919</v>
      </c>
    </row>
    <row r="125" spans="1:63" x14ac:dyDescent="0.3">
      <c r="A125">
        <v>2</v>
      </c>
      <c r="B125">
        <v>3</v>
      </c>
      <c r="C125">
        <v>95</v>
      </c>
      <c r="D125" s="3">
        <v>0.36</v>
      </c>
      <c r="E125" s="2">
        <v>0</v>
      </c>
      <c r="F125" s="2">
        <v>0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4" t="s">
        <v>32</v>
      </c>
      <c r="M125" s="4" t="s">
        <v>35</v>
      </c>
      <c r="N125" s="5">
        <v>4</v>
      </c>
      <c r="O125" s="2">
        <v>1</v>
      </c>
      <c r="P125" s="3">
        <v>12.5</v>
      </c>
      <c r="Q125" s="3">
        <v>8.3615290347049598</v>
      </c>
      <c r="R125" s="3">
        <v>2.7777777777777777</v>
      </c>
      <c r="S125" s="3">
        <f>P125*$AA$17</f>
        <v>10.541109542555805</v>
      </c>
      <c r="T125" s="3">
        <f>Q125*$AA$18</f>
        <v>8.4878445124302697</v>
      </c>
      <c r="U125" s="3">
        <f>R125*$AA$19</f>
        <v>2.319465560479903</v>
      </c>
      <c r="V125" s="3">
        <f>O125*$AA$20</f>
        <v>0.75037635181503293</v>
      </c>
      <c r="W125" s="3">
        <f>N125*$AA$21</f>
        <v>4.0424384056217244</v>
      </c>
      <c r="AI125">
        <f t="shared" si="41"/>
        <v>0</v>
      </c>
      <c r="AJ125">
        <f t="shared" si="42"/>
        <v>2.7777777777777777</v>
      </c>
      <c r="AK125">
        <f t="shared" si="43"/>
        <v>2.7777777777777777</v>
      </c>
      <c r="AL125">
        <f t="shared" si="44"/>
        <v>2.7777777777777777</v>
      </c>
      <c r="AM125">
        <f t="shared" si="45"/>
        <v>2.7777777777777777</v>
      </c>
      <c r="AN125">
        <f t="shared" si="46"/>
        <v>2.7777777777777777</v>
      </c>
      <c r="AP125">
        <f t="shared" si="61"/>
        <v>0</v>
      </c>
      <c r="AQ125">
        <f t="shared" si="62"/>
        <v>3.5481116324361888</v>
      </c>
      <c r="AR125">
        <f t="shared" si="63"/>
        <v>3.4683260132601004</v>
      </c>
      <c r="AS125">
        <f t="shared" si="64"/>
        <v>3.4084780911865189</v>
      </c>
      <c r="AT125">
        <f t="shared" si="65"/>
        <v>3.3145750912737628</v>
      </c>
      <c r="AU125">
        <f t="shared" si="66"/>
        <v>3.3229180966385439</v>
      </c>
      <c r="AW125">
        <f t="shared" si="47"/>
        <v>0</v>
      </c>
      <c r="AX125">
        <f t="shared" si="48"/>
        <v>2.3654077549574593E-2</v>
      </c>
      <c r="AY125">
        <f t="shared" si="49"/>
        <v>2.3122173421734001E-2</v>
      </c>
      <c r="AZ125">
        <f t="shared" si="50"/>
        <v>2.2723187274576794E-2</v>
      </c>
      <c r="BA125">
        <f t="shared" si="51"/>
        <v>2.2097167275158418E-2</v>
      </c>
      <c r="BB125">
        <f t="shared" si="52"/>
        <v>2.2152787310923627E-2</v>
      </c>
      <c r="BD125">
        <f t="shared" si="53"/>
        <v>0</v>
      </c>
      <c r="BE125">
        <f t="shared" si="54"/>
        <v>2.393832662388343E-2</v>
      </c>
      <c r="BF125">
        <f t="shared" si="55"/>
        <v>2.3393684320354581E-2</v>
      </c>
      <c r="BG125">
        <f t="shared" si="56"/>
        <v>2.2985337770213131E-2</v>
      </c>
      <c r="BH125">
        <f t="shared" si="57"/>
        <v>2.2344966925244413E-2</v>
      </c>
      <c r="BI125">
        <f t="shared" si="58"/>
        <v>2.2401845395896344E-2</v>
      </c>
      <c r="BJ125">
        <f t="shared" si="59"/>
        <v>3.052022895240663E-3</v>
      </c>
      <c r="BK125">
        <f t="shared" si="60"/>
        <v>-5.7919506638709404</v>
      </c>
    </row>
    <row r="126" spans="1:63" x14ac:dyDescent="0.3">
      <c r="A126">
        <v>2</v>
      </c>
      <c r="B126">
        <v>3</v>
      </c>
      <c r="C126">
        <v>98</v>
      </c>
      <c r="D126" s="3">
        <v>2.29</v>
      </c>
      <c r="E126" s="2">
        <v>0</v>
      </c>
      <c r="F126" s="2">
        <v>6</v>
      </c>
      <c r="G126" s="2">
        <v>128</v>
      </c>
      <c r="H126" s="2">
        <v>150</v>
      </c>
      <c r="I126" s="2">
        <v>160</v>
      </c>
      <c r="J126" s="2">
        <v>190</v>
      </c>
      <c r="K126" s="2">
        <v>200</v>
      </c>
      <c r="L126" s="4" t="s">
        <v>32</v>
      </c>
      <c r="M126" s="4" t="s">
        <v>33</v>
      </c>
      <c r="N126" s="5">
        <v>4</v>
      </c>
      <c r="O126" s="2">
        <v>5</v>
      </c>
      <c r="P126" s="3">
        <v>320.52401746724888</v>
      </c>
      <c r="Q126" s="3">
        <v>9.0000000000000053</v>
      </c>
      <c r="R126" s="3">
        <v>87.336244541484717</v>
      </c>
      <c r="S126" s="3">
        <f>P126*$AA$17</f>
        <v>270.29430233138726</v>
      </c>
      <c r="T126" s="3">
        <f>Q126*$AA$18</f>
        <v>9.1359606950845151</v>
      </c>
      <c r="U126" s="3">
        <f>R126*$AA$19</f>
        <v>72.926428102424907</v>
      </c>
      <c r="V126" s="3">
        <f>O126*$AA$20</f>
        <v>3.7518817590751645</v>
      </c>
      <c r="W126" s="3">
        <f>N126*$AA$21</f>
        <v>4.0424384056217244</v>
      </c>
      <c r="AI126">
        <f t="shared" si="41"/>
        <v>2.6200873362445414</v>
      </c>
      <c r="AJ126">
        <f t="shared" si="42"/>
        <v>55.895196506550221</v>
      </c>
      <c r="AK126">
        <f t="shared" si="43"/>
        <v>65.502183406113531</v>
      </c>
      <c r="AL126">
        <f t="shared" si="44"/>
        <v>69.868995633187765</v>
      </c>
      <c r="AM126">
        <f t="shared" si="45"/>
        <v>82.969432314410483</v>
      </c>
      <c r="AN126">
        <f t="shared" si="46"/>
        <v>87.336244541484717</v>
      </c>
      <c r="AP126">
        <f t="shared" si="61"/>
        <v>3.0005681282537751</v>
      </c>
      <c r="AQ126">
        <f t="shared" si="62"/>
        <v>71.396062891991079</v>
      </c>
      <c r="AR126">
        <f t="shared" si="63"/>
        <v>81.785853587792758</v>
      </c>
      <c r="AS126">
        <f t="shared" si="64"/>
        <v>85.732898712813736</v>
      </c>
      <c r="AT126">
        <f t="shared" si="65"/>
        <v>99.003028927128994</v>
      </c>
      <c r="AU126">
        <f t="shared" si="66"/>
        <v>104.47602749256558</v>
      </c>
      <c r="AW126">
        <f t="shared" si="47"/>
        <v>2.0003787521691834E-2</v>
      </c>
      <c r="AX126">
        <f t="shared" si="48"/>
        <v>0.47597375261327385</v>
      </c>
      <c r="AY126">
        <f t="shared" si="49"/>
        <v>0.54523902391861834</v>
      </c>
      <c r="AZ126">
        <f t="shared" si="50"/>
        <v>0.57155265808542488</v>
      </c>
      <c r="BA126">
        <f t="shared" si="51"/>
        <v>0.66002019284752667</v>
      </c>
      <c r="BB126">
        <f t="shared" si="52"/>
        <v>0.69650684995043721</v>
      </c>
      <c r="BD126">
        <f t="shared" si="53"/>
        <v>2.020657214304079E-2</v>
      </c>
      <c r="BE126">
        <f t="shared" si="54"/>
        <v>0.64621350548289536</v>
      </c>
      <c r="BF126">
        <f t="shared" si="55"/>
        <v>0.78798332535757964</v>
      </c>
      <c r="BG126">
        <f t="shared" si="56"/>
        <v>0.84758743784336643</v>
      </c>
      <c r="BH126">
        <f t="shared" si="57"/>
        <v>1.0788690538636487</v>
      </c>
      <c r="BI126">
        <f t="shared" si="58"/>
        <v>1.1923962385904574</v>
      </c>
      <c r="BJ126">
        <f t="shared" si="59"/>
        <v>0.20624340256757515</v>
      </c>
      <c r="BK126">
        <f t="shared" si="60"/>
        <v>-1.5786982418301101</v>
      </c>
    </row>
    <row r="127" spans="1:63" x14ac:dyDescent="0.3">
      <c r="A127">
        <v>2</v>
      </c>
      <c r="B127">
        <v>3</v>
      </c>
      <c r="C127">
        <v>105</v>
      </c>
      <c r="D127" s="3">
        <v>4.8310000000000004</v>
      </c>
      <c r="E127" s="2">
        <v>0</v>
      </c>
      <c r="F127" s="2">
        <v>2</v>
      </c>
      <c r="G127" s="2">
        <v>73</v>
      </c>
      <c r="H127" s="2">
        <v>112</v>
      </c>
      <c r="I127" s="2">
        <v>128</v>
      </c>
      <c r="J127" s="2">
        <v>134</v>
      </c>
      <c r="K127" s="2">
        <v>135</v>
      </c>
      <c r="L127" s="4" t="s">
        <v>32</v>
      </c>
      <c r="M127" s="4" t="s">
        <v>33</v>
      </c>
      <c r="N127" s="5">
        <v>3</v>
      </c>
      <c r="O127" s="2">
        <v>15</v>
      </c>
      <c r="P127" s="3">
        <v>106.91368246739805</v>
      </c>
      <c r="Q127" s="3">
        <v>8.9007202570877677</v>
      </c>
      <c r="R127" s="3">
        <v>27.944524943075965</v>
      </c>
      <c r="S127" s="3">
        <f>P127*$AA$17</f>
        <v>90.159107078949674</v>
      </c>
      <c r="T127" s="3">
        <f>Q127*$AA$18</f>
        <v>9.0351811585218158</v>
      </c>
      <c r="U127" s="3">
        <f>R127*$AA$19</f>
        <v>23.333890755397078</v>
      </c>
      <c r="V127" s="3">
        <f>O127*$AA$20</f>
        <v>11.255645277225494</v>
      </c>
      <c r="W127" s="3">
        <f>N127*$AA$21</f>
        <v>3.0318288042162935</v>
      </c>
      <c r="AI127">
        <f t="shared" si="41"/>
        <v>0.41399296211964393</v>
      </c>
      <c r="AJ127">
        <f t="shared" si="42"/>
        <v>15.110743117367004</v>
      </c>
      <c r="AK127">
        <f t="shared" si="43"/>
        <v>23.18360587870006</v>
      </c>
      <c r="AL127">
        <f t="shared" si="44"/>
        <v>26.495549575657211</v>
      </c>
      <c r="AM127">
        <f t="shared" si="45"/>
        <v>27.737528462016144</v>
      </c>
      <c r="AN127">
        <f t="shared" si="46"/>
        <v>27.944524943075965</v>
      </c>
      <c r="AP127">
        <f t="shared" si="61"/>
        <v>0.47411171004630814</v>
      </c>
      <c r="AQ127">
        <f t="shared" si="62"/>
        <v>19.301257234614582</v>
      </c>
      <c r="AR127">
        <f t="shared" si="63"/>
        <v>28.946989206095473</v>
      </c>
      <c r="AS127">
        <f t="shared" si="64"/>
        <v>32.511420087326591</v>
      </c>
      <c r="AT127">
        <f t="shared" si="65"/>
        <v>33.097723536130474</v>
      </c>
      <c r="AU127">
        <f t="shared" si="66"/>
        <v>33.42865234871315</v>
      </c>
      <c r="AW127">
        <f t="shared" si="47"/>
        <v>3.1607447336420543E-3</v>
      </c>
      <c r="AX127">
        <f t="shared" si="48"/>
        <v>0.12867504823076387</v>
      </c>
      <c r="AY127">
        <f t="shared" si="49"/>
        <v>0.19297992804063649</v>
      </c>
      <c r="AZ127">
        <f t="shared" si="50"/>
        <v>0.21674280058217726</v>
      </c>
      <c r="BA127">
        <f t="shared" si="51"/>
        <v>0.22065149024086983</v>
      </c>
      <c r="BB127">
        <f t="shared" si="52"/>
        <v>0.22285768232475434</v>
      </c>
      <c r="BD127">
        <f t="shared" si="53"/>
        <v>3.1657504378962043E-3</v>
      </c>
      <c r="BE127">
        <f t="shared" si="54"/>
        <v>0.13774029275193606</v>
      </c>
      <c r="BF127">
        <f t="shared" si="55"/>
        <v>0.21440673870506363</v>
      </c>
      <c r="BG127">
        <f t="shared" si="56"/>
        <v>0.24429415746807981</v>
      </c>
      <c r="BH127">
        <f t="shared" si="57"/>
        <v>0.24929695220758852</v>
      </c>
      <c r="BI127">
        <f t="shared" si="58"/>
        <v>0.25213178235558548</v>
      </c>
      <c r="BJ127">
        <f t="shared" si="59"/>
        <v>4.5982501620526278E-2</v>
      </c>
      <c r="BK127">
        <f t="shared" si="60"/>
        <v>-3.0794943544170827</v>
      </c>
    </row>
    <row r="128" spans="1:63" x14ac:dyDescent="0.3">
      <c r="A128">
        <v>2</v>
      </c>
      <c r="B128">
        <v>3</v>
      </c>
      <c r="C128">
        <v>116</v>
      </c>
      <c r="D128" s="3">
        <v>4.8109999999999999</v>
      </c>
      <c r="E128" s="2">
        <v>0</v>
      </c>
      <c r="F128" s="2">
        <v>51</v>
      </c>
      <c r="G128" s="2">
        <v>150</v>
      </c>
      <c r="H128" s="2">
        <v>228</v>
      </c>
      <c r="I128" s="2">
        <v>240</v>
      </c>
      <c r="J128" s="2">
        <v>240</v>
      </c>
      <c r="K128" s="2">
        <v>240</v>
      </c>
      <c r="L128" s="4" t="s">
        <v>32</v>
      </c>
      <c r="M128" s="4" t="s">
        <v>33</v>
      </c>
      <c r="N128" s="5">
        <v>4</v>
      </c>
      <c r="O128" s="2">
        <v>30</v>
      </c>
      <c r="P128" s="3">
        <v>213.88484722510913</v>
      </c>
      <c r="Q128" s="3">
        <v>8.5152504237559761</v>
      </c>
      <c r="R128" s="3">
        <v>49.885678653086678</v>
      </c>
      <c r="S128" s="3">
        <f>P128*$AA$17</f>
        <v>180.36668832741509</v>
      </c>
      <c r="T128" s="3">
        <f>Q128*$AA$18</f>
        <v>8.6438881311373681</v>
      </c>
      <c r="U128" s="3">
        <f>R128*$AA$19</f>
        <v>41.654920894920728</v>
      </c>
      <c r="V128" s="3">
        <f>O128*$AA$20</f>
        <v>22.511290554450987</v>
      </c>
      <c r="W128" s="3">
        <f>N128*$AA$21</f>
        <v>4.0424384056217244</v>
      </c>
      <c r="AI128">
        <f t="shared" si="41"/>
        <v>10.600706713780919</v>
      </c>
      <c r="AJ128">
        <f t="shared" si="42"/>
        <v>31.178549158179173</v>
      </c>
      <c r="AK128">
        <f t="shared" si="43"/>
        <v>47.391394720432345</v>
      </c>
      <c r="AL128">
        <f t="shared" si="44"/>
        <v>49.885678653086678</v>
      </c>
      <c r="AM128">
        <f t="shared" si="45"/>
        <v>49.885678653086678</v>
      </c>
      <c r="AN128">
        <f t="shared" si="46"/>
        <v>49.885678653086678</v>
      </c>
      <c r="AP128">
        <f t="shared" si="61"/>
        <v>12.14010779805856</v>
      </c>
      <c r="AQ128">
        <f t="shared" si="62"/>
        <v>39.824990262222862</v>
      </c>
      <c r="AR128">
        <f t="shared" si="63"/>
        <v>59.172770560879037</v>
      </c>
      <c r="AS128">
        <f t="shared" si="64"/>
        <v>61.212327391086099</v>
      </c>
      <c r="AT128">
        <f t="shared" si="65"/>
        <v>59.525938034931023</v>
      </c>
      <c r="AU128">
        <f t="shared" si="66"/>
        <v>59.675768769397258</v>
      </c>
      <c r="AW128">
        <f t="shared" si="47"/>
        <v>8.0934051987057068E-2</v>
      </c>
      <c r="AX128">
        <f t="shared" si="48"/>
        <v>0.26549993508148573</v>
      </c>
      <c r="AY128">
        <f t="shared" si="49"/>
        <v>0.39448513707252691</v>
      </c>
      <c r="AZ128">
        <f t="shared" si="50"/>
        <v>0.40808218260724066</v>
      </c>
      <c r="BA128">
        <f t="shared" si="51"/>
        <v>0.39683958689954013</v>
      </c>
      <c r="BB128">
        <f t="shared" si="52"/>
        <v>0.39783845846264837</v>
      </c>
      <c r="BD128">
        <f t="shared" si="53"/>
        <v>8.4397398577678723E-2</v>
      </c>
      <c r="BE128">
        <f t="shared" si="54"/>
        <v>0.30856519498357415</v>
      </c>
      <c r="BF128">
        <f t="shared" si="55"/>
        <v>0.50167616975437501</v>
      </c>
      <c r="BG128">
        <f t="shared" si="56"/>
        <v>0.52438747570648347</v>
      </c>
      <c r="BH128">
        <f t="shared" si="57"/>
        <v>0.50557209259111691</v>
      </c>
      <c r="BI128">
        <f t="shared" si="58"/>
        <v>0.50722952824626433</v>
      </c>
      <c r="BJ128">
        <f t="shared" si="59"/>
        <v>7.7939789917647564E-2</v>
      </c>
      <c r="BK128">
        <f t="shared" si="60"/>
        <v>-2.5518186745121123</v>
      </c>
    </row>
    <row r="129" spans="1:63" x14ac:dyDescent="0.3">
      <c r="A129">
        <v>2</v>
      </c>
      <c r="B129">
        <v>3</v>
      </c>
      <c r="C129">
        <v>120</v>
      </c>
      <c r="D129" s="3">
        <v>9.6319999999999997</v>
      </c>
      <c r="E129" s="2">
        <v>0</v>
      </c>
      <c r="F129" s="2">
        <v>27</v>
      </c>
      <c r="G129" s="2">
        <v>344</v>
      </c>
      <c r="H129" s="2">
        <v>492</v>
      </c>
      <c r="I129" s="2">
        <v>620</v>
      </c>
      <c r="J129" s="2">
        <v>620</v>
      </c>
      <c r="K129" s="2">
        <v>620</v>
      </c>
      <c r="L129" s="4" t="s">
        <v>32</v>
      </c>
      <c r="M129" s="4" t="s">
        <v>33</v>
      </c>
      <c r="N129" s="5">
        <v>4</v>
      </c>
      <c r="O129" s="2">
        <v>15</v>
      </c>
      <c r="P129" s="3">
        <v>250.51910299003322</v>
      </c>
      <c r="Q129" s="3">
        <v>8.8580357963665541</v>
      </c>
      <c r="R129" s="3">
        <v>64.368770764119603</v>
      </c>
      <c r="S129" s="3">
        <f>P129*$AA$17</f>
        <v>211.25994456966077</v>
      </c>
      <c r="T129" s="3">
        <f>Q129*$AA$18</f>
        <v>8.9918518745840501</v>
      </c>
      <c r="U129" s="3">
        <f>R129*$AA$19</f>
        <v>53.74841290480839</v>
      </c>
      <c r="V129" s="3">
        <f>O129*$AA$20</f>
        <v>11.255645277225494</v>
      </c>
      <c r="W129" s="3">
        <f>N129*$AA$21</f>
        <v>4.0424384056217244</v>
      </c>
      <c r="AI129">
        <f t="shared" si="41"/>
        <v>2.8031561461794019</v>
      </c>
      <c r="AJ129">
        <f t="shared" si="42"/>
        <v>35.714285714285715</v>
      </c>
      <c r="AK129">
        <f t="shared" si="43"/>
        <v>51.079734219269106</v>
      </c>
      <c r="AL129">
        <f t="shared" si="44"/>
        <v>64.368770764119603</v>
      </c>
      <c r="AM129">
        <f t="shared" si="45"/>
        <v>64.368770764119603</v>
      </c>
      <c r="AN129">
        <f t="shared" si="46"/>
        <v>64.368770764119603</v>
      </c>
      <c r="AP129">
        <f t="shared" si="61"/>
        <v>3.2102216114675199</v>
      </c>
      <c r="AQ129">
        <f t="shared" si="62"/>
        <v>45.61857813132243</v>
      </c>
      <c r="AR129">
        <f t="shared" si="63"/>
        <v>63.778021539517134</v>
      </c>
      <c r="AS129">
        <f t="shared" si="64"/>
        <v>78.983836166199239</v>
      </c>
      <c r="AT129">
        <f t="shared" si="65"/>
        <v>76.807844723038201</v>
      </c>
      <c r="AU129">
        <f t="shared" si="66"/>
        <v>77.001175162969588</v>
      </c>
      <c r="AW129">
        <f t="shared" si="47"/>
        <v>2.1401477409783466E-2</v>
      </c>
      <c r="AX129">
        <f t="shared" si="48"/>
        <v>0.30412385420881621</v>
      </c>
      <c r="AY129">
        <f t="shared" si="49"/>
        <v>0.42518681026344757</v>
      </c>
      <c r="AZ129">
        <f t="shared" si="50"/>
        <v>0.52655890777466163</v>
      </c>
      <c r="BA129">
        <f t="shared" si="51"/>
        <v>0.51205229815358799</v>
      </c>
      <c r="BB129">
        <f t="shared" si="52"/>
        <v>0.51334116775313055</v>
      </c>
      <c r="BD129">
        <f t="shared" si="53"/>
        <v>2.1633809845996693E-2</v>
      </c>
      <c r="BE129">
        <f t="shared" si="54"/>
        <v>0.36258358593240397</v>
      </c>
      <c r="BF129">
        <f t="shared" si="55"/>
        <v>0.55371017838682768</v>
      </c>
      <c r="BG129">
        <f t="shared" si="56"/>
        <v>0.7477277833344651</v>
      </c>
      <c r="BH129">
        <f t="shared" si="57"/>
        <v>0.71754704721944385</v>
      </c>
      <c r="BI129">
        <f t="shared" si="58"/>
        <v>0.72019195120031176</v>
      </c>
      <c r="BJ129">
        <f t="shared" si="59"/>
        <v>0.13576281987372377</v>
      </c>
      <c r="BK129">
        <f t="shared" si="60"/>
        <v>-1.9968458872515231</v>
      </c>
    </row>
    <row r="130" spans="1:63" x14ac:dyDescent="0.3">
      <c r="A130">
        <v>2</v>
      </c>
      <c r="B130">
        <v>3</v>
      </c>
      <c r="C130">
        <v>130</v>
      </c>
      <c r="D130" s="3">
        <v>7.0670000000000002</v>
      </c>
      <c r="E130" s="2">
        <v>0</v>
      </c>
      <c r="F130" s="2">
        <v>10</v>
      </c>
      <c r="G130" s="2">
        <v>141</v>
      </c>
      <c r="H130" s="2">
        <v>199</v>
      </c>
      <c r="I130" s="2">
        <v>240</v>
      </c>
      <c r="J130" s="2">
        <v>280</v>
      </c>
      <c r="K130" s="2">
        <v>299</v>
      </c>
      <c r="L130" s="4" t="s">
        <v>32</v>
      </c>
      <c r="M130" s="4" t="s">
        <v>35</v>
      </c>
      <c r="N130" s="5">
        <v>3.33</v>
      </c>
      <c r="O130" s="2">
        <v>12</v>
      </c>
      <c r="P130" s="3">
        <v>144.26206311023066</v>
      </c>
      <c r="Q130" s="3">
        <v>9.3378222333395797</v>
      </c>
      <c r="R130" s="3">
        <v>42.309325031838121</v>
      </c>
      <c r="S130" s="3">
        <f>P130*$AA$17</f>
        <v>121.65457680640321</v>
      </c>
      <c r="T130" s="3">
        <f>Q130*$AA$18</f>
        <v>9.4788863223862947</v>
      </c>
      <c r="U130" s="3">
        <f>R130*$AA$19</f>
        <v>35.328608027459566</v>
      </c>
      <c r="V130" s="3">
        <f>O130*$AA$20</f>
        <v>9.0045162217803956</v>
      </c>
      <c r="W130" s="3">
        <f>N130*$AA$21</f>
        <v>3.3653299726800858</v>
      </c>
      <c r="AI130">
        <f t="shared" si="41"/>
        <v>1.4150275930380642</v>
      </c>
      <c r="AJ130">
        <f t="shared" si="42"/>
        <v>19.951889061836706</v>
      </c>
      <c r="AK130">
        <f t="shared" si="43"/>
        <v>28.159049101457477</v>
      </c>
      <c r="AL130">
        <f t="shared" si="44"/>
        <v>33.960662232913542</v>
      </c>
      <c r="AM130">
        <f t="shared" si="45"/>
        <v>39.620772605065795</v>
      </c>
      <c r="AN130">
        <f t="shared" si="46"/>
        <v>42.309325031838121</v>
      </c>
      <c r="AP130">
        <f t="shared" si="61"/>
        <v>1.6205134224095903</v>
      </c>
      <c r="AQ130">
        <f t="shared" si="62"/>
        <v>25.484950680976503</v>
      </c>
      <c r="AR130">
        <f t="shared" si="63"/>
        <v>35.159314502611231</v>
      </c>
      <c r="AS130">
        <f t="shared" si="64"/>
        <v>41.671502345905651</v>
      </c>
      <c r="AT130">
        <f t="shared" si="65"/>
        <v>47.277369350558267</v>
      </c>
      <c r="AU130">
        <f t="shared" si="66"/>
        <v>50.612551849748534</v>
      </c>
      <c r="AW130">
        <f t="shared" si="47"/>
        <v>1.0803422816063935E-2</v>
      </c>
      <c r="AX130">
        <f t="shared" si="48"/>
        <v>0.16989967120651003</v>
      </c>
      <c r="AY130">
        <f t="shared" si="49"/>
        <v>0.2343954300174082</v>
      </c>
      <c r="AZ130">
        <f t="shared" si="50"/>
        <v>0.27781001563937102</v>
      </c>
      <c r="BA130">
        <f t="shared" si="51"/>
        <v>0.3151824623370551</v>
      </c>
      <c r="BB130">
        <f t="shared" si="52"/>
        <v>0.33741701233165688</v>
      </c>
      <c r="BD130">
        <f t="shared" si="53"/>
        <v>1.0862203526935836E-2</v>
      </c>
      <c r="BE130">
        <f t="shared" si="54"/>
        <v>0.18620870743221224</v>
      </c>
      <c r="BF130">
        <f t="shared" si="55"/>
        <v>0.26708946970944231</v>
      </c>
      <c r="BG130">
        <f t="shared" si="56"/>
        <v>0.3254670384700194</v>
      </c>
      <c r="BH130">
        <f t="shared" si="57"/>
        <v>0.37860284457753152</v>
      </c>
      <c r="BI130">
        <f t="shared" si="58"/>
        <v>0.41160946456164399</v>
      </c>
      <c r="BJ130">
        <f t="shared" si="59"/>
        <v>7.5408465296287863E-2</v>
      </c>
      <c r="BK130">
        <f t="shared" si="60"/>
        <v>-2.5848357384361806</v>
      </c>
    </row>
    <row r="131" spans="1:63" x14ac:dyDescent="0.3">
      <c r="A131">
        <v>2</v>
      </c>
      <c r="B131">
        <v>3</v>
      </c>
      <c r="C131">
        <v>131</v>
      </c>
      <c r="D131" s="3">
        <v>2.3039999999999998</v>
      </c>
      <c r="E131" s="2">
        <v>0</v>
      </c>
      <c r="F131" s="2">
        <v>51</v>
      </c>
      <c r="G131" s="2">
        <v>232</v>
      </c>
      <c r="H131" s="2">
        <v>232</v>
      </c>
      <c r="I131" s="2">
        <v>235</v>
      </c>
      <c r="J131" s="2">
        <v>235</v>
      </c>
      <c r="K131" s="2">
        <v>235</v>
      </c>
      <c r="L131" s="4" t="s">
        <v>32</v>
      </c>
      <c r="M131" s="4" t="s">
        <v>36</v>
      </c>
      <c r="N131" s="5">
        <v>4</v>
      </c>
      <c r="O131" s="2">
        <v>35</v>
      </c>
      <c r="P131" s="3">
        <v>478.51562500000006</v>
      </c>
      <c r="Q131" s="3">
        <v>8.2222053821469601</v>
      </c>
      <c r="R131" s="3">
        <v>101.99652777777779</v>
      </c>
      <c r="S131" s="3">
        <f>P131*$AA$17</f>
        <v>403.52684967596451</v>
      </c>
      <c r="T131" s="3">
        <f>Q131*$AA$18</f>
        <v>8.3464161331341042</v>
      </c>
      <c r="U131" s="3">
        <f>R131*$AA$19</f>
        <v>85.167876048871449</v>
      </c>
      <c r="V131" s="3">
        <f>O131*$AA$20</f>
        <v>26.263172313526152</v>
      </c>
      <c r="W131" s="3">
        <f>N131*$AA$21</f>
        <v>4.0424384056217244</v>
      </c>
      <c r="AI131">
        <f t="shared" ref="AI131:AI194" si="67">F131/$D131</f>
        <v>22.135416666666668</v>
      </c>
      <c r="AJ131">
        <f t="shared" ref="AJ131:AJ194" si="68">G131/$D131</f>
        <v>100.69444444444446</v>
      </c>
      <c r="AK131">
        <f t="shared" ref="AK131:AK194" si="69">H131/$D131</f>
        <v>100.69444444444446</v>
      </c>
      <c r="AL131">
        <f t="shared" ref="AL131:AL194" si="70">I131/$D131</f>
        <v>101.99652777777779</v>
      </c>
      <c r="AM131">
        <f t="shared" ref="AM131:AM194" si="71">J131/$D131</f>
        <v>101.99652777777779</v>
      </c>
      <c r="AN131">
        <f t="shared" ref="AN131:AN194" si="72">K131/$D131</f>
        <v>101.99652777777779</v>
      </c>
      <c r="AP131">
        <f t="shared" si="61"/>
        <v>25.349851830060651</v>
      </c>
      <c r="AQ131">
        <f t="shared" si="62"/>
        <v>128.61904667581186</v>
      </c>
      <c r="AR131">
        <f t="shared" si="63"/>
        <v>125.72681798067866</v>
      </c>
      <c r="AS131">
        <f t="shared" si="64"/>
        <v>125.155054910755</v>
      </c>
      <c r="AT131">
        <f t="shared" si="65"/>
        <v>121.70705413270849</v>
      </c>
      <c r="AU131">
        <f t="shared" si="66"/>
        <v>122.01339886094655</v>
      </c>
      <c r="AW131">
        <f t="shared" ref="AW131:AW194" si="73">(AP131-0)/(150-0)</f>
        <v>0.16899901220040434</v>
      </c>
      <c r="AX131">
        <f t="shared" ref="AX131:AX194" si="74">(AQ131-0)/(150-0)</f>
        <v>0.8574603111720791</v>
      </c>
      <c r="AY131">
        <f t="shared" ref="AY131:AY194" si="75">(AR131-0)/(150-0)</f>
        <v>0.83817878653785771</v>
      </c>
      <c r="AZ131">
        <f t="shared" ref="AZ131:AZ194" si="76">(AS131-0)/(150-0)</f>
        <v>0.83436703273836665</v>
      </c>
      <c r="BA131">
        <f t="shared" ref="BA131:BA194" si="77">(AT131-0)/(150-0)</f>
        <v>0.81138036088472332</v>
      </c>
      <c r="BB131">
        <f t="shared" ref="BB131:BB194" si="78">(AU131-0)/(150-0)</f>
        <v>0.81342265907297706</v>
      </c>
      <c r="BD131">
        <f t="shared" ref="BD131:BD194" si="79">LN(1/(1-AW131))</f>
        <v>0.18512429543955455</v>
      </c>
      <c r="BE131">
        <f t="shared" ref="BE131:BE194" si="80">LN(1/(1-AX131))</f>
        <v>1.948134799961722</v>
      </c>
      <c r="BF131">
        <f t="shared" ref="BF131:BF194" si="81">LN(1/(1-AY131))</f>
        <v>1.8212631737914649</v>
      </c>
      <c r="BG131">
        <f t="shared" ref="BG131:BG194" si="82">LN(1/(1-AZ131))</f>
        <v>1.7979809791774388</v>
      </c>
      <c r="BH131">
        <f t="shared" ref="BH131:BH194" si="83">LN(1/(1-BA131))</f>
        <v>1.6680227831580352</v>
      </c>
      <c r="BI131">
        <f t="shared" ref="BI131:BI194" si="84">LN(1/(1-BB131))</f>
        <v>1.6789094292015214</v>
      </c>
      <c r="BJ131">
        <f t="shared" ref="BJ131:BJ194" si="85">SLOPE(BD131:BI131,$BD$1:$BI$1)</f>
        <v>0.1887230692509928</v>
      </c>
      <c r="BK131">
        <f t="shared" ref="BK131:BK194" si="86">LN(BJ131)</f>
        <v>-1.667474580497625</v>
      </c>
    </row>
    <row r="132" spans="1:63" x14ac:dyDescent="0.3">
      <c r="A132">
        <v>2</v>
      </c>
      <c r="B132">
        <v>3</v>
      </c>
      <c r="C132">
        <v>132</v>
      </c>
      <c r="D132" s="3">
        <v>6.5369999999999999</v>
      </c>
      <c r="E132" s="2">
        <v>0</v>
      </c>
      <c r="F132" s="2">
        <v>22</v>
      </c>
      <c r="G132" s="2">
        <v>158</v>
      </c>
      <c r="H132" s="2">
        <v>252</v>
      </c>
      <c r="I132" s="2">
        <v>270</v>
      </c>
      <c r="J132" s="2">
        <v>270</v>
      </c>
      <c r="K132" s="2">
        <v>270</v>
      </c>
      <c r="L132" s="4" t="s">
        <v>32</v>
      </c>
      <c r="M132" s="4" t="s">
        <v>33</v>
      </c>
      <c r="N132" s="5">
        <v>3.66</v>
      </c>
      <c r="O132" s="2">
        <v>25</v>
      </c>
      <c r="P132" s="3">
        <v>169.34373565855898</v>
      </c>
      <c r="Q132" s="3">
        <v>8.6688350225240836</v>
      </c>
      <c r="R132" s="3">
        <v>41.303350160624142</v>
      </c>
      <c r="S132" s="3">
        <f>P132*$AA$17</f>
        <v>142.80566943379873</v>
      </c>
      <c r="T132" s="3">
        <f>Q132*$AA$18</f>
        <v>8.7997928931057849</v>
      </c>
      <c r="U132" s="3">
        <f>R132*$AA$19</f>
        <v>34.488611362803518</v>
      </c>
      <c r="V132" s="3">
        <f>O132*$AA$20</f>
        <v>18.759408795375823</v>
      </c>
      <c r="W132" s="3">
        <f>N132*$AA$21</f>
        <v>3.6988311411438781</v>
      </c>
      <c r="AI132">
        <f t="shared" si="67"/>
        <v>3.3654581612360412</v>
      </c>
      <c r="AJ132">
        <f t="shared" si="68"/>
        <v>24.170108612513385</v>
      </c>
      <c r="AK132">
        <f t="shared" si="69"/>
        <v>38.549793483249196</v>
      </c>
      <c r="AL132">
        <f t="shared" si="70"/>
        <v>41.303350160624142</v>
      </c>
      <c r="AM132">
        <f t="shared" si="71"/>
        <v>41.303350160624142</v>
      </c>
      <c r="AN132">
        <f t="shared" si="72"/>
        <v>41.303350160624142</v>
      </c>
      <c r="AP132">
        <f t="shared" si="61"/>
        <v>3.8541793458116671</v>
      </c>
      <c r="AQ132">
        <f t="shared" si="62"/>
        <v>30.872967669109745</v>
      </c>
      <c r="AR132">
        <f t="shared" si="63"/>
        <v>48.133170555752841</v>
      </c>
      <c r="AS132">
        <f t="shared" si="64"/>
        <v>50.681363081433325</v>
      </c>
      <c r="AT132">
        <f t="shared" si="65"/>
        <v>49.285100026282663</v>
      </c>
      <c r="AU132">
        <f t="shared" si="66"/>
        <v>49.409153892193132</v>
      </c>
      <c r="AW132">
        <f t="shared" si="73"/>
        <v>2.5694528972077781E-2</v>
      </c>
      <c r="AX132">
        <f t="shared" si="74"/>
        <v>0.20581978446073163</v>
      </c>
      <c r="AY132">
        <f t="shared" si="75"/>
        <v>0.32088780370501896</v>
      </c>
      <c r="AZ132">
        <f t="shared" si="76"/>
        <v>0.33787575387622215</v>
      </c>
      <c r="BA132">
        <f t="shared" si="77"/>
        <v>0.32856733350855111</v>
      </c>
      <c r="BB132">
        <f t="shared" si="78"/>
        <v>0.32939435928128752</v>
      </c>
      <c r="BD132">
        <f t="shared" si="79"/>
        <v>2.6030399224390242E-2</v>
      </c>
      <c r="BE132">
        <f t="shared" si="80"/>
        <v>0.23044487177725853</v>
      </c>
      <c r="BF132">
        <f t="shared" si="81"/>
        <v>0.38696892752582418</v>
      </c>
      <c r="BG132">
        <f t="shared" si="82"/>
        <v>0.41230205768894168</v>
      </c>
      <c r="BH132">
        <f t="shared" si="83"/>
        <v>0.39834154132808186</v>
      </c>
      <c r="BI132">
        <f t="shared" si="84"/>
        <v>0.39957403353487431</v>
      </c>
      <c r="BJ132">
        <f t="shared" si="85"/>
        <v>6.8478323153371642E-2</v>
      </c>
      <c r="BK132">
        <f t="shared" si="86"/>
        <v>-2.6812380341106667</v>
      </c>
    </row>
    <row r="133" spans="1:63" x14ac:dyDescent="0.3">
      <c r="A133">
        <v>2</v>
      </c>
      <c r="B133">
        <v>3</v>
      </c>
      <c r="C133">
        <v>176</v>
      </c>
      <c r="D133" s="3">
        <v>4.4039999999999999</v>
      </c>
      <c r="E133" s="2">
        <v>0</v>
      </c>
      <c r="F133" s="2">
        <v>50</v>
      </c>
      <c r="G133" s="2">
        <v>145</v>
      </c>
      <c r="H133" s="2">
        <v>170</v>
      </c>
      <c r="I133" s="2">
        <v>175</v>
      </c>
      <c r="J133" s="2">
        <v>200</v>
      </c>
      <c r="K133" s="2">
        <v>200</v>
      </c>
      <c r="L133" s="4" t="s">
        <v>32</v>
      </c>
      <c r="M133" s="4" t="s">
        <v>33</v>
      </c>
      <c r="N133" s="5">
        <v>4</v>
      </c>
      <c r="O133" s="2">
        <v>30</v>
      </c>
      <c r="P133" s="3">
        <v>190.73569482288829</v>
      </c>
      <c r="Q133" s="3">
        <v>8.5394900331506758</v>
      </c>
      <c r="R133" s="3">
        <v>45.413260672116259</v>
      </c>
      <c r="S133" s="3">
        <f>P133*$AA$17</f>
        <v>160.84526822428478</v>
      </c>
      <c r="T133" s="3">
        <f>Q133*$AA$18</f>
        <v>8.6684939221033872</v>
      </c>
      <c r="U133" s="3">
        <f>R133*$AA$19</f>
        <v>37.920417882505227</v>
      </c>
      <c r="V133" s="3">
        <f>O133*$AA$20</f>
        <v>22.511290554450987</v>
      </c>
      <c r="W133" s="3">
        <f>N133*$AA$21</f>
        <v>4.0424384056217244</v>
      </c>
      <c r="AI133">
        <f t="shared" si="67"/>
        <v>11.353315168029065</v>
      </c>
      <c r="AJ133">
        <f t="shared" si="68"/>
        <v>32.924613987284289</v>
      </c>
      <c r="AK133">
        <f t="shared" si="69"/>
        <v>38.601271571298817</v>
      </c>
      <c r="AL133">
        <f t="shared" si="70"/>
        <v>39.736603088101724</v>
      </c>
      <c r="AM133">
        <f t="shared" si="71"/>
        <v>45.413260672116259</v>
      </c>
      <c r="AN133">
        <f t="shared" si="72"/>
        <v>45.413260672116259</v>
      </c>
      <c r="AP133">
        <f t="shared" si="61"/>
        <v>13.002007670491116</v>
      </c>
      <c r="AQ133">
        <f t="shared" si="62"/>
        <v>42.055274117431665</v>
      </c>
      <c r="AR133">
        <f t="shared" si="63"/>
        <v>48.197445960835182</v>
      </c>
      <c r="AS133">
        <f t="shared" si="64"/>
        <v>48.758882775828944</v>
      </c>
      <c r="AT133">
        <f t="shared" si="65"/>
        <v>54.189238549434819</v>
      </c>
      <c r="AU133">
        <f t="shared" si="66"/>
        <v>54.325636457305897</v>
      </c>
      <c r="AW133">
        <f t="shared" si="73"/>
        <v>8.6680051136607442E-2</v>
      </c>
      <c r="AX133">
        <f t="shared" si="74"/>
        <v>0.28036849411621112</v>
      </c>
      <c r="AY133">
        <f t="shared" si="75"/>
        <v>0.32131630640556791</v>
      </c>
      <c r="AZ133">
        <f t="shared" si="76"/>
        <v>0.32505921850552627</v>
      </c>
      <c r="BA133">
        <f t="shared" si="77"/>
        <v>0.36126159032956545</v>
      </c>
      <c r="BB133">
        <f t="shared" si="78"/>
        <v>0.36217090971537264</v>
      </c>
      <c r="BD133">
        <f t="shared" si="79"/>
        <v>9.0669022904641711E-2</v>
      </c>
      <c r="BE133">
        <f t="shared" si="80"/>
        <v>0.32901599536864684</v>
      </c>
      <c r="BF133">
        <f t="shared" si="81"/>
        <v>0.38760010150118451</v>
      </c>
      <c r="BG133">
        <f t="shared" si="82"/>
        <v>0.39313032307750528</v>
      </c>
      <c r="BH133">
        <f t="shared" si="83"/>
        <v>0.44826028295889514</v>
      </c>
      <c r="BI133">
        <f t="shared" si="84"/>
        <v>0.4496849150909738</v>
      </c>
      <c r="BJ133">
        <f t="shared" si="85"/>
        <v>6.1666929865106468E-2</v>
      </c>
      <c r="BK133">
        <f t="shared" si="86"/>
        <v>-2.7860074744982226</v>
      </c>
    </row>
    <row r="134" spans="1:63" x14ac:dyDescent="0.3">
      <c r="A134">
        <v>2</v>
      </c>
      <c r="B134">
        <v>3</v>
      </c>
      <c r="C134">
        <v>177</v>
      </c>
      <c r="D134" s="3">
        <v>2.653</v>
      </c>
      <c r="E134" s="2">
        <v>0</v>
      </c>
      <c r="F134" s="2">
        <v>20</v>
      </c>
      <c r="G134" s="2">
        <v>190</v>
      </c>
      <c r="H134" s="2">
        <v>250</v>
      </c>
      <c r="I134" s="2">
        <v>250</v>
      </c>
      <c r="J134" s="2">
        <v>260</v>
      </c>
      <c r="K134" s="2">
        <v>260</v>
      </c>
      <c r="L134" s="4" t="s">
        <v>32</v>
      </c>
      <c r="M134" s="4" t="s">
        <v>35</v>
      </c>
      <c r="N134" s="5">
        <v>4</v>
      </c>
      <c r="O134" s="2">
        <v>25</v>
      </c>
      <c r="P134" s="3">
        <v>414.62495288352807</v>
      </c>
      <c r="Q134" s="3">
        <v>8.5451682296797529</v>
      </c>
      <c r="R134" s="3">
        <v>98.002261590652097</v>
      </c>
      <c r="S134" s="3">
        <f>P134*$AA$17</f>
        <v>349.64856379378472</v>
      </c>
      <c r="T134" s="3">
        <f>Q134*$AA$18</f>
        <v>8.6742578976932343</v>
      </c>
      <c r="U134" s="3">
        <f>R134*$AA$19</f>
        <v>81.832633419117585</v>
      </c>
      <c r="V134" s="3">
        <f>O134*$AA$20</f>
        <v>18.759408795375823</v>
      </c>
      <c r="W134" s="3">
        <f>N134*$AA$21</f>
        <v>4.0424384056217244</v>
      </c>
      <c r="AI134">
        <f t="shared" si="67"/>
        <v>7.5386355069732378</v>
      </c>
      <c r="AJ134">
        <f t="shared" si="68"/>
        <v>71.617037316245757</v>
      </c>
      <c r="AK134">
        <f t="shared" si="69"/>
        <v>94.232943837165479</v>
      </c>
      <c r="AL134">
        <f t="shared" si="70"/>
        <v>94.232943837165479</v>
      </c>
      <c r="AM134">
        <f t="shared" si="71"/>
        <v>98.002261590652097</v>
      </c>
      <c r="AN134">
        <f t="shared" si="72"/>
        <v>98.002261590652097</v>
      </c>
      <c r="AP134">
        <f t="shared" si="61"/>
        <v>8.6333723001647762</v>
      </c>
      <c r="AQ134">
        <f t="shared" si="62"/>
        <v>91.47788754565974</v>
      </c>
      <c r="AR134">
        <f t="shared" si="63"/>
        <v>117.65900534994687</v>
      </c>
      <c r="AS134">
        <f t="shared" si="64"/>
        <v>115.62873283331577</v>
      </c>
      <c r="AT134">
        <f t="shared" si="65"/>
        <v>116.94090785647352</v>
      </c>
      <c r="AU134">
        <f t="shared" si="66"/>
        <v>117.23525587838965</v>
      </c>
      <c r="AW134">
        <f t="shared" si="73"/>
        <v>5.755581533443184E-2</v>
      </c>
      <c r="AX134">
        <f t="shared" si="74"/>
        <v>0.60985258363773165</v>
      </c>
      <c r="AY134">
        <f t="shared" si="75"/>
        <v>0.78439336899964573</v>
      </c>
      <c r="AZ134">
        <f t="shared" si="76"/>
        <v>0.77085821888877182</v>
      </c>
      <c r="BA134">
        <f t="shared" si="77"/>
        <v>0.77960605237649006</v>
      </c>
      <c r="BB134">
        <f t="shared" si="78"/>
        <v>0.7815683725225977</v>
      </c>
      <c r="BD134">
        <f t="shared" si="79"/>
        <v>5.9278581927561108E-2</v>
      </c>
      <c r="BE134">
        <f t="shared" si="80"/>
        <v>0.94123062060643925</v>
      </c>
      <c r="BF134">
        <f t="shared" si="81"/>
        <v>1.5342996843889243</v>
      </c>
      <c r="BG134">
        <f t="shared" si="82"/>
        <v>1.4734143355206466</v>
      </c>
      <c r="BH134">
        <f t="shared" si="83"/>
        <v>1.5123386629538011</v>
      </c>
      <c r="BI134">
        <f t="shared" si="84"/>
        <v>1.5212822311390182</v>
      </c>
      <c r="BJ134">
        <f t="shared" si="85"/>
        <v>0.25607020069231695</v>
      </c>
      <c r="BK134">
        <f t="shared" si="86"/>
        <v>-1.3623036506400423</v>
      </c>
    </row>
    <row r="135" spans="1:63" x14ac:dyDescent="0.3">
      <c r="A135">
        <v>2</v>
      </c>
      <c r="B135">
        <v>3</v>
      </c>
      <c r="C135">
        <v>179</v>
      </c>
      <c r="D135" s="3">
        <v>4.766</v>
      </c>
      <c r="E135" s="2">
        <v>0</v>
      </c>
      <c r="F135" s="2">
        <v>4</v>
      </c>
      <c r="G135" s="2">
        <v>592</v>
      </c>
      <c r="H135" s="2">
        <v>1120</v>
      </c>
      <c r="I135" s="2">
        <v>1290</v>
      </c>
      <c r="J135" s="2">
        <v>1355</v>
      </c>
      <c r="K135" s="2">
        <v>1496</v>
      </c>
      <c r="L135" s="4" t="s">
        <v>32</v>
      </c>
      <c r="M135" s="4" t="s">
        <v>33</v>
      </c>
      <c r="N135" s="5">
        <v>4</v>
      </c>
      <c r="O135" s="2">
        <v>15</v>
      </c>
      <c r="P135" s="3">
        <v>1071.9681074276123</v>
      </c>
      <c r="Q135" s="3">
        <v>9.2936221201192861</v>
      </c>
      <c r="R135" s="3">
        <v>313.89005455308433</v>
      </c>
      <c r="S135" s="3">
        <f>P135*$AA$17</f>
        <v>903.97865972165528</v>
      </c>
      <c r="T135" s="3">
        <f>Q135*$AA$18</f>
        <v>9.4340184893753065</v>
      </c>
      <c r="U135" s="3">
        <f>R135*$AA$19</f>
        <v>262.10058167269335</v>
      </c>
      <c r="V135" s="3">
        <f>O135*$AA$20</f>
        <v>11.255645277225494</v>
      </c>
      <c r="W135" s="3">
        <f>N135*$AA$21</f>
        <v>4.0424384056217244</v>
      </c>
      <c r="AI135">
        <f t="shared" si="67"/>
        <v>0.839278220730172</v>
      </c>
      <c r="AJ135">
        <f t="shared" si="68"/>
        <v>124.21317666806546</v>
      </c>
      <c r="AK135">
        <f t="shared" si="69"/>
        <v>234.99790180444816</v>
      </c>
      <c r="AL135">
        <f t="shared" si="70"/>
        <v>270.6672261854805</v>
      </c>
      <c r="AM135">
        <f t="shared" si="71"/>
        <v>284.3054972723458</v>
      </c>
      <c r="AN135">
        <f t="shared" si="72"/>
        <v>313.89005455308433</v>
      </c>
      <c r="AP135">
        <f t="shared" si="61"/>
        <v>0.96115554814675408</v>
      </c>
      <c r="AQ135">
        <f t="shared" si="62"/>
        <v>158.65999813361319</v>
      </c>
      <c r="AR135">
        <f t="shared" si="63"/>
        <v>293.4177609203677</v>
      </c>
      <c r="AS135">
        <f t="shared" si="64"/>
        <v>332.12279176395708</v>
      </c>
      <c r="AT135">
        <f t="shared" si="65"/>
        <v>339.24669104560257</v>
      </c>
      <c r="AU135">
        <f t="shared" si="66"/>
        <v>375.49113934654935</v>
      </c>
      <c r="AW135">
        <f t="shared" si="73"/>
        <v>6.4077036543116941E-3</v>
      </c>
      <c r="AX135">
        <v>0.5</v>
      </c>
      <c r="AY135">
        <v>0.6</v>
      </c>
      <c r="AZ135">
        <v>0.7</v>
      </c>
      <c r="BA135">
        <v>0.8</v>
      </c>
      <c r="BB135">
        <v>0.9</v>
      </c>
      <c r="BD135">
        <f t="shared" si="79"/>
        <v>6.4283211082528805E-3</v>
      </c>
      <c r="BE135">
        <f t="shared" si="80"/>
        <v>0.69314718055994529</v>
      </c>
      <c r="BF135">
        <f t="shared" si="81"/>
        <v>0.91629073187415511</v>
      </c>
      <c r="BG135">
        <f t="shared" si="82"/>
        <v>1.2039728043259359</v>
      </c>
      <c r="BH135">
        <f t="shared" si="83"/>
        <v>1.6094379124341005</v>
      </c>
      <c r="BI135">
        <f t="shared" si="84"/>
        <v>2.3025850929940459</v>
      </c>
      <c r="BJ135">
        <f t="shared" si="85"/>
        <v>0.41478108935723462</v>
      </c>
      <c r="BK135">
        <f t="shared" si="86"/>
        <v>-0.88000439345088377</v>
      </c>
    </row>
    <row r="136" spans="1:63" x14ac:dyDescent="0.3">
      <c r="A136">
        <v>2</v>
      </c>
      <c r="B136">
        <v>3</v>
      </c>
      <c r="C136">
        <v>180</v>
      </c>
      <c r="D136" s="3">
        <v>4.4630000000000001</v>
      </c>
      <c r="E136" s="2">
        <v>0</v>
      </c>
      <c r="F136" s="2">
        <v>1</v>
      </c>
      <c r="G136" s="2">
        <v>6</v>
      </c>
      <c r="H136" s="2">
        <v>22</v>
      </c>
      <c r="I136" s="2">
        <v>33</v>
      </c>
      <c r="J136" s="2">
        <v>60</v>
      </c>
      <c r="K136" s="2">
        <v>60</v>
      </c>
      <c r="L136" s="4" t="s">
        <v>32</v>
      </c>
      <c r="M136" s="4" t="s">
        <v>33</v>
      </c>
      <c r="N136" s="5">
        <v>4</v>
      </c>
      <c r="O136" s="2">
        <v>20</v>
      </c>
      <c r="P136" s="3">
        <v>34.057808648890877</v>
      </c>
      <c r="Q136" s="3">
        <v>10.688210103648629</v>
      </c>
      <c r="R136" s="3">
        <v>13.443871835088505</v>
      </c>
      <c r="S136" s="3">
        <f>P136*$AA$17</f>
        <v>28.720567339789064</v>
      </c>
      <c r="T136" s="3">
        <f>Q136*$AA$18</f>
        <v>10.849674156415444</v>
      </c>
      <c r="U136" s="3">
        <f>R136*$AA$19</f>
        <v>11.225735179557676</v>
      </c>
      <c r="V136" s="3">
        <f>O136*$AA$20</f>
        <v>15.007527036300658</v>
      </c>
      <c r="W136" s="3">
        <f>N136*$AA$21</f>
        <v>4.0424384056217244</v>
      </c>
      <c r="AI136">
        <f t="shared" si="67"/>
        <v>0.22406453058480841</v>
      </c>
      <c r="AJ136">
        <f t="shared" si="68"/>
        <v>1.3443871835088506</v>
      </c>
      <c r="AK136">
        <f t="shared" si="69"/>
        <v>4.9294196728657855</v>
      </c>
      <c r="AL136">
        <f t="shared" si="70"/>
        <v>7.3941295092986783</v>
      </c>
      <c r="AM136">
        <f t="shared" si="71"/>
        <v>13.443871835088505</v>
      </c>
      <c r="AN136">
        <f t="shared" si="72"/>
        <v>13.443871835088505</v>
      </c>
      <c r="AP136">
        <f t="shared" si="61"/>
        <v>0.25660247269031089</v>
      </c>
      <c r="AQ136">
        <f t="shared" si="62"/>
        <v>1.717212889550116</v>
      </c>
      <c r="AR136">
        <f t="shared" si="63"/>
        <v>6.1548604134035392</v>
      </c>
      <c r="AS136">
        <f t="shared" si="64"/>
        <v>9.0729822369024973</v>
      </c>
      <c r="AT136">
        <f t="shared" si="65"/>
        <v>16.041860177350053</v>
      </c>
      <c r="AU136">
        <f t="shared" si="66"/>
        <v>16.082238603493735</v>
      </c>
      <c r="AW136">
        <f t="shared" si="73"/>
        <v>1.7106831512687392E-3</v>
      </c>
      <c r="AX136">
        <f t="shared" si="74"/>
        <v>1.1448085930334107E-2</v>
      </c>
      <c r="AY136">
        <f t="shared" si="75"/>
        <v>4.1032402756023593E-2</v>
      </c>
      <c r="AZ136">
        <f t="shared" si="76"/>
        <v>6.0486548246016646E-2</v>
      </c>
      <c r="BA136">
        <f t="shared" si="77"/>
        <v>0.10694573451566702</v>
      </c>
      <c r="BB136">
        <f t="shared" si="78"/>
        <v>0.10721492402329157</v>
      </c>
      <c r="BD136">
        <f t="shared" si="79"/>
        <v>1.7121480405701769E-3</v>
      </c>
      <c r="BE136">
        <f t="shared" si="80"/>
        <v>1.1514119723512505E-2</v>
      </c>
      <c r="BF136">
        <f t="shared" si="81"/>
        <v>4.1897992736289191E-2</v>
      </c>
      <c r="BG136">
        <f t="shared" si="82"/>
        <v>6.2393142238587065E-2</v>
      </c>
      <c r="BH136">
        <f t="shared" si="83"/>
        <v>0.11310793233228118</v>
      </c>
      <c r="BI136">
        <f t="shared" si="84"/>
        <v>0.113409403470713</v>
      </c>
      <c r="BJ136">
        <f t="shared" si="85"/>
        <v>2.5250367556551946E-2</v>
      </c>
      <c r="BK136">
        <f t="shared" si="86"/>
        <v>-3.6789145666715894</v>
      </c>
    </row>
    <row r="137" spans="1:63" x14ac:dyDescent="0.3">
      <c r="A137">
        <v>2</v>
      </c>
      <c r="B137">
        <v>3</v>
      </c>
      <c r="C137">
        <v>189</v>
      </c>
      <c r="D137" s="3">
        <v>8.9580000000000002</v>
      </c>
      <c r="E137" s="2">
        <v>0</v>
      </c>
      <c r="F137" s="2">
        <v>0</v>
      </c>
      <c r="G137" s="2">
        <v>22</v>
      </c>
      <c r="H137" s="2">
        <v>70</v>
      </c>
      <c r="I137" s="2">
        <v>110</v>
      </c>
      <c r="J137" s="2">
        <v>123</v>
      </c>
      <c r="K137" s="2">
        <v>124</v>
      </c>
      <c r="L137" s="4" t="s">
        <v>32</v>
      </c>
      <c r="M137" s="4" t="s">
        <v>33</v>
      </c>
      <c r="N137" s="5">
        <v>3</v>
      </c>
      <c r="O137" s="2">
        <v>15</v>
      </c>
      <c r="P137" s="3">
        <v>43.201607501674481</v>
      </c>
      <c r="Q137" s="3">
        <v>9.8102064257068964</v>
      </c>
      <c r="R137" s="3">
        <v>13.842375530252289</v>
      </c>
      <c r="S137" s="3">
        <f>P137*$AA$17</f>
        <v>36.43143016717211</v>
      </c>
      <c r="T137" s="3">
        <f>Q137*$AA$18</f>
        <v>9.9584067017693005</v>
      </c>
      <c r="U137" s="3">
        <f>R137*$AA$19</f>
        <v>11.558488794353972</v>
      </c>
      <c r="V137" s="3">
        <f>O137*$AA$20</f>
        <v>11.255645277225494</v>
      </c>
      <c r="W137" s="3">
        <f>N137*$AA$21</f>
        <v>3.0318288042162935</v>
      </c>
      <c r="AI137">
        <f t="shared" si="67"/>
        <v>0</v>
      </c>
      <c r="AJ137">
        <f t="shared" si="68"/>
        <v>2.4559053360125027</v>
      </c>
      <c r="AK137">
        <f t="shared" si="69"/>
        <v>7.8142442509488728</v>
      </c>
      <c r="AL137">
        <f t="shared" si="70"/>
        <v>12.279526680062514</v>
      </c>
      <c r="AM137">
        <f t="shared" si="71"/>
        <v>13.730743469524446</v>
      </c>
      <c r="AN137">
        <f t="shared" si="72"/>
        <v>13.842375530252289</v>
      </c>
      <c r="AP137">
        <f t="shared" si="61"/>
        <v>0</v>
      </c>
      <c r="AQ137">
        <f t="shared" si="62"/>
        <v>3.1369774647125044</v>
      </c>
      <c r="AR137">
        <f t="shared" si="63"/>
        <v>9.7568447794322992</v>
      </c>
      <c r="AS137">
        <f t="shared" si="64"/>
        <v>15.067619157288027</v>
      </c>
      <c r="AT137">
        <f t="shared" si="65"/>
        <v>16.384168903952023</v>
      </c>
      <c r="AU137">
        <f t="shared" si="66"/>
        <v>16.558948853979082</v>
      </c>
      <c r="AW137">
        <f t="shared" si="73"/>
        <v>0</v>
      </c>
      <c r="AX137">
        <f t="shared" si="74"/>
        <v>2.0913183098083363E-2</v>
      </c>
      <c r="AY137">
        <f t="shared" si="75"/>
        <v>6.5045631862881995E-2</v>
      </c>
      <c r="AZ137">
        <f t="shared" si="76"/>
        <v>0.10045079438192017</v>
      </c>
      <c r="BA137">
        <f t="shared" si="77"/>
        <v>0.10922779269301348</v>
      </c>
      <c r="BB137">
        <f t="shared" si="78"/>
        <v>0.11039299235986055</v>
      </c>
      <c r="BD137">
        <f t="shared" si="79"/>
        <v>0</v>
      </c>
      <c r="BE137">
        <f t="shared" si="80"/>
        <v>2.1134961219022821E-2</v>
      </c>
      <c r="BF137">
        <f t="shared" si="81"/>
        <v>6.7257555015835149E-2</v>
      </c>
      <c r="BG137">
        <f t="shared" si="82"/>
        <v>0.10586152378802062</v>
      </c>
      <c r="BH137">
        <f t="shared" si="83"/>
        <v>0.11566654378592979</v>
      </c>
      <c r="BI137">
        <f t="shared" si="84"/>
        <v>0.11697547822352265</v>
      </c>
      <c r="BJ137">
        <f t="shared" si="85"/>
        <v>2.5916460216871984E-2</v>
      </c>
      <c r="BK137">
        <f t="shared" si="86"/>
        <v>-3.6528769825311076</v>
      </c>
    </row>
    <row r="138" spans="1:63" x14ac:dyDescent="0.3">
      <c r="A138">
        <v>2</v>
      </c>
      <c r="B138">
        <v>3</v>
      </c>
      <c r="C138">
        <v>221</v>
      </c>
      <c r="D138" s="3">
        <v>4.0540000000000003</v>
      </c>
      <c r="E138" s="2">
        <v>0</v>
      </c>
      <c r="F138" s="2">
        <v>0</v>
      </c>
      <c r="G138" s="2">
        <v>15</v>
      </c>
      <c r="H138" s="2">
        <v>47</v>
      </c>
      <c r="I138" s="2">
        <v>64</v>
      </c>
      <c r="J138" s="2">
        <v>74</v>
      </c>
      <c r="K138" s="2">
        <v>78</v>
      </c>
      <c r="L138" s="4" t="s">
        <v>32</v>
      </c>
      <c r="M138" s="4" t="s">
        <v>35</v>
      </c>
      <c r="N138" s="5">
        <v>4</v>
      </c>
      <c r="O138" s="2">
        <v>65</v>
      </c>
      <c r="P138" s="3">
        <v>58.954119388258505</v>
      </c>
      <c r="Q138" s="3">
        <v>9.8459632300290831</v>
      </c>
      <c r="R138" s="3">
        <v>19.240256536753822</v>
      </c>
      <c r="S138" s="3">
        <f>P138*$AA$17</f>
        <v>49.715346436523674</v>
      </c>
      <c r="T138" s="3">
        <f>Q138*$AA$18</f>
        <v>9.9947036749770017</v>
      </c>
      <c r="U138" s="3">
        <f>R138*$AA$19</f>
        <v>16.065760468247575</v>
      </c>
      <c r="V138" s="3">
        <f>O138*$AA$20</f>
        <v>48.774462867977142</v>
      </c>
      <c r="W138" s="3">
        <f>N138*$AA$21</f>
        <v>4.0424384056217244</v>
      </c>
      <c r="AI138">
        <f t="shared" si="67"/>
        <v>0</v>
      </c>
      <c r="AJ138">
        <f t="shared" si="68"/>
        <v>3.7000493339911196</v>
      </c>
      <c r="AK138">
        <f t="shared" si="69"/>
        <v>11.593487913172174</v>
      </c>
      <c r="AL138">
        <f t="shared" si="70"/>
        <v>15.78687715836211</v>
      </c>
      <c r="AM138">
        <f t="shared" si="71"/>
        <v>18.253576714356189</v>
      </c>
      <c r="AN138">
        <f t="shared" si="72"/>
        <v>19.240256536753822</v>
      </c>
      <c r="AP138">
        <f t="shared" si="61"/>
        <v>0</v>
      </c>
      <c r="AQ138">
        <f t="shared" si="62"/>
        <v>4.7261477097077993</v>
      </c>
      <c r="AR138">
        <f t="shared" si="63"/>
        <v>14.475598456921778</v>
      </c>
      <c r="AS138">
        <f t="shared" si="64"/>
        <v>19.371320972110851</v>
      </c>
      <c r="AT138">
        <f t="shared" si="65"/>
        <v>21.78102625346153</v>
      </c>
      <c r="AU138">
        <f t="shared" si="66"/>
        <v>23.016166786781035</v>
      </c>
      <c r="AW138">
        <f t="shared" si="73"/>
        <v>0</v>
      </c>
      <c r="AX138">
        <f t="shared" si="74"/>
        <v>3.1507651398051999E-2</v>
      </c>
      <c r="AY138">
        <f t="shared" si="75"/>
        <v>9.650398971281185E-2</v>
      </c>
      <c r="AZ138">
        <f t="shared" si="76"/>
        <v>0.12914213981407235</v>
      </c>
      <c r="BA138">
        <f t="shared" si="77"/>
        <v>0.14520684168974354</v>
      </c>
      <c r="BB138">
        <f t="shared" si="78"/>
        <v>0.15344111191187357</v>
      </c>
      <c r="BD138">
        <f t="shared" si="79"/>
        <v>0</v>
      </c>
      <c r="BE138">
        <f t="shared" si="80"/>
        <v>3.2014696422413447E-2</v>
      </c>
      <c r="BF138">
        <f t="shared" si="81"/>
        <v>0.10148358480112199</v>
      </c>
      <c r="BG138">
        <f t="shared" si="82"/>
        <v>0.13827650696699428</v>
      </c>
      <c r="BH138">
        <f t="shared" si="83"/>
        <v>0.15689575941772899</v>
      </c>
      <c r="BI138">
        <f t="shared" si="84"/>
        <v>0.16657551327439218</v>
      </c>
      <c r="BJ138">
        <f t="shared" si="85"/>
        <v>3.5551819357822277E-2</v>
      </c>
      <c r="BK138">
        <f t="shared" si="86"/>
        <v>-3.3367639466071815</v>
      </c>
    </row>
    <row r="139" spans="1:63" x14ac:dyDescent="0.3">
      <c r="A139">
        <v>2</v>
      </c>
      <c r="B139">
        <v>3</v>
      </c>
      <c r="C139">
        <v>227</v>
      </c>
      <c r="D139" s="3">
        <v>3.2029999999999998</v>
      </c>
      <c r="E139" s="2">
        <v>0</v>
      </c>
      <c r="F139" s="2">
        <v>116</v>
      </c>
      <c r="G139" s="2">
        <v>260</v>
      </c>
      <c r="H139" s="2">
        <v>350</v>
      </c>
      <c r="I139" s="2">
        <v>350</v>
      </c>
      <c r="J139" s="2">
        <v>368</v>
      </c>
      <c r="K139" s="2">
        <v>391</v>
      </c>
      <c r="L139" s="4" t="s">
        <v>32</v>
      </c>
      <c r="M139" s="4" t="s">
        <v>33</v>
      </c>
      <c r="N139" s="5">
        <v>4</v>
      </c>
      <c r="O139" s="2">
        <v>5</v>
      </c>
      <c r="P139" s="3">
        <v>511.86387761473623</v>
      </c>
      <c r="Q139" s="3">
        <v>8.5134209572286306</v>
      </c>
      <c r="R139" s="3">
        <v>122.07305650952233</v>
      </c>
      <c r="S139" s="3">
        <f>P139*$AA$17</f>
        <v>431.64905638514506</v>
      </c>
      <c r="T139" s="3">
        <f>Q139*$AA$18</f>
        <v>8.6420310273277234</v>
      </c>
      <c r="U139" s="3">
        <f>R139*$AA$19</f>
        <v>101.93193015708748</v>
      </c>
      <c r="V139" s="3">
        <f>O139*$AA$20</f>
        <v>3.7518817590751645</v>
      </c>
      <c r="W139" s="3">
        <f>N139*$AA$21</f>
        <v>4.0424384056217244</v>
      </c>
      <c r="AI139">
        <f t="shared" si="67"/>
        <v>36.216047455510463</v>
      </c>
      <c r="AJ139">
        <f t="shared" si="68"/>
        <v>81.173899469247587</v>
      </c>
      <c r="AK139">
        <f t="shared" si="69"/>
        <v>109.27255697783329</v>
      </c>
      <c r="AL139">
        <f t="shared" si="70"/>
        <v>109.27255697783329</v>
      </c>
      <c r="AM139">
        <f t="shared" si="71"/>
        <v>114.89228847955043</v>
      </c>
      <c r="AN139">
        <f t="shared" si="72"/>
        <v>122.07305650952233</v>
      </c>
      <c r="AP139">
        <f t="shared" si="61"/>
        <v>41.475227265549634</v>
      </c>
      <c r="AQ139">
        <f t="shared" si="62"/>
        <v>103.68506050453553</v>
      </c>
      <c r="AR139">
        <f t="shared" si="63"/>
        <v>136.43742668459964</v>
      </c>
      <c r="AS139">
        <f t="shared" si="64"/>
        <v>134.08312191367511</v>
      </c>
      <c r="AT139">
        <f t="shared" si="65"/>
        <v>137.09488232655266</v>
      </c>
      <c r="AU139">
        <f t="shared" si="66"/>
        <v>146.0299566914897</v>
      </c>
      <c r="AW139">
        <f t="shared" si="73"/>
        <v>0.27650151510366422</v>
      </c>
      <c r="AX139">
        <f t="shared" si="74"/>
        <v>0.69123373669690347</v>
      </c>
      <c r="AY139">
        <f t="shared" si="75"/>
        <v>0.90958284456399763</v>
      </c>
      <c r="AZ139">
        <f t="shared" si="76"/>
        <v>0.89388747942450075</v>
      </c>
      <c r="BA139">
        <f t="shared" si="77"/>
        <v>0.9139658821770178</v>
      </c>
      <c r="BB139">
        <f t="shared" si="78"/>
        <v>0.9735330446099314</v>
      </c>
      <c r="BD139">
        <f t="shared" si="79"/>
        <v>0.3236568270436333</v>
      </c>
      <c r="BE139">
        <f t="shared" si="80"/>
        <v>1.1751707177613118</v>
      </c>
      <c r="BF139">
        <f t="shared" si="81"/>
        <v>2.4033212570663833</v>
      </c>
      <c r="BG139">
        <f t="shared" si="82"/>
        <v>2.243255233015379</v>
      </c>
      <c r="BH139">
        <f t="shared" si="83"/>
        <v>2.4530113425288684</v>
      </c>
      <c r="BI139">
        <f t="shared" si="84"/>
        <v>3.6318582905120014</v>
      </c>
      <c r="BJ139">
        <f t="shared" si="85"/>
        <v>0.57755609050267165</v>
      </c>
      <c r="BK139">
        <f t="shared" si="86"/>
        <v>-0.54894971489110034</v>
      </c>
    </row>
    <row r="140" spans="1:63" x14ac:dyDescent="0.3">
      <c r="A140">
        <v>2</v>
      </c>
      <c r="B140">
        <v>3</v>
      </c>
      <c r="C140">
        <v>260</v>
      </c>
      <c r="D140" s="3">
        <v>7.5069999999999997</v>
      </c>
      <c r="E140" s="2">
        <v>0</v>
      </c>
      <c r="F140" s="2">
        <v>80</v>
      </c>
      <c r="G140" s="2">
        <v>240</v>
      </c>
      <c r="H140" s="2">
        <v>404</v>
      </c>
      <c r="I140" s="2">
        <v>488</v>
      </c>
      <c r="J140" s="2">
        <v>500</v>
      </c>
      <c r="K140" s="2">
        <v>500</v>
      </c>
      <c r="L140" s="4" t="s">
        <v>32</v>
      </c>
      <c r="M140" s="4" t="s">
        <v>33</v>
      </c>
      <c r="N140" s="5">
        <v>4</v>
      </c>
      <c r="O140" s="2">
        <v>20</v>
      </c>
      <c r="P140" s="3">
        <v>261.35606767017453</v>
      </c>
      <c r="Q140" s="3">
        <v>8.8410687833940003</v>
      </c>
      <c r="R140" s="3">
        <v>66.60450246436659</v>
      </c>
      <c r="S140" s="3">
        <f>P140*$AA$17</f>
        <v>220.39863511383501</v>
      </c>
      <c r="T140" s="3">
        <f>Q140*$AA$18</f>
        <v>8.9746285452918002</v>
      </c>
      <c r="U140" s="3">
        <f>R140*$AA$19</f>
        <v>55.615265870038968</v>
      </c>
      <c r="V140" s="3">
        <f>O140*$AA$20</f>
        <v>15.007527036300658</v>
      </c>
      <c r="W140" s="3">
        <f>N140*$AA$21</f>
        <v>4.0424384056217244</v>
      </c>
      <c r="AI140">
        <f t="shared" si="67"/>
        <v>10.656720394298656</v>
      </c>
      <c r="AJ140">
        <f t="shared" si="68"/>
        <v>31.970161182895964</v>
      </c>
      <c r="AK140">
        <f t="shared" si="69"/>
        <v>53.816437991208211</v>
      </c>
      <c r="AL140">
        <f t="shared" si="70"/>
        <v>65.005994405221799</v>
      </c>
      <c r="AM140">
        <f t="shared" si="71"/>
        <v>66.60450246436659</v>
      </c>
      <c r="AN140">
        <f t="shared" si="72"/>
        <v>66.60450246436659</v>
      </c>
      <c r="AP140">
        <f t="shared" si="61"/>
        <v>12.204255608012337</v>
      </c>
      <c r="AQ140">
        <f t="shared" si="62"/>
        <v>40.836132282201504</v>
      </c>
      <c r="AR140">
        <f t="shared" si="63"/>
        <v>67.195062657326375</v>
      </c>
      <c r="AS140">
        <f t="shared" si="64"/>
        <v>79.765742781357091</v>
      </c>
      <c r="AT140">
        <f t="shared" si="65"/>
        <v>79.475624940625735</v>
      </c>
      <c r="AU140">
        <f t="shared" si="66"/>
        <v>79.675670360322087</v>
      </c>
      <c r="AW140">
        <f t="shared" si="73"/>
        <v>8.1361704053415584E-2</v>
      </c>
      <c r="AX140">
        <f t="shared" si="74"/>
        <v>0.27224088188134338</v>
      </c>
      <c r="AY140">
        <f t="shared" si="75"/>
        <v>0.44796708438217581</v>
      </c>
      <c r="AZ140">
        <f t="shared" si="76"/>
        <v>0.53177161854238064</v>
      </c>
      <c r="BA140">
        <f t="shared" si="77"/>
        <v>0.52983749960417159</v>
      </c>
      <c r="BB140">
        <f t="shared" si="78"/>
        <v>0.53117113573548058</v>
      </c>
      <c r="BD140">
        <f t="shared" si="79"/>
        <v>8.4862818490032826E-2</v>
      </c>
      <c r="BE140">
        <f t="shared" si="80"/>
        <v>0.31778516724402261</v>
      </c>
      <c r="BF140">
        <f t="shared" si="81"/>
        <v>0.59414760474038908</v>
      </c>
      <c r="BG140">
        <f t="shared" si="82"/>
        <v>0.75879910752755397</v>
      </c>
      <c r="BH140">
        <f t="shared" si="83"/>
        <v>0.75467689851120379</v>
      </c>
      <c r="BI140">
        <f t="shared" si="84"/>
        <v>0.75751747208460329</v>
      </c>
      <c r="BJ140">
        <f t="shared" si="85"/>
        <v>0.13824571327318744</v>
      </c>
      <c r="BK140">
        <f t="shared" si="86"/>
        <v>-1.9787226461259739</v>
      </c>
    </row>
    <row r="141" spans="1:63" x14ac:dyDescent="0.3">
      <c r="A141">
        <v>2</v>
      </c>
      <c r="B141">
        <v>3</v>
      </c>
      <c r="C141">
        <v>270</v>
      </c>
      <c r="D141" s="3">
        <v>2.8420000000000001</v>
      </c>
      <c r="E141" s="2">
        <v>0</v>
      </c>
      <c r="F141" s="2">
        <v>56</v>
      </c>
      <c r="G141" s="2">
        <v>164</v>
      </c>
      <c r="H141" s="2">
        <v>210</v>
      </c>
      <c r="I141" s="2">
        <v>222</v>
      </c>
      <c r="J141" s="2">
        <v>222</v>
      </c>
      <c r="K141" s="2">
        <v>230</v>
      </c>
      <c r="L141" s="4" t="s">
        <v>32</v>
      </c>
      <c r="M141" s="4" t="s">
        <v>35</v>
      </c>
      <c r="N141" s="5">
        <v>4</v>
      </c>
      <c r="O141" s="2">
        <v>15</v>
      </c>
      <c r="P141" s="3">
        <v>347.99437016185783</v>
      </c>
      <c r="Q141" s="3">
        <v>8.4635420378950066</v>
      </c>
      <c r="R141" s="3">
        <v>80.928923293455313</v>
      </c>
      <c r="S141" s="3">
        <f>P141*$AA$17</f>
        <v>293.45974208550854</v>
      </c>
      <c r="T141" s="3">
        <f>Q141*$AA$18</f>
        <v>8.5913985999338038</v>
      </c>
      <c r="U141" s="3">
        <f>R141*$AA$19</f>
        <v>67.576266153320191</v>
      </c>
      <c r="V141" s="3">
        <f>O141*$AA$20</f>
        <v>11.255645277225494</v>
      </c>
      <c r="W141" s="3">
        <f>N141*$AA$21</f>
        <v>4.0424384056217244</v>
      </c>
      <c r="AI141">
        <f t="shared" si="67"/>
        <v>19.704433497536947</v>
      </c>
      <c r="AJ141">
        <f t="shared" si="68"/>
        <v>57.705840957072482</v>
      </c>
      <c r="AK141">
        <f t="shared" si="69"/>
        <v>73.891625615763544</v>
      </c>
      <c r="AL141">
        <f t="shared" si="70"/>
        <v>78.114004222378611</v>
      </c>
      <c r="AM141">
        <f t="shared" si="71"/>
        <v>78.114004222378611</v>
      </c>
      <c r="AN141">
        <f t="shared" si="72"/>
        <v>80.928923293455313</v>
      </c>
      <c r="AP141">
        <f t="shared" si="61"/>
        <v>22.565848977672069</v>
      </c>
      <c r="AQ141">
        <f t="shared" si="62"/>
        <v>73.708835601348554</v>
      </c>
      <c r="AR141">
        <f t="shared" si="63"/>
        <v>92.260889022682477</v>
      </c>
      <c r="AS141">
        <f t="shared" si="64"/>
        <v>95.84995392245834</v>
      </c>
      <c r="AT141">
        <f t="shared" si="65"/>
        <v>93.209303763053896</v>
      </c>
      <c r="AU141">
        <f t="shared" si="66"/>
        <v>96.811266151186288</v>
      </c>
      <c r="AW141">
        <f t="shared" si="73"/>
        <v>0.15043899318448045</v>
      </c>
      <c r="AX141">
        <f t="shared" si="74"/>
        <v>0.49139223734232368</v>
      </c>
      <c r="AY141">
        <f t="shared" si="75"/>
        <v>0.6150725934845499</v>
      </c>
      <c r="AZ141">
        <f t="shared" si="76"/>
        <v>0.63899969281638891</v>
      </c>
      <c r="BA141">
        <f t="shared" si="77"/>
        <v>0.62139535842035931</v>
      </c>
      <c r="BB141">
        <f t="shared" si="78"/>
        <v>0.64540844100790862</v>
      </c>
      <c r="BD141">
        <f t="shared" si="79"/>
        <v>0.16303552548048222</v>
      </c>
      <c r="BE141">
        <f t="shared" si="80"/>
        <v>0.676078163315319</v>
      </c>
      <c r="BF141">
        <f t="shared" si="81"/>
        <v>0.95470051697831282</v>
      </c>
      <c r="BG141">
        <f t="shared" si="82"/>
        <v>1.0188764697254877</v>
      </c>
      <c r="BH141">
        <f t="shared" si="83"/>
        <v>0.9712627804309284</v>
      </c>
      <c r="BI141">
        <f t="shared" si="84"/>
        <v>1.0367886899341794</v>
      </c>
      <c r="BJ141">
        <f t="shared" si="85"/>
        <v>0.15195701789607113</v>
      </c>
      <c r="BK141">
        <f t="shared" si="86"/>
        <v>-1.8841575751243471</v>
      </c>
    </row>
    <row r="142" spans="1:63" x14ac:dyDescent="0.3">
      <c r="A142">
        <v>2</v>
      </c>
      <c r="B142">
        <v>3</v>
      </c>
      <c r="C142">
        <v>283</v>
      </c>
      <c r="D142" s="3">
        <v>3.8109999999999999</v>
      </c>
      <c r="E142" s="2">
        <v>0</v>
      </c>
      <c r="F142" s="2">
        <v>4</v>
      </c>
      <c r="G142" s="2">
        <v>39</v>
      </c>
      <c r="H142" s="2">
        <v>39</v>
      </c>
      <c r="I142" s="2">
        <v>45</v>
      </c>
      <c r="J142" s="2">
        <v>47</v>
      </c>
      <c r="K142" s="2">
        <v>50</v>
      </c>
      <c r="L142" s="4" t="s">
        <v>32</v>
      </c>
      <c r="M142" s="4" t="s">
        <v>35</v>
      </c>
      <c r="N142" s="5">
        <v>4</v>
      </c>
      <c r="O142" s="2">
        <v>35</v>
      </c>
      <c r="P142" s="3">
        <v>52.217265809498819</v>
      </c>
      <c r="Q142" s="3">
        <v>8.6919337440083968</v>
      </c>
      <c r="R142" s="3">
        <v>13.119916032537391</v>
      </c>
      <c r="S142" s="3">
        <f>P142*$AA$17</f>
        <v>44.034233512854485</v>
      </c>
      <c r="T142" s="3">
        <f>Q142*$AA$18</f>
        <v>8.82324056105994</v>
      </c>
      <c r="U142" s="3">
        <f>R142*$AA$19</f>
        <v>10.955229621789099</v>
      </c>
      <c r="V142" s="3">
        <f>O142*$AA$20</f>
        <v>26.263172313526152</v>
      </c>
      <c r="W142" s="3">
        <f>N142*$AA$21</f>
        <v>4.0424384056217244</v>
      </c>
      <c r="AI142">
        <f t="shared" si="67"/>
        <v>1.0495932826029915</v>
      </c>
      <c r="AJ142">
        <f t="shared" si="68"/>
        <v>10.233534505379165</v>
      </c>
      <c r="AK142">
        <f t="shared" si="69"/>
        <v>10.233534505379165</v>
      </c>
      <c r="AL142">
        <f t="shared" si="70"/>
        <v>11.807924429283652</v>
      </c>
      <c r="AM142">
        <f t="shared" si="71"/>
        <v>12.332721070585148</v>
      </c>
      <c r="AN142">
        <f t="shared" si="72"/>
        <v>13.119916032537391</v>
      </c>
      <c r="AP142">
        <f t="shared" si="61"/>
        <v>1.202011897787308</v>
      </c>
      <c r="AQ142">
        <f t="shared" si="62"/>
        <v>13.071500215010255</v>
      </c>
      <c r="AR142">
        <f t="shared" si="63"/>
        <v>12.777564215736501</v>
      </c>
      <c r="AS142">
        <f t="shared" si="64"/>
        <v>14.488938619055787</v>
      </c>
      <c r="AT142">
        <f t="shared" si="65"/>
        <v>14.715982824547906</v>
      </c>
      <c r="AU142">
        <f t="shared" si="66"/>
        <v>15.6947063079228</v>
      </c>
      <c r="AW142">
        <f t="shared" si="73"/>
        <v>8.0134126519153873E-3</v>
      </c>
      <c r="AX142">
        <f t="shared" si="74"/>
        <v>8.7143334766735039E-2</v>
      </c>
      <c r="AY142">
        <f t="shared" si="75"/>
        <v>8.5183761438243341E-2</v>
      </c>
      <c r="AZ142">
        <f t="shared" si="76"/>
        <v>9.6592924127038585E-2</v>
      </c>
      <c r="BA142">
        <f t="shared" si="77"/>
        <v>9.8106552163652702E-2</v>
      </c>
      <c r="BB142">
        <f t="shared" si="78"/>
        <v>0.104631375386152</v>
      </c>
      <c r="BD142">
        <f t="shared" si="79"/>
        <v>8.0456926071343741E-3</v>
      </c>
      <c r="BE142">
        <f t="shared" si="80"/>
        <v>9.1176403884652396E-2</v>
      </c>
      <c r="BF142">
        <f t="shared" si="81"/>
        <v>8.9032066049040542E-2</v>
      </c>
      <c r="BG142">
        <f t="shared" si="82"/>
        <v>0.10158202330065183</v>
      </c>
      <c r="BH142">
        <f t="shared" si="83"/>
        <v>0.10325889468180512</v>
      </c>
      <c r="BI142">
        <f t="shared" si="84"/>
        <v>0.11051977442596606</v>
      </c>
      <c r="BJ142">
        <f t="shared" si="85"/>
        <v>1.6033366821063655E-2</v>
      </c>
      <c r="BK142">
        <f t="shared" si="86"/>
        <v>-4.1330833019088837</v>
      </c>
    </row>
    <row r="143" spans="1:63" x14ac:dyDescent="0.3">
      <c r="A143">
        <v>2</v>
      </c>
      <c r="B143">
        <v>3</v>
      </c>
      <c r="C143">
        <v>318</v>
      </c>
      <c r="D143" s="3">
        <v>3.4060000000000001</v>
      </c>
      <c r="E143" s="2">
        <v>0</v>
      </c>
      <c r="F143" s="2">
        <v>41</v>
      </c>
      <c r="G143" s="2">
        <v>195</v>
      </c>
      <c r="H143" s="2">
        <v>280</v>
      </c>
      <c r="I143" s="2">
        <v>308</v>
      </c>
      <c r="J143" s="2">
        <v>320</v>
      </c>
      <c r="K143" s="2">
        <v>333</v>
      </c>
      <c r="L143" s="4" t="s">
        <v>32</v>
      </c>
      <c r="M143" s="4" t="s">
        <v>35</v>
      </c>
      <c r="N143" s="5">
        <v>4</v>
      </c>
      <c r="O143" s="2">
        <v>60</v>
      </c>
      <c r="P143" s="3">
        <v>384.76218438050495</v>
      </c>
      <c r="Q143" s="3">
        <v>8.7736237182183618</v>
      </c>
      <c r="R143" s="3">
        <v>97.768643570170283</v>
      </c>
      <c r="S143" s="3">
        <f>P143*$AA$17</f>
        <v>324.46562667103655</v>
      </c>
      <c r="T143" s="3">
        <f>Q143*$AA$18</f>
        <v>8.9061646047893515</v>
      </c>
      <c r="U143" s="3">
        <f>R143*$AA$19</f>
        <v>81.637560596104166</v>
      </c>
      <c r="V143" s="3">
        <f>O143*$AA$20</f>
        <v>45.022581108901974</v>
      </c>
      <c r="W143" s="3">
        <f>N143*$AA$21</f>
        <v>4.0424384056217244</v>
      </c>
      <c r="AI143">
        <f t="shared" si="67"/>
        <v>12.037580739870815</v>
      </c>
      <c r="AJ143">
        <f t="shared" si="68"/>
        <v>57.251908396946561</v>
      </c>
      <c r="AK143">
        <f t="shared" si="69"/>
        <v>82.207868467410449</v>
      </c>
      <c r="AL143">
        <f t="shared" si="70"/>
        <v>90.428655314151499</v>
      </c>
      <c r="AM143">
        <f t="shared" si="71"/>
        <v>93.951849677040514</v>
      </c>
      <c r="AN143">
        <f t="shared" si="72"/>
        <v>97.768643570170283</v>
      </c>
      <c r="AP143">
        <f t="shared" si="61"/>
        <v>13.785640123397286</v>
      </c>
      <c r="AQ143">
        <f t="shared" si="62"/>
        <v>73.129018378455797</v>
      </c>
      <c r="AR143">
        <f t="shared" si="63"/>
        <v>102.64452793206638</v>
      </c>
      <c r="AS143">
        <f t="shared" si="64"/>
        <v>110.96067256334739</v>
      </c>
      <c r="AT143">
        <f t="shared" si="65"/>
        <v>112.10776585870155</v>
      </c>
      <c r="AU143">
        <f t="shared" si="66"/>
        <v>116.95579020112409</v>
      </c>
      <c r="AW143">
        <f t="shared" si="73"/>
        <v>9.1904267489315239E-2</v>
      </c>
      <c r="AX143">
        <f t="shared" si="74"/>
        <v>0.48752678918970532</v>
      </c>
      <c r="AY143">
        <f t="shared" si="75"/>
        <v>0.68429685288044251</v>
      </c>
      <c r="AZ143">
        <f t="shared" si="76"/>
        <v>0.73973781708898256</v>
      </c>
      <c r="BA143">
        <f t="shared" si="77"/>
        <v>0.74738510572467698</v>
      </c>
      <c r="BB143">
        <f t="shared" si="78"/>
        <v>0.77970526800749396</v>
      </c>
      <c r="BD143">
        <f t="shared" si="79"/>
        <v>9.6405473657946106E-2</v>
      </c>
      <c r="BE143">
        <f t="shared" si="80"/>
        <v>0.66850684092544976</v>
      </c>
      <c r="BF143">
        <f t="shared" si="81"/>
        <v>1.1529529147648137</v>
      </c>
      <c r="BG143">
        <f t="shared" si="82"/>
        <v>1.3460657602445187</v>
      </c>
      <c r="BH143">
        <f t="shared" si="83"/>
        <v>1.3758891069270758</v>
      </c>
      <c r="BI143">
        <f t="shared" si="84"/>
        <v>1.5127889383398931</v>
      </c>
      <c r="BJ143">
        <f t="shared" si="85"/>
        <v>0.26849077048269482</v>
      </c>
      <c r="BK143">
        <f t="shared" si="86"/>
        <v>-1.3149387399901571</v>
      </c>
    </row>
    <row r="144" spans="1:63" x14ac:dyDescent="0.3">
      <c r="A144">
        <v>2</v>
      </c>
      <c r="B144">
        <v>3</v>
      </c>
      <c r="C144" t="s">
        <v>18</v>
      </c>
      <c r="D144" s="3">
        <v>3.6360000000000001</v>
      </c>
      <c r="E144" s="2">
        <v>0</v>
      </c>
      <c r="F144" s="2">
        <v>4</v>
      </c>
      <c r="G144" s="2">
        <v>217</v>
      </c>
      <c r="H144" s="2">
        <v>300</v>
      </c>
      <c r="I144" s="2">
        <v>305</v>
      </c>
      <c r="J144" s="2">
        <v>305</v>
      </c>
      <c r="K144" s="2">
        <v>305</v>
      </c>
      <c r="L144" s="4" t="s">
        <v>32</v>
      </c>
      <c r="M144" s="4" t="s">
        <v>33</v>
      </c>
      <c r="N144" s="5">
        <v>4</v>
      </c>
      <c r="O144" s="2">
        <v>25</v>
      </c>
      <c r="P144" s="3">
        <v>352.99779977997798</v>
      </c>
      <c r="Q144" s="3">
        <v>8.5744469494277755</v>
      </c>
      <c r="R144" s="3">
        <v>83.883388338833882</v>
      </c>
      <c r="S144" s="3">
        <f>P144*$AA$17</f>
        <v>297.6790780609544</v>
      </c>
      <c r="T144" s="3">
        <f>Q144*$AA$18</f>
        <v>8.7039789235621594</v>
      </c>
      <c r="U144" s="3">
        <f>R144*$AA$19</f>
        <v>70.043266925383207</v>
      </c>
      <c r="V144" s="3">
        <f>O144*$AA$20</f>
        <v>18.759408795375823</v>
      </c>
      <c r="W144" s="3">
        <f>N144*$AA$21</f>
        <v>4.0424384056217244</v>
      </c>
      <c r="AI144">
        <f t="shared" si="67"/>
        <v>1.1001100110011002</v>
      </c>
      <c r="AJ144">
        <f t="shared" si="68"/>
        <v>59.680968096809679</v>
      </c>
      <c r="AK144">
        <f t="shared" si="69"/>
        <v>82.508250825082499</v>
      </c>
      <c r="AL144">
        <f t="shared" si="70"/>
        <v>83.883388338833882</v>
      </c>
      <c r="AM144">
        <f t="shared" si="71"/>
        <v>83.883388338833882</v>
      </c>
      <c r="AN144">
        <f t="shared" si="72"/>
        <v>83.883388338833882</v>
      </c>
      <c r="AP144">
        <f t="shared" si="61"/>
        <v>1.2598645056291062</v>
      </c>
      <c r="AQ144">
        <f t="shared" si="62"/>
        <v>76.231705370163652</v>
      </c>
      <c r="AR144">
        <f t="shared" si="63"/>
        <v>103.01958455228019</v>
      </c>
      <c r="AS144">
        <f t="shared" si="64"/>
        <v>102.92928889226616</v>
      </c>
      <c r="AT144">
        <f t="shared" si="65"/>
        <v>100.09360424143541</v>
      </c>
      <c r="AU144">
        <f t="shared" si="66"/>
        <v>100.3455464826491</v>
      </c>
      <c r="AW144">
        <f t="shared" si="73"/>
        <v>8.3990967041940416E-3</v>
      </c>
      <c r="AX144">
        <f t="shared" si="74"/>
        <v>0.50821136913442433</v>
      </c>
      <c r="AY144">
        <f t="shared" si="75"/>
        <v>0.68679723034853457</v>
      </c>
      <c r="AZ144">
        <f t="shared" si="76"/>
        <v>0.68619525928177438</v>
      </c>
      <c r="BA144">
        <f t="shared" si="77"/>
        <v>0.66729069494290272</v>
      </c>
      <c r="BB144">
        <f t="shared" si="78"/>
        <v>0.66897030988432737</v>
      </c>
      <c r="BD144">
        <f t="shared" si="79"/>
        <v>8.4345678737492071E-3</v>
      </c>
      <c r="BE144">
        <f t="shared" si="80"/>
        <v>0.70970626686136806</v>
      </c>
      <c r="BF144">
        <f t="shared" si="81"/>
        <v>1.1609044718283901</v>
      </c>
      <c r="BG144">
        <f t="shared" si="82"/>
        <v>1.1589843313459967</v>
      </c>
      <c r="BH144">
        <f t="shared" si="83"/>
        <v>1.1004861280377292</v>
      </c>
      <c r="BI144">
        <f t="shared" si="84"/>
        <v>1.1055472093930598</v>
      </c>
      <c r="BJ144">
        <f t="shared" si="85"/>
        <v>0.19017093287552125</v>
      </c>
      <c r="BK144">
        <f t="shared" si="86"/>
        <v>-1.6598319645479351</v>
      </c>
    </row>
    <row r="145" spans="1:63" x14ac:dyDescent="0.3">
      <c r="A145">
        <v>2</v>
      </c>
      <c r="B145">
        <v>4</v>
      </c>
      <c r="C145">
        <v>18</v>
      </c>
      <c r="D145" s="3">
        <v>3.4510000000000001</v>
      </c>
      <c r="E145" s="2">
        <v>0</v>
      </c>
      <c r="F145" s="2">
        <v>18</v>
      </c>
      <c r="G145" s="2">
        <v>99</v>
      </c>
      <c r="H145" s="2">
        <v>163</v>
      </c>
      <c r="I145" s="2">
        <v>240</v>
      </c>
      <c r="J145" s="2">
        <v>241</v>
      </c>
      <c r="K145" s="2">
        <v>245</v>
      </c>
      <c r="L145" s="4" t="s">
        <v>32</v>
      </c>
      <c r="M145" s="4" t="s">
        <v>33</v>
      </c>
      <c r="N145" s="5">
        <v>4</v>
      </c>
      <c r="O145" s="2">
        <v>20</v>
      </c>
      <c r="P145" s="3">
        <v>256.01274992755725</v>
      </c>
      <c r="Q145" s="3">
        <v>9.1784377787714106</v>
      </c>
      <c r="R145" s="3">
        <v>70.993914807302232</v>
      </c>
      <c r="S145" s="3">
        <f>P145*$AB$17</f>
        <v>217.0794353178631</v>
      </c>
      <c r="T145" s="3">
        <f>Q145*$AB$18</f>
        <v>9.215938877056411</v>
      </c>
      <c r="U145" s="3">
        <f>R145*$AB$19</f>
        <v>61.636020314245457</v>
      </c>
      <c r="V145" s="3">
        <f>O145*$AB$20</f>
        <v>23.515976794320103</v>
      </c>
      <c r="W145" s="3">
        <f>N145*$AB$21</f>
        <v>3.9378904507484642</v>
      </c>
      <c r="AI145">
        <f t="shared" si="67"/>
        <v>5.2158794552303682</v>
      </c>
      <c r="AJ145">
        <f t="shared" si="68"/>
        <v>28.687337003767023</v>
      </c>
      <c r="AK145">
        <f t="shared" si="69"/>
        <v>47.23268617791944</v>
      </c>
      <c r="AL145">
        <f t="shared" si="70"/>
        <v>69.545059403071576</v>
      </c>
      <c r="AM145">
        <f t="shared" si="71"/>
        <v>69.834830483917699</v>
      </c>
      <c r="AN145">
        <f t="shared" si="72"/>
        <v>70.993914807302232</v>
      </c>
      <c r="AP145">
        <f>AI145*$AB$22</f>
        <v>5.7257099939507903</v>
      </c>
      <c r="AQ145">
        <f>AJ145*$AB$23</f>
        <v>32.713934001747639</v>
      </c>
      <c r="AR145">
        <f>AK145*$AB$24</f>
        <v>54.854180370952378</v>
      </c>
      <c r="AS145">
        <f>AL145*$AB$25</f>
        <v>82.574764691187823</v>
      </c>
      <c r="AT145">
        <f>AM145*$AB$26</f>
        <v>81.150645322493972</v>
      </c>
      <c r="AU145">
        <f>AN145*$AB$27</f>
        <v>81.680846034853289</v>
      </c>
      <c r="AW145">
        <f t="shared" si="73"/>
        <v>3.8171399959671934E-2</v>
      </c>
      <c r="AX145">
        <f t="shared" si="74"/>
        <v>0.21809289334498425</v>
      </c>
      <c r="AY145">
        <f t="shared" si="75"/>
        <v>0.3656945358063492</v>
      </c>
      <c r="AZ145">
        <f t="shared" si="76"/>
        <v>0.55049843127458553</v>
      </c>
      <c r="BA145">
        <f t="shared" si="77"/>
        <v>0.54100430214995976</v>
      </c>
      <c r="BB145">
        <f t="shared" si="78"/>
        <v>0.54453897356568859</v>
      </c>
      <c r="BD145">
        <f t="shared" si="79"/>
        <v>3.8919014626917631E-2</v>
      </c>
      <c r="BE145">
        <f t="shared" si="80"/>
        <v>0.24601933493656469</v>
      </c>
      <c r="BF145">
        <f t="shared" si="81"/>
        <v>0.45522463585369166</v>
      </c>
      <c r="BG145">
        <f t="shared" si="82"/>
        <v>0.79961593514237062</v>
      </c>
      <c r="BH145">
        <f t="shared" si="83"/>
        <v>0.77871444184124694</v>
      </c>
      <c r="BI145">
        <f t="shared" si="84"/>
        <v>0.78644512810674527</v>
      </c>
      <c r="BJ145">
        <f t="shared" si="85"/>
        <v>0.1622887767829104</v>
      </c>
      <c r="BK145">
        <f t="shared" si="86"/>
        <v>-1.8183779579129542</v>
      </c>
    </row>
    <row r="146" spans="1:63" x14ac:dyDescent="0.3">
      <c r="A146">
        <v>2</v>
      </c>
      <c r="B146">
        <v>4</v>
      </c>
      <c r="C146">
        <v>94</v>
      </c>
      <c r="D146" s="3">
        <v>4.25</v>
      </c>
      <c r="E146" s="2">
        <v>0</v>
      </c>
      <c r="F146" s="2">
        <v>3</v>
      </c>
      <c r="G146" s="2">
        <v>364</v>
      </c>
      <c r="H146" s="2">
        <v>420</v>
      </c>
      <c r="I146" s="2">
        <v>633</v>
      </c>
      <c r="J146" s="2">
        <v>650</v>
      </c>
      <c r="K146" s="2">
        <v>650</v>
      </c>
      <c r="L146" s="4" t="s">
        <v>32</v>
      </c>
      <c r="M146" s="4" t="s">
        <v>35</v>
      </c>
      <c r="N146" s="5">
        <v>4</v>
      </c>
      <c r="O146" s="2">
        <v>15</v>
      </c>
      <c r="P146" s="3">
        <v>563.52941176470586</v>
      </c>
      <c r="Q146" s="3">
        <v>9.070477408225452</v>
      </c>
      <c r="R146" s="3">
        <v>152.94117647058823</v>
      </c>
      <c r="S146" s="3">
        <f>P146*$AB$17</f>
        <v>477.83028980199322</v>
      </c>
      <c r="T146" s="3">
        <f>Q146*$AB$18</f>
        <v>9.1075374039432919</v>
      </c>
      <c r="U146" s="3">
        <f>R146*$AB$19</f>
        <v>132.78159804840305</v>
      </c>
      <c r="V146" s="3">
        <f>O146*$AB$20</f>
        <v>17.636982595740076</v>
      </c>
      <c r="W146" s="3">
        <f>N146*$AB$21</f>
        <v>3.9378904507484642</v>
      </c>
      <c r="AI146">
        <f t="shared" si="67"/>
        <v>0.70588235294117652</v>
      </c>
      <c r="AJ146">
        <f t="shared" si="68"/>
        <v>85.647058823529406</v>
      </c>
      <c r="AK146">
        <f t="shared" si="69"/>
        <v>98.82352941176471</v>
      </c>
      <c r="AL146">
        <f t="shared" si="70"/>
        <v>148.94117647058823</v>
      </c>
      <c r="AM146">
        <f t="shared" si="71"/>
        <v>152.94117647058823</v>
      </c>
      <c r="AN146">
        <f t="shared" si="72"/>
        <v>152.94117647058823</v>
      </c>
      <c r="AP146">
        <f t="shared" ref="AP146:AP193" si="87">AI146*$AB$22</f>
        <v>0.7748794191813404</v>
      </c>
      <c r="AQ146">
        <f t="shared" ref="AQ146:AQ193" si="88">AJ146*$AB$23</f>
        <v>97.668606515439862</v>
      </c>
      <c r="AR146">
        <f t="shared" ref="AR146:AR193" si="89">AK146*$AB$24</f>
        <v>114.7697525994454</v>
      </c>
      <c r="AS146">
        <f t="shared" ref="AS146:AS193" si="90">AL146*$AB$25</f>
        <v>176.8462448008824</v>
      </c>
      <c r="AT146">
        <f t="shared" ref="AT146:AT193" si="91">AM146*$AB$26</f>
        <v>177.72328050295567</v>
      </c>
      <c r="AU146">
        <f t="shared" ref="AU146:AU193" si="92">AN146*$AB$27</f>
        <v>175.96387974365535</v>
      </c>
      <c r="AW146">
        <f t="shared" si="73"/>
        <v>5.165862794542269E-3</v>
      </c>
      <c r="AX146">
        <f t="shared" si="74"/>
        <v>0.65112404343626573</v>
      </c>
      <c r="AY146">
        <f t="shared" si="75"/>
        <v>0.7651316839963026</v>
      </c>
      <c r="AZ146">
        <v>0.8</v>
      </c>
      <c r="BA146">
        <v>0.85</v>
      </c>
      <c r="BB146">
        <v>0.9</v>
      </c>
      <c r="BD146">
        <f t="shared" si="79"/>
        <v>5.1792519948345396E-3</v>
      </c>
      <c r="BE146">
        <f t="shared" si="80"/>
        <v>1.0530388452770723</v>
      </c>
      <c r="BF146">
        <f t="shared" si="81"/>
        <v>1.4487302793279537</v>
      </c>
      <c r="BG146">
        <f t="shared" si="82"/>
        <v>1.6094379124341005</v>
      </c>
      <c r="BH146">
        <f t="shared" si="83"/>
        <v>1.8971199848858813</v>
      </c>
      <c r="BI146">
        <f t="shared" si="84"/>
        <v>2.3025850929940459</v>
      </c>
      <c r="BJ146">
        <f t="shared" si="85"/>
        <v>0.40514229305510369</v>
      </c>
      <c r="BK146">
        <f t="shared" si="86"/>
        <v>-0.9035169327045518</v>
      </c>
    </row>
    <row r="147" spans="1:63" x14ac:dyDescent="0.3">
      <c r="A147">
        <v>2</v>
      </c>
      <c r="B147">
        <v>4</v>
      </c>
      <c r="C147">
        <v>99</v>
      </c>
      <c r="D147" s="3">
        <v>2.286</v>
      </c>
      <c r="E147" s="2">
        <v>0</v>
      </c>
      <c r="F147" s="2">
        <v>0</v>
      </c>
      <c r="G147" s="2">
        <v>51</v>
      </c>
      <c r="H147" s="2">
        <v>86</v>
      </c>
      <c r="I147" s="2">
        <v>122</v>
      </c>
      <c r="J147" s="2">
        <v>160</v>
      </c>
      <c r="K147" s="2">
        <v>160</v>
      </c>
      <c r="L147" s="4" t="s">
        <v>32</v>
      </c>
      <c r="M147" s="4" t="s">
        <v>36</v>
      </c>
      <c r="N147" s="5">
        <v>4</v>
      </c>
      <c r="O147" s="2">
        <v>12</v>
      </c>
      <c r="P147" s="3">
        <v>218.28521434820647</v>
      </c>
      <c r="Q147" s="3">
        <v>9.8171095604710601</v>
      </c>
      <c r="R147" s="3">
        <v>69.9912510936133</v>
      </c>
      <c r="S147" s="3">
        <f>P147*$AB$17</f>
        <v>185.08934059868403</v>
      </c>
      <c r="T147" s="3">
        <f>Q147*$AB$18</f>
        <v>9.8572201325940565</v>
      </c>
      <c r="U147" s="3">
        <f>R147*$AB$19</f>
        <v>60.765520339803544</v>
      </c>
      <c r="V147" s="3">
        <f>O147*$AB$20</f>
        <v>14.109586076592061</v>
      </c>
      <c r="W147" s="3">
        <f>N147*$AB$21</f>
        <v>3.9378904507484642</v>
      </c>
      <c r="AI147">
        <f t="shared" si="67"/>
        <v>0</v>
      </c>
      <c r="AJ147">
        <f t="shared" si="68"/>
        <v>22.309711286089239</v>
      </c>
      <c r="AK147">
        <f t="shared" si="69"/>
        <v>37.620297462817149</v>
      </c>
      <c r="AL147">
        <f t="shared" si="70"/>
        <v>53.368328958880141</v>
      </c>
      <c r="AM147">
        <f t="shared" si="71"/>
        <v>69.9912510936133</v>
      </c>
      <c r="AN147">
        <f t="shared" si="72"/>
        <v>69.9912510936133</v>
      </c>
      <c r="AP147">
        <f t="shared" si="87"/>
        <v>0</v>
      </c>
      <c r="AQ147">
        <f t="shared" si="88"/>
        <v>25.441135317486264</v>
      </c>
      <c r="AR147">
        <f t="shared" si="89"/>
        <v>43.6907309243608</v>
      </c>
      <c r="AS147">
        <f t="shared" si="90"/>
        <v>63.36722182089035</v>
      </c>
      <c r="AT147">
        <f t="shared" si="91"/>
        <v>81.332411832566024</v>
      </c>
      <c r="AU147">
        <f t="shared" si="92"/>
        <v>80.527248284329801</v>
      </c>
      <c r="AW147">
        <f t="shared" si="73"/>
        <v>0</v>
      </c>
      <c r="AX147">
        <f t="shared" si="74"/>
        <v>0.16960756878324176</v>
      </c>
      <c r="AY147">
        <f t="shared" si="75"/>
        <v>0.29127153949573864</v>
      </c>
      <c r="AZ147">
        <f t="shared" si="76"/>
        <v>0.42244814547260234</v>
      </c>
      <c r="BA147">
        <f t="shared" si="77"/>
        <v>0.54221607888377354</v>
      </c>
      <c r="BB147">
        <f t="shared" si="78"/>
        <v>0.536848321895532</v>
      </c>
      <c r="BD147">
        <f t="shared" si="79"/>
        <v>0</v>
      </c>
      <c r="BE147">
        <f t="shared" si="80"/>
        <v>0.18585688123541577</v>
      </c>
      <c r="BF147">
        <f t="shared" si="81"/>
        <v>0.34428281522489718</v>
      </c>
      <c r="BG147">
        <f t="shared" si="82"/>
        <v>0.54895704922776078</v>
      </c>
      <c r="BH147">
        <f t="shared" si="83"/>
        <v>0.7813579941507437</v>
      </c>
      <c r="BI147">
        <f t="shared" si="84"/>
        <v>0.76970068004680325</v>
      </c>
      <c r="BJ147">
        <f t="shared" si="85"/>
        <v>0.16684802779951038</v>
      </c>
      <c r="BK147">
        <f t="shared" si="86"/>
        <v>-1.7906718940553301</v>
      </c>
    </row>
    <row r="148" spans="1:63" x14ac:dyDescent="0.3">
      <c r="A148">
        <v>2</v>
      </c>
      <c r="B148">
        <v>4</v>
      </c>
      <c r="C148">
        <v>100</v>
      </c>
      <c r="D148" s="3">
        <v>4.2619999999999996</v>
      </c>
      <c r="E148" s="2">
        <v>0</v>
      </c>
      <c r="F148" s="2">
        <v>20</v>
      </c>
      <c r="G148" s="2">
        <v>66</v>
      </c>
      <c r="H148" s="2">
        <v>120</v>
      </c>
      <c r="I148" s="2">
        <v>184</v>
      </c>
      <c r="J148" s="2">
        <v>212</v>
      </c>
      <c r="K148" s="2">
        <v>277</v>
      </c>
      <c r="L148" s="4" t="s">
        <v>32</v>
      </c>
      <c r="M148" s="4" t="s">
        <v>33</v>
      </c>
      <c r="N148" s="5">
        <v>4</v>
      </c>
      <c r="O148" s="2">
        <v>15</v>
      </c>
      <c r="P148" s="3">
        <v>173.74472078836229</v>
      </c>
      <c r="Q148" s="3">
        <v>10.419776710324509</v>
      </c>
      <c r="R148" s="3">
        <v>64.992961051149706</v>
      </c>
      <c r="S148" s="3">
        <f>P148*$AB$17</f>
        <v>147.32237315864117</v>
      </c>
      <c r="T148" s="3">
        <f>Q148*$AB$18</f>
        <v>10.462349649199291</v>
      </c>
      <c r="U148" s="3">
        <f>R148*$AB$19</f>
        <v>56.426068044068344</v>
      </c>
      <c r="V148" s="3">
        <f>O148*$AB$20</f>
        <v>17.636982595740076</v>
      </c>
      <c r="W148" s="3">
        <f>N148*$AB$21</f>
        <v>3.9378904507484642</v>
      </c>
      <c r="AI148">
        <f t="shared" si="67"/>
        <v>4.6926325668700146</v>
      </c>
      <c r="AJ148">
        <f t="shared" si="68"/>
        <v>15.485687470671047</v>
      </c>
      <c r="AK148">
        <f t="shared" si="69"/>
        <v>28.155795401220086</v>
      </c>
      <c r="AL148">
        <f t="shared" si="70"/>
        <v>43.172219615204135</v>
      </c>
      <c r="AM148">
        <f t="shared" si="71"/>
        <v>49.741905208822153</v>
      </c>
      <c r="AN148">
        <f t="shared" si="72"/>
        <v>64.992961051149706</v>
      </c>
      <c r="AP148">
        <f t="shared" si="87"/>
        <v>5.1513178969508786</v>
      </c>
      <c r="AQ148">
        <f t="shared" si="88"/>
        <v>17.659281439078853</v>
      </c>
      <c r="AR148">
        <f t="shared" si="89"/>
        <v>32.699031209200442</v>
      </c>
      <c r="AS148">
        <f t="shared" si="90"/>
        <v>51.260807115858377</v>
      </c>
      <c r="AT148">
        <f t="shared" si="91"/>
        <v>57.801926048862249</v>
      </c>
      <c r="AU148">
        <f t="shared" si="92"/>
        <v>74.776550347694581</v>
      </c>
      <c r="AW148">
        <f t="shared" si="73"/>
        <v>3.4342119313005855E-2</v>
      </c>
      <c r="AX148">
        <f t="shared" si="74"/>
        <v>0.11772854292719236</v>
      </c>
      <c r="AY148">
        <f t="shared" si="75"/>
        <v>0.21799354139466962</v>
      </c>
      <c r="AZ148">
        <f t="shared" si="76"/>
        <v>0.34173871410572249</v>
      </c>
      <c r="BA148">
        <f t="shared" si="77"/>
        <v>0.38534617365908164</v>
      </c>
      <c r="BB148">
        <f t="shared" si="78"/>
        <v>0.49851033565129721</v>
      </c>
      <c r="BD148">
        <f t="shared" si="79"/>
        <v>3.4945668278868497E-2</v>
      </c>
      <c r="BE148">
        <f t="shared" si="80"/>
        <v>0.12525549586922322</v>
      </c>
      <c r="BF148">
        <f t="shared" si="81"/>
        <v>0.24589227938483185</v>
      </c>
      <c r="BG148">
        <f t="shared" si="82"/>
        <v>0.41815333545185773</v>
      </c>
      <c r="BH148">
        <f t="shared" si="83"/>
        <v>0.48669605365279672</v>
      </c>
      <c r="BI148">
        <f t="shared" si="84"/>
        <v>0.69017228126669683</v>
      </c>
      <c r="BJ148">
        <f t="shared" si="85"/>
        <v>0.12950616555305394</v>
      </c>
      <c r="BK148">
        <f t="shared" si="86"/>
        <v>-2.0440267885275931</v>
      </c>
    </row>
    <row r="149" spans="1:63" x14ac:dyDescent="0.3">
      <c r="A149">
        <v>2</v>
      </c>
      <c r="B149">
        <v>4</v>
      </c>
      <c r="C149">
        <v>102</v>
      </c>
      <c r="D149" s="3">
        <v>3.2890000000000001</v>
      </c>
      <c r="E149" s="2">
        <v>0</v>
      </c>
      <c r="F149" s="2">
        <v>6</v>
      </c>
      <c r="G149" s="2">
        <v>71</v>
      </c>
      <c r="H149" s="2">
        <v>89</v>
      </c>
      <c r="I149" s="2">
        <v>112</v>
      </c>
      <c r="J149" s="2">
        <v>130</v>
      </c>
      <c r="K149" s="2">
        <v>135</v>
      </c>
      <c r="L149" s="4" t="s">
        <v>32</v>
      </c>
      <c r="M149" s="4" t="s">
        <v>35</v>
      </c>
      <c r="N149" s="5">
        <v>3.66</v>
      </c>
      <c r="O149" s="2">
        <v>25</v>
      </c>
      <c r="P149" s="3">
        <v>144.57281848586194</v>
      </c>
      <c r="Q149" s="3">
        <v>9.2191364190132763</v>
      </c>
      <c r="R149" s="3">
        <v>41.045910611128001</v>
      </c>
      <c r="S149" s="3">
        <f>P149*$AB$17</f>
        <v>122.5868079152439</v>
      </c>
      <c r="T149" s="3">
        <f>Q149*$AB$18</f>
        <v>9.256803803080734</v>
      </c>
      <c r="U149" s="3">
        <f>R149*$AB$19</f>
        <v>35.635541258868138</v>
      </c>
      <c r="V149" s="3">
        <f>O149*$AB$20</f>
        <v>29.394970992900127</v>
      </c>
      <c r="W149" s="3">
        <f>N149*$AB$21</f>
        <v>3.6031697624348449</v>
      </c>
      <c r="AI149">
        <f t="shared" si="67"/>
        <v>1.8242626938279112</v>
      </c>
      <c r="AJ149">
        <f t="shared" si="68"/>
        <v>21.587108543630283</v>
      </c>
      <c r="AK149">
        <f t="shared" si="69"/>
        <v>27.059896625114014</v>
      </c>
      <c r="AL149">
        <f t="shared" si="70"/>
        <v>34.052903618121007</v>
      </c>
      <c r="AM149">
        <f t="shared" si="71"/>
        <v>39.525691699604742</v>
      </c>
      <c r="AN149">
        <f t="shared" si="72"/>
        <v>41.045910611128001</v>
      </c>
      <c r="AP149">
        <f t="shared" si="87"/>
        <v>2.0025767902223754</v>
      </c>
      <c r="AQ149">
        <f t="shared" si="88"/>
        <v>24.617106986687208</v>
      </c>
      <c r="AR149">
        <f t="shared" si="89"/>
        <v>31.426297558050802</v>
      </c>
      <c r="AS149">
        <f t="shared" si="90"/>
        <v>40.432929778960663</v>
      </c>
      <c r="AT149">
        <f t="shared" si="91"/>
        <v>45.93030964655285</v>
      </c>
      <c r="AU149">
        <f t="shared" si="92"/>
        <v>47.224677130258094</v>
      </c>
      <c r="AW149">
        <f t="shared" si="73"/>
        <v>1.3350511934815837E-2</v>
      </c>
      <c r="AX149">
        <f t="shared" si="74"/>
        <v>0.16411404657791473</v>
      </c>
      <c r="AY149">
        <f t="shared" si="75"/>
        <v>0.20950865038700534</v>
      </c>
      <c r="AZ149">
        <f t="shared" si="76"/>
        <v>0.26955286519307109</v>
      </c>
      <c r="BA149">
        <f t="shared" si="77"/>
        <v>0.30620206431035235</v>
      </c>
      <c r="BB149">
        <f t="shared" si="78"/>
        <v>0.31483118086838729</v>
      </c>
      <c r="BD149">
        <f t="shared" si="79"/>
        <v>1.3440431228455181E-2</v>
      </c>
      <c r="BE149">
        <f t="shared" si="80"/>
        <v>0.17926309455497422</v>
      </c>
      <c r="BF149">
        <f t="shared" si="81"/>
        <v>0.23510056532354776</v>
      </c>
      <c r="BG149">
        <f t="shared" si="82"/>
        <v>0.31409841891534024</v>
      </c>
      <c r="BH149">
        <f t="shared" si="83"/>
        <v>0.36557451981896305</v>
      </c>
      <c r="BI149">
        <f t="shared" si="84"/>
        <v>0.37809001979701545</v>
      </c>
      <c r="BJ149">
        <f t="shared" si="85"/>
        <v>7.0319430635044575E-2</v>
      </c>
      <c r="BK149">
        <f t="shared" si="86"/>
        <v>-2.6547071224092607</v>
      </c>
    </row>
    <row r="150" spans="1:63" x14ac:dyDescent="0.3">
      <c r="A150">
        <v>2</v>
      </c>
      <c r="B150">
        <v>4</v>
      </c>
      <c r="C150">
        <v>107</v>
      </c>
      <c r="D150" s="3">
        <v>5.407</v>
      </c>
      <c r="E150" s="2">
        <v>0</v>
      </c>
      <c r="F150" s="2">
        <v>50</v>
      </c>
      <c r="G150" s="2">
        <v>262</v>
      </c>
      <c r="H150" s="2">
        <v>264</v>
      </c>
      <c r="I150" s="2">
        <v>324</v>
      </c>
      <c r="J150" s="2">
        <v>325</v>
      </c>
      <c r="K150" s="2">
        <v>325</v>
      </c>
      <c r="L150" s="4" t="s">
        <v>32</v>
      </c>
      <c r="M150" s="4" t="s">
        <v>33</v>
      </c>
      <c r="N150" s="5">
        <v>4</v>
      </c>
      <c r="O150" s="2">
        <v>20</v>
      </c>
      <c r="P150" s="3">
        <v>256.61179951914187</v>
      </c>
      <c r="Q150" s="3">
        <v>8.5133238565571094</v>
      </c>
      <c r="R150" s="3">
        <v>60.107268355835025</v>
      </c>
      <c r="S150" s="3">
        <f>P150*$AB$17</f>
        <v>217.58738403176653</v>
      </c>
      <c r="T150" s="3">
        <f>Q150*$AB$18</f>
        <v>8.5481074441753844</v>
      </c>
      <c r="U150" s="3">
        <f>R150*$AB$19</f>
        <v>52.184371343232201</v>
      </c>
      <c r="V150" s="3">
        <f>O150*$AB$20</f>
        <v>23.515976794320103</v>
      </c>
      <c r="W150" s="3">
        <f>N150*$AB$21</f>
        <v>3.9378904507484642</v>
      </c>
      <c r="AI150">
        <f t="shared" si="67"/>
        <v>9.2472720547438509</v>
      </c>
      <c r="AJ150">
        <f t="shared" si="68"/>
        <v>48.455705566857773</v>
      </c>
      <c r="AK150">
        <f t="shared" si="69"/>
        <v>48.825596449047531</v>
      </c>
      <c r="AL150">
        <f t="shared" si="70"/>
        <v>59.92232291474015</v>
      </c>
      <c r="AM150">
        <f t="shared" si="71"/>
        <v>60.107268355835025</v>
      </c>
      <c r="AN150">
        <f t="shared" si="72"/>
        <v>60.107268355835025</v>
      </c>
      <c r="AP150">
        <f t="shared" si="87"/>
        <v>10.151154464954987</v>
      </c>
      <c r="AQ150">
        <f t="shared" si="88"/>
        <v>55.257019977634954</v>
      </c>
      <c r="AR150">
        <f t="shared" si="89"/>
        <v>56.704123586082297</v>
      </c>
      <c r="AS150">
        <f t="shared" si="90"/>
        <v>71.14914786046613</v>
      </c>
      <c r="AT150">
        <f t="shared" si="91"/>
        <v>69.846859824076347</v>
      </c>
      <c r="AU150">
        <f t="shared" si="92"/>
        <v>69.155399381406994</v>
      </c>
      <c r="AW150">
        <f t="shared" si="73"/>
        <v>6.7674363099699916E-2</v>
      </c>
      <c r="AX150">
        <f t="shared" si="74"/>
        <v>0.36838013318423302</v>
      </c>
      <c r="AY150">
        <f t="shared" si="75"/>
        <v>0.37802749057388196</v>
      </c>
      <c r="AZ150">
        <f t="shared" si="76"/>
        <v>0.47432765240310754</v>
      </c>
      <c r="BA150">
        <f t="shared" si="77"/>
        <v>0.46564573216050897</v>
      </c>
      <c r="BB150">
        <f t="shared" si="78"/>
        <v>0.4610359958760466</v>
      </c>
      <c r="BD150">
        <f t="shared" si="79"/>
        <v>7.0073129505277165E-2</v>
      </c>
      <c r="BE150">
        <f t="shared" si="80"/>
        <v>0.4594675423522005</v>
      </c>
      <c r="BF150">
        <f t="shared" si="81"/>
        <v>0.47485938428379559</v>
      </c>
      <c r="BG150">
        <f t="shared" si="82"/>
        <v>0.64307717364942352</v>
      </c>
      <c r="BH150">
        <f t="shared" si="83"/>
        <v>0.62669623706925037</v>
      </c>
      <c r="BI150">
        <f t="shared" si="84"/>
        <v>0.61810649300458897</v>
      </c>
      <c r="BJ150">
        <f t="shared" si="85"/>
        <v>9.7430591171809619E-2</v>
      </c>
      <c r="BK150">
        <f t="shared" si="86"/>
        <v>-2.3286150399064174</v>
      </c>
    </row>
    <row r="151" spans="1:63" x14ac:dyDescent="0.3">
      <c r="A151">
        <v>2</v>
      </c>
      <c r="B151">
        <v>4</v>
      </c>
      <c r="C151">
        <v>113</v>
      </c>
      <c r="D151" s="3">
        <v>5.13</v>
      </c>
      <c r="E151" s="2">
        <v>0</v>
      </c>
      <c r="F151" s="2">
        <v>29</v>
      </c>
      <c r="G151" s="2">
        <v>107</v>
      </c>
      <c r="H151" s="2">
        <v>170</v>
      </c>
      <c r="I151" s="2">
        <v>192</v>
      </c>
      <c r="J151" s="2">
        <v>200</v>
      </c>
      <c r="K151" s="2">
        <v>202</v>
      </c>
      <c r="L151" s="4" t="s">
        <v>32</v>
      </c>
      <c r="M151" s="4" t="s">
        <v>33</v>
      </c>
      <c r="N151" s="5">
        <v>4</v>
      </c>
      <c r="O151" s="2">
        <v>10</v>
      </c>
      <c r="P151" s="3">
        <v>155.75048732943469</v>
      </c>
      <c r="Q151" s="3">
        <v>8.7890908736097746</v>
      </c>
      <c r="R151" s="3">
        <v>39.376218323586748</v>
      </c>
      <c r="S151" s="3">
        <f>P151*$AB$17</f>
        <v>132.06462509981552</v>
      </c>
      <c r="T151" s="3">
        <f>Q151*$AB$18</f>
        <v>8.8250011852152372</v>
      </c>
      <c r="U151" s="3">
        <f>R151*$AB$19</f>
        <v>34.18593549994123</v>
      </c>
      <c r="V151" s="3">
        <f>O151*$AB$20</f>
        <v>11.757988397160052</v>
      </c>
      <c r="W151" s="3">
        <f>N151*$AB$21</f>
        <v>3.9378904507484642</v>
      </c>
      <c r="AI151">
        <f t="shared" si="67"/>
        <v>5.6530214424951266</v>
      </c>
      <c r="AJ151">
        <f t="shared" si="68"/>
        <v>20.857699805068226</v>
      </c>
      <c r="AK151">
        <f t="shared" si="69"/>
        <v>33.138401559454195</v>
      </c>
      <c r="AL151">
        <f t="shared" si="70"/>
        <v>37.42690058479532</v>
      </c>
      <c r="AM151">
        <f t="shared" si="71"/>
        <v>38.98635477582846</v>
      </c>
      <c r="AN151">
        <f t="shared" si="72"/>
        <v>39.376218323586748</v>
      </c>
      <c r="AP151">
        <f t="shared" si="87"/>
        <v>6.205580793638739</v>
      </c>
      <c r="AQ151">
        <f t="shared" si="88"/>
        <v>23.785317360118395</v>
      </c>
      <c r="AR151">
        <f t="shared" si="89"/>
        <v>38.485633645734389</v>
      </c>
      <c r="AS151">
        <f t="shared" si="90"/>
        <v>44.439066346867705</v>
      </c>
      <c r="AT151">
        <f t="shared" si="91"/>
        <v>45.303580275157394</v>
      </c>
      <c r="AU151">
        <f t="shared" si="92"/>
        <v>45.303640953644667</v>
      </c>
      <c r="AW151">
        <f t="shared" si="73"/>
        <v>4.1370538624258262E-2</v>
      </c>
      <c r="AX151">
        <f t="shared" si="74"/>
        <v>0.15856878240078931</v>
      </c>
      <c r="AY151">
        <f t="shared" si="75"/>
        <v>0.2565708909715626</v>
      </c>
      <c r="AZ151">
        <f t="shared" si="76"/>
        <v>0.29626044231245136</v>
      </c>
      <c r="BA151">
        <f t="shared" si="77"/>
        <v>0.30202386850104929</v>
      </c>
      <c r="BB151">
        <f t="shared" si="78"/>
        <v>0.3020242730242978</v>
      </c>
      <c r="BD151">
        <f t="shared" si="79"/>
        <v>4.2250658975757249E-2</v>
      </c>
      <c r="BE151">
        <f t="shared" si="80"/>
        <v>0.17265100654201354</v>
      </c>
      <c r="BF151">
        <f t="shared" si="81"/>
        <v>0.29648186526944703</v>
      </c>
      <c r="BG151">
        <f t="shared" si="82"/>
        <v>0.35134693773772047</v>
      </c>
      <c r="BH151">
        <f t="shared" si="83"/>
        <v>0.35957037236468853</v>
      </c>
      <c r="BI151">
        <f t="shared" si="84"/>
        <v>0.3595709519308764</v>
      </c>
      <c r="BJ151">
        <f t="shared" si="85"/>
        <v>6.2920703848911269E-2</v>
      </c>
      <c r="BK151">
        <f t="shared" si="86"/>
        <v>-2.7658800144447215</v>
      </c>
    </row>
    <row r="152" spans="1:63" x14ac:dyDescent="0.3">
      <c r="A152">
        <v>2</v>
      </c>
      <c r="B152">
        <v>4</v>
      </c>
      <c r="C152">
        <v>118</v>
      </c>
      <c r="D152" s="3">
        <v>5.9589999999999996</v>
      </c>
      <c r="E152" s="2">
        <v>0</v>
      </c>
      <c r="F152" s="2">
        <v>10</v>
      </c>
      <c r="G152" s="2">
        <v>125</v>
      </c>
      <c r="H152" s="2">
        <v>198</v>
      </c>
      <c r="I152" s="2">
        <v>264</v>
      </c>
      <c r="J152" s="2">
        <v>277</v>
      </c>
      <c r="K152" s="2">
        <v>280</v>
      </c>
      <c r="L152" s="4" t="s">
        <v>32</v>
      </c>
      <c r="M152" s="4" t="s">
        <v>33</v>
      </c>
      <c r="N152" s="5">
        <v>3.33</v>
      </c>
      <c r="O152" s="2">
        <v>18</v>
      </c>
      <c r="P152" s="3">
        <v>170.16277898976338</v>
      </c>
      <c r="Q152" s="3">
        <v>9.1387232589170218</v>
      </c>
      <c r="R152" s="3">
        <v>46.987749622419869</v>
      </c>
      <c r="S152" s="3">
        <f>P152*$AB$17</f>
        <v>144.28515761683192</v>
      </c>
      <c r="T152" s="3">
        <f>Q152*$AB$18</f>
        <v>9.1760620923211889</v>
      </c>
      <c r="U152" s="3">
        <f>R152*$AB$19</f>
        <v>40.794170854066799</v>
      </c>
      <c r="V152" s="3">
        <f>O152*$AB$20</f>
        <v>21.164379114888092</v>
      </c>
      <c r="W152" s="3">
        <f>N152*$AB$21</f>
        <v>3.2782938002480964</v>
      </c>
      <c r="AI152">
        <f t="shared" si="67"/>
        <v>1.6781339150864241</v>
      </c>
      <c r="AJ152">
        <f t="shared" si="68"/>
        <v>20.976673938580301</v>
      </c>
      <c r="AK152">
        <f t="shared" si="69"/>
        <v>33.227051518711193</v>
      </c>
      <c r="AL152">
        <f t="shared" si="70"/>
        <v>44.302735358281595</v>
      </c>
      <c r="AM152">
        <f t="shared" si="71"/>
        <v>46.484309447893942</v>
      </c>
      <c r="AN152">
        <f t="shared" si="72"/>
        <v>46.987749622419869</v>
      </c>
      <c r="AP152">
        <f t="shared" si="87"/>
        <v>1.8421645306934591</v>
      </c>
      <c r="AQ152">
        <f t="shared" si="88"/>
        <v>23.920990878755486</v>
      </c>
      <c r="AR152">
        <f t="shared" si="89"/>
        <v>38.588588214878371</v>
      </c>
      <c r="AS152">
        <f t="shared" si="90"/>
        <v>52.603132110122189</v>
      </c>
      <c r="AT152">
        <f t="shared" si="91"/>
        <v>54.016479784193159</v>
      </c>
      <c r="AU152">
        <f t="shared" si="92"/>
        <v>54.060959349129277</v>
      </c>
      <c r="AW152">
        <f t="shared" si="73"/>
        <v>1.2281096871289728E-2</v>
      </c>
      <c r="AX152">
        <f t="shared" si="74"/>
        <v>0.15947327252503657</v>
      </c>
      <c r="AY152">
        <f t="shared" si="75"/>
        <v>0.25725725476585581</v>
      </c>
      <c r="AZ152">
        <f t="shared" si="76"/>
        <v>0.35068754740081459</v>
      </c>
      <c r="BA152">
        <f t="shared" si="77"/>
        <v>0.36010986522795441</v>
      </c>
      <c r="BB152">
        <f t="shared" si="78"/>
        <v>0.36040639566086186</v>
      </c>
      <c r="BD152">
        <f t="shared" si="79"/>
        <v>1.2357132718532716E-2</v>
      </c>
      <c r="BE152">
        <f t="shared" si="80"/>
        <v>0.17372652714475478</v>
      </c>
      <c r="BF152">
        <f t="shared" si="81"/>
        <v>0.29740553212684695</v>
      </c>
      <c r="BG152">
        <f t="shared" si="82"/>
        <v>0.43184124115293271</v>
      </c>
      <c r="BH152">
        <f t="shared" si="83"/>
        <v>0.44645878178312109</v>
      </c>
      <c r="BI152">
        <f t="shared" si="84"/>
        <v>0.44692229754209822</v>
      </c>
      <c r="BJ152">
        <f t="shared" si="85"/>
        <v>8.929880848740035E-2</v>
      </c>
      <c r="BK152">
        <f t="shared" si="86"/>
        <v>-2.4157671339949669</v>
      </c>
    </row>
    <row r="153" spans="1:63" x14ac:dyDescent="0.3">
      <c r="A153">
        <v>2</v>
      </c>
      <c r="B153">
        <v>4</v>
      </c>
      <c r="C153">
        <v>122</v>
      </c>
      <c r="D153" s="3">
        <v>3.8980000000000001</v>
      </c>
      <c r="E153" s="2">
        <v>0</v>
      </c>
      <c r="F153" s="2">
        <v>8</v>
      </c>
      <c r="G153" s="2">
        <v>63</v>
      </c>
      <c r="H153" s="2">
        <v>240</v>
      </c>
      <c r="I153" s="2">
        <v>320</v>
      </c>
      <c r="J153" s="2">
        <v>340</v>
      </c>
      <c r="K153" s="2">
        <v>340</v>
      </c>
      <c r="L153" s="4" t="s">
        <v>32</v>
      </c>
      <c r="M153" s="4" t="s">
        <v>33</v>
      </c>
      <c r="N153" s="5">
        <v>4</v>
      </c>
      <c r="O153" s="2">
        <v>20</v>
      </c>
      <c r="P153" s="3">
        <v>292.71421241662392</v>
      </c>
      <c r="Q153" s="3">
        <v>9.488094988331973</v>
      </c>
      <c r="R153" s="3">
        <v>87.224217547460228</v>
      </c>
      <c r="S153" s="3">
        <f>P153*$AB$17</f>
        <v>248.1994977160083</v>
      </c>
      <c r="T153" s="3">
        <f>Q153*$AB$18</f>
        <v>9.5268612785516229</v>
      </c>
      <c r="U153" s="3">
        <f>R153*$AB$19</f>
        <v>75.726964194633311</v>
      </c>
      <c r="V153" s="3">
        <f>O153*$AB$20</f>
        <v>23.515976794320103</v>
      </c>
      <c r="W153" s="3">
        <f>N153*$AB$21</f>
        <v>3.9378904507484642</v>
      </c>
      <c r="AI153">
        <f t="shared" si="67"/>
        <v>2.0523345305284759</v>
      </c>
      <c r="AJ153">
        <f t="shared" si="68"/>
        <v>16.162134427911749</v>
      </c>
      <c r="AK153">
        <f t="shared" si="69"/>
        <v>61.570035915854284</v>
      </c>
      <c r="AL153">
        <f t="shared" si="70"/>
        <v>82.09338122113904</v>
      </c>
      <c r="AM153">
        <f t="shared" si="71"/>
        <v>87.224217547460228</v>
      </c>
      <c r="AN153">
        <f t="shared" si="72"/>
        <v>87.224217547460228</v>
      </c>
      <c r="AP153">
        <f t="shared" si="87"/>
        <v>2.2529417010574284</v>
      </c>
      <c r="AQ153">
        <f t="shared" si="88"/>
        <v>18.430675490466385</v>
      </c>
      <c r="AR153">
        <f t="shared" si="89"/>
        <v>71.50501334715868</v>
      </c>
      <c r="AS153">
        <f t="shared" si="90"/>
        <v>97.474093705930969</v>
      </c>
      <c r="AT153">
        <f t="shared" si="91"/>
        <v>101.35775361201837</v>
      </c>
      <c r="AU153">
        <f t="shared" si="92"/>
        <v>100.35434590897974</v>
      </c>
      <c r="AW153">
        <f t="shared" si="73"/>
        <v>1.5019611340382856E-2</v>
      </c>
      <c r="AX153">
        <f t="shared" si="74"/>
        <v>0.12287116993644256</v>
      </c>
      <c r="AY153">
        <f t="shared" si="75"/>
        <v>0.47670008898105787</v>
      </c>
      <c r="AZ153">
        <f t="shared" si="76"/>
        <v>0.64982729137287309</v>
      </c>
      <c r="BA153">
        <f t="shared" si="77"/>
        <v>0.67571835741345576</v>
      </c>
      <c r="BB153">
        <f t="shared" si="78"/>
        <v>0.66902897272653161</v>
      </c>
      <c r="BD153">
        <f t="shared" si="79"/>
        <v>1.5133547998490976E-2</v>
      </c>
      <c r="BE153">
        <f t="shared" si="80"/>
        <v>0.13110139880835003</v>
      </c>
      <c r="BF153">
        <f t="shared" si="81"/>
        <v>0.6476005356423189</v>
      </c>
      <c r="BG153">
        <f t="shared" si="82"/>
        <v>1.0493287929863191</v>
      </c>
      <c r="BH153">
        <f t="shared" si="83"/>
        <v>1.1261428735413523</v>
      </c>
      <c r="BI153">
        <f t="shared" si="84"/>
        <v>1.1057244383319924</v>
      </c>
      <c r="BJ153">
        <f t="shared" si="85"/>
        <v>0.25256591809172901</v>
      </c>
      <c r="BK153">
        <f t="shared" si="86"/>
        <v>-1.3760830025879895</v>
      </c>
    </row>
    <row r="154" spans="1:63" x14ac:dyDescent="0.3">
      <c r="A154">
        <v>2</v>
      </c>
      <c r="B154">
        <v>4</v>
      </c>
      <c r="C154">
        <v>123</v>
      </c>
      <c r="D154" s="3">
        <v>2.496</v>
      </c>
      <c r="E154" s="2">
        <v>0</v>
      </c>
      <c r="F154" s="2">
        <v>124</v>
      </c>
      <c r="G154" s="2">
        <v>136</v>
      </c>
      <c r="H154" s="2">
        <v>188</v>
      </c>
      <c r="I154" s="2">
        <v>190</v>
      </c>
      <c r="J154" s="2">
        <v>190</v>
      </c>
      <c r="K154" s="2">
        <v>190</v>
      </c>
      <c r="L154" s="4" t="s">
        <v>32</v>
      </c>
      <c r="M154" s="4" t="s">
        <v>35</v>
      </c>
      <c r="N154" s="5">
        <v>3.66</v>
      </c>
      <c r="O154" s="2">
        <v>20</v>
      </c>
      <c r="P154" s="3">
        <v>369.79166666666669</v>
      </c>
      <c r="Q154" s="3">
        <v>8.0561354731344412</v>
      </c>
      <c r="R154" s="3">
        <v>76.121794871794876</v>
      </c>
      <c r="S154" s="3">
        <f>P154*$AB$17</f>
        <v>313.55534522388541</v>
      </c>
      <c r="T154" s="3">
        <f>Q154*$AB$18</f>
        <v>8.0890510885645579</v>
      </c>
      <c r="U154" s="3">
        <f>R154*$AB$19</f>
        <v>66.087981030624675</v>
      </c>
      <c r="V154" s="3">
        <f>O154*$AB$20</f>
        <v>23.515976794320103</v>
      </c>
      <c r="W154" s="3">
        <f>N154*$AB$21</f>
        <v>3.6031697624348449</v>
      </c>
      <c r="AI154">
        <f t="shared" si="67"/>
        <v>49.679487179487182</v>
      </c>
      <c r="AJ154">
        <f t="shared" si="68"/>
        <v>54.487179487179489</v>
      </c>
      <c r="AK154">
        <f t="shared" si="69"/>
        <v>75.320512820512818</v>
      </c>
      <c r="AL154">
        <f t="shared" si="70"/>
        <v>76.121794871794876</v>
      </c>
      <c r="AM154">
        <f t="shared" si="71"/>
        <v>76.121794871794876</v>
      </c>
      <c r="AN154">
        <f t="shared" si="72"/>
        <v>76.121794871794876</v>
      </c>
      <c r="AP154">
        <f t="shared" si="87"/>
        <v>54.535450575396148</v>
      </c>
      <c r="AQ154">
        <f t="shared" si="88"/>
        <v>62.135080486937611</v>
      </c>
      <c r="AR154">
        <f t="shared" si="89"/>
        <v>87.474275342411545</v>
      </c>
      <c r="AS154">
        <f t="shared" si="90"/>
        <v>90.383693009423325</v>
      </c>
      <c r="AT154">
        <f t="shared" si="91"/>
        <v>88.456329515616815</v>
      </c>
      <c r="AU154">
        <f t="shared" si="92"/>
        <v>87.580641576061211</v>
      </c>
      <c r="AW154">
        <f t="shared" si="73"/>
        <v>0.363569670502641</v>
      </c>
      <c r="AX154">
        <f t="shared" si="74"/>
        <v>0.41423386991291739</v>
      </c>
      <c r="AY154">
        <f t="shared" si="75"/>
        <v>0.58316183561607693</v>
      </c>
      <c r="AZ154">
        <f t="shared" si="76"/>
        <v>0.60255795339615548</v>
      </c>
      <c r="BA154">
        <f t="shared" si="77"/>
        <v>0.58970886343744544</v>
      </c>
      <c r="BB154">
        <f t="shared" si="78"/>
        <v>0.58387094384040805</v>
      </c>
      <c r="BD154">
        <f t="shared" si="79"/>
        <v>0.45188032573871012</v>
      </c>
      <c r="BE154">
        <f t="shared" si="80"/>
        <v>0.53483466447942929</v>
      </c>
      <c r="BF154">
        <f t="shared" si="81"/>
        <v>0.87505722751427406</v>
      </c>
      <c r="BG154">
        <f t="shared" si="82"/>
        <v>0.92270615022414137</v>
      </c>
      <c r="BH154">
        <f t="shared" si="83"/>
        <v>0.89088828210085569</v>
      </c>
      <c r="BI154">
        <f t="shared" si="84"/>
        <v>0.87675983567974225</v>
      </c>
      <c r="BJ154">
        <f t="shared" si="85"/>
        <v>9.2577352150837344E-2</v>
      </c>
      <c r="BK154">
        <f t="shared" si="86"/>
        <v>-2.3797107444486656</v>
      </c>
    </row>
    <row r="155" spans="1:63" x14ac:dyDescent="0.3">
      <c r="A155">
        <v>2</v>
      </c>
      <c r="B155">
        <v>4</v>
      </c>
      <c r="C155">
        <v>124</v>
      </c>
      <c r="D155" s="3">
        <v>2.2469999999999999</v>
      </c>
      <c r="E155" s="2">
        <v>0</v>
      </c>
      <c r="F155" s="2">
        <v>48</v>
      </c>
      <c r="G155" s="2">
        <v>102</v>
      </c>
      <c r="H155" s="2">
        <v>110</v>
      </c>
      <c r="I155" s="2">
        <v>110</v>
      </c>
      <c r="J155" s="2">
        <v>110</v>
      </c>
      <c r="K155" s="2">
        <v>110</v>
      </c>
      <c r="L155" s="4" t="s">
        <v>32</v>
      </c>
      <c r="M155" s="4" t="s">
        <v>33</v>
      </c>
      <c r="N155" s="5">
        <v>4</v>
      </c>
      <c r="O155" s="2">
        <v>5</v>
      </c>
      <c r="P155" s="3">
        <v>238.0952380952381</v>
      </c>
      <c r="Q155" s="3">
        <v>8.0906364092453185</v>
      </c>
      <c r="R155" s="3">
        <v>48.954161103693814</v>
      </c>
      <c r="S155" s="3">
        <f>P155*$AB$17</f>
        <v>201.88674139163649</v>
      </c>
      <c r="T155" s="3">
        <f>Q155*$AB$18</f>
        <v>8.123692987988278</v>
      </c>
      <c r="U155" s="3">
        <f>R155*$AB$19</f>
        <v>42.501384469979413</v>
      </c>
      <c r="V155" s="3">
        <f>O155*$AB$20</f>
        <v>5.8789941985800258</v>
      </c>
      <c r="W155" s="3">
        <f>N155*$AB$21</f>
        <v>3.9378904507484642</v>
      </c>
      <c r="AI155">
        <f t="shared" si="67"/>
        <v>21.361815754339119</v>
      </c>
      <c r="AJ155">
        <f t="shared" si="68"/>
        <v>45.393858477970632</v>
      </c>
      <c r="AK155">
        <f t="shared" si="69"/>
        <v>48.954161103693814</v>
      </c>
      <c r="AL155">
        <f t="shared" si="70"/>
        <v>48.954161103693814</v>
      </c>
      <c r="AM155">
        <f t="shared" si="71"/>
        <v>48.954161103693814</v>
      </c>
      <c r="AN155">
        <f t="shared" si="72"/>
        <v>48.954161103693814</v>
      </c>
      <c r="AP155">
        <f t="shared" si="87"/>
        <v>23.44984446120656</v>
      </c>
      <c r="AQ155">
        <f t="shared" si="88"/>
        <v>51.765407508476734</v>
      </c>
      <c r="AR155">
        <f t="shared" si="89"/>
        <v>56.853433509484312</v>
      </c>
      <c r="AS155">
        <f t="shared" si="90"/>
        <v>58.1260317913177</v>
      </c>
      <c r="AT155">
        <f t="shared" si="91"/>
        <v>56.886538382891224</v>
      </c>
      <c r="AU155">
        <f t="shared" si="92"/>
        <v>56.323380767627867</v>
      </c>
      <c r="AW155">
        <f t="shared" si="73"/>
        <v>0.15633229640804372</v>
      </c>
      <c r="AX155">
        <f t="shared" si="74"/>
        <v>0.34510271672317822</v>
      </c>
      <c r="AY155">
        <f t="shared" si="75"/>
        <v>0.37902289006322876</v>
      </c>
      <c r="AZ155">
        <f t="shared" si="76"/>
        <v>0.38750687860878469</v>
      </c>
      <c r="BA155">
        <f t="shared" si="77"/>
        <v>0.37924358921927481</v>
      </c>
      <c r="BB155">
        <f t="shared" si="78"/>
        <v>0.3754892051175191</v>
      </c>
      <c r="BD155">
        <f t="shared" si="79"/>
        <v>0.16999657803599699</v>
      </c>
      <c r="BE155">
        <f t="shared" si="80"/>
        <v>0.42327687506903622</v>
      </c>
      <c r="BF155">
        <f t="shared" si="81"/>
        <v>0.4764610577332043</v>
      </c>
      <c r="BG155">
        <f t="shared" si="82"/>
        <v>0.49021756700800562</v>
      </c>
      <c r="BH155">
        <f t="shared" si="83"/>
        <v>0.47681652717119194</v>
      </c>
      <c r="BI155">
        <f t="shared" si="84"/>
        <v>0.47078666392541796</v>
      </c>
      <c r="BJ155">
        <f t="shared" si="85"/>
        <v>4.7952168429382096E-2</v>
      </c>
      <c r="BK155">
        <f t="shared" si="86"/>
        <v>-3.03755125595608</v>
      </c>
    </row>
    <row r="156" spans="1:63" x14ac:dyDescent="0.3">
      <c r="A156">
        <v>2</v>
      </c>
      <c r="B156">
        <v>4</v>
      </c>
      <c r="C156">
        <v>125</v>
      </c>
      <c r="D156" s="3">
        <v>5.6210000000000004</v>
      </c>
      <c r="E156" s="2">
        <v>0</v>
      </c>
      <c r="F156" s="2">
        <v>20</v>
      </c>
      <c r="G156" s="2">
        <v>220</v>
      </c>
      <c r="H156" s="2">
        <v>380</v>
      </c>
      <c r="I156" s="2">
        <v>432</v>
      </c>
      <c r="J156" s="2">
        <v>432</v>
      </c>
      <c r="K156" s="2">
        <v>432</v>
      </c>
      <c r="L156" s="4" t="s">
        <v>32</v>
      </c>
      <c r="M156" s="4" t="s">
        <v>33</v>
      </c>
      <c r="N156" s="5">
        <v>4</v>
      </c>
      <c r="O156" s="2">
        <v>8</v>
      </c>
      <c r="P156" s="3">
        <v>302.43728873865859</v>
      </c>
      <c r="Q156" s="3">
        <v>8.8175930950487782</v>
      </c>
      <c r="R156" s="3">
        <v>76.854652197117943</v>
      </c>
      <c r="S156" s="3">
        <f>P156*$AB$17</f>
        <v>256.44393053483088</v>
      </c>
      <c r="T156" s="3">
        <f>Q156*$AB$18</f>
        <v>8.8536198605250735</v>
      </c>
      <c r="U156" s="3">
        <f>R156*$AB$19</f>
        <v>66.724238505841555</v>
      </c>
      <c r="V156" s="3">
        <f>O156*$AB$20</f>
        <v>9.4063907177280406</v>
      </c>
      <c r="W156" s="3">
        <f>N156*$AB$21</f>
        <v>3.9378904507484642</v>
      </c>
      <c r="AI156">
        <f t="shared" si="67"/>
        <v>3.5580857498665717</v>
      </c>
      <c r="AJ156">
        <f t="shared" si="68"/>
        <v>39.138943248532286</v>
      </c>
      <c r="AK156">
        <f t="shared" si="69"/>
        <v>67.603629247464852</v>
      </c>
      <c r="AL156">
        <f t="shared" si="70"/>
        <v>76.854652197117943</v>
      </c>
      <c r="AM156">
        <f t="shared" si="71"/>
        <v>76.854652197117943</v>
      </c>
      <c r="AN156">
        <f t="shared" si="72"/>
        <v>76.854652197117943</v>
      </c>
      <c r="AP156">
        <f t="shared" si="87"/>
        <v>3.9058738439431848</v>
      </c>
      <c r="AQ156">
        <f t="shared" si="88"/>
        <v>44.632543137848586</v>
      </c>
      <c r="AR156">
        <f t="shared" si="89"/>
        <v>78.512190869318403</v>
      </c>
      <c r="AS156">
        <f t="shared" si="90"/>
        <v>91.253855774545542</v>
      </c>
      <c r="AT156">
        <f t="shared" si="91"/>
        <v>89.30793672175129</v>
      </c>
      <c r="AU156">
        <f t="shared" si="92"/>
        <v>88.423818157007702</v>
      </c>
      <c r="AW156">
        <f t="shared" si="73"/>
        <v>2.6039158959621233E-2</v>
      </c>
      <c r="AX156">
        <f t="shared" si="74"/>
        <v>0.29755028758565721</v>
      </c>
      <c r="AY156">
        <f t="shared" si="75"/>
        <v>0.52341460579545607</v>
      </c>
      <c r="AZ156">
        <f t="shared" si="76"/>
        <v>0.60835903849697026</v>
      </c>
      <c r="BA156">
        <f t="shared" si="77"/>
        <v>0.59538624481167524</v>
      </c>
      <c r="BB156">
        <f t="shared" si="78"/>
        <v>0.589492121046718</v>
      </c>
      <c r="BD156">
        <f t="shared" si="79"/>
        <v>2.6384180418473738E-2</v>
      </c>
      <c r="BE156">
        <f t="shared" si="80"/>
        <v>0.35318146408830048</v>
      </c>
      <c r="BF156">
        <f t="shared" si="81"/>
        <v>0.74110836060214458</v>
      </c>
      <c r="BG156">
        <f t="shared" si="82"/>
        <v>0.93740977343077392</v>
      </c>
      <c r="BH156">
        <f t="shared" si="83"/>
        <v>0.90482235782112552</v>
      </c>
      <c r="BI156">
        <f t="shared" si="84"/>
        <v>0.8903601567213949</v>
      </c>
      <c r="BJ156">
        <f t="shared" si="85"/>
        <v>0.17631725644404886</v>
      </c>
      <c r="BK156">
        <f t="shared" si="86"/>
        <v>-1.7354703132336511</v>
      </c>
    </row>
    <row r="157" spans="1:63" x14ac:dyDescent="0.3">
      <c r="A157">
        <v>2</v>
      </c>
      <c r="B157">
        <v>4</v>
      </c>
      <c r="C157">
        <v>127</v>
      </c>
      <c r="D157" s="3">
        <v>2.266</v>
      </c>
      <c r="E157" s="2">
        <v>0</v>
      </c>
      <c r="F157" s="2">
        <v>0</v>
      </c>
      <c r="G157" s="2">
        <v>10</v>
      </c>
      <c r="H157" s="2">
        <v>47</v>
      </c>
      <c r="I157" s="2">
        <v>51</v>
      </c>
      <c r="J157" s="2">
        <v>60</v>
      </c>
      <c r="K157" s="2">
        <v>63</v>
      </c>
      <c r="L157" s="4" t="s">
        <v>32</v>
      </c>
      <c r="M157" s="4" t="s">
        <v>33</v>
      </c>
      <c r="N157" s="5">
        <v>4</v>
      </c>
      <c r="O157" s="2">
        <v>10</v>
      </c>
      <c r="P157" s="3">
        <v>88.040600176522503</v>
      </c>
      <c r="Q157" s="3">
        <v>9.6723908148374846</v>
      </c>
      <c r="R157" s="3">
        <v>27.802294792586054</v>
      </c>
      <c r="S157" s="3">
        <f>P157*$AB$17</f>
        <v>74.651765495168661</v>
      </c>
      <c r="T157" s="3">
        <f>Q157*$AB$18</f>
        <v>9.7119100976763448</v>
      </c>
      <c r="U157" s="3">
        <f>R157*$AB$19</f>
        <v>24.137601247511657</v>
      </c>
      <c r="V157" s="3">
        <f>O157*$AB$20</f>
        <v>11.757988397160052</v>
      </c>
      <c r="W157" s="3">
        <f>N157*$AB$21</f>
        <v>3.9378904507484642</v>
      </c>
      <c r="AI157">
        <f t="shared" si="67"/>
        <v>0</v>
      </c>
      <c r="AJ157">
        <f t="shared" si="68"/>
        <v>4.4130626654898499</v>
      </c>
      <c r="AK157">
        <f t="shared" si="69"/>
        <v>20.741394527802296</v>
      </c>
      <c r="AL157">
        <f t="shared" si="70"/>
        <v>22.506619593998234</v>
      </c>
      <c r="AM157">
        <f t="shared" si="71"/>
        <v>26.4783759929391</v>
      </c>
      <c r="AN157">
        <f t="shared" si="72"/>
        <v>27.802294792586054</v>
      </c>
      <c r="AP157">
        <f t="shared" si="87"/>
        <v>0</v>
      </c>
      <c r="AQ157">
        <f t="shared" si="88"/>
        <v>5.0324866600707479</v>
      </c>
      <c r="AR157">
        <f t="shared" si="89"/>
        <v>24.088238223153049</v>
      </c>
      <c r="AS157">
        <f t="shared" si="90"/>
        <v>26.72337665565929</v>
      </c>
      <c r="AT157">
        <f t="shared" si="91"/>
        <v>30.768848209826668</v>
      </c>
      <c r="AU157">
        <f t="shared" si="92"/>
        <v>31.987459298909446</v>
      </c>
      <c r="AW157">
        <f t="shared" si="73"/>
        <v>0</v>
      </c>
      <c r="AX157">
        <f t="shared" si="74"/>
        <v>3.3549911067138317E-2</v>
      </c>
      <c r="AY157">
        <f t="shared" si="75"/>
        <v>0.16058825482102032</v>
      </c>
      <c r="AZ157">
        <f t="shared" si="76"/>
        <v>0.17815584437106194</v>
      </c>
      <c r="BA157">
        <f t="shared" si="77"/>
        <v>0.20512565473217778</v>
      </c>
      <c r="BB157">
        <f t="shared" si="78"/>
        <v>0.21324972865939631</v>
      </c>
      <c r="BD157">
        <f t="shared" si="79"/>
        <v>0</v>
      </c>
      <c r="BE157">
        <f t="shared" si="80"/>
        <v>3.4125622709242874E-2</v>
      </c>
      <c r="BF157">
        <f t="shared" si="81"/>
        <v>0.17505393583007434</v>
      </c>
      <c r="BG157">
        <f t="shared" si="82"/>
        <v>0.19620449359302344</v>
      </c>
      <c r="BH157">
        <f t="shared" si="83"/>
        <v>0.22957123308690347</v>
      </c>
      <c r="BI157">
        <f t="shared" si="84"/>
        <v>0.23984439814971875</v>
      </c>
      <c r="BJ157">
        <f t="shared" si="85"/>
        <v>5.1620267989843566E-2</v>
      </c>
      <c r="BK157">
        <f t="shared" si="86"/>
        <v>-2.96384089311577</v>
      </c>
    </row>
    <row r="158" spans="1:63" x14ac:dyDescent="0.3">
      <c r="A158">
        <v>2</v>
      </c>
      <c r="B158">
        <v>4</v>
      </c>
      <c r="C158">
        <v>128</v>
      </c>
      <c r="D158" s="3">
        <v>3.7280000000000002</v>
      </c>
      <c r="E158" s="2">
        <v>0</v>
      </c>
      <c r="F158" s="2">
        <v>30</v>
      </c>
      <c r="G158" s="2">
        <v>93</v>
      </c>
      <c r="H158" s="2">
        <v>136</v>
      </c>
      <c r="I158" s="2">
        <v>176</v>
      </c>
      <c r="J158" s="2">
        <v>188</v>
      </c>
      <c r="K158" s="2">
        <v>188</v>
      </c>
      <c r="L158" s="4" t="s">
        <v>32</v>
      </c>
      <c r="M158" s="4" t="s">
        <v>35</v>
      </c>
      <c r="N158" s="5">
        <v>4</v>
      </c>
      <c r="O158" s="2">
        <v>10</v>
      </c>
      <c r="P158" s="3">
        <v>192.32832618025751</v>
      </c>
      <c r="Q158" s="3">
        <v>8.9517533550593988</v>
      </c>
      <c r="R158" s="3">
        <v>50.429184549356222</v>
      </c>
      <c r="S158" s="3">
        <f>P158*$AB$17</f>
        <v>163.07986400932782</v>
      </c>
      <c r="T158" s="3">
        <f>Q158*$AB$18</f>
        <v>8.988328270146539</v>
      </c>
      <c r="U158" s="3">
        <f>R158*$AB$19</f>
        <v>43.781981198693479</v>
      </c>
      <c r="V158" s="3">
        <f>O158*$AB$20</f>
        <v>11.757988397160052</v>
      </c>
      <c r="W158" s="3">
        <f>N158*$AB$21</f>
        <v>3.9378904507484642</v>
      </c>
      <c r="AI158">
        <f t="shared" si="67"/>
        <v>8.0472103004291835</v>
      </c>
      <c r="AJ158">
        <f t="shared" si="68"/>
        <v>24.946351931330472</v>
      </c>
      <c r="AK158">
        <f t="shared" si="69"/>
        <v>36.480686695278969</v>
      </c>
      <c r="AL158">
        <f t="shared" si="70"/>
        <v>47.210300429184549</v>
      </c>
      <c r="AM158">
        <f t="shared" si="71"/>
        <v>50.429184549356222</v>
      </c>
      <c r="AN158">
        <f t="shared" si="72"/>
        <v>50.429184549356222</v>
      </c>
      <c r="AP158">
        <f t="shared" si="87"/>
        <v>8.8337916618044421</v>
      </c>
      <c r="AQ158">
        <f t="shared" si="88"/>
        <v>28.447858738465374</v>
      </c>
      <c r="AR158">
        <f t="shared" si="89"/>
        <v>42.367231888973684</v>
      </c>
      <c r="AS158">
        <f t="shared" si="90"/>
        <v>56.055447826219257</v>
      </c>
      <c r="AT158">
        <f t="shared" si="91"/>
        <v>58.600569957849778</v>
      </c>
      <c r="AU158">
        <f t="shared" si="92"/>
        <v>58.020444005934564</v>
      </c>
      <c r="AW158">
        <f t="shared" si="73"/>
        <v>5.8891944412029613E-2</v>
      </c>
      <c r="AX158">
        <f t="shared" si="74"/>
        <v>0.18965239158976915</v>
      </c>
      <c r="AY158">
        <f t="shared" si="75"/>
        <v>0.28244821259315789</v>
      </c>
      <c r="AZ158">
        <f t="shared" si="76"/>
        <v>0.37370298550812836</v>
      </c>
      <c r="BA158">
        <f t="shared" si="77"/>
        <v>0.39067046638566522</v>
      </c>
      <c r="BB158">
        <f t="shared" si="78"/>
        <v>0.38680296003956377</v>
      </c>
      <c r="BD158">
        <f t="shared" si="79"/>
        <v>6.0697315396330498E-2</v>
      </c>
      <c r="BE158">
        <f t="shared" si="80"/>
        <v>0.21029197718707043</v>
      </c>
      <c r="BF158">
        <f t="shared" si="81"/>
        <v>0.33191015638252475</v>
      </c>
      <c r="BG158">
        <f t="shared" si="82"/>
        <v>0.46793055635998948</v>
      </c>
      <c r="BH158">
        <f t="shared" si="83"/>
        <v>0.4953960515182837</v>
      </c>
      <c r="BI158">
        <f t="shared" si="84"/>
        <v>0.48906895919698312</v>
      </c>
      <c r="BJ158">
        <f t="shared" si="85"/>
        <v>8.9519738342124788E-2</v>
      </c>
      <c r="BK158">
        <f t="shared" si="86"/>
        <v>-2.4132961378812556</v>
      </c>
    </row>
    <row r="159" spans="1:63" x14ac:dyDescent="0.3">
      <c r="A159">
        <v>2</v>
      </c>
      <c r="B159">
        <v>4</v>
      </c>
      <c r="C159">
        <v>129</v>
      </c>
      <c r="D159" s="3">
        <v>2.7240000000000002</v>
      </c>
      <c r="E159" s="2">
        <v>0</v>
      </c>
      <c r="F159" s="2">
        <v>3</v>
      </c>
      <c r="G159" s="2">
        <v>40</v>
      </c>
      <c r="H159" s="2">
        <v>100</v>
      </c>
      <c r="I159" s="2">
        <v>138</v>
      </c>
      <c r="J159" s="2">
        <v>145</v>
      </c>
      <c r="K159" s="2">
        <v>150</v>
      </c>
      <c r="L159" s="4" t="s">
        <v>32</v>
      </c>
      <c r="M159" s="4" t="s">
        <v>33</v>
      </c>
      <c r="N159" s="5">
        <v>4</v>
      </c>
      <c r="O159" s="2">
        <v>10</v>
      </c>
      <c r="P159" s="3">
        <v>183.92070484581495</v>
      </c>
      <c r="Q159" s="3">
        <v>9.4798785435201474</v>
      </c>
      <c r="R159" s="3">
        <v>55.066079295154182</v>
      </c>
      <c r="S159" s="3">
        <f>P159*$AB$17</f>
        <v>155.95083745825309</v>
      </c>
      <c r="T159" s="3">
        <f>Q159*$AB$18</f>
        <v>9.5186112631353144</v>
      </c>
      <c r="U159" s="3">
        <f>R159*$AB$19</f>
        <v>47.807674661615806</v>
      </c>
      <c r="V159" s="3">
        <f>O159*$AB$20</f>
        <v>11.757988397160052</v>
      </c>
      <c r="W159" s="3">
        <f>N159*$AB$21</f>
        <v>3.9378904507484642</v>
      </c>
      <c r="AI159">
        <f t="shared" si="67"/>
        <v>1.1013215859030836</v>
      </c>
      <c r="AJ159">
        <f t="shared" si="68"/>
        <v>14.684287812041115</v>
      </c>
      <c r="AK159">
        <f t="shared" si="69"/>
        <v>36.710719530102786</v>
      </c>
      <c r="AL159">
        <f t="shared" si="70"/>
        <v>50.660792951541843</v>
      </c>
      <c r="AM159">
        <f t="shared" si="71"/>
        <v>53.23054331864904</v>
      </c>
      <c r="AN159">
        <f t="shared" si="72"/>
        <v>55.066079295154182</v>
      </c>
      <c r="AP159">
        <f t="shared" si="87"/>
        <v>1.2089711936566432</v>
      </c>
      <c r="AQ159">
        <f t="shared" si="88"/>
        <v>16.745396140558462</v>
      </c>
      <c r="AR159">
        <f t="shared" si="89"/>
        <v>42.634382958153523</v>
      </c>
      <c r="AS159">
        <f t="shared" si="90"/>
        <v>60.152411874391063</v>
      </c>
      <c r="AT159">
        <f t="shared" si="91"/>
        <v>61.855852033178827</v>
      </c>
      <c r="AU159">
        <f t="shared" si="92"/>
        <v>63.355344706077197</v>
      </c>
      <c r="AW159">
        <f t="shared" si="73"/>
        <v>8.0598079577109544E-3</v>
      </c>
      <c r="AX159">
        <f t="shared" si="74"/>
        <v>0.11163597427038975</v>
      </c>
      <c r="AY159">
        <f t="shared" si="75"/>
        <v>0.2842292197210235</v>
      </c>
      <c r="AZ159">
        <f t="shared" si="76"/>
        <v>0.40101607916260706</v>
      </c>
      <c r="BA159">
        <f t="shared" si="77"/>
        <v>0.41237234688785884</v>
      </c>
      <c r="BB159">
        <f t="shared" si="78"/>
        <v>0.42236896470718133</v>
      </c>
      <c r="BD159">
        <f t="shared" si="79"/>
        <v>8.0924637947468753E-3</v>
      </c>
      <c r="BE159">
        <f t="shared" si="80"/>
        <v>0.11837368110725903</v>
      </c>
      <c r="BF159">
        <f t="shared" si="81"/>
        <v>0.33439530255218108</v>
      </c>
      <c r="BG159">
        <f t="shared" si="82"/>
        <v>0.51252052457022723</v>
      </c>
      <c r="BH159">
        <f t="shared" si="83"/>
        <v>0.53166177467310849</v>
      </c>
      <c r="BI159">
        <f t="shared" si="84"/>
        <v>0.54881996138436773</v>
      </c>
      <c r="BJ159">
        <f t="shared" si="85"/>
        <v>0.11776077116181999</v>
      </c>
      <c r="BK159">
        <f t="shared" si="86"/>
        <v>-2.1391000754341882</v>
      </c>
    </row>
    <row r="160" spans="1:63" x14ac:dyDescent="0.3">
      <c r="A160">
        <v>2</v>
      </c>
      <c r="B160">
        <v>4</v>
      </c>
      <c r="C160">
        <v>133</v>
      </c>
      <c r="D160" s="3">
        <v>2.778</v>
      </c>
      <c r="E160" s="2">
        <v>0</v>
      </c>
      <c r="F160" s="2">
        <v>50</v>
      </c>
      <c r="G160" s="2">
        <v>123</v>
      </c>
      <c r="H160" s="2">
        <v>200</v>
      </c>
      <c r="I160" s="2">
        <v>240</v>
      </c>
      <c r="J160" s="2">
        <v>250</v>
      </c>
      <c r="K160" s="2">
        <v>250</v>
      </c>
      <c r="L160" s="4" t="s">
        <v>32</v>
      </c>
      <c r="M160" s="4" t="s">
        <v>36</v>
      </c>
      <c r="N160" s="5">
        <v>4</v>
      </c>
      <c r="O160" s="2">
        <v>5</v>
      </c>
      <c r="P160" s="3">
        <v>355.6515478761699</v>
      </c>
      <c r="Q160" s="3">
        <v>8.8130222248263994</v>
      </c>
      <c r="R160" s="3">
        <v>89.992800575953922</v>
      </c>
      <c r="S160" s="3">
        <f>P160*$AB$17</f>
        <v>301.56559470076843</v>
      </c>
      <c r="T160" s="3">
        <f>Q160*$AB$18</f>
        <v>8.84903031472221</v>
      </c>
      <c r="U160" s="3">
        <f>R160*$AB$19</f>
        <v>78.130613017903443</v>
      </c>
      <c r="V160" s="3">
        <f>O160*$AB$20</f>
        <v>5.8789941985800258</v>
      </c>
      <c r="W160" s="3">
        <f>N160*$AB$21</f>
        <v>3.9378904507484642</v>
      </c>
      <c r="AI160">
        <f t="shared" si="67"/>
        <v>17.998560115190784</v>
      </c>
      <c r="AJ160">
        <f t="shared" si="68"/>
        <v>44.276457883369332</v>
      </c>
      <c r="AK160">
        <f t="shared" si="69"/>
        <v>71.994240460763137</v>
      </c>
      <c r="AL160">
        <f t="shared" si="70"/>
        <v>86.393088552915771</v>
      </c>
      <c r="AM160">
        <f t="shared" si="71"/>
        <v>89.992800575953922</v>
      </c>
      <c r="AN160">
        <f t="shared" si="72"/>
        <v>89.992800575953922</v>
      </c>
      <c r="AP160">
        <f t="shared" si="87"/>
        <v>19.757844561559253</v>
      </c>
      <c r="AQ160">
        <f t="shared" si="88"/>
        <v>50.491166915824287</v>
      </c>
      <c r="AR160">
        <f t="shared" si="89"/>
        <v>83.61127370627085</v>
      </c>
      <c r="AS160">
        <f t="shared" si="90"/>
        <v>102.57937831147919</v>
      </c>
      <c r="AT160">
        <f t="shared" si="91"/>
        <v>104.57494906927529</v>
      </c>
      <c r="AU160">
        <f t="shared" si="92"/>
        <v>103.53969221223559</v>
      </c>
      <c r="AW160">
        <f t="shared" si="73"/>
        <v>0.13171896374372835</v>
      </c>
      <c r="AX160">
        <f t="shared" si="74"/>
        <v>0.33660777943882858</v>
      </c>
      <c r="AY160">
        <f t="shared" si="75"/>
        <v>0.55740849137513904</v>
      </c>
      <c r="AZ160">
        <f t="shared" si="76"/>
        <v>0.68386252207652798</v>
      </c>
      <c r="BA160">
        <f t="shared" si="77"/>
        <v>0.69716632712850191</v>
      </c>
      <c r="BB160">
        <f t="shared" si="78"/>
        <v>0.6902646147482373</v>
      </c>
      <c r="BD160">
        <f t="shared" si="79"/>
        <v>0.1412398422366434</v>
      </c>
      <c r="BE160">
        <f t="shared" si="80"/>
        <v>0.4103888791566167</v>
      </c>
      <c r="BF160">
        <f t="shared" si="81"/>
        <v>0.81510803676192189</v>
      </c>
      <c r="BG160">
        <f t="shared" si="82"/>
        <v>1.151578103285112</v>
      </c>
      <c r="BH160">
        <f t="shared" si="83"/>
        <v>1.1945715586099226</v>
      </c>
      <c r="BI160">
        <f t="shared" si="84"/>
        <v>1.1720369419854844</v>
      </c>
      <c r="BJ160">
        <f t="shared" si="85"/>
        <v>0.22408581724649462</v>
      </c>
      <c r="BK160">
        <f t="shared" si="86"/>
        <v>-1.4957261877884669</v>
      </c>
    </row>
    <row r="161" spans="1:63" x14ac:dyDescent="0.3">
      <c r="A161">
        <v>2</v>
      </c>
      <c r="B161">
        <v>4</v>
      </c>
      <c r="C161">
        <v>134</v>
      </c>
      <c r="D161" s="3">
        <v>7.3170000000000002</v>
      </c>
      <c r="E161" s="2">
        <v>0</v>
      </c>
      <c r="F161" s="2">
        <v>6</v>
      </c>
      <c r="G161" s="2">
        <v>59</v>
      </c>
      <c r="H161" s="2">
        <v>95</v>
      </c>
      <c r="I161" s="2">
        <v>117</v>
      </c>
      <c r="J161" s="2">
        <v>127</v>
      </c>
      <c r="K161" s="2">
        <v>127</v>
      </c>
      <c r="L161" s="4" t="s">
        <v>32</v>
      </c>
      <c r="M161" s="4" t="s">
        <v>35</v>
      </c>
      <c r="N161" s="5">
        <v>3.66</v>
      </c>
      <c r="O161" s="2">
        <v>15</v>
      </c>
      <c r="P161" s="3">
        <v>63.892305589722561</v>
      </c>
      <c r="Q161" s="3">
        <v>9.0723950579864425</v>
      </c>
      <c r="R161" s="3">
        <v>17.356840235069019</v>
      </c>
      <c r="S161" s="3">
        <f>P161*$AB$17</f>
        <v>54.175839377132462</v>
      </c>
      <c r="T161" s="3">
        <f>Q161*$AB$18</f>
        <v>9.1094628888036642</v>
      </c>
      <c r="U161" s="3">
        <f>R161*$AB$19</f>
        <v>15.068989507390704</v>
      </c>
      <c r="V161" s="3">
        <f>O161*$AB$20</f>
        <v>17.636982595740076</v>
      </c>
      <c r="W161" s="3">
        <f>N161*$AB$21</f>
        <v>3.6031697624348449</v>
      </c>
      <c r="AI161">
        <f t="shared" si="67"/>
        <v>0.82000820008200082</v>
      </c>
      <c r="AJ161">
        <f t="shared" si="68"/>
        <v>8.0634139674730072</v>
      </c>
      <c r="AK161">
        <f t="shared" si="69"/>
        <v>12.983463167965013</v>
      </c>
      <c r="AL161">
        <f t="shared" si="70"/>
        <v>15.990159901599016</v>
      </c>
      <c r="AM161">
        <f t="shared" si="71"/>
        <v>17.356840235069019</v>
      </c>
      <c r="AN161">
        <f t="shared" si="72"/>
        <v>17.356840235069019</v>
      </c>
      <c r="AP161">
        <f t="shared" si="87"/>
        <v>0.90016059355492584</v>
      </c>
      <c r="AQ161">
        <f t="shared" si="88"/>
        <v>9.1952066629971085</v>
      </c>
      <c r="AR161">
        <f t="shared" si="89"/>
        <v>15.078482468103008</v>
      </c>
      <c r="AS161">
        <f t="shared" si="90"/>
        <v>18.986017160417997</v>
      </c>
      <c r="AT161">
        <f t="shared" si="91"/>
        <v>20.169287676006419</v>
      </c>
      <c r="AU161">
        <f t="shared" si="92"/>
        <v>19.969618505196117</v>
      </c>
      <c r="AW161">
        <f t="shared" si="73"/>
        <v>6.0010706236995059E-3</v>
      </c>
      <c r="AX161">
        <f t="shared" si="74"/>
        <v>6.1301377753314054E-2</v>
      </c>
      <c r="AY161">
        <f t="shared" si="75"/>
        <v>0.10052321645402006</v>
      </c>
      <c r="AZ161">
        <f t="shared" si="76"/>
        <v>0.12657344773611998</v>
      </c>
      <c r="BA161">
        <f t="shared" si="77"/>
        <v>0.1344619178400428</v>
      </c>
      <c r="BB161">
        <f t="shared" si="78"/>
        <v>0.13313079003464079</v>
      </c>
      <c r="BD161">
        <f t="shared" si="79"/>
        <v>6.0191494123598022E-3</v>
      </c>
      <c r="BE161">
        <f t="shared" si="80"/>
        <v>6.3260807365115135E-2</v>
      </c>
      <c r="BF161">
        <f t="shared" si="81"/>
        <v>0.10594203632377623</v>
      </c>
      <c r="BG161">
        <f t="shared" si="82"/>
        <v>0.13533123735788052</v>
      </c>
      <c r="BH161">
        <f t="shared" si="83"/>
        <v>0.144403905149038</v>
      </c>
      <c r="BI161">
        <f t="shared" si="84"/>
        <v>0.14286716713897005</v>
      </c>
      <c r="BJ161">
        <f t="shared" si="85"/>
        <v>2.7344530943397831E-2</v>
      </c>
      <c r="BK161">
        <f t="shared" si="86"/>
        <v>-3.5992387356163924</v>
      </c>
    </row>
    <row r="162" spans="1:63" x14ac:dyDescent="0.3">
      <c r="A162">
        <v>2</v>
      </c>
      <c r="B162">
        <v>4</v>
      </c>
      <c r="C162">
        <v>135</v>
      </c>
      <c r="D162" s="3">
        <v>5.8090000000000002</v>
      </c>
      <c r="E162" s="2">
        <v>0</v>
      </c>
      <c r="F162" s="2">
        <v>97</v>
      </c>
      <c r="G162" s="2">
        <v>519</v>
      </c>
      <c r="H162" s="2">
        <v>530</v>
      </c>
      <c r="I162" s="2">
        <v>660</v>
      </c>
      <c r="J162" s="2">
        <v>666</v>
      </c>
      <c r="K162" s="2">
        <v>666</v>
      </c>
      <c r="L162" s="4" t="s">
        <v>32</v>
      </c>
      <c r="M162" s="4" t="s">
        <v>35</v>
      </c>
      <c r="N162" s="5">
        <v>4</v>
      </c>
      <c r="O162" s="2">
        <v>30</v>
      </c>
      <c r="P162" s="3">
        <v>482.87140643828542</v>
      </c>
      <c r="Q162" s="3">
        <v>8.5593895796630672</v>
      </c>
      <c r="R162" s="3">
        <v>114.64968152866241</v>
      </c>
      <c r="S162" s="3">
        <f>P162*$AB$17</f>
        <v>409.43840597949207</v>
      </c>
      <c r="T162" s="3">
        <f>Q162*$AB$18</f>
        <v>8.5943613817957729</v>
      </c>
      <c r="U162" s="3">
        <f>R162*$AB$19</f>
        <v>99.537405690375635</v>
      </c>
      <c r="V162" s="3">
        <f>O162*$AB$20</f>
        <v>35.273965191480151</v>
      </c>
      <c r="W162" s="3">
        <f>N162*$AB$21</f>
        <v>3.9378904507484642</v>
      </c>
      <c r="AI162">
        <f t="shared" si="67"/>
        <v>16.698226889309691</v>
      </c>
      <c r="AJ162">
        <f t="shared" si="68"/>
        <v>89.344121191254942</v>
      </c>
      <c r="AK162">
        <f t="shared" si="69"/>
        <v>91.23773454983646</v>
      </c>
      <c r="AL162">
        <f t="shared" si="70"/>
        <v>113.61680151489068</v>
      </c>
      <c r="AM162">
        <f t="shared" si="71"/>
        <v>114.64968152866241</v>
      </c>
      <c r="AN162">
        <f t="shared" si="72"/>
        <v>114.64968152866241</v>
      </c>
      <c r="AP162">
        <f t="shared" si="87"/>
        <v>18.330409167240919</v>
      </c>
      <c r="AQ162">
        <f t="shared" si="88"/>
        <v>101.88459401829648</v>
      </c>
      <c r="AR162">
        <f t="shared" si="89"/>
        <v>105.95990938947395</v>
      </c>
      <c r="AS162">
        <f t="shared" si="90"/>
        <v>134.90362551395165</v>
      </c>
      <c r="AT162">
        <f t="shared" si="91"/>
        <v>133.22715294930043</v>
      </c>
      <c r="AU162">
        <f t="shared" si="92"/>
        <v>131.90824890141729</v>
      </c>
      <c r="AW162">
        <f t="shared" si="73"/>
        <v>0.12220272778160612</v>
      </c>
      <c r="AX162">
        <f t="shared" si="74"/>
        <v>0.67923062678864321</v>
      </c>
      <c r="AY162">
        <f t="shared" si="75"/>
        <v>0.70639939592982637</v>
      </c>
      <c r="AZ162">
        <f t="shared" si="76"/>
        <v>0.89935750342634435</v>
      </c>
      <c r="BA162">
        <f t="shared" si="77"/>
        <v>0.88818101966200291</v>
      </c>
      <c r="BB162">
        <f t="shared" si="78"/>
        <v>0.87938832600944861</v>
      </c>
      <c r="BD162">
        <f t="shared" si="79"/>
        <v>0.13033960925345853</v>
      </c>
      <c r="BE162">
        <f t="shared" si="80"/>
        <v>1.1370328775867433</v>
      </c>
      <c r="BF162">
        <f t="shared" si="81"/>
        <v>1.2255349247841736</v>
      </c>
      <c r="BG162">
        <f t="shared" si="82"/>
        <v>2.2961806793657584</v>
      </c>
      <c r="BH162">
        <f t="shared" si="83"/>
        <v>2.1908739622054227</v>
      </c>
      <c r="BI162">
        <f t="shared" si="84"/>
        <v>2.1151792001154943</v>
      </c>
      <c r="BJ162">
        <f t="shared" si="85"/>
        <v>0.40446762750707999</v>
      </c>
      <c r="BK162">
        <f t="shared" si="86"/>
        <v>-0.90518357657107829</v>
      </c>
    </row>
    <row r="163" spans="1:63" x14ac:dyDescent="0.3">
      <c r="A163">
        <v>2</v>
      </c>
      <c r="B163">
        <v>4</v>
      </c>
      <c r="C163">
        <v>136</v>
      </c>
      <c r="D163" s="3">
        <v>5.8019999999999996</v>
      </c>
      <c r="E163" s="2">
        <v>0</v>
      </c>
      <c r="F163" s="2">
        <v>45</v>
      </c>
      <c r="G163" s="2">
        <v>113</v>
      </c>
      <c r="H163" s="2">
        <v>145</v>
      </c>
      <c r="I163" s="2">
        <v>150</v>
      </c>
      <c r="J163" s="2">
        <v>155</v>
      </c>
      <c r="K163" s="2">
        <v>155</v>
      </c>
      <c r="L163" s="4" t="s">
        <v>32</v>
      </c>
      <c r="M163" s="4" t="s">
        <v>35</v>
      </c>
      <c r="N163" s="5">
        <v>4</v>
      </c>
      <c r="O163" s="2">
        <v>20</v>
      </c>
      <c r="P163" s="3">
        <v>118.14891416752845</v>
      </c>
      <c r="Q163" s="3">
        <v>8.3912181101171512</v>
      </c>
      <c r="R163" s="3">
        <v>26.714925887624958</v>
      </c>
      <c r="S163" s="3">
        <f>P163*$AB$17</f>
        <v>100.18133697701838</v>
      </c>
      <c r="T163" s="3">
        <f>Q163*$AB$18</f>
        <v>8.4255028002423256</v>
      </c>
      <c r="U163" s="3">
        <f>R163*$AB$19</f>
        <v>23.193561295676695</v>
      </c>
      <c r="V163" s="3">
        <f>O163*$AB$20</f>
        <v>23.515976794320103</v>
      </c>
      <c r="W163" s="3">
        <f>N163*$AB$21</f>
        <v>3.9378904507484642</v>
      </c>
      <c r="AI163">
        <f t="shared" si="67"/>
        <v>7.7559462254395042</v>
      </c>
      <c r="AJ163">
        <f t="shared" si="68"/>
        <v>19.476042743881422</v>
      </c>
      <c r="AK163">
        <f t="shared" si="69"/>
        <v>24.991382281971735</v>
      </c>
      <c r="AL163">
        <f t="shared" si="70"/>
        <v>25.853154084798348</v>
      </c>
      <c r="AM163">
        <f t="shared" si="71"/>
        <v>26.714925887624958</v>
      </c>
      <c r="AN163">
        <f t="shared" si="72"/>
        <v>26.714925887624958</v>
      </c>
      <c r="AP163">
        <f t="shared" si="87"/>
        <v>8.5140577340245525</v>
      </c>
      <c r="AQ163">
        <f t="shared" si="88"/>
        <v>22.209728872878241</v>
      </c>
      <c r="AR163">
        <f t="shared" si="89"/>
        <v>29.024006516393456</v>
      </c>
      <c r="AS163">
        <f t="shared" si="90"/>
        <v>30.696905479714886</v>
      </c>
      <c r="AT163">
        <f t="shared" si="91"/>
        <v>31.043727900544123</v>
      </c>
      <c r="AU163">
        <f t="shared" si="92"/>
        <v>30.736405425485369</v>
      </c>
      <c r="AW163">
        <f t="shared" si="73"/>
        <v>5.6760384893497016E-2</v>
      </c>
      <c r="AX163">
        <f t="shared" si="74"/>
        <v>0.1480648591525216</v>
      </c>
      <c r="AY163">
        <f t="shared" si="75"/>
        <v>0.19349337677595638</v>
      </c>
      <c r="AZ163">
        <f t="shared" si="76"/>
        <v>0.20464603653143257</v>
      </c>
      <c r="BA163">
        <f t="shared" si="77"/>
        <v>0.20695818600362748</v>
      </c>
      <c r="BB163">
        <f t="shared" si="78"/>
        <v>0.20490936950323579</v>
      </c>
      <c r="BD163">
        <f t="shared" si="79"/>
        <v>5.8434929891933746E-2</v>
      </c>
      <c r="BE163">
        <f t="shared" si="80"/>
        <v>0.16024488081640492</v>
      </c>
      <c r="BF163">
        <f t="shared" si="81"/>
        <v>0.21504316914551841</v>
      </c>
      <c r="BG163">
        <f t="shared" si="82"/>
        <v>0.22896802634903685</v>
      </c>
      <c r="BH163">
        <f t="shared" si="83"/>
        <v>0.23187932986430185</v>
      </c>
      <c r="BI163">
        <f t="shared" si="84"/>
        <v>0.22929917020052201</v>
      </c>
      <c r="BJ163">
        <f t="shared" si="85"/>
        <v>3.094712588257573E-2</v>
      </c>
      <c r="BK163">
        <f t="shared" si="86"/>
        <v>-3.4754751474083161</v>
      </c>
    </row>
    <row r="164" spans="1:63" x14ac:dyDescent="0.3">
      <c r="A164">
        <v>2</v>
      </c>
      <c r="B164">
        <v>4</v>
      </c>
      <c r="C164">
        <v>138</v>
      </c>
      <c r="D164" s="3">
        <v>11.356999999999999</v>
      </c>
      <c r="E164" s="2">
        <v>0</v>
      </c>
      <c r="F164" s="2">
        <v>46</v>
      </c>
      <c r="G164" s="2">
        <v>332</v>
      </c>
      <c r="H164" s="2">
        <v>360</v>
      </c>
      <c r="I164" s="2">
        <v>416</v>
      </c>
      <c r="J164" s="2">
        <v>430</v>
      </c>
      <c r="K164" s="2">
        <v>430</v>
      </c>
      <c r="L164" s="4" t="s">
        <v>32</v>
      </c>
      <c r="M164" s="4" t="s">
        <v>35</v>
      </c>
      <c r="N164" s="5">
        <v>3.66</v>
      </c>
      <c r="O164" s="2">
        <v>15</v>
      </c>
      <c r="P164" s="3">
        <v>158.40450823280796</v>
      </c>
      <c r="Q164" s="3">
        <v>8.5775967172942007</v>
      </c>
      <c r="R164" s="3">
        <v>37.862111473100292</v>
      </c>
      <c r="S164" s="3">
        <f>P164*$AB$17</f>
        <v>134.31503395323824</v>
      </c>
      <c r="T164" s="3">
        <f>Q164*$AB$18</f>
        <v>8.6126429098269135</v>
      </c>
      <c r="U164" s="3">
        <f>R164*$AB$19</f>
        <v>32.871407052709827</v>
      </c>
      <c r="V164" s="3">
        <f>O164*$AB$20</f>
        <v>17.636982595740076</v>
      </c>
      <c r="W164" s="3">
        <f>N164*$AB$21</f>
        <v>3.6031697624348449</v>
      </c>
      <c r="AI164">
        <f t="shared" si="67"/>
        <v>4.0503654134014271</v>
      </c>
      <c r="AJ164">
        <f t="shared" si="68"/>
        <v>29.233072114114645</v>
      </c>
      <c r="AK164">
        <f t="shared" si="69"/>
        <v>31.698511930967687</v>
      </c>
      <c r="AL164">
        <f t="shared" si="70"/>
        <v>36.629391564673774</v>
      </c>
      <c r="AM164">
        <f t="shared" si="71"/>
        <v>37.862111473100292</v>
      </c>
      <c r="AN164">
        <f t="shared" si="72"/>
        <v>37.862111473100292</v>
      </c>
      <c r="AP164">
        <f t="shared" si="87"/>
        <v>4.4462717985956397</v>
      </c>
      <c r="AQ164">
        <f t="shared" si="88"/>
        <v>33.336269298328297</v>
      </c>
      <c r="AR164">
        <f t="shared" si="89"/>
        <v>36.813402574697264</v>
      </c>
      <c r="AS164">
        <f t="shared" si="90"/>
        <v>43.49213898436512</v>
      </c>
      <c r="AT164">
        <f t="shared" si="91"/>
        <v>43.997168146944482</v>
      </c>
      <c r="AU164">
        <f t="shared" si="92"/>
        <v>43.561610965995918</v>
      </c>
      <c r="AW164">
        <f t="shared" si="73"/>
        <v>2.9641811990637597E-2</v>
      </c>
      <c r="AX164">
        <f t="shared" si="74"/>
        <v>0.22224179532218866</v>
      </c>
      <c r="AY164">
        <f t="shared" si="75"/>
        <v>0.2454226838313151</v>
      </c>
      <c r="AZ164">
        <f t="shared" si="76"/>
        <v>0.2899475932291008</v>
      </c>
      <c r="BA164">
        <f t="shared" si="77"/>
        <v>0.29331445431296321</v>
      </c>
      <c r="BB164">
        <f t="shared" si="78"/>
        <v>0.29041073977330611</v>
      </c>
      <c r="BD164">
        <f t="shared" si="79"/>
        <v>3.0090009657581202E-2</v>
      </c>
      <c r="BE164">
        <f t="shared" si="80"/>
        <v>0.25133959401180311</v>
      </c>
      <c r="BF164">
        <f t="shared" si="81"/>
        <v>0.28159753263966664</v>
      </c>
      <c r="BG164">
        <f t="shared" si="82"/>
        <v>0.34241649931739448</v>
      </c>
      <c r="BH164">
        <f t="shared" si="83"/>
        <v>0.34716948474618042</v>
      </c>
      <c r="BI164">
        <f t="shared" si="84"/>
        <v>0.34306898306932088</v>
      </c>
      <c r="BJ164">
        <f t="shared" si="85"/>
        <v>5.4662957312558803E-2</v>
      </c>
      <c r="BK164">
        <f t="shared" si="86"/>
        <v>-2.9065689961667962</v>
      </c>
    </row>
    <row r="165" spans="1:63" x14ac:dyDescent="0.3">
      <c r="A165">
        <v>2</v>
      </c>
      <c r="B165">
        <v>4</v>
      </c>
      <c r="C165">
        <v>155</v>
      </c>
      <c r="D165" s="3">
        <v>13.837999999999999</v>
      </c>
      <c r="E165" s="2">
        <v>0</v>
      </c>
      <c r="F165" s="2">
        <v>99</v>
      </c>
      <c r="G165" s="2">
        <v>452</v>
      </c>
      <c r="H165" s="2">
        <v>532</v>
      </c>
      <c r="I165" s="2">
        <v>600</v>
      </c>
      <c r="J165" s="2">
        <v>711</v>
      </c>
      <c r="K165" s="2">
        <v>798</v>
      </c>
      <c r="L165" s="4" t="s">
        <v>32</v>
      </c>
      <c r="M165" s="4" t="s">
        <v>33</v>
      </c>
      <c r="N165" s="5">
        <v>4</v>
      </c>
      <c r="O165" s="2">
        <v>25</v>
      </c>
      <c r="P165" s="3">
        <v>201.83552536493715</v>
      </c>
      <c r="Q165" s="3">
        <v>9.192716304835777</v>
      </c>
      <c r="R165" s="3">
        <v>57.66729296141061</v>
      </c>
      <c r="S165" s="3">
        <f>P165*$AB$17</f>
        <v>171.14124935458383</v>
      </c>
      <c r="T165" s="3">
        <f>Q165*$AB$18</f>
        <v>9.2302757420693222</v>
      </c>
      <c r="U165" s="3">
        <f>R165*$AB$19</f>
        <v>50.066015518156135</v>
      </c>
      <c r="V165" s="3">
        <f>O165*$AB$20</f>
        <v>29.394970992900127</v>
      </c>
      <c r="W165" s="3">
        <f>N165*$AB$21</f>
        <v>3.9378904507484642</v>
      </c>
      <c r="AI165">
        <f t="shared" si="67"/>
        <v>7.1542130365659782</v>
      </c>
      <c r="AJ165">
        <f t="shared" si="68"/>
        <v>32.663679722503254</v>
      </c>
      <c r="AK165">
        <f t="shared" si="69"/>
        <v>38.444861974273742</v>
      </c>
      <c r="AL165">
        <f t="shared" si="70"/>
        <v>43.358866888278655</v>
      </c>
      <c r="AM165">
        <f t="shared" si="71"/>
        <v>51.380257262610208</v>
      </c>
      <c r="AN165">
        <f t="shared" si="72"/>
        <v>57.66729296141061</v>
      </c>
      <c r="AP165">
        <f t="shared" si="87"/>
        <v>7.8535076268379092</v>
      </c>
      <c r="AQ165">
        <f t="shared" si="88"/>
        <v>37.248402058227938</v>
      </c>
      <c r="AR165">
        <f t="shared" si="89"/>
        <v>44.648347653346903</v>
      </c>
      <c r="AS165">
        <f t="shared" si="90"/>
        <v>51.482423932159492</v>
      </c>
      <c r="AT165">
        <f t="shared" si="91"/>
        <v>59.705751482518188</v>
      </c>
      <c r="AU165">
        <f t="shared" si="92"/>
        <v>66.348127024871005</v>
      </c>
      <c r="AW165">
        <f t="shared" si="73"/>
        <v>5.235671751225273E-2</v>
      </c>
      <c r="AX165">
        <f t="shared" si="74"/>
        <v>0.24832268038818625</v>
      </c>
      <c r="AY165">
        <f t="shared" si="75"/>
        <v>0.29765565102231267</v>
      </c>
      <c r="AZ165">
        <f t="shared" si="76"/>
        <v>0.34321615954772994</v>
      </c>
      <c r="BA165">
        <f t="shared" si="77"/>
        <v>0.39803834321678794</v>
      </c>
      <c r="BB165">
        <f t="shared" si="78"/>
        <v>0.44232084683247336</v>
      </c>
      <c r="BD165">
        <f t="shared" si="79"/>
        <v>5.3777131835440327E-2</v>
      </c>
      <c r="BE165">
        <f t="shared" si="80"/>
        <v>0.2854481433813279</v>
      </c>
      <c r="BF165">
        <f t="shared" si="81"/>
        <v>0.35333146961544332</v>
      </c>
      <c r="BG165">
        <f t="shared" si="82"/>
        <v>0.42040032459928317</v>
      </c>
      <c r="BH165">
        <f t="shared" si="83"/>
        <v>0.50756152875294736</v>
      </c>
      <c r="BI165">
        <f t="shared" si="84"/>
        <v>0.58397147629688617</v>
      </c>
      <c r="BJ165">
        <f t="shared" si="85"/>
        <v>9.6696592383026497E-2</v>
      </c>
      <c r="BK165">
        <f t="shared" si="86"/>
        <v>-2.3361771162024696</v>
      </c>
    </row>
    <row r="166" spans="1:63" x14ac:dyDescent="0.3">
      <c r="A166">
        <v>2</v>
      </c>
      <c r="B166">
        <v>4</v>
      </c>
      <c r="C166">
        <v>156</v>
      </c>
      <c r="D166" s="3">
        <v>4.68</v>
      </c>
      <c r="E166" s="2">
        <v>0</v>
      </c>
      <c r="F166" s="2">
        <v>78</v>
      </c>
      <c r="G166" s="2">
        <v>148</v>
      </c>
      <c r="H166" s="2">
        <v>192</v>
      </c>
      <c r="I166" s="2">
        <v>210</v>
      </c>
      <c r="J166" s="2">
        <v>216</v>
      </c>
      <c r="K166" s="2">
        <v>216</v>
      </c>
      <c r="L166" s="4" t="s">
        <v>32</v>
      </c>
      <c r="M166" s="4" t="s">
        <v>35</v>
      </c>
      <c r="N166" s="5">
        <v>4</v>
      </c>
      <c r="O166" s="2">
        <v>10</v>
      </c>
      <c r="P166" s="3">
        <v>203.41880341880344</v>
      </c>
      <c r="Q166" s="3">
        <v>8.3976881018444374</v>
      </c>
      <c r="R166" s="3">
        <v>46.153846153846153</v>
      </c>
      <c r="S166" s="3">
        <f>P166*$AB$17</f>
        <v>172.48374931203406</v>
      </c>
      <c r="T166" s="3">
        <f>Q166*$AB$18</f>
        <v>8.4319992269470578</v>
      </c>
      <c r="U166" s="3">
        <f>R166*$AB$19</f>
        <v>40.070186393305065</v>
      </c>
      <c r="V166" s="3">
        <f>O166*$AB$20</f>
        <v>11.757988397160052</v>
      </c>
      <c r="W166" s="3">
        <f>N166*$AB$21</f>
        <v>3.9378904507484642</v>
      </c>
      <c r="AI166">
        <f t="shared" si="67"/>
        <v>16.666666666666668</v>
      </c>
      <c r="AJ166">
        <f t="shared" si="68"/>
        <v>31.623931623931625</v>
      </c>
      <c r="AK166">
        <f t="shared" si="69"/>
        <v>41.025641025641029</v>
      </c>
      <c r="AL166">
        <f t="shared" si="70"/>
        <v>44.871794871794876</v>
      </c>
      <c r="AM166">
        <f t="shared" si="71"/>
        <v>46.153846153846153</v>
      </c>
      <c r="AN166">
        <f t="shared" si="72"/>
        <v>46.153846153846153</v>
      </c>
      <c r="AP166">
        <f t="shared" si="87"/>
        <v>18.295764064003869</v>
      </c>
      <c r="AQ166">
        <f t="shared" si="88"/>
        <v>36.062713380653989</v>
      </c>
      <c r="AR166">
        <f t="shared" si="89"/>
        <v>47.645562739696501</v>
      </c>
      <c r="AS166">
        <f t="shared" si="90"/>
        <v>53.27880851081796</v>
      </c>
      <c r="AT166">
        <f t="shared" si="91"/>
        <v>53.632469264205561</v>
      </c>
      <c r="AU166">
        <f t="shared" si="92"/>
        <v>53.101525839801319</v>
      </c>
      <c r="AW166">
        <f t="shared" si="73"/>
        <v>0.12197176042669246</v>
      </c>
      <c r="AX166">
        <f t="shared" si="74"/>
        <v>0.24041808920435992</v>
      </c>
      <c r="AY166">
        <f t="shared" si="75"/>
        <v>0.31763708493130999</v>
      </c>
      <c r="AZ166">
        <f t="shared" si="76"/>
        <v>0.3551920567387864</v>
      </c>
      <c r="BA166">
        <f t="shared" si="77"/>
        <v>0.35754979509470375</v>
      </c>
      <c r="BB166">
        <f t="shared" si="78"/>
        <v>0.35401017226534215</v>
      </c>
      <c r="BD166">
        <f t="shared" si="79"/>
        <v>0.13007652234112618</v>
      </c>
      <c r="BE166">
        <f t="shared" si="80"/>
        <v>0.27498711444599744</v>
      </c>
      <c r="BF166">
        <f t="shared" si="81"/>
        <v>0.38219362913971183</v>
      </c>
      <c r="BG166">
        <f t="shared" si="82"/>
        <v>0.43880276891210124</v>
      </c>
      <c r="BH166">
        <f t="shared" si="83"/>
        <v>0.44246596730912868</v>
      </c>
      <c r="BI166">
        <f t="shared" si="84"/>
        <v>0.43697152186429061</v>
      </c>
      <c r="BJ166">
        <f t="shared" si="85"/>
        <v>5.9814877027931576E-2</v>
      </c>
      <c r="BK166">
        <f t="shared" si="86"/>
        <v>-2.8165008692347997</v>
      </c>
    </row>
    <row r="167" spans="1:63" x14ac:dyDescent="0.3">
      <c r="A167">
        <v>2</v>
      </c>
      <c r="B167">
        <v>4</v>
      </c>
      <c r="C167">
        <v>159</v>
      </c>
      <c r="D167" s="3">
        <v>9.4730000000000008</v>
      </c>
      <c r="E167" s="2">
        <v>0</v>
      </c>
      <c r="F167" s="2">
        <v>44</v>
      </c>
      <c r="G167" s="2">
        <v>208</v>
      </c>
      <c r="H167" s="2">
        <v>248</v>
      </c>
      <c r="I167" s="2">
        <v>340</v>
      </c>
      <c r="J167" s="2">
        <v>412</v>
      </c>
      <c r="K167" s="2">
        <v>412</v>
      </c>
      <c r="L167" s="4" t="s">
        <v>32</v>
      </c>
      <c r="M167" s="4" t="s">
        <v>33</v>
      </c>
      <c r="N167" s="5">
        <v>4</v>
      </c>
      <c r="O167" s="2">
        <v>15</v>
      </c>
      <c r="P167" s="3">
        <v>153.91111580280796</v>
      </c>
      <c r="Q167" s="3">
        <v>9.2625544573430787</v>
      </c>
      <c r="R167" s="3">
        <v>43.492029979942991</v>
      </c>
      <c r="S167" s="3">
        <f>P167*$AB$17</f>
        <v>130.50497726019475</v>
      </c>
      <c r="T167" s="3">
        <f>Q167*$AB$18</f>
        <v>9.300399238061468</v>
      </c>
      <c r="U167" s="3">
        <f>R167*$AB$19</f>
        <v>37.759231204923097</v>
      </c>
      <c r="V167" s="3">
        <f>O167*$AB$20</f>
        <v>17.636982595740076</v>
      </c>
      <c r="W167" s="3">
        <f>N167*$AB$21</f>
        <v>3.9378904507484642</v>
      </c>
      <c r="AI167">
        <f t="shared" si="67"/>
        <v>4.6447799007706108</v>
      </c>
      <c r="AJ167">
        <f t="shared" si="68"/>
        <v>21.957141349097434</v>
      </c>
      <c r="AK167">
        <f t="shared" si="69"/>
        <v>26.179668531616169</v>
      </c>
      <c r="AL167">
        <f t="shared" si="70"/>
        <v>35.891481051409265</v>
      </c>
      <c r="AM167">
        <f t="shared" si="71"/>
        <v>43.492029979942991</v>
      </c>
      <c r="AN167">
        <f t="shared" si="72"/>
        <v>43.492029979942991</v>
      </c>
      <c r="AP167">
        <f t="shared" si="87"/>
        <v>5.098787831623584</v>
      </c>
      <c r="AQ167">
        <f t="shared" si="88"/>
        <v>25.039078143331839</v>
      </c>
      <c r="AR167">
        <f t="shared" si="89"/>
        <v>30.404035338484675</v>
      </c>
      <c r="AS167">
        <f t="shared" si="90"/>
        <v>42.615976284685559</v>
      </c>
      <c r="AT167">
        <f t="shared" si="91"/>
        <v>50.539340824639318</v>
      </c>
      <c r="AU167">
        <f t="shared" si="92"/>
        <v>50.039018332449395</v>
      </c>
      <c r="AW167">
        <f t="shared" si="73"/>
        <v>3.3991918877490562E-2</v>
      </c>
      <c r="AX167">
        <f t="shared" si="74"/>
        <v>0.16692718762221226</v>
      </c>
      <c r="AY167">
        <f t="shared" si="75"/>
        <v>0.20269356892323118</v>
      </c>
      <c r="AZ167">
        <f t="shared" si="76"/>
        <v>0.28410650856457037</v>
      </c>
      <c r="BA167">
        <f t="shared" si="77"/>
        <v>0.33692893883092878</v>
      </c>
      <c r="BB167">
        <f t="shared" si="78"/>
        <v>0.33359345554966263</v>
      </c>
      <c r="BD167">
        <f t="shared" si="79"/>
        <v>3.4583079253358032E-2</v>
      </c>
      <c r="BE167">
        <f t="shared" si="80"/>
        <v>0.18263423081803773</v>
      </c>
      <c r="BF167">
        <f t="shared" si="81"/>
        <v>0.22651619343727414</v>
      </c>
      <c r="BG167">
        <f t="shared" si="82"/>
        <v>0.33422387806506093</v>
      </c>
      <c r="BH167">
        <f t="shared" si="83"/>
        <v>0.41087311328928983</v>
      </c>
      <c r="BI167">
        <f t="shared" si="84"/>
        <v>0.40585536757397839</v>
      </c>
      <c r="BJ167">
        <f t="shared" si="85"/>
        <v>7.5679593532704148E-2</v>
      </c>
      <c r="BK167">
        <f t="shared" si="86"/>
        <v>-2.5812467251210114</v>
      </c>
    </row>
    <row r="168" spans="1:63" x14ac:dyDescent="0.3">
      <c r="A168">
        <v>2</v>
      </c>
      <c r="B168">
        <v>4</v>
      </c>
      <c r="C168">
        <v>169</v>
      </c>
      <c r="D168" s="3">
        <v>2.8069999999999999</v>
      </c>
      <c r="E168" s="2">
        <v>0</v>
      </c>
      <c r="F168" s="2">
        <v>8</v>
      </c>
      <c r="G168" s="2">
        <v>90</v>
      </c>
      <c r="H168" s="2">
        <v>124</v>
      </c>
      <c r="I168" s="2">
        <v>142</v>
      </c>
      <c r="J168" s="2">
        <v>150</v>
      </c>
      <c r="K168" s="2">
        <v>150</v>
      </c>
      <c r="L168" s="4" t="s">
        <v>32</v>
      </c>
      <c r="M168" s="4" t="s">
        <v>35</v>
      </c>
      <c r="N168" s="5">
        <v>4</v>
      </c>
      <c r="O168" s="2">
        <v>30</v>
      </c>
      <c r="P168" s="3">
        <v>209.8325614535091</v>
      </c>
      <c r="Q168" s="3">
        <v>8.8088084398522231</v>
      </c>
      <c r="R168" s="3">
        <v>53.437833986462415</v>
      </c>
      <c r="S168" s="3">
        <f>P168*$AB$17</f>
        <v>177.92213069277889</v>
      </c>
      <c r="T168" s="3">
        <f>Q168*$AB$18</f>
        <v>8.8447993131401237</v>
      </c>
      <c r="U168" s="3">
        <f>R168*$AB$19</f>
        <v>46.394052646327559</v>
      </c>
      <c r="V168" s="3">
        <f>O168*$AB$20</f>
        <v>35.273965191480151</v>
      </c>
      <c r="W168" s="3">
        <f>N168*$AB$21</f>
        <v>3.9378904507484642</v>
      </c>
      <c r="AI168">
        <f t="shared" si="67"/>
        <v>2.8500178126113287</v>
      </c>
      <c r="AJ168">
        <f t="shared" si="68"/>
        <v>32.062700391877449</v>
      </c>
      <c r="AK168">
        <f t="shared" si="69"/>
        <v>44.175276095475596</v>
      </c>
      <c r="AL168">
        <f t="shared" si="70"/>
        <v>50.587816173851088</v>
      </c>
      <c r="AM168">
        <f t="shared" si="71"/>
        <v>53.437833986462415</v>
      </c>
      <c r="AN168">
        <f t="shared" si="72"/>
        <v>53.437833986462415</v>
      </c>
      <c r="AP168">
        <f t="shared" si="87"/>
        <v>3.1285952086647155</v>
      </c>
      <c r="AQ168">
        <f t="shared" si="88"/>
        <v>36.563068381005635</v>
      </c>
      <c r="AR168">
        <f t="shared" si="89"/>
        <v>51.30342478829094</v>
      </c>
      <c r="AS168">
        <f t="shared" si="90"/>
        <v>60.065762437357598</v>
      </c>
      <c r="AT168">
        <f t="shared" si="91"/>
        <v>62.096731424534404</v>
      </c>
      <c r="AU168">
        <f t="shared" si="92"/>
        <v>61.481994648861523</v>
      </c>
      <c r="AW168">
        <f t="shared" si="73"/>
        <v>2.0857301391098104E-2</v>
      </c>
      <c r="AX168">
        <f t="shared" si="74"/>
        <v>0.24375378920670424</v>
      </c>
      <c r="AY168">
        <f t="shared" si="75"/>
        <v>0.34202283192193961</v>
      </c>
      <c r="AZ168">
        <f t="shared" si="76"/>
        <v>0.40043841624905063</v>
      </c>
      <c r="BA168">
        <f t="shared" si="77"/>
        <v>0.41397820949689601</v>
      </c>
      <c r="BB168">
        <f t="shared" si="78"/>
        <v>0.40987996432574347</v>
      </c>
      <c r="BD168">
        <f t="shared" si="79"/>
        <v>2.1077887513864385E-2</v>
      </c>
      <c r="BE168">
        <f t="shared" si="80"/>
        <v>0.27938828017090034</v>
      </c>
      <c r="BF168">
        <f t="shared" si="81"/>
        <v>0.41858504722835604</v>
      </c>
      <c r="BG168">
        <f t="shared" si="82"/>
        <v>0.51155658460119902</v>
      </c>
      <c r="BH168">
        <f t="shared" si="83"/>
        <v>0.53439830493759488</v>
      </c>
      <c r="BI168">
        <f t="shared" si="84"/>
        <v>0.52742931248022662</v>
      </c>
      <c r="BJ168">
        <f t="shared" si="85"/>
        <v>9.6850249614421083E-2</v>
      </c>
      <c r="BK168">
        <f t="shared" si="86"/>
        <v>-2.3345893118023442</v>
      </c>
    </row>
    <row r="169" spans="1:63" x14ac:dyDescent="0.3">
      <c r="A169">
        <v>2</v>
      </c>
      <c r="B169">
        <v>4</v>
      </c>
      <c r="C169">
        <v>170</v>
      </c>
      <c r="D169" s="3">
        <v>7.9909999999999997</v>
      </c>
      <c r="E169" s="2">
        <v>0</v>
      </c>
      <c r="F169" s="2">
        <v>45</v>
      </c>
      <c r="G169" s="2">
        <v>99</v>
      </c>
      <c r="H169" s="2">
        <v>131</v>
      </c>
      <c r="I169" s="2">
        <v>135</v>
      </c>
      <c r="J169" s="2">
        <v>135</v>
      </c>
      <c r="K169" s="2">
        <v>135</v>
      </c>
      <c r="L169" s="4" t="s">
        <v>32</v>
      </c>
      <c r="M169" s="4" t="s">
        <v>33</v>
      </c>
      <c r="N169" s="5">
        <v>4</v>
      </c>
      <c r="O169" s="2">
        <v>15</v>
      </c>
      <c r="P169" s="3">
        <v>76.64872982104869</v>
      </c>
      <c r="Q169" s="3">
        <v>8.3175731068839376</v>
      </c>
      <c r="R169" s="3">
        <v>16.894005756476037</v>
      </c>
      <c r="S169" s="3">
        <f>P169*$AB$17</f>
        <v>64.992321640593786</v>
      </c>
      <c r="T169" s="3">
        <f>Q169*$AB$18</f>
        <v>8.3515568995610927</v>
      </c>
      <c r="U169" s="3">
        <f>R169*$AB$19</f>
        <v>14.667162457817211</v>
      </c>
      <c r="V169" s="3">
        <f>O169*$AB$20</f>
        <v>17.636982595740076</v>
      </c>
      <c r="W169" s="3">
        <f>N169*$AB$21</f>
        <v>3.9378904507484642</v>
      </c>
      <c r="AI169">
        <f t="shared" si="67"/>
        <v>5.6313352521586788</v>
      </c>
      <c r="AJ169">
        <f t="shared" si="68"/>
        <v>12.388937554749093</v>
      </c>
      <c r="AK169">
        <f t="shared" si="69"/>
        <v>16.393442622950822</v>
      </c>
      <c r="AL169">
        <f t="shared" si="70"/>
        <v>16.894005756476037</v>
      </c>
      <c r="AM169">
        <f t="shared" si="71"/>
        <v>16.894005756476037</v>
      </c>
      <c r="AN169">
        <f t="shared" si="72"/>
        <v>16.894005756476037</v>
      </c>
      <c r="AP169">
        <f t="shared" si="87"/>
        <v>6.1817748683281755</v>
      </c>
      <c r="AQ169">
        <f t="shared" si="88"/>
        <v>14.127867130525731</v>
      </c>
      <c r="AR169">
        <f t="shared" si="89"/>
        <v>19.038698225903318</v>
      </c>
      <c r="AS169">
        <f t="shared" si="90"/>
        <v>20.05920423401016</v>
      </c>
      <c r="AT169">
        <f t="shared" si="91"/>
        <v>19.631456963809445</v>
      </c>
      <c r="AU169">
        <f t="shared" si="92"/>
        <v>19.437112136330732</v>
      </c>
      <c r="AW169">
        <f t="shared" si="73"/>
        <v>4.1211832455521173E-2</v>
      </c>
      <c r="AX169">
        <f t="shared" si="74"/>
        <v>9.4185780870171543E-2</v>
      </c>
      <c r="AY169">
        <f t="shared" si="75"/>
        <v>0.12692465483935544</v>
      </c>
      <c r="AZ169">
        <f t="shared" si="76"/>
        <v>0.13372802822673441</v>
      </c>
      <c r="BA169">
        <f t="shared" si="77"/>
        <v>0.13087637975872962</v>
      </c>
      <c r="BB169">
        <f t="shared" si="78"/>
        <v>0.12958074757553822</v>
      </c>
      <c r="BD169">
        <f t="shared" si="79"/>
        <v>4.2085117398684313E-2</v>
      </c>
      <c r="BE169">
        <f t="shared" si="80"/>
        <v>9.8921050114136377E-2</v>
      </c>
      <c r="BF169">
        <f t="shared" si="81"/>
        <v>0.13573342084074677</v>
      </c>
      <c r="BG169">
        <f t="shared" si="82"/>
        <v>0.14355636455926893</v>
      </c>
      <c r="BH169">
        <f t="shared" si="83"/>
        <v>0.14026990809043949</v>
      </c>
      <c r="BI169">
        <f t="shared" si="84"/>
        <v>0.13878028407124215</v>
      </c>
      <c r="BJ169">
        <f t="shared" si="85"/>
        <v>1.7581295743149164E-2</v>
      </c>
      <c r="BK169">
        <f t="shared" si="86"/>
        <v>-4.0409196839151065</v>
      </c>
    </row>
    <row r="170" spans="1:63" x14ac:dyDescent="0.3">
      <c r="A170">
        <v>2</v>
      </c>
      <c r="B170">
        <v>4</v>
      </c>
      <c r="C170">
        <v>171</v>
      </c>
      <c r="D170" s="3">
        <v>3.7210000000000001</v>
      </c>
      <c r="E170" s="2">
        <v>0</v>
      </c>
      <c r="F170" s="2">
        <v>15</v>
      </c>
      <c r="G170" s="2">
        <v>62</v>
      </c>
      <c r="H170" s="2">
        <v>77</v>
      </c>
      <c r="I170" s="2">
        <v>87</v>
      </c>
      <c r="J170" s="2">
        <v>91</v>
      </c>
      <c r="K170" s="2">
        <v>95</v>
      </c>
      <c r="L170" s="4" t="s">
        <v>32</v>
      </c>
      <c r="M170" s="4" t="s">
        <v>35</v>
      </c>
      <c r="N170" s="5">
        <v>4</v>
      </c>
      <c r="O170" s="2">
        <v>10</v>
      </c>
      <c r="P170" s="3">
        <v>101.98871271163665</v>
      </c>
      <c r="Q170" s="3">
        <v>8.7099468795248054</v>
      </c>
      <c r="R170" s="3">
        <v>25.530771298038161</v>
      </c>
      <c r="S170" s="3">
        <f>P170*$AB$17</f>
        <v>86.4787092459364</v>
      </c>
      <c r="T170" s="3">
        <f>Q170*$AB$18</f>
        <v>8.7455338260029585</v>
      </c>
      <c r="U170" s="3">
        <f>R170*$AB$19</f>
        <v>22.165493234673367</v>
      </c>
      <c r="V170" s="3">
        <f>O170*$AB$20</f>
        <v>11.757988397160052</v>
      </c>
      <c r="W170" s="3">
        <f>N170*$AB$21</f>
        <v>3.9378904507484642</v>
      </c>
      <c r="AI170">
        <f t="shared" si="67"/>
        <v>4.0311744154797093</v>
      </c>
      <c r="AJ170">
        <f t="shared" si="68"/>
        <v>16.662187583982799</v>
      </c>
      <c r="AK170">
        <f t="shared" si="69"/>
        <v>20.69336199946251</v>
      </c>
      <c r="AL170">
        <f t="shared" si="70"/>
        <v>23.380811609782317</v>
      </c>
      <c r="AM170">
        <f t="shared" si="71"/>
        <v>24.455791453910237</v>
      </c>
      <c r="AN170">
        <f t="shared" si="72"/>
        <v>25.530771298038161</v>
      </c>
      <c r="AP170">
        <f t="shared" si="87"/>
        <v>4.4252049603879282</v>
      </c>
      <c r="AQ170">
        <f t="shared" si="88"/>
        <v>19.000916846188105</v>
      </c>
      <c r="AR170">
        <f t="shared" si="89"/>
        <v>24.03245513761566</v>
      </c>
      <c r="AS170">
        <f t="shared" si="90"/>
        <v>27.761354056467972</v>
      </c>
      <c r="AT170">
        <f t="shared" si="91"/>
        <v>28.41853047547934</v>
      </c>
      <c r="AU170">
        <f t="shared" si="92"/>
        <v>29.373996422178013</v>
      </c>
      <c r="AW170">
        <f t="shared" si="73"/>
        <v>2.9501366402586188E-2</v>
      </c>
      <c r="AX170">
        <f t="shared" si="74"/>
        <v>0.12667277897458737</v>
      </c>
      <c r="AY170">
        <f t="shared" si="75"/>
        <v>0.1602163675841044</v>
      </c>
      <c r="AZ170">
        <f t="shared" si="76"/>
        <v>0.18507569370978649</v>
      </c>
      <c r="BA170">
        <f t="shared" si="77"/>
        <v>0.18945686983652893</v>
      </c>
      <c r="BB170">
        <f t="shared" si="78"/>
        <v>0.19582664281452009</v>
      </c>
      <c r="BD170">
        <f t="shared" si="79"/>
        <v>2.9945284310782725E-2</v>
      </c>
      <c r="BE170">
        <f t="shared" si="80"/>
        <v>0.13544496974545958</v>
      </c>
      <c r="BF170">
        <f t="shared" si="81"/>
        <v>0.17461100078158862</v>
      </c>
      <c r="BG170">
        <f t="shared" si="82"/>
        <v>0.20466004577202038</v>
      </c>
      <c r="BH170">
        <f t="shared" si="83"/>
        <v>0.21005072495515179</v>
      </c>
      <c r="BI170">
        <f t="shared" si="84"/>
        <v>0.21794041465557443</v>
      </c>
      <c r="BJ170">
        <f t="shared" si="85"/>
        <v>3.4109770352670481E-2</v>
      </c>
      <c r="BK170">
        <f t="shared" si="86"/>
        <v>-3.3781714151256836</v>
      </c>
    </row>
    <row r="171" spans="1:63" x14ac:dyDescent="0.3">
      <c r="A171">
        <v>2</v>
      </c>
      <c r="B171">
        <v>4</v>
      </c>
      <c r="C171">
        <v>194</v>
      </c>
      <c r="D171" s="3">
        <v>5.0650000000000004</v>
      </c>
      <c r="E171" s="2">
        <v>0</v>
      </c>
      <c r="F171" s="2">
        <v>8</v>
      </c>
      <c r="G171" s="2">
        <v>49</v>
      </c>
      <c r="H171" s="2">
        <v>64</v>
      </c>
      <c r="I171" s="2">
        <v>64</v>
      </c>
      <c r="J171" s="2">
        <v>70</v>
      </c>
      <c r="K171" s="2">
        <v>70</v>
      </c>
      <c r="L171" s="4" t="s">
        <v>32</v>
      </c>
      <c r="M171" s="4" t="s">
        <v>35</v>
      </c>
      <c r="N171" s="5">
        <v>4</v>
      </c>
      <c r="O171" s="2">
        <v>3</v>
      </c>
      <c r="P171" s="3">
        <v>57.255676209279365</v>
      </c>
      <c r="Q171" s="3">
        <v>8.6034639005532192</v>
      </c>
      <c r="R171" s="3">
        <v>13.820335636722605</v>
      </c>
      <c r="S171" s="3">
        <f>P171*$AB$17</f>
        <v>48.548479963477433</v>
      </c>
      <c r="T171" s="3">
        <f>Q171*$AB$18</f>
        <v>8.6386157807645034</v>
      </c>
      <c r="U171" s="3">
        <f>R171*$AB$19</f>
        <v>11.99864087459941</v>
      </c>
      <c r="V171" s="3">
        <f>O171*$AB$20</f>
        <v>3.5273965191480152</v>
      </c>
      <c r="W171" s="3">
        <f>N171*$AB$21</f>
        <v>3.9378904507484642</v>
      </c>
      <c r="AI171">
        <f t="shared" si="67"/>
        <v>1.5794669299111548</v>
      </c>
      <c r="AJ171">
        <f t="shared" si="68"/>
        <v>9.6742349457058232</v>
      </c>
      <c r="AK171">
        <f t="shared" si="69"/>
        <v>12.635735439289238</v>
      </c>
      <c r="AL171">
        <f t="shared" si="70"/>
        <v>12.635735439289238</v>
      </c>
      <c r="AM171">
        <f t="shared" si="71"/>
        <v>13.820335636722605</v>
      </c>
      <c r="AN171">
        <f t="shared" si="72"/>
        <v>13.820335636722605</v>
      </c>
      <c r="AP171">
        <f t="shared" si="87"/>
        <v>1.7338532577930614</v>
      </c>
      <c r="AQ171">
        <f t="shared" si="88"/>
        <v>11.032124853194379</v>
      </c>
      <c r="AR171">
        <f t="shared" si="89"/>
        <v>14.674645187349759</v>
      </c>
      <c r="AS171">
        <f t="shared" si="90"/>
        <v>15.003120128952373</v>
      </c>
      <c r="AT171">
        <f t="shared" si="91"/>
        <v>16.059739068913149</v>
      </c>
      <c r="AU171">
        <f t="shared" si="92"/>
        <v>15.900753048443304</v>
      </c>
      <c r="AW171">
        <f t="shared" si="73"/>
        <v>1.1559021718620409E-2</v>
      </c>
      <c r="AX171">
        <f t="shared" si="74"/>
        <v>7.3547499021295856E-2</v>
      </c>
      <c r="AY171">
        <f t="shared" si="75"/>
        <v>9.7830967915665062E-2</v>
      </c>
      <c r="AZ171">
        <f t="shared" si="76"/>
        <v>0.10002080085968248</v>
      </c>
      <c r="BA171">
        <f t="shared" si="77"/>
        <v>0.10706492712608766</v>
      </c>
      <c r="BB171">
        <f t="shared" si="78"/>
        <v>0.10600502032295536</v>
      </c>
      <c r="BD171">
        <f t="shared" si="79"/>
        <v>1.1626346518896586E-2</v>
      </c>
      <c r="BE171">
        <f t="shared" si="80"/>
        <v>7.6392501728290207E-2</v>
      </c>
      <c r="BF171">
        <f t="shared" si="81"/>
        <v>0.10295337948685103</v>
      </c>
      <c r="BG171">
        <f t="shared" si="82"/>
        <v>0.105383627991228</v>
      </c>
      <c r="BH171">
        <f t="shared" si="83"/>
        <v>0.11324140749704018</v>
      </c>
      <c r="BI171">
        <f t="shared" si="84"/>
        <v>0.1120551193981658</v>
      </c>
      <c r="BJ171">
        <f t="shared" si="85"/>
        <v>1.7574880863056374E-2</v>
      </c>
      <c r="BK171">
        <f t="shared" si="86"/>
        <v>-4.0412846200818482</v>
      </c>
    </row>
    <row r="172" spans="1:63" x14ac:dyDescent="0.3">
      <c r="A172">
        <v>2</v>
      </c>
      <c r="B172">
        <v>4</v>
      </c>
      <c r="C172">
        <v>209</v>
      </c>
      <c r="D172" s="3">
        <v>3.335</v>
      </c>
      <c r="E172" s="2">
        <v>0</v>
      </c>
      <c r="F172" s="2">
        <v>0</v>
      </c>
      <c r="G172" s="2">
        <v>38</v>
      </c>
      <c r="H172" s="2">
        <v>296</v>
      </c>
      <c r="I172" s="2">
        <v>320</v>
      </c>
      <c r="J172" s="2">
        <v>333</v>
      </c>
      <c r="K172" s="2">
        <v>333</v>
      </c>
      <c r="L172" s="4" t="s">
        <v>32</v>
      </c>
      <c r="M172" s="4" t="s">
        <v>33</v>
      </c>
      <c r="N172" s="5">
        <v>4</v>
      </c>
      <c r="O172" s="2">
        <v>15</v>
      </c>
      <c r="P172" s="3">
        <v>345.87706146926536</v>
      </c>
      <c r="Q172" s="3">
        <v>9.3230219896149791</v>
      </c>
      <c r="R172" s="3">
        <v>99.850074962518747</v>
      </c>
      <c r="S172" s="3">
        <f>P172*$AB$17</f>
        <v>293.27757002100788</v>
      </c>
      <c r="T172" s="3">
        <f>Q172*$AB$18</f>
        <v>9.3611138275042549</v>
      </c>
      <c r="U172" s="3">
        <f>R172*$AB$19</f>
        <v>86.688574161228203</v>
      </c>
      <c r="V172" s="3">
        <f>O172*$AB$20</f>
        <v>17.636982595740076</v>
      </c>
      <c r="W172" s="3">
        <f>N172*$AB$21</f>
        <v>3.9378904507484642</v>
      </c>
      <c r="AI172">
        <f t="shared" si="67"/>
        <v>0</v>
      </c>
      <c r="AJ172">
        <f t="shared" si="68"/>
        <v>11.394302848575713</v>
      </c>
      <c r="AK172">
        <f t="shared" si="69"/>
        <v>88.755622188905548</v>
      </c>
      <c r="AL172">
        <f t="shared" si="70"/>
        <v>95.952023988006005</v>
      </c>
      <c r="AM172">
        <f t="shared" si="71"/>
        <v>99.850074962518747</v>
      </c>
      <c r="AN172">
        <f t="shared" si="72"/>
        <v>99.850074962518747</v>
      </c>
      <c r="AP172">
        <f t="shared" si="87"/>
        <v>0</v>
      </c>
      <c r="AQ172">
        <f t="shared" si="88"/>
        <v>12.993624027747284</v>
      </c>
      <c r="AR172">
        <f t="shared" si="89"/>
        <v>103.07728190911851</v>
      </c>
      <c r="AS172">
        <f t="shared" si="90"/>
        <v>113.92924055943597</v>
      </c>
      <c r="AT172">
        <f t="shared" si="91"/>
        <v>116.02946498987801</v>
      </c>
      <c r="AU172">
        <f t="shared" si="92"/>
        <v>114.88081227411291</v>
      </c>
      <c r="AW172">
        <f t="shared" si="73"/>
        <v>0</v>
      </c>
      <c r="AX172">
        <f t="shared" si="74"/>
        <v>8.6624160184981897E-2</v>
      </c>
      <c r="AY172">
        <f t="shared" si="75"/>
        <v>0.68718187939412345</v>
      </c>
      <c r="AZ172">
        <f t="shared" si="76"/>
        <v>0.75952827039623982</v>
      </c>
      <c r="BA172">
        <f t="shared" si="77"/>
        <v>0.77352976659918671</v>
      </c>
      <c r="BB172">
        <f t="shared" si="78"/>
        <v>0.76587208182741939</v>
      </c>
      <c r="BD172">
        <f t="shared" si="79"/>
        <v>0</v>
      </c>
      <c r="BE172">
        <f t="shared" si="80"/>
        <v>9.0607829407629889E-2</v>
      </c>
      <c r="BF172">
        <f t="shared" si="81"/>
        <v>1.1621333416631852</v>
      </c>
      <c r="BG172">
        <f t="shared" si="82"/>
        <v>1.4251527447707923</v>
      </c>
      <c r="BH172">
        <f t="shared" si="83"/>
        <v>1.4851417625593542</v>
      </c>
      <c r="BI172">
        <f t="shared" si="84"/>
        <v>1.4518876541307753</v>
      </c>
      <c r="BJ172">
        <f t="shared" si="85"/>
        <v>0.33445884209190446</v>
      </c>
      <c r="BK172">
        <f t="shared" si="86"/>
        <v>-1.0952414500578032</v>
      </c>
    </row>
    <row r="173" spans="1:63" x14ac:dyDescent="0.3">
      <c r="A173">
        <v>2</v>
      </c>
      <c r="B173">
        <v>4</v>
      </c>
      <c r="C173">
        <v>213</v>
      </c>
      <c r="D173" s="3">
        <v>8.9</v>
      </c>
      <c r="E173" s="2">
        <v>0</v>
      </c>
      <c r="F173" s="2">
        <v>126</v>
      </c>
      <c r="G173" s="2">
        <v>244</v>
      </c>
      <c r="H173" s="2">
        <v>261</v>
      </c>
      <c r="I173" s="2">
        <v>261</v>
      </c>
      <c r="J173" s="2">
        <v>288</v>
      </c>
      <c r="K173" s="2">
        <v>310</v>
      </c>
      <c r="L173" s="4" t="s">
        <v>32</v>
      </c>
      <c r="M173" s="4" t="s">
        <v>33</v>
      </c>
      <c r="N173" s="5">
        <v>4</v>
      </c>
      <c r="O173" s="2">
        <v>20</v>
      </c>
      <c r="P173" s="3">
        <v>150</v>
      </c>
      <c r="Q173" s="3">
        <v>8.3700002956772117</v>
      </c>
      <c r="R173" s="3">
        <v>34.831460674157299</v>
      </c>
      <c r="S173" s="3">
        <f>P173*$AB$17</f>
        <v>127.18864707673099</v>
      </c>
      <c r="T173" s="3">
        <f>Q173*$AB$18</f>
        <v>8.404198294432474</v>
      </c>
      <c r="U173" s="3">
        <f>R173*$AB$19</f>
        <v>30.240234300565429</v>
      </c>
      <c r="V173" s="3">
        <f>O173*$AB$20</f>
        <v>23.515976794320103</v>
      </c>
      <c r="W173" s="3">
        <f>N173*$AB$21</f>
        <v>3.9378904507484642</v>
      </c>
      <c r="AI173">
        <f t="shared" si="67"/>
        <v>14.157303370786517</v>
      </c>
      <c r="AJ173">
        <f t="shared" si="68"/>
        <v>27.415730337078649</v>
      </c>
      <c r="AK173">
        <f t="shared" si="69"/>
        <v>29.325842696629213</v>
      </c>
      <c r="AL173">
        <f t="shared" si="70"/>
        <v>29.325842696629213</v>
      </c>
      <c r="AM173">
        <f t="shared" si="71"/>
        <v>32.359550561797754</v>
      </c>
      <c r="AN173">
        <f t="shared" si="72"/>
        <v>34.831460674157299</v>
      </c>
      <c r="AP173">
        <f t="shared" si="87"/>
        <v>15.541120935266207</v>
      </c>
      <c r="AQ173">
        <f t="shared" si="88"/>
        <v>31.263842744941083</v>
      </c>
      <c r="AR173">
        <f t="shared" si="89"/>
        <v>34.05787802860749</v>
      </c>
      <c r="AS173">
        <f t="shared" si="90"/>
        <v>34.820224194646293</v>
      </c>
      <c r="AT173">
        <f t="shared" si="91"/>
        <v>37.602989686364346</v>
      </c>
      <c r="AU173">
        <f t="shared" si="92"/>
        <v>40.074747028913727</v>
      </c>
      <c r="AW173">
        <f t="shared" si="73"/>
        <v>0.10360747290177472</v>
      </c>
      <c r="AX173">
        <f t="shared" si="74"/>
        <v>0.20842561829960723</v>
      </c>
      <c r="AY173">
        <f t="shared" si="75"/>
        <v>0.22705252019071659</v>
      </c>
      <c r="AZ173">
        <f t="shared" si="76"/>
        <v>0.23213482796430862</v>
      </c>
      <c r="BA173">
        <f t="shared" si="77"/>
        <v>0.25068659790909564</v>
      </c>
      <c r="BB173">
        <f t="shared" si="78"/>
        <v>0.26716498019275819</v>
      </c>
      <c r="BD173">
        <f t="shared" si="79"/>
        <v>0.1093768736605906</v>
      </c>
      <c r="BE173">
        <f t="shared" si="80"/>
        <v>0.23373142846008652</v>
      </c>
      <c r="BF173">
        <f t="shared" si="81"/>
        <v>0.25754417602860324</v>
      </c>
      <c r="BG173">
        <f t="shared" si="82"/>
        <v>0.26414111849163535</v>
      </c>
      <c r="BH173">
        <f t="shared" si="83"/>
        <v>0.28859795562354973</v>
      </c>
      <c r="BI173">
        <f t="shared" si="84"/>
        <v>0.31083467772580958</v>
      </c>
      <c r="BJ173">
        <f t="shared" si="85"/>
        <v>3.3671015550843335E-2</v>
      </c>
      <c r="BK173">
        <f t="shared" si="86"/>
        <v>-3.3911178843738057</v>
      </c>
    </row>
    <row r="174" spans="1:63" x14ac:dyDescent="0.3">
      <c r="A174">
        <v>2</v>
      </c>
      <c r="B174">
        <v>4</v>
      </c>
      <c r="C174">
        <v>218</v>
      </c>
      <c r="D174" s="3">
        <v>5.4779999999999998</v>
      </c>
      <c r="E174" s="2">
        <v>0</v>
      </c>
      <c r="F174" s="2">
        <v>13</v>
      </c>
      <c r="G174" s="2">
        <v>77</v>
      </c>
      <c r="H174" s="2">
        <v>115</v>
      </c>
      <c r="I174" s="2">
        <v>138</v>
      </c>
      <c r="J174" s="2">
        <v>145</v>
      </c>
      <c r="K174" s="2">
        <v>145</v>
      </c>
      <c r="L174" s="4" t="s">
        <v>40</v>
      </c>
      <c r="M174" s="4" t="s">
        <v>36</v>
      </c>
      <c r="N174" s="5">
        <v>4</v>
      </c>
      <c r="O174" s="2">
        <v>25</v>
      </c>
      <c r="P174" s="3">
        <v>102.31836436655715</v>
      </c>
      <c r="Q174" s="3">
        <v>8.8813645591365127</v>
      </c>
      <c r="R174" s="3">
        <v>26.469514421321652</v>
      </c>
      <c r="S174" s="3">
        <f>P174*$AB$17</f>
        <v>86.758228899242695</v>
      </c>
      <c r="T174" s="3">
        <f>Q174*$AB$18</f>
        <v>8.9176518809297072</v>
      </c>
      <c r="U174" s="3">
        <f>R174*$AB$19</f>
        <v>22.980498159723759</v>
      </c>
      <c r="V174" s="3">
        <f>O174*$AB$20</f>
        <v>29.394970992900127</v>
      </c>
      <c r="W174" s="3">
        <f>N174*$AB$21</f>
        <v>3.9378904507484642</v>
      </c>
      <c r="AI174">
        <f t="shared" si="67"/>
        <v>2.3731288791529757</v>
      </c>
      <c r="AJ174">
        <f t="shared" si="68"/>
        <v>14.056224899598394</v>
      </c>
      <c r="AK174">
        <f t="shared" si="69"/>
        <v>20.993063161737862</v>
      </c>
      <c r="AL174">
        <f t="shared" si="70"/>
        <v>25.191675794085434</v>
      </c>
      <c r="AM174">
        <f t="shared" si="71"/>
        <v>26.469514421321652</v>
      </c>
      <c r="AN174">
        <f t="shared" si="72"/>
        <v>26.469514421321652</v>
      </c>
      <c r="AP174">
        <f t="shared" si="87"/>
        <v>2.6050923639874073</v>
      </c>
      <c r="AQ174">
        <f t="shared" si="88"/>
        <v>16.029177389968314</v>
      </c>
      <c r="AR174">
        <f t="shared" si="89"/>
        <v>24.380516256792948</v>
      </c>
      <c r="AS174">
        <f t="shared" si="90"/>
        <v>29.911495061307281</v>
      </c>
      <c r="AT174">
        <f t="shared" si="91"/>
        <v>30.758550737199553</v>
      </c>
      <c r="AU174">
        <f t="shared" si="92"/>
        <v>30.454051420234119</v>
      </c>
      <c r="AW174">
        <f t="shared" si="73"/>
        <v>1.7367282426582715E-2</v>
      </c>
      <c r="AX174">
        <f t="shared" si="74"/>
        <v>0.10686118259978876</v>
      </c>
      <c r="AY174">
        <f t="shared" si="75"/>
        <v>0.16253677504528632</v>
      </c>
      <c r="AZ174">
        <f t="shared" si="76"/>
        <v>0.19940996707538189</v>
      </c>
      <c r="BA174">
        <f t="shared" si="77"/>
        <v>0.20505700491466369</v>
      </c>
      <c r="BB174">
        <f t="shared" si="78"/>
        <v>0.20302700946822747</v>
      </c>
      <c r="BD174">
        <f t="shared" si="79"/>
        <v>1.7519862861743601E-2</v>
      </c>
      <c r="BE174">
        <f t="shared" si="80"/>
        <v>0.113013259570695</v>
      </c>
      <c r="BF174">
        <f t="shared" si="81"/>
        <v>0.17737792674884431</v>
      </c>
      <c r="BG174">
        <f t="shared" si="82"/>
        <v>0.22240628200825671</v>
      </c>
      <c r="BH174">
        <f t="shared" si="83"/>
        <v>0.22948487119385552</v>
      </c>
      <c r="BI174">
        <f t="shared" si="84"/>
        <v>0.22693448968489402</v>
      </c>
      <c r="BJ174">
        <f t="shared" si="85"/>
        <v>4.1186180692704175E-2</v>
      </c>
      <c r="BK174">
        <f t="shared" si="86"/>
        <v>-3.1896524989725492</v>
      </c>
    </row>
    <row r="175" spans="1:63" x14ac:dyDescent="0.3">
      <c r="A175">
        <v>2</v>
      </c>
      <c r="B175">
        <v>4</v>
      </c>
      <c r="C175">
        <v>226</v>
      </c>
      <c r="D175" s="3">
        <v>5.01</v>
      </c>
      <c r="E175" s="2">
        <v>0</v>
      </c>
      <c r="F175" s="2">
        <v>55</v>
      </c>
      <c r="G175" s="2">
        <v>224</v>
      </c>
      <c r="H175" s="2">
        <v>272</v>
      </c>
      <c r="I175" s="2">
        <v>380</v>
      </c>
      <c r="J175" s="2">
        <v>399</v>
      </c>
      <c r="K175" s="2">
        <v>399</v>
      </c>
      <c r="L175" s="4" t="s">
        <v>32</v>
      </c>
      <c r="M175" s="4" t="s">
        <v>35</v>
      </c>
      <c r="N175" s="5">
        <v>4</v>
      </c>
      <c r="O175" s="2">
        <v>15</v>
      </c>
      <c r="P175" s="3">
        <v>305.28942115768467</v>
      </c>
      <c r="Q175" s="3">
        <v>8.9272395245856799</v>
      </c>
      <c r="R175" s="3">
        <v>79.640718562874255</v>
      </c>
      <c r="S175" s="3">
        <f>P175*$AB$17</f>
        <v>258.86232295922827</v>
      </c>
      <c r="T175" s="3">
        <f>Q175*$AB$18</f>
        <v>8.9637142814990547</v>
      </c>
      <c r="U175" s="3">
        <f>R175*$AB$19</f>
        <v>69.143066141740988</v>
      </c>
      <c r="V175" s="3">
        <f>O175*$AB$20</f>
        <v>17.636982595740076</v>
      </c>
      <c r="W175" s="3">
        <f>N175*$AB$21</f>
        <v>3.9378904507484642</v>
      </c>
      <c r="AI175">
        <f t="shared" si="67"/>
        <v>10.978043912175648</v>
      </c>
      <c r="AJ175">
        <f t="shared" si="68"/>
        <v>44.710578842315371</v>
      </c>
      <c r="AK175">
        <f t="shared" si="69"/>
        <v>54.291417165668662</v>
      </c>
      <c r="AL175">
        <f t="shared" si="70"/>
        <v>75.84830339321357</v>
      </c>
      <c r="AM175">
        <f t="shared" si="71"/>
        <v>79.640718562874255</v>
      </c>
      <c r="AN175">
        <f t="shared" si="72"/>
        <v>79.640718562874255</v>
      </c>
      <c r="AP175">
        <f t="shared" si="87"/>
        <v>12.05110207808638</v>
      </c>
      <c r="AQ175">
        <f t="shared" si="88"/>
        <v>50.986221733839329</v>
      </c>
      <c r="AR175">
        <f t="shared" si="89"/>
        <v>63.051912368101355</v>
      </c>
      <c r="AS175">
        <f t="shared" si="90"/>
        <v>90.058961178251735</v>
      </c>
      <c r="AT175">
        <f t="shared" si="91"/>
        <v>92.545448460889631</v>
      </c>
      <c r="AU175">
        <f t="shared" si="92"/>
        <v>91.629279617780924</v>
      </c>
      <c r="AW175">
        <f t="shared" si="73"/>
        <v>8.0340680520575872E-2</v>
      </c>
      <c r="AX175">
        <f t="shared" si="74"/>
        <v>0.33990814489226218</v>
      </c>
      <c r="AY175">
        <f t="shared" si="75"/>
        <v>0.42034608245400906</v>
      </c>
      <c r="AZ175">
        <f t="shared" si="76"/>
        <v>0.60039307452167823</v>
      </c>
      <c r="BA175">
        <f t="shared" si="77"/>
        <v>0.61696965640593082</v>
      </c>
      <c r="BB175">
        <f t="shared" si="78"/>
        <v>0.61086186411853949</v>
      </c>
      <c r="BD175">
        <f t="shared" si="79"/>
        <v>8.375198243251579E-2</v>
      </c>
      <c r="BE175">
        <f t="shared" si="80"/>
        <v>0.41537627923986165</v>
      </c>
      <c r="BF175">
        <f t="shared" si="81"/>
        <v>0.54532404742053953</v>
      </c>
      <c r="BG175">
        <f t="shared" si="82"/>
        <v>0.91727390133108788</v>
      </c>
      <c r="BH175">
        <f t="shared" si="83"/>
        <v>0.95964106684553685</v>
      </c>
      <c r="BI175">
        <f t="shared" si="84"/>
        <v>0.94382089330485353</v>
      </c>
      <c r="BJ175">
        <f t="shared" si="85"/>
        <v>0.18014539345969324</v>
      </c>
      <c r="BK175">
        <f t="shared" si="86"/>
        <v>-1.7139910126967426</v>
      </c>
    </row>
    <row r="176" spans="1:63" x14ac:dyDescent="0.3">
      <c r="A176">
        <v>2</v>
      </c>
      <c r="B176">
        <v>4</v>
      </c>
      <c r="C176">
        <v>229</v>
      </c>
      <c r="D176" s="3">
        <v>2.9769999999999999</v>
      </c>
      <c r="E176" s="2">
        <v>0</v>
      </c>
      <c r="F176" s="2">
        <v>22</v>
      </c>
      <c r="G176" s="2">
        <v>155</v>
      </c>
      <c r="H176" s="2">
        <v>242</v>
      </c>
      <c r="I176" s="2">
        <v>250</v>
      </c>
      <c r="J176" s="2">
        <v>266</v>
      </c>
      <c r="K176" s="2">
        <v>266</v>
      </c>
      <c r="L176" s="4" t="s">
        <v>40</v>
      </c>
      <c r="M176" s="4" t="s">
        <v>36</v>
      </c>
      <c r="N176" s="5">
        <v>4</v>
      </c>
      <c r="O176" s="2">
        <v>30</v>
      </c>
      <c r="P176" s="3">
        <v>358.75041988579108</v>
      </c>
      <c r="Q176" s="3">
        <v>8.727688966335176</v>
      </c>
      <c r="R176" s="3">
        <v>89.3516963385959</v>
      </c>
      <c r="S176" s="3">
        <f>P176*$AB$17</f>
        <v>304.19320362321957</v>
      </c>
      <c r="T176" s="3">
        <f>Q176*$AB$18</f>
        <v>8.7633484031169395</v>
      </c>
      <c r="U176" s="3">
        <f>R176*$AB$19</f>
        <v>77.574014414986522</v>
      </c>
      <c r="V176" s="3">
        <f>O176*$AB$20</f>
        <v>35.273965191480151</v>
      </c>
      <c r="W176" s="3">
        <f>N176*$AB$21</f>
        <v>3.9378904507484642</v>
      </c>
      <c r="AI176">
        <f t="shared" si="67"/>
        <v>7.3899899227410151</v>
      </c>
      <c r="AJ176">
        <f t="shared" si="68"/>
        <v>52.065838092038966</v>
      </c>
      <c r="AK176">
        <f t="shared" si="69"/>
        <v>81.289889150151168</v>
      </c>
      <c r="AL176">
        <f t="shared" si="70"/>
        <v>83.977158212966074</v>
      </c>
      <c r="AM176">
        <f t="shared" si="71"/>
        <v>89.3516963385959</v>
      </c>
      <c r="AN176">
        <f t="shared" si="72"/>
        <v>89.3516963385959</v>
      </c>
      <c r="AP176">
        <f t="shared" si="87"/>
        <v>8.1123307237101479</v>
      </c>
      <c r="AQ176">
        <f t="shared" si="88"/>
        <v>59.373876036837373</v>
      </c>
      <c r="AR176">
        <f t="shared" si="89"/>
        <v>94.406873769158466</v>
      </c>
      <c r="AS176">
        <f t="shared" si="90"/>
        <v>99.710808192422874</v>
      </c>
      <c r="AT176">
        <f t="shared" si="91"/>
        <v>103.82996233099475</v>
      </c>
      <c r="AU176">
        <f t="shared" si="92"/>
        <v>102.80208059233735</v>
      </c>
      <c r="AW176">
        <f t="shared" si="73"/>
        <v>5.4082204824734317E-2</v>
      </c>
      <c r="AX176">
        <f t="shared" si="74"/>
        <v>0.39582584024558248</v>
      </c>
      <c r="AY176">
        <f t="shared" si="75"/>
        <v>0.62937915846105641</v>
      </c>
      <c r="AZ176">
        <f t="shared" si="76"/>
        <v>0.66473872128281919</v>
      </c>
      <c r="BA176">
        <f t="shared" si="77"/>
        <v>0.69219974887329827</v>
      </c>
      <c r="BB176">
        <f t="shared" si="78"/>
        <v>0.68534720394891568</v>
      </c>
      <c r="BD176">
        <f t="shared" si="79"/>
        <v>5.5599610983777789E-2</v>
      </c>
      <c r="BE176">
        <f t="shared" si="80"/>
        <v>0.50389277864618609</v>
      </c>
      <c r="BF176">
        <f t="shared" si="81"/>
        <v>0.99257572942410555</v>
      </c>
      <c r="BG176">
        <f t="shared" si="82"/>
        <v>1.0928451146802691</v>
      </c>
      <c r="BH176">
        <f t="shared" si="83"/>
        <v>1.1783042417014671</v>
      </c>
      <c r="BI176">
        <f t="shared" si="84"/>
        <v>1.1562854828224434</v>
      </c>
      <c r="BJ176">
        <f t="shared" si="85"/>
        <v>0.2179123752461524</v>
      </c>
      <c r="BK176">
        <f t="shared" si="86"/>
        <v>-1.5236622454081092</v>
      </c>
    </row>
    <row r="177" spans="1:63" x14ac:dyDescent="0.3">
      <c r="A177">
        <v>2</v>
      </c>
      <c r="B177">
        <v>4</v>
      </c>
      <c r="C177">
        <v>236</v>
      </c>
      <c r="D177" s="3">
        <v>7.1070000000000002</v>
      </c>
      <c r="E177" s="2">
        <v>0</v>
      </c>
      <c r="F177" s="2">
        <v>0</v>
      </c>
      <c r="G177" s="2">
        <v>25</v>
      </c>
      <c r="H177" s="2">
        <v>38</v>
      </c>
      <c r="I177" s="2">
        <v>99</v>
      </c>
      <c r="J177" s="2">
        <v>110</v>
      </c>
      <c r="K177" s="2">
        <v>110</v>
      </c>
      <c r="L177" s="4" t="s">
        <v>32</v>
      </c>
      <c r="M177" s="4" t="s">
        <v>33</v>
      </c>
      <c r="N177" s="5">
        <v>4</v>
      </c>
      <c r="O177" s="2">
        <v>18</v>
      </c>
      <c r="P177" s="3">
        <v>46.010975094976779</v>
      </c>
      <c r="Q177" s="3">
        <v>10.07470880526432</v>
      </c>
      <c r="R177" s="3">
        <v>15.477698044181793</v>
      </c>
      <c r="S177" s="3">
        <f>P177*$AB$17</f>
        <v>39.013824486741733</v>
      </c>
      <c r="T177" s="3">
        <f>Q177*$AB$18</f>
        <v>10.115871871812836</v>
      </c>
      <c r="U177" s="3">
        <f>R177*$AB$19</f>
        <v>13.437541987342584</v>
      </c>
      <c r="V177" s="3">
        <f>O177*$AB$20</f>
        <v>21.164379114888092</v>
      </c>
      <c r="W177" s="3">
        <f>N177*$AB$21</f>
        <v>3.9378904507484642</v>
      </c>
      <c r="AI177">
        <f t="shared" si="67"/>
        <v>0</v>
      </c>
      <c r="AJ177">
        <f t="shared" si="68"/>
        <v>3.5176586464049526</v>
      </c>
      <c r="AK177">
        <f t="shared" si="69"/>
        <v>5.3468411425355278</v>
      </c>
      <c r="AL177">
        <f t="shared" si="70"/>
        <v>13.929928239763614</v>
      </c>
      <c r="AM177">
        <f t="shared" si="71"/>
        <v>15.477698044181793</v>
      </c>
      <c r="AN177">
        <f t="shared" si="72"/>
        <v>15.477698044181793</v>
      </c>
      <c r="AP177">
        <f t="shared" si="87"/>
        <v>0</v>
      </c>
      <c r="AQ177">
        <f t="shared" si="88"/>
        <v>4.0114024102013204</v>
      </c>
      <c r="AR177">
        <f t="shared" si="89"/>
        <v>6.2096105934492583</v>
      </c>
      <c r="AS177">
        <f t="shared" si="90"/>
        <v>16.53978810912928</v>
      </c>
      <c r="AT177">
        <f t="shared" si="91"/>
        <v>17.985655233763413</v>
      </c>
      <c r="AU177">
        <f t="shared" si="92"/>
        <v>17.807603290398173</v>
      </c>
      <c r="AW177">
        <f t="shared" si="73"/>
        <v>0</v>
      </c>
      <c r="AX177">
        <f t="shared" si="74"/>
        <v>2.674268273467547E-2</v>
      </c>
      <c r="AY177">
        <f t="shared" si="75"/>
        <v>4.1397403956328391E-2</v>
      </c>
      <c r="AZ177">
        <f t="shared" si="76"/>
        <v>0.11026525406086186</v>
      </c>
      <c r="BA177">
        <f t="shared" si="77"/>
        <v>0.11990436822508942</v>
      </c>
      <c r="BB177">
        <f t="shared" si="78"/>
        <v>0.11871735526932116</v>
      </c>
      <c r="BD177">
        <f t="shared" si="79"/>
        <v>0</v>
      </c>
      <c r="BE177">
        <f t="shared" si="80"/>
        <v>2.7106774137790567E-2</v>
      </c>
      <c r="BF177">
        <f t="shared" si="81"/>
        <v>4.2278684098713104E-2</v>
      </c>
      <c r="BG177">
        <f t="shared" si="82"/>
        <v>0.11683189894881482</v>
      </c>
      <c r="BH177">
        <f t="shared" si="83"/>
        <v>0.12772470494282084</v>
      </c>
      <c r="BI177">
        <f t="shared" si="84"/>
        <v>0.12637688187573981</v>
      </c>
      <c r="BJ177">
        <f t="shared" si="85"/>
        <v>2.8808326189825477E-2</v>
      </c>
      <c r="BK177">
        <f t="shared" si="86"/>
        <v>-3.5470908298093069</v>
      </c>
    </row>
    <row r="178" spans="1:63" x14ac:dyDescent="0.3">
      <c r="A178">
        <v>2</v>
      </c>
      <c r="B178">
        <v>4</v>
      </c>
      <c r="C178">
        <v>251</v>
      </c>
      <c r="D178" s="3">
        <v>6.0830000000000002</v>
      </c>
      <c r="E178" s="2">
        <v>0</v>
      </c>
      <c r="F178" s="2">
        <v>240</v>
      </c>
      <c r="G178" s="2">
        <v>380</v>
      </c>
      <c r="H178" s="2">
        <v>452</v>
      </c>
      <c r="I178" s="2">
        <v>492</v>
      </c>
      <c r="J178" s="2">
        <v>533</v>
      </c>
      <c r="K178" s="2">
        <v>550</v>
      </c>
      <c r="L178" s="4" t="s">
        <v>32</v>
      </c>
      <c r="M178" s="4" t="s">
        <v>33</v>
      </c>
      <c r="N178" s="5">
        <v>4</v>
      </c>
      <c r="O178" s="2">
        <v>20</v>
      </c>
      <c r="P178" s="3">
        <v>389.93917474930134</v>
      </c>
      <c r="Q178" s="3">
        <v>8.4158263411980521</v>
      </c>
      <c r="R178" s="3">
        <v>90.415913200723324</v>
      </c>
      <c r="S178" s="3">
        <f>P178*$AB$17</f>
        <v>330.63890719053745</v>
      </c>
      <c r="T178" s="3">
        <f>Q178*$AB$18</f>
        <v>8.4502115751973186</v>
      </c>
      <c r="U178" s="3">
        <f>R178*$AB$19</f>
        <v>78.497954055600644</v>
      </c>
      <c r="V178" s="3">
        <f>O178*$AB$20</f>
        <v>23.515976794320103</v>
      </c>
      <c r="W178" s="3">
        <f>N178*$AB$21</f>
        <v>3.9378904507484642</v>
      </c>
      <c r="AI178">
        <f t="shared" si="67"/>
        <v>39.454216669406541</v>
      </c>
      <c r="AJ178">
        <f t="shared" si="68"/>
        <v>62.469176393227023</v>
      </c>
      <c r="AK178">
        <f t="shared" si="69"/>
        <v>74.305441394048984</v>
      </c>
      <c r="AL178">
        <f t="shared" si="70"/>
        <v>80.881144172283413</v>
      </c>
      <c r="AM178">
        <f t="shared" si="71"/>
        <v>87.621239519973699</v>
      </c>
      <c r="AN178">
        <f t="shared" si="72"/>
        <v>90.415913200723324</v>
      </c>
      <c r="AP178">
        <f t="shared" si="87"/>
        <v>43.310702370813033</v>
      </c>
      <c r="AQ178">
        <f t="shared" si="88"/>
        <v>71.237442269500562</v>
      </c>
      <c r="AR178">
        <f t="shared" si="89"/>
        <v>86.295411389874431</v>
      </c>
      <c r="AS178">
        <f t="shared" si="90"/>
        <v>96.034736404083972</v>
      </c>
      <c r="AT178">
        <f t="shared" si="91"/>
        <v>101.8191077680093</v>
      </c>
      <c r="AU178">
        <f t="shared" si="92"/>
        <v>104.02649727507793</v>
      </c>
      <c r="AW178">
        <f t="shared" si="73"/>
        <v>0.28873801580542025</v>
      </c>
      <c r="AX178">
        <f t="shared" si="74"/>
        <v>0.47491628179667039</v>
      </c>
      <c r="AY178">
        <f t="shared" si="75"/>
        <v>0.57530274259916292</v>
      </c>
      <c r="AZ178">
        <f t="shared" si="76"/>
        <v>0.64023157602722647</v>
      </c>
      <c r="BA178">
        <f t="shared" si="77"/>
        <v>0.67879405178672869</v>
      </c>
      <c r="BB178">
        <f t="shared" si="78"/>
        <v>0.69350998183385282</v>
      </c>
      <c r="BD178">
        <f t="shared" si="79"/>
        <v>0.34071444420083408</v>
      </c>
      <c r="BE178">
        <f t="shared" si="80"/>
        <v>0.64419756585898758</v>
      </c>
      <c r="BF178">
        <f t="shared" si="81"/>
        <v>0.85637869941666356</v>
      </c>
      <c r="BG178">
        <f t="shared" si="82"/>
        <v>1.0222947212590971</v>
      </c>
      <c r="BH178">
        <f t="shared" si="83"/>
        <v>1.1356727783597318</v>
      </c>
      <c r="BI178">
        <f t="shared" si="84"/>
        <v>1.1825700912939503</v>
      </c>
      <c r="BJ178">
        <f t="shared" si="85"/>
        <v>0.16713199699457851</v>
      </c>
      <c r="BK178">
        <f t="shared" si="86"/>
        <v>-1.7889713776027427</v>
      </c>
    </row>
    <row r="179" spans="1:63" x14ac:dyDescent="0.3">
      <c r="A179">
        <v>2</v>
      </c>
      <c r="B179">
        <v>4</v>
      </c>
      <c r="C179">
        <v>252</v>
      </c>
      <c r="D179" s="3">
        <v>2.5019999999999998</v>
      </c>
      <c r="E179" s="2">
        <v>0</v>
      </c>
      <c r="F179" s="2">
        <v>8</v>
      </c>
      <c r="G179" s="2">
        <v>42</v>
      </c>
      <c r="H179" s="2">
        <v>75</v>
      </c>
      <c r="I179" s="2">
        <v>85</v>
      </c>
      <c r="J179" s="2">
        <v>116</v>
      </c>
      <c r="K179" s="2">
        <v>120</v>
      </c>
      <c r="L179" s="4" t="s">
        <v>32</v>
      </c>
      <c r="M179" s="4" t="s">
        <v>33</v>
      </c>
      <c r="N179" s="5">
        <v>4</v>
      </c>
      <c r="O179" s="2">
        <v>5</v>
      </c>
      <c r="P179" s="3">
        <v>154.2765787370104</v>
      </c>
      <c r="Q179" s="3">
        <v>9.6624811193214732</v>
      </c>
      <c r="R179" s="3">
        <v>47.961630695443652</v>
      </c>
      <c r="S179" s="3">
        <f>P179*$AB$17</f>
        <v>130.8148621679141</v>
      </c>
      <c r="T179" s="3">
        <f>Q179*$AB$18</f>
        <v>9.7019599133021561</v>
      </c>
      <c r="U179" s="3">
        <f>R179*$AB$19</f>
        <v>41.639682103354595</v>
      </c>
      <c r="V179" s="3">
        <f>O179*$AB$20</f>
        <v>5.8789941985800258</v>
      </c>
      <c r="W179" s="3">
        <f>N179*$AB$21</f>
        <v>3.9378904507484642</v>
      </c>
      <c r="AI179">
        <f t="shared" si="67"/>
        <v>3.1974420463629101</v>
      </c>
      <c r="AJ179">
        <f t="shared" si="68"/>
        <v>16.786570743405278</v>
      </c>
      <c r="AK179">
        <f t="shared" si="69"/>
        <v>29.97601918465228</v>
      </c>
      <c r="AL179">
        <f t="shared" si="70"/>
        <v>33.972821742605916</v>
      </c>
      <c r="AM179">
        <f t="shared" si="71"/>
        <v>46.362909672262191</v>
      </c>
      <c r="AN179">
        <f t="shared" si="72"/>
        <v>47.961630695443652</v>
      </c>
      <c r="AP179">
        <f t="shared" si="87"/>
        <v>3.5099787173148913</v>
      </c>
      <c r="AQ179">
        <f t="shared" si="88"/>
        <v>19.142758609602449</v>
      </c>
      <c r="AR179">
        <f t="shared" si="89"/>
        <v>34.812967379499469</v>
      </c>
      <c r="AS179">
        <f t="shared" si="90"/>
        <v>40.337844059235245</v>
      </c>
      <c r="AT179">
        <f t="shared" si="91"/>
        <v>53.875408773262713</v>
      </c>
      <c r="AU179">
        <f t="shared" si="92"/>
        <v>55.181441720017368</v>
      </c>
      <c r="AW179">
        <f t="shared" si="73"/>
        <v>2.3399858115432607E-2</v>
      </c>
      <c r="AX179">
        <f t="shared" si="74"/>
        <v>0.12761839073068298</v>
      </c>
      <c r="AY179">
        <f t="shared" si="75"/>
        <v>0.23208644919666313</v>
      </c>
      <c r="AZ179">
        <f t="shared" si="76"/>
        <v>0.26891896039490165</v>
      </c>
      <c r="BA179">
        <f t="shared" si="77"/>
        <v>0.35916939182175139</v>
      </c>
      <c r="BB179">
        <f t="shared" si="78"/>
        <v>0.36787627813344914</v>
      </c>
      <c r="BD179">
        <f t="shared" si="79"/>
        <v>2.3677982070369589E-2</v>
      </c>
      <c r="BE179">
        <f t="shared" si="80"/>
        <v>0.13652832549433472</v>
      </c>
      <c r="BF179">
        <f t="shared" si="81"/>
        <v>0.26407811622842908</v>
      </c>
      <c r="BG179">
        <f t="shared" si="82"/>
        <v>0.31323096408413326</v>
      </c>
      <c r="BH179">
        <f t="shared" si="83"/>
        <v>0.44499011879717704</v>
      </c>
      <c r="BI179">
        <f t="shared" si="84"/>
        <v>0.45867014154717289</v>
      </c>
      <c r="BJ179">
        <f t="shared" si="85"/>
        <v>8.9985686432807077E-2</v>
      </c>
      <c r="BK179">
        <f t="shared" si="86"/>
        <v>-2.4081046609354928</v>
      </c>
    </row>
    <row r="180" spans="1:63" x14ac:dyDescent="0.3">
      <c r="A180">
        <v>2</v>
      </c>
      <c r="B180">
        <v>4</v>
      </c>
      <c r="C180">
        <v>255</v>
      </c>
      <c r="D180" s="3">
        <v>4.1929999999999996</v>
      </c>
      <c r="E180" s="2">
        <v>0</v>
      </c>
      <c r="F180" s="2">
        <v>46</v>
      </c>
      <c r="G180" s="2">
        <v>154</v>
      </c>
      <c r="H180" s="2">
        <v>166</v>
      </c>
      <c r="I180" s="2">
        <v>170</v>
      </c>
      <c r="J180" s="2">
        <v>196</v>
      </c>
      <c r="K180" s="2">
        <v>200</v>
      </c>
      <c r="L180" s="4" t="s">
        <v>32</v>
      </c>
      <c r="M180" s="4" t="s">
        <v>33</v>
      </c>
      <c r="N180" s="5">
        <v>3.33</v>
      </c>
      <c r="O180" s="2">
        <v>15</v>
      </c>
      <c r="P180" s="3">
        <v>198.42594800858575</v>
      </c>
      <c r="Q180" s="3">
        <v>8.5486480190127736</v>
      </c>
      <c r="R180" s="3">
        <v>47.698545194371576</v>
      </c>
      <c r="S180" s="3">
        <f>P180*$AB$17</f>
        <v>168.25018581419855</v>
      </c>
      <c r="T180" s="3">
        <f>Q180*$AB$18</f>
        <v>8.5835759334674897</v>
      </c>
      <c r="U180" s="3">
        <f>R180*$AB$19</f>
        <v>41.411274593605683</v>
      </c>
      <c r="V180" s="3">
        <f>O180*$AB$20</f>
        <v>17.636982595740076</v>
      </c>
      <c r="W180" s="3">
        <f>N180*$AB$21</f>
        <v>3.2782938002480964</v>
      </c>
      <c r="AI180">
        <f t="shared" si="67"/>
        <v>10.970665394705463</v>
      </c>
      <c r="AJ180">
        <f t="shared" si="68"/>
        <v>36.727879799666113</v>
      </c>
      <c r="AK180">
        <f t="shared" si="69"/>
        <v>39.589792511328405</v>
      </c>
      <c r="AL180">
        <f t="shared" si="70"/>
        <v>40.543763415215842</v>
      </c>
      <c r="AM180">
        <f t="shared" si="71"/>
        <v>46.744574290484145</v>
      </c>
      <c r="AN180">
        <f t="shared" si="72"/>
        <v>47.698545194371576</v>
      </c>
      <c r="AP180">
        <f t="shared" si="87"/>
        <v>12.043002341199783</v>
      </c>
      <c r="AQ180">
        <f t="shared" si="88"/>
        <v>41.883059261744059</v>
      </c>
      <c r="AR180">
        <f t="shared" si="89"/>
        <v>45.978024859407817</v>
      </c>
      <c r="AS180">
        <f t="shared" si="90"/>
        <v>48.139893077131696</v>
      </c>
      <c r="AT180">
        <f t="shared" si="91"/>
        <v>54.318917117893228</v>
      </c>
      <c r="AU180">
        <f t="shared" si="92"/>
        <v>54.878753153463492</v>
      </c>
      <c r="AW180">
        <f t="shared" si="73"/>
        <v>8.0286682274665219E-2</v>
      </c>
      <c r="AX180">
        <f t="shared" si="74"/>
        <v>0.27922039507829371</v>
      </c>
      <c r="AY180">
        <f t="shared" si="75"/>
        <v>0.30652016572938545</v>
      </c>
      <c r="AZ180">
        <f t="shared" si="76"/>
        <v>0.32093262051421129</v>
      </c>
      <c r="BA180">
        <f t="shared" si="77"/>
        <v>0.36212611411928819</v>
      </c>
      <c r="BB180">
        <f t="shared" si="78"/>
        <v>0.36585835435642328</v>
      </c>
      <c r="BD180">
        <f t="shared" si="79"/>
        <v>8.3693268668013673E-2</v>
      </c>
      <c r="BE180">
        <f t="shared" si="80"/>
        <v>0.32742186814699764</v>
      </c>
      <c r="BF180">
        <f t="shared" si="81"/>
        <v>0.36603311784669229</v>
      </c>
      <c r="BG180">
        <f t="shared" si="82"/>
        <v>0.38703492293616293</v>
      </c>
      <c r="BH180">
        <f t="shared" si="83"/>
        <v>0.44961468621020795</v>
      </c>
      <c r="BI180">
        <f t="shared" si="84"/>
        <v>0.45548293365691001</v>
      </c>
      <c r="BJ180">
        <f t="shared" si="85"/>
        <v>6.4186530977816666E-2</v>
      </c>
      <c r="BK180">
        <f t="shared" si="86"/>
        <v>-2.7459618881501928</v>
      </c>
    </row>
    <row r="181" spans="1:63" x14ac:dyDescent="0.3">
      <c r="A181">
        <v>2</v>
      </c>
      <c r="B181">
        <v>4</v>
      </c>
      <c r="C181">
        <v>258</v>
      </c>
      <c r="D181" s="3">
        <v>5.694</v>
      </c>
      <c r="E181" s="2">
        <v>0</v>
      </c>
      <c r="F181" s="2">
        <v>26</v>
      </c>
      <c r="G181" s="2">
        <v>146</v>
      </c>
      <c r="H181" s="2">
        <v>282</v>
      </c>
      <c r="I181" s="2">
        <v>344</v>
      </c>
      <c r="J181" s="2">
        <v>352</v>
      </c>
      <c r="K181" s="2">
        <v>360</v>
      </c>
      <c r="L181" s="4" t="s">
        <v>32</v>
      </c>
      <c r="M181" s="4" t="s">
        <v>33</v>
      </c>
      <c r="N181" s="5">
        <v>4</v>
      </c>
      <c r="O181" s="2">
        <v>15</v>
      </c>
      <c r="P181" s="3">
        <v>233.57920618194592</v>
      </c>
      <c r="Q181" s="3">
        <v>9.0539291724617712</v>
      </c>
      <c r="R181" s="3">
        <v>63.224446786090624</v>
      </c>
      <c r="S181" s="3">
        <f>P181*$AB$17</f>
        <v>198.05748813025667</v>
      </c>
      <c r="T181" s="3">
        <f>Q181*$AB$18</f>
        <v>9.0909215556914322</v>
      </c>
      <c r="U181" s="3">
        <f>R181*$AB$19</f>
        <v>54.890666292198723</v>
      </c>
      <c r="V181" s="3">
        <f>O181*$AB$20</f>
        <v>17.636982595740076</v>
      </c>
      <c r="W181" s="3">
        <f>N181*$AB$21</f>
        <v>3.9378904507484642</v>
      </c>
      <c r="AI181">
        <f t="shared" si="67"/>
        <v>4.5662100456621006</v>
      </c>
      <c r="AJ181">
        <f t="shared" si="68"/>
        <v>25.641025641025642</v>
      </c>
      <c r="AK181">
        <f t="shared" si="69"/>
        <v>49.525816649104321</v>
      </c>
      <c r="AL181">
        <f t="shared" si="70"/>
        <v>60.414471373375484</v>
      </c>
      <c r="AM181">
        <f t="shared" si="71"/>
        <v>61.819459079733051</v>
      </c>
      <c r="AN181">
        <f t="shared" si="72"/>
        <v>63.224446786090624</v>
      </c>
      <c r="AP181">
        <f t="shared" si="87"/>
        <v>5.0125380997270872</v>
      </c>
      <c r="AQ181">
        <f t="shared" si="88"/>
        <v>29.240037876205935</v>
      </c>
      <c r="AR181">
        <f t="shared" si="89"/>
        <v>57.517331731996634</v>
      </c>
      <c r="AS181">
        <f t="shared" si="90"/>
        <v>71.73350343530872</v>
      </c>
      <c r="AT181">
        <f t="shared" si="91"/>
        <v>71.836488512177922</v>
      </c>
      <c r="AU181">
        <f t="shared" si="92"/>
        <v>72.741816218905925</v>
      </c>
      <c r="AW181">
        <f t="shared" si="73"/>
        <v>3.3416920664847249E-2</v>
      </c>
      <c r="AX181">
        <f t="shared" si="74"/>
        <v>0.19493358584137291</v>
      </c>
      <c r="AY181">
        <f t="shared" si="75"/>
        <v>0.38344887821331092</v>
      </c>
      <c r="AZ181">
        <f t="shared" si="76"/>
        <v>0.47822335623539147</v>
      </c>
      <c r="BA181">
        <f t="shared" si="77"/>
        <v>0.47890992341451949</v>
      </c>
      <c r="BB181">
        <f t="shared" si="78"/>
        <v>0.48494544145937285</v>
      </c>
      <c r="BD181">
        <f t="shared" si="79"/>
        <v>3.398802506768768E-2</v>
      </c>
      <c r="BE181">
        <f t="shared" si="80"/>
        <v>0.21683050290627515</v>
      </c>
      <c r="BF181">
        <f t="shared" si="81"/>
        <v>0.48361403720948121</v>
      </c>
      <c r="BG181">
        <f t="shared" si="82"/>
        <v>0.65051566817703699</v>
      </c>
      <c r="BH181">
        <f t="shared" si="83"/>
        <v>0.65183236045404835</v>
      </c>
      <c r="BI181">
        <f t="shared" si="84"/>
        <v>0.66348244501569209</v>
      </c>
      <c r="BJ181">
        <f t="shared" si="85"/>
        <v>0.13198226581002562</v>
      </c>
      <c r="BK181">
        <f t="shared" si="86"/>
        <v>-2.025087715345574</v>
      </c>
    </row>
    <row r="182" spans="1:63" x14ac:dyDescent="0.3">
      <c r="A182">
        <v>2</v>
      </c>
      <c r="B182">
        <v>4</v>
      </c>
      <c r="C182">
        <v>261</v>
      </c>
      <c r="D182" s="3">
        <v>7.4980000000000002</v>
      </c>
      <c r="E182" s="2">
        <v>0</v>
      </c>
      <c r="F182" s="2">
        <v>135</v>
      </c>
      <c r="G182" s="2">
        <v>320</v>
      </c>
      <c r="H182" s="2">
        <v>504</v>
      </c>
      <c r="I182" s="2">
        <v>556</v>
      </c>
      <c r="J182" s="2">
        <v>556</v>
      </c>
      <c r="K182" s="2">
        <v>556</v>
      </c>
      <c r="L182" s="4" t="s">
        <v>32</v>
      </c>
      <c r="M182" s="4" t="s">
        <v>33</v>
      </c>
      <c r="N182" s="5">
        <v>4</v>
      </c>
      <c r="O182" s="2">
        <v>30</v>
      </c>
      <c r="P182" s="3">
        <v>313.2835422779408</v>
      </c>
      <c r="Q182" s="3">
        <v>8.5673503421435875</v>
      </c>
      <c r="R182" s="3">
        <v>74.15310749533208</v>
      </c>
      <c r="S182" s="3">
        <f>P182*$AB$17</f>
        <v>265.64073262491428</v>
      </c>
      <c r="T182" s="3">
        <f>Q182*$AB$18</f>
        <v>8.6023546702184426</v>
      </c>
      <c r="U182" s="3">
        <f>R182*$AB$19</f>
        <v>64.378791511249446</v>
      </c>
      <c r="V182" s="3">
        <f>O182*$AB$20</f>
        <v>35.273965191480151</v>
      </c>
      <c r="W182" s="3">
        <f>N182*$AB$21</f>
        <v>3.9378904507484642</v>
      </c>
      <c r="AI182">
        <f t="shared" si="67"/>
        <v>18.004801280341425</v>
      </c>
      <c r="AJ182">
        <f t="shared" si="68"/>
        <v>42.678047479327816</v>
      </c>
      <c r="AK182">
        <f t="shared" si="69"/>
        <v>67.217924779941313</v>
      </c>
      <c r="AL182">
        <f t="shared" si="70"/>
        <v>74.15310749533208</v>
      </c>
      <c r="AM182">
        <f t="shared" si="71"/>
        <v>74.15310749533208</v>
      </c>
      <c r="AN182">
        <f t="shared" si="72"/>
        <v>74.15310749533208</v>
      </c>
      <c r="AP182">
        <f t="shared" si="87"/>
        <v>19.764695774664091</v>
      </c>
      <c r="AQ182">
        <f t="shared" si="88"/>
        <v>48.668401266344361</v>
      </c>
      <c r="AR182">
        <f t="shared" si="89"/>
        <v>78.064248900663046</v>
      </c>
      <c r="AS182">
        <f t="shared" si="90"/>
        <v>88.046159642462868</v>
      </c>
      <c r="AT182">
        <f t="shared" si="91"/>
        <v>86.168642269422449</v>
      </c>
      <c r="AU182">
        <f t="shared" si="92"/>
        <v>85.315601664907064</v>
      </c>
      <c r="AW182">
        <f t="shared" si="73"/>
        <v>0.1317646384977606</v>
      </c>
      <c r="AX182">
        <f t="shared" si="74"/>
        <v>0.32445600844229572</v>
      </c>
      <c r="AY182">
        <f t="shared" si="75"/>
        <v>0.52042832600442035</v>
      </c>
      <c r="AZ182">
        <f t="shared" si="76"/>
        <v>0.58697439761641912</v>
      </c>
      <c r="BA182">
        <f t="shared" si="77"/>
        <v>0.57445761512948301</v>
      </c>
      <c r="BB182">
        <f t="shared" si="78"/>
        <v>0.56877067776604706</v>
      </c>
      <c r="BD182">
        <f t="shared" si="79"/>
        <v>0.14129244727291232</v>
      </c>
      <c r="BE182">
        <f t="shared" si="80"/>
        <v>0.39223699926463146</v>
      </c>
      <c r="BF182">
        <f t="shared" si="81"/>
        <v>0.73486191930030542</v>
      </c>
      <c r="BG182">
        <f t="shared" si="82"/>
        <v>0.88424569669894482</v>
      </c>
      <c r="BH182">
        <f t="shared" si="83"/>
        <v>0.85439072401303706</v>
      </c>
      <c r="BI182">
        <f t="shared" si="84"/>
        <v>0.84111526022913852</v>
      </c>
      <c r="BJ182">
        <f t="shared" si="85"/>
        <v>0.14385597189785679</v>
      </c>
      <c r="BK182">
        <f t="shared" si="86"/>
        <v>-1.9389426750888605</v>
      </c>
    </row>
    <row r="183" spans="1:63" x14ac:dyDescent="0.3">
      <c r="A183">
        <v>2</v>
      </c>
      <c r="B183">
        <v>4</v>
      </c>
      <c r="C183">
        <v>265</v>
      </c>
      <c r="D183" s="3">
        <v>4.5839999999999996</v>
      </c>
      <c r="E183" s="2">
        <v>0</v>
      </c>
      <c r="F183" s="2">
        <v>4</v>
      </c>
      <c r="G183" s="2">
        <v>36</v>
      </c>
      <c r="H183" s="2">
        <v>90</v>
      </c>
      <c r="I183" s="2">
        <v>90</v>
      </c>
      <c r="J183" s="2">
        <v>100</v>
      </c>
      <c r="K183" s="2">
        <v>100</v>
      </c>
      <c r="L183" s="4" t="s">
        <v>32</v>
      </c>
      <c r="M183" s="4" t="s">
        <v>33</v>
      </c>
      <c r="N183" s="5">
        <v>3.66</v>
      </c>
      <c r="O183" s="2">
        <v>8</v>
      </c>
      <c r="P183" s="3">
        <v>80.71553228621292</v>
      </c>
      <c r="Q183" s="3">
        <v>9.0399144622051892</v>
      </c>
      <c r="R183" s="3">
        <v>21.815008726003491</v>
      </c>
      <c r="S183" s="3">
        <f>P183*$AB$17</f>
        <v>68.440662330410802</v>
      </c>
      <c r="T183" s="3">
        <f>Q183*$AB$18</f>
        <v>9.0768495843802537</v>
      </c>
      <c r="U183" s="3">
        <f>R183*$AB$19</f>
        <v>18.939515092821622</v>
      </c>
      <c r="V183" s="3">
        <f>O183*$AB$20</f>
        <v>9.4063907177280406</v>
      </c>
      <c r="W183" s="3">
        <f>N183*$AB$21</f>
        <v>3.6031697624348449</v>
      </c>
      <c r="AI183">
        <f t="shared" si="67"/>
        <v>0.87260034904013972</v>
      </c>
      <c r="AJ183">
        <f t="shared" si="68"/>
        <v>7.8534031413612571</v>
      </c>
      <c r="AK183">
        <f t="shared" si="69"/>
        <v>19.633507853403142</v>
      </c>
      <c r="AL183">
        <f t="shared" si="70"/>
        <v>19.633507853403142</v>
      </c>
      <c r="AM183">
        <f t="shared" si="71"/>
        <v>21.815008726003491</v>
      </c>
      <c r="AN183">
        <f t="shared" si="72"/>
        <v>21.815008726003491</v>
      </c>
      <c r="AP183">
        <f t="shared" si="87"/>
        <v>0.95789340649234922</v>
      </c>
      <c r="AQ183">
        <f t="shared" si="88"/>
        <v>8.9557184071101954</v>
      </c>
      <c r="AR183">
        <f t="shared" si="89"/>
        <v>22.801582299347558</v>
      </c>
      <c r="AS183">
        <f t="shared" si="90"/>
        <v>23.311969318495517</v>
      </c>
      <c r="AT183">
        <f t="shared" si="91"/>
        <v>25.349843674908097</v>
      </c>
      <c r="AU183">
        <f t="shared" si="92"/>
        <v>25.098888740452924</v>
      </c>
      <c r="AW183">
        <f t="shared" si="73"/>
        <v>6.3859560432823282E-3</v>
      </c>
      <c r="AX183">
        <f t="shared" si="74"/>
        <v>5.9704789380734639E-2</v>
      </c>
      <c r="AY183">
        <f t="shared" si="75"/>
        <v>0.15201054866231706</v>
      </c>
      <c r="AZ183">
        <f t="shared" si="76"/>
        <v>0.15541312878997013</v>
      </c>
      <c r="BA183">
        <f t="shared" si="77"/>
        <v>0.16899895783272065</v>
      </c>
      <c r="BB183">
        <f t="shared" si="78"/>
        <v>0.16732592493635282</v>
      </c>
      <c r="BD183">
        <f t="shared" si="79"/>
        <v>6.4064334858263162E-3</v>
      </c>
      <c r="BE183">
        <f t="shared" si="80"/>
        <v>6.156139917239304E-2</v>
      </c>
      <c r="BF183">
        <f t="shared" si="81"/>
        <v>0.16488708272788433</v>
      </c>
      <c r="BG183">
        <f t="shared" si="82"/>
        <v>0.16890768099094969</v>
      </c>
      <c r="BH183">
        <f t="shared" si="83"/>
        <v>0.18512423001522579</v>
      </c>
      <c r="BI183">
        <f t="shared" si="84"/>
        <v>0.18311297981017163</v>
      </c>
      <c r="BJ183">
        <f t="shared" si="85"/>
        <v>3.5949766354665437E-2</v>
      </c>
      <c r="BK183">
        <f t="shared" si="86"/>
        <v>-3.325632694011015</v>
      </c>
    </row>
    <row r="184" spans="1:63" x14ac:dyDescent="0.3">
      <c r="A184">
        <v>2</v>
      </c>
      <c r="B184">
        <v>4</v>
      </c>
      <c r="C184">
        <v>273</v>
      </c>
      <c r="D184" s="3">
        <v>2.5619999999999998</v>
      </c>
      <c r="E184" s="2">
        <v>0</v>
      </c>
      <c r="F184" s="2">
        <v>21</v>
      </c>
      <c r="G184" s="2">
        <v>75</v>
      </c>
      <c r="H184" s="2">
        <v>174</v>
      </c>
      <c r="I184" s="2">
        <v>190</v>
      </c>
      <c r="J184" s="2">
        <v>200</v>
      </c>
      <c r="K184" s="2">
        <v>205</v>
      </c>
      <c r="L184" s="4" t="s">
        <v>32</v>
      </c>
      <c r="M184" s="4" t="s">
        <v>35</v>
      </c>
      <c r="N184" s="5">
        <v>4</v>
      </c>
      <c r="O184" s="2">
        <v>25</v>
      </c>
      <c r="P184" s="3">
        <v>297.61904761904765</v>
      </c>
      <c r="Q184" s="3">
        <v>9.0229373625193734</v>
      </c>
      <c r="R184" s="3">
        <v>80.015612802498055</v>
      </c>
      <c r="S184" s="3">
        <f>P184*$AB$17</f>
        <v>252.35842673954562</v>
      </c>
      <c r="T184" s="3">
        <f>Q184*$AB$18</f>
        <v>9.0598031199616518</v>
      </c>
      <c r="U184" s="3">
        <f>R184*$AB$19</f>
        <v>69.468544586363521</v>
      </c>
      <c r="V184" s="3">
        <f>O184*$AB$20</f>
        <v>29.394970992900127</v>
      </c>
      <c r="W184" s="3">
        <f>N184*$AB$21</f>
        <v>3.9378904507484642</v>
      </c>
      <c r="AI184">
        <f t="shared" si="67"/>
        <v>8.1967213114754109</v>
      </c>
      <c r="AJ184">
        <f t="shared" si="68"/>
        <v>29.274004683840751</v>
      </c>
      <c r="AK184">
        <f t="shared" si="69"/>
        <v>67.915690866510545</v>
      </c>
      <c r="AL184">
        <f t="shared" si="70"/>
        <v>74.160811865729897</v>
      </c>
      <c r="AM184">
        <f t="shared" si="71"/>
        <v>78.064012490242007</v>
      </c>
      <c r="AN184">
        <f t="shared" si="72"/>
        <v>80.015612802498055</v>
      </c>
      <c r="AP184">
        <f t="shared" si="87"/>
        <v>8.9979167527887896</v>
      </c>
      <c r="AQ184">
        <f t="shared" si="88"/>
        <v>33.382947224005605</v>
      </c>
      <c r="AR184">
        <f t="shared" si="89"/>
        <v>78.874606935885168</v>
      </c>
      <c r="AS184">
        <f t="shared" si="90"/>
        <v>88.055307475222719</v>
      </c>
      <c r="AT184">
        <f t="shared" si="91"/>
        <v>90.713257928008375</v>
      </c>
      <c r="AU184">
        <f t="shared" si="92"/>
        <v>92.060607834420068</v>
      </c>
      <c r="AW184">
        <f t="shared" si="73"/>
        <v>5.9986111685258595E-2</v>
      </c>
      <c r="AX184">
        <f t="shared" si="74"/>
        <v>0.22255298149337069</v>
      </c>
      <c r="AY184">
        <f t="shared" si="75"/>
        <v>0.52583071290590111</v>
      </c>
      <c r="AZ184">
        <f t="shared" si="76"/>
        <v>0.58703538316815151</v>
      </c>
      <c r="BA184">
        <f t="shared" si="77"/>
        <v>0.60475505285338915</v>
      </c>
      <c r="BB184">
        <f t="shared" si="78"/>
        <v>0.61373738556280044</v>
      </c>
      <c r="BD184">
        <f t="shared" si="79"/>
        <v>6.1860629024317437E-2</v>
      </c>
      <c r="BE184">
        <f t="shared" si="80"/>
        <v>0.25173978065044839</v>
      </c>
      <c r="BF184">
        <f t="shared" si="81"/>
        <v>0.74619087528028827</v>
      </c>
      <c r="BG184">
        <f t="shared" si="82"/>
        <v>0.88439336322192408</v>
      </c>
      <c r="BH184">
        <f t="shared" si="83"/>
        <v>0.9282495869170645</v>
      </c>
      <c r="BI184">
        <f t="shared" si="84"/>
        <v>0.95123779256638052</v>
      </c>
      <c r="BJ184">
        <f t="shared" si="85"/>
        <v>0.18898907784148003</v>
      </c>
      <c r="BK184">
        <f t="shared" si="86"/>
        <v>-1.666066054790873</v>
      </c>
    </row>
    <row r="185" spans="1:63" x14ac:dyDescent="0.3">
      <c r="A185">
        <v>2</v>
      </c>
      <c r="B185">
        <v>4</v>
      </c>
      <c r="C185">
        <v>274</v>
      </c>
      <c r="D185" s="3">
        <v>5.423</v>
      </c>
      <c r="E185" s="2">
        <v>0</v>
      </c>
      <c r="F185" s="2">
        <v>42</v>
      </c>
      <c r="G185" s="2">
        <v>280</v>
      </c>
      <c r="H185" s="2">
        <v>348</v>
      </c>
      <c r="I185" s="2">
        <v>360</v>
      </c>
      <c r="J185" s="2">
        <v>391</v>
      </c>
      <c r="K185" s="2">
        <v>399</v>
      </c>
      <c r="L185" s="4" t="s">
        <v>32</v>
      </c>
      <c r="M185" s="4" t="s">
        <v>35</v>
      </c>
      <c r="N185" s="5">
        <v>4</v>
      </c>
      <c r="O185" s="2">
        <v>5</v>
      </c>
      <c r="P185" s="3">
        <v>298.81984141619029</v>
      </c>
      <c r="Q185" s="3">
        <v>8.6551701530493492</v>
      </c>
      <c r="R185" s="3">
        <v>73.57551170938595</v>
      </c>
      <c r="S185" s="3">
        <f>P185*$AB$17</f>
        <v>253.37660899605697</v>
      </c>
      <c r="T185" s="3">
        <f>Q185*$AB$18</f>
        <v>8.6905332937500042</v>
      </c>
      <c r="U185" s="3">
        <f>R185*$AB$19</f>
        <v>63.87733014385438</v>
      </c>
      <c r="V185" s="3">
        <f>O185*$AB$20</f>
        <v>5.8789941985800258</v>
      </c>
      <c r="W185" s="3">
        <f>N185*$AB$21</f>
        <v>3.9378904507484642</v>
      </c>
      <c r="AI185">
        <f t="shared" si="67"/>
        <v>7.7447907062511527</v>
      </c>
      <c r="AJ185">
        <f t="shared" si="68"/>
        <v>51.631938041674353</v>
      </c>
      <c r="AK185">
        <f t="shared" si="69"/>
        <v>64.171122994652407</v>
      </c>
      <c r="AL185">
        <f t="shared" si="70"/>
        <v>66.383920339295585</v>
      </c>
      <c r="AM185">
        <f t="shared" si="71"/>
        <v>72.100313479623821</v>
      </c>
      <c r="AN185">
        <f t="shared" si="72"/>
        <v>73.57551170938595</v>
      </c>
      <c r="AP185">
        <f t="shared" si="87"/>
        <v>8.5018118091996584</v>
      </c>
      <c r="AQ185">
        <f t="shared" si="88"/>
        <v>58.879073134458565</v>
      </c>
      <c r="AR185">
        <f t="shared" si="89"/>
        <v>74.525813376263244</v>
      </c>
      <c r="AS185">
        <f t="shared" si="90"/>
        <v>78.821366296133831</v>
      </c>
      <c r="AT185">
        <f t="shared" si="91"/>
        <v>83.783220010436054</v>
      </c>
      <c r="AU185">
        <f t="shared" si="92"/>
        <v>84.651058617938858</v>
      </c>
      <c r="AW185">
        <f t="shared" si="73"/>
        <v>5.6678745394664387E-2</v>
      </c>
      <c r="AX185">
        <f t="shared" si="74"/>
        <v>0.39252715422972378</v>
      </c>
      <c r="AY185">
        <f t="shared" si="75"/>
        <v>0.49683875584175496</v>
      </c>
      <c r="AZ185">
        <f t="shared" si="76"/>
        <v>0.52547577530755885</v>
      </c>
      <c r="BA185">
        <f t="shared" si="77"/>
        <v>0.5585548000695737</v>
      </c>
      <c r="BB185">
        <f t="shared" si="78"/>
        <v>0.56434039078625908</v>
      </c>
      <c r="BD185">
        <f t="shared" si="79"/>
        <v>5.8348381400237195E-2</v>
      </c>
      <c r="BE185">
        <f t="shared" si="80"/>
        <v>0.49844780308696612</v>
      </c>
      <c r="BF185">
        <f t="shared" si="81"/>
        <v>0.68684459532542752</v>
      </c>
      <c r="BG185">
        <f t="shared" si="82"/>
        <v>0.7454426091427141</v>
      </c>
      <c r="BH185">
        <f t="shared" si="83"/>
        <v>0.81770138910984402</v>
      </c>
      <c r="BI185">
        <f t="shared" si="84"/>
        <v>0.83089405336058231</v>
      </c>
      <c r="BJ185">
        <f t="shared" si="85"/>
        <v>0.13940248947678985</v>
      </c>
      <c r="BK185">
        <f t="shared" si="86"/>
        <v>-1.9703899223016179</v>
      </c>
    </row>
    <row r="186" spans="1:63" x14ac:dyDescent="0.3">
      <c r="A186">
        <v>2</v>
      </c>
      <c r="B186">
        <v>4</v>
      </c>
      <c r="C186">
        <v>275</v>
      </c>
      <c r="D186" s="3">
        <v>2.2770000000000001</v>
      </c>
      <c r="E186" s="2">
        <v>0</v>
      </c>
      <c r="F186" s="2">
        <v>7</v>
      </c>
      <c r="G186" s="2">
        <v>74</v>
      </c>
      <c r="H186" s="2">
        <v>144</v>
      </c>
      <c r="I186" s="2">
        <v>155</v>
      </c>
      <c r="J186" s="2">
        <v>170</v>
      </c>
      <c r="K186" s="2">
        <v>170</v>
      </c>
      <c r="L186" s="4" t="s">
        <v>32</v>
      </c>
      <c r="M186" s="4" t="s">
        <v>36</v>
      </c>
      <c r="N186" s="5">
        <v>4</v>
      </c>
      <c r="O186" s="2">
        <v>10</v>
      </c>
      <c r="P186" s="3">
        <v>278.87571365832235</v>
      </c>
      <c r="Q186" s="3">
        <v>9.0033560670102677</v>
      </c>
      <c r="R186" s="3">
        <v>74.659639877031182</v>
      </c>
      <c r="S186" s="3">
        <f>P186*$AB$17</f>
        <v>236.46549815173231</v>
      </c>
      <c r="T186" s="3">
        <f>Q186*$AB$18</f>
        <v>9.0401418195426562</v>
      </c>
      <c r="U186" s="3">
        <f>R186*$AB$19</f>
        <v>64.818556528476208</v>
      </c>
      <c r="V186" s="3">
        <f>O186*$AB$20</f>
        <v>11.757988397160052</v>
      </c>
      <c r="W186" s="3">
        <f>N186*$AB$21</f>
        <v>3.9378904507484642</v>
      </c>
      <c r="AI186">
        <f t="shared" si="67"/>
        <v>3.0742204655248133</v>
      </c>
      <c r="AJ186">
        <f t="shared" si="68"/>
        <v>32.498902064119456</v>
      </c>
      <c r="AK186">
        <f t="shared" si="69"/>
        <v>63.241106719367586</v>
      </c>
      <c r="AL186">
        <f t="shared" si="70"/>
        <v>68.072024593763715</v>
      </c>
      <c r="AM186">
        <f t="shared" si="71"/>
        <v>74.659639877031182</v>
      </c>
      <c r="AN186">
        <f t="shared" si="72"/>
        <v>74.659639877031182</v>
      </c>
      <c r="AP186">
        <f t="shared" si="87"/>
        <v>3.3747127390784475</v>
      </c>
      <c r="AQ186">
        <f t="shared" si="88"/>
        <v>37.060495964308444</v>
      </c>
      <c r="AR186">
        <f t="shared" si="89"/>
        <v>73.445729124433342</v>
      </c>
      <c r="AS186">
        <f t="shared" si="90"/>
        <v>80.825747524410446</v>
      </c>
      <c r="AT186">
        <f t="shared" si="91"/>
        <v>86.757251554599833</v>
      </c>
      <c r="AU186">
        <f t="shared" si="92"/>
        <v>85.898383915942702</v>
      </c>
      <c r="AW186">
        <f t="shared" si="73"/>
        <v>2.249808492718965E-2</v>
      </c>
      <c r="AX186">
        <f t="shared" si="74"/>
        <v>0.24706997309538964</v>
      </c>
      <c r="AY186">
        <f t="shared" si="75"/>
        <v>0.48963819416288895</v>
      </c>
      <c r="AZ186">
        <f t="shared" si="76"/>
        <v>0.53883831682940297</v>
      </c>
      <c r="BA186">
        <f t="shared" si="77"/>
        <v>0.57838167703066556</v>
      </c>
      <c r="BB186">
        <f t="shared" si="78"/>
        <v>0.57265589277295137</v>
      </c>
      <c r="BD186">
        <f t="shared" si="79"/>
        <v>2.275502797076516E-2</v>
      </c>
      <c r="BE186">
        <f t="shared" si="80"/>
        <v>0.28378298125759865</v>
      </c>
      <c r="BF186">
        <f t="shared" si="81"/>
        <v>0.67263538157543945</v>
      </c>
      <c r="BG186">
        <f t="shared" si="82"/>
        <v>0.77400657476153079</v>
      </c>
      <c r="BH186">
        <f t="shared" si="83"/>
        <v>0.86365482214591716</v>
      </c>
      <c r="BI186">
        <f t="shared" si="84"/>
        <v>0.85016571856767587</v>
      </c>
      <c r="BJ186">
        <f t="shared" si="85"/>
        <v>0.17080114768101717</v>
      </c>
      <c r="BK186">
        <f t="shared" si="86"/>
        <v>-1.7672552782063484</v>
      </c>
    </row>
    <row r="187" spans="1:63" x14ac:dyDescent="0.3">
      <c r="A187">
        <v>2</v>
      </c>
      <c r="B187">
        <v>4</v>
      </c>
      <c r="C187">
        <v>277</v>
      </c>
      <c r="D187" s="3">
        <v>3.9529999999999998</v>
      </c>
      <c r="E187" s="2">
        <v>0</v>
      </c>
      <c r="F187" s="2">
        <v>0</v>
      </c>
      <c r="G187" s="2">
        <v>2</v>
      </c>
      <c r="H187" s="2">
        <v>20</v>
      </c>
      <c r="I187" s="2">
        <v>34</v>
      </c>
      <c r="J187" s="2">
        <v>44</v>
      </c>
      <c r="K187" s="2">
        <v>50</v>
      </c>
      <c r="L187" s="4" t="s">
        <v>32</v>
      </c>
      <c r="M187" s="4" t="s">
        <v>33</v>
      </c>
      <c r="N187" s="5">
        <v>2.66</v>
      </c>
      <c r="O187" s="2">
        <v>5</v>
      </c>
      <c r="P187" s="3">
        <v>31.621553250695676</v>
      </c>
      <c r="Q187" s="3">
        <v>10.644726336947718</v>
      </c>
      <c r="R187" s="3">
        <v>12.64862130027827</v>
      </c>
      <c r="S187" s="3">
        <f>P187*$AB$17</f>
        <v>26.812683842805253</v>
      </c>
      <c r="T187" s="3">
        <f>Q187*$AB$18</f>
        <v>10.688218371017184</v>
      </c>
      <c r="U187" s="3">
        <f>R187*$AB$19</f>
        <v>10.981373284277044</v>
      </c>
      <c r="V187" s="3">
        <f>O187*$AB$20</f>
        <v>5.8789941985800258</v>
      </c>
      <c r="W187" s="3">
        <f>N187*$AB$21</f>
        <v>2.6186971497477289</v>
      </c>
      <c r="AI187">
        <f t="shared" si="67"/>
        <v>0</v>
      </c>
      <c r="AJ187">
        <f t="shared" si="68"/>
        <v>0.50594485201113082</v>
      </c>
      <c r="AK187">
        <f t="shared" si="69"/>
        <v>5.0594485201113084</v>
      </c>
      <c r="AL187">
        <f t="shared" si="70"/>
        <v>8.6010624841892245</v>
      </c>
      <c r="AM187">
        <f t="shared" si="71"/>
        <v>11.130786744244878</v>
      </c>
      <c r="AN187">
        <f t="shared" si="72"/>
        <v>12.64862130027827</v>
      </c>
      <c r="AP187">
        <f t="shared" si="87"/>
        <v>0</v>
      </c>
      <c r="AQ187">
        <f t="shared" si="88"/>
        <v>0.57696001880699799</v>
      </c>
      <c r="AR187">
        <f t="shared" si="89"/>
        <v>5.8758441273974311</v>
      </c>
      <c r="AS187">
        <f t="shared" si="90"/>
        <v>10.212525761316124</v>
      </c>
      <c r="AT187">
        <f t="shared" si="91"/>
        <v>12.934384188854702</v>
      </c>
      <c r="AU187">
        <f t="shared" si="92"/>
        <v>14.552656967649407</v>
      </c>
      <c r="AW187">
        <f t="shared" si="73"/>
        <v>0</v>
      </c>
      <c r="AX187">
        <f t="shared" si="74"/>
        <v>3.8464001253799866E-3</v>
      </c>
      <c r="AY187">
        <f t="shared" si="75"/>
        <v>3.9172294182649538E-2</v>
      </c>
      <c r="AZ187">
        <f t="shared" si="76"/>
        <v>6.8083505075440823E-2</v>
      </c>
      <c r="BA187">
        <f t="shared" si="77"/>
        <v>8.622922792569801E-2</v>
      </c>
      <c r="BB187">
        <f t="shared" si="78"/>
        <v>9.7017713117662704E-2</v>
      </c>
      <c r="BD187">
        <f t="shared" si="79"/>
        <v>0</v>
      </c>
      <c r="BE187">
        <f t="shared" si="80"/>
        <v>3.8538165461317513E-3</v>
      </c>
      <c r="BF187">
        <f t="shared" si="81"/>
        <v>3.9960172435875296E-2</v>
      </c>
      <c r="BG187">
        <f t="shared" si="82"/>
        <v>7.0512066031091475E-2</v>
      </c>
      <c r="BH187">
        <f t="shared" si="83"/>
        <v>9.0175535400280574E-2</v>
      </c>
      <c r="BI187">
        <f t="shared" si="84"/>
        <v>0.10205234161320695</v>
      </c>
      <c r="BJ187">
        <f t="shared" si="85"/>
        <v>2.2850821663534207E-2</v>
      </c>
      <c r="BK187">
        <f t="shared" si="86"/>
        <v>-3.778768203271619</v>
      </c>
    </row>
    <row r="188" spans="1:63" x14ac:dyDescent="0.3">
      <c r="A188">
        <v>2</v>
      </c>
      <c r="B188">
        <v>4</v>
      </c>
      <c r="C188">
        <v>279</v>
      </c>
      <c r="D188" s="3">
        <v>3.5750000000000002</v>
      </c>
      <c r="E188" s="2">
        <v>0</v>
      </c>
      <c r="F188" s="2">
        <v>27</v>
      </c>
      <c r="G188" s="2">
        <v>62</v>
      </c>
      <c r="H188" s="2">
        <v>124</v>
      </c>
      <c r="I188" s="2">
        <v>148</v>
      </c>
      <c r="J188" s="2">
        <v>150</v>
      </c>
      <c r="K188" s="2">
        <v>162</v>
      </c>
      <c r="L188" s="4" t="s">
        <v>32</v>
      </c>
      <c r="M188" s="4" t="s">
        <v>33</v>
      </c>
      <c r="N188" s="5">
        <v>4</v>
      </c>
      <c r="O188" s="2">
        <v>15</v>
      </c>
      <c r="P188" s="3">
        <v>165.5944055944056</v>
      </c>
      <c r="Q188" s="3">
        <v>9.0764243866008059</v>
      </c>
      <c r="R188" s="3">
        <v>45.314685314685313</v>
      </c>
      <c r="S188" s="3">
        <f>P188*$AB$17</f>
        <v>140.411522740186</v>
      </c>
      <c r="T188" s="3">
        <f>Q188*$AB$18</f>
        <v>9.1135086803774144</v>
      </c>
      <c r="U188" s="3">
        <f>R188*$AB$19</f>
        <v>39.341637549790427</v>
      </c>
      <c r="V188" s="3">
        <f>O188*$AB$20</f>
        <v>17.636982595740076</v>
      </c>
      <c r="W188" s="3">
        <f>N188*$AB$21</f>
        <v>3.9378904507484642</v>
      </c>
      <c r="AI188">
        <f t="shared" si="67"/>
        <v>7.5524475524475525</v>
      </c>
      <c r="AJ188">
        <f t="shared" si="68"/>
        <v>17.342657342657343</v>
      </c>
      <c r="AK188">
        <f t="shared" si="69"/>
        <v>34.685314685314687</v>
      </c>
      <c r="AL188">
        <f t="shared" si="70"/>
        <v>41.3986013986014</v>
      </c>
      <c r="AM188">
        <f t="shared" si="71"/>
        <v>41.958041958041953</v>
      </c>
      <c r="AN188">
        <f t="shared" si="72"/>
        <v>45.314685314685313</v>
      </c>
      <c r="AP188">
        <f t="shared" si="87"/>
        <v>8.2906679115206341</v>
      </c>
      <c r="AQ188">
        <f t="shared" si="88"/>
        <v>19.776898345361104</v>
      </c>
      <c r="AR188">
        <f t="shared" si="89"/>
        <v>40.282157589016137</v>
      </c>
      <c r="AS188">
        <f t="shared" si="90"/>
        <v>49.154890345565036</v>
      </c>
      <c r="AT188">
        <f t="shared" si="91"/>
        <v>48.756790240186866</v>
      </c>
      <c r="AU188">
        <f t="shared" si="92"/>
        <v>52.136043551804931</v>
      </c>
      <c r="AW188">
        <f t="shared" si="73"/>
        <v>5.5271119410137563E-2</v>
      </c>
      <c r="AX188">
        <f t="shared" si="74"/>
        <v>0.13184598896907404</v>
      </c>
      <c r="AY188">
        <f t="shared" si="75"/>
        <v>0.26854771726010757</v>
      </c>
      <c r="AZ188">
        <f t="shared" si="76"/>
        <v>0.32769926897043355</v>
      </c>
      <c r="BA188">
        <f t="shared" si="77"/>
        <v>0.32504526826791247</v>
      </c>
      <c r="BB188">
        <f t="shared" si="78"/>
        <v>0.34757362367869954</v>
      </c>
      <c r="BD188">
        <f t="shared" si="79"/>
        <v>5.6857291498448044E-2</v>
      </c>
      <c r="BE188">
        <f t="shared" si="80"/>
        <v>0.14138614799771496</v>
      </c>
      <c r="BF188">
        <f t="shared" si="81"/>
        <v>0.312723292720896</v>
      </c>
      <c r="BG188">
        <f t="shared" si="82"/>
        <v>0.39704952215154726</v>
      </c>
      <c r="BH188">
        <f t="shared" si="83"/>
        <v>0.39310965445911566</v>
      </c>
      <c r="BI188">
        <f t="shared" si="84"/>
        <v>0.42705697937549614</v>
      </c>
      <c r="BJ188">
        <f t="shared" si="85"/>
        <v>7.687129109143126E-2</v>
      </c>
      <c r="BK188">
        <f t="shared" si="86"/>
        <v>-2.565622799984451</v>
      </c>
    </row>
    <row r="189" spans="1:63" x14ac:dyDescent="0.3">
      <c r="A189">
        <v>2</v>
      </c>
      <c r="B189">
        <v>4</v>
      </c>
      <c r="C189">
        <v>280</v>
      </c>
      <c r="D189" s="3">
        <v>11.632999999999999</v>
      </c>
      <c r="E189" s="2">
        <v>0</v>
      </c>
      <c r="F189" s="2">
        <v>40</v>
      </c>
      <c r="G189" s="2">
        <v>248</v>
      </c>
      <c r="H189" s="2">
        <v>372</v>
      </c>
      <c r="I189" s="2">
        <v>468</v>
      </c>
      <c r="J189" s="2">
        <v>584</v>
      </c>
      <c r="K189" s="2">
        <v>600</v>
      </c>
      <c r="L189" s="4" t="s">
        <v>32</v>
      </c>
      <c r="M189" s="4" t="s">
        <v>33</v>
      </c>
      <c r="N189" s="5">
        <v>4</v>
      </c>
      <c r="O189" s="2">
        <v>20</v>
      </c>
      <c r="P189" s="3">
        <v>172.95624516461791</v>
      </c>
      <c r="Q189" s="3">
        <v>9.4732385029150485</v>
      </c>
      <c r="R189" s="3">
        <v>51.577409094816474</v>
      </c>
      <c r="S189" s="3">
        <f>P189*$AB$17</f>
        <v>146.65380550639432</v>
      </c>
      <c r="T189" s="3">
        <f>Q189*$AB$18</f>
        <v>9.5119440927700811</v>
      </c>
      <c r="U189" s="3">
        <f>R189*$AB$19</f>
        <v>44.778855249115956</v>
      </c>
      <c r="V189" s="3">
        <f>O189*$AB$20</f>
        <v>23.515976794320103</v>
      </c>
      <c r="W189" s="3">
        <f>N189*$AB$21</f>
        <v>3.9378904507484642</v>
      </c>
      <c r="AI189">
        <f t="shared" si="67"/>
        <v>3.4384939396544318</v>
      </c>
      <c r="AJ189">
        <f t="shared" si="68"/>
        <v>21.318662425857475</v>
      </c>
      <c r="AK189">
        <f t="shared" si="69"/>
        <v>31.977993638786213</v>
      </c>
      <c r="AL189">
        <f t="shared" si="70"/>
        <v>40.230379093956849</v>
      </c>
      <c r="AM189">
        <f t="shared" si="71"/>
        <v>50.202011518954698</v>
      </c>
      <c r="AN189">
        <f t="shared" si="72"/>
        <v>51.577409094816474</v>
      </c>
      <c r="AP189">
        <f t="shared" si="87"/>
        <v>3.7745924313254786</v>
      </c>
      <c r="AQ189">
        <f t="shared" si="88"/>
        <v>24.310981375282712</v>
      </c>
      <c r="AR189">
        <f t="shared" si="89"/>
        <v>37.137981616281103</v>
      </c>
      <c r="AS189">
        <f t="shared" si="90"/>
        <v>47.767794227724053</v>
      </c>
      <c r="AT189">
        <f t="shared" si="91"/>
        <v>58.336586528818678</v>
      </c>
      <c r="AU189">
        <f t="shared" si="92"/>
        <v>59.341514305632018</v>
      </c>
      <c r="AW189">
        <f t="shared" si="73"/>
        <v>2.5163949542169859E-2</v>
      </c>
      <c r="AX189">
        <f t="shared" si="74"/>
        <v>0.16207320916855142</v>
      </c>
      <c r="AY189">
        <f t="shared" si="75"/>
        <v>0.2475865441085407</v>
      </c>
      <c r="AZ189">
        <f t="shared" si="76"/>
        <v>0.31845196151816035</v>
      </c>
      <c r="BA189">
        <f t="shared" si="77"/>
        <v>0.38891057685879121</v>
      </c>
      <c r="BB189">
        <f t="shared" si="78"/>
        <v>0.3956100953708801</v>
      </c>
      <c r="BD189">
        <f t="shared" si="79"/>
        <v>2.5485975500238397E-2</v>
      </c>
      <c r="BE189">
        <f t="shared" si="80"/>
        <v>0.1768245440926306</v>
      </c>
      <c r="BF189">
        <f t="shared" si="81"/>
        <v>0.28446929775523738</v>
      </c>
      <c r="BG189">
        <f t="shared" si="82"/>
        <v>0.38338854099475167</v>
      </c>
      <c r="BH189">
        <f t="shared" si="83"/>
        <v>0.49251197513285278</v>
      </c>
      <c r="BI189">
        <f t="shared" si="84"/>
        <v>0.50353575185157573</v>
      </c>
      <c r="BJ189">
        <f t="shared" si="85"/>
        <v>9.81780119461962E-2</v>
      </c>
      <c r="BK189">
        <f t="shared" si="86"/>
        <v>-2.3209729996283786</v>
      </c>
    </row>
    <row r="190" spans="1:63" x14ac:dyDescent="0.3">
      <c r="A190">
        <v>2</v>
      </c>
      <c r="B190">
        <v>4</v>
      </c>
      <c r="C190">
        <v>281</v>
      </c>
      <c r="D190" s="3">
        <v>9.3239999999999998</v>
      </c>
      <c r="E190" s="2">
        <v>0</v>
      </c>
      <c r="F190" s="2">
        <v>28</v>
      </c>
      <c r="G190" s="2">
        <v>183</v>
      </c>
      <c r="H190" s="2">
        <v>252</v>
      </c>
      <c r="I190" s="2">
        <v>293</v>
      </c>
      <c r="J190" s="2">
        <v>320</v>
      </c>
      <c r="K190" s="2">
        <v>323</v>
      </c>
      <c r="L190" s="4" t="s">
        <v>32</v>
      </c>
      <c r="M190" s="4" t="s">
        <v>33</v>
      </c>
      <c r="N190" s="5">
        <v>4</v>
      </c>
      <c r="O190" s="2">
        <v>18</v>
      </c>
      <c r="P190" s="3">
        <v>132.72200772200773</v>
      </c>
      <c r="Q190" s="3">
        <v>8.8963681465277382</v>
      </c>
      <c r="R190" s="3">
        <v>34.641784641784639</v>
      </c>
      <c r="S190" s="3">
        <f>P190*$AB$17</f>
        <v>112.53821732979738</v>
      </c>
      <c r="T190" s="3">
        <f>Q190*$AB$18</f>
        <v>8.9327167697121883</v>
      </c>
      <c r="U190" s="3">
        <f>R190*$AB$19</f>
        <v>30.075559964515936</v>
      </c>
      <c r="V190" s="3">
        <f>O190*$AB$20</f>
        <v>21.164379114888092</v>
      </c>
      <c r="W190" s="3">
        <f>N190*$AB$21</f>
        <v>3.9378904507484642</v>
      </c>
      <c r="AI190">
        <f t="shared" si="67"/>
        <v>3.0030030030030033</v>
      </c>
      <c r="AJ190">
        <f t="shared" si="68"/>
        <v>19.626769626769626</v>
      </c>
      <c r="AK190">
        <f t="shared" si="69"/>
        <v>27.027027027027028</v>
      </c>
      <c r="AL190">
        <f t="shared" si="70"/>
        <v>31.424281424281425</v>
      </c>
      <c r="AM190">
        <f t="shared" si="71"/>
        <v>34.320034320034324</v>
      </c>
      <c r="AN190">
        <f t="shared" si="72"/>
        <v>34.641784641784639</v>
      </c>
      <c r="AP190">
        <f t="shared" si="87"/>
        <v>3.2965340655862829</v>
      </c>
      <c r="AQ190">
        <f t="shared" si="88"/>
        <v>22.381612003698169</v>
      </c>
      <c r="AR190">
        <f t="shared" si="89"/>
        <v>31.388124102164927</v>
      </c>
      <c r="AS190">
        <f t="shared" si="90"/>
        <v>37.311818646388232</v>
      </c>
      <c r="AT190">
        <f t="shared" si="91"/>
        <v>39.881144026007284</v>
      </c>
      <c r="AU190">
        <f t="shared" si="92"/>
        <v>39.856518483005459</v>
      </c>
      <c r="AW190">
        <f t="shared" si="73"/>
        <v>2.1976893770575219E-2</v>
      </c>
      <c r="AX190">
        <f t="shared" si="74"/>
        <v>0.14921074669132112</v>
      </c>
      <c r="AY190">
        <f t="shared" si="75"/>
        <v>0.2092541606810995</v>
      </c>
      <c r="AZ190">
        <f t="shared" si="76"/>
        <v>0.24874545764258821</v>
      </c>
      <c r="BA190">
        <f t="shared" si="77"/>
        <v>0.26587429350671521</v>
      </c>
      <c r="BB190">
        <f t="shared" si="78"/>
        <v>0.2657101232200364</v>
      </c>
      <c r="BD190">
        <f t="shared" si="79"/>
        <v>2.2221983224952443E-2</v>
      </c>
      <c r="BE190">
        <f t="shared" si="80"/>
        <v>0.16159082701382868</v>
      </c>
      <c r="BF190">
        <f t="shared" si="81"/>
        <v>0.2347786784998826</v>
      </c>
      <c r="BG190">
        <f t="shared" si="82"/>
        <v>0.28601074675178212</v>
      </c>
      <c r="BH190">
        <f t="shared" si="83"/>
        <v>0.30907500277889516</v>
      </c>
      <c r="BI190">
        <f t="shared" si="84"/>
        <v>0.30885140083781948</v>
      </c>
      <c r="BJ190">
        <f t="shared" si="85"/>
        <v>5.5052333817469559E-2</v>
      </c>
      <c r="BK190">
        <f t="shared" si="86"/>
        <v>-2.899471022207627</v>
      </c>
    </row>
    <row r="191" spans="1:63" x14ac:dyDescent="0.3">
      <c r="A191">
        <v>2</v>
      </c>
      <c r="B191">
        <v>4</v>
      </c>
      <c r="C191">
        <v>287</v>
      </c>
      <c r="D191" s="3">
        <v>5.3769999999999998</v>
      </c>
      <c r="E191" s="2">
        <v>0</v>
      </c>
      <c r="F191" s="2">
        <v>0</v>
      </c>
      <c r="G191" s="2">
        <v>72</v>
      </c>
      <c r="H191" s="2">
        <v>122</v>
      </c>
      <c r="I191" s="2">
        <v>140</v>
      </c>
      <c r="J191" s="2">
        <v>150</v>
      </c>
      <c r="K191" s="2">
        <v>152</v>
      </c>
      <c r="L191" s="4" t="s">
        <v>32</v>
      </c>
      <c r="M191" s="4" t="s">
        <v>35</v>
      </c>
      <c r="N191" s="5">
        <v>4</v>
      </c>
      <c r="O191" s="2">
        <v>3</v>
      </c>
      <c r="P191" s="3">
        <v>104.14729403012832</v>
      </c>
      <c r="Q191" s="3">
        <v>9.0414453906966372</v>
      </c>
      <c r="R191" s="3">
        <v>28.268551236749119</v>
      </c>
      <c r="S191" s="3">
        <f>P191*$AB$17</f>
        <v>88.309022829296822</v>
      </c>
      <c r="T191" s="3">
        <f>Q191*$AB$18</f>
        <v>9.0783867679121784</v>
      </c>
      <c r="U191" s="3">
        <f>R191*$AB$19</f>
        <v>24.542399204380018</v>
      </c>
      <c r="V191" s="3">
        <f>O191*$AB$20</f>
        <v>3.5273965191480152</v>
      </c>
      <c r="W191" s="3">
        <f>N191*$AB$21</f>
        <v>3.9378904507484642</v>
      </c>
      <c r="AI191">
        <f t="shared" si="67"/>
        <v>0</v>
      </c>
      <c r="AJ191">
        <f t="shared" si="68"/>
        <v>13.390366375302214</v>
      </c>
      <c r="AK191">
        <f t="shared" si="69"/>
        <v>22.689231913706529</v>
      </c>
      <c r="AL191">
        <f t="shared" si="70"/>
        <v>26.03682350753208</v>
      </c>
      <c r="AM191">
        <f t="shared" si="71"/>
        <v>27.896596615212946</v>
      </c>
      <c r="AN191">
        <f t="shared" si="72"/>
        <v>28.268551236749119</v>
      </c>
      <c r="AP191">
        <f t="shared" si="87"/>
        <v>0</v>
      </c>
      <c r="AQ191">
        <f t="shared" si="88"/>
        <v>15.269857979614333</v>
      </c>
      <c r="AR191">
        <f t="shared" si="89"/>
        <v>26.350379802338196</v>
      </c>
      <c r="AS191">
        <f t="shared" si="90"/>
        <v>30.914986526641627</v>
      </c>
      <c r="AT191">
        <f t="shared" si="91"/>
        <v>32.416872811729235</v>
      </c>
      <c r="AU191">
        <f t="shared" si="92"/>
        <v>32.523902752292919</v>
      </c>
      <c r="AW191">
        <f t="shared" si="73"/>
        <v>0</v>
      </c>
      <c r="AX191">
        <f t="shared" si="74"/>
        <v>0.10179905319742888</v>
      </c>
      <c r="AY191">
        <f t="shared" si="75"/>
        <v>0.17566919868225464</v>
      </c>
      <c r="AZ191">
        <f t="shared" si="76"/>
        <v>0.20609991017761084</v>
      </c>
      <c r="BA191">
        <f t="shared" si="77"/>
        <v>0.21611248541152822</v>
      </c>
      <c r="BB191">
        <f t="shared" si="78"/>
        <v>0.21682601834861945</v>
      </c>
      <c r="BD191">
        <f t="shared" si="79"/>
        <v>0</v>
      </c>
      <c r="BE191">
        <f t="shared" si="80"/>
        <v>0.10736146421797606</v>
      </c>
      <c r="BF191">
        <f t="shared" si="81"/>
        <v>0.193183371725446</v>
      </c>
      <c r="BG191">
        <f t="shared" si="82"/>
        <v>0.23079765711039152</v>
      </c>
      <c r="BH191">
        <f t="shared" si="83"/>
        <v>0.24348974521565117</v>
      </c>
      <c r="BI191">
        <f t="shared" si="84"/>
        <v>0.24440040888534767</v>
      </c>
      <c r="BJ191">
        <f t="shared" si="85"/>
        <v>4.765717636584884E-2</v>
      </c>
      <c r="BK191">
        <f t="shared" si="86"/>
        <v>-3.0437220544327763</v>
      </c>
    </row>
    <row r="192" spans="1:63" x14ac:dyDescent="0.3">
      <c r="A192">
        <v>2</v>
      </c>
      <c r="B192">
        <v>4</v>
      </c>
      <c r="C192" t="s">
        <v>18</v>
      </c>
      <c r="D192" s="3">
        <v>3.9009999999999998</v>
      </c>
      <c r="E192" s="2">
        <v>0</v>
      </c>
      <c r="F192" s="2">
        <v>25</v>
      </c>
      <c r="G192" s="2">
        <v>351</v>
      </c>
      <c r="H192" s="2">
        <v>362</v>
      </c>
      <c r="I192" s="2">
        <v>388</v>
      </c>
      <c r="J192" s="2">
        <v>390</v>
      </c>
      <c r="K192" s="2">
        <v>390</v>
      </c>
      <c r="L192" s="4" t="s">
        <v>32</v>
      </c>
      <c r="M192" s="4" t="s">
        <v>33</v>
      </c>
      <c r="N192" s="5">
        <v>4</v>
      </c>
      <c r="O192" s="2">
        <v>30</v>
      </c>
      <c r="P192" s="3">
        <v>438.60548577287875</v>
      </c>
      <c r="Q192" s="3">
        <v>8.4298725920489446</v>
      </c>
      <c r="R192" s="3">
        <v>99.974365547295577</v>
      </c>
      <c r="S192" s="3">
        <f>P192*$AB$17</f>
        <v>371.90425557256549</v>
      </c>
      <c r="T192" s="3">
        <f>Q192*$AB$18</f>
        <v>8.4643152159708084</v>
      </c>
      <c r="U192" s="3">
        <f>R192*$AB$19</f>
        <v>86.796481677371915</v>
      </c>
      <c r="V192" s="3">
        <f>O192*$AB$20</f>
        <v>35.273965191480151</v>
      </c>
      <c r="W192" s="3">
        <f>N192*$AB$21</f>
        <v>3.9378904507484642</v>
      </c>
      <c r="AI192">
        <f t="shared" si="67"/>
        <v>6.4086131761086902</v>
      </c>
      <c r="AJ192">
        <f t="shared" si="68"/>
        <v>89.976928992566016</v>
      </c>
      <c r="AK192">
        <f t="shared" si="69"/>
        <v>92.796718790053831</v>
      </c>
      <c r="AL192">
        <f t="shared" si="70"/>
        <v>99.46167649320688</v>
      </c>
      <c r="AM192">
        <f t="shared" si="71"/>
        <v>99.974365547295577</v>
      </c>
      <c r="AN192">
        <f t="shared" si="72"/>
        <v>99.974365547295577</v>
      </c>
      <c r="AP192">
        <f t="shared" si="87"/>
        <v>7.0350284788530644</v>
      </c>
      <c r="AQ192">
        <f t="shared" si="88"/>
        <v>102.60622365736556</v>
      </c>
      <c r="AR192">
        <f t="shared" si="89"/>
        <v>107.77045224926864</v>
      </c>
      <c r="AS192">
        <f t="shared" si="90"/>
        <v>118.09644858617899</v>
      </c>
      <c r="AT192">
        <f t="shared" si="91"/>
        <v>116.17389522751526</v>
      </c>
      <c r="AU192">
        <f t="shared" si="92"/>
        <v>115.02381270092827</v>
      </c>
      <c r="AW192">
        <f t="shared" si="73"/>
        <v>4.6900189859020426E-2</v>
      </c>
      <c r="AX192">
        <f t="shared" si="74"/>
        <v>0.68404149104910372</v>
      </c>
      <c r="AY192">
        <f t="shared" si="75"/>
        <v>0.71846968166179093</v>
      </c>
      <c r="AZ192">
        <f t="shared" si="76"/>
        <v>0.78730965724119328</v>
      </c>
      <c r="BA192">
        <f t="shared" si="77"/>
        <v>0.77449263485010178</v>
      </c>
      <c r="BB192">
        <f t="shared" si="78"/>
        <v>0.76682541800618853</v>
      </c>
      <c r="BD192">
        <f t="shared" si="79"/>
        <v>4.8035648240150913E-2</v>
      </c>
      <c r="BE192">
        <f t="shared" si="80"/>
        <v>1.152144374804231</v>
      </c>
      <c r="BF192">
        <f t="shared" si="81"/>
        <v>1.2675151344018898</v>
      </c>
      <c r="BG192">
        <f t="shared" si="82"/>
        <v>1.54791796091527</v>
      </c>
      <c r="BH192">
        <f t="shared" si="83"/>
        <v>1.489402459154159</v>
      </c>
      <c r="BI192">
        <f t="shared" si="84"/>
        <v>1.4559678270423659</v>
      </c>
      <c r="BJ192">
        <f t="shared" si="85"/>
        <v>0.23805251353069251</v>
      </c>
      <c r="BK192">
        <f t="shared" si="86"/>
        <v>-1.4352639845622661</v>
      </c>
    </row>
    <row r="193" spans="1:63" x14ac:dyDescent="0.3">
      <c r="A193">
        <v>2</v>
      </c>
      <c r="B193">
        <v>5</v>
      </c>
      <c r="C193">
        <v>2</v>
      </c>
      <c r="D193" s="3">
        <v>6.1989999999999998</v>
      </c>
      <c r="E193" s="2">
        <v>0</v>
      </c>
      <c r="F193" s="2">
        <v>67</v>
      </c>
      <c r="G193" s="2">
        <v>345</v>
      </c>
      <c r="H193" s="2">
        <v>598</v>
      </c>
      <c r="I193" s="2">
        <v>622</v>
      </c>
      <c r="J193" s="2">
        <v>694</v>
      </c>
      <c r="K193" s="2">
        <v>756</v>
      </c>
      <c r="L193" s="4" t="s">
        <v>32</v>
      </c>
      <c r="M193" s="4" t="s">
        <v>33</v>
      </c>
      <c r="N193" s="5">
        <v>4</v>
      </c>
      <c r="O193" s="2">
        <v>35</v>
      </c>
      <c r="P193" s="3">
        <v>436.19938699790288</v>
      </c>
      <c r="Q193" s="3">
        <v>9.1141023554600338</v>
      </c>
      <c r="R193" s="3">
        <v>121.95515405710599</v>
      </c>
      <c r="S193" s="3">
        <f>P193*$AC$17</f>
        <v>326.03113407540866</v>
      </c>
      <c r="T193" s="3">
        <f>Q193*$AC$18</f>
        <v>9.1310968997313822</v>
      </c>
      <c r="U193" s="3">
        <f>R193*$AC$19</f>
        <v>90.409458682977956</v>
      </c>
      <c r="V193" s="3">
        <f>O193*$AC$20</f>
        <v>28.82757529758555</v>
      </c>
      <c r="W193" s="3">
        <f>N193*$AC$21</f>
        <v>3.9867260572674592</v>
      </c>
      <c r="AI193">
        <f t="shared" si="67"/>
        <v>10.808194870140346</v>
      </c>
      <c r="AJ193">
        <f t="shared" si="68"/>
        <v>55.654137764155507</v>
      </c>
      <c r="AK193">
        <f t="shared" si="69"/>
        <v>96.467172124536219</v>
      </c>
      <c r="AL193">
        <f t="shared" si="70"/>
        <v>100.33876431682529</v>
      </c>
      <c r="AM193">
        <f t="shared" si="71"/>
        <v>111.95354089369253</v>
      </c>
      <c r="AN193">
        <f t="shared" si="72"/>
        <v>121.95515405710599</v>
      </c>
      <c r="AP193">
        <f>AI193*$AC$22</f>
        <v>14.704709905961677</v>
      </c>
      <c r="AQ193">
        <f>AJ193*$AC$23</f>
        <v>71.207933337538108</v>
      </c>
      <c r="AR193">
        <f>AK193*$AC$24</f>
        <v>125.99385954493984</v>
      </c>
      <c r="AS193">
        <f>AL193*$AC$25</f>
        <v>130.83464140562413</v>
      </c>
      <c r="AT193">
        <f>AM193*$AC$26</f>
        <v>149.63765497222667</v>
      </c>
      <c r="AU193">
        <f>AN193*$AC$27</f>
        <v>164.32325015583996</v>
      </c>
      <c r="AW193">
        <f t="shared" si="73"/>
        <v>9.8031399373077838E-2</v>
      </c>
      <c r="AX193">
        <f t="shared" si="74"/>
        <v>0.47471955558358742</v>
      </c>
      <c r="AY193">
        <f t="shared" si="75"/>
        <v>0.83995906363293227</v>
      </c>
      <c r="AZ193">
        <f t="shared" si="76"/>
        <v>0.87223094270416079</v>
      </c>
      <c r="BA193">
        <v>0.9</v>
      </c>
      <c r="BB193">
        <v>0.92</v>
      </c>
      <c r="BD193">
        <f t="shared" si="79"/>
        <v>0.10317557036032239</v>
      </c>
      <c r="BE193">
        <f t="shared" si="80"/>
        <v>0.64382297917299003</v>
      </c>
      <c r="BF193">
        <f t="shared" si="81"/>
        <v>1.8323256441787534</v>
      </c>
      <c r="BG193">
        <f t="shared" si="82"/>
        <v>2.0575308845399642</v>
      </c>
      <c r="BH193">
        <f t="shared" si="83"/>
        <v>2.3025850929940459</v>
      </c>
      <c r="BI193">
        <f t="shared" si="84"/>
        <v>2.5257286443082561</v>
      </c>
      <c r="BJ193">
        <f t="shared" si="85"/>
        <v>0.49469305575897277</v>
      </c>
      <c r="BK193">
        <f t="shared" si="86"/>
        <v>-0.70381779812419032</v>
      </c>
    </row>
    <row r="194" spans="1:63" x14ac:dyDescent="0.3">
      <c r="A194">
        <v>2</v>
      </c>
      <c r="B194">
        <v>5</v>
      </c>
      <c r="C194">
        <v>3</v>
      </c>
      <c r="D194" s="3">
        <v>3.4350000000000001</v>
      </c>
      <c r="E194" s="2">
        <v>0</v>
      </c>
      <c r="F194" s="2">
        <v>58</v>
      </c>
      <c r="G194" s="2">
        <v>224</v>
      </c>
      <c r="H194" s="2">
        <v>312</v>
      </c>
      <c r="I194" s="2">
        <v>322</v>
      </c>
      <c r="J194" s="2">
        <v>350</v>
      </c>
      <c r="K194" s="2">
        <v>380</v>
      </c>
      <c r="L194" s="4" t="s">
        <v>32</v>
      </c>
      <c r="M194" s="4" t="s">
        <v>35</v>
      </c>
      <c r="N194" s="5">
        <v>4</v>
      </c>
      <c r="O194" s="2">
        <v>60</v>
      </c>
      <c r="P194" s="3">
        <v>423.87190684133913</v>
      </c>
      <c r="Q194" s="3">
        <v>8.8311522491381407</v>
      </c>
      <c r="R194" s="3">
        <v>110.6259097525473</v>
      </c>
      <c r="S194" s="3">
        <f>P194*$AC$17</f>
        <v>316.817131361196</v>
      </c>
      <c r="T194" s="3">
        <f>Q194*$AC$18</f>
        <v>8.8476191925640162</v>
      </c>
      <c r="U194" s="3">
        <f>R194*$AC$19</f>
        <v>82.010708726229566</v>
      </c>
      <c r="V194" s="3">
        <f>O194*$AC$20</f>
        <v>49.418700510146657</v>
      </c>
      <c r="W194" s="3">
        <f>N194*$AC$21</f>
        <v>3.9867260572674592</v>
      </c>
      <c r="AI194">
        <f t="shared" si="67"/>
        <v>16.885007278020378</v>
      </c>
      <c r="AJ194">
        <f t="shared" si="68"/>
        <v>65.21106259097526</v>
      </c>
      <c r="AK194">
        <f t="shared" si="69"/>
        <v>90.829694323144096</v>
      </c>
      <c r="AL194">
        <f t="shared" si="70"/>
        <v>93.740902474526933</v>
      </c>
      <c r="AM194">
        <f t="shared" si="71"/>
        <v>101.89228529839883</v>
      </c>
      <c r="AN194">
        <f t="shared" si="72"/>
        <v>110.6259097525473</v>
      </c>
      <c r="AP194">
        <f t="shared" ref="AP194:AP239" si="93">AI194*$AC$22</f>
        <v>22.972303586909437</v>
      </c>
      <c r="AQ194">
        <f t="shared" ref="AQ194:AQ239" si="94">AJ194*$AC$23</f>
        <v>83.435754903365051</v>
      </c>
      <c r="AR194">
        <f t="shared" ref="AR194:AR239" si="95">AK194*$AC$24</f>
        <v>118.63086163950361</v>
      </c>
      <c r="AS194">
        <f t="shared" ref="AS194:AS239" si="96">AL194*$AC$25</f>
        <v>122.23149690749914</v>
      </c>
      <c r="AT194">
        <f t="shared" ref="AT194:AT239" si="97">AM194*$AC$26</f>
        <v>136.18973111615534</v>
      </c>
      <c r="AU194">
        <f t="shared" ref="AU194:AU239" si="98">AN194*$AC$27</f>
        <v>149.05814504135751</v>
      </c>
      <c r="AW194">
        <f t="shared" si="73"/>
        <v>0.15314869057939626</v>
      </c>
      <c r="AX194">
        <f t="shared" si="74"/>
        <v>0.55623836602243371</v>
      </c>
      <c r="AY194">
        <f t="shared" si="75"/>
        <v>0.79087241093002403</v>
      </c>
      <c r="AZ194">
        <f t="shared" si="76"/>
        <v>0.81487664604999421</v>
      </c>
      <c r="BA194">
        <f t="shared" si="77"/>
        <v>0.90793154077436899</v>
      </c>
      <c r="BB194">
        <f t="shared" si="78"/>
        <v>0.99372096694238332</v>
      </c>
      <c r="BD194">
        <f t="shared" si="79"/>
        <v>0.1662301494212465</v>
      </c>
      <c r="BE194">
        <f t="shared" si="80"/>
        <v>0.81246772112194798</v>
      </c>
      <c r="BF194">
        <f t="shared" si="81"/>
        <v>1.5648107392617641</v>
      </c>
      <c r="BG194">
        <f t="shared" si="82"/>
        <v>1.68673289799343</v>
      </c>
      <c r="BH194">
        <f t="shared" si="83"/>
        <v>2.3852228566368892</v>
      </c>
      <c r="BI194">
        <f t="shared" si="84"/>
        <v>5.0705392820739812</v>
      </c>
      <c r="BJ194">
        <f t="shared" si="85"/>
        <v>0.83890666367257605</v>
      </c>
      <c r="BK194">
        <f t="shared" si="86"/>
        <v>-0.17565582581589331</v>
      </c>
    </row>
    <row r="195" spans="1:63" x14ac:dyDescent="0.3">
      <c r="A195">
        <v>2</v>
      </c>
      <c r="B195">
        <v>5</v>
      </c>
      <c r="C195">
        <v>11</v>
      </c>
      <c r="D195" s="3">
        <v>3.363</v>
      </c>
      <c r="E195" s="2">
        <v>0</v>
      </c>
      <c r="F195" s="2">
        <v>8</v>
      </c>
      <c r="G195" s="2">
        <v>50</v>
      </c>
      <c r="H195" s="2">
        <v>77</v>
      </c>
      <c r="I195" s="2">
        <v>106</v>
      </c>
      <c r="J195" s="2">
        <v>119</v>
      </c>
      <c r="K195" s="2">
        <v>130</v>
      </c>
      <c r="L195" s="4" t="s">
        <v>32</v>
      </c>
      <c r="M195" s="4" t="s">
        <v>33</v>
      </c>
      <c r="N195" s="5">
        <v>4</v>
      </c>
      <c r="O195" s="2">
        <v>35</v>
      </c>
      <c r="P195" s="3">
        <v>126.37526018435921</v>
      </c>
      <c r="Q195" s="3">
        <v>9.551565745204643</v>
      </c>
      <c r="R195" s="3">
        <v>38.655961938745165</v>
      </c>
      <c r="S195" s="3">
        <f>P195*$AC$17</f>
        <v>94.457421594633189</v>
      </c>
      <c r="T195" s="3">
        <f>Q195*$AC$18</f>
        <v>9.5693760023848622</v>
      </c>
      <c r="U195" s="3">
        <f>R195*$AC$19</f>
        <v>28.656965101411501</v>
      </c>
      <c r="V195" s="3">
        <f>O195*$AC$20</f>
        <v>28.82757529758555</v>
      </c>
      <c r="W195" s="3">
        <f>N195*$AC$21</f>
        <v>3.9867260572674592</v>
      </c>
      <c r="AI195">
        <f t="shared" ref="AI195:AI258" si="99">F195/$D195</f>
        <v>2.3788284269997026</v>
      </c>
      <c r="AJ195">
        <f t="shared" ref="AJ195:AJ258" si="100">G195/$D195</f>
        <v>14.867677668748142</v>
      </c>
      <c r="AK195">
        <f t="shared" ref="AK195:AK258" si="101">H195/$D195</f>
        <v>22.896223609872138</v>
      </c>
      <c r="AL195">
        <f t="shared" ref="AL195:AL258" si="102">I195/$D195</f>
        <v>31.519476657746061</v>
      </c>
      <c r="AM195">
        <f t="shared" ref="AM195:AM258" si="103">J195/$D195</f>
        <v>35.385072851620578</v>
      </c>
      <c r="AN195">
        <f t="shared" ref="AN195:AN258" si="104">K195/$D195</f>
        <v>38.655961938745165</v>
      </c>
      <c r="AP195">
        <f t="shared" si="93"/>
        <v>3.2364314629193522</v>
      </c>
      <c r="AQ195">
        <f t="shared" si="94"/>
        <v>19.022783261985666</v>
      </c>
      <c r="AR195">
        <f t="shared" si="95"/>
        <v>29.904303381958751</v>
      </c>
      <c r="AS195">
        <f t="shared" si="96"/>
        <v>41.099164952718482</v>
      </c>
      <c r="AT195">
        <f t="shared" si="97"/>
        <v>47.295862911257167</v>
      </c>
      <c r="AU195">
        <f t="shared" si="98"/>
        <v>52.085320647462474</v>
      </c>
      <c r="AW195">
        <f t="shared" ref="AW195:AW258" si="105">(AP195-0)/(150-0)</f>
        <v>2.1576209752795682E-2</v>
      </c>
      <c r="AX195">
        <f t="shared" ref="AX195:AX258" si="106">(AQ195-0)/(150-0)</f>
        <v>0.12681855507990444</v>
      </c>
      <c r="AY195">
        <f t="shared" ref="AY195:AY258" si="107">(AR195-0)/(150-0)</f>
        <v>0.19936202254639168</v>
      </c>
      <c r="AZ195">
        <f t="shared" ref="AZ195:AZ258" si="108">(AS195-0)/(150-0)</f>
        <v>0.27399443301812321</v>
      </c>
      <c r="BA195">
        <f t="shared" ref="BA195:BA258" si="109">(AT195-0)/(150-0)</f>
        <v>0.31530575274171446</v>
      </c>
      <c r="BB195">
        <f t="shared" ref="BB195:BB258" si="110">(AU195-0)/(150-0)</f>
        <v>0.34723547098308316</v>
      </c>
      <c r="BD195">
        <f t="shared" ref="BD195:BD258" si="111">LN(1/(1-AW195))</f>
        <v>2.1812379443625095E-2</v>
      </c>
      <c r="BE195">
        <f t="shared" ref="BE195:BE258" si="112">LN(1/(1-AX195))</f>
        <v>0.13561190405102358</v>
      </c>
      <c r="BF195">
        <f t="shared" ref="BF195:BF258" si="113">LN(1/(1-AY195))</f>
        <v>0.2223463973088961</v>
      </c>
      <c r="BG195">
        <f t="shared" ref="BG195:BG258" si="114">LN(1/(1-AZ195))</f>
        <v>0.32019759616762605</v>
      </c>
      <c r="BH195">
        <f t="shared" ref="BH195:BH258" si="115">LN(1/(1-BA195))</f>
        <v>0.37878289473314153</v>
      </c>
      <c r="BI195">
        <f t="shared" ref="BI195:BI258" si="116">LN(1/(1-BB195))</f>
        <v>0.42653881348604761</v>
      </c>
      <c r="BJ195">
        <f t="shared" ref="BJ195:BJ258" si="117">SLOPE(BD195:BI195,$BD$1:$BI$1)</f>
        <v>8.1457038317634178E-2</v>
      </c>
      <c r="BK195">
        <f t="shared" ref="BK195:BK258" si="118">LN(BJ195)</f>
        <v>-2.5076795349279251</v>
      </c>
    </row>
    <row r="196" spans="1:63" x14ac:dyDescent="0.3">
      <c r="A196">
        <v>2</v>
      </c>
      <c r="B196">
        <v>5</v>
      </c>
      <c r="C196">
        <v>14</v>
      </c>
      <c r="D196" s="3">
        <v>10.135</v>
      </c>
      <c r="E196" s="2">
        <v>0</v>
      </c>
      <c r="F196" s="2">
        <v>34</v>
      </c>
      <c r="G196" s="2">
        <v>96</v>
      </c>
      <c r="H196" s="2">
        <v>166</v>
      </c>
      <c r="I196" s="2">
        <v>200</v>
      </c>
      <c r="J196" s="2">
        <v>216</v>
      </c>
      <c r="K196" s="2">
        <v>216</v>
      </c>
      <c r="L196" s="4" t="s">
        <v>32</v>
      </c>
      <c r="M196" s="4" t="s">
        <v>33</v>
      </c>
      <c r="N196" s="5">
        <v>3.66</v>
      </c>
      <c r="O196" s="2">
        <v>15</v>
      </c>
      <c r="P196" s="3">
        <v>80.907745436605822</v>
      </c>
      <c r="Q196" s="3">
        <v>8.9693484279835172</v>
      </c>
      <c r="R196" s="3">
        <v>21.312284163788853</v>
      </c>
      <c r="S196" s="3">
        <f>P196*$AC$17</f>
        <v>60.473363297752378</v>
      </c>
      <c r="T196" s="3">
        <f>Q196*$AC$18</f>
        <v>8.9860730579031269</v>
      </c>
      <c r="U196" s="3">
        <f>R196*$AC$19</f>
        <v>15.799513267341755</v>
      </c>
      <c r="V196" s="3">
        <f>O196*$AC$20</f>
        <v>12.354675127536664</v>
      </c>
      <c r="W196" s="3">
        <f>N196*$AC$21</f>
        <v>3.6478543423997252</v>
      </c>
      <c r="AI196">
        <f t="shared" si="99"/>
        <v>3.3547113961519486</v>
      </c>
      <c r="AJ196">
        <f t="shared" si="100"/>
        <v>9.4721262950172669</v>
      </c>
      <c r="AK196">
        <f t="shared" si="101"/>
        <v>16.37888505180069</v>
      </c>
      <c r="AL196">
        <f t="shared" si="102"/>
        <v>19.733596447952639</v>
      </c>
      <c r="AM196">
        <f t="shared" si="103"/>
        <v>21.312284163788853</v>
      </c>
      <c r="AN196">
        <f t="shared" si="104"/>
        <v>21.312284163788853</v>
      </c>
      <c r="AP196">
        <f t="shared" si="93"/>
        <v>4.5641347599053352</v>
      </c>
      <c r="AQ196">
        <f t="shared" si="94"/>
        <v>12.119324184638478</v>
      </c>
      <c r="AR196">
        <f t="shared" si="95"/>
        <v>21.392136799192112</v>
      </c>
      <c r="AS196">
        <f t="shared" si="96"/>
        <v>25.731211984621247</v>
      </c>
      <c r="AT196">
        <f t="shared" si="97"/>
        <v>28.486104136709461</v>
      </c>
      <c r="AU196">
        <f t="shared" si="98"/>
        <v>28.716324694229389</v>
      </c>
      <c r="AW196">
        <f t="shared" si="105"/>
        <v>3.042756506603557E-2</v>
      </c>
      <c r="AX196">
        <f t="shared" si="106"/>
        <v>8.0795494564256512E-2</v>
      </c>
      <c r="AY196">
        <f t="shared" si="107"/>
        <v>0.14261424532794742</v>
      </c>
      <c r="AZ196">
        <f t="shared" si="108"/>
        <v>0.17154141323080832</v>
      </c>
      <c r="BA196">
        <f t="shared" si="109"/>
        <v>0.1899073609113964</v>
      </c>
      <c r="BB196">
        <f t="shared" si="110"/>
        <v>0.19144216462819594</v>
      </c>
      <c r="BD196">
        <f t="shared" si="111"/>
        <v>3.0900093388488793E-2</v>
      </c>
      <c r="BE196">
        <f t="shared" si="112"/>
        <v>8.4246650984686491E-2</v>
      </c>
      <c r="BF196">
        <f t="shared" si="113"/>
        <v>0.15386733952118617</v>
      </c>
      <c r="BG196">
        <f t="shared" si="114"/>
        <v>0.1881884291594294</v>
      </c>
      <c r="BH196">
        <f t="shared" si="115"/>
        <v>0.21060666861012647</v>
      </c>
      <c r="BI196">
        <f t="shared" si="116"/>
        <v>0.21250306835916197</v>
      </c>
      <c r="BJ196">
        <f t="shared" si="117"/>
        <v>3.7754743353369404E-2</v>
      </c>
      <c r="BK196">
        <f t="shared" si="118"/>
        <v>-3.2766441594357376</v>
      </c>
    </row>
    <row r="197" spans="1:63" x14ac:dyDescent="0.3">
      <c r="A197">
        <v>2</v>
      </c>
      <c r="B197">
        <v>5</v>
      </c>
      <c r="C197">
        <v>27</v>
      </c>
      <c r="D197" s="3">
        <v>8.5839999999999996</v>
      </c>
      <c r="E197" s="2">
        <v>0</v>
      </c>
      <c r="F197" s="2">
        <v>14</v>
      </c>
      <c r="G197" s="2">
        <v>93</v>
      </c>
      <c r="H197" s="2">
        <v>101</v>
      </c>
      <c r="I197" s="2">
        <v>131</v>
      </c>
      <c r="J197" s="2">
        <v>136</v>
      </c>
      <c r="K197" s="2">
        <v>147</v>
      </c>
      <c r="L197" s="4" t="s">
        <v>32</v>
      </c>
      <c r="M197" s="4" t="s">
        <v>35</v>
      </c>
      <c r="N197" s="5">
        <v>3.66</v>
      </c>
      <c r="O197" s="2">
        <v>15</v>
      </c>
      <c r="P197" s="3">
        <v>63.897949673811745</v>
      </c>
      <c r="Q197" s="3">
        <v>8.9497929065282698</v>
      </c>
      <c r="R197" s="3">
        <v>17.12488350419385</v>
      </c>
      <c r="S197" s="3">
        <f>P197*$AC$17</f>
        <v>47.759629238879214</v>
      </c>
      <c r="T197" s="3">
        <f>Q197*$AC$18</f>
        <v>8.9664810723878823</v>
      </c>
      <c r="U197" s="3">
        <f>R197*$AC$19</f>
        <v>12.695252280180384</v>
      </c>
      <c r="V197" s="3">
        <f>O197*$AC$20</f>
        <v>12.354675127536664</v>
      </c>
      <c r="W197" s="3">
        <f>N197*$AC$21</f>
        <v>3.6478543423997252</v>
      </c>
      <c r="AI197">
        <f t="shared" si="99"/>
        <v>1.6309412861137</v>
      </c>
      <c r="AJ197">
        <f t="shared" si="100"/>
        <v>10.834109972041007</v>
      </c>
      <c r="AK197">
        <f t="shared" si="101"/>
        <v>11.766076421248835</v>
      </c>
      <c r="AL197">
        <f t="shared" si="102"/>
        <v>15.260950605778193</v>
      </c>
      <c r="AM197">
        <f t="shared" si="103"/>
        <v>15.843429636533086</v>
      </c>
      <c r="AN197">
        <f t="shared" si="104"/>
        <v>17.12488350419385</v>
      </c>
      <c r="AP197">
        <f t="shared" si="93"/>
        <v>2.2189198820067708</v>
      </c>
      <c r="AQ197">
        <f t="shared" si="94"/>
        <v>13.861944711638806</v>
      </c>
      <c r="AR197">
        <f t="shared" si="95"/>
        <v>15.367438967735586</v>
      </c>
      <c r="AS197">
        <f t="shared" si="96"/>
        <v>19.899198615914411</v>
      </c>
      <c r="AT197">
        <f t="shared" si="97"/>
        <v>21.17640620031392</v>
      </c>
      <c r="AU197">
        <f t="shared" si="98"/>
        <v>23.074190981970215</v>
      </c>
      <c r="AW197">
        <f t="shared" si="105"/>
        <v>1.4792799213378472E-2</v>
      </c>
      <c r="AX197">
        <f t="shared" si="106"/>
        <v>9.241296474425871E-2</v>
      </c>
      <c r="AY197">
        <f t="shared" si="107"/>
        <v>0.10244959311823724</v>
      </c>
      <c r="AZ197">
        <f t="shared" si="108"/>
        <v>0.13266132410609607</v>
      </c>
      <c r="BA197">
        <f t="shared" si="109"/>
        <v>0.14117604133542613</v>
      </c>
      <c r="BB197">
        <f t="shared" si="110"/>
        <v>0.15382793987980142</v>
      </c>
      <c r="BD197">
        <f t="shared" si="111"/>
        <v>1.4903303803246502E-2</v>
      </c>
      <c r="BE197">
        <f t="shared" si="112"/>
        <v>9.6965810823980175E-2</v>
      </c>
      <c r="BF197">
        <f t="shared" si="113"/>
        <v>0.10808599654026192</v>
      </c>
      <c r="BG197">
        <f t="shared" si="114"/>
        <v>0.14232574884207413</v>
      </c>
      <c r="BH197">
        <f t="shared" si="115"/>
        <v>0.15219131552713555</v>
      </c>
      <c r="BI197">
        <f t="shared" si="116"/>
        <v>0.16703255929824024</v>
      </c>
      <c r="BJ197">
        <f t="shared" si="117"/>
        <v>2.7444644111035626E-2</v>
      </c>
      <c r="BK197">
        <f t="shared" si="118"/>
        <v>-3.5955842444159507</v>
      </c>
    </row>
    <row r="198" spans="1:63" x14ac:dyDescent="0.3">
      <c r="A198">
        <v>2</v>
      </c>
      <c r="B198">
        <v>5</v>
      </c>
      <c r="C198">
        <v>30</v>
      </c>
      <c r="D198" s="3">
        <v>7.9909999999999997</v>
      </c>
      <c r="E198" s="2">
        <v>0</v>
      </c>
      <c r="F198" s="2">
        <v>132</v>
      </c>
      <c r="G198" s="2">
        <v>143</v>
      </c>
      <c r="H198" s="2">
        <v>152</v>
      </c>
      <c r="I198" s="2">
        <v>174</v>
      </c>
      <c r="J198" s="2">
        <v>188</v>
      </c>
      <c r="K198" s="2">
        <v>191</v>
      </c>
      <c r="L198" s="4" t="s">
        <v>32</v>
      </c>
      <c r="M198" s="4" t="s">
        <v>33</v>
      </c>
      <c r="N198" s="5">
        <v>4</v>
      </c>
      <c r="O198" s="2">
        <v>10</v>
      </c>
      <c r="P198" s="3">
        <v>110.68702290076337</v>
      </c>
      <c r="Q198" s="3">
        <v>8.1243060935485403</v>
      </c>
      <c r="R198" s="3">
        <v>23.90188962582906</v>
      </c>
      <c r="S198" s="3">
        <f>P198*$AC$17</f>
        <v>82.731467946652813</v>
      </c>
      <c r="T198" s="3">
        <f>Q198*$AC$18</f>
        <v>8.1394550214622239</v>
      </c>
      <c r="U198" s="3">
        <f>R198*$AC$19</f>
        <v>17.719274919365976</v>
      </c>
      <c r="V198" s="3">
        <f>O198*$AC$20</f>
        <v>8.2364500850244422</v>
      </c>
      <c r="W198" s="3">
        <f>N198*$AC$21</f>
        <v>3.9867260572674592</v>
      </c>
      <c r="AI198">
        <f t="shared" si="99"/>
        <v>16.518583406332123</v>
      </c>
      <c r="AJ198">
        <f t="shared" si="100"/>
        <v>17.895132023526468</v>
      </c>
      <c r="AK198">
        <f t="shared" si="101"/>
        <v>19.021399073958204</v>
      </c>
      <c r="AL198">
        <f t="shared" si="102"/>
        <v>21.77449630834689</v>
      </c>
      <c r="AM198">
        <f t="shared" si="103"/>
        <v>23.526467275685146</v>
      </c>
      <c r="AN198">
        <f t="shared" si="104"/>
        <v>23.90188962582906</v>
      </c>
      <c r="AP198">
        <f t="shared" si="93"/>
        <v>22.473778458473706</v>
      </c>
      <c r="AQ198">
        <f t="shared" si="94"/>
        <v>22.896327557848242</v>
      </c>
      <c r="AR198">
        <f t="shared" si="95"/>
        <v>24.843471934458972</v>
      </c>
      <c r="AS198">
        <f t="shared" si="96"/>
        <v>28.392400840170016</v>
      </c>
      <c r="AT198">
        <f t="shared" si="97"/>
        <v>31.445592205585143</v>
      </c>
      <c r="AU198">
        <f t="shared" si="98"/>
        <v>32.205577685902909</v>
      </c>
      <c r="AW198">
        <f t="shared" si="105"/>
        <v>0.14982518972315803</v>
      </c>
      <c r="AX198">
        <f t="shared" si="106"/>
        <v>0.15264218371898827</v>
      </c>
      <c r="AY198">
        <f t="shared" si="107"/>
        <v>0.16562314622972649</v>
      </c>
      <c r="AZ198">
        <f t="shared" si="108"/>
        <v>0.1892826722678001</v>
      </c>
      <c r="BA198">
        <f t="shared" si="109"/>
        <v>0.20963728137056761</v>
      </c>
      <c r="BB198">
        <f t="shared" si="110"/>
        <v>0.21470385123935273</v>
      </c>
      <c r="BD198">
        <f t="shared" si="111"/>
        <v>0.16231329149349297</v>
      </c>
      <c r="BE198">
        <f t="shared" si="112"/>
        <v>0.16563222220221019</v>
      </c>
      <c r="BF198">
        <f t="shared" si="113"/>
        <v>0.18107011564884656</v>
      </c>
      <c r="BG198">
        <f t="shared" si="114"/>
        <v>0.20983583342609377</v>
      </c>
      <c r="BH198">
        <f t="shared" si="115"/>
        <v>0.23526330138683166</v>
      </c>
      <c r="BI198">
        <f t="shared" si="116"/>
        <v>0.24169437277652303</v>
      </c>
      <c r="BJ198">
        <f t="shared" si="117"/>
        <v>1.8130410335607486E-2</v>
      </c>
      <c r="BK198">
        <f t="shared" si="118"/>
        <v>-4.0101646215091442</v>
      </c>
    </row>
    <row r="199" spans="1:63" x14ac:dyDescent="0.3">
      <c r="A199">
        <v>2</v>
      </c>
      <c r="B199">
        <v>5</v>
      </c>
      <c r="C199">
        <v>35</v>
      </c>
      <c r="D199" s="3">
        <v>4.5979999999999999</v>
      </c>
      <c r="E199" s="2">
        <v>0</v>
      </c>
      <c r="F199" s="2">
        <v>27</v>
      </c>
      <c r="G199" s="2">
        <v>77</v>
      </c>
      <c r="H199" s="2">
        <v>128</v>
      </c>
      <c r="I199" s="2">
        <v>136</v>
      </c>
      <c r="J199" s="2">
        <v>145</v>
      </c>
      <c r="K199" s="2">
        <v>149</v>
      </c>
      <c r="L199" s="4" t="s">
        <v>32</v>
      </c>
      <c r="M199" s="4" t="s">
        <v>35</v>
      </c>
      <c r="N199" s="5">
        <v>4</v>
      </c>
      <c r="O199" s="2">
        <v>15</v>
      </c>
      <c r="P199" s="3">
        <v>127.7729447585907</v>
      </c>
      <c r="Q199" s="3">
        <v>8.7831132906346028</v>
      </c>
      <c r="R199" s="3">
        <v>32.405393649412787</v>
      </c>
      <c r="S199" s="3">
        <f>P199*$AC$17</f>
        <v>95.502101391073595</v>
      </c>
      <c r="T199" s="3">
        <f>Q199*$AC$18</f>
        <v>8.7994906585679953</v>
      </c>
      <c r="U199" s="3">
        <f>R199*$AC$19</f>
        <v>24.023208538446458</v>
      </c>
      <c r="V199" s="3">
        <f>O199*$AC$20</f>
        <v>12.354675127536664</v>
      </c>
      <c r="W199" s="3">
        <f>N199*$AC$21</f>
        <v>3.9867260572674592</v>
      </c>
      <c r="AI199">
        <f t="shared" si="99"/>
        <v>5.8721183123097003</v>
      </c>
      <c r="AJ199">
        <f t="shared" si="100"/>
        <v>16.746411483253588</v>
      </c>
      <c r="AK199">
        <f t="shared" si="101"/>
        <v>27.838190517616354</v>
      </c>
      <c r="AL199">
        <f t="shared" si="102"/>
        <v>29.578077424967379</v>
      </c>
      <c r="AM199">
        <f t="shared" si="103"/>
        <v>31.53545019573728</v>
      </c>
      <c r="AN199">
        <f t="shared" si="104"/>
        <v>32.405393649412787</v>
      </c>
      <c r="AP199">
        <f t="shared" si="93"/>
        <v>7.9891043188489599</v>
      </c>
      <c r="AQ199">
        <f t="shared" si="94"/>
        <v>21.426571328727491</v>
      </c>
      <c r="AR199">
        <f t="shared" si="95"/>
        <v>36.358908308557339</v>
      </c>
      <c r="AS199">
        <f t="shared" si="96"/>
        <v>38.567717867684365</v>
      </c>
      <c r="AT199">
        <f t="shared" si="97"/>
        <v>42.150438281040877</v>
      </c>
      <c r="AU199">
        <f t="shared" si="98"/>
        <v>43.663260058344818</v>
      </c>
      <c r="AW199">
        <f t="shared" si="105"/>
        <v>5.3260695458993063E-2</v>
      </c>
      <c r="AX199">
        <f t="shared" si="106"/>
        <v>0.14284380885818326</v>
      </c>
      <c r="AY199">
        <f t="shared" si="107"/>
        <v>0.24239272205704893</v>
      </c>
      <c r="AZ199">
        <f t="shared" si="108"/>
        <v>0.25711811911789578</v>
      </c>
      <c r="BA199">
        <f t="shared" si="109"/>
        <v>0.28100292187360587</v>
      </c>
      <c r="BB199">
        <f t="shared" si="110"/>
        <v>0.29108840038896544</v>
      </c>
      <c r="BD199">
        <f t="shared" si="111"/>
        <v>5.4731509289651294E-2</v>
      </c>
      <c r="BE199">
        <f t="shared" si="112"/>
        <v>0.15413512361613729</v>
      </c>
      <c r="BF199">
        <f t="shared" si="113"/>
        <v>0.27759013057912657</v>
      </c>
      <c r="BG199">
        <f t="shared" si="114"/>
        <v>0.29721822283495575</v>
      </c>
      <c r="BH199">
        <f t="shared" si="115"/>
        <v>0.32989798507130291</v>
      </c>
      <c r="BI199">
        <f t="shared" si="116"/>
        <v>0.3440244434238392</v>
      </c>
      <c r="BJ199">
        <f t="shared" si="117"/>
        <v>5.6953752779779016E-2</v>
      </c>
      <c r="BK199">
        <f t="shared" si="118"/>
        <v>-2.8655156952147092</v>
      </c>
    </row>
    <row r="200" spans="1:63" x14ac:dyDescent="0.3">
      <c r="A200">
        <v>2</v>
      </c>
      <c r="B200">
        <v>5</v>
      </c>
      <c r="C200">
        <v>96</v>
      </c>
      <c r="D200" s="3">
        <v>1.4430000000000001</v>
      </c>
      <c r="E200" s="2">
        <v>0</v>
      </c>
      <c r="F200" s="2">
        <v>4</v>
      </c>
      <c r="G200" s="2">
        <v>36</v>
      </c>
      <c r="H200" s="2">
        <v>36</v>
      </c>
      <c r="I200" s="2">
        <v>50</v>
      </c>
      <c r="J200" s="2">
        <v>50</v>
      </c>
      <c r="K200" s="2">
        <v>50</v>
      </c>
      <c r="L200" s="4" t="s">
        <v>32</v>
      </c>
      <c r="M200" s="4" t="s">
        <v>33</v>
      </c>
      <c r="N200" s="5">
        <v>4</v>
      </c>
      <c r="O200" s="2">
        <v>15</v>
      </c>
      <c r="P200" s="3">
        <v>139.29313929313929</v>
      </c>
      <c r="Q200" s="3">
        <v>8.7304512953672742</v>
      </c>
      <c r="R200" s="3">
        <v>34.650034650034648</v>
      </c>
      <c r="S200" s="3">
        <f>P200*$AC$17</f>
        <v>104.11270975235095</v>
      </c>
      <c r="T200" s="3">
        <f>Q200*$AC$18</f>
        <v>8.7467304674965067</v>
      </c>
      <c r="U200" s="3">
        <f>R200*$AC$19</f>
        <v>25.687236429459695</v>
      </c>
      <c r="V200" s="3">
        <f>O200*$AC$20</f>
        <v>12.354675127536664</v>
      </c>
      <c r="W200" s="3">
        <f>N200*$AC$21</f>
        <v>3.9867260572674592</v>
      </c>
      <c r="AI200">
        <f t="shared" si="99"/>
        <v>2.772002772002772</v>
      </c>
      <c r="AJ200">
        <f t="shared" si="100"/>
        <v>24.948024948024948</v>
      </c>
      <c r="AK200">
        <f t="shared" si="101"/>
        <v>24.948024948024948</v>
      </c>
      <c r="AL200">
        <f t="shared" si="102"/>
        <v>34.650034650034648</v>
      </c>
      <c r="AM200">
        <f t="shared" si="103"/>
        <v>34.650034650034648</v>
      </c>
      <c r="AN200">
        <f t="shared" si="104"/>
        <v>34.650034650034648</v>
      </c>
      <c r="AP200">
        <f t="shared" si="93"/>
        <v>3.7713510082459396</v>
      </c>
      <c r="AQ200">
        <f t="shared" si="94"/>
        <v>31.920309410423847</v>
      </c>
      <c r="AR200">
        <f t="shared" si="95"/>
        <v>32.584120400743238</v>
      </c>
      <c r="AS200">
        <f t="shared" si="96"/>
        <v>45.181190828852444</v>
      </c>
      <c r="AT200">
        <f t="shared" si="97"/>
        <v>46.313407225422594</v>
      </c>
      <c r="AU200">
        <f t="shared" si="98"/>
        <v>46.687705458024496</v>
      </c>
      <c r="AW200">
        <f t="shared" si="105"/>
        <v>2.5142340054972932E-2</v>
      </c>
      <c r="AX200">
        <f t="shared" si="106"/>
        <v>0.21280206273615898</v>
      </c>
      <c r="AY200">
        <f t="shared" si="107"/>
        <v>0.21722746933828826</v>
      </c>
      <c r="AZ200">
        <f t="shared" si="108"/>
        <v>0.30120793885901631</v>
      </c>
      <c r="BA200">
        <f t="shared" si="109"/>
        <v>0.30875604816948399</v>
      </c>
      <c r="BB200">
        <f t="shared" si="110"/>
        <v>0.31125136972016332</v>
      </c>
      <c r="BD200">
        <f t="shared" si="111"/>
        <v>2.5463808441810318E-2</v>
      </c>
      <c r="BE200">
        <f t="shared" si="112"/>
        <v>0.23927555359325695</v>
      </c>
      <c r="BF200">
        <f t="shared" si="113"/>
        <v>0.24491313520812685</v>
      </c>
      <c r="BG200">
        <f t="shared" si="114"/>
        <v>0.35840206148942533</v>
      </c>
      <c r="BH200">
        <f t="shared" si="115"/>
        <v>0.36926247579614396</v>
      </c>
      <c r="BI200">
        <f t="shared" si="116"/>
        <v>0.37287890722140171</v>
      </c>
      <c r="BJ200">
        <f t="shared" si="117"/>
        <v>6.4015005336797617E-2</v>
      </c>
      <c r="BK200">
        <f t="shared" si="118"/>
        <v>-2.7486377647160749</v>
      </c>
    </row>
    <row r="201" spans="1:63" x14ac:dyDescent="0.3">
      <c r="A201">
        <v>2</v>
      </c>
      <c r="B201">
        <v>5</v>
      </c>
      <c r="C201">
        <v>97</v>
      </c>
      <c r="D201" s="3">
        <v>3.456</v>
      </c>
      <c r="E201" s="2">
        <v>0</v>
      </c>
      <c r="F201" s="2">
        <v>30</v>
      </c>
      <c r="G201" s="2">
        <v>166</v>
      </c>
      <c r="H201" s="2">
        <v>170</v>
      </c>
      <c r="I201" s="2">
        <v>296</v>
      </c>
      <c r="J201" s="2">
        <v>311</v>
      </c>
      <c r="K201" s="2">
        <v>340</v>
      </c>
      <c r="L201" s="4" t="s">
        <v>32</v>
      </c>
      <c r="M201" s="4" t="s">
        <v>35</v>
      </c>
      <c r="N201" s="5">
        <v>4</v>
      </c>
      <c r="O201" s="2">
        <v>15</v>
      </c>
      <c r="P201" s="3">
        <v>330.72916666666669</v>
      </c>
      <c r="Q201" s="3">
        <v>9.4491902719047047</v>
      </c>
      <c r="R201" s="3">
        <v>98.379629629629633</v>
      </c>
      <c r="S201" s="3">
        <f>P201*$AC$17</f>
        <v>247.19889228241072</v>
      </c>
      <c r="T201" s="3">
        <f>Q201*$AC$18</f>
        <v>9.4668096354076923</v>
      </c>
      <c r="U201" s="3">
        <f>R201*$AC$19</f>
        <v>72.932129265170815</v>
      </c>
      <c r="V201" s="3">
        <f>O201*$AC$20</f>
        <v>12.354675127536664</v>
      </c>
      <c r="W201" s="3">
        <f>N201*$AC$21</f>
        <v>3.9867260572674592</v>
      </c>
      <c r="AI201">
        <f t="shared" si="99"/>
        <v>8.6805555555555554</v>
      </c>
      <c r="AJ201">
        <f t="shared" si="100"/>
        <v>48.032407407407405</v>
      </c>
      <c r="AK201">
        <f t="shared" si="101"/>
        <v>49.189814814814817</v>
      </c>
      <c r="AL201">
        <f t="shared" si="102"/>
        <v>85.648148148148152</v>
      </c>
      <c r="AM201">
        <f t="shared" si="103"/>
        <v>89.988425925925924</v>
      </c>
      <c r="AN201">
        <f t="shared" si="104"/>
        <v>98.379629629629633</v>
      </c>
      <c r="AP201">
        <f t="shared" si="93"/>
        <v>11.810024967228497</v>
      </c>
      <c r="AQ201">
        <f t="shared" si="94"/>
        <v>61.456139689060144</v>
      </c>
      <c r="AR201">
        <f t="shared" si="95"/>
        <v>64.245841174015595</v>
      </c>
      <c r="AS201">
        <f t="shared" si="96"/>
        <v>111.6791184973732</v>
      </c>
      <c r="AT201">
        <f t="shared" si="97"/>
        <v>120.27897396281583</v>
      </c>
      <c r="AU201">
        <f t="shared" si="98"/>
        <v>132.55741928134248</v>
      </c>
      <c r="AW201">
        <f t="shared" si="105"/>
        <v>7.8733499781523317E-2</v>
      </c>
      <c r="AX201">
        <f t="shared" si="106"/>
        <v>0.40970759792706762</v>
      </c>
      <c r="AY201">
        <f t="shared" si="107"/>
        <v>0.42830560782677063</v>
      </c>
      <c r="AZ201">
        <f t="shared" si="108"/>
        <v>0.74452745664915465</v>
      </c>
      <c r="BA201">
        <f t="shared" si="109"/>
        <v>0.80185982641877218</v>
      </c>
      <c r="BB201">
        <f t="shared" si="110"/>
        <v>0.88371612854228321</v>
      </c>
      <c r="BD201">
        <f t="shared" si="111"/>
        <v>8.2005924954071482E-2</v>
      </c>
      <c r="BE201">
        <f t="shared" si="112"/>
        <v>0.52713726811608907</v>
      </c>
      <c r="BF201">
        <f t="shared" si="113"/>
        <v>0.55915070979787618</v>
      </c>
      <c r="BG201">
        <f t="shared" si="114"/>
        <v>1.3646403375361837</v>
      </c>
      <c r="BH201">
        <f t="shared" si="115"/>
        <v>1.6187805513842004</v>
      </c>
      <c r="BI201">
        <f t="shared" si="116"/>
        <v>2.1517209095756935</v>
      </c>
      <c r="BJ201">
        <f t="shared" si="117"/>
        <v>0.41225698287573587</v>
      </c>
      <c r="BK201">
        <f t="shared" si="118"/>
        <v>-0.88610837923655372</v>
      </c>
    </row>
    <row r="202" spans="1:63" x14ac:dyDescent="0.3">
      <c r="A202">
        <v>2</v>
      </c>
      <c r="B202">
        <v>5</v>
      </c>
      <c r="C202">
        <v>106</v>
      </c>
      <c r="D202" s="3">
        <v>1.556</v>
      </c>
      <c r="E202" s="2">
        <v>0</v>
      </c>
      <c r="F202" s="2">
        <v>2</v>
      </c>
      <c r="G202" s="2">
        <v>28</v>
      </c>
      <c r="H202" s="2">
        <v>70</v>
      </c>
      <c r="I202" s="2">
        <v>72</v>
      </c>
      <c r="J202" s="2">
        <v>95</v>
      </c>
      <c r="K202" s="2">
        <v>95</v>
      </c>
      <c r="L202" s="4" t="s">
        <v>32</v>
      </c>
      <c r="M202" s="4" t="s">
        <v>33</v>
      </c>
      <c r="N202" s="5">
        <v>4</v>
      </c>
      <c r="O202" s="2">
        <v>10</v>
      </c>
      <c r="P202" s="3">
        <v>202.12082262210797</v>
      </c>
      <c r="Q202" s="3">
        <v>9.5150143455819371</v>
      </c>
      <c r="R202" s="3">
        <v>61.053984575835472</v>
      </c>
      <c r="S202" s="3">
        <f>P202*$AC$17</f>
        <v>151.07238337328795</v>
      </c>
      <c r="T202" s="3">
        <f>Q202*$AC$18</f>
        <v>9.5327564474622868</v>
      </c>
      <c r="U202" s="3">
        <f>R202*$AC$19</f>
        <v>45.261372826895659</v>
      </c>
      <c r="V202" s="3">
        <f>O202*$AC$20</f>
        <v>8.2364500850244422</v>
      </c>
      <c r="W202" s="3">
        <f>N202*$AC$21</f>
        <v>3.9867260572674592</v>
      </c>
      <c r="AI202">
        <f t="shared" si="99"/>
        <v>1.2853470437017995</v>
      </c>
      <c r="AJ202">
        <f t="shared" si="100"/>
        <v>17.994858611825194</v>
      </c>
      <c r="AK202">
        <f t="shared" si="101"/>
        <v>44.987146529562978</v>
      </c>
      <c r="AL202">
        <f t="shared" si="102"/>
        <v>46.272493573264782</v>
      </c>
      <c r="AM202">
        <f t="shared" si="103"/>
        <v>61.053984575835472</v>
      </c>
      <c r="AN202">
        <f t="shared" si="104"/>
        <v>61.053984575835472</v>
      </c>
      <c r="AP202">
        <f t="shared" si="93"/>
        <v>1.7487337740677671</v>
      </c>
      <c r="AQ202">
        <f t="shared" si="94"/>
        <v>23.023924975342137</v>
      </c>
      <c r="AR202">
        <f t="shared" si="95"/>
        <v>58.756819510123435</v>
      </c>
      <c r="AS202">
        <f t="shared" si="96"/>
        <v>60.336054014838737</v>
      </c>
      <c r="AT202">
        <f t="shared" si="97"/>
        <v>81.605056934409461</v>
      </c>
      <c r="AU202">
        <f t="shared" si="98"/>
        <v>82.264577155697793</v>
      </c>
      <c r="AW202">
        <f t="shared" si="105"/>
        <v>1.165822516045178E-2</v>
      </c>
      <c r="AX202">
        <f t="shared" si="106"/>
        <v>0.15349283316894757</v>
      </c>
      <c r="AY202">
        <f t="shared" si="107"/>
        <v>0.39171213006748956</v>
      </c>
      <c r="AZ202">
        <f t="shared" si="108"/>
        <v>0.40224036009892489</v>
      </c>
      <c r="BA202">
        <f t="shared" si="109"/>
        <v>0.54403371289606306</v>
      </c>
      <c r="BB202">
        <f t="shared" si="110"/>
        <v>0.54843051437131862</v>
      </c>
      <c r="BD202">
        <f t="shared" si="111"/>
        <v>1.1726715101896488E-2</v>
      </c>
      <c r="BE202">
        <f t="shared" si="112"/>
        <v>0.16663661101708194</v>
      </c>
      <c r="BF202">
        <f t="shared" si="113"/>
        <v>0.49710703878392304</v>
      </c>
      <c r="BG202">
        <f t="shared" si="114"/>
        <v>0.51456654579578198</v>
      </c>
      <c r="BH202">
        <f t="shared" si="115"/>
        <v>0.78533640399045235</v>
      </c>
      <c r="BI202">
        <f t="shared" si="116"/>
        <v>0.79502601845659671</v>
      </c>
      <c r="BJ202">
        <f t="shared" si="117"/>
        <v>0.16543015436301348</v>
      </c>
      <c r="BK202">
        <f t="shared" si="118"/>
        <v>-1.7992062012619523</v>
      </c>
    </row>
    <row r="203" spans="1:63" x14ac:dyDescent="0.3">
      <c r="A203">
        <v>2</v>
      </c>
      <c r="B203">
        <v>5</v>
      </c>
      <c r="C203">
        <v>111</v>
      </c>
      <c r="D203" s="3">
        <v>3.8220000000000001</v>
      </c>
      <c r="E203" s="2">
        <v>0</v>
      </c>
      <c r="F203" s="2">
        <v>66</v>
      </c>
      <c r="G203" s="2">
        <v>120</v>
      </c>
      <c r="H203" s="2">
        <v>228</v>
      </c>
      <c r="I203" s="2">
        <v>320</v>
      </c>
      <c r="J203" s="2">
        <v>330</v>
      </c>
      <c r="K203" s="2">
        <v>330</v>
      </c>
      <c r="L203" s="4" t="s">
        <v>32</v>
      </c>
      <c r="M203" s="4" t="s">
        <v>35</v>
      </c>
      <c r="N203" s="5">
        <v>3.66</v>
      </c>
      <c r="O203" s="2">
        <v>35</v>
      </c>
      <c r="P203" s="3">
        <v>321.55939298796443</v>
      </c>
      <c r="Q203" s="3">
        <v>9.0861538278819527</v>
      </c>
      <c r="R203" s="3">
        <v>86.342229199372056</v>
      </c>
      <c r="S203" s="3">
        <f>P203*$AC$17</f>
        <v>240.3450731327371</v>
      </c>
      <c r="T203" s="3">
        <f>Q203*$AC$18</f>
        <v>9.1030962581358459</v>
      </c>
      <c r="U203" s="3">
        <f>R203*$AC$19</f>
        <v>64.008399347694464</v>
      </c>
      <c r="V203" s="3">
        <f>O203*$AC$20</f>
        <v>28.82757529758555</v>
      </c>
      <c r="W203" s="3">
        <f>N203*$AC$21</f>
        <v>3.6478543423997252</v>
      </c>
      <c r="AI203">
        <f t="shared" si="99"/>
        <v>17.26844583987441</v>
      </c>
      <c r="AJ203">
        <f t="shared" si="100"/>
        <v>31.397174254317111</v>
      </c>
      <c r="AK203">
        <f t="shared" si="101"/>
        <v>59.65463108320251</v>
      </c>
      <c r="AL203">
        <f t="shared" si="102"/>
        <v>83.725798011512296</v>
      </c>
      <c r="AM203">
        <f t="shared" si="103"/>
        <v>86.342229199372056</v>
      </c>
      <c r="AN203">
        <f t="shared" si="104"/>
        <v>86.342229199372056</v>
      </c>
      <c r="AP203">
        <f t="shared" si="93"/>
        <v>23.493977454430063</v>
      </c>
      <c r="AQ203">
        <f t="shared" si="94"/>
        <v>40.1718179654994</v>
      </c>
      <c r="AR203">
        <f t="shared" si="95"/>
        <v>77.913730073886043</v>
      </c>
      <c r="AS203">
        <f t="shared" si="96"/>
        <v>109.17251008441082</v>
      </c>
      <c r="AT203">
        <f t="shared" si="97"/>
        <v>115.40544943314488</v>
      </c>
      <c r="AU203">
        <f t="shared" si="98"/>
        <v>116.33813951887331</v>
      </c>
      <c r="AW203">
        <f t="shared" si="105"/>
        <v>0.15662651636286709</v>
      </c>
      <c r="AX203">
        <f t="shared" si="106"/>
        <v>0.26781211976999603</v>
      </c>
      <c r="AY203">
        <f t="shared" si="107"/>
        <v>0.5194248671592403</v>
      </c>
      <c r="AZ203">
        <f t="shared" si="108"/>
        <v>0.72781673389607215</v>
      </c>
      <c r="BA203">
        <f t="shared" si="109"/>
        <v>0.76936966288763253</v>
      </c>
      <c r="BB203">
        <f t="shared" si="110"/>
        <v>0.77558759679248868</v>
      </c>
      <c r="BD203">
        <f t="shared" si="111"/>
        <v>0.17034537800606706</v>
      </c>
      <c r="BE203">
        <f t="shared" si="112"/>
        <v>0.31171813097328022</v>
      </c>
      <c r="BF203">
        <f t="shared" si="113"/>
        <v>0.73277169892279725</v>
      </c>
      <c r="BG203">
        <f t="shared" si="114"/>
        <v>1.3012796671279738</v>
      </c>
      <c r="BH203">
        <f t="shared" si="115"/>
        <v>1.4669391225044712</v>
      </c>
      <c r="BI203">
        <f t="shared" si="116"/>
        <v>1.4942698341003329</v>
      </c>
      <c r="BJ203">
        <f t="shared" si="117"/>
        <v>0.30439409209343082</v>
      </c>
      <c r="BK203">
        <f t="shared" si="118"/>
        <v>-1.1894320615488156</v>
      </c>
    </row>
    <row r="204" spans="1:63" x14ac:dyDescent="0.3">
      <c r="A204">
        <v>2</v>
      </c>
      <c r="B204">
        <v>5</v>
      </c>
      <c r="C204">
        <v>112</v>
      </c>
      <c r="D204" s="3">
        <v>4.5949999999999998</v>
      </c>
      <c r="E204" s="2">
        <v>0</v>
      </c>
      <c r="F204" s="2">
        <v>145</v>
      </c>
      <c r="G204" s="2">
        <v>296</v>
      </c>
      <c r="H204" s="2">
        <v>424</v>
      </c>
      <c r="I204" s="2">
        <v>460</v>
      </c>
      <c r="J204" s="2">
        <v>480</v>
      </c>
      <c r="K204" s="2">
        <v>495</v>
      </c>
      <c r="L204" s="4" t="s">
        <v>32</v>
      </c>
      <c r="M204" s="4" t="s">
        <v>35</v>
      </c>
      <c r="N204" s="5">
        <v>4</v>
      </c>
      <c r="O204" s="2">
        <v>10</v>
      </c>
      <c r="P204" s="3">
        <v>446.68117519042443</v>
      </c>
      <c r="Q204" s="3">
        <v>8.5903272737566763</v>
      </c>
      <c r="R204" s="3">
        <v>107.72578890097932</v>
      </c>
      <c r="S204" s="3">
        <f>P204*$AC$17</f>
        <v>333.86560013246998</v>
      </c>
      <c r="T204" s="3">
        <f>Q204*$AC$18</f>
        <v>8.6063451646542664</v>
      </c>
      <c r="U204" s="3">
        <f>R204*$AC$19</f>
        <v>79.860751569169182</v>
      </c>
      <c r="V204" s="3">
        <f>O204*$AC$20</f>
        <v>8.2364500850244422</v>
      </c>
      <c r="W204" s="3">
        <f>N204*$AC$21</f>
        <v>3.9867260572674592</v>
      </c>
      <c r="AI204">
        <f t="shared" si="99"/>
        <v>31.556039173014149</v>
      </c>
      <c r="AJ204">
        <f t="shared" si="100"/>
        <v>64.417845484221985</v>
      </c>
      <c r="AK204">
        <f t="shared" si="101"/>
        <v>92.274211099020675</v>
      </c>
      <c r="AL204">
        <f t="shared" si="102"/>
        <v>100.10881392818281</v>
      </c>
      <c r="AM204">
        <f t="shared" si="103"/>
        <v>104.46137105549511</v>
      </c>
      <c r="AN204">
        <f t="shared" si="104"/>
        <v>107.72578890097932</v>
      </c>
      <c r="AP204">
        <f t="shared" si="93"/>
        <v>42.932460729615848</v>
      </c>
      <c r="AQ204">
        <f t="shared" si="94"/>
        <v>82.420855506320379</v>
      </c>
      <c r="AR204">
        <f t="shared" si="95"/>
        <v>120.51751634039135</v>
      </c>
      <c r="AS204">
        <f t="shared" si="96"/>
        <v>130.53480238683647</v>
      </c>
      <c r="AT204">
        <f t="shared" si="97"/>
        <v>139.62358381117176</v>
      </c>
      <c r="AU204">
        <f t="shared" si="98"/>
        <v>145.15050138448328</v>
      </c>
      <c r="AW204">
        <f t="shared" si="105"/>
        <v>0.28621640486410566</v>
      </c>
      <c r="AX204">
        <f t="shared" si="106"/>
        <v>0.54947237004213589</v>
      </c>
      <c r="AY204">
        <f t="shared" si="107"/>
        <v>0.80345010893594238</v>
      </c>
      <c r="AZ204">
        <f t="shared" si="108"/>
        <v>0.8702320159122432</v>
      </c>
      <c r="BA204">
        <f t="shared" si="109"/>
        <v>0.93082389207447835</v>
      </c>
      <c r="BB204">
        <f t="shared" si="110"/>
        <v>0.96767000922988855</v>
      </c>
      <c r="BD204">
        <f t="shared" si="111"/>
        <v>0.33717545062798299</v>
      </c>
      <c r="BE204">
        <f t="shared" si="112"/>
        <v>0.79733587205449519</v>
      </c>
      <c r="BF204">
        <f t="shared" si="113"/>
        <v>1.6268389813547794</v>
      </c>
      <c r="BG204">
        <f t="shared" si="114"/>
        <v>2.0420071608550328</v>
      </c>
      <c r="BH204">
        <f t="shared" si="115"/>
        <v>2.6710997371667649</v>
      </c>
      <c r="BI204">
        <f t="shared" si="116"/>
        <v>3.4317599727347385</v>
      </c>
      <c r="BJ204">
        <f t="shared" si="117"/>
        <v>0.61455378243916681</v>
      </c>
      <c r="BK204">
        <f t="shared" si="118"/>
        <v>-0.48685883152897941</v>
      </c>
    </row>
    <row r="205" spans="1:63" x14ac:dyDescent="0.3">
      <c r="A205">
        <v>2</v>
      </c>
      <c r="B205">
        <v>5</v>
      </c>
      <c r="C205">
        <v>121</v>
      </c>
      <c r="D205" s="3">
        <v>9.1980000000000004</v>
      </c>
      <c r="E205" s="2">
        <v>0</v>
      </c>
      <c r="F205" s="2">
        <v>22</v>
      </c>
      <c r="G205" s="2">
        <v>208</v>
      </c>
      <c r="H205" s="2">
        <v>320</v>
      </c>
      <c r="I205" s="2">
        <v>364</v>
      </c>
      <c r="J205" s="2">
        <v>520</v>
      </c>
      <c r="K205" s="2">
        <v>520</v>
      </c>
      <c r="L205" s="4" t="s">
        <v>32</v>
      </c>
      <c r="M205" s="4" t="s">
        <v>35</v>
      </c>
      <c r="N205" s="5">
        <v>4</v>
      </c>
      <c r="O205" s="2">
        <v>35</v>
      </c>
      <c r="P205" s="3">
        <v>184.17047184170471</v>
      </c>
      <c r="Q205" s="3">
        <v>9.6148882947523884</v>
      </c>
      <c r="R205" s="3">
        <v>56.534029136768858</v>
      </c>
      <c r="S205" s="3">
        <f>P205*$AC$17</f>
        <v>137.65564461474767</v>
      </c>
      <c r="T205" s="3">
        <f>Q205*$AC$18</f>
        <v>9.6328166258613042</v>
      </c>
      <c r="U205" s="3">
        <f>R205*$AC$19</f>
        <v>41.91057779345374</v>
      </c>
      <c r="V205" s="3">
        <f>O205*$AC$20</f>
        <v>28.82757529758555</v>
      </c>
      <c r="W205" s="3">
        <f>N205*$AC$21</f>
        <v>3.9867260572674592</v>
      </c>
      <c r="AI205">
        <f t="shared" si="99"/>
        <v>2.3918243096325287</v>
      </c>
      <c r="AJ205">
        <f t="shared" si="100"/>
        <v>22.613611654707544</v>
      </c>
      <c r="AK205">
        <f t="shared" si="101"/>
        <v>34.790171776473144</v>
      </c>
      <c r="AL205">
        <f t="shared" si="102"/>
        <v>39.573820395738203</v>
      </c>
      <c r="AM205">
        <f t="shared" si="103"/>
        <v>56.534029136768858</v>
      </c>
      <c r="AN205">
        <f t="shared" si="104"/>
        <v>56.534029136768858</v>
      </c>
      <c r="AP205">
        <f t="shared" si="93"/>
        <v>3.2541125545709826</v>
      </c>
      <c r="AQ205">
        <f t="shared" si="94"/>
        <v>28.933492026292718</v>
      </c>
      <c r="AR205">
        <f t="shared" si="95"/>
        <v>45.438753099246206</v>
      </c>
      <c r="AS205">
        <f t="shared" si="96"/>
        <v>51.601458676313122</v>
      </c>
      <c r="AT205">
        <f t="shared" si="97"/>
        <v>75.563662199756678</v>
      </c>
      <c r="AU205">
        <f t="shared" si="98"/>
        <v>76.174356745995354</v>
      </c>
      <c r="AW205">
        <f t="shared" si="105"/>
        <v>2.1694083697139883E-2</v>
      </c>
      <c r="AX205">
        <f t="shared" si="106"/>
        <v>0.19288994684195146</v>
      </c>
      <c r="AY205">
        <f t="shared" si="107"/>
        <v>0.3029250206616414</v>
      </c>
      <c r="AZ205">
        <f t="shared" si="108"/>
        <v>0.34400972450875417</v>
      </c>
      <c r="BA205">
        <f t="shared" si="109"/>
        <v>0.5037577479983778</v>
      </c>
      <c r="BB205">
        <f t="shared" si="110"/>
        <v>0.50782904497330239</v>
      </c>
      <c r="BD205">
        <f t="shared" si="111"/>
        <v>2.1932860002684594E-2</v>
      </c>
      <c r="BE205">
        <f t="shared" si="112"/>
        <v>0.21429524682794904</v>
      </c>
      <c r="BF205">
        <f t="shared" si="113"/>
        <v>0.36086229963377942</v>
      </c>
      <c r="BG205">
        <f t="shared" si="114"/>
        <v>0.42160931409419528</v>
      </c>
      <c r="BH205">
        <f t="shared" si="115"/>
        <v>0.70069106019759042</v>
      </c>
      <c r="BI205">
        <f t="shared" si="116"/>
        <v>0.70892915327693984</v>
      </c>
      <c r="BJ205">
        <f t="shared" si="117"/>
        <v>0.14156902631258905</v>
      </c>
      <c r="BK205">
        <f t="shared" si="118"/>
        <v>-1.9549678623800639</v>
      </c>
    </row>
    <row r="206" spans="1:63" x14ac:dyDescent="0.3">
      <c r="A206">
        <v>2</v>
      </c>
      <c r="B206">
        <v>5</v>
      </c>
      <c r="C206">
        <v>210</v>
      </c>
      <c r="D206" s="3">
        <v>3.2749999999999999</v>
      </c>
      <c r="E206" s="2">
        <v>0</v>
      </c>
      <c r="F206" s="2">
        <v>0</v>
      </c>
      <c r="G206" s="2">
        <v>244</v>
      </c>
      <c r="H206" s="2">
        <v>456</v>
      </c>
      <c r="I206" s="2">
        <v>488</v>
      </c>
      <c r="J206" s="2">
        <v>630</v>
      </c>
      <c r="K206" s="2">
        <v>666</v>
      </c>
      <c r="L206" s="4" t="s">
        <v>32</v>
      </c>
      <c r="M206" s="4" t="s">
        <v>33</v>
      </c>
      <c r="N206" s="5">
        <v>4</v>
      </c>
      <c r="O206" s="2">
        <v>20</v>
      </c>
      <c r="P206" s="3">
        <v>656.79389312977105</v>
      </c>
      <c r="Q206" s="3">
        <v>9.5744303785335454</v>
      </c>
      <c r="R206" s="3">
        <v>203.35877862595422</v>
      </c>
      <c r="S206" s="3">
        <f>P206*$AC$17</f>
        <v>490.91141394000061</v>
      </c>
      <c r="T206" s="3">
        <f>Q206*$AC$18</f>
        <v>9.5922832700850051</v>
      </c>
      <c r="U206" s="3">
        <f>R206*$AC$19</f>
        <v>150.75670426684025</v>
      </c>
      <c r="V206" s="3">
        <f>O206*$AC$20</f>
        <v>16.472900170048884</v>
      </c>
      <c r="W206" s="3">
        <f>N206*$AC$21</f>
        <v>3.9867260572674592</v>
      </c>
      <c r="AI206">
        <f t="shared" si="99"/>
        <v>0</v>
      </c>
      <c r="AJ206">
        <f t="shared" si="100"/>
        <v>74.503816793893137</v>
      </c>
      <c r="AK206">
        <f t="shared" si="101"/>
        <v>139.23664122137404</v>
      </c>
      <c r="AL206">
        <f t="shared" si="102"/>
        <v>149.00763358778627</v>
      </c>
      <c r="AM206">
        <f t="shared" si="103"/>
        <v>192.36641221374046</v>
      </c>
      <c r="AN206">
        <f t="shared" si="104"/>
        <v>203.35877862595422</v>
      </c>
      <c r="AP206">
        <f t="shared" si="93"/>
        <v>0</v>
      </c>
      <c r="AQ206">
        <f t="shared" si="94"/>
        <v>95.325577446437265</v>
      </c>
      <c r="AR206">
        <f t="shared" si="95"/>
        <v>181.85421456023965</v>
      </c>
      <c r="AS206">
        <f t="shared" si="96"/>
        <v>194.29539958854738</v>
      </c>
      <c r="AT206">
        <f t="shared" si="97"/>
        <v>257.11789541715683</v>
      </c>
      <c r="AU206">
        <f t="shared" si="98"/>
        <v>274.00707833874174</v>
      </c>
      <c r="AW206">
        <f t="shared" si="105"/>
        <v>0</v>
      </c>
      <c r="AX206">
        <f t="shared" si="106"/>
        <v>0.63550384964291506</v>
      </c>
      <c r="AY206">
        <v>0.7</v>
      </c>
      <c r="AZ206">
        <v>0.75</v>
      </c>
      <c r="BA206">
        <v>0.85</v>
      </c>
      <c r="BB206">
        <v>0.9</v>
      </c>
      <c r="BD206">
        <f t="shared" si="111"/>
        <v>0</v>
      </c>
      <c r="BE206">
        <f t="shared" si="112"/>
        <v>1.0092392890238058</v>
      </c>
      <c r="BF206">
        <f t="shared" si="113"/>
        <v>1.2039728043259359</v>
      </c>
      <c r="BG206">
        <f t="shared" si="114"/>
        <v>1.3862943611198906</v>
      </c>
      <c r="BH206">
        <f t="shared" si="115"/>
        <v>1.8971199848858813</v>
      </c>
      <c r="BI206">
        <f t="shared" si="116"/>
        <v>2.3025850929940459</v>
      </c>
      <c r="BJ206">
        <f t="shared" si="117"/>
        <v>0.41025397455286888</v>
      </c>
      <c r="BK206">
        <f t="shared" si="118"/>
        <v>-0.89097886093487155</v>
      </c>
    </row>
    <row r="207" spans="1:63" x14ac:dyDescent="0.3">
      <c r="A207">
        <v>2</v>
      </c>
      <c r="B207">
        <v>5</v>
      </c>
      <c r="C207">
        <v>211</v>
      </c>
      <c r="D207" s="3">
        <v>4.8979999999999997</v>
      </c>
      <c r="E207" s="2">
        <v>0</v>
      </c>
      <c r="F207" s="2">
        <v>20</v>
      </c>
      <c r="G207" s="2">
        <v>103</v>
      </c>
      <c r="H207" s="2">
        <v>120</v>
      </c>
      <c r="I207" s="2">
        <v>135</v>
      </c>
      <c r="J207" s="2">
        <v>140</v>
      </c>
      <c r="K207" s="2">
        <v>140</v>
      </c>
      <c r="L207" s="4" t="s">
        <v>32</v>
      </c>
      <c r="M207" s="4" t="s">
        <v>33</v>
      </c>
      <c r="N207" s="5">
        <v>4</v>
      </c>
      <c r="O207" s="2">
        <v>20</v>
      </c>
      <c r="P207" s="3">
        <v>120.04899959167008</v>
      </c>
      <c r="Q207" s="3">
        <v>8.5662358833525296</v>
      </c>
      <c r="R207" s="3">
        <v>28.583095140873827</v>
      </c>
      <c r="S207" s="3">
        <f>P207*$AC$17</f>
        <v>89.728946550946532</v>
      </c>
      <c r="T207" s="3">
        <f>Q207*$AC$18</f>
        <v>8.582208852415274</v>
      </c>
      <c r="U207" s="3">
        <f>R207*$AC$19</f>
        <v>21.189610059123918</v>
      </c>
      <c r="V207" s="3">
        <f>O207*$AC$20</f>
        <v>16.472900170048884</v>
      </c>
      <c r="W207" s="3">
        <f>N207*$AC$21</f>
        <v>3.9867260572674592</v>
      </c>
      <c r="AI207">
        <f t="shared" si="99"/>
        <v>4.0832993058391187</v>
      </c>
      <c r="AJ207">
        <f t="shared" si="100"/>
        <v>21.02899142507146</v>
      </c>
      <c r="AK207">
        <f t="shared" si="101"/>
        <v>24.49979583503471</v>
      </c>
      <c r="AL207">
        <f t="shared" si="102"/>
        <v>27.562270314414047</v>
      </c>
      <c r="AM207">
        <f t="shared" si="103"/>
        <v>28.583095140873827</v>
      </c>
      <c r="AN207">
        <f t="shared" si="104"/>
        <v>28.583095140873827</v>
      </c>
      <c r="AP207">
        <f t="shared" si="93"/>
        <v>5.5553894496722052</v>
      </c>
      <c r="AQ207">
        <f t="shared" si="94"/>
        <v>26.906014174503689</v>
      </c>
      <c r="AR207">
        <f t="shared" si="95"/>
        <v>31.998697249402817</v>
      </c>
      <c r="AS207">
        <f t="shared" si="96"/>
        <v>35.939248180541448</v>
      </c>
      <c r="AT207">
        <f t="shared" si="97"/>
        <v>38.204305952143216</v>
      </c>
      <c r="AU207">
        <f t="shared" si="98"/>
        <v>38.513067605676234</v>
      </c>
      <c r="AW207">
        <f t="shared" si="105"/>
        <v>3.7035929664481368E-2</v>
      </c>
      <c r="AX207">
        <f t="shared" si="106"/>
        <v>0.17937342783002458</v>
      </c>
      <c r="AY207">
        <f t="shared" si="107"/>
        <v>0.21332464832935211</v>
      </c>
      <c r="AZ207">
        <f t="shared" si="108"/>
        <v>0.2395949878702763</v>
      </c>
      <c r="BA207">
        <f t="shared" si="109"/>
        <v>0.25469537301428813</v>
      </c>
      <c r="BB207">
        <f t="shared" si="110"/>
        <v>0.25675378403784155</v>
      </c>
      <c r="BD207">
        <f t="shared" si="111"/>
        <v>3.7739178019700385E-2</v>
      </c>
      <c r="BE207">
        <f t="shared" si="112"/>
        <v>0.19768711810668249</v>
      </c>
      <c r="BF207">
        <f t="shared" si="113"/>
        <v>0.23993962943223587</v>
      </c>
      <c r="BG207">
        <f t="shared" si="114"/>
        <v>0.27390407695123326</v>
      </c>
      <c r="BH207">
        <f t="shared" si="115"/>
        <v>0.29396224889463746</v>
      </c>
      <c r="BI207">
        <f t="shared" si="116"/>
        <v>0.29672790832152052</v>
      </c>
      <c r="BJ207">
        <f t="shared" si="117"/>
        <v>4.6220956896913225E-2</v>
      </c>
      <c r="BK207">
        <f t="shared" si="118"/>
        <v>-3.0743219712581871</v>
      </c>
    </row>
    <row r="208" spans="1:63" x14ac:dyDescent="0.3">
      <c r="A208">
        <v>2</v>
      </c>
      <c r="B208">
        <v>5</v>
      </c>
      <c r="C208">
        <v>212</v>
      </c>
      <c r="D208" s="3">
        <v>6.4169999999999998</v>
      </c>
      <c r="E208" s="2">
        <v>0</v>
      </c>
      <c r="F208" s="2">
        <v>0</v>
      </c>
      <c r="G208" s="2">
        <v>64</v>
      </c>
      <c r="H208" s="2">
        <v>94</v>
      </c>
      <c r="I208" s="2">
        <v>99</v>
      </c>
      <c r="J208" s="2">
        <v>125</v>
      </c>
      <c r="K208" s="2">
        <v>140</v>
      </c>
      <c r="L208" s="4" t="s">
        <v>40</v>
      </c>
      <c r="M208" s="4" t="s">
        <v>36</v>
      </c>
      <c r="N208" s="5">
        <v>4</v>
      </c>
      <c r="O208" s="2">
        <v>30</v>
      </c>
      <c r="P208" s="3">
        <v>70.437899329904937</v>
      </c>
      <c r="Q208" s="3">
        <v>9.524055033493422</v>
      </c>
      <c r="R208" s="3">
        <v>21.817048465014803</v>
      </c>
      <c r="S208" s="3">
        <f>P208*$AC$17</f>
        <v>52.647823185796412</v>
      </c>
      <c r="T208" s="3">
        <f>Q208*$AC$18</f>
        <v>9.5418139930263379</v>
      </c>
      <c r="U208" s="3">
        <f>R208*$AC$19</f>
        <v>16.173712025804729</v>
      </c>
      <c r="V208" s="3">
        <f>O208*$AC$20</f>
        <v>24.709350255073328</v>
      </c>
      <c r="W208" s="3">
        <f>N208*$AC$21</f>
        <v>3.9867260572674592</v>
      </c>
      <c r="AI208">
        <f t="shared" si="99"/>
        <v>0</v>
      </c>
      <c r="AJ208">
        <f t="shared" si="100"/>
        <v>9.973507869721054</v>
      </c>
      <c r="AK208">
        <f t="shared" si="101"/>
        <v>14.648589683652798</v>
      </c>
      <c r="AL208">
        <f t="shared" si="102"/>
        <v>15.427769985974756</v>
      </c>
      <c r="AM208">
        <f t="shared" si="103"/>
        <v>19.479507558048933</v>
      </c>
      <c r="AN208">
        <f t="shared" si="104"/>
        <v>21.817048465014803</v>
      </c>
      <c r="AP208">
        <f t="shared" si="93"/>
        <v>0</v>
      </c>
      <c r="AQ208">
        <f t="shared" si="94"/>
        <v>12.760828072444129</v>
      </c>
      <c r="AR208">
        <f t="shared" si="95"/>
        <v>19.13223234895856</v>
      </c>
      <c r="AS208">
        <f t="shared" si="96"/>
        <v>20.116719271427069</v>
      </c>
      <c r="AT208">
        <f t="shared" si="97"/>
        <v>26.036405885259782</v>
      </c>
      <c r="AU208">
        <f t="shared" si="98"/>
        <v>29.396447737665916</v>
      </c>
      <c r="AW208">
        <f t="shared" si="105"/>
        <v>0</v>
      </c>
      <c r="AX208">
        <f t="shared" si="106"/>
        <v>8.5072187149627526E-2</v>
      </c>
      <c r="AY208">
        <f t="shared" si="107"/>
        <v>0.12754821565972374</v>
      </c>
      <c r="AZ208">
        <f t="shared" si="108"/>
        <v>0.1341114618095138</v>
      </c>
      <c r="BA208">
        <f t="shared" si="109"/>
        <v>0.1735760392350652</v>
      </c>
      <c r="BB208">
        <f t="shared" si="110"/>
        <v>0.19597631825110612</v>
      </c>
      <c r="BD208">
        <f t="shared" si="111"/>
        <v>0</v>
      </c>
      <c r="BE208">
        <f t="shared" si="112"/>
        <v>8.8910109878539048E-2</v>
      </c>
      <c r="BF208">
        <f t="shared" si="113"/>
        <v>0.13644788793364393</v>
      </c>
      <c r="BG208">
        <f t="shared" si="114"/>
        <v>0.143999087490356</v>
      </c>
      <c r="BH208">
        <f t="shared" si="115"/>
        <v>0.19064736744778699</v>
      </c>
      <c r="BI208">
        <f t="shared" si="116"/>
        <v>0.21812655532539843</v>
      </c>
      <c r="BJ208">
        <f t="shared" si="117"/>
        <v>4.0097021396898518E-2</v>
      </c>
      <c r="BK208">
        <f t="shared" si="118"/>
        <v>-3.2164532268075527</v>
      </c>
    </row>
    <row r="209" spans="1:63" x14ac:dyDescent="0.3">
      <c r="A209">
        <v>2</v>
      </c>
      <c r="B209">
        <v>5</v>
      </c>
      <c r="C209">
        <v>215</v>
      </c>
      <c r="D209" s="3">
        <v>5.1390000000000002</v>
      </c>
      <c r="E209" s="2">
        <v>0</v>
      </c>
      <c r="F209" s="2">
        <v>34</v>
      </c>
      <c r="G209" s="2">
        <v>215</v>
      </c>
      <c r="H209" s="2">
        <v>241</v>
      </c>
      <c r="I209" s="2">
        <v>315</v>
      </c>
      <c r="J209" s="2">
        <v>333</v>
      </c>
      <c r="K209" s="2">
        <v>344</v>
      </c>
      <c r="L209" s="4" t="s">
        <v>40</v>
      </c>
      <c r="M209" s="4" t="s">
        <v>36</v>
      </c>
      <c r="N209" s="5">
        <v>4</v>
      </c>
      <c r="O209" s="2">
        <v>30</v>
      </c>
      <c r="P209" s="3">
        <v>254.91340727768048</v>
      </c>
      <c r="Q209" s="3">
        <v>8.906573288288806</v>
      </c>
      <c r="R209" s="3">
        <v>66.939093208795484</v>
      </c>
      <c r="S209" s="3">
        <f>P209*$AC$17</f>
        <v>190.5314627738536</v>
      </c>
      <c r="T209" s="3">
        <f>Q209*$AC$18</f>
        <v>8.9231808650034949</v>
      </c>
      <c r="U209" s="3">
        <f>R209*$AC$19</f>
        <v>49.624201851303198</v>
      </c>
      <c r="V209" s="3">
        <f>O209*$AC$20</f>
        <v>24.709350255073328</v>
      </c>
      <c r="W209" s="3">
        <f>N209*$AC$21</f>
        <v>3.9867260572674592</v>
      </c>
      <c r="AI209">
        <f t="shared" si="99"/>
        <v>6.6160731659855996</v>
      </c>
      <c r="AJ209">
        <f t="shared" si="100"/>
        <v>41.836933255497179</v>
      </c>
      <c r="AK209">
        <f t="shared" si="101"/>
        <v>46.896283323603811</v>
      </c>
      <c r="AL209">
        <f t="shared" si="102"/>
        <v>61.295971978984234</v>
      </c>
      <c r="AM209">
        <f t="shared" si="103"/>
        <v>64.798598949211907</v>
      </c>
      <c r="AN209">
        <f t="shared" si="104"/>
        <v>66.939093208795484</v>
      </c>
      <c r="AP209">
        <f t="shared" si="93"/>
        <v>9.0012659645146069</v>
      </c>
      <c r="AQ209">
        <f t="shared" si="94"/>
        <v>53.529201493140398</v>
      </c>
      <c r="AR209">
        <f t="shared" si="95"/>
        <v>61.250305198393932</v>
      </c>
      <c r="AS209">
        <f t="shared" si="96"/>
        <v>79.925605702668747</v>
      </c>
      <c r="AT209">
        <f t="shared" si="97"/>
        <v>86.610126976271019</v>
      </c>
      <c r="AU209">
        <f t="shared" si="98"/>
        <v>90.194214779994937</v>
      </c>
      <c r="AW209">
        <f t="shared" si="105"/>
        <v>6.0008439763430711E-2</v>
      </c>
      <c r="AX209">
        <f t="shared" si="106"/>
        <v>0.35686134328760266</v>
      </c>
      <c r="AY209">
        <f t="shared" si="107"/>
        <v>0.40833536798929287</v>
      </c>
      <c r="AZ209">
        <f t="shared" si="108"/>
        <v>0.53283737135112497</v>
      </c>
      <c r="BA209">
        <f t="shared" si="109"/>
        <v>0.57740084650847345</v>
      </c>
      <c r="BB209">
        <f t="shared" si="110"/>
        <v>0.60129476519996627</v>
      </c>
      <c r="BD209">
        <f t="shared" si="111"/>
        <v>6.1884382230129091E-2</v>
      </c>
      <c r="BE209">
        <f t="shared" si="112"/>
        <v>0.44139493769232674</v>
      </c>
      <c r="BF209">
        <f t="shared" si="113"/>
        <v>0.52481530460178649</v>
      </c>
      <c r="BG209">
        <f t="shared" si="114"/>
        <v>0.76107784071699136</v>
      </c>
      <c r="BH209">
        <f t="shared" si="115"/>
        <v>0.86133117689843275</v>
      </c>
      <c r="BI209">
        <f t="shared" si="116"/>
        <v>0.9195328950095043</v>
      </c>
      <c r="BJ209">
        <f t="shared" si="117"/>
        <v>0.16526610907515427</v>
      </c>
      <c r="BK209">
        <f t="shared" si="118"/>
        <v>-1.8001983219445965</v>
      </c>
    </row>
    <row r="210" spans="1:63" x14ac:dyDescent="0.3">
      <c r="A210">
        <v>2</v>
      </c>
      <c r="B210">
        <v>5</v>
      </c>
      <c r="C210">
        <v>217</v>
      </c>
      <c r="D210" s="3">
        <v>7.1769999999999996</v>
      </c>
      <c r="E210" s="2">
        <v>0</v>
      </c>
      <c r="F210" s="2">
        <v>39</v>
      </c>
      <c r="G210" s="2">
        <v>98</v>
      </c>
      <c r="H210" s="2">
        <v>160</v>
      </c>
      <c r="I210" s="2">
        <v>227</v>
      </c>
      <c r="J210" s="2">
        <v>245</v>
      </c>
      <c r="K210" s="2">
        <v>253</v>
      </c>
      <c r="L210" s="4" t="s">
        <v>32</v>
      </c>
      <c r="M210" s="4" t="s">
        <v>33</v>
      </c>
      <c r="N210" s="5">
        <v>4</v>
      </c>
      <c r="O210" s="2">
        <v>25</v>
      </c>
      <c r="P210" s="3">
        <v>124.77358227671729</v>
      </c>
      <c r="Q210" s="3">
        <v>9.2689833057772635</v>
      </c>
      <c r="R210" s="3">
        <v>35.251497840323253</v>
      </c>
      <c r="S210" s="3">
        <f>P210*$AC$17</f>
        <v>93.260269832807055</v>
      </c>
      <c r="T210" s="3">
        <f>Q210*$AC$18</f>
        <v>9.286266647679394</v>
      </c>
      <c r="U210" s="3">
        <f>R210*$AC$19</f>
        <v>26.13312132765979</v>
      </c>
      <c r="V210" s="3">
        <f>O210*$AC$20</f>
        <v>20.591125212561106</v>
      </c>
      <c r="W210" s="3">
        <f>N210*$AC$21</f>
        <v>3.9867260572674592</v>
      </c>
      <c r="AI210">
        <f t="shared" si="99"/>
        <v>5.434025358785008</v>
      </c>
      <c r="AJ210">
        <f t="shared" si="100"/>
        <v>13.654730388741815</v>
      </c>
      <c r="AK210">
        <f t="shared" si="101"/>
        <v>22.293437369374391</v>
      </c>
      <c r="AL210">
        <f t="shared" si="102"/>
        <v>31.628814267799918</v>
      </c>
      <c r="AM210">
        <f t="shared" si="103"/>
        <v>34.136825971854535</v>
      </c>
      <c r="AN210">
        <f t="shared" si="104"/>
        <v>35.251497840323253</v>
      </c>
      <c r="AP210">
        <f t="shared" si="93"/>
        <v>7.3930723384093904</v>
      </c>
      <c r="AQ210">
        <f t="shared" si="94"/>
        <v>17.470850691892611</v>
      </c>
      <c r="AR210">
        <f t="shared" si="95"/>
        <v>29.117016232887462</v>
      </c>
      <c r="AS210">
        <f t="shared" si="96"/>
        <v>41.24173345155284</v>
      </c>
      <c r="AT210">
        <f t="shared" si="97"/>
        <v>45.627449974752061</v>
      </c>
      <c r="AU210">
        <f t="shared" si="98"/>
        <v>47.498121278835519</v>
      </c>
      <c r="AW210">
        <f t="shared" si="105"/>
        <v>4.9287148922729271E-2</v>
      </c>
      <c r="AX210">
        <f t="shared" si="106"/>
        <v>0.11647233794595074</v>
      </c>
      <c r="AY210">
        <f t="shared" si="107"/>
        <v>0.19411344155258309</v>
      </c>
      <c r="AZ210">
        <f t="shared" si="108"/>
        <v>0.27494488967701891</v>
      </c>
      <c r="BA210">
        <f t="shared" si="109"/>
        <v>0.3041829998316804</v>
      </c>
      <c r="BB210">
        <f t="shared" si="110"/>
        <v>0.31665414185890345</v>
      </c>
      <c r="BD210">
        <f t="shared" si="111"/>
        <v>5.0543206219009387E-2</v>
      </c>
      <c r="BE210">
        <f t="shared" si="112"/>
        <v>0.12383267808711255</v>
      </c>
      <c r="BF210">
        <f t="shared" si="113"/>
        <v>0.21581229272436003</v>
      </c>
      <c r="BG210">
        <f t="shared" si="114"/>
        <v>0.32150761277780349</v>
      </c>
      <c r="BH210">
        <f t="shared" si="115"/>
        <v>0.36266858401272273</v>
      </c>
      <c r="BI210">
        <f t="shared" si="116"/>
        <v>0.38075416669879625</v>
      </c>
      <c r="BJ210">
        <f t="shared" si="117"/>
        <v>7.0664509720834504E-2</v>
      </c>
      <c r="BK210">
        <f t="shared" si="118"/>
        <v>-2.6498118162624444</v>
      </c>
    </row>
    <row r="211" spans="1:63" x14ac:dyDescent="0.3">
      <c r="A211">
        <v>2</v>
      </c>
      <c r="B211">
        <v>5</v>
      </c>
      <c r="C211">
        <v>219</v>
      </c>
      <c r="D211" s="3">
        <v>4.492</v>
      </c>
      <c r="E211" s="2">
        <v>0</v>
      </c>
      <c r="F211" s="2">
        <v>19</v>
      </c>
      <c r="G211" s="2">
        <v>94</v>
      </c>
      <c r="H211" s="2">
        <v>182</v>
      </c>
      <c r="I211" s="2">
        <v>260</v>
      </c>
      <c r="J211" s="2">
        <v>260</v>
      </c>
      <c r="K211" s="2">
        <v>260</v>
      </c>
      <c r="L211" s="4" t="s">
        <v>32</v>
      </c>
      <c r="M211" s="4" t="s">
        <v>33</v>
      </c>
      <c r="N211" s="5">
        <v>4</v>
      </c>
      <c r="O211" s="2">
        <v>30</v>
      </c>
      <c r="P211" s="3">
        <v>210.37399821905609</v>
      </c>
      <c r="Q211" s="3">
        <v>9.1608427999790045</v>
      </c>
      <c r="R211" s="3">
        <v>57.8806767586821</v>
      </c>
      <c r="S211" s="3">
        <f>P211*$AC$17</f>
        <v>157.24110410009956</v>
      </c>
      <c r="T211" s="3">
        <f>Q211*$AC$18</f>
        <v>9.1779244984782373</v>
      </c>
      <c r="U211" s="3">
        <f>R211*$AC$19</f>
        <v>42.90889298132096</v>
      </c>
      <c r="V211" s="3">
        <f>O211*$AC$20</f>
        <v>24.709350255073328</v>
      </c>
      <c r="W211" s="3">
        <f>N211*$AC$21</f>
        <v>3.9867260572674592</v>
      </c>
      <c r="AI211">
        <f t="shared" si="99"/>
        <v>4.2297417631344612</v>
      </c>
      <c r="AJ211">
        <f t="shared" si="100"/>
        <v>20.926090828138914</v>
      </c>
      <c r="AK211">
        <f t="shared" si="101"/>
        <v>40.516473731077468</v>
      </c>
      <c r="AL211">
        <f t="shared" si="102"/>
        <v>57.8806767586821</v>
      </c>
      <c r="AM211">
        <f t="shared" si="103"/>
        <v>57.8806767586821</v>
      </c>
      <c r="AN211">
        <f t="shared" si="104"/>
        <v>57.8806767586821</v>
      </c>
      <c r="AP211">
        <f t="shared" si="93"/>
        <v>5.7546265913334222</v>
      </c>
      <c r="AQ211">
        <f t="shared" si="94"/>
        <v>26.774355700558473</v>
      </c>
      <c r="AR211">
        <f t="shared" si="95"/>
        <v>52.917762468868069</v>
      </c>
      <c r="AS211">
        <f t="shared" si="96"/>
        <v>75.472302649905885</v>
      </c>
      <c r="AT211">
        <f t="shared" si="97"/>
        <v>77.363598053579921</v>
      </c>
      <c r="AU211">
        <f t="shared" si="98"/>
        <v>77.988839420042879</v>
      </c>
      <c r="AW211">
        <f t="shared" si="105"/>
        <v>3.8364177275556147E-2</v>
      </c>
      <c r="AX211">
        <f t="shared" si="106"/>
        <v>0.17849570467038983</v>
      </c>
      <c r="AY211">
        <f t="shared" si="107"/>
        <v>0.3527850831257871</v>
      </c>
      <c r="AZ211">
        <f t="shared" si="108"/>
        <v>0.50314868433270588</v>
      </c>
      <c r="BA211">
        <f t="shared" si="109"/>
        <v>0.51575732035719946</v>
      </c>
      <c r="BB211">
        <f t="shared" si="110"/>
        <v>0.51992559613361922</v>
      </c>
      <c r="BD211">
        <f t="shared" si="111"/>
        <v>3.9119462645865327E-2</v>
      </c>
      <c r="BE211">
        <f t="shared" si="112"/>
        <v>0.19661811287623152</v>
      </c>
      <c r="BF211">
        <f t="shared" si="113"/>
        <v>0.43507686518113209</v>
      </c>
      <c r="BG211">
        <f t="shared" si="114"/>
        <v>0.69946446129117468</v>
      </c>
      <c r="BH211">
        <f t="shared" si="115"/>
        <v>0.72516909370593641</v>
      </c>
      <c r="BI211">
        <f t="shared" si="116"/>
        <v>0.7338141790377477</v>
      </c>
      <c r="BJ211">
        <f t="shared" si="117"/>
        <v>0.15210040344453057</v>
      </c>
      <c r="BK211">
        <f t="shared" si="118"/>
        <v>-1.8832144272251377</v>
      </c>
    </row>
    <row r="212" spans="1:63" x14ac:dyDescent="0.3">
      <c r="A212">
        <v>2</v>
      </c>
      <c r="B212">
        <v>5</v>
      </c>
      <c r="C212">
        <v>220</v>
      </c>
      <c r="D212" s="3">
        <v>5.5519999999999996</v>
      </c>
      <c r="E212" s="2">
        <v>0</v>
      </c>
      <c r="F212" s="2">
        <v>0</v>
      </c>
      <c r="G212" s="2">
        <v>150</v>
      </c>
      <c r="H212" s="2">
        <v>344</v>
      </c>
      <c r="I212" s="2">
        <v>420</v>
      </c>
      <c r="J212" s="2">
        <v>420</v>
      </c>
      <c r="K212" s="2">
        <v>444</v>
      </c>
      <c r="L212" s="4" t="s">
        <v>32</v>
      </c>
      <c r="M212" s="4" t="s">
        <v>35</v>
      </c>
      <c r="N212" s="5">
        <v>4</v>
      </c>
      <c r="O212" s="2">
        <v>25</v>
      </c>
      <c r="P212" s="3">
        <v>280.2593659942363</v>
      </c>
      <c r="Q212" s="3">
        <v>9.2302854010719866</v>
      </c>
      <c r="R212" s="3">
        <v>79.971181556195972</v>
      </c>
      <c r="S212" s="3">
        <f>P212*$AC$17</f>
        <v>209.4759452992885</v>
      </c>
      <c r="T212" s="3">
        <f>Q212*$AC$18</f>
        <v>9.2474965852092517</v>
      </c>
      <c r="U212" s="3">
        <f>R212*$AC$19</f>
        <v>59.285327386395508</v>
      </c>
      <c r="V212" s="3">
        <f>O212*$AC$20</f>
        <v>20.591125212561106</v>
      </c>
      <c r="W212" s="3">
        <f>N212*$AC$21</f>
        <v>3.9867260572674592</v>
      </c>
      <c r="AI212">
        <f t="shared" si="99"/>
        <v>0</v>
      </c>
      <c r="AJ212">
        <f t="shared" si="100"/>
        <v>27.017291066282421</v>
      </c>
      <c r="AK212">
        <f t="shared" si="101"/>
        <v>61.959654178674356</v>
      </c>
      <c r="AL212">
        <f t="shared" si="102"/>
        <v>75.64841498559079</v>
      </c>
      <c r="AM212">
        <f t="shared" si="103"/>
        <v>75.64841498559079</v>
      </c>
      <c r="AN212">
        <f t="shared" si="104"/>
        <v>79.971181556195972</v>
      </c>
      <c r="AP212">
        <f t="shared" si="93"/>
        <v>0</v>
      </c>
      <c r="AQ212">
        <f t="shared" si="94"/>
        <v>34.567878301544198</v>
      </c>
      <c r="AR212">
        <f t="shared" si="95"/>
        <v>80.924275005832428</v>
      </c>
      <c r="AS212">
        <f t="shared" si="96"/>
        <v>98.64017476129078</v>
      </c>
      <c r="AT212">
        <f t="shared" si="97"/>
        <v>101.11204460749144</v>
      </c>
      <c r="AU212">
        <f t="shared" si="98"/>
        <v>107.75374418340287</v>
      </c>
      <c r="AW212">
        <f t="shared" si="105"/>
        <v>0</v>
      </c>
      <c r="AX212">
        <f t="shared" si="106"/>
        <v>0.23045252201029465</v>
      </c>
      <c r="AY212">
        <f t="shared" si="107"/>
        <v>0.53949516670554953</v>
      </c>
      <c r="AZ212">
        <f t="shared" si="108"/>
        <v>0.65760116507527189</v>
      </c>
      <c r="BA212">
        <f t="shared" si="109"/>
        <v>0.67408029738327624</v>
      </c>
      <c r="BB212">
        <f t="shared" si="110"/>
        <v>0.71835829455601918</v>
      </c>
      <c r="BD212">
        <f t="shared" si="111"/>
        <v>0</v>
      </c>
      <c r="BE212">
        <f t="shared" si="112"/>
        <v>0.26195262781486722</v>
      </c>
      <c r="BF212">
        <f t="shared" si="113"/>
        <v>0.77543192758843427</v>
      </c>
      <c r="BG212">
        <f t="shared" si="114"/>
        <v>1.0717790373934462</v>
      </c>
      <c r="BH212">
        <f t="shared" si="115"/>
        <v>1.1211042389466088</v>
      </c>
      <c r="BI212">
        <f t="shared" si="116"/>
        <v>1.2671195639455446</v>
      </c>
      <c r="BJ212">
        <f t="shared" si="117"/>
        <v>0.26312570751222741</v>
      </c>
      <c r="BK212">
        <f t="shared" si="118"/>
        <v>-1.3351233856665317</v>
      </c>
    </row>
    <row r="213" spans="1:63" x14ac:dyDescent="0.3">
      <c r="A213">
        <v>2</v>
      </c>
      <c r="B213">
        <v>5</v>
      </c>
      <c r="C213">
        <v>231</v>
      </c>
      <c r="D213" s="3">
        <v>6.7060000000000004</v>
      </c>
      <c r="E213" s="2">
        <v>0</v>
      </c>
      <c r="F213" s="2">
        <v>0</v>
      </c>
      <c r="G213" s="2">
        <v>556</v>
      </c>
      <c r="H213" s="2">
        <v>765</v>
      </c>
      <c r="I213" s="2">
        <v>943</v>
      </c>
      <c r="J213" s="2">
        <v>1222</v>
      </c>
      <c r="K213" s="2">
        <v>1222</v>
      </c>
      <c r="L213" s="4" t="s">
        <v>32</v>
      </c>
      <c r="M213" s="4" t="s">
        <v>33</v>
      </c>
      <c r="N213" s="5">
        <v>4</v>
      </c>
      <c r="O213" s="2">
        <v>20</v>
      </c>
      <c r="P213" s="3">
        <v>610.94542201014019</v>
      </c>
      <c r="Q213" s="3">
        <v>9.459386605738711</v>
      </c>
      <c r="R213" s="3">
        <v>182.22487324783773</v>
      </c>
      <c r="S213" s="3">
        <f>P213*$AC$17</f>
        <v>456.64261512844075</v>
      </c>
      <c r="T213" s="3">
        <f>Q213*$AC$18</f>
        <v>9.4770249817609784</v>
      </c>
      <c r="U213" s="3">
        <f>R213*$AC$19</f>
        <v>135.08942919457809</v>
      </c>
      <c r="V213" s="3">
        <f>O213*$AC$20</f>
        <v>16.472900170048884</v>
      </c>
      <c r="W213" s="3">
        <f>N213*$AC$21</f>
        <v>3.9867260572674592</v>
      </c>
      <c r="AI213">
        <f t="shared" si="99"/>
        <v>0</v>
      </c>
      <c r="AJ213">
        <f t="shared" si="100"/>
        <v>82.91082612585744</v>
      </c>
      <c r="AK213">
        <f t="shared" si="101"/>
        <v>114.0769460184909</v>
      </c>
      <c r="AL213">
        <f t="shared" si="102"/>
        <v>140.62033999403519</v>
      </c>
      <c r="AM213">
        <f t="shared" si="103"/>
        <v>182.22487324783773</v>
      </c>
      <c r="AN213">
        <f t="shared" si="104"/>
        <v>182.22487324783773</v>
      </c>
      <c r="AP213">
        <f t="shared" si="93"/>
        <v>0</v>
      </c>
      <c r="AQ213">
        <f t="shared" si="94"/>
        <v>106.08211387173317</v>
      </c>
      <c r="AR213">
        <f t="shared" si="95"/>
        <v>148.99363583929176</v>
      </c>
      <c r="AS213">
        <f t="shared" si="96"/>
        <v>183.35896283677346</v>
      </c>
      <c r="AT213">
        <f t="shared" si="97"/>
        <v>243.56266441192969</v>
      </c>
      <c r="AU213">
        <f t="shared" si="98"/>
        <v>245.53110250100107</v>
      </c>
      <c r="AW213">
        <f t="shared" si="105"/>
        <v>0</v>
      </c>
      <c r="AX213">
        <f t="shared" si="106"/>
        <v>0.70721409247822109</v>
      </c>
      <c r="AY213">
        <f t="shared" si="107"/>
        <v>0.99329090559527833</v>
      </c>
      <c r="AZ213">
        <v>0.99</v>
      </c>
      <c r="BA213">
        <v>0.99</v>
      </c>
      <c r="BB213">
        <v>0.99</v>
      </c>
      <c r="BD213">
        <f t="shared" si="111"/>
        <v>0</v>
      </c>
      <c r="BE213">
        <f t="shared" si="112"/>
        <v>1.2283136281018379</v>
      </c>
      <c r="BF213">
        <f t="shared" si="113"/>
        <v>5.0042912991452413</v>
      </c>
      <c r="BG213">
        <f t="shared" si="114"/>
        <v>4.6051701859880909</v>
      </c>
      <c r="BH213">
        <f t="shared" si="115"/>
        <v>4.6051701859880909</v>
      </c>
      <c r="BI213">
        <f t="shared" si="116"/>
        <v>4.6051701859880909</v>
      </c>
      <c r="BJ213">
        <f t="shared" si="117"/>
        <v>0.935922842584059</v>
      </c>
      <c r="BK213">
        <f t="shared" si="118"/>
        <v>-6.6222239039031849E-2</v>
      </c>
    </row>
    <row r="214" spans="1:63" x14ac:dyDescent="0.3">
      <c r="A214">
        <v>2</v>
      </c>
      <c r="B214">
        <v>5</v>
      </c>
      <c r="C214">
        <v>232</v>
      </c>
      <c r="D214" s="3">
        <v>6.4020000000000001</v>
      </c>
      <c r="E214" s="2">
        <v>0</v>
      </c>
      <c r="F214" s="2">
        <v>300</v>
      </c>
      <c r="G214" s="2">
        <v>340</v>
      </c>
      <c r="H214" s="2">
        <v>380</v>
      </c>
      <c r="I214" s="2">
        <v>540</v>
      </c>
      <c r="J214" s="2">
        <v>700</v>
      </c>
      <c r="K214" s="2">
        <v>786</v>
      </c>
      <c r="L214" s="4" t="s">
        <v>32</v>
      </c>
      <c r="M214" s="4" t="s">
        <v>33</v>
      </c>
      <c r="N214" s="5">
        <v>4</v>
      </c>
      <c r="O214" s="2">
        <v>25</v>
      </c>
      <c r="P214" s="3">
        <v>414.40174945329585</v>
      </c>
      <c r="Q214" s="3">
        <v>9.5616629010164207</v>
      </c>
      <c r="R214" s="3">
        <v>122.77413308341143</v>
      </c>
      <c r="S214" s="3">
        <f>P214*$AC$17</f>
        <v>309.73879460711157</v>
      </c>
      <c r="T214" s="3">
        <f>Q214*$AC$18</f>
        <v>9.5794919857843457</v>
      </c>
      <c r="U214" s="3">
        <f>R214*$AC$19</f>
        <v>91.016595388379656</v>
      </c>
      <c r="V214" s="3">
        <f>O214*$AC$20</f>
        <v>20.591125212561106</v>
      </c>
      <c r="W214" s="3">
        <f>N214*$AC$21</f>
        <v>3.9867260572674592</v>
      </c>
      <c r="AI214">
        <f t="shared" si="99"/>
        <v>46.860356138706656</v>
      </c>
      <c r="AJ214">
        <f t="shared" si="100"/>
        <v>53.108403623867538</v>
      </c>
      <c r="AK214">
        <f t="shared" si="101"/>
        <v>59.356451109028427</v>
      </c>
      <c r="AL214">
        <f t="shared" si="102"/>
        <v>84.348641049671983</v>
      </c>
      <c r="AM214">
        <f t="shared" si="103"/>
        <v>109.34083099031552</v>
      </c>
      <c r="AN214">
        <f t="shared" si="104"/>
        <v>122.77413308341143</v>
      </c>
      <c r="AP214">
        <f t="shared" si="93"/>
        <v>63.754211631898912</v>
      </c>
      <c r="AQ214">
        <f t="shared" si="94"/>
        <v>67.950736761698366</v>
      </c>
      <c r="AR214">
        <f t="shared" si="95"/>
        <v>77.52428312568793</v>
      </c>
      <c r="AS214">
        <f t="shared" si="96"/>
        <v>109.98465328852986</v>
      </c>
      <c r="AT214">
        <f t="shared" si="97"/>
        <v>146.14549402811423</v>
      </c>
      <c r="AU214">
        <f t="shared" si="98"/>
        <v>165.42674837575905</v>
      </c>
      <c r="AW214">
        <f t="shared" si="105"/>
        <v>0.42502807754599276</v>
      </c>
      <c r="AX214">
        <f t="shared" si="106"/>
        <v>0.45300491174465579</v>
      </c>
      <c r="AY214">
        <f t="shared" si="107"/>
        <v>0.51682855417125284</v>
      </c>
      <c r="AZ214">
        <f t="shared" si="108"/>
        <v>0.7332310219235324</v>
      </c>
      <c r="BA214">
        <f t="shared" si="109"/>
        <v>0.9743032935207615</v>
      </c>
      <c r="BB214">
        <f t="shared" si="110"/>
        <v>1.1028449891717269</v>
      </c>
      <c r="BD214">
        <f t="shared" si="111"/>
        <v>0.55343406989180488</v>
      </c>
      <c r="BE214">
        <f t="shared" si="112"/>
        <v>0.60331545602397341</v>
      </c>
      <c r="BF214">
        <f t="shared" si="113"/>
        <v>0.72738372800510531</v>
      </c>
      <c r="BG214">
        <f t="shared" si="114"/>
        <v>1.3213722457772312</v>
      </c>
      <c r="BH214">
        <f t="shared" si="115"/>
        <v>3.661392447852017</v>
      </c>
      <c r="BI214" t="e">
        <f t="shared" si="116"/>
        <v>#NUM!</v>
      </c>
      <c r="BJ214" t="e">
        <f t="shared" si="117"/>
        <v>#NUM!</v>
      </c>
      <c r="BK214" t="e">
        <f t="shared" si="118"/>
        <v>#NUM!</v>
      </c>
    </row>
    <row r="215" spans="1:63" x14ac:dyDescent="0.3">
      <c r="A215">
        <v>2</v>
      </c>
      <c r="B215">
        <v>5</v>
      </c>
      <c r="C215">
        <v>233</v>
      </c>
      <c r="D215" s="3">
        <v>5.9939999999999998</v>
      </c>
      <c r="E215" s="2">
        <v>0</v>
      </c>
      <c r="F215" s="2">
        <v>74</v>
      </c>
      <c r="G215" s="2">
        <v>222</v>
      </c>
      <c r="H215" s="2">
        <v>362</v>
      </c>
      <c r="I215" s="2">
        <v>380</v>
      </c>
      <c r="J215" s="2">
        <v>380</v>
      </c>
      <c r="K215" s="2">
        <v>395</v>
      </c>
      <c r="L215" s="4" t="s">
        <v>32</v>
      </c>
      <c r="M215" s="4" t="s">
        <v>35</v>
      </c>
      <c r="N215" s="5">
        <v>4</v>
      </c>
      <c r="O215" s="2">
        <v>30</v>
      </c>
      <c r="P215" s="3">
        <v>269.51951951951952</v>
      </c>
      <c r="Q215" s="3">
        <v>8.6464310862291516</v>
      </c>
      <c r="R215" s="3">
        <v>65.89923256589924</v>
      </c>
      <c r="S215" s="3">
        <f>P215*$AC$17</f>
        <v>201.44859718665916</v>
      </c>
      <c r="T215" s="3">
        <f>Q215*$AC$18</f>
        <v>8.6625535906901696</v>
      </c>
      <c r="U215" s="3">
        <f>R215*$AC$19</f>
        <v>48.853318172324279</v>
      </c>
      <c r="V215" s="3">
        <f>O215*$AC$20</f>
        <v>24.709350255073328</v>
      </c>
      <c r="W215" s="3">
        <f>N215*$AC$21</f>
        <v>3.9867260572674592</v>
      </c>
      <c r="AI215">
        <f t="shared" si="99"/>
        <v>12.345679012345679</v>
      </c>
      <c r="AJ215">
        <f t="shared" si="100"/>
        <v>37.037037037037038</v>
      </c>
      <c r="AK215">
        <f t="shared" si="101"/>
        <v>60.393727060393729</v>
      </c>
      <c r="AL215">
        <f t="shared" si="102"/>
        <v>63.396730063396731</v>
      </c>
      <c r="AM215">
        <f t="shared" si="103"/>
        <v>63.396730063396731</v>
      </c>
      <c r="AN215">
        <f t="shared" si="104"/>
        <v>65.89923256589924</v>
      </c>
      <c r="AP215">
        <f t="shared" si="93"/>
        <v>16.796479953391639</v>
      </c>
      <c r="AQ215">
        <f t="shared" si="94"/>
        <v>47.387866748190959</v>
      </c>
      <c r="AR215">
        <f t="shared" si="95"/>
        <v>78.879048665585231</v>
      </c>
      <c r="AS215">
        <f t="shared" si="96"/>
        <v>82.664845442418923</v>
      </c>
      <c r="AT215">
        <f t="shared" si="97"/>
        <v>84.736382108736166</v>
      </c>
      <c r="AU215">
        <f t="shared" si="98"/>
        <v>88.793099084057715</v>
      </c>
      <c r="AW215">
        <f t="shared" si="105"/>
        <v>0.11197653302261093</v>
      </c>
      <c r="AX215">
        <f t="shared" si="106"/>
        <v>0.3159191116546064</v>
      </c>
      <c r="AY215">
        <f t="shared" si="107"/>
        <v>0.52586032443723485</v>
      </c>
      <c r="AZ215">
        <f t="shared" si="108"/>
        <v>0.55109896961612614</v>
      </c>
      <c r="BA215">
        <f t="shared" si="109"/>
        <v>0.56490921405824113</v>
      </c>
      <c r="BB215">
        <f t="shared" si="110"/>
        <v>0.59195399389371806</v>
      </c>
      <c r="BD215">
        <f t="shared" si="111"/>
        <v>0.1187571095628091</v>
      </c>
      <c r="BE215">
        <f t="shared" si="112"/>
        <v>0.37967911053658787</v>
      </c>
      <c r="BF215">
        <f t="shared" si="113"/>
        <v>0.74625332651192156</v>
      </c>
      <c r="BG215">
        <f t="shared" si="114"/>
        <v>0.80095283784408067</v>
      </c>
      <c r="BH215">
        <f t="shared" si="115"/>
        <v>0.83220056635457185</v>
      </c>
      <c r="BI215">
        <f t="shared" si="116"/>
        <v>0.89637535087049702</v>
      </c>
      <c r="BJ215">
        <f t="shared" si="117"/>
        <v>0.1514387167235586</v>
      </c>
      <c r="BK215">
        <f t="shared" si="118"/>
        <v>-1.8875742459445044</v>
      </c>
    </row>
    <row r="216" spans="1:63" x14ac:dyDescent="0.3">
      <c r="A216">
        <v>2</v>
      </c>
      <c r="B216">
        <v>5</v>
      </c>
      <c r="C216">
        <v>237</v>
      </c>
      <c r="D216" s="3">
        <v>2.9950000000000001</v>
      </c>
      <c r="E216" s="2">
        <v>0</v>
      </c>
      <c r="F216" s="2">
        <v>23</v>
      </c>
      <c r="G216" s="2">
        <v>123</v>
      </c>
      <c r="H216" s="2">
        <v>170</v>
      </c>
      <c r="I216" s="2">
        <v>180</v>
      </c>
      <c r="J216" s="2">
        <v>180</v>
      </c>
      <c r="K216" s="2">
        <v>200</v>
      </c>
      <c r="L216" s="4" t="s">
        <v>32</v>
      </c>
      <c r="M216" s="4" t="s">
        <v>33</v>
      </c>
      <c r="N216" s="5">
        <v>4</v>
      </c>
      <c r="O216" s="2">
        <v>30</v>
      </c>
      <c r="P216" s="3">
        <v>259.09849749582639</v>
      </c>
      <c r="Q216" s="3">
        <v>8.7713959953243137</v>
      </c>
      <c r="R216" s="3">
        <v>66.777963272120203</v>
      </c>
      <c r="S216" s="3">
        <f>P216*$AC$17</f>
        <v>193.65954995302374</v>
      </c>
      <c r="T216" s="3">
        <f>Q216*$AC$18</f>
        <v>8.7877515146887379</v>
      </c>
      <c r="U216" s="3">
        <f>R216*$AC$19</f>
        <v>49.504750808294283</v>
      </c>
      <c r="V216" s="3">
        <f>O216*$AC$20</f>
        <v>24.709350255073328</v>
      </c>
      <c r="W216" s="3">
        <f>N216*$AC$21</f>
        <v>3.9867260572674592</v>
      </c>
      <c r="AI216">
        <f t="shared" si="99"/>
        <v>7.6794657762938225</v>
      </c>
      <c r="AJ216">
        <f t="shared" si="100"/>
        <v>41.068447412353919</v>
      </c>
      <c r="AK216">
        <f t="shared" si="101"/>
        <v>56.761268781302171</v>
      </c>
      <c r="AL216">
        <f t="shared" si="102"/>
        <v>60.100166944908182</v>
      </c>
      <c r="AM216">
        <f t="shared" si="103"/>
        <v>60.100166944908182</v>
      </c>
      <c r="AN216">
        <f t="shared" si="104"/>
        <v>66.777963272120203</v>
      </c>
      <c r="AP216">
        <f t="shared" si="93"/>
        <v>10.448027430106384</v>
      </c>
      <c r="AQ216">
        <f t="shared" si="94"/>
        <v>52.545945065356314</v>
      </c>
      <c r="AR216">
        <f t="shared" si="95"/>
        <v>74.134766977428342</v>
      </c>
      <c r="AS216">
        <f t="shared" si="96"/>
        <v>78.366360640308088</v>
      </c>
      <c r="AT216">
        <f t="shared" si="97"/>
        <v>80.330179584182076</v>
      </c>
      <c r="AU216">
        <f t="shared" si="98"/>
        <v>89.977107146483291</v>
      </c>
      <c r="AW216">
        <f t="shared" si="105"/>
        <v>6.9653516200709226E-2</v>
      </c>
      <c r="AX216">
        <f t="shared" si="106"/>
        <v>0.35030630043570876</v>
      </c>
      <c r="AY216">
        <f t="shared" si="107"/>
        <v>0.49423177984952227</v>
      </c>
      <c r="AZ216">
        <f t="shared" si="108"/>
        <v>0.52244240426872057</v>
      </c>
      <c r="BA216">
        <f t="shared" si="109"/>
        <v>0.53553453056121381</v>
      </c>
      <c r="BB216">
        <f t="shared" si="110"/>
        <v>0.59984738097655532</v>
      </c>
      <c r="BD216">
        <f t="shared" si="111"/>
        <v>7.2198198994237017E-2</v>
      </c>
      <c r="BE216">
        <f t="shared" si="112"/>
        <v>0.43125425859643374</v>
      </c>
      <c r="BF216">
        <f t="shared" si="113"/>
        <v>0.68167677758126977</v>
      </c>
      <c r="BG216">
        <f t="shared" si="114"/>
        <v>0.73907050700275645</v>
      </c>
      <c r="BH216">
        <f t="shared" si="115"/>
        <v>0.76686806269759722</v>
      </c>
      <c r="BI216">
        <f t="shared" si="116"/>
        <v>0.91590925708630333</v>
      </c>
      <c r="BJ216">
        <f t="shared" si="117"/>
        <v>0.15093686949100882</v>
      </c>
      <c r="BK216">
        <f t="shared" si="118"/>
        <v>-1.8908936124292119</v>
      </c>
    </row>
    <row r="217" spans="1:63" x14ac:dyDescent="0.3">
      <c r="A217">
        <v>2</v>
      </c>
      <c r="B217">
        <v>5</v>
      </c>
      <c r="C217">
        <v>241</v>
      </c>
      <c r="D217" s="3">
        <v>8.8439999999999994</v>
      </c>
      <c r="E217" s="2">
        <v>0</v>
      </c>
      <c r="F217" s="2">
        <v>31</v>
      </c>
      <c r="G217" s="2">
        <v>135</v>
      </c>
      <c r="H217" s="2">
        <v>160</v>
      </c>
      <c r="I217" s="2">
        <v>186</v>
      </c>
      <c r="J217" s="2">
        <v>222</v>
      </c>
      <c r="K217" s="2">
        <v>222</v>
      </c>
      <c r="L217" s="4" t="s">
        <v>32</v>
      </c>
      <c r="M217" s="4" t="s">
        <v>35</v>
      </c>
      <c r="N217" s="5">
        <v>3.66</v>
      </c>
      <c r="O217" s="2">
        <v>12</v>
      </c>
      <c r="P217" s="3">
        <v>95.54500226142018</v>
      </c>
      <c r="Q217" s="3">
        <v>8.9236226741720746</v>
      </c>
      <c r="R217" s="3">
        <v>25.10176390773406</v>
      </c>
      <c r="S217" s="3">
        <f>P217*$AC$17</f>
        <v>71.413776293725206</v>
      </c>
      <c r="T217" s="3">
        <f>Q217*$AC$18</f>
        <v>8.9402620418994054</v>
      </c>
      <c r="U217" s="3">
        <f>R217*$AC$19</f>
        <v>18.608782092337623</v>
      </c>
      <c r="V217" s="3">
        <f>O217*$AC$20</f>
        <v>9.8837401020293321</v>
      </c>
      <c r="W217" s="3">
        <f>N217*$AC$21</f>
        <v>3.6478543423997252</v>
      </c>
      <c r="AI217">
        <f t="shared" si="99"/>
        <v>3.5052012663952965</v>
      </c>
      <c r="AJ217">
        <f t="shared" si="100"/>
        <v>15.26458616010855</v>
      </c>
      <c r="AK217">
        <f t="shared" si="101"/>
        <v>18.091361374943467</v>
      </c>
      <c r="AL217">
        <f t="shared" si="102"/>
        <v>21.031207598371779</v>
      </c>
      <c r="AM217">
        <f t="shared" si="103"/>
        <v>25.10176390773406</v>
      </c>
      <c r="AN217">
        <f t="shared" si="104"/>
        <v>25.10176390773406</v>
      </c>
      <c r="AP217">
        <f t="shared" si="93"/>
        <v>4.7688784670925379</v>
      </c>
      <c r="AQ217">
        <f t="shared" si="94"/>
        <v>19.530616722880605</v>
      </c>
      <c r="AR217">
        <f t="shared" si="95"/>
        <v>23.62876814828509</v>
      </c>
      <c r="AS217">
        <f t="shared" si="96"/>
        <v>27.423205011493305</v>
      </c>
      <c r="AT217">
        <f t="shared" si="97"/>
        <v>33.551141454172836</v>
      </c>
      <c r="AU217">
        <f t="shared" si="98"/>
        <v>33.822296907861421</v>
      </c>
      <c r="AW217">
        <f t="shared" si="105"/>
        <v>3.1792523113950255E-2</v>
      </c>
      <c r="AX217">
        <f t="shared" si="106"/>
        <v>0.13020411148587072</v>
      </c>
      <c r="AY217">
        <f t="shared" si="107"/>
        <v>0.15752512098856727</v>
      </c>
      <c r="AZ217">
        <f t="shared" si="108"/>
        <v>0.18282136674328869</v>
      </c>
      <c r="BA217">
        <f t="shared" si="109"/>
        <v>0.22367427636115222</v>
      </c>
      <c r="BB217">
        <f t="shared" si="110"/>
        <v>0.2254819793857428</v>
      </c>
      <c r="BD217">
        <f t="shared" si="111"/>
        <v>3.230887904607422E-2</v>
      </c>
      <c r="BE217">
        <f t="shared" si="112"/>
        <v>0.13949670576225062</v>
      </c>
      <c r="BF217">
        <f t="shared" si="113"/>
        <v>0.17141143439727416</v>
      </c>
      <c r="BG217">
        <f t="shared" si="114"/>
        <v>0.20189756266449502</v>
      </c>
      <c r="BH217">
        <f t="shared" si="115"/>
        <v>0.25318309991075061</v>
      </c>
      <c r="BI217">
        <f t="shared" si="116"/>
        <v>0.25551435197916605</v>
      </c>
      <c r="BJ217">
        <f t="shared" si="117"/>
        <v>4.2502076439376577E-2</v>
      </c>
      <c r="BK217">
        <f t="shared" si="118"/>
        <v>-3.1582023468481539</v>
      </c>
    </row>
    <row r="218" spans="1:63" x14ac:dyDescent="0.3">
      <c r="A218">
        <v>2</v>
      </c>
      <c r="B218">
        <v>5</v>
      </c>
      <c r="C218">
        <v>259</v>
      </c>
      <c r="D218" s="3">
        <v>6.1219999999999999</v>
      </c>
      <c r="E218" s="2">
        <v>0</v>
      </c>
      <c r="F218" s="2">
        <v>150</v>
      </c>
      <c r="G218" s="2">
        <v>700</v>
      </c>
      <c r="H218" s="2">
        <v>1300</v>
      </c>
      <c r="I218" s="2">
        <v>1500</v>
      </c>
      <c r="J218" s="2">
        <v>1800</v>
      </c>
      <c r="K218" s="2">
        <v>1800</v>
      </c>
      <c r="L218" s="4" t="s">
        <v>32</v>
      </c>
      <c r="M218" s="4" t="s">
        <v>33</v>
      </c>
      <c r="N218" s="5">
        <v>4</v>
      </c>
      <c r="O218" s="2">
        <v>45</v>
      </c>
      <c r="P218" s="3">
        <v>1037.2427311336164</v>
      </c>
      <c r="Q218" s="3">
        <v>9.26071319152671</v>
      </c>
      <c r="R218" s="3">
        <v>294.02156158118265</v>
      </c>
      <c r="S218" s="3">
        <f>P218*$AC$17</f>
        <v>775.27257952013815</v>
      </c>
      <c r="T218" s="3">
        <f>Q218*$AC$18</f>
        <v>9.2779811126208127</v>
      </c>
      <c r="U218" s="3">
        <f>R218*$AC$19</f>
        <v>217.96807547167143</v>
      </c>
      <c r="V218" s="3">
        <f>O218*$AC$20</f>
        <v>37.064025382609991</v>
      </c>
      <c r="W218" s="3">
        <f>N218*$AC$21</f>
        <v>3.9867260572674592</v>
      </c>
      <c r="AI218">
        <f t="shared" si="99"/>
        <v>24.501796798431887</v>
      </c>
      <c r="AJ218">
        <f t="shared" si="100"/>
        <v>114.34171839268213</v>
      </c>
      <c r="AK218">
        <f t="shared" si="101"/>
        <v>212.34890558640967</v>
      </c>
      <c r="AL218">
        <f t="shared" si="102"/>
        <v>245.01796798431886</v>
      </c>
      <c r="AM218">
        <f t="shared" si="103"/>
        <v>294.02156158118265</v>
      </c>
      <c r="AN218">
        <f t="shared" si="104"/>
        <v>294.02156158118265</v>
      </c>
      <c r="AP218">
        <f t="shared" si="93"/>
        <v>33.335059038501868</v>
      </c>
      <c r="AQ218">
        <f t="shared" si="94"/>
        <v>146.29707310369309</v>
      </c>
      <c r="AR218">
        <f t="shared" si="95"/>
        <v>277.34469245596136</v>
      </c>
      <c r="AS218">
        <f t="shared" si="96"/>
        <v>319.48607497239834</v>
      </c>
      <c r="AT218">
        <f t="shared" si="97"/>
        <v>392.99066947831642</v>
      </c>
      <c r="AU218">
        <f t="shared" si="98"/>
        <v>396.16676300775191</v>
      </c>
      <c r="AW218">
        <f t="shared" si="105"/>
        <v>0.22223372692334578</v>
      </c>
      <c r="AX218">
        <f t="shared" si="106"/>
        <v>0.97531382069128725</v>
      </c>
      <c r="AY218">
        <v>0.99</v>
      </c>
      <c r="AZ218">
        <v>0.99</v>
      </c>
      <c r="BA218">
        <v>0.99</v>
      </c>
      <c r="BB218">
        <v>0.99</v>
      </c>
      <c r="BD218">
        <f t="shared" si="111"/>
        <v>0.25132922014889258</v>
      </c>
      <c r="BE218">
        <f t="shared" si="112"/>
        <v>3.7015117341077168</v>
      </c>
      <c r="BF218">
        <f t="shared" si="113"/>
        <v>4.6051701859880909</v>
      </c>
      <c r="BG218">
        <f t="shared" si="114"/>
        <v>4.6051701859880909</v>
      </c>
      <c r="BH218">
        <f t="shared" si="115"/>
        <v>4.6051701859880909</v>
      </c>
      <c r="BI218">
        <f t="shared" si="116"/>
        <v>4.6051701859880909</v>
      </c>
      <c r="BJ218">
        <f t="shared" si="117"/>
        <v>0.69943371956677458</v>
      </c>
      <c r="BK218">
        <f t="shared" si="118"/>
        <v>-0.35748424338066459</v>
      </c>
    </row>
    <row r="219" spans="1:63" x14ac:dyDescent="0.3">
      <c r="A219">
        <v>2</v>
      </c>
      <c r="B219">
        <v>5</v>
      </c>
      <c r="C219">
        <v>263</v>
      </c>
      <c r="D219" s="3">
        <v>2.9209999999999998</v>
      </c>
      <c r="E219" s="2">
        <v>0</v>
      </c>
      <c r="F219" s="2">
        <v>45</v>
      </c>
      <c r="G219" s="2">
        <v>131</v>
      </c>
      <c r="H219" s="2">
        <v>184</v>
      </c>
      <c r="I219" s="2">
        <v>190</v>
      </c>
      <c r="J219" s="2">
        <v>275</v>
      </c>
      <c r="K219" s="2">
        <v>280</v>
      </c>
      <c r="L219" s="4" t="s">
        <v>32</v>
      </c>
      <c r="M219" s="4" t="s">
        <v>33</v>
      </c>
      <c r="N219" s="5">
        <v>4</v>
      </c>
      <c r="O219" s="2">
        <v>25</v>
      </c>
      <c r="P219" s="3">
        <v>330.36631290653889</v>
      </c>
      <c r="Q219" s="3">
        <v>9.3680206009978324</v>
      </c>
      <c r="R219" s="3">
        <v>95.857583019513868</v>
      </c>
      <c r="S219" s="3">
        <f>P219*$AC$17</f>
        <v>246.92768231182322</v>
      </c>
      <c r="T219" s="3">
        <f>Q219*$AC$18</f>
        <v>9.3854886120678618</v>
      </c>
      <c r="U219" s="3">
        <f>R219*$AC$19</f>
        <v>71.062451262984567</v>
      </c>
      <c r="V219" s="3">
        <f>O219*$AC$20</f>
        <v>20.591125212561106</v>
      </c>
      <c r="W219" s="3">
        <f>N219*$AC$21</f>
        <v>3.9867260572674592</v>
      </c>
      <c r="AI219">
        <f t="shared" si="99"/>
        <v>15.405682985279014</v>
      </c>
      <c r="AJ219">
        <f t="shared" si="100"/>
        <v>44.847654912701131</v>
      </c>
      <c r="AK219">
        <f t="shared" si="101"/>
        <v>62.99212598425197</v>
      </c>
      <c r="AL219">
        <f t="shared" si="102"/>
        <v>65.046217048955839</v>
      </c>
      <c r="AM219">
        <f t="shared" si="103"/>
        <v>94.145840465593977</v>
      </c>
      <c r="AN219">
        <f t="shared" si="104"/>
        <v>95.857583019513868</v>
      </c>
      <c r="AP219">
        <f t="shared" si="93"/>
        <v>20.959660879874196</v>
      </c>
      <c r="AQ219">
        <f t="shared" si="94"/>
        <v>57.381336764242185</v>
      </c>
      <c r="AR219">
        <f t="shared" si="95"/>
        <v>82.272765946233591</v>
      </c>
      <c r="AS219">
        <f t="shared" si="96"/>
        <v>84.815659634005314</v>
      </c>
      <c r="AT219">
        <f t="shared" si="97"/>
        <v>125.83579474309019</v>
      </c>
      <c r="AU219">
        <f t="shared" si="98"/>
        <v>129.159195571792</v>
      </c>
      <c r="AW219">
        <f t="shared" si="105"/>
        <v>0.13973107253249464</v>
      </c>
      <c r="AX219">
        <f t="shared" si="106"/>
        <v>0.38254224509494789</v>
      </c>
      <c r="AY219">
        <f t="shared" si="107"/>
        <v>0.54848510630822389</v>
      </c>
      <c r="AZ219">
        <f t="shared" si="108"/>
        <v>0.5654377308933688</v>
      </c>
      <c r="BA219">
        <f t="shared" si="109"/>
        <v>0.8389052982872679</v>
      </c>
      <c r="BB219">
        <f t="shared" si="110"/>
        <v>0.86106130381194668</v>
      </c>
      <c r="BD219">
        <f t="shared" si="111"/>
        <v>0.150510232259462</v>
      </c>
      <c r="BE219">
        <f t="shared" si="112"/>
        <v>0.48214462592951546</v>
      </c>
      <c r="BF219">
        <f t="shared" si="113"/>
        <v>0.79514691953344385</v>
      </c>
      <c r="BG219">
        <f t="shared" si="114"/>
        <v>0.83341603244677243</v>
      </c>
      <c r="BH219">
        <f t="shared" si="115"/>
        <v>1.8257628775291608</v>
      </c>
      <c r="BI219">
        <f t="shared" si="116"/>
        <v>1.9737224777541389</v>
      </c>
      <c r="BJ219">
        <f t="shared" si="117"/>
        <v>0.37671957414816137</v>
      </c>
      <c r="BK219">
        <f t="shared" si="118"/>
        <v>-0.9762542034675199</v>
      </c>
    </row>
    <row r="220" spans="1:63" x14ac:dyDescent="0.3">
      <c r="A220">
        <v>2</v>
      </c>
      <c r="B220">
        <v>5</v>
      </c>
      <c r="C220">
        <v>264</v>
      </c>
      <c r="D220" s="3">
        <v>2.9289999999999998</v>
      </c>
      <c r="E220" s="2">
        <v>0</v>
      </c>
      <c r="F220" s="2">
        <v>0</v>
      </c>
      <c r="G220" s="2">
        <v>28</v>
      </c>
      <c r="H220" s="2">
        <v>28</v>
      </c>
      <c r="I220" s="2">
        <v>36</v>
      </c>
      <c r="J220" s="2">
        <v>42</v>
      </c>
      <c r="K220" s="2">
        <v>45</v>
      </c>
      <c r="L220" s="4" t="s">
        <v>32</v>
      </c>
      <c r="M220" s="4" t="s">
        <v>33</v>
      </c>
      <c r="N220" s="5">
        <v>2.66</v>
      </c>
      <c r="O220" s="2">
        <v>20</v>
      </c>
      <c r="P220" s="3">
        <v>53.431205189484466</v>
      </c>
      <c r="Q220" s="3">
        <v>9.2265241253515384</v>
      </c>
      <c r="R220" s="3">
        <v>15.363605326049846</v>
      </c>
      <c r="S220" s="3">
        <f>P220*$AC$17</f>
        <v>39.936407391208078</v>
      </c>
      <c r="T220" s="3">
        <f>Q220*$AC$18</f>
        <v>9.2437282960535523</v>
      </c>
      <c r="U220" s="3">
        <f>R220*$AC$19</f>
        <v>11.38955751141663</v>
      </c>
      <c r="V220" s="3">
        <f>O220*$AC$20</f>
        <v>16.472900170048884</v>
      </c>
      <c r="W220" s="3">
        <f>N220*$AC$21</f>
        <v>2.6511728280828604</v>
      </c>
      <c r="AI220">
        <f t="shared" si="99"/>
        <v>0</v>
      </c>
      <c r="AJ220">
        <f t="shared" si="100"/>
        <v>9.5595766473199042</v>
      </c>
      <c r="AK220">
        <f t="shared" si="101"/>
        <v>9.5595766473199042</v>
      </c>
      <c r="AL220">
        <f t="shared" si="102"/>
        <v>12.290884260839878</v>
      </c>
      <c r="AM220">
        <f t="shared" si="103"/>
        <v>14.339364970979858</v>
      </c>
      <c r="AN220">
        <f t="shared" si="104"/>
        <v>15.363605326049846</v>
      </c>
      <c r="AP220">
        <f t="shared" si="93"/>
        <v>0</v>
      </c>
      <c r="AQ220">
        <f t="shared" si="94"/>
        <v>12.23121449697247</v>
      </c>
      <c r="AR220">
        <f t="shared" si="95"/>
        <v>12.48557339129424</v>
      </c>
      <c r="AS220">
        <f t="shared" si="96"/>
        <v>16.026442479871815</v>
      </c>
      <c r="AT220">
        <f t="shared" si="97"/>
        <v>19.166065949497863</v>
      </c>
      <c r="AU220">
        <f t="shared" si="98"/>
        <v>20.701032119609568</v>
      </c>
      <c r="AW220">
        <f t="shared" si="105"/>
        <v>0</v>
      </c>
      <c r="AX220">
        <f t="shared" si="106"/>
        <v>8.1541429979816463E-2</v>
      </c>
      <c r="AY220">
        <f t="shared" si="107"/>
        <v>8.3237155941961599E-2</v>
      </c>
      <c r="AZ220">
        <f t="shared" si="108"/>
        <v>0.1068429498658121</v>
      </c>
      <c r="BA220">
        <f t="shared" si="109"/>
        <v>0.12777377299665241</v>
      </c>
      <c r="BB220">
        <f t="shared" si="110"/>
        <v>0.13800688079739712</v>
      </c>
      <c r="BD220">
        <f t="shared" si="111"/>
        <v>0</v>
      </c>
      <c r="BE220">
        <f t="shared" si="112"/>
        <v>8.5058481473628073E-2</v>
      </c>
      <c r="BF220">
        <f t="shared" si="113"/>
        <v>8.6906461702843468E-2</v>
      </c>
      <c r="BG220">
        <f t="shared" si="114"/>
        <v>0.11299284555719509</v>
      </c>
      <c r="BH220">
        <f t="shared" si="115"/>
        <v>0.13670645408363682</v>
      </c>
      <c r="BI220">
        <f t="shared" si="116"/>
        <v>0.14850799071387288</v>
      </c>
      <c r="BJ220">
        <f t="shared" si="117"/>
        <v>2.6387721578678355E-2</v>
      </c>
      <c r="BK220">
        <f t="shared" si="118"/>
        <v>-3.6348564687352947</v>
      </c>
    </row>
    <row r="221" spans="1:63" x14ac:dyDescent="0.3">
      <c r="A221">
        <v>2</v>
      </c>
      <c r="B221">
        <v>5</v>
      </c>
      <c r="C221">
        <v>266</v>
      </c>
      <c r="D221" s="3">
        <v>3.3740000000000001</v>
      </c>
      <c r="E221" s="2">
        <v>0</v>
      </c>
      <c r="F221" s="2">
        <v>50</v>
      </c>
      <c r="G221" s="2">
        <v>210</v>
      </c>
      <c r="H221" s="2">
        <v>240</v>
      </c>
      <c r="I221" s="2">
        <v>280</v>
      </c>
      <c r="J221" s="2">
        <v>288</v>
      </c>
      <c r="K221" s="2">
        <v>290</v>
      </c>
      <c r="L221" s="4" t="s">
        <v>32</v>
      </c>
      <c r="M221" s="4" t="s">
        <v>36</v>
      </c>
      <c r="N221" s="5">
        <v>4</v>
      </c>
      <c r="O221" s="2">
        <v>10</v>
      </c>
      <c r="P221" s="3">
        <v>359.51393005334916</v>
      </c>
      <c r="Q221" s="3">
        <v>8.5760529166966233</v>
      </c>
      <c r="R221" s="3">
        <v>85.951393005334907</v>
      </c>
      <c r="S221" s="3">
        <f>P221*$AC$17</f>
        <v>268.71366128665397</v>
      </c>
      <c r="T221" s="3">
        <f>Q221*$AC$18</f>
        <v>8.5920441910187648</v>
      </c>
      <c r="U221" s="3">
        <f>R221*$AC$19</f>
        <v>63.718659328014212</v>
      </c>
      <c r="V221" s="3">
        <f>O221*$AC$20</f>
        <v>8.2364500850244422</v>
      </c>
      <c r="W221" s="3">
        <f>N221*$AC$21</f>
        <v>3.9867260572674592</v>
      </c>
      <c r="AI221">
        <f t="shared" si="99"/>
        <v>14.819205690574984</v>
      </c>
      <c r="AJ221">
        <f t="shared" si="100"/>
        <v>62.240663900414937</v>
      </c>
      <c r="AK221">
        <f t="shared" si="101"/>
        <v>71.132187314759932</v>
      </c>
      <c r="AL221">
        <f t="shared" si="102"/>
        <v>82.987551867219921</v>
      </c>
      <c r="AM221">
        <f t="shared" si="103"/>
        <v>85.35862477771191</v>
      </c>
      <c r="AN221">
        <f t="shared" si="104"/>
        <v>85.951393005334907</v>
      </c>
      <c r="AP221">
        <f t="shared" si="93"/>
        <v>20.161749795861333</v>
      </c>
      <c r="AQ221">
        <f t="shared" si="94"/>
        <v>79.635211755258666</v>
      </c>
      <c r="AR221">
        <f t="shared" si="95"/>
        <v>92.904338546280371</v>
      </c>
      <c r="AS221">
        <f t="shared" si="96"/>
        <v>108.20988940420595</v>
      </c>
      <c r="AT221">
        <f t="shared" si="97"/>
        <v>114.09075891149985</v>
      </c>
      <c r="AU221">
        <f t="shared" si="98"/>
        <v>115.81152402501192</v>
      </c>
      <c r="AW221">
        <f t="shared" si="105"/>
        <v>0.13441166530574222</v>
      </c>
      <c r="AX221">
        <f t="shared" si="106"/>
        <v>0.53090141170172445</v>
      </c>
      <c r="AY221">
        <f t="shared" si="107"/>
        <v>0.61936225697520253</v>
      </c>
      <c r="AZ221">
        <f t="shared" si="108"/>
        <v>0.72139926269470633</v>
      </c>
      <c r="BA221">
        <f t="shared" si="109"/>
        <v>0.76060505940999901</v>
      </c>
      <c r="BB221">
        <f t="shared" si="110"/>
        <v>0.77207682683341283</v>
      </c>
      <c r="BD221">
        <f t="shared" si="111"/>
        <v>0.14434584753542246</v>
      </c>
      <c r="BE221">
        <f t="shared" si="112"/>
        <v>0.75694232303559228</v>
      </c>
      <c r="BF221">
        <f t="shared" si="113"/>
        <v>0.96590716186710135</v>
      </c>
      <c r="BG221">
        <f t="shared" si="114"/>
        <v>1.2779755711744143</v>
      </c>
      <c r="BH221">
        <f t="shared" si="115"/>
        <v>1.4296406197908533</v>
      </c>
      <c r="BI221">
        <f t="shared" si="116"/>
        <v>1.4787466666070748</v>
      </c>
      <c r="BJ221">
        <f t="shared" si="117"/>
        <v>0.2572047827123245</v>
      </c>
      <c r="BK221">
        <f t="shared" si="118"/>
        <v>-1.3578826914870357</v>
      </c>
    </row>
    <row r="222" spans="1:63" x14ac:dyDescent="0.3">
      <c r="A222">
        <v>2</v>
      </c>
      <c r="B222">
        <v>5</v>
      </c>
      <c r="C222">
        <v>272</v>
      </c>
      <c r="D222" s="3">
        <v>1.952</v>
      </c>
      <c r="E222" s="2">
        <v>0</v>
      </c>
      <c r="F222" s="2">
        <v>0</v>
      </c>
      <c r="G222" s="2">
        <v>64</v>
      </c>
      <c r="H222" s="2">
        <v>130</v>
      </c>
      <c r="I222" s="2">
        <v>190</v>
      </c>
      <c r="J222" s="2">
        <v>195</v>
      </c>
      <c r="K222" s="2">
        <v>200</v>
      </c>
      <c r="L222" s="4" t="s">
        <v>32</v>
      </c>
      <c r="M222" s="4" t="s">
        <v>35</v>
      </c>
      <c r="N222" s="5">
        <v>4</v>
      </c>
      <c r="O222" s="2">
        <v>40</v>
      </c>
      <c r="P222" s="3">
        <v>347.84836065573774</v>
      </c>
      <c r="Q222" s="3">
        <v>9.4093165356417785</v>
      </c>
      <c r="R222" s="3">
        <v>102.45901639344262</v>
      </c>
      <c r="S222" s="3">
        <f>P222*$AC$17</f>
        <v>259.99439451621049</v>
      </c>
      <c r="T222" s="3">
        <f>Q222*$AC$18</f>
        <v>9.4268615488741894</v>
      </c>
      <c r="U222" s="3">
        <f>R222*$AC$19</f>
        <v>75.956315917439227</v>
      </c>
      <c r="V222" s="3">
        <f>O222*$AC$20</f>
        <v>32.945800340097769</v>
      </c>
      <c r="W222" s="3">
        <f>N222*$AC$21</f>
        <v>3.9867260572674592</v>
      </c>
      <c r="AI222">
        <f t="shared" si="99"/>
        <v>0</v>
      </c>
      <c r="AJ222">
        <f t="shared" si="100"/>
        <v>32.786885245901637</v>
      </c>
      <c r="AK222">
        <f t="shared" si="101"/>
        <v>66.598360655737707</v>
      </c>
      <c r="AL222">
        <f t="shared" si="102"/>
        <v>97.336065573770497</v>
      </c>
      <c r="AM222">
        <f t="shared" si="103"/>
        <v>99.897540983606561</v>
      </c>
      <c r="AN222">
        <f t="shared" si="104"/>
        <v>102.45901639344262</v>
      </c>
      <c r="AP222">
        <f t="shared" si="93"/>
        <v>0</v>
      </c>
      <c r="AQ222">
        <f t="shared" si="94"/>
        <v>41.949914826267403</v>
      </c>
      <c r="AR222">
        <f t="shared" si="95"/>
        <v>86.982797500788706</v>
      </c>
      <c r="AS222">
        <f t="shared" si="96"/>
        <v>126.91933493387783</v>
      </c>
      <c r="AT222">
        <f t="shared" si="97"/>
        <v>133.52354602587641</v>
      </c>
      <c r="AU222">
        <f t="shared" si="98"/>
        <v>138.05401429493722</v>
      </c>
      <c r="AW222">
        <f t="shared" si="105"/>
        <v>0</v>
      </c>
      <c r="AX222">
        <f t="shared" si="106"/>
        <v>0.27966609884178267</v>
      </c>
      <c r="AY222">
        <f t="shared" si="107"/>
        <v>0.57988531667192467</v>
      </c>
      <c r="AZ222">
        <f t="shared" si="108"/>
        <v>0.84612889955918558</v>
      </c>
      <c r="BA222">
        <f t="shared" si="109"/>
        <v>0.89015697350584277</v>
      </c>
      <c r="BB222">
        <f t="shared" si="110"/>
        <v>0.9203600952995814</v>
      </c>
      <c r="BD222">
        <f t="shared" si="111"/>
        <v>0</v>
      </c>
      <c r="BE222">
        <f t="shared" si="112"/>
        <v>0.32804042286294416</v>
      </c>
      <c r="BF222">
        <f t="shared" si="113"/>
        <v>0.86722754943456659</v>
      </c>
      <c r="BG222">
        <f t="shared" si="114"/>
        <v>1.8716400371816526</v>
      </c>
      <c r="BH222">
        <f t="shared" si="115"/>
        <v>2.2087029642407163</v>
      </c>
      <c r="BI222">
        <f t="shared" si="116"/>
        <v>2.5302399964164581</v>
      </c>
      <c r="BJ222">
        <f t="shared" si="117"/>
        <v>0.55136000268464846</v>
      </c>
      <c r="BK222">
        <f t="shared" si="118"/>
        <v>-0.59536732077343324</v>
      </c>
    </row>
    <row r="223" spans="1:63" x14ac:dyDescent="0.3">
      <c r="A223">
        <v>2</v>
      </c>
      <c r="B223">
        <v>5</v>
      </c>
      <c r="C223">
        <v>278</v>
      </c>
      <c r="D223" s="3">
        <v>5.202</v>
      </c>
      <c r="E223" s="2">
        <v>0</v>
      </c>
      <c r="F223" s="2">
        <v>0</v>
      </c>
      <c r="G223" s="2">
        <v>4</v>
      </c>
      <c r="H223" s="2">
        <v>8</v>
      </c>
      <c r="I223" s="2">
        <v>19</v>
      </c>
      <c r="J223" s="2">
        <v>22</v>
      </c>
      <c r="K223" s="2">
        <v>30</v>
      </c>
      <c r="L223" s="4" t="s">
        <v>32</v>
      </c>
      <c r="M223" s="4" t="s">
        <v>33</v>
      </c>
      <c r="N223" s="5">
        <v>2.66</v>
      </c>
      <c r="O223" s="2">
        <v>15</v>
      </c>
      <c r="P223" s="3">
        <v>13.071895424836601</v>
      </c>
      <c r="Q223" s="3">
        <v>10.933547930273436</v>
      </c>
      <c r="R223" s="3">
        <v>5.7670126874279122</v>
      </c>
      <c r="S223" s="3">
        <f>P223*$AC$17</f>
        <v>9.7704055001230721</v>
      </c>
      <c r="T223" s="3">
        <f>Q223*$AC$18</f>
        <v>10.953935090423402</v>
      </c>
      <c r="U223" s="3">
        <f>R223*$AC$19</f>
        <v>4.27528052684087</v>
      </c>
      <c r="V223" s="3">
        <f>O223*$AC$20</f>
        <v>12.354675127536664</v>
      </c>
      <c r="W223" s="3">
        <f>N223*$AC$21</f>
        <v>2.6511728280828604</v>
      </c>
      <c r="AI223">
        <f t="shared" si="99"/>
        <v>0</v>
      </c>
      <c r="AJ223">
        <f t="shared" si="100"/>
        <v>0.76893502499038835</v>
      </c>
      <c r="AK223">
        <f t="shared" si="101"/>
        <v>1.5378700499807767</v>
      </c>
      <c r="AL223">
        <f t="shared" si="102"/>
        <v>3.6524413687043444</v>
      </c>
      <c r="AM223">
        <f t="shared" si="103"/>
        <v>4.2291426374471355</v>
      </c>
      <c r="AN223">
        <f t="shared" si="104"/>
        <v>5.7670126874279122</v>
      </c>
      <c r="AP223">
        <f t="shared" si="93"/>
        <v>0</v>
      </c>
      <c r="AQ223">
        <f t="shared" si="94"/>
        <v>0.98383114356105805</v>
      </c>
      <c r="AR223">
        <f t="shared" si="95"/>
        <v>2.0085815600099317</v>
      </c>
      <c r="AS223">
        <f t="shared" si="96"/>
        <v>4.7625248325822662</v>
      </c>
      <c r="AT223">
        <f t="shared" si="97"/>
        <v>5.6526929095665732</v>
      </c>
      <c r="AU223">
        <f t="shared" si="98"/>
        <v>7.7705142994151508</v>
      </c>
      <c r="AW223">
        <f t="shared" si="105"/>
        <v>0</v>
      </c>
      <c r="AX223">
        <f t="shared" si="106"/>
        <v>6.5588742904070536E-3</v>
      </c>
      <c r="AY223">
        <f t="shared" si="107"/>
        <v>1.3390543733399545E-2</v>
      </c>
      <c r="AZ223">
        <f t="shared" si="108"/>
        <v>3.1750165550548444E-2</v>
      </c>
      <c r="BA223">
        <f t="shared" si="109"/>
        <v>3.7684619397110486E-2</v>
      </c>
      <c r="BB223">
        <f t="shared" si="110"/>
        <v>5.1803428662767673E-2</v>
      </c>
      <c r="BD223">
        <f t="shared" si="111"/>
        <v>0</v>
      </c>
      <c r="BE223">
        <f t="shared" si="112"/>
        <v>6.5804782231852297E-3</v>
      </c>
      <c r="BF223">
        <f t="shared" si="113"/>
        <v>1.3481005526830146E-2</v>
      </c>
      <c r="BG223">
        <f t="shared" si="114"/>
        <v>3.2265131566426117E-2</v>
      </c>
      <c r="BH223">
        <f t="shared" si="115"/>
        <v>3.8413043579175604E-2</v>
      </c>
      <c r="BI223">
        <f t="shared" si="116"/>
        <v>5.31934444906711E-2</v>
      </c>
      <c r="BJ223">
        <f t="shared" si="117"/>
        <v>1.0864258416026361E-2</v>
      </c>
      <c r="BK223">
        <f t="shared" si="118"/>
        <v>-4.5222769219956005</v>
      </c>
    </row>
    <row r="224" spans="1:63" x14ac:dyDescent="0.3">
      <c r="A224">
        <v>2</v>
      </c>
      <c r="B224">
        <v>5</v>
      </c>
      <c r="C224">
        <v>285</v>
      </c>
      <c r="D224" s="3">
        <v>4.6180000000000003</v>
      </c>
      <c r="E224" s="2">
        <v>0</v>
      </c>
      <c r="F224" s="2">
        <v>7</v>
      </c>
      <c r="G224" s="2">
        <v>44</v>
      </c>
      <c r="H224" s="2">
        <v>54</v>
      </c>
      <c r="I224" s="2">
        <v>64</v>
      </c>
      <c r="J224" s="2">
        <v>70</v>
      </c>
      <c r="K224" s="2">
        <v>75</v>
      </c>
      <c r="L224" s="4" t="s">
        <v>32</v>
      </c>
      <c r="M224" s="4" t="s">
        <v>33</v>
      </c>
      <c r="N224" s="5">
        <v>4</v>
      </c>
      <c r="O224" s="2">
        <v>15</v>
      </c>
      <c r="P224" s="3">
        <v>59.874404504114331</v>
      </c>
      <c r="Q224" s="3">
        <v>9.0000000000000036</v>
      </c>
      <c r="R224" s="3">
        <v>16.240796881766997</v>
      </c>
      <c r="S224" s="3">
        <f>P224*$AC$17</f>
        <v>44.752286647894813</v>
      </c>
      <c r="T224" s="3">
        <f>Q224*$AC$18</f>
        <v>9.0167817841491047</v>
      </c>
      <c r="U224" s="3">
        <f>R224*$AC$19</f>
        <v>12.039849123335969</v>
      </c>
      <c r="V224" s="3">
        <f>O224*$AC$20</f>
        <v>12.354675127536664</v>
      </c>
      <c r="W224" s="3">
        <f>N224*$AC$21</f>
        <v>3.9867260572674592</v>
      </c>
      <c r="AI224">
        <f t="shared" si="99"/>
        <v>1.5158077089649198</v>
      </c>
      <c r="AJ224">
        <f t="shared" si="100"/>
        <v>9.5279341706366392</v>
      </c>
      <c r="AK224">
        <f t="shared" si="101"/>
        <v>11.693373754872239</v>
      </c>
      <c r="AL224">
        <f t="shared" si="102"/>
        <v>13.858813339107838</v>
      </c>
      <c r="AM224">
        <f t="shared" si="103"/>
        <v>15.158077089649197</v>
      </c>
      <c r="AN224">
        <f t="shared" si="104"/>
        <v>16.240796881766997</v>
      </c>
      <c r="AP224">
        <f t="shared" si="93"/>
        <v>2.0622789375428883</v>
      </c>
      <c r="AQ224">
        <f t="shared" si="94"/>
        <v>12.190728821318938</v>
      </c>
      <c r="AR224">
        <f t="shared" si="95"/>
        <v>15.272483457645894</v>
      </c>
      <c r="AS224">
        <f t="shared" si="96"/>
        <v>18.070910937315638</v>
      </c>
      <c r="AT224">
        <f t="shared" si="97"/>
        <v>20.260360605629867</v>
      </c>
      <c r="AU224">
        <f t="shared" si="98"/>
        <v>21.882966319595933</v>
      </c>
      <c r="AW224">
        <f t="shared" si="105"/>
        <v>1.3748526250285921E-2</v>
      </c>
      <c r="AX224">
        <f t="shared" si="106"/>
        <v>8.1271525475459586E-2</v>
      </c>
      <c r="AY224">
        <f t="shared" si="107"/>
        <v>0.10181655638430596</v>
      </c>
      <c r="AZ224">
        <f t="shared" si="108"/>
        <v>0.12047273958210425</v>
      </c>
      <c r="BA224">
        <f t="shared" si="109"/>
        <v>0.1350690707041991</v>
      </c>
      <c r="BB224">
        <f t="shared" si="110"/>
        <v>0.14588644213063956</v>
      </c>
      <c r="BD224">
        <f t="shared" si="111"/>
        <v>1.384391252688138E-2</v>
      </c>
      <c r="BE224">
        <f t="shared" si="112"/>
        <v>8.4764657818491684E-2</v>
      </c>
      <c r="BF224">
        <f t="shared" si="113"/>
        <v>0.10738095134664505</v>
      </c>
      <c r="BG224">
        <f t="shared" si="114"/>
        <v>0.12837071992626239</v>
      </c>
      <c r="BH224">
        <f t="shared" si="115"/>
        <v>0.14510562576356628</v>
      </c>
      <c r="BI224">
        <f t="shared" si="116"/>
        <v>0.15769112228954418</v>
      </c>
      <c r="BJ224">
        <f t="shared" si="117"/>
        <v>2.6321392035090152E-2</v>
      </c>
      <c r="BK224">
        <f t="shared" si="118"/>
        <v>-3.6373732850523814</v>
      </c>
    </row>
    <row r="225" spans="1:63" x14ac:dyDescent="0.3">
      <c r="A225">
        <v>2</v>
      </c>
      <c r="B225">
        <v>5</v>
      </c>
      <c r="C225">
        <v>292</v>
      </c>
      <c r="D225" s="3">
        <v>6.35</v>
      </c>
      <c r="E225" s="2">
        <v>0</v>
      </c>
      <c r="F225" s="2">
        <v>7</v>
      </c>
      <c r="G225" s="2">
        <v>90</v>
      </c>
      <c r="H225" s="2">
        <v>152</v>
      </c>
      <c r="I225" s="2">
        <v>154</v>
      </c>
      <c r="J225" s="2">
        <v>160</v>
      </c>
      <c r="K225" s="2">
        <v>160</v>
      </c>
      <c r="L225" s="4" t="s">
        <v>32</v>
      </c>
      <c r="M225" s="4" t="s">
        <v>33</v>
      </c>
      <c r="N225" s="5">
        <v>4</v>
      </c>
      <c r="O225" s="2">
        <v>35</v>
      </c>
      <c r="P225" s="3">
        <v>101.25984251968505</v>
      </c>
      <c r="Q225" s="3">
        <v>8.7283342254168428</v>
      </c>
      <c r="R225" s="3">
        <v>25.196850393700789</v>
      </c>
      <c r="S225" s="3">
        <f>P225*$AC$17</f>
        <v>75.685253755638414</v>
      </c>
      <c r="T225" s="3">
        <f>Q225*$AC$18</f>
        <v>8.744609449967081</v>
      </c>
      <c r="U225" s="3">
        <f>R225*$AC$19</f>
        <v>18.679272903413086</v>
      </c>
      <c r="V225" s="3">
        <f>O225*$AC$20</f>
        <v>28.82757529758555</v>
      </c>
      <c r="W225" s="3">
        <f>N225*$AC$21</f>
        <v>3.9867260572674592</v>
      </c>
      <c r="AI225">
        <f t="shared" si="99"/>
        <v>1.1023622047244095</v>
      </c>
      <c r="AJ225">
        <f t="shared" si="100"/>
        <v>14.173228346456694</v>
      </c>
      <c r="AK225">
        <f t="shared" si="101"/>
        <v>23.937007874015748</v>
      </c>
      <c r="AL225">
        <f t="shared" si="102"/>
        <v>24.251968503937011</v>
      </c>
      <c r="AM225">
        <f t="shared" si="103"/>
        <v>25.196850393700789</v>
      </c>
      <c r="AN225">
        <f t="shared" si="104"/>
        <v>25.196850393700789</v>
      </c>
      <c r="AP225">
        <f t="shared" si="93"/>
        <v>1.4997801785154425</v>
      </c>
      <c r="AQ225">
        <f t="shared" si="94"/>
        <v>18.134254519386463</v>
      </c>
      <c r="AR225">
        <f t="shared" si="95"/>
        <v>31.263651059568762</v>
      </c>
      <c r="AS225">
        <f t="shared" si="96"/>
        <v>31.622849097225984</v>
      </c>
      <c r="AT225">
        <f t="shared" si="97"/>
        <v>33.678234520332502</v>
      </c>
      <c r="AU225">
        <f t="shared" si="98"/>
        <v>33.950417121728179</v>
      </c>
      <c r="AW225">
        <f t="shared" si="105"/>
        <v>9.9985345234362838E-3</v>
      </c>
      <c r="AX225">
        <f t="shared" si="106"/>
        <v>0.12089503012924309</v>
      </c>
      <c r="AY225">
        <f t="shared" si="107"/>
        <v>0.20842434039712507</v>
      </c>
      <c r="AZ225">
        <f t="shared" si="108"/>
        <v>0.21081899398150655</v>
      </c>
      <c r="BA225">
        <f t="shared" si="109"/>
        <v>0.22452156346888336</v>
      </c>
      <c r="BB225">
        <f t="shared" si="110"/>
        <v>0.22633611414485452</v>
      </c>
      <c r="BD225">
        <f t="shared" si="111"/>
        <v>1.0048855575239811E-2</v>
      </c>
      <c r="BE225">
        <f t="shared" si="112"/>
        <v>0.12885096877873106</v>
      </c>
      <c r="BF225">
        <f t="shared" si="113"/>
        <v>0.23372981408059132</v>
      </c>
      <c r="BG225">
        <f t="shared" si="114"/>
        <v>0.2367595725099034</v>
      </c>
      <c r="BH225">
        <f t="shared" si="115"/>
        <v>0.25427510264366682</v>
      </c>
      <c r="BI225">
        <f t="shared" si="116"/>
        <v>0.25661775570995721</v>
      </c>
      <c r="BJ225">
        <f t="shared" si="117"/>
        <v>4.6061333162791609E-2</v>
      </c>
      <c r="BK225">
        <f t="shared" si="118"/>
        <v>-3.0777814409617554</v>
      </c>
    </row>
    <row r="226" spans="1:63" x14ac:dyDescent="0.3">
      <c r="A226">
        <v>2</v>
      </c>
      <c r="B226">
        <v>5</v>
      </c>
      <c r="C226">
        <v>293</v>
      </c>
      <c r="D226" s="3">
        <v>3.61</v>
      </c>
      <c r="E226" s="2">
        <v>0</v>
      </c>
      <c r="F226" s="2">
        <v>18</v>
      </c>
      <c r="G226" s="2">
        <v>51</v>
      </c>
      <c r="H226" s="2">
        <v>80</v>
      </c>
      <c r="I226" s="2">
        <v>82</v>
      </c>
      <c r="J226" s="2">
        <v>90</v>
      </c>
      <c r="K226" s="2">
        <v>90</v>
      </c>
      <c r="L226" s="4" t="s">
        <v>32</v>
      </c>
      <c r="M226" s="4" t="s">
        <v>36</v>
      </c>
      <c r="N226" s="5">
        <v>4</v>
      </c>
      <c r="O226" s="2">
        <v>20</v>
      </c>
      <c r="P226" s="3">
        <v>101.38504155124654</v>
      </c>
      <c r="Q226" s="3">
        <v>8.681420985724797</v>
      </c>
      <c r="R226" s="3">
        <v>24.930747922437675</v>
      </c>
      <c r="S226" s="3">
        <f>P226*$AC$17</f>
        <v>75.778832021591668</v>
      </c>
      <c r="T226" s="3">
        <f>Q226*$AC$18</f>
        <v>8.6976087338458967</v>
      </c>
      <c r="U226" s="3">
        <f>R226*$AC$19</f>
        <v>18.482002188886042</v>
      </c>
      <c r="V226" s="3">
        <f>O226*$AC$20</f>
        <v>16.472900170048884</v>
      </c>
      <c r="W226" s="3">
        <f>N226*$AC$21</f>
        <v>3.9867260572674592</v>
      </c>
      <c r="AI226">
        <f t="shared" si="99"/>
        <v>4.986149584487535</v>
      </c>
      <c r="AJ226">
        <f t="shared" si="100"/>
        <v>14.127423822714682</v>
      </c>
      <c r="AK226">
        <f t="shared" si="101"/>
        <v>22.1606648199446</v>
      </c>
      <c r="AL226">
        <f t="shared" si="102"/>
        <v>22.714681440443215</v>
      </c>
      <c r="AM226">
        <f t="shared" si="103"/>
        <v>24.930747922437675</v>
      </c>
      <c r="AN226">
        <f t="shared" si="104"/>
        <v>24.930747922437675</v>
      </c>
      <c r="AP226">
        <f t="shared" si="93"/>
        <v>6.7837306847770114</v>
      </c>
      <c r="AQ226">
        <f t="shared" si="94"/>
        <v>18.07564889536259</v>
      </c>
      <c r="AR226">
        <f t="shared" si="95"/>
        <v>28.943604640364725</v>
      </c>
      <c r="AS226">
        <f t="shared" si="96"/>
        <v>29.618335656591661</v>
      </c>
      <c r="AT226">
        <f t="shared" si="97"/>
        <v>33.322560644684948</v>
      </c>
      <c r="AU226">
        <f t="shared" si="98"/>
        <v>33.591868741460623</v>
      </c>
      <c r="AW226">
        <f t="shared" si="105"/>
        <v>4.5224871231846743E-2</v>
      </c>
      <c r="AX226">
        <f t="shared" si="106"/>
        <v>0.12050432596908393</v>
      </c>
      <c r="AY226">
        <f t="shared" si="107"/>
        <v>0.19295736426909818</v>
      </c>
      <c r="AZ226">
        <f t="shared" si="108"/>
        <v>0.1974555710439444</v>
      </c>
      <c r="BA226">
        <f t="shared" si="109"/>
        <v>0.22215040429789965</v>
      </c>
      <c r="BB226">
        <f t="shared" si="110"/>
        <v>0.22394579160973749</v>
      </c>
      <c r="BD226">
        <f t="shared" si="111"/>
        <v>4.6279433486652435E-2</v>
      </c>
      <c r="BE226">
        <f t="shared" si="112"/>
        <v>0.12840663348527798</v>
      </c>
      <c r="BF226">
        <f t="shared" si="113"/>
        <v>0.21437877972746966</v>
      </c>
      <c r="BG226">
        <f t="shared" si="114"/>
        <v>0.21996806232533475</v>
      </c>
      <c r="BH226">
        <f t="shared" si="115"/>
        <v>0.25122209521246314</v>
      </c>
      <c r="BI226">
        <f t="shared" si="116"/>
        <v>0.25353290506572845</v>
      </c>
      <c r="BJ226">
        <f t="shared" si="117"/>
        <v>4.0294372162137167E-2</v>
      </c>
      <c r="BK226">
        <f t="shared" si="118"/>
        <v>-3.2115434683634754</v>
      </c>
    </row>
    <row r="227" spans="1:63" x14ac:dyDescent="0.3">
      <c r="A227">
        <v>2</v>
      </c>
      <c r="B227">
        <v>5</v>
      </c>
      <c r="C227">
        <v>294</v>
      </c>
      <c r="D227" s="3">
        <v>4.9580000000000002</v>
      </c>
      <c r="E227" s="2">
        <v>0</v>
      </c>
      <c r="F227" s="2">
        <v>3</v>
      </c>
      <c r="G227" s="2">
        <v>15</v>
      </c>
      <c r="H227" s="2">
        <v>57</v>
      </c>
      <c r="I227" s="2">
        <v>62</v>
      </c>
      <c r="J227" s="2">
        <v>62</v>
      </c>
      <c r="K227" s="2">
        <v>62</v>
      </c>
      <c r="L227" s="4" t="s">
        <v>32</v>
      </c>
      <c r="M227" s="4" t="s">
        <v>33</v>
      </c>
      <c r="N227" s="5">
        <v>3.66</v>
      </c>
      <c r="O227" s="2">
        <v>15</v>
      </c>
      <c r="P227" s="3">
        <v>46.389673255344896</v>
      </c>
      <c r="Q227" s="3">
        <v>9.0581073974658768</v>
      </c>
      <c r="R227" s="3">
        <v>12.505042355788625</v>
      </c>
      <c r="S227" s="3">
        <f>P227*$AC$17</f>
        <v>34.67331278230445</v>
      </c>
      <c r="T227" s="3">
        <f>Q227*$AC$18</f>
        <v>9.0749975311485045</v>
      </c>
      <c r="U227" s="3">
        <f>R227*$AC$19</f>
        <v>9.2704086099154548</v>
      </c>
      <c r="V227" s="3">
        <f>O227*$AC$20</f>
        <v>12.354675127536664</v>
      </c>
      <c r="W227" s="3">
        <f>N227*$AC$21</f>
        <v>3.6478543423997252</v>
      </c>
      <c r="AI227">
        <f t="shared" si="99"/>
        <v>0.60508269463493347</v>
      </c>
      <c r="AJ227">
        <f t="shared" si="100"/>
        <v>3.0254134731746669</v>
      </c>
      <c r="AK227">
        <f t="shared" si="101"/>
        <v>11.496571198063736</v>
      </c>
      <c r="AL227">
        <f t="shared" si="102"/>
        <v>12.505042355788625</v>
      </c>
      <c r="AM227">
        <f t="shared" si="103"/>
        <v>12.505042355788625</v>
      </c>
      <c r="AN227">
        <f t="shared" si="104"/>
        <v>12.505042355788625</v>
      </c>
      <c r="AP227">
        <f t="shared" si="93"/>
        <v>0.82322400739696822</v>
      </c>
      <c r="AQ227">
        <f t="shared" si="94"/>
        <v>3.8709330441745333</v>
      </c>
      <c r="AR227">
        <f t="shared" si="95"/>
        <v>15.015443542879813</v>
      </c>
      <c r="AS227">
        <f t="shared" si="96"/>
        <v>16.305689466293316</v>
      </c>
      <c r="AT227">
        <f t="shared" si="97"/>
        <v>16.714301294189827</v>
      </c>
      <c r="AU227">
        <f t="shared" si="98"/>
        <v>16.84938385037362</v>
      </c>
      <c r="AW227">
        <f t="shared" si="105"/>
        <v>5.488160049313121E-3</v>
      </c>
      <c r="AX227">
        <f t="shared" si="106"/>
        <v>2.580622029449689E-2</v>
      </c>
      <c r="AY227">
        <f t="shared" si="107"/>
        <v>0.10010295695253209</v>
      </c>
      <c r="AZ227">
        <f t="shared" si="108"/>
        <v>0.10870459644195545</v>
      </c>
      <c r="BA227">
        <f t="shared" si="109"/>
        <v>0.11142867529459885</v>
      </c>
      <c r="BB227">
        <f t="shared" si="110"/>
        <v>0.11232922566915747</v>
      </c>
      <c r="BD227">
        <f t="shared" si="111"/>
        <v>5.5032753284242134E-3</v>
      </c>
      <c r="BE227">
        <f t="shared" si="112"/>
        <v>2.6145042658304148E-2</v>
      </c>
      <c r="BF227">
        <f t="shared" si="113"/>
        <v>0.10547491881554261</v>
      </c>
      <c r="BG227">
        <f t="shared" si="114"/>
        <v>0.11507936486757631</v>
      </c>
      <c r="BH227">
        <f t="shared" si="115"/>
        <v>0.11814035919525975</v>
      </c>
      <c r="BI227">
        <f t="shared" si="116"/>
        <v>0.11915435436203153</v>
      </c>
      <c r="BJ227">
        <f t="shared" si="117"/>
        <v>2.4395594023741064E-2</v>
      </c>
      <c r="BK227">
        <f t="shared" si="118"/>
        <v>-3.7133527357857088</v>
      </c>
    </row>
    <row r="228" spans="1:63" x14ac:dyDescent="0.3">
      <c r="A228">
        <v>2</v>
      </c>
      <c r="B228">
        <v>5</v>
      </c>
      <c r="C228">
        <v>295</v>
      </c>
      <c r="D228" s="3">
        <v>6.0529999999999999</v>
      </c>
      <c r="E228" s="2">
        <v>0</v>
      </c>
      <c r="F228" s="2">
        <v>27</v>
      </c>
      <c r="G228" s="2">
        <v>70</v>
      </c>
      <c r="H228" s="2">
        <v>106</v>
      </c>
      <c r="I228" s="2">
        <v>115</v>
      </c>
      <c r="J228" s="2">
        <v>135</v>
      </c>
      <c r="K228" s="2">
        <v>145</v>
      </c>
      <c r="L228" s="4" t="s">
        <v>32</v>
      </c>
      <c r="M228" s="4" t="s">
        <v>33</v>
      </c>
      <c r="N228" s="5">
        <v>3.33</v>
      </c>
      <c r="O228" s="2">
        <v>15</v>
      </c>
      <c r="P228" s="3">
        <v>86.816454650586493</v>
      </c>
      <c r="Q228" s="3">
        <v>9.0933016644646933</v>
      </c>
      <c r="R228" s="3">
        <v>23.955063604824055</v>
      </c>
      <c r="S228" s="3">
        <f>P228*$AC$17</f>
        <v>64.889745400474581</v>
      </c>
      <c r="T228" s="3">
        <f>Q228*$AC$18</f>
        <v>9.110257422879771</v>
      </c>
      <c r="U228" s="3">
        <f>R228*$AC$19</f>
        <v>17.758694578945974</v>
      </c>
      <c r="V228" s="3">
        <f>O228*$AC$20</f>
        <v>12.354675127536664</v>
      </c>
      <c r="W228" s="3">
        <f>N228*$AC$21</f>
        <v>3.31894944267516</v>
      </c>
      <c r="AI228">
        <f t="shared" si="99"/>
        <v>4.460598050553445</v>
      </c>
      <c r="AJ228">
        <f t="shared" si="100"/>
        <v>11.56451346439782</v>
      </c>
      <c r="AK228">
        <f t="shared" si="101"/>
        <v>17.511977531802412</v>
      </c>
      <c r="AL228">
        <f t="shared" si="102"/>
        <v>18.998843548653561</v>
      </c>
      <c r="AM228">
        <f t="shared" si="103"/>
        <v>22.302990252767223</v>
      </c>
      <c r="AN228">
        <f t="shared" si="104"/>
        <v>23.955063604824055</v>
      </c>
      <c r="AP228">
        <f t="shared" si="93"/>
        <v>6.0687100046369604</v>
      </c>
      <c r="AQ228">
        <f t="shared" si="94"/>
        <v>14.796475822580689</v>
      </c>
      <c r="AR228">
        <f t="shared" si="95"/>
        <v>22.872046406083687</v>
      </c>
      <c r="AS228">
        <f t="shared" si="96"/>
        <v>24.773146248451742</v>
      </c>
      <c r="AT228">
        <f t="shared" si="97"/>
        <v>29.810286781921192</v>
      </c>
      <c r="AU228">
        <f t="shared" si="98"/>
        <v>32.277224686964338</v>
      </c>
      <c r="AW228">
        <f t="shared" si="105"/>
        <v>4.0458066697579738E-2</v>
      </c>
      <c r="AX228">
        <f t="shared" si="106"/>
        <v>9.8643172150537931E-2</v>
      </c>
      <c r="AY228">
        <f t="shared" si="107"/>
        <v>0.15248030937389123</v>
      </c>
      <c r="AZ228">
        <f t="shared" si="108"/>
        <v>0.16515430832301162</v>
      </c>
      <c r="BA228">
        <f t="shared" si="109"/>
        <v>0.19873524521280794</v>
      </c>
      <c r="BB228">
        <f t="shared" si="110"/>
        <v>0.2151814979130956</v>
      </c>
      <c r="BD228">
        <f t="shared" si="111"/>
        <v>4.129926120386089E-2</v>
      </c>
      <c r="BE228">
        <f t="shared" si="112"/>
        <v>0.1038540644260843</v>
      </c>
      <c r="BF228">
        <f t="shared" si="113"/>
        <v>0.16544120622031222</v>
      </c>
      <c r="BG228">
        <f t="shared" si="114"/>
        <v>0.18050837159581737</v>
      </c>
      <c r="BH228">
        <f t="shared" si="115"/>
        <v>0.22156385620580177</v>
      </c>
      <c r="BI228">
        <f t="shared" si="116"/>
        <v>0.24230279546491659</v>
      </c>
      <c r="BJ228">
        <f t="shared" si="117"/>
        <v>3.9234691771998169E-2</v>
      </c>
      <c r="BK228">
        <f t="shared" si="118"/>
        <v>-3.2381939293785522</v>
      </c>
    </row>
    <row r="229" spans="1:63" x14ac:dyDescent="0.3">
      <c r="A229">
        <v>2</v>
      </c>
      <c r="B229">
        <v>5</v>
      </c>
      <c r="C229">
        <v>296</v>
      </c>
      <c r="D229" s="3">
        <v>7.5129999999999999</v>
      </c>
      <c r="E229" s="2">
        <v>0</v>
      </c>
      <c r="F229" s="2">
        <v>50</v>
      </c>
      <c r="G229" s="2">
        <v>124</v>
      </c>
      <c r="H229" s="2">
        <v>216</v>
      </c>
      <c r="I229" s="2">
        <v>262</v>
      </c>
      <c r="J229" s="2">
        <v>270</v>
      </c>
      <c r="K229" s="2">
        <v>310</v>
      </c>
      <c r="L229" s="4" t="s">
        <v>32</v>
      </c>
      <c r="M229" s="4" t="s">
        <v>36</v>
      </c>
      <c r="N229" s="5">
        <v>4</v>
      </c>
      <c r="O229" s="2">
        <v>10</v>
      </c>
      <c r="P229" s="3">
        <v>143.35152402502328</v>
      </c>
      <c r="Q229" s="3">
        <v>9.251242494011759</v>
      </c>
      <c r="R229" s="3">
        <v>41.261812857713295</v>
      </c>
      <c r="S229" s="3">
        <f>P229*$AC$17</f>
        <v>107.14609268706108</v>
      </c>
      <c r="T229" s="3">
        <f>Q229*$AC$18</f>
        <v>9.268492755639036</v>
      </c>
      <c r="U229" s="3">
        <f>R229*$AC$19</f>
        <v>30.588770057208052</v>
      </c>
      <c r="V229" s="3">
        <f>O229*$AC$20</f>
        <v>8.2364500850244422</v>
      </c>
      <c r="W229" s="3">
        <f>N229*$AC$21</f>
        <v>3.9867260572674592</v>
      </c>
      <c r="AI229">
        <f t="shared" si="99"/>
        <v>6.6551311060827896</v>
      </c>
      <c r="AJ229">
        <f t="shared" si="100"/>
        <v>16.50472514308532</v>
      </c>
      <c r="AK229">
        <f t="shared" si="101"/>
        <v>28.750166378277651</v>
      </c>
      <c r="AL229">
        <f t="shared" si="102"/>
        <v>34.87288699587382</v>
      </c>
      <c r="AM229">
        <f t="shared" si="103"/>
        <v>35.937707972847065</v>
      </c>
      <c r="AN229">
        <f t="shared" si="104"/>
        <v>41.261812857713295</v>
      </c>
      <c r="AP229">
        <f t="shared" si="93"/>
        <v>9.0544048730515296</v>
      </c>
      <c r="AQ229">
        <f t="shared" si="94"/>
        <v>21.117340326493192</v>
      </c>
      <c r="AR229">
        <f t="shared" si="95"/>
        <v>37.550021886015564</v>
      </c>
      <c r="AS229">
        <f t="shared" si="96"/>
        <v>45.471774502597981</v>
      </c>
      <c r="AT229">
        <f t="shared" si="97"/>
        <v>48.034517740175424</v>
      </c>
      <c r="AU229">
        <f t="shared" si="98"/>
        <v>55.596462884435248</v>
      </c>
      <c r="AW229">
        <f t="shared" si="105"/>
        <v>6.0362699153676862E-2</v>
      </c>
      <c r="AX229">
        <f t="shared" si="106"/>
        <v>0.14078226884328796</v>
      </c>
      <c r="AY229">
        <f t="shared" si="107"/>
        <v>0.25033347924010374</v>
      </c>
      <c r="AZ229">
        <f t="shared" si="108"/>
        <v>0.30314516335065322</v>
      </c>
      <c r="BA229">
        <f t="shared" si="109"/>
        <v>0.32023011826783615</v>
      </c>
      <c r="BB229">
        <f t="shared" si="110"/>
        <v>0.37064308589623496</v>
      </c>
      <c r="BD229">
        <f t="shared" si="111"/>
        <v>6.2261328340901943E-2</v>
      </c>
      <c r="BE229">
        <f t="shared" si="112"/>
        <v>0.15173291861934629</v>
      </c>
      <c r="BF229">
        <f t="shared" si="113"/>
        <v>0.28812681031981224</v>
      </c>
      <c r="BG229">
        <f t="shared" si="114"/>
        <v>0.3611781587083428</v>
      </c>
      <c r="BH229">
        <f t="shared" si="115"/>
        <v>0.38600094730271162</v>
      </c>
      <c r="BI229">
        <f t="shared" si="116"/>
        <v>0.46305675220222092</v>
      </c>
      <c r="BJ229">
        <f t="shared" si="117"/>
        <v>7.9423787249863459E-2</v>
      </c>
      <c r="BK229">
        <f t="shared" si="118"/>
        <v>-2.5329573680666635</v>
      </c>
    </row>
    <row r="230" spans="1:63" x14ac:dyDescent="0.3">
      <c r="A230">
        <v>2</v>
      </c>
      <c r="B230">
        <v>5</v>
      </c>
      <c r="C230">
        <v>297</v>
      </c>
      <c r="D230" s="3">
        <v>7.0880000000000001</v>
      </c>
      <c r="E230" s="2">
        <v>0</v>
      </c>
      <c r="F230" s="2">
        <v>14</v>
      </c>
      <c r="G230" s="2">
        <v>90</v>
      </c>
      <c r="H230" s="2">
        <v>146</v>
      </c>
      <c r="I230" s="2">
        <v>189</v>
      </c>
      <c r="J230" s="2">
        <v>200</v>
      </c>
      <c r="K230" s="2">
        <v>200</v>
      </c>
      <c r="L230" s="4" t="s">
        <v>32</v>
      </c>
      <c r="M230" s="4" t="s">
        <v>36</v>
      </c>
      <c r="N230" s="5">
        <v>4</v>
      </c>
      <c r="O230" s="2">
        <v>8</v>
      </c>
      <c r="P230" s="3">
        <v>104.26072234762979</v>
      </c>
      <c r="Q230" s="3">
        <v>9.070053277777367</v>
      </c>
      <c r="R230" s="3">
        <v>28.216704288939052</v>
      </c>
      <c r="S230" s="3">
        <f>P230*$AC$17</f>
        <v>77.928219433014633</v>
      </c>
      <c r="T230" s="3">
        <f>Q230*$AC$18</f>
        <v>9.0869656862583117</v>
      </c>
      <c r="U230" s="3">
        <f>R230*$AC$19</f>
        <v>20.917992193967461</v>
      </c>
      <c r="V230" s="3">
        <f>O230*$AC$20</f>
        <v>6.5891600680195541</v>
      </c>
      <c r="W230" s="3">
        <f>N230*$AC$21</f>
        <v>3.9867260572674592</v>
      </c>
      <c r="AI230">
        <f t="shared" si="99"/>
        <v>1.9751693002257336</v>
      </c>
      <c r="AJ230">
        <f t="shared" si="100"/>
        <v>12.697516930022573</v>
      </c>
      <c r="AK230">
        <f t="shared" si="101"/>
        <v>20.598194130925506</v>
      </c>
      <c r="AL230">
        <f t="shared" si="102"/>
        <v>26.664785553047405</v>
      </c>
      <c r="AM230">
        <f t="shared" si="103"/>
        <v>28.216704288939052</v>
      </c>
      <c r="AN230">
        <f t="shared" si="104"/>
        <v>28.216704288939052</v>
      </c>
      <c r="AP230">
        <f t="shared" si="93"/>
        <v>2.687247216019486</v>
      </c>
      <c r="AQ230">
        <f t="shared" si="94"/>
        <v>16.246122488445828</v>
      </c>
      <c r="AR230">
        <f t="shared" si="95"/>
        <v>26.902892673798373</v>
      </c>
      <c r="AS230">
        <f t="shared" si="96"/>
        <v>34.768991622969644</v>
      </c>
      <c r="AT230">
        <f t="shared" si="97"/>
        <v>37.714586132214905</v>
      </c>
      <c r="AU230">
        <f t="shared" si="98"/>
        <v>38.019389941269388</v>
      </c>
      <c r="AW230">
        <f t="shared" si="105"/>
        <v>1.7914981440129908E-2</v>
      </c>
      <c r="AX230">
        <f t="shared" si="106"/>
        <v>0.10830748325630551</v>
      </c>
      <c r="AY230">
        <f t="shared" si="107"/>
        <v>0.1793526178253225</v>
      </c>
      <c r="AZ230">
        <f t="shared" si="108"/>
        <v>0.23179327748646428</v>
      </c>
      <c r="BA230">
        <f t="shared" si="109"/>
        <v>0.25143057421476606</v>
      </c>
      <c r="BB230">
        <f t="shared" si="110"/>
        <v>0.25346259960846257</v>
      </c>
      <c r="BD230">
        <f t="shared" si="111"/>
        <v>1.8077397430360631E-2</v>
      </c>
      <c r="BE230">
        <f t="shared" si="112"/>
        <v>0.11463391799977139</v>
      </c>
      <c r="BF230">
        <f t="shared" si="113"/>
        <v>0.19766175975057376</v>
      </c>
      <c r="BG230">
        <f t="shared" si="114"/>
        <v>0.26369641211469408</v>
      </c>
      <c r="BH230">
        <f t="shared" si="115"/>
        <v>0.28959132620368244</v>
      </c>
      <c r="BI230">
        <f t="shared" si="116"/>
        <v>0.29230956226455251</v>
      </c>
      <c r="BJ230">
        <f t="shared" si="117"/>
        <v>5.6059077175623223E-2</v>
      </c>
      <c r="BK230">
        <f t="shared" si="118"/>
        <v>-2.881349194750531</v>
      </c>
    </row>
    <row r="231" spans="1:63" x14ac:dyDescent="0.3">
      <c r="A231">
        <v>2</v>
      </c>
      <c r="B231">
        <v>5</v>
      </c>
      <c r="C231">
        <v>298</v>
      </c>
      <c r="D231" s="3">
        <v>8.2200000000000006</v>
      </c>
      <c r="E231" s="2">
        <v>0</v>
      </c>
      <c r="F231" s="2">
        <v>52</v>
      </c>
      <c r="G231" s="2">
        <v>124</v>
      </c>
      <c r="H231" s="2">
        <v>200</v>
      </c>
      <c r="I231" s="2">
        <v>220</v>
      </c>
      <c r="J231" s="2">
        <v>222</v>
      </c>
      <c r="K231" s="2">
        <v>222</v>
      </c>
      <c r="L231" s="4" t="s">
        <v>32</v>
      </c>
      <c r="M231" s="4" t="s">
        <v>33</v>
      </c>
      <c r="N231" s="5">
        <v>3.66</v>
      </c>
      <c r="O231" s="2">
        <v>10</v>
      </c>
      <c r="P231" s="3">
        <v>113.01703163017031</v>
      </c>
      <c r="Q231" s="3">
        <v>8.5999099042459406</v>
      </c>
      <c r="R231" s="3">
        <v>27.007299270072991</v>
      </c>
      <c r="S231" s="3">
        <f>P231*$AC$17</f>
        <v>84.473000399695437</v>
      </c>
      <c r="T231" s="3">
        <f>Q231*$AC$18</f>
        <v>8.615945663325359</v>
      </c>
      <c r="U231" s="3">
        <f>R231*$AC$19</f>
        <v>20.02141956504062</v>
      </c>
      <c r="V231" s="3">
        <f>O231*$AC$20</f>
        <v>8.2364500850244422</v>
      </c>
      <c r="W231" s="3">
        <f>N231*$AC$21</f>
        <v>3.6478543423997252</v>
      </c>
      <c r="AI231">
        <f t="shared" si="99"/>
        <v>6.32603406326034</v>
      </c>
      <c r="AJ231">
        <f t="shared" si="100"/>
        <v>15.08515815085158</v>
      </c>
      <c r="AK231">
        <f t="shared" si="101"/>
        <v>24.330900243308999</v>
      </c>
      <c r="AL231">
        <f t="shared" si="102"/>
        <v>26.763990267639901</v>
      </c>
      <c r="AM231">
        <f t="shared" si="103"/>
        <v>27.007299270072991</v>
      </c>
      <c r="AN231">
        <f t="shared" si="104"/>
        <v>27.007299270072991</v>
      </c>
      <c r="AP231">
        <f t="shared" si="93"/>
        <v>8.6066634505700215</v>
      </c>
      <c r="AQ231">
        <f t="shared" si="94"/>
        <v>19.301043536854419</v>
      </c>
      <c r="AR231">
        <f t="shared" si="95"/>
        <v>31.778106068040341</v>
      </c>
      <c r="AS231">
        <f t="shared" si="96"/>
        <v>34.898347543862521</v>
      </c>
      <c r="AT231">
        <f t="shared" si="97"/>
        <v>36.098089418577196</v>
      </c>
      <c r="AU231">
        <f t="shared" si="98"/>
        <v>36.389828935903445</v>
      </c>
      <c r="AW231">
        <f t="shared" si="105"/>
        <v>5.7377756337133476E-2</v>
      </c>
      <c r="AX231">
        <f t="shared" si="106"/>
        <v>0.12867362357902945</v>
      </c>
      <c r="AY231">
        <f t="shared" si="107"/>
        <v>0.21185404045360226</v>
      </c>
      <c r="AZ231">
        <f t="shared" si="108"/>
        <v>0.2326556502924168</v>
      </c>
      <c r="BA231">
        <f t="shared" si="109"/>
        <v>0.24065392945718131</v>
      </c>
      <c r="BB231">
        <f t="shared" si="110"/>
        <v>0.24259885957268965</v>
      </c>
      <c r="BD231">
        <f t="shared" si="111"/>
        <v>5.9089666571420896E-2</v>
      </c>
      <c r="BE231">
        <f t="shared" si="112"/>
        <v>0.13773865771260088</v>
      </c>
      <c r="BF231">
        <f t="shared" si="113"/>
        <v>0.23807197842605957</v>
      </c>
      <c r="BG231">
        <f t="shared" si="114"/>
        <v>0.26481962177175777</v>
      </c>
      <c r="BH231">
        <f t="shared" si="115"/>
        <v>0.27529764958342889</v>
      </c>
      <c r="BI231">
        <f t="shared" si="116"/>
        <v>0.27786225780220103</v>
      </c>
      <c r="BJ231">
        <f t="shared" si="117"/>
        <v>4.3808216431773794E-2</v>
      </c>
      <c r="BK231">
        <f t="shared" si="118"/>
        <v>-3.1279338894259716</v>
      </c>
    </row>
    <row r="232" spans="1:63" x14ac:dyDescent="0.3">
      <c r="A232">
        <v>2</v>
      </c>
      <c r="B232">
        <v>5</v>
      </c>
      <c r="C232">
        <v>299</v>
      </c>
      <c r="D232" s="3">
        <v>7.9939999999999998</v>
      </c>
      <c r="E232" s="2">
        <v>0</v>
      </c>
      <c r="F232" s="2">
        <v>83</v>
      </c>
      <c r="G232" s="2">
        <v>145</v>
      </c>
      <c r="H232" s="2">
        <v>210</v>
      </c>
      <c r="I232" s="2">
        <v>220</v>
      </c>
      <c r="J232" s="2">
        <v>220</v>
      </c>
      <c r="K232" s="2">
        <v>220</v>
      </c>
      <c r="L232" s="4" t="s">
        <v>32</v>
      </c>
      <c r="M232" s="4" t="s">
        <v>33</v>
      </c>
      <c r="N232" s="5">
        <v>3.66</v>
      </c>
      <c r="O232" s="2">
        <v>20</v>
      </c>
      <c r="P232" s="3">
        <v>123.59269452089067</v>
      </c>
      <c r="Q232" s="3">
        <v>8.3485887009293336</v>
      </c>
      <c r="R232" s="3">
        <v>27.520640480360271</v>
      </c>
      <c r="S232" s="3">
        <f>P232*$AC$17</f>
        <v>92.377631787628488</v>
      </c>
      <c r="T232" s="3">
        <f>Q232*$AC$18</f>
        <v>8.3641558357658461</v>
      </c>
      <c r="U232" s="3">
        <f>R232*$AC$19</f>
        <v>20.401976674746749</v>
      </c>
      <c r="V232" s="3">
        <f>O232*$AC$20</f>
        <v>16.472900170048884</v>
      </c>
      <c r="W232" s="3">
        <f>N232*$AC$21</f>
        <v>3.6478543423997252</v>
      </c>
      <c r="AI232">
        <f t="shared" si="99"/>
        <v>10.382787090317738</v>
      </c>
      <c r="AJ232">
        <f t="shared" si="100"/>
        <v>18.138603952964726</v>
      </c>
      <c r="AK232">
        <f t="shared" si="101"/>
        <v>26.26970227670753</v>
      </c>
      <c r="AL232">
        <f t="shared" si="102"/>
        <v>27.520640480360271</v>
      </c>
      <c r="AM232">
        <f t="shared" si="103"/>
        <v>27.520640480360271</v>
      </c>
      <c r="AN232">
        <f t="shared" si="104"/>
        <v>27.520640480360271</v>
      </c>
      <c r="AP232">
        <f t="shared" si="93"/>
        <v>14.125936293051286</v>
      </c>
      <c r="AQ232">
        <f t="shared" si="94"/>
        <v>23.207843172275158</v>
      </c>
      <c r="AR232">
        <f t="shared" si="95"/>
        <v>34.31033693685967</v>
      </c>
      <c r="AS232">
        <f t="shared" si="96"/>
        <v>35.884965825688013</v>
      </c>
      <c r="AT232">
        <f t="shared" si="97"/>
        <v>36.784223812315879</v>
      </c>
      <c r="AU232">
        <f t="shared" si="98"/>
        <v>37.081508568187289</v>
      </c>
      <c r="AW232">
        <f t="shared" si="105"/>
        <v>9.4172908620341902E-2</v>
      </c>
      <c r="AX232">
        <f t="shared" si="106"/>
        <v>0.1547189544818344</v>
      </c>
      <c r="AY232">
        <f t="shared" si="107"/>
        <v>0.22873557957906446</v>
      </c>
      <c r="AZ232">
        <f t="shared" si="108"/>
        <v>0.23923310550458676</v>
      </c>
      <c r="BA232">
        <f t="shared" si="109"/>
        <v>0.24522815874877252</v>
      </c>
      <c r="BB232">
        <f t="shared" si="110"/>
        <v>0.24721005712124858</v>
      </c>
      <c r="BD232">
        <f t="shared" si="111"/>
        <v>9.8906839519848022E-2</v>
      </c>
      <c r="BE232">
        <f t="shared" si="112"/>
        <v>0.16808610867714902</v>
      </c>
      <c r="BF232">
        <f t="shared" si="113"/>
        <v>0.25972400647096783</v>
      </c>
      <c r="BG232">
        <f t="shared" si="114"/>
        <v>0.27342828276789305</v>
      </c>
      <c r="BH232">
        <f t="shared" si="115"/>
        <v>0.28133977242207431</v>
      </c>
      <c r="BI232">
        <f t="shared" si="116"/>
        <v>0.28396905041929454</v>
      </c>
      <c r="BJ232">
        <f t="shared" si="117"/>
        <v>3.6536466343683828E-2</v>
      </c>
      <c r="BK232">
        <f t="shared" si="118"/>
        <v>-3.3094444392307163</v>
      </c>
    </row>
    <row r="233" spans="1:63" x14ac:dyDescent="0.3">
      <c r="A233">
        <v>2</v>
      </c>
      <c r="B233">
        <v>5</v>
      </c>
      <c r="C233">
        <v>300</v>
      </c>
      <c r="D233" s="3">
        <v>7.8659999999999997</v>
      </c>
      <c r="E233" s="2">
        <v>0</v>
      </c>
      <c r="F233" s="2">
        <v>50</v>
      </c>
      <c r="G233" s="2">
        <v>95</v>
      </c>
      <c r="H233" s="2">
        <v>128</v>
      </c>
      <c r="I233" s="2">
        <v>130</v>
      </c>
      <c r="J233" s="2">
        <v>130</v>
      </c>
      <c r="K233" s="2">
        <v>130</v>
      </c>
      <c r="L233" s="4" t="s">
        <v>32</v>
      </c>
      <c r="M233" s="4" t="s">
        <v>33</v>
      </c>
      <c r="N233" s="5">
        <v>3.33</v>
      </c>
      <c r="O233" s="2">
        <v>12</v>
      </c>
      <c r="P233" s="3">
        <v>76.023391812865498</v>
      </c>
      <c r="Q233" s="3">
        <v>8.269816585035576</v>
      </c>
      <c r="R233" s="3">
        <v>16.526824307144675</v>
      </c>
      <c r="S233" s="3">
        <f>P233*$AC$17</f>
        <v>56.822621461242079</v>
      </c>
      <c r="T233" s="3">
        <f>Q233*$AC$18</f>
        <v>8.285236838022545</v>
      </c>
      <c r="U233" s="3">
        <f>R233*$AC$19</f>
        <v>12.251890876690426</v>
      </c>
      <c r="V233" s="3">
        <f>O233*$AC$20</f>
        <v>9.8837401020293321</v>
      </c>
      <c r="W233" s="3">
        <f>N233*$AC$21</f>
        <v>3.31894944267516</v>
      </c>
      <c r="AI233">
        <f t="shared" si="99"/>
        <v>6.3564708873633364</v>
      </c>
      <c r="AJ233">
        <f t="shared" si="100"/>
        <v>12.077294685990339</v>
      </c>
      <c r="AK233">
        <f t="shared" si="101"/>
        <v>16.27256547165014</v>
      </c>
      <c r="AL233">
        <f t="shared" si="102"/>
        <v>16.526824307144675</v>
      </c>
      <c r="AM233">
        <f t="shared" si="103"/>
        <v>16.526824307144675</v>
      </c>
      <c r="AN233">
        <f t="shared" si="104"/>
        <v>16.526824307144675</v>
      </c>
      <c r="AP233">
        <f t="shared" si="93"/>
        <v>8.6480732025471827</v>
      </c>
      <c r="AQ233">
        <f t="shared" si="94"/>
        <v>15.452565243975313</v>
      </c>
      <c r="AR233">
        <f t="shared" si="95"/>
        <v>21.253274905002115</v>
      </c>
      <c r="AS233">
        <f t="shared" si="96"/>
        <v>21.549808257270357</v>
      </c>
      <c r="AT233">
        <f t="shared" si="97"/>
        <v>22.089834887915142</v>
      </c>
      <c r="AU233">
        <f t="shared" si="98"/>
        <v>22.268361726089037</v>
      </c>
      <c r="AW233">
        <f t="shared" si="105"/>
        <v>5.7653821350314549E-2</v>
      </c>
      <c r="AX233">
        <f t="shared" si="106"/>
        <v>0.10301710162650209</v>
      </c>
      <c r="AY233">
        <f t="shared" si="107"/>
        <v>0.14168849936668076</v>
      </c>
      <c r="AZ233">
        <f t="shared" si="108"/>
        <v>0.14366538838180237</v>
      </c>
      <c r="BA233">
        <f t="shared" si="109"/>
        <v>0.14726556591943429</v>
      </c>
      <c r="BB233">
        <f t="shared" si="110"/>
        <v>0.14845574484059357</v>
      </c>
      <c r="BD233">
        <f t="shared" si="111"/>
        <v>5.9382578656193286E-2</v>
      </c>
      <c r="BE233">
        <f t="shared" si="112"/>
        <v>0.10871848246350649</v>
      </c>
      <c r="BF233">
        <f t="shared" si="113"/>
        <v>0.15278819103127089</v>
      </c>
      <c r="BG233">
        <f t="shared" si="114"/>
        <v>0.15509407779932369</v>
      </c>
      <c r="BH233">
        <f t="shared" si="115"/>
        <v>0.15930711163999814</v>
      </c>
      <c r="BI233">
        <f t="shared" si="116"/>
        <v>0.16070380705390291</v>
      </c>
      <c r="BJ233">
        <f t="shared" si="117"/>
        <v>1.8876511893887882E-2</v>
      </c>
      <c r="BK233">
        <f t="shared" si="118"/>
        <v>-3.9698368867164784</v>
      </c>
    </row>
    <row r="234" spans="1:63" x14ac:dyDescent="0.3">
      <c r="A234">
        <v>2</v>
      </c>
      <c r="B234">
        <v>5</v>
      </c>
      <c r="C234">
        <v>304</v>
      </c>
      <c r="D234" s="3">
        <v>4.4710000000000001</v>
      </c>
      <c r="E234" s="2">
        <v>0</v>
      </c>
      <c r="F234" s="2">
        <v>50</v>
      </c>
      <c r="G234" s="2">
        <v>80</v>
      </c>
      <c r="H234" s="2">
        <v>135</v>
      </c>
      <c r="I234" s="2">
        <v>155</v>
      </c>
      <c r="J234" s="2">
        <v>160</v>
      </c>
      <c r="K234" s="2">
        <v>160</v>
      </c>
      <c r="L234" s="4" t="s">
        <v>32</v>
      </c>
      <c r="M234" s="4" t="s">
        <v>33</v>
      </c>
      <c r="N234" s="5">
        <v>4</v>
      </c>
      <c r="O234" s="2">
        <v>25</v>
      </c>
      <c r="P234" s="3">
        <v>147.61798255423841</v>
      </c>
      <c r="Q234" s="3">
        <v>8.652769293264825</v>
      </c>
      <c r="R234" s="3">
        <v>35.786177588906284</v>
      </c>
      <c r="S234" s="3">
        <f>P234*$AC$17</f>
        <v>110.33499747287271</v>
      </c>
      <c r="T234" s="3">
        <f>Q234*$AC$18</f>
        <v>8.6689036162172179</v>
      </c>
      <c r="U234" s="3">
        <f>R234*$AC$19</f>
        <v>26.529497413704561</v>
      </c>
      <c r="V234" s="3">
        <f>O234*$AC$20</f>
        <v>20.591125212561106</v>
      </c>
      <c r="W234" s="3">
        <f>N234*$AC$21</f>
        <v>3.9867260572674592</v>
      </c>
      <c r="AI234">
        <f t="shared" si="99"/>
        <v>11.183180496533215</v>
      </c>
      <c r="AJ234">
        <f t="shared" si="100"/>
        <v>17.893088794453142</v>
      </c>
      <c r="AK234">
        <f t="shared" si="101"/>
        <v>30.194587340639679</v>
      </c>
      <c r="AL234">
        <f t="shared" si="102"/>
        <v>34.667859539252966</v>
      </c>
      <c r="AM234">
        <f t="shared" si="103"/>
        <v>35.786177588906284</v>
      </c>
      <c r="AN234">
        <f t="shared" si="104"/>
        <v>35.786177588906284</v>
      </c>
      <c r="AP234">
        <f t="shared" si="93"/>
        <v>15.21488342903962</v>
      </c>
      <c r="AQ234">
        <f t="shared" si="94"/>
        <v>22.893713302637547</v>
      </c>
      <c r="AR234">
        <f t="shared" si="95"/>
        <v>39.436551446772953</v>
      </c>
      <c r="AS234">
        <f t="shared" si="96"/>
        <v>45.204433221808472</v>
      </c>
      <c r="AT234">
        <f t="shared" si="97"/>
        <v>47.831981481572662</v>
      </c>
      <c r="AU234">
        <f t="shared" si="98"/>
        <v>48.218552610819486</v>
      </c>
      <c r="AW234">
        <f t="shared" si="105"/>
        <v>0.10143255619359746</v>
      </c>
      <c r="AX234">
        <f t="shared" si="106"/>
        <v>0.15262475535091699</v>
      </c>
      <c r="AY234">
        <f t="shared" si="107"/>
        <v>0.26291034297848637</v>
      </c>
      <c r="AZ234">
        <f t="shared" si="108"/>
        <v>0.30136288814538981</v>
      </c>
      <c r="BA234">
        <f t="shared" si="109"/>
        <v>0.31887987654381772</v>
      </c>
      <c r="BB234">
        <f t="shared" si="110"/>
        <v>0.32145701740546323</v>
      </c>
      <c r="BD234">
        <f t="shared" si="111"/>
        <v>0.10695351290846966</v>
      </c>
      <c r="BE234">
        <f t="shared" si="112"/>
        <v>0.16561165451698143</v>
      </c>
      <c r="BF234">
        <f t="shared" si="113"/>
        <v>0.3050457428735216</v>
      </c>
      <c r="BG234">
        <f t="shared" si="114"/>
        <v>0.35862382483887117</v>
      </c>
      <c r="BH234">
        <f t="shared" si="115"/>
        <v>0.38401659564763913</v>
      </c>
      <c r="BI234">
        <f t="shared" si="116"/>
        <v>0.38780745227444585</v>
      </c>
      <c r="BJ234">
        <f t="shared" si="117"/>
        <v>6.0373217205348668E-2</v>
      </c>
      <c r="BK234">
        <f t="shared" si="118"/>
        <v>-2.8072096961352577</v>
      </c>
    </row>
    <row r="235" spans="1:63" x14ac:dyDescent="0.3">
      <c r="A235">
        <v>2</v>
      </c>
      <c r="B235">
        <v>5</v>
      </c>
      <c r="C235">
        <v>306</v>
      </c>
      <c r="D235" s="3">
        <v>2.056</v>
      </c>
      <c r="E235" s="2">
        <v>0</v>
      </c>
      <c r="F235" s="2">
        <v>72</v>
      </c>
      <c r="G235" s="2">
        <v>122</v>
      </c>
      <c r="H235" s="2">
        <v>170</v>
      </c>
      <c r="I235" s="2">
        <v>170</v>
      </c>
      <c r="J235" s="2">
        <v>170</v>
      </c>
      <c r="K235" s="2">
        <v>170</v>
      </c>
      <c r="L235" s="4" t="s">
        <v>32</v>
      </c>
      <c r="M235" s="4" t="s">
        <v>35</v>
      </c>
      <c r="N235" s="5">
        <v>4</v>
      </c>
      <c r="O235" s="2">
        <v>30</v>
      </c>
      <c r="P235" s="3">
        <v>383.75486381322958</v>
      </c>
      <c r="Q235" s="3">
        <v>8.2391628808082782</v>
      </c>
      <c r="R235" s="3">
        <v>82.684824902723733</v>
      </c>
      <c r="S235" s="3">
        <f>P235*$AC$17</f>
        <v>286.83220835563156</v>
      </c>
      <c r="T235" s="3">
        <f>Q235*$AC$18</f>
        <v>8.2545259755899458</v>
      </c>
      <c r="U235" s="3">
        <f>R235*$AC$19</f>
        <v>61.297042495240831</v>
      </c>
      <c r="V235" s="3">
        <f>O235*$AC$20</f>
        <v>24.709350255073328</v>
      </c>
      <c r="W235" s="3">
        <f>N235*$AC$21</f>
        <v>3.9867260572674592</v>
      </c>
      <c r="AI235">
        <f t="shared" si="99"/>
        <v>35.019455252918284</v>
      </c>
      <c r="AJ235">
        <f t="shared" si="100"/>
        <v>59.338521400778205</v>
      </c>
      <c r="AK235">
        <f t="shared" si="101"/>
        <v>82.684824902723733</v>
      </c>
      <c r="AL235">
        <f t="shared" si="102"/>
        <v>82.684824902723733</v>
      </c>
      <c r="AM235">
        <f t="shared" si="103"/>
        <v>82.684824902723733</v>
      </c>
      <c r="AN235">
        <f t="shared" si="104"/>
        <v>82.684824902723733</v>
      </c>
      <c r="AP235">
        <f t="shared" si="93"/>
        <v>47.644489828881341</v>
      </c>
      <c r="AQ235">
        <f t="shared" si="94"/>
        <v>75.922000519718381</v>
      </c>
      <c r="AR235">
        <f t="shared" si="95"/>
        <v>107.99300928861764</v>
      </c>
      <c r="AS235">
        <f t="shared" si="96"/>
        <v>107.81515488546492</v>
      </c>
      <c r="AT235">
        <f t="shared" si="97"/>
        <v>110.51694481000405</v>
      </c>
      <c r="AU235">
        <f t="shared" si="98"/>
        <v>111.41012671116722</v>
      </c>
      <c r="AW235">
        <f t="shared" si="105"/>
        <v>0.31762993219254226</v>
      </c>
      <c r="AX235">
        <f t="shared" si="106"/>
        <v>0.50614667013145587</v>
      </c>
      <c r="AY235">
        <f t="shared" si="107"/>
        <v>0.71995339525745095</v>
      </c>
      <c r="AZ235">
        <f t="shared" si="108"/>
        <v>0.7187676992364328</v>
      </c>
      <c r="BA235">
        <f t="shared" si="109"/>
        <v>0.73677963206669361</v>
      </c>
      <c r="BB235">
        <f t="shared" si="110"/>
        <v>0.74273417807444819</v>
      </c>
      <c r="BD235">
        <f t="shared" si="111"/>
        <v>0.38218314688588267</v>
      </c>
      <c r="BE235">
        <f t="shared" si="112"/>
        <v>0.70551670897877916</v>
      </c>
      <c r="BF235">
        <f t="shared" si="113"/>
        <v>1.2727992441543006</v>
      </c>
      <c r="BG235">
        <f t="shared" si="114"/>
        <v>1.2685742580621493</v>
      </c>
      <c r="BH235">
        <f t="shared" si="115"/>
        <v>1.3347636967602567</v>
      </c>
      <c r="BI235">
        <f t="shared" si="116"/>
        <v>1.3576454020754991</v>
      </c>
      <c r="BJ235">
        <f t="shared" si="117"/>
        <v>0.19316649294858179</v>
      </c>
      <c r="BK235">
        <f t="shared" si="118"/>
        <v>-1.6442028041879364</v>
      </c>
    </row>
    <row r="236" spans="1:63" x14ac:dyDescent="0.3">
      <c r="A236">
        <v>2</v>
      </c>
      <c r="B236">
        <v>5</v>
      </c>
      <c r="C236">
        <v>308</v>
      </c>
      <c r="D236" s="3">
        <v>2.2320000000000002</v>
      </c>
      <c r="E236" s="2">
        <v>0</v>
      </c>
      <c r="F236" s="2">
        <v>19</v>
      </c>
      <c r="G236" s="2">
        <v>114</v>
      </c>
      <c r="H236" s="2">
        <v>134</v>
      </c>
      <c r="I236" s="2">
        <v>134</v>
      </c>
      <c r="J236" s="2">
        <v>144</v>
      </c>
      <c r="K236" s="2">
        <v>155</v>
      </c>
      <c r="L236" s="4" t="s">
        <v>32</v>
      </c>
      <c r="M236" s="4" t="s">
        <v>33</v>
      </c>
      <c r="N236" s="5">
        <v>4</v>
      </c>
      <c r="O236" s="2">
        <v>15</v>
      </c>
      <c r="P236" s="3">
        <v>278.89784946236557</v>
      </c>
      <c r="Q236" s="3">
        <v>8.6463903824621227</v>
      </c>
      <c r="R236" s="3">
        <v>69.444444444444443</v>
      </c>
      <c r="S236" s="3">
        <f>P236*$AC$17</f>
        <v>208.45829880050889</v>
      </c>
      <c r="T236" s="3">
        <f>Q236*$AC$18</f>
        <v>8.6625128110251595</v>
      </c>
      <c r="U236" s="3">
        <f>R236*$AC$19</f>
        <v>51.481503010708806</v>
      </c>
      <c r="V236" s="3">
        <f>O236*$AC$20</f>
        <v>12.354675127536664</v>
      </c>
      <c r="W236" s="3">
        <f>N236*$AC$21</f>
        <v>3.9867260572674592</v>
      </c>
      <c r="AI236">
        <f t="shared" si="99"/>
        <v>8.5125448028673834</v>
      </c>
      <c r="AJ236">
        <f t="shared" si="100"/>
        <v>51.075268817204297</v>
      </c>
      <c r="AK236">
        <f t="shared" si="101"/>
        <v>60.035842293906803</v>
      </c>
      <c r="AL236">
        <f t="shared" si="102"/>
        <v>60.035842293906803</v>
      </c>
      <c r="AM236">
        <f t="shared" si="103"/>
        <v>64.516129032258064</v>
      </c>
      <c r="AN236">
        <f t="shared" si="104"/>
        <v>69.444444444444443</v>
      </c>
      <c r="AP236">
        <f t="shared" si="93"/>
        <v>11.581443838830525</v>
      </c>
      <c r="AQ236">
        <f t="shared" si="94"/>
        <v>65.349396886618166</v>
      </c>
      <c r="AR236">
        <f t="shared" si="95"/>
        <v>78.411622472726421</v>
      </c>
      <c r="AS236">
        <f t="shared" si="96"/>
        <v>78.282485851689657</v>
      </c>
      <c r="AT236">
        <f t="shared" si="97"/>
        <v>86.232576291980394</v>
      </c>
      <c r="AU236">
        <f t="shared" si="98"/>
        <v>93.569943022124107</v>
      </c>
      <c r="AW236">
        <f t="shared" si="105"/>
        <v>7.7209625592203499E-2</v>
      </c>
      <c r="AX236">
        <f t="shared" si="106"/>
        <v>0.43566264591078779</v>
      </c>
      <c r="AY236">
        <f t="shared" si="107"/>
        <v>0.52274414981817618</v>
      </c>
      <c r="AZ236">
        <f t="shared" si="108"/>
        <v>0.52188323901126443</v>
      </c>
      <c r="BA236">
        <f t="shared" si="109"/>
        <v>0.57488384194653597</v>
      </c>
      <c r="BB236">
        <f t="shared" si="110"/>
        <v>0.62379962014749402</v>
      </c>
      <c r="BD236">
        <f t="shared" si="111"/>
        <v>8.0353183591083441E-2</v>
      </c>
      <c r="BE236">
        <f t="shared" si="112"/>
        <v>0.57210306075357542</v>
      </c>
      <c r="BF236">
        <f t="shared" si="113"/>
        <v>0.73970255834386933</v>
      </c>
      <c r="BG236">
        <f t="shared" si="114"/>
        <v>0.73790030646879246</v>
      </c>
      <c r="BH236">
        <f t="shared" si="115"/>
        <v>0.8553928343339583</v>
      </c>
      <c r="BI236">
        <f t="shared" si="116"/>
        <v>0.97763335240676941</v>
      </c>
      <c r="BJ236">
        <f t="shared" si="117"/>
        <v>0.15241336894127147</v>
      </c>
      <c r="BK236">
        <f t="shared" si="118"/>
        <v>-1.8811589168652483</v>
      </c>
    </row>
    <row r="237" spans="1:63" x14ac:dyDescent="0.3">
      <c r="A237">
        <v>2</v>
      </c>
      <c r="B237">
        <v>5</v>
      </c>
      <c r="C237">
        <v>315</v>
      </c>
      <c r="D237" s="3">
        <v>3.1280000000000001</v>
      </c>
      <c r="E237" s="2">
        <v>0</v>
      </c>
      <c r="F237" s="2">
        <v>118</v>
      </c>
      <c r="G237" s="2">
        <v>210</v>
      </c>
      <c r="H237" s="2">
        <v>300</v>
      </c>
      <c r="I237" s="2">
        <v>302</v>
      </c>
      <c r="J237" s="2">
        <v>320</v>
      </c>
      <c r="K237" s="2">
        <v>333</v>
      </c>
      <c r="L237" s="4" t="s">
        <v>32</v>
      </c>
      <c r="M237" s="4" t="s">
        <v>35</v>
      </c>
      <c r="N237" s="5">
        <v>4</v>
      </c>
      <c r="O237" s="2">
        <v>30</v>
      </c>
      <c r="P237" s="3">
        <v>452.84526854219945</v>
      </c>
      <c r="Q237" s="3">
        <v>8.4796949297073283</v>
      </c>
      <c r="R237" s="3">
        <v>106.45780051150895</v>
      </c>
      <c r="S237" s="3">
        <f>P237*$AC$17</f>
        <v>338.4728655389103</v>
      </c>
      <c r="T237" s="3">
        <f>Q237*$AC$18</f>
        <v>8.4955065308140583</v>
      </c>
      <c r="U237" s="3">
        <f>R237*$AC$19</f>
        <v>78.920749116672269</v>
      </c>
      <c r="V237" s="3">
        <f>O237*$AC$20</f>
        <v>24.709350255073328</v>
      </c>
      <c r="W237" s="3">
        <f>N237*$AC$21</f>
        <v>3.9867260572674592</v>
      </c>
      <c r="AI237">
        <f t="shared" si="99"/>
        <v>37.723785166240411</v>
      </c>
      <c r="AJ237">
        <f t="shared" si="100"/>
        <v>67.135549872122766</v>
      </c>
      <c r="AK237">
        <f t="shared" si="101"/>
        <v>95.907928388746797</v>
      </c>
      <c r="AL237">
        <f t="shared" si="102"/>
        <v>96.547314578005114</v>
      </c>
      <c r="AM237">
        <f t="shared" si="103"/>
        <v>102.30179028132991</v>
      </c>
      <c r="AN237">
        <f t="shared" si="104"/>
        <v>106.45780051150895</v>
      </c>
      <c r="AP237">
        <f t="shared" si="93"/>
        <v>51.323770906175604</v>
      </c>
      <c r="AQ237">
        <f t="shared" si="94"/>
        <v>85.898083267980425</v>
      </c>
      <c r="AR237">
        <f t="shared" si="95"/>
        <v>125.26344239735852</v>
      </c>
      <c r="AS237">
        <f t="shared" si="96"/>
        <v>125.89085950474612</v>
      </c>
      <c r="AT237">
        <f t="shared" si="97"/>
        <v>136.73707749623489</v>
      </c>
      <c r="AU237">
        <f t="shared" si="98"/>
        <v>143.44200472496468</v>
      </c>
      <c r="AW237">
        <f t="shared" si="105"/>
        <v>0.34215847270783734</v>
      </c>
      <c r="AX237">
        <f t="shared" si="106"/>
        <v>0.57265388845320286</v>
      </c>
      <c r="AY237">
        <f t="shared" si="107"/>
        <v>0.83508961598239007</v>
      </c>
      <c r="AZ237">
        <f t="shared" si="108"/>
        <v>0.83927239669830744</v>
      </c>
      <c r="BA237">
        <f t="shared" si="109"/>
        <v>0.91158051664156592</v>
      </c>
      <c r="BB237">
        <f t="shared" si="110"/>
        <v>0.95628003149976448</v>
      </c>
      <c r="BD237">
        <f t="shared" si="111"/>
        <v>0.41879121664494129</v>
      </c>
      <c r="BE237">
        <f t="shared" si="112"/>
        <v>0.85016102840109975</v>
      </c>
      <c r="BF237">
        <f t="shared" si="113"/>
        <v>1.8023530797945431</v>
      </c>
      <c r="BG237">
        <f t="shared" si="114"/>
        <v>1.8280442518437341</v>
      </c>
      <c r="BH237">
        <f t="shared" si="115"/>
        <v>2.4256629336407611</v>
      </c>
      <c r="BI237">
        <f t="shared" si="116"/>
        <v>3.1299503361627248</v>
      </c>
      <c r="BJ237">
        <f t="shared" si="117"/>
        <v>0.5230854995816312</v>
      </c>
      <c r="BK237">
        <f t="shared" si="118"/>
        <v>-0.64801034915489208</v>
      </c>
    </row>
    <row r="238" spans="1:63" x14ac:dyDescent="0.3">
      <c r="A238">
        <v>2</v>
      </c>
      <c r="B238">
        <v>5</v>
      </c>
      <c r="C238" t="s">
        <v>18</v>
      </c>
      <c r="D238" s="3">
        <v>3.95</v>
      </c>
      <c r="E238" s="2">
        <v>0</v>
      </c>
      <c r="F238" s="2">
        <v>76</v>
      </c>
      <c r="G238" s="2">
        <v>450</v>
      </c>
      <c r="H238" s="2">
        <v>480</v>
      </c>
      <c r="I238" s="2">
        <v>500</v>
      </c>
      <c r="J238" s="2">
        <v>500</v>
      </c>
      <c r="K238" s="2">
        <v>515</v>
      </c>
      <c r="L238" s="4" t="s">
        <v>32</v>
      </c>
      <c r="M238" s="4" t="s">
        <v>33</v>
      </c>
      <c r="N238" s="5">
        <v>4</v>
      </c>
      <c r="O238" s="2">
        <v>20</v>
      </c>
      <c r="P238" s="3">
        <v>573.03797468354423</v>
      </c>
      <c r="Q238" s="3">
        <v>8.3960728664474118</v>
      </c>
      <c r="R238" s="3">
        <v>130.37974683544303</v>
      </c>
      <c r="S238" s="3">
        <f>P238*$AC$17</f>
        <v>428.30922354150272</v>
      </c>
      <c r="T238" s="3">
        <f>Q238*$AC$18</f>
        <v>8.4117285422857275</v>
      </c>
      <c r="U238" s="3">
        <f>R238*$AC$19</f>
        <v>96.654892741118104</v>
      </c>
      <c r="V238" s="3">
        <f>O238*$AC$20</f>
        <v>16.472900170048884</v>
      </c>
      <c r="W238" s="3">
        <f>N238*$AC$21</f>
        <v>3.9867260572674592</v>
      </c>
      <c r="AI238">
        <f t="shared" si="99"/>
        <v>19.240506329113924</v>
      </c>
      <c r="AJ238">
        <f t="shared" si="100"/>
        <v>113.92405063291139</v>
      </c>
      <c r="AK238">
        <f t="shared" si="101"/>
        <v>121.51898734177215</v>
      </c>
      <c r="AL238">
        <f t="shared" si="102"/>
        <v>126.58227848101265</v>
      </c>
      <c r="AM238">
        <f t="shared" si="103"/>
        <v>126.58227848101265</v>
      </c>
      <c r="AN238">
        <f t="shared" si="104"/>
        <v>130.37974683544303</v>
      </c>
      <c r="AP238">
        <f t="shared" si="93"/>
        <v>26.176995086855424</v>
      </c>
      <c r="AQ238">
        <f t="shared" si="94"/>
        <v>145.76267873177724</v>
      </c>
      <c r="AR238">
        <f t="shared" si="95"/>
        <v>158.71353835703795</v>
      </c>
      <c r="AS238">
        <f t="shared" si="96"/>
        <v>165.05432497730146</v>
      </c>
      <c r="AT238">
        <f t="shared" si="97"/>
        <v>169.1904977880628</v>
      </c>
      <c r="AU238">
        <f t="shared" si="98"/>
        <v>175.67460694989174</v>
      </c>
      <c r="AW238">
        <f t="shared" si="105"/>
        <v>0.17451330057903616</v>
      </c>
      <c r="AX238">
        <f t="shared" si="106"/>
        <v>0.97175119154518164</v>
      </c>
      <c r="AY238">
        <v>0.98</v>
      </c>
      <c r="AZ238">
        <v>0.99</v>
      </c>
      <c r="BA238">
        <v>0.99</v>
      </c>
      <c r="BB238">
        <v>0.99</v>
      </c>
      <c r="BD238">
        <f t="shared" si="111"/>
        <v>0.19178212790080071</v>
      </c>
      <c r="BE238">
        <f t="shared" si="112"/>
        <v>3.5667040008697293</v>
      </c>
      <c r="BF238">
        <f t="shared" si="113"/>
        <v>3.9120230054281451</v>
      </c>
      <c r="BG238">
        <f t="shared" si="114"/>
        <v>4.6051701859880909</v>
      </c>
      <c r="BH238">
        <f t="shared" si="115"/>
        <v>4.6051701859880909</v>
      </c>
      <c r="BI238">
        <f t="shared" si="116"/>
        <v>4.6051701859880909</v>
      </c>
      <c r="BJ238">
        <f t="shared" si="117"/>
        <v>0.73929960075289947</v>
      </c>
      <c r="BK238">
        <f t="shared" si="118"/>
        <v>-0.30205202645318024</v>
      </c>
    </row>
    <row r="239" spans="1:63" x14ac:dyDescent="0.3">
      <c r="A239">
        <v>2</v>
      </c>
      <c r="B239">
        <v>6</v>
      </c>
      <c r="C239">
        <v>29</v>
      </c>
      <c r="D239" s="3">
        <v>6.782</v>
      </c>
      <c r="E239" s="2">
        <v>0</v>
      </c>
      <c r="F239" s="2">
        <v>9</v>
      </c>
      <c r="G239" s="2">
        <v>19</v>
      </c>
      <c r="H239" s="2">
        <v>52</v>
      </c>
      <c r="I239" s="2">
        <v>68</v>
      </c>
      <c r="J239" s="2">
        <v>77</v>
      </c>
      <c r="K239" s="2">
        <v>77</v>
      </c>
      <c r="L239" s="4" t="s">
        <v>32</v>
      </c>
      <c r="M239" s="4" t="s">
        <v>33</v>
      </c>
      <c r="N239" s="5">
        <v>4</v>
      </c>
      <c r="O239" s="2">
        <v>15</v>
      </c>
      <c r="P239" s="3">
        <v>38.852845768209967</v>
      </c>
      <c r="Q239" s="3">
        <v>9.4394206218683223</v>
      </c>
      <c r="R239" s="3">
        <v>11.353583013860218</v>
      </c>
      <c r="S239" s="3">
        <f>P239*$AD$17</f>
        <v>73.251506870873143</v>
      </c>
      <c r="T239" s="3">
        <f>Q239*$AD$18</f>
        <v>9.4637871958909212</v>
      </c>
      <c r="U239" s="3">
        <f>R239*$AD$19</f>
        <v>21.750200220135159</v>
      </c>
      <c r="V239" s="3">
        <f>O239*$AD$20</f>
        <v>21.106751412282573</v>
      </c>
      <c r="W239" s="3">
        <f>N239*$AD$21</f>
        <v>3.9858019510917297</v>
      </c>
      <c r="AI239">
        <f t="shared" si="99"/>
        <v>1.3270421704511943</v>
      </c>
      <c r="AJ239">
        <f t="shared" si="100"/>
        <v>2.8015334709525215</v>
      </c>
      <c r="AK239">
        <f t="shared" si="101"/>
        <v>7.6673547626069007</v>
      </c>
      <c r="AL239">
        <f t="shared" si="102"/>
        <v>10.026540843409023</v>
      </c>
      <c r="AM239">
        <f t="shared" si="103"/>
        <v>11.353583013860218</v>
      </c>
      <c r="AN239">
        <f t="shared" si="104"/>
        <v>11.353583013860218</v>
      </c>
      <c r="AP239">
        <f>AI239*$AD$22</f>
        <v>0.94677321190480856</v>
      </c>
      <c r="AQ239">
        <f>AJ239*$AD$23</f>
        <v>1.9198379980923315</v>
      </c>
      <c r="AR239">
        <f>AK239*$AD$24</f>
        <v>5.251087009954424</v>
      </c>
      <c r="AS239">
        <f>AL239*$AD$25</f>
        <v>6.6062803110625197</v>
      </c>
      <c r="AT239">
        <f>AM239*$AD$26</f>
        <v>7.3321093340781571</v>
      </c>
      <c r="AU239">
        <f>AN239*$AD$27</f>
        <v>7.27073314166533</v>
      </c>
      <c r="AW239">
        <f t="shared" si="105"/>
        <v>6.3118214126987237E-3</v>
      </c>
      <c r="AX239">
        <f t="shared" si="106"/>
        <v>1.279891998728221E-2</v>
      </c>
      <c r="AY239">
        <f t="shared" si="107"/>
        <v>3.500724673302949E-2</v>
      </c>
      <c r="AZ239">
        <f t="shared" si="108"/>
        <v>4.4041868740416795E-2</v>
      </c>
      <c r="BA239">
        <f t="shared" si="109"/>
        <v>4.8880728893854378E-2</v>
      </c>
      <c r="BB239">
        <f t="shared" si="110"/>
        <v>4.8471554277768863E-2</v>
      </c>
      <c r="BD239">
        <f t="shared" si="111"/>
        <v>6.3318251753467685E-3</v>
      </c>
      <c r="BE239">
        <f t="shared" si="112"/>
        <v>1.2881531815487858E-2</v>
      </c>
      <c r="BF239">
        <f t="shared" si="113"/>
        <v>3.563468723925424E-2</v>
      </c>
      <c r="BG239">
        <f t="shared" si="114"/>
        <v>4.5041162643371935E-2</v>
      </c>
      <c r="BH239">
        <f t="shared" si="115"/>
        <v>5.0115807785340152E-2</v>
      </c>
      <c r="BI239">
        <f t="shared" si="116"/>
        <v>4.9685697030969422E-2</v>
      </c>
      <c r="BJ239">
        <f t="shared" si="117"/>
        <v>9.6536760740510829E-3</v>
      </c>
      <c r="BK239">
        <f t="shared" si="118"/>
        <v>-4.6404164958544092</v>
      </c>
    </row>
    <row r="240" spans="1:63" x14ac:dyDescent="0.3">
      <c r="A240">
        <v>2</v>
      </c>
      <c r="B240">
        <v>6</v>
      </c>
      <c r="C240">
        <v>32</v>
      </c>
      <c r="D240" s="3">
        <v>10.292</v>
      </c>
      <c r="E240" s="2">
        <v>0</v>
      </c>
      <c r="F240" s="2">
        <v>11</v>
      </c>
      <c r="G240" s="2">
        <v>64</v>
      </c>
      <c r="H240" s="2">
        <v>130</v>
      </c>
      <c r="I240" s="2">
        <v>153</v>
      </c>
      <c r="J240" s="2">
        <v>154</v>
      </c>
      <c r="K240" s="2">
        <v>154</v>
      </c>
      <c r="L240" s="4" t="s">
        <v>32</v>
      </c>
      <c r="M240" s="4" t="s">
        <v>35</v>
      </c>
      <c r="N240" s="5">
        <v>4</v>
      </c>
      <c r="O240" s="2">
        <v>20</v>
      </c>
      <c r="P240" s="3">
        <v>57.2289156626506</v>
      </c>
      <c r="Q240" s="3">
        <v>8.9353088330158172</v>
      </c>
      <c r="R240" s="3">
        <v>14.963078118927323</v>
      </c>
      <c r="S240" s="3">
        <f>P240*$AD$17</f>
        <v>107.89696934645951</v>
      </c>
      <c r="T240" s="3">
        <f>Q240*$AD$18</f>
        <v>8.9583741113645807</v>
      </c>
      <c r="U240" s="3">
        <f>R240*$AD$19</f>
        <v>28.664954895638679</v>
      </c>
      <c r="V240" s="3">
        <f>O240*$AD$20</f>
        <v>28.142335216376765</v>
      </c>
      <c r="W240" s="3">
        <f>N240*$AD$21</f>
        <v>3.9858019510917297</v>
      </c>
      <c r="AI240">
        <f t="shared" si="99"/>
        <v>1.0687912942090945</v>
      </c>
      <c r="AJ240">
        <f t="shared" si="100"/>
        <v>6.2184220753983679</v>
      </c>
      <c r="AK240">
        <f t="shared" si="101"/>
        <v>12.631169840652934</v>
      </c>
      <c r="AL240">
        <f t="shared" si="102"/>
        <v>14.865915273999223</v>
      </c>
      <c r="AM240">
        <f t="shared" si="103"/>
        <v>14.963078118927323</v>
      </c>
      <c r="AN240">
        <f t="shared" si="104"/>
        <v>14.963078118927323</v>
      </c>
      <c r="AP240">
        <f t="shared" ref="AP240:AP285" si="119">AI240*$AD$22</f>
        <v>0.76252510206981183</v>
      </c>
      <c r="AQ240">
        <f t="shared" ref="AQ240:AQ285" si="120">AJ240*$AD$23</f>
        <v>4.2613672520096362</v>
      </c>
      <c r="AR240">
        <f t="shared" ref="AR240:AR285" si="121">AK240*$AD$24</f>
        <v>8.6506199236083621</v>
      </c>
      <c r="AS240">
        <f t="shared" ref="AS240:AS285" si="122">AL240*$AD$25</f>
        <v>9.794843995983145</v>
      </c>
      <c r="AT240">
        <f t="shared" ref="AT240:AT285" si="123">AM240*$AD$26</f>
        <v>9.6631102805515088</v>
      </c>
      <c r="AU240">
        <f t="shared" ref="AU240:AU285" si="124">AN240*$AD$27</f>
        <v>9.5822215636949615</v>
      </c>
      <c r="AW240">
        <f t="shared" si="105"/>
        <v>5.0835006804654118E-3</v>
      </c>
      <c r="AX240">
        <f t="shared" si="106"/>
        <v>2.8409115013397573E-2</v>
      </c>
      <c r="AY240">
        <f t="shared" si="107"/>
        <v>5.7670799490722416E-2</v>
      </c>
      <c r="AZ240">
        <f t="shared" si="108"/>
        <v>6.5298959973220966E-2</v>
      </c>
      <c r="BA240">
        <f t="shared" si="109"/>
        <v>6.4420735203676721E-2</v>
      </c>
      <c r="BB240">
        <f t="shared" si="110"/>
        <v>6.3881477091299738E-2</v>
      </c>
      <c r="BD240">
        <f t="shared" si="111"/>
        <v>5.0964656269229958E-3</v>
      </c>
      <c r="BE240">
        <f t="shared" si="112"/>
        <v>2.8820463344603225E-2</v>
      </c>
      <c r="BF240">
        <f t="shared" si="113"/>
        <v>5.9400595701034085E-2</v>
      </c>
      <c r="BG240">
        <f t="shared" si="114"/>
        <v>6.7528544109101168E-2</v>
      </c>
      <c r="BH240">
        <f t="shared" si="115"/>
        <v>6.6589406984224844E-2</v>
      </c>
      <c r="BI240">
        <f t="shared" si="116"/>
        <v>6.6013183481862095E-2</v>
      </c>
      <c r="BJ240">
        <f t="shared" si="117"/>
        <v>1.2171953388617929E-2</v>
      </c>
      <c r="BK240">
        <f t="shared" si="118"/>
        <v>-4.4086208763486052</v>
      </c>
    </row>
    <row r="241" spans="1:63" x14ac:dyDescent="0.3">
      <c r="A241">
        <v>2</v>
      </c>
      <c r="B241">
        <v>6</v>
      </c>
      <c r="C241">
        <v>33</v>
      </c>
      <c r="D241" s="3">
        <v>5.1189999999999998</v>
      </c>
      <c r="E241" s="2">
        <v>0</v>
      </c>
      <c r="F241" s="2">
        <v>42</v>
      </c>
      <c r="G241" s="2">
        <v>82</v>
      </c>
      <c r="H241" s="2">
        <v>96</v>
      </c>
      <c r="I241" s="2">
        <v>114</v>
      </c>
      <c r="J241" s="2">
        <v>123</v>
      </c>
      <c r="K241" s="2">
        <v>123</v>
      </c>
      <c r="L241" s="4" t="s">
        <v>32</v>
      </c>
      <c r="M241" s="4" t="s">
        <v>33</v>
      </c>
      <c r="N241" s="5">
        <v>4</v>
      </c>
      <c r="O241" s="2">
        <v>20</v>
      </c>
      <c r="P241" s="3">
        <v>101.28931431920297</v>
      </c>
      <c r="Q241" s="3">
        <v>8.54180211148525</v>
      </c>
      <c r="R241" s="3">
        <v>24.028130494237157</v>
      </c>
      <c r="S241" s="3">
        <f>P241*$AD$17</f>
        <v>190.96657547463255</v>
      </c>
      <c r="T241" s="3">
        <f>Q241*$AD$18</f>
        <v>8.5638516060224159</v>
      </c>
      <c r="U241" s="3">
        <f>R241*$AD$19</f>
        <v>46.030988501796635</v>
      </c>
      <c r="V241" s="3">
        <f>O241*$AD$20</f>
        <v>28.142335216376765</v>
      </c>
      <c r="W241" s="3">
        <f>N241*$AD$21</f>
        <v>3.9858019510917297</v>
      </c>
      <c r="AI241">
        <f t="shared" si="99"/>
        <v>8.2047274858370773</v>
      </c>
      <c r="AJ241">
        <f t="shared" si="100"/>
        <v>16.018753662824771</v>
      </c>
      <c r="AK241">
        <f t="shared" si="101"/>
        <v>18.753662824770466</v>
      </c>
      <c r="AL241">
        <f t="shared" si="102"/>
        <v>22.269974604414926</v>
      </c>
      <c r="AM241">
        <f t="shared" si="103"/>
        <v>24.028130494237157</v>
      </c>
      <c r="AN241">
        <f t="shared" si="104"/>
        <v>24.028130494237157</v>
      </c>
      <c r="AP241">
        <f t="shared" si="119"/>
        <v>5.8536317590634734</v>
      </c>
      <c r="AQ241">
        <f t="shared" si="120"/>
        <v>10.977349470508218</v>
      </c>
      <c r="AR241">
        <f t="shared" si="121"/>
        <v>12.843688377180968</v>
      </c>
      <c r="AS241">
        <f t="shared" si="122"/>
        <v>14.673225497676953</v>
      </c>
      <c r="AT241">
        <f t="shared" si="123"/>
        <v>15.51729349775936</v>
      </c>
      <c r="AU241">
        <f t="shared" si="124"/>
        <v>15.387400127645758</v>
      </c>
      <c r="AW241">
        <f t="shared" si="105"/>
        <v>3.9024211727089822E-2</v>
      </c>
      <c r="AX241">
        <f t="shared" si="106"/>
        <v>7.318232980338811E-2</v>
      </c>
      <c r="AY241">
        <f t="shared" si="107"/>
        <v>8.5624589181206454E-2</v>
      </c>
      <c r="AZ241">
        <f t="shared" si="108"/>
        <v>9.7821503317846351E-2</v>
      </c>
      <c r="BA241">
        <f t="shared" si="109"/>
        <v>0.10344862331839573</v>
      </c>
      <c r="BB241">
        <f t="shared" si="110"/>
        <v>0.10258266751763839</v>
      </c>
      <c r="BD241">
        <f t="shared" si="111"/>
        <v>3.9806064634210603E-2</v>
      </c>
      <c r="BE241">
        <f t="shared" si="112"/>
        <v>7.5998420791454122E-2</v>
      </c>
      <c r="BF241">
        <f t="shared" si="113"/>
        <v>8.9514057918669551E-2</v>
      </c>
      <c r="BG241">
        <f t="shared" si="114"/>
        <v>0.10294288860561221</v>
      </c>
      <c r="BH241">
        <f t="shared" si="115"/>
        <v>0.10919967951250854</v>
      </c>
      <c r="BI241">
        <f t="shared" si="116"/>
        <v>0.10823427151671612</v>
      </c>
      <c r="BJ241">
        <f t="shared" si="117"/>
        <v>1.3004961178932387E-2</v>
      </c>
      <c r="BK241">
        <f t="shared" si="118"/>
        <v>-4.3424243651738372</v>
      </c>
    </row>
    <row r="242" spans="1:63" x14ac:dyDescent="0.3">
      <c r="A242">
        <v>2</v>
      </c>
      <c r="B242">
        <v>6</v>
      </c>
      <c r="C242">
        <v>34</v>
      </c>
      <c r="D242" s="3">
        <v>14.422000000000001</v>
      </c>
      <c r="E242" s="2">
        <v>0</v>
      </c>
      <c r="F242" s="2">
        <v>8</v>
      </c>
      <c r="G242" s="2">
        <v>70</v>
      </c>
      <c r="H242" s="2">
        <v>134</v>
      </c>
      <c r="I242" s="2">
        <v>150</v>
      </c>
      <c r="J242" s="2">
        <v>162</v>
      </c>
      <c r="K242" s="2">
        <v>162</v>
      </c>
      <c r="L242" s="4" t="s">
        <v>32</v>
      </c>
      <c r="M242" s="4" t="s">
        <v>33</v>
      </c>
      <c r="N242" s="5">
        <v>4</v>
      </c>
      <c r="O242" s="2">
        <v>15</v>
      </c>
      <c r="P242" s="3">
        <v>41.949798918319232</v>
      </c>
      <c r="Q242" s="3">
        <v>9.0106197798980201</v>
      </c>
      <c r="R242" s="3">
        <v>11.232838718624324</v>
      </c>
      <c r="S242" s="3">
        <f>P242*$AD$17</f>
        <v>79.090370935230013</v>
      </c>
      <c r="T242" s="3">
        <f>Q242*$AD$18</f>
        <v>9.0338794631616022</v>
      </c>
      <c r="U242" s="3">
        <f>R242*$AD$19</f>
        <v>21.518888871672406</v>
      </c>
      <c r="V242" s="3">
        <f>O242*$AD$20</f>
        <v>21.106751412282573</v>
      </c>
      <c r="W242" s="3">
        <f>N242*$AD$21</f>
        <v>3.9858019510917297</v>
      </c>
      <c r="AI242">
        <f t="shared" si="99"/>
        <v>0.55470808487033696</v>
      </c>
      <c r="AJ242">
        <f t="shared" si="100"/>
        <v>4.8536957426154483</v>
      </c>
      <c r="AK242">
        <f t="shared" si="101"/>
        <v>9.291360421578144</v>
      </c>
      <c r="AL242">
        <f t="shared" si="102"/>
        <v>10.400776591318818</v>
      </c>
      <c r="AM242">
        <f t="shared" si="103"/>
        <v>11.232838718624324</v>
      </c>
      <c r="AN242">
        <f t="shared" si="104"/>
        <v>11.232838718624324</v>
      </c>
      <c r="AP242">
        <f t="shared" si="119"/>
        <v>0.39575438284956077</v>
      </c>
      <c r="AQ242">
        <f t="shared" si="120"/>
        <v>3.32614606053016</v>
      </c>
      <c r="AR242">
        <f t="shared" si="121"/>
        <v>6.3633082758212094</v>
      </c>
      <c r="AS242">
        <f t="shared" si="122"/>
        <v>6.852856502365567</v>
      </c>
      <c r="AT242">
        <f t="shared" si="123"/>
        <v>7.2541330359302494</v>
      </c>
      <c r="AU242">
        <f t="shared" si="124"/>
        <v>7.1934095735928612</v>
      </c>
      <c r="AW242">
        <f t="shared" si="105"/>
        <v>2.6383625523304049E-3</v>
      </c>
      <c r="AX242">
        <f t="shared" si="106"/>
        <v>2.2174307070201068E-2</v>
      </c>
      <c r="AY242">
        <f t="shared" si="107"/>
        <v>4.2422055172141399E-2</v>
      </c>
      <c r="AZ242">
        <f t="shared" si="108"/>
        <v>4.5685710015770445E-2</v>
      </c>
      <c r="BA242">
        <f t="shared" si="109"/>
        <v>4.8360886906201661E-2</v>
      </c>
      <c r="BB242">
        <f t="shared" si="110"/>
        <v>4.7956063823952406E-2</v>
      </c>
      <c r="BD242">
        <f t="shared" si="111"/>
        <v>2.6418491647911988E-3</v>
      </c>
      <c r="BE242">
        <f t="shared" si="112"/>
        <v>2.2423852919972957E-2</v>
      </c>
      <c r="BF242">
        <f t="shared" si="113"/>
        <v>4.3348156720547378E-2</v>
      </c>
      <c r="BG242">
        <f t="shared" si="114"/>
        <v>4.6762217360836779E-2</v>
      </c>
      <c r="BH242">
        <f t="shared" si="115"/>
        <v>4.956939894551779E-2</v>
      </c>
      <c r="BI242">
        <f t="shared" si="116"/>
        <v>4.9144093810288808E-2</v>
      </c>
      <c r="BJ242">
        <f t="shared" si="117"/>
        <v>9.0674834841260547E-3</v>
      </c>
      <c r="BK242">
        <f t="shared" si="118"/>
        <v>-4.7030605082452084</v>
      </c>
    </row>
    <row r="243" spans="1:63" x14ac:dyDescent="0.3">
      <c r="A243">
        <v>2</v>
      </c>
      <c r="B243">
        <v>6</v>
      </c>
      <c r="C243">
        <v>36</v>
      </c>
      <c r="D243" s="3">
        <v>7.6319999999999997</v>
      </c>
      <c r="E243" s="2">
        <v>0</v>
      </c>
      <c r="F243" s="2">
        <v>25</v>
      </c>
      <c r="G243" s="2">
        <v>128</v>
      </c>
      <c r="H243" s="2">
        <v>142</v>
      </c>
      <c r="I243" s="2">
        <v>198</v>
      </c>
      <c r="J243" s="2">
        <v>214</v>
      </c>
      <c r="K243" s="2">
        <v>214</v>
      </c>
      <c r="L243" s="4" t="s">
        <v>32</v>
      </c>
      <c r="M243" s="4" t="s">
        <v>33</v>
      </c>
      <c r="N243" s="5">
        <v>4</v>
      </c>
      <c r="O243" s="2">
        <v>15</v>
      </c>
      <c r="P243" s="3">
        <v>106.65618448637316</v>
      </c>
      <c r="Q243" s="3">
        <v>8.9477263585946982</v>
      </c>
      <c r="R243" s="3">
        <v>28.039832285115306</v>
      </c>
      <c r="S243" s="3">
        <f>P243*$AD$17</f>
        <v>201.08504476954371</v>
      </c>
      <c r="T243" s="3">
        <f>Q243*$AD$18</f>
        <v>8.9708236910883432</v>
      </c>
      <c r="U243" s="3">
        <f>R243*$AD$19</f>
        <v>53.716255528827226</v>
      </c>
      <c r="V243" s="3">
        <f>O243*$AD$20</f>
        <v>21.106751412282573</v>
      </c>
      <c r="W243" s="3">
        <f>N243*$AD$21</f>
        <v>3.9858019510917297</v>
      </c>
      <c r="AI243">
        <f t="shared" si="99"/>
        <v>3.2756813417190775</v>
      </c>
      <c r="AJ243">
        <f t="shared" si="100"/>
        <v>16.771488469601678</v>
      </c>
      <c r="AK243">
        <f t="shared" si="101"/>
        <v>18.60587002096436</v>
      </c>
      <c r="AL243">
        <f t="shared" si="102"/>
        <v>25.943396226415096</v>
      </c>
      <c r="AM243">
        <f t="shared" si="103"/>
        <v>28.039832285115306</v>
      </c>
      <c r="AN243">
        <f t="shared" si="104"/>
        <v>28.039832285115306</v>
      </c>
      <c r="AP243">
        <f t="shared" si="119"/>
        <v>2.3370224504783992</v>
      </c>
      <c r="AQ243">
        <f t="shared" si="120"/>
        <v>11.49318442287295</v>
      </c>
      <c r="AR243">
        <f t="shared" si="121"/>
        <v>12.742470565268073</v>
      </c>
      <c r="AS243">
        <f t="shared" si="122"/>
        <v>17.093567000759094</v>
      </c>
      <c r="AT243">
        <f t="shared" si="123"/>
        <v>18.108038297046726</v>
      </c>
      <c r="AU243">
        <f t="shared" si="124"/>
        <v>17.956458118397066</v>
      </c>
      <c r="AW243">
        <f t="shared" si="105"/>
        <v>1.5580149669855995E-2</v>
      </c>
      <c r="AX243">
        <f t="shared" si="106"/>
        <v>7.6621229485819675E-2</v>
      </c>
      <c r="AY243">
        <f t="shared" si="107"/>
        <v>8.4949803768453819E-2</v>
      </c>
      <c r="AZ243">
        <f t="shared" si="108"/>
        <v>0.11395711333839396</v>
      </c>
      <c r="BA243">
        <f t="shared" si="109"/>
        <v>0.12072025531364483</v>
      </c>
      <c r="BB243">
        <f t="shared" si="110"/>
        <v>0.11970972078931377</v>
      </c>
      <c r="BD243">
        <f t="shared" si="111"/>
        <v>1.5702795765920111E-2</v>
      </c>
      <c r="BE243">
        <f t="shared" si="112"/>
        <v>7.9715759736476502E-2</v>
      </c>
      <c r="BF243">
        <f t="shared" si="113"/>
        <v>8.8776355941881019E-2</v>
      </c>
      <c r="BG243">
        <f t="shared" si="114"/>
        <v>0.12098992473859206</v>
      </c>
      <c r="BH243">
        <f t="shared" si="115"/>
        <v>0.1286521785882489</v>
      </c>
      <c r="BI243">
        <f t="shared" si="116"/>
        <v>0.12750356316322098</v>
      </c>
      <c r="BJ243">
        <f t="shared" si="117"/>
        <v>2.1086476066815216E-2</v>
      </c>
      <c r="BK243">
        <f t="shared" si="118"/>
        <v>-3.8591233886936824</v>
      </c>
    </row>
    <row r="244" spans="1:63" x14ac:dyDescent="0.3">
      <c r="A244">
        <v>2</v>
      </c>
      <c r="B244">
        <v>6</v>
      </c>
      <c r="C244">
        <v>37</v>
      </c>
      <c r="D244" s="3">
        <v>4.9649999999999999</v>
      </c>
      <c r="E244" s="2">
        <v>0</v>
      </c>
      <c r="F244" s="2">
        <v>18</v>
      </c>
      <c r="G244" s="2">
        <v>74</v>
      </c>
      <c r="H244" s="2">
        <v>105</v>
      </c>
      <c r="I244" s="2">
        <v>110</v>
      </c>
      <c r="J244" s="2">
        <v>130</v>
      </c>
      <c r="K244" s="2">
        <v>137</v>
      </c>
      <c r="L244" s="4" t="s">
        <v>32</v>
      </c>
      <c r="M244" s="4" t="s">
        <v>33</v>
      </c>
      <c r="N244" s="5">
        <v>4</v>
      </c>
      <c r="O244" s="2">
        <v>5</v>
      </c>
      <c r="P244" s="3">
        <v>101.81268882175227</v>
      </c>
      <c r="Q244" s="3">
        <v>9.0069632453449966</v>
      </c>
      <c r="R244" s="3">
        <v>27.593152064451157</v>
      </c>
      <c r="S244" s="3">
        <f>P244*$AD$17</f>
        <v>191.95332355476671</v>
      </c>
      <c r="T244" s="3">
        <f>Q244*$AD$18</f>
        <v>9.0302134897644564</v>
      </c>
      <c r="U244" s="3">
        <f>R244*$AD$19</f>
        <v>52.860544673323815</v>
      </c>
      <c r="V244" s="3">
        <f>O244*$AD$20</f>
        <v>7.0355838040941912</v>
      </c>
      <c r="W244" s="3">
        <f>N244*$AD$21</f>
        <v>3.9858019510917297</v>
      </c>
      <c r="AI244">
        <f t="shared" si="99"/>
        <v>3.6253776435045317</v>
      </c>
      <c r="AJ244">
        <f t="shared" si="100"/>
        <v>14.904330312185298</v>
      </c>
      <c r="AK244">
        <f t="shared" si="101"/>
        <v>21.148036253776436</v>
      </c>
      <c r="AL244">
        <f t="shared" si="102"/>
        <v>22.155085599194361</v>
      </c>
      <c r="AM244">
        <f t="shared" si="103"/>
        <v>26.183282980866064</v>
      </c>
      <c r="AN244">
        <f t="shared" si="104"/>
        <v>27.593152064451157</v>
      </c>
      <c r="AP244">
        <f t="shared" si="119"/>
        <v>2.5865119529258456</v>
      </c>
      <c r="AQ244">
        <f t="shared" si="120"/>
        <v>10.213656187275161</v>
      </c>
      <c r="AR244">
        <f t="shared" si="121"/>
        <v>14.483505967381847</v>
      </c>
      <c r="AS244">
        <f t="shared" si="122"/>
        <v>14.597527509208168</v>
      </c>
      <c r="AT244">
        <f t="shared" si="123"/>
        <v>16.909084410309436</v>
      </c>
      <c r="AU244">
        <f t="shared" si="124"/>
        <v>17.670408095233057</v>
      </c>
      <c r="AW244">
        <f t="shared" si="105"/>
        <v>1.7243413019505636E-2</v>
      </c>
      <c r="AX244">
        <f t="shared" si="106"/>
        <v>6.8091041248501072E-2</v>
      </c>
      <c r="AY244">
        <f t="shared" si="107"/>
        <v>9.6556706449212312E-2</v>
      </c>
      <c r="AZ244">
        <f t="shared" si="108"/>
        <v>9.7316850061387794E-2</v>
      </c>
      <c r="BA244">
        <f t="shared" si="109"/>
        <v>0.11272722940206291</v>
      </c>
      <c r="BB244">
        <f t="shared" si="110"/>
        <v>0.11780272063488705</v>
      </c>
      <c r="BD244">
        <f t="shared" si="111"/>
        <v>1.7393812102279128E-2</v>
      </c>
      <c r="BE244">
        <f t="shared" si="112"/>
        <v>7.0520152810940318E-2</v>
      </c>
      <c r="BF244">
        <f t="shared" si="113"/>
        <v>0.10154193400665809</v>
      </c>
      <c r="BG244">
        <f t="shared" si="114"/>
        <v>0.10238367314380149</v>
      </c>
      <c r="BH244">
        <f t="shared" si="115"/>
        <v>0.11960282354372832</v>
      </c>
      <c r="BI244">
        <f t="shared" si="116"/>
        <v>0.12533957523680458</v>
      </c>
      <c r="BJ244">
        <f t="shared" si="117"/>
        <v>1.9651959057375278E-2</v>
      </c>
      <c r="BK244">
        <f t="shared" si="118"/>
        <v>-3.9295782480599897</v>
      </c>
    </row>
    <row r="245" spans="1:63" x14ac:dyDescent="0.3">
      <c r="A245">
        <v>2</v>
      </c>
      <c r="B245">
        <v>6</v>
      </c>
      <c r="C245">
        <v>46</v>
      </c>
      <c r="D245" s="3">
        <v>4.7969999999999997</v>
      </c>
      <c r="E245" s="2">
        <v>0</v>
      </c>
      <c r="F245" s="2">
        <v>12</v>
      </c>
      <c r="G245" s="2">
        <v>64</v>
      </c>
      <c r="H245" s="2">
        <v>118</v>
      </c>
      <c r="I245" s="2">
        <v>133</v>
      </c>
      <c r="J245" s="2">
        <v>134</v>
      </c>
      <c r="K245" s="2">
        <v>134</v>
      </c>
      <c r="L245" s="4" t="s">
        <v>32</v>
      </c>
      <c r="M245" s="4" t="s">
        <v>33</v>
      </c>
      <c r="N245" s="5">
        <v>4</v>
      </c>
      <c r="O245" s="2">
        <v>2</v>
      </c>
      <c r="P245" s="3">
        <v>110.06879299562227</v>
      </c>
      <c r="Q245" s="3">
        <v>8.818149555306853</v>
      </c>
      <c r="R245" s="3">
        <v>27.934125495101107</v>
      </c>
      <c r="S245" s="3">
        <f>P245*$AD$17</f>
        <v>207.51903205465007</v>
      </c>
      <c r="T245" s="3">
        <f>Q245*$AD$18</f>
        <v>8.8409124029951887</v>
      </c>
      <c r="U245" s="3">
        <f>R245*$AD$19</f>
        <v>53.513751716186775</v>
      </c>
      <c r="V245" s="3">
        <f>O245*$AD$20</f>
        <v>2.8142335216376764</v>
      </c>
      <c r="W245" s="3">
        <f>N245*$AD$21</f>
        <v>3.9858019510917297</v>
      </c>
      <c r="AI245">
        <f t="shared" si="99"/>
        <v>2.5015634771732334</v>
      </c>
      <c r="AJ245">
        <f t="shared" si="100"/>
        <v>13.341671878257245</v>
      </c>
      <c r="AK245">
        <f t="shared" si="101"/>
        <v>24.598707525536796</v>
      </c>
      <c r="AL245">
        <f t="shared" si="102"/>
        <v>27.725661872003336</v>
      </c>
      <c r="AM245">
        <f t="shared" si="103"/>
        <v>27.934125495101107</v>
      </c>
      <c r="AN245">
        <f t="shared" si="104"/>
        <v>27.934125495101107</v>
      </c>
      <c r="AP245">
        <f t="shared" si="119"/>
        <v>1.7847309910745359</v>
      </c>
      <c r="AQ245">
        <f t="shared" si="120"/>
        <v>9.1427958635987441</v>
      </c>
      <c r="AR245">
        <f t="shared" si="121"/>
        <v>16.846742787873378</v>
      </c>
      <c r="AS245">
        <f t="shared" si="122"/>
        <v>18.267864959289078</v>
      </c>
      <c r="AT245">
        <f t="shared" si="123"/>
        <v>18.039773173975675</v>
      </c>
      <c r="AU245">
        <f t="shared" si="124"/>
        <v>17.888764434340057</v>
      </c>
      <c r="AW245">
        <f t="shared" si="105"/>
        <v>1.1898206607163573E-2</v>
      </c>
      <c r="AX245">
        <f t="shared" si="106"/>
        <v>6.0951972423991627E-2</v>
      </c>
      <c r="AY245">
        <f t="shared" si="107"/>
        <v>0.11231161858582252</v>
      </c>
      <c r="AZ245">
        <f t="shared" si="108"/>
        <v>0.12178576639526052</v>
      </c>
      <c r="BA245">
        <f t="shared" si="109"/>
        <v>0.12026515449317117</v>
      </c>
      <c r="BB245">
        <f t="shared" si="110"/>
        <v>0.11925842956226705</v>
      </c>
      <c r="BD245">
        <f t="shared" si="111"/>
        <v>1.1969556791634863E-2</v>
      </c>
      <c r="BE245">
        <f t="shared" si="112"/>
        <v>6.2888653503583261E-2</v>
      </c>
      <c r="BF245">
        <f t="shared" si="113"/>
        <v>0.11913451940832263</v>
      </c>
      <c r="BG245">
        <f t="shared" si="114"/>
        <v>0.1298647132829033</v>
      </c>
      <c r="BH245">
        <f t="shared" si="115"/>
        <v>0.12813472883750163</v>
      </c>
      <c r="BI245">
        <f t="shared" si="116"/>
        <v>0.12699103269761264</v>
      </c>
      <c r="BJ245">
        <f t="shared" si="117"/>
        <v>2.2330737125892133E-2</v>
      </c>
      <c r="BK245">
        <f t="shared" si="118"/>
        <v>-3.8017912031109962</v>
      </c>
    </row>
    <row r="246" spans="1:63" x14ac:dyDescent="0.3">
      <c r="A246">
        <v>2</v>
      </c>
      <c r="B246">
        <v>6</v>
      </c>
      <c r="C246">
        <v>49</v>
      </c>
      <c r="D246" s="3">
        <v>5.4630000000000001</v>
      </c>
      <c r="E246" s="2">
        <v>0</v>
      </c>
      <c r="F246" s="2">
        <v>47</v>
      </c>
      <c r="G246" s="2">
        <v>86</v>
      </c>
      <c r="H246" s="2">
        <v>145</v>
      </c>
      <c r="I246" s="2">
        <v>171</v>
      </c>
      <c r="J246" s="2">
        <v>179</v>
      </c>
      <c r="K246" s="2">
        <v>192</v>
      </c>
      <c r="L246" s="4" t="s">
        <v>32</v>
      </c>
      <c r="M246" s="4" t="s">
        <v>33</v>
      </c>
      <c r="N246" s="5">
        <v>4</v>
      </c>
      <c r="O246" s="2">
        <v>10</v>
      </c>
      <c r="P246" s="3">
        <v>132.52791506498261</v>
      </c>
      <c r="Q246" s="3">
        <v>8.9513426225161634</v>
      </c>
      <c r="R246" s="3">
        <v>35.145524437122461</v>
      </c>
      <c r="S246" s="3">
        <f>P246*$AD$17</f>
        <v>249.86250785542725</v>
      </c>
      <c r="T246" s="3">
        <f>Q246*$AD$18</f>
        <v>8.9744492899007984</v>
      </c>
      <c r="U246" s="3">
        <f>R246*$AD$19</f>
        <v>67.328718380433372</v>
      </c>
      <c r="V246" s="3">
        <f>O246*$AD$20</f>
        <v>14.071167608188382</v>
      </c>
      <c r="W246" s="3">
        <f>N246*$AD$21</f>
        <v>3.9858019510917297</v>
      </c>
      <c r="AI246">
        <f t="shared" si="99"/>
        <v>8.6033315028372694</v>
      </c>
      <c r="AJ246">
        <f t="shared" si="100"/>
        <v>15.742266154127769</v>
      </c>
      <c r="AK246">
        <f t="shared" si="101"/>
        <v>26.54219293428519</v>
      </c>
      <c r="AL246">
        <f t="shared" si="102"/>
        <v>31.301482701812191</v>
      </c>
      <c r="AM246">
        <f t="shared" si="103"/>
        <v>32.765879553358957</v>
      </c>
      <c r="AN246">
        <f t="shared" si="104"/>
        <v>35.145524437122461</v>
      </c>
      <c r="AP246">
        <f t="shared" si="119"/>
        <v>6.1380142857507147</v>
      </c>
      <c r="AQ246">
        <f t="shared" si="120"/>
        <v>10.787877800546726</v>
      </c>
      <c r="AR246">
        <f t="shared" si="121"/>
        <v>18.177763889660095</v>
      </c>
      <c r="AS246">
        <f t="shared" si="122"/>
        <v>20.623899319771642</v>
      </c>
      <c r="AT246">
        <f t="shared" si="123"/>
        <v>21.160105230144545</v>
      </c>
      <c r="AU246">
        <f t="shared" si="124"/>
        <v>22.506879898111876</v>
      </c>
      <c r="AW246">
        <f t="shared" si="105"/>
        <v>4.0920095238338096E-2</v>
      </c>
      <c r="AX246">
        <f t="shared" si="106"/>
        <v>7.1919185336978178E-2</v>
      </c>
      <c r="AY246">
        <f t="shared" si="107"/>
        <v>0.12118509259773397</v>
      </c>
      <c r="AZ246">
        <f t="shared" si="108"/>
        <v>0.13749266213181094</v>
      </c>
      <c r="BA246">
        <f t="shared" si="109"/>
        <v>0.14106736820096363</v>
      </c>
      <c r="BB246">
        <f t="shared" si="110"/>
        <v>0.15004586598741251</v>
      </c>
      <c r="BD246">
        <f t="shared" si="111"/>
        <v>4.1780886650338418E-2</v>
      </c>
      <c r="BE246">
        <f t="shared" si="112"/>
        <v>7.4636465221407225E-2</v>
      </c>
      <c r="BF246">
        <f t="shared" si="113"/>
        <v>0.12918097525385355</v>
      </c>
      <c r="BG246">
        <f t="shared" si="114"/>
        <v>0.14791162243954953</v>
      </c>
      <c r="BH246">
        <f t="shared" si="115"/>
        <v>0.15206478638416984</v>
      </c>
      <c r="BI246">
        <f t="shared" si="116"/>
        <v>0.16257289093885857</v>
      </c>
      <c r="BJ246">
        <f t="shared" si="117"/>
        <v>2.4427875203330989E-2</v>
      </c>
      <c r="BK246">
        <f t="shared" si="118"/>
        <v>-3.7120303723893748</v>
      </c>
    </row>
    <row r="247" spans="1:63" x14ac:dyDescent="0.3">
      <c r="A247">
        <v>2</v>
      </c>
      <c r="B247">
        <v>6</v>
      </c>
      <c r="C247">
        <v>68</v>
      </c>
      <c r="D247" s="3">
        <v>7.0579999999999998</v>
      </c>
      <c r="E247" s="2">
        <v>0</v>
      </c>
      <c r="F247" s="2">
        <v>0</v>
      </c>
      <c r="G247" s="2">
        <v>26</v>
      </c>
      <c r="H247" s="2">
        <v>49</v>
      </c>
      <c r="I247" s="2">
        <v>63</v>
      </c>
      <c r="J247" s="2">
        <v>65</v>
      </c>
      <c r="K247" s="2">
        <v>65</v>
      </c>
      <c r="L247" s="4" t="s">
        <v>32</v>
      </c>
      <c r="M247" s="4" t="s">
        <v>35</v>
      </c>
      <c r="N247" s="5">
        <v>3</v>
      </c>
      <c r="O247" s="2">
        <v>15</v>
      </c>
      <c r="P247" s="3">
        <v>33.366392745820349</v>
      </c>
      <c r="Q247" s="3">
        <v>9.1385076678557784</v>
      </c>
      <c r="R247" s="3">
        <v>9.2094077642391614</v>
      </c>
      <c r="S247" s="3">
        <f>P247*$AD$17</f>
        <v>62.907581134675731</v>
      </c>
      <c r="T247" s="3">
        <f>Q247*$AD$18</f>
        <v>9.1620974762206071</v>
      </c>
      <c r="U247" s="3">
        <f>R247*$AD$19</f>
        <v>17.642577020535199</v>
      </c>
      <c r="V247" s="3">
        <f>O247*$AD$20</f>
        <v>21.106751412282573</v>
      </c>
      <c r="W247" s="3">
        <f>N247*$AD$21</f>
        <v>2.9893514633187972</v>
      </c>
      <c r="AI247">
        <f t="shared" si="99"/>
        <v>0</v>
      </c>
      <c r="AJ247">
        <f t="shared" si="100"/>
        <v>3.6837631056956646</v>
      </c>
      <c r="AK247">
        <f t="shared" si="101"/>
        <v>6.9424766222725989</v>
      </c>
      <c r="AL247">
        <f t="shared" si="102"/>
        <v>8.9260413714933406</v>
      </c>
      <c r="AM247">
        <f t="shared" si="103"/>
        <v>9.2094077642391614</v>
      </c>
      <c r="AN247">
        <f t="shared" si="104"/>
        <v>9.2094077642391614</v>
      </c>
      <c r="AP247">
        <f t="shared" si="119"/>
        <v>0</v>
      </c>
      <c r="AQ247">
        <f t="shared" si="120"/>
        <v>2.5244133113571534</v>
      </c>
      <c r="AR247">
        <f t="shared" si="121"/>
        <v>4.7546448464754523</v>
      </c>
      <c r="AS247">
        <f t="shared" si="122"/>
        <v>5.8811839785192417</v>
      </c>
      <c r="AT247">
        <f t="shared" si="123"/>
        <v>5.9474074877576042</v>
      </c>
      <c r="AU247">
        <f t="shared" si="124"/>
        <v>5.8976224655090244</v>
      </c>
      <c r="AW247">
        <f t="shared" si="105"/>
        <v>0</v>
      </c>
      <c r="AX247">
        <f t="shared" si="106"/>
        <v>1.6829422075714355E-2</v>
      </c>
      <c r="AY247">
        <f t="shared" si="107"/>
        <v>3.1697632309836347E-2</v>
      </c>
      <c r="AZ247">
        <f t="shared" si="108"/>
        <v>3.9207893190128275E-2</v>
      </c>
      <c r="BA247">
        <f t="shared" si="109"/>
        <v>3.9649383251717359E-2</v>
      </c>
      <c r="BB247">
        <f t="shared" si="110"/>
        <v>3.9317483103393495E-2</v>
      </c>
      <c r="BD247">
        <f t="shared" si="111"/>
        <v>0</v>
      </c>
      <c r="BE247">
        <f t="shared" si="112"/>
        <v>1.6972645990633587E-2</v>
      </c>
      <c r="BF247">
        <f t="shared" si="113"/>
        <v>3.2210877164539194E-2</v>
      </c>
      <c r="BG247">
        <f t="shared" si="114"/>
        <v>3.9997223477136308E-2</v>
      </c>
      <c r="BH247">
        <f t="shared" si="115"/>
        <v>4.0456835419494346E-2</v>
      </c>
      <c r="BI247">
        <f t="shared" si="116"/>
        <v>4.0111292028478837E-2</v>
      </c>
      <c r="BJ247">
        <f t="shared" si="117"/>
        <v>7.9655821354735305E-3</v>
      </c>
      <c r="BK247">
        <f t="shared" si="118"/>
        <v>-4.8326252516023738</v>
      </c>
    </row>
    <row r="248" spans="1:63" x14ac:dyDescent="0.3">
      <c r="A248">
        <v>2</v>
      </c>
      <c r="B248">
        <v>6</v>
      </c>
      <c r="C248">
        <v>69</v>
      </c>
      <c r="D248" s="3">
        <v>11.122999999999999</v>
      </c>
      <c r="E248" s="2">
        <v>0</v>
      </c>
      <c r="F248" s="2">
        <v>4</v>
      </c>
      <c r="G248" s="2">
        <v>76</v>
      </c>
      <c r="H248" s="2">
        <v>138</v>
      </c>
      <c r="I248" s="2">
        <v>142</v>
      </c>
      <c r="J248" s="2">
        <v>155</v>
      </c>
      <c r="K248" s="2">
        <v>160</v>
      </c>
      <c r="L248" s="4" t="s">
        <v>32</v>
      </c>
      <c r="M248" s="4" t="s">
        <v>35</v>
      </c>
      <c r="N248" s="5">
        <v>3</v>
      </c>
      <c r="O248" s="2">
        <v>15</v>
      </c>
      <c r="P248" s="3">
        <v>53.49276274386407</v>
      </c>
      <c r="Q248" s="3">
        <v>8.9839406164905462</v>
      </c>
      <c r="R248" s="3">
        <v>14.384608468938238</v>
      </c>
      <c r="S248" s="3">
        <f>P248*$AD$17</f>
        <v>100.8529851597194</v>
      </c>
      <c r="T248" s="3">
        <f>Q248*$AD$18</f>
        <v>9.0071314311406745</v>
      </c>
      <c r="U248" s="3">
        <f>R248*$AD$19</f>
        <v>27.556773390894808</v>
      </c>
      <c r="V248" s="3">
        <f>O248*$AD$20</f>
        <v>21.106751412282573</v>
      </c>
      <c r="W248" s="3">
        <f>N248*$AD$21</f>
        <v>2.9893514633187972</v>
      </c>
      <c r="AI248">
        <f t="shared" si="99"/>
        <v>0.3596152117234559</v>
      </c>
      <c r="AJ248">
        <f t="shared" si="100"/>
        <v>6.8326890227456625</v>
      </c>
      <c r="AK248">
        <f t="shared" si="101"/>
        <v>12.406724804459229</v>
      </c>
      <c r="AL248">
        <f t="shared" si="102"/>
        <v>12.766340016182685</v>
      </c>
      <c r="AM248">
        <f t="shared" si="103"/>
        <v>13.935089454283917</v>
      </c>
      <c r="AN248">
        <f t="shared" si="104"/>
        <v>14.384608468938238</v>
      </c>
      <c r="AP248">
        <f t="shared" si="119"/>
        <v>0.25656611118656686</v>
      </c>
      <c r="AQ248">
        <f t="shared" si="120"/>
        <v>4.6823127944123684</v>
      </c>
      <c r="AR248">
        <f t="shared" si="121"/>
        <v>8.4969058396124879</v>
      </c>
      <c r="AS248">
        <f t="shared" si="122"/>
        <v>8.4114772991402216</v>
      </c>
      <c r="AT248">
        <f t="shared" si="123"/>
        <v>8.999238331567911</v>
      </c>
      <c r="AU248">
        <f t="shared" si="124"/>
        <v>9.2117747672529298</v>
      </c>
      <c r="AW248">
        <f t="shared" si="105"/>
        <v>1.710440741243779E-3</v>
      </c>
      <c r="AX248">
        <f t="shared" si="106"/>
        <v>3.1215418629415789E-2</v>
      </c>
      <c r="AY248">
        <f t="shared" si="107"/>
        <v>5.6646038930749917E-2</v>
      </c>
      <c r="AZ248">
        <f t="shared" si="108"/>
        <v>5.6076515327601474E-2</v>
      </c>
      <c r="BA248">
        <f t="shared" si="109"/>
        <v>5.9994922210452738E-2</v>
      </c>
      <c r="BB248">
        <f t="shared" si="110"/>
        <v>6.1411831781686195E-2</v>
      </c>
      <c r="BD248">
        <f t="shared" si="111"/>
        <v>1.7119052151772641E-3</v>
      </c>
      <c r="BE248">
        <f t="shared" si="112"/>
        <v>3.1713002053031916E-2</v>
      </c>
      <c r="BF248">
        <f t="shared" si="113"/>
        <v>5.8313710394177445E-2</v>
      </c>
      <c r="BG248">
        <f t="shared" si="114"/>
        <v>5.7710170494178828E-2</v>
      </c>
      <c r="BH248">
        <f t="shared" si="115"/>
        <v>6.1870001828904106E-2</v>
      </c>
      <c r="BI248">
        <f t="shared" si="116"/>
        <v>6.3378481477627494E-2</v>
      </c>
      <c r="BJ248">
        <f t="shared" si="117"/>
        <v>1.1377152592567689E-2</v>
      </c>
      <c r="BK248">
        <f t="shared" si="118"/>
        <v>-4.4761480931414965</v>
      </c>
    </row>
    <row r="249" spans="1:63" x14ac:dyDescent="0.3">
      <c r="A249">
        <v>2</v>
      </c>
      <c r="B249">
        <v>6</v>
      </c>
      <c r="C249">
        <v>71</v>
      </c>
      <c r="D249" s="3">
        <v>2.89</v>
      </c>
      <c r="E249" s="2">
        <v>0</v>
      </c>
      <c r="F249" s="2">
        <v>1</v>
      </c>
      <c r="G249" s="2">
        <v>3</v>
      </c>
      <c r="H249" s="2">
        <v>17</v>
      </c>
      <c r="I249" s="2">
        <v>18</v>
      </c>
      <c r="J249" s="2">
        <v>24</v>
      </c>
      <c r="K249" s="2">
        <v>26</v>
      </c>
      <c r="L249" s="4" t="s">
        <v>32</v>
      </c>
      <c r="M249" s="4" t="s">
        <v>33</v>
      </c>
      <c r="N249" s="5">
        <v>3</v>
      </c>
      <c r="O249" s="2">
        <v>5</v>
      </c>
      <c r="P249" s="3">
        <v>26.297577854671278</v>
      </c>
      <c r="Q249" s="3">
        <v>10.047967148314914</v>
      </c>
      <c r="R249" s="3">
        <v>8.9965397923875425</v>
      </c>
      <c r="S249" s="3">
        <f>P249*$AD$17</f>
        <v>49.580337471314266</v>
      </c>
      <c r="T249" s="3">
        <f>Q249*$AD$18</f>
        <v>10.073904602010836</v>
      </c>
      <c r="U249" s="3">
        <f>R249*$AD$19</f>
        <v>17.234783198745664</v>
      </c>
      <c r="V249" s="3">
        <f>O249*$AD$20</f>
        <v>7.0355838040941912</v>
      </c>
      <c r="W249" s="3">
        <f>N249*$AD$21</f>
        <v>2.9893514633187972</v>
      </c>
      <c r="AI249">
        <f t="shared" si="99"/>
        <v>0.34602076124567471</v>
      </c>
      <c r="AJ249">
        <f t="shared" si="100"/>
        <v>1.0380622837370241</v>
      </c>
      <c r="AK249">
        <f t="shared" si="101"/>
        <v>5.8823529411764701</v>
      </c>
      <c r="AL249">
        <f t="shared" si="102"/>
        <v>6.2283737024221448</v>
      </c>
      <c r="AM249">
        <f t="shared" si="103"/>
        <v>8.3044982698961931</v>
      </c>
      <c r="AN249">
        <f t="shared" si="104"/>
        <v>8.9965397923875425</v>
      </c>
      <c r="AP249">
        <f t="shared" si="119"/>
        <v>0.24686720196610579</v>
      </c>
      <c r="AQ249">
        <f t="shared" si="120"/>
        <v>0.7113644856890653</v>
      </c>
      <c r="AR249">
        <f t="shared" si="121"/>
        <v>4.0286054413473869</v>
      </c>
      <c r="AS249">
        <f t="shared" si="122"/>
        <v>4.1037465665238555</v>
      </c>
      <c r="AT249">
        <f t="shared" si="123"/>
        <v>5.3630196921279536</v>
      </c>
      <c r="AU249">
        <f t="shared" si="124"/>
        <v>5.7613037178633482</v>
      </c>
      <c r="AW249">
        <f t="shared" si="105"/>
        <v>1.6457813464407051E-3</v>
      </c>
      <c r="AX249">
        <f t="shared" si="106"/>
        <v>4.7424299045937682E-3</v>
      </c>
      <c r="AY249">
        <f t="shared" si="107"/>
        <v>2.6857369608982579E-2</v>
      </c>
      <c r="AZ249">
        <f t="shared" si="108"/>
        <v>2.7358310443492372E-2</v>
      </c>
      <c r="BA249">
        <f t="shared" si="109"/>
        <v>3.575346461418636E-2</v>
      </c>
      <c r="BB249">
        <f t="shared" si="110"/>
        <v>3.8408691452422324E-2</v>
      </c>
      <c r="BD249">
        <f t="shared" si="111"/>
        <v>1.6471371323165008E-3</v>
      </c>
      <c r="BE249">
        <f t="shared" si="112"/>
        <v>4.7537109056626997E-3</v>
      </c>
      <c r="BF249">
        <f t="shared" si="113"/>
        <v>2.7224619264716164E-2</v>
      </c>
      <c r="BG249">
        <f t="shared" si="114"/>
        <v>2.773951790013221E-2</v>
      </c>
      <c r="BH249">
        <f t="shared" si="115"/>
        <v>3.640827496656171E-2</v>
      </c>
      <c r="BI249">
        <f t="shared" si="116"/>
        <v>3.9165753774094939E-2</v>
      </c>
      <c r="BJ249">
        <f t="shared" si="117"/>
        <v>8.0877621150572936E-3</v>
      </c>
      <c r="BK249">
        <f t="shared" si="118"/>
        <v>-4.817403209781415</v>
      </c>
    </row>
    <row r="250" spans="1:63" x14ac:dyDescent="0.3">
      <c r="A250">
        <v>2</v>
      </c>
      <c r="B250">
        <v>6</v>
      </c>
      <c r="C250">
        <v>72</v>
      </c>
      <c r="D250" s="3">
        <v>7.0279999999999996</v>
      </c>
      <c r="E250" s="2">
        <v>0</v>
      </c>
      <c r="F250" s="2">
        <v>10</v>
      </c>
      <c r="G250" s="2">
        <v>102</v>
      </c>
      <c r="H250" s="2">
        <v>226</v>
      </c>
      <c r="I250" s="2">
        <v>302</v>
      </c>
      <c r="J250" s="2">
        <v>308</v>
      </c>
      <c r="K250" s="2">
        <v>308</v>
      </c>
      <c r="L250" s="4" t="s">
        <v>32</v>
      </c>
      <c r="M250" s="4" t="s">
        <v>33</v>
      </c>
      <c r="N250" s="5">
        <v>4</v>
      </c>
      <c r="O250" s="2">
        <v>10</v>
      </c>
      <c r="P250" s="3">
        <v>156.80136596471257</v>
      </c>
      <c r="Q250" s="3">
        <v>9.209321568268507</v>
      </c>
      <c r="R250" s="3">
        <v>43.824701195219127</v>
      </c>
      <c r="S250" s="3">
        <f>P250*$AD$17</f>
        <v>295.62664225034496</v>
      </c>
      <c r="T250" s="3">
        <f>Q250*$AD$18</f>
        <v>9.2330941730374114</v>
      </c>
      <c r="U250" s="3">
        <f>R250*$AD$19</f>
        <v>83.955525266338455</v>
      </c>
      <c r="V250" s="3">
        <f>O250*$AD$20</f>
        <v>14.071167608188382</v>
      </c>
      <c r="W250" s="3">
        <f>N250*$AD$21</f>
        <v>3.9858019510917297</v>
      </c>
      <c r="AI250">
        <f t="shared" si="99"/>
        <v>1.4228799089356858</v>
      </c>
      <c r="AJ250">
        <f t="shared" si="100"/>
        <v>14.513375071143995</v>
      </c>
      <c r="AK250">
        <f t="shared" si="101"/>
        <v>32.157085941946505</v>
      </c>
      <c r="AL250">
        <f t="shared" si="102"/>
        <v>42.970973249857714</v>
      </c>
      <c r="AM250">
        <f t="shared" si="103"/>
        <v>43.824701195219127</v>
      </c>
      <c r="AN250">
        <f t="shared" si="104"/>
        <v>43.824701195219127</v>
      </c>
      <c r="AP250">
        <f t="shared" si="119"/>
        <v>1.0151482835544192</v>
      </c>
      <c r="AQ250">
        <f t="shared" si="120"/>
        <v>9.945741941349965</v>
      </c>
      <c r="AR250">
        <f t="shared" si="121"/>
        <v>22.023195938612215</v>
      </c>
      <c r="AS250">
        <f t="shared" si="122"/>
        <v>28.312685198339114</v>
      </c>
      <c r="AT250">
        <f t="shared" si="123"/>
        <v>28.301858567853198</v>
      </c>
      <c r="AU250">
        <f t="shared" si="124"/>
        <v>28.064947163787291</v>
      </c>
      <c r="AW250">
        <f t="shared" si="105"/>
        <v>6.7676552236961285E-3</v>
      </c>
      <c r="AX250">
        <f t="shared" si="106"/>
        <v>6.6304946275666438E-2</v>
      </c>
      <c r="AY250">
        <f t="shared" si="107"/>
        <v>0.14682130625741477</v>
      </c>
      <c r="AZ250">
        <f t="shared" si="108"/>
        <v>0.1887512346555941</v>
      </c>
      <c r="BA250">
        <f t="shared" si="109"/>
        <v>0.18867905711902133</v>
      </c>
      <c r="BB250">
        <f t="shared" si="110"/>
        <v>0.18709964775858196</v>
      </c>
      <c r="BD250">
        <f t="shared" si="111"/>
        <v>6.7906596517484331E-3</v>
      </c>
      <c r="BE250">
        <f t="shared" si="112"/>
        <v>6.8605389006199058E-2</v>
      </c>
      <c r="BF250">
        <f t="shared" si="113"/>
        <v>0.15878626486906131</v>
      </c>
      <c r="BG250">
        <f t="shared" si="114"/>
        <v>0.2091805328825227</v>
      </c>
      <c r="BH250">
        <f t="shared" si="115"/>
        <v>0.20909156593551964</v>
      </c>
      <c r="BI250">
        <f t="shared" si="116"/>
        <v>0.20714674491512941</v>
      </c>
      <c r="BJ250">
        <f t="shared" si="117"/>
        <v>4.2103806431952231E-2</v>
      </c>
      <c r="BK250">
        <f t="shared" si="118"/>
        <v>-3.1676171283202832</v>
      </c>
    </row>
    <row r="251" spans="1:63" x14ac:dyDescent="0.3">
      <c r="A251">
        <v>2</v>
      </c>
      <c r="B251">
        <v>6</v>
      </c>
      <c r="C251">
        <v>79</v>
      </c>
      <c r="D251" s="3">
        <v>10.614000000000001</v>
      </c>
      <c r="E251" s="2">
        <v>0</v>
      </c>
      <c r="F251" s="2">
        <v>4</v>
      </c>
      <c r="G251" s="2">
        <v>65</v>
      </c>
      <c r="H251" s="2">
        <v>89</v>
      </c>
      <c r="I251" s="2">
        <v>122</v>
      </c>
      <c r="J251" s="2">
        <v>140</v>
      </c>
      <c r="K251" s="2">
        <v>146</v>
      </c>
      <c r="L251" s="4" t="s">
        <v>32</v>
      </c>
      <c r="M251" s="4" t="s">
        <v>33</v>
      </c>
      <c r="N251" s="5">
        <v>3</v>
      </c>
      <c r="O251" s="2">
        <v>30</v>
      </c>
      <c r="P251" s="3">
        <v>46.448087431693985</v>
      </c>
      <c r="Q251" s="3">
        <v>9.4158259428634778</v>
      </c>
      <c r="R251" s="3">
        <v>13.755417373280572</v>
      </c>
      <c r="S251" s="3">
        <f>P251*$AD$17</f>
        <v>87.571253234313701</v>
      </c>
      <c r="T251" s="3">
        <f>Q251*$AD$18</f>
        <v>9.4401316104474784</v>
      </c>
      <c r="U251" s="3">
        <f>R251*$AD$19</f>
        <v>26.351424181700313</v>
      </c>
      <c r="V251" s="3">
        <f>O251*$AD$20</f>
        <v>42.213502824565147</v>
      </c>
      <c r="W251" s="3">
        <f>N251*$AD$21</f>
        <v>2.9893514633187972</v>
      </c>
      <c r="AI251">
        <f t="shared" si="99"/>
        <v>0.37686074995289237</v>
      </c>
      <c r="AJ251">
        <f t="shared" si="100"/>
        <v>6.1239871867345013</v>
      </c>
      <c r="AK251">
        <f t="shared" si="101"/>
        <v>8.3851516864518558</v>
      </c>
      <c r="AL251">
        <f t="shared" si="102"/>
        <v>11.494252873563218</v>
      </c>
      <c r="AM251">
        <f t="shared" si="103"/>
        <v>13.190126248351234</v>
      </c>
      <c r="AN251">
        <f t="shared" si="104"/>
        <v>13.755417373280572</v>
      </c>
      <c r="AP251">
        <f t="shared" si="119"/>
        <v>0.26886987513926724</v>
      </c>
      <c r="AQ251">
        <f t="shared" si="120"/>
        <v>4.1966528056243613</v>
      </c>
      <c r="AR251">
        <f t="shared" si="121"/>
        <v>5.7426795107957389</v>
      </c>
      <c r="AS251">
        <f t="shared" si="122"/>
        <v>7.5733254005453023</v>
      </c>
      <c r="AT251">
        <f t="shared" si="123"/>
        <v>8.5181433618921947</v>
      </c>
      <c r="AU251">
        <f t="shared" si="124"/>
        <v>8.8088464100942918</v>
      </c>
      <c r="AW251">
        <f t="shared" si="105"/>
        <v>1.7924658342617816E-3</v>
      </c>
      <c r="AX251">
        <f t="shared" si="106"/>
        <v>2.7977685370829074E-2</v>
      </c>
      <c r="AY251">
        <f t="shared" si="107"/>
        <v>3.8284530071971593E-2</v>
      </c>
      <c r="AZ251">
        <f t="shared" si="108"/>
        <v>5.0488836003635351E-2</v>
      </c>
      <c r="BA251">
        <f t="shared" si="109"/>
        <v>5.6787622412614633E-2</v>
      </c>
      <c r="BB251">
        <f t="shared" si="110"/>
        <v>5.8725642733961948E-2</v>
      </c>
      <c r="BD251">
        <f t="shared" si="111"/>
        <v>1.7940742234210693E-3</v>
      </c>
      <c r="BE251">
        <f t="shared" si="112"/>
        <v>2.8376517347797399E-2</v>
      </c>
      <c r="BF251">
        <f t="shared" si="113"/>
        <v>3.9036641370382028E-2</v>
      </c>
      <c r="BG251">
        <f t="shared" si="114"/>
        <v>5.1807991035501065E-2</v>
      </c>
      <c r="BH251">
        <f t="shared" si="115"/>
        <v>5.8463806872874668E-2</v>
      </c>
      <c r="BI251">
        <f t="shared" si="116"/>
        <v>6.0520622629372342E-2</v>
      </c>
      <c r="BJ251">
        <f t="shared" si="117"/>
        <v>1.1333313150574493E-2</v>
      </c>
      <c r="BK251">
        <f t="shared" si="118"/>
        <v>-4.4800088238673332</v>
      </c>
    </row>
    <row r="252" spans="1:63" x14ac:dyDescent="0.3">
      <c r="A252">
        <v>2</v>
      </c>
      <c r="B252">
        <v>6</v>
      </c>
      <c r="C252">
        <v>84</v>
      </c>
      <c r="D252" s="3">
        <v>6.0469999999999997</v>
      </c>
      <c r="E252" s="2">
        <v>0</v>
      </c>
      <c r="F252" s="2">
        <v>1</v>
      </c>
      <c r="G252" s="2">
        <v>58</v>
      </c>
      <c r="H252" s="2">
        <v>97</v>
      </c>
      <c r="I252" s="2">
        <v>102</v>
      </c>
      <c r="J252" s="2">
        <v>110</v>
      </c>
      <c r="K252" s="2">
        <v>117</v>
      </c>
      <c r="L252" s="4" t="s">
        <v>32</v>
      </c>
      <c r="M252" s="4" t="s">
        <v>33</v>
      </c>
      <c r="N252" s="5">
        <v>4</v>
      </c>
      <c r="O252" s="2">
        <v>20</v>
      </c>
      <c r="P252" s="3">
        <v>70.530841739705636</v>
      </c>
      <c r="Q252" s="3">
        <v>9.0350719760128548</v>
      </c>
      <c r="R252" s="3">
        <v>19.34843724160741</v>
      </c>
      <c r="S252" s="3">
        <f>P252*$AD$17</f>
        <v>132.97585636653213</v>
      </c>
      <c r="T252" s="3">
        <f>Q252*$AD$18</f>
        <v>9.0583947792782364</v>
      </c>
      <c r="U252" s="3">
        <f>R252*$AD$19</f>
        <v>37.066041921562324</v>
      </c>
      <c r="V252" s="3">
        <f>O252*$AD$20</f>
        <v>28.142335216376765</v>
      </c>
      <c r="W252" s="3">
        <f>N252*$AD$21</f>
        <v>3.9858019510917297</v>
      </c>
      <c r="AI252">
        <f t="shared" si="99"/>
        <v>0.16537125847527701</v>
      </c>
      <c r="AJ252">
        <f t="shared" si="100"/>
        <v>9.5915329915660656</v>
      </c>
      <c r="AK252">
        <f t="shared" si="101"/>
        <v>16.041012072101868</v>
      </c>
      <c r="AL252">
        <f t="shared" si="102"/>
        <v>16.867868364478255</v>
      </c>
      <c r="AM252">
        <f t="shared" si="103"/>
        <v>18.190838432280472</v>
      </c>
      <c r="AN252">
        <f t="shared" si="104"/>
        <v>19.34843724160741</v>
      </c>
      <c r="AP252">
        <f t="shared" si="119"/>
        <v>0.1179834982110213</v>
      </c>
      <c r="AQ252">
        <f t="shared" si="120"/>
        <v>6.5728964826195426</v>
      </c>
      <c r="AR252">
        <f t="shared" si="121"/>
        <v>10.985894448126082</v>
      </c>
      <c r="AS252">
        <f t="shared" si="122"/>
        <v>11.113889466584922</v>
      </c>
      <c r="AT252">
        <f t="shared" si="123"/>
        <v>11.747588061073513</v>
      </c>
      <c r="AU252">
        <f t="shared" si="124"/>
        <v>12.390566371889012</v>
      </c>
      <c r="AW252">
        <f t="shared" si="105"/>
        <v>7.8655665474014198E-4</v>
      </c>
      <c r="AX252">
        <f t="shared" si="106"/>
        <v>4.3819309884130284E-2</v>
      </c>
      <c r="AY252">
        <f t="shared" si="107"/>
        <v>7.3239296320840544E-2</v>
      </c>
      <c r="AZ252">
        <f t="shared" si="108"/>
        <v>7.4092596443899483E-2</v>
      </c>
      <c r="BA252">
        <f t="shared" si="109"/>
        <v>7.8317253740490089E-2</v>
      </c>
      <c r="BB252">
        <f t="shared" si="110"/>
        <v>8.2603775812593414E-2</v>
      </c>
      <c r="BD252">
        <f t="shared" si="111"/>
        <v>7.8686615272812832E-4</v>
      </c>
      <c r="BE252">
        <f t="shared" si="112"/>
        <v>4.4808377392841367E-2</v>
      </c>
      <c r="BF252">
        <f t="shared" si="113"/>
        <v>7.6059887323728356E-2</v>
      </c>
      <c r="BG252">
        <f t="shared" si="114"/>
        <v>7.698104549562565E-2</v>
      </c>
      <c r="BH252">
        <f t="shared" si="115"/>
        <v>8.1554207633145262E-2</v>
      </c>
      <c r="BI252">
        <f t="shared" si="116"/>
        <v>8.6215812603198383E-2</v>
      </c>
      <c r="BJ252">
        <f t="shared" si="117"/>
        <v>1.5380096604147436E-2</v>
      </c>
      <c r="BK252">
        <f t="shared" si="118"/>
        <v>-4.1746810337704359</v>
      </c>
    </row>
    <row r="253" spans="1:63" x14ac:dyDescent="0.3">
      <c r="A253">
        <v>2</v>
      </c>
      <c r="B253">
        <v>6</v>
      </c>
      <c r="C253">
        <v>152</v>
      </c>
      <c r="D253" s="3">
        <v>10.9</v>
      </c>
      <c r="E253" s="2">
        <v>0</v>
      </c>
      <c r="F253" s="2">
        <v>0</v>
      </c>
      <c r="G253" s="2">
        <v>138</v>
      </c>
      <c r="H253" s="2">
        <v>224</v>
      </c>
      <c r="I253" s="2">
        <v>224</v>
      </c>
      <c r="J253" s="2">
        <v>235</v>
      </c>
      <c r="K253" s="2">
        <v>235</v>
      </c>
      <c r="L253" s="4" t="s">
        <v>32</v>
      </c>
      <c r="M253" s="4" t="s">
        <v>33</v>
      </c>
      <c r="N253" s="5">
        <v>3.66</v>
      </c>
      <c r="O253" s="2">
        <v>10</v>
      </c>
      <c r="P253" s="3">
        <v>86.100917431192656</v>
      </c>
      <c r="Q253" s="3">
        <v>8.7430568749310353</v>
      </c>
      <c r="R253" s="3">
        <v>21.559633027522935</v>
      </c>
      <c r="S253" s="3">
        <f>P253*$AD$17</f>
        <v>162.33101643123393</v>
      </c>
      <c r="T253" s="3">
        <f>Q253*$AD$18</f>
        <v>8.7656258811297043</v>
      </c>
      <c r="U253" s="3">
        <f>R253*$AD$19</f>
        <v>41.302057196288345</v>
      </c>
      <c r="V253" s="3">
        <f>O253*$AD$20</f>
        <v>14.071167608188382</v>
      </c>
      <c r="W253" s="3">
        <f>N253*$AD$21</f>
        <v>3.647008785248933</v>
      </c>
      <c r="AI253">
        <f t="shared" si="99"/>
        <v>0</v>
      </c>
      <c r="AJ253">
        <f t="shared" si="100"/>
        <v>12.660550458715596</v>
      </c>
      <c r="AK253">
        <f t="shared" si="101"/>
        <v>20.550458715596328</v>
      </c>
      <c r="AL253">
        <f t="shared" si="102"/>
        <v>20.550458715596328</v>
      </c>
      <c r="AM253">
        <f t="shared" si="103"/>
        <v>21.559633027522935</v>
      </c>
      <c r="AN253">
        <f t="shared" si="104"/>
        <v>21.559633027522935</v>
      </c>
      <c r="AP253">
        <f t="shared" si="119"/>
        <v>0</v>
      </c>
      <c r="AQ253">
        <f t="shared" si="120"/>
        <v>8.6760362135325089</v>
      </c>
      <c r="AR253">
        <f t="shared" si="121"/>
        <v>14.074247266652156</v>
      </c>
      <c r="AS253">
        <f t="shared" si="122"/>
        <v>13.540272055580445</v>
      </c>
      <c r="AT253">
        <f t="shared" si="123"/>
        <v>13.92314535133295</v>
      </c>
      <c r="AU253">
        <f t="shared" si="124"/>
        <v>13.806596400800609</v>
      </c>
      <c r="AW253">
        <f t="shared" si="105"/>
        <v>0</v>
      </c>
      <c r="AX253">
        <f t="shared" si="106"/>
        <v>5.7840241423550057E-2</v>
      </c>
      <c r="AY253">
        <f t="shared" si="107"/>
        <v>9.3828315111014374E-2</v>
      </c>
      <c r="AZ253">
        <f t="shared" si="108"/>
        <v>9.0268480370536294E-2</v>
      </c>
      <c r="BA253">
        <f t="shared" si="109"/>
        <v>9.2820969008886339E-2</v>
      </c>
      <c r="BB253">
        <f t="shared" si="110"/>
        <v>9.2043976005337397E-2</v>
      </c>
      <c r="BD253">
        <f t="shared" si="111"/>
        <v>0</v>
      </c>
      <c r="BE253">
        <f t="shared" si="112"/>
        <v>5.9580423693623055E-2</v>
      </c>
      <c r="BF253">
        <f t="shared" si="113"/>
        <v>9.8526493221611278E-2</v>
      </c>
      <c r="BG253">
        <f t="shared" si="114"/>
        <v>9.4605756376365133E-2</v>
      </c>
      <c r="BH253">
        <f t="shared" si="115"/>
        <v>9.7415460262649342E-2</v>
      </c>
      <c r="BI253">
        <f t="shared" si="116"/>
        <v>9.6559333277637369E-2</v>
      </c>
      <c r="BJ253">
        <f t="shared" si="117"/>
        <v>1.6925172550000558E-2</v>
      </c>
      <c r="BK253">
        <f t="shared" si="118"/>
        <v>-4.0789532652578906</v>
      </c>
    </row>
    <row r="254" spans="1:63" x14ac:dyDescent="0.3">
      <c r="A254">
        <v>2</v>
      </c>
      <c r="B254">
        <v>6</v>
      </c>
      <c r="C254">
        <v>153</v>
      </c>
      <c r="D254" s="3">
        <v>6.63</v>
      </c>
      <c r="E254" s="2">
        <v>0</v>
      </c>
      <c r="F254" s="2">
        <v>30</v>
      </c>
      <c r="G254" s="2">
        <v>74</v>
      </c>
      <c r="H254" s="2">
        <v>136</v>
      </c>
      <c r="I254" s="2">
        <v>141</v>
      </c>
      <c r="J254" s="2">
        <v>170</v>
      </c>
      <c r="K254" s="2">
        <v>176</v>
      </c>
      <c r="L254" s="4" t="s">
        <v>32</v>
      </c>
      <c r="M254" s="4" t="s">
        <v>33</v>
      </c>
      <c r="N254" s="5">
        <v>4</v>
      </c>
      <c r="O254" s="2">
        <v>8</v>
      </c>
      <c r="P254" s="3">
        <v>96.380090497737555</v>
      </c>
      <c r="Q254" s="3">
        <v>9.114098900638357</v>
      </c>
      <c r="R254" s="3">
        <v>26.546003016591253</v>
      </c>
      <c r="S254" s="3">
        <f>P254*$AD$17</f>
        <v>181.7109331818107</v>
      </c>
      <c r="T254" s="3">
        <f>Q254*$AD$18</f>
        <v>9.1376257011071473</v>
      </c>
      <c r="U254" s="3">
        <f>R254*$AD$19</f>
        <v>50.854508215628236</v>
      </c>
      <c r="V254" s="3">
        <f>O254*$AD$20</f>
        <v>11.256934086550705</v>
      </c>
      <c r="W254" s="3">
        <f>N254*$AD$21</f>
        <v>3.9858019510917297</v>
      </c>
      <c r="AI254">
        <f t="shared" si="99"/>
        <v>4.5248868778280542</v>
      </c>
      <c r="AJ254">
        <f t="shared" si="100"/>
        <v>11.161387631975867</v>
      </c>
      <c r="AK254">
        <f t="shared" si="101"/>
        <v>20.512820512820515</v>
      </c>
      <c r="AL254">
        <f t="shared" si="102"/>
        <v>21.266968325791854</v>
      </c>
      <c r="AM254">
        <f t="shared" si="103"/>
        <v>25.641025641025642</v>
      </c>
      <c r="AN254">
        <f t="shared" si="104"/>
        <v>26.546003016591253</v>
      </c>
      <c r="AP254">
        <f t="shared" si="119"/>
        <v>3.2282634103259986</v>
      </c>
      <c r="AQ254">
        <f t="shared" si="120"/>
        <v>7.6486882307422572</v>
      </c>
      <c r="AR254">
        <f t="shared" si="121"/>
        <v>14.048470257006276</v>
      </c>
      <c r="AS254">
        <f t="shared" si="122"/>
        <v>14.012365413045133</v>
      </c>
      <c r="AT254">
        <f t="shared" si="123"/>
        <v>16.558896271634389</v>
      </c>
      <c r="AU254">
        <f t="shared" si="124"/>
        <v>16.999823199060295</v>
      </c>
      <c r="AW254">
        <f t="shared" si="105"/>
        <v>2.1521756068839992E-2</v>
      </c>
      <c r="AX254">
        <f t="shared" si="106"/>
        <v>5.0991254871615051E-2</v>
      </c>
      <c r="AY254">
        <f t="shared" si="107"/>
        <v>9.3656468380041838E-2</v>
      </c>
      <c r="AZ254">
        <f t="shared" si="108"/>
        <v>9.3415769420300887E-2</v>
      </c>
      <c r="BA254">
        <f t="shared" si="109"/>
        <v>0.11039264181089592</v>
      </c>
      <c r="BB254">
        <f t="shared" si="110"/>
        <v>0.11333215466040196</v>
      </c>
      <c r="BD254">
        <f t="shared" si="111"/>
        <v>2.1756726495221115E-2</v>
      </c>
      <c r="BE254">
        <f t="shared" si="112"/>
        <v>5.233726531626446E-2</v>
      </c>
      <c r="BF254">
        <f t="shared" si="113"/>
        <v>9.8336870833978476E-2</v>
      </c>
      <c r="BG254">
        <f t="shared" si="114"/>
        <v>9.8071334648616962E-2</v>
      </c>
      <c r="BH254">
        <f t="shared" si="115"/>
        <v>0.11697508417436094</v>
      </c>
      <c r="BI254">
        <f t="shared" si="116"/>
        <v>0.12028483654501181</v>
      </c>
      <c r="BJ254">
        <f t="shared" si="117"/>
        <v>1.960824201822518E-2</v>
      </c>
      <c r="BK254">
        <f t="shared" si="118"/>
        <v>-3.9318052900017562</v>
      </c>
    </row>
    <row r="255" spans="1:63" x14ac:dyDescent="0.3">
      <c r="A255">
        <v>2</v>
      </c>
      <c r="B255">
        <v>6</v>
      </c>
      <c r="C255">
        <v>154</v>
      </c>
      <c r="D255" s="3">
        <v>5.2430000000000003</v>
      </c>
      <c r="E255" s="2">
        <v>0</v>
      </c>
      <c r="F255" s="2">
        <v>11</v>
      </c>
      <c r="G255" s="2">
        <v>104</v>
      </c>
      <c r="H255" s="2">
        <v>161</v>
      </c>
      <c r="I255" s="2">
        <v>198</v>
      </c>
      <c r="J255" s="2">
        <v>200</v>
      </c>
      <c r="K255" s="2">
        <v>205</v>
      </c>
      <c r="L255" s="4" t="s">
        <v>32</v>
      </c>
      <c r="M255" s="4" t="s">
        <v>33</v>
      </c>
      <c r="N255" s="5">
        <v>4</v>
      </c>
      <c r="O255" s="2">
        <v>10</v>
      </c>
      <c r="P255" s="3">
        <v>148.10223154682433</v>
      </c>
      <c r="Q255" s="3">
        <v>8.9419551913479474</v>
      </c>
      <c r="R255" s="3">
        <v>39.099752050352848</v>
      </c>
      <c r="S255" s="3">
        <f>P255*$AD$17</f>
        <v>279.22566332632556</v>
      </c>
      <c r="T255" s="3">
        <f>Q255*$AD$18</f>
        <v>8.9650376263622285</v>
      </c>
      <c r="U255" s="3">
        <f>R255*$AD$19</f>
        <v>74.903881410355694</v>
      </c>
      <c r="V255" s="3">
        <f>O255*$AD$20</f>
        <v>14.071167608188382</v>
      </c>
      <c r="W255" s="3">
        <f>N255*$AD$21</f>
        <v>3.9858019510917297</v>
      </c>
      <c r="AI255">
        <f t="shared" si="99"/>
        <v>2.0980354758725919</v>
      </c>
      <c r="AJ255">
        <f t="shared" si="100"/>
        <v>19.835971771886324</v>
      </c>
      <c r="AK255">
        <f t="shared" si="101"/>
        <v>30.707610146862482</v>
      </c>
      <c r="AL255">
        <f t="shared" si="102"/>
        <v>37.764638565706655</v>
      </c>
      <c r="AM255">
        <f t="shared" si="103"/>
        <v>38.146099561319851</v>
      </c>
      <c r="AN255">
        <f t="shared" si="104"/>
        <v>39.099752050352848</v>
      </c>
      <c r="AP255">
        <f t="shared" si="119"/>
        <v>1.4968354664319097</v>
      </c>
      <c r="AQ255">
        <f t="shared" si="120"/>
        <v>13.593216976203539</v>
      </c>
      <c r="AR255">
        <f t="shared" si="121"/>
        <v>21.030503705832157</v>
      </c>
      <c r="AS255">
        <f t="shared" si="122"/>
        <v>24.882338994810869</v>
      </c>
      <c r="AT255">
        <f t="shared" si="123"/>
        <v>24.634634926330001</v>
      </c>
      <c r="AU255">
        <f t="shared" si="124"/>
        <v>25.039131938908586</v>
      </c>
      <c r="AW255">
        <f t="shared" si="105"/>
        <v>9.978903109546064E-3</v>
      </c>
      <c r="AX255">
        <f t="shared" si="106"/>
        <v>9.062144650802359E-2</v>
      </c>
      <c r="AY255">
        <f t="shared" si="107"/>
        <v>0.14020335803888104</v>
      </c>
      <c r="AZ255">
        <f t="shared" si="108"/>
        <v>0.16588225996540579</v>
      </c>
      <c r="BA255">
        <f t="shared" si="109"/>
        <v>0.16423089950886668</v>
      </c>
      <c r="BB255">
        <f t="shared" si="110"/>
        <v>0.16692754625939057</v>
      </c>
      <c r="BD255">
        <f t="shared" si="111"/>
        <v>1.0029026090198585E-2</v>
      </c>
      <c r="BE255">
        <f t="shared" si="112"/>
        <v>9.4993821009871707E-2</v>
      </c>
      <c r="BF255">
        <f t="shared" si="113"/>
        <v>0.15105938053223633</v>
      </c>
      <c r="BG255">
        <f t="shared" si="114"/>
        <v>0.18138071148622514</v>
      </c>
      <c r="BH255">
        <f t="shared" si="115"/>
        <v>0.17940289963122941</v>
      </c>
      <c r="BI255">
        <f t="shared" si="116"/>
        <v>0.18263466131732908</v>
      </c>
      <c r="BJ255">
        <f t="shared" si="117"/>
        <v>3.2759335512963277E-2</v>
      </c>
      <c r="BK255">
        <f t="shared" si="118"/>
        <v>-3.4185673036900606</v>
      </c>
    </row>
    <row r="256" spans="1:63" x14ac:dyDescent="0.3">
      <c r="A256">
        <v>2</v>
      </c>
      <c r="B256">
        <v>6</v>
      </c>
      <c r="C256">
        <v>157</v>
      </c>
      <c r="D256" s="3">
        <v>4.0369999999999999</v>
      </c>
      <c r="E256" s="2">
        <v>0</v>
      </c>
      <c r="F256" s="2">
        <v>49</v>
      </c>
      <c r="G256" s="2">
        <v>100</v>
      </c>
      <c r="H256" s="2">
        <v>140</v>
      </c>
      <c r="I256" s="2">
        <v>176</v>
      </c>
      <c r="J256" s="2">
        <v>226</v>
      </c>
      <c r="K256" s="2">
        <v>230</v>
      </c>
      <c r="L256" s="4" t="s">
        <v>32</v>
      </c>
      <c r="M256" s="4" t="s">
        <v>33</v>
      </c>
      <c r="N256" s="5">
        <v>4</v>
      </c>
      <c r="O256" s="2">
        <v>12</v>
      </c>
      <c r="P256" s="3">
        <v>199.65320782759474</v>
      </c>
      <c r="Q256" s="3">
        <v>9.3338167905683971</v>
      </c>
      <c r="R256" s="3">
        <v>56.972999752291308</v>
      </c>
      <c r="S256" s="3">
        <f>P256*$AD$17</f>
        <v>376.41768667924066</v>
      </c>
      <c r="T256" s="3">
        <f>Q256*$AD$18</f>
        <v>9.3579107627359122</v>
      </c>
      <c r="U256" s="3">
        <f>R256*$AD$19</f>
        <v>109.14388437916811</v>
      </c>
      <c r="V256" s="3">
        <f>O256*$AD$20</f>
        <v>16.885401129826057</v>
      </c>
      <c r="W256" s="3">
        <f>N256*$AD$21</f>
        <v>3.9858019510917297</v>
      </c>
      <c r="AI256">
        <f t="shared" si="99"/>
        <v>12.1377260341838</v>
      </c>
      <c r="AJ256">
        <f t="shared" si="100"/>
        <v>24.770869457517961</v>
      </c>
      <c r="AK256">
        <f t="shared" si="101"/>
        <v>34.679217240525141</v>
      </c>
      <c r="AL256">
        <f t="shared" si="102"/>
        <v>43.596730245231612</v>
      </c>
      <c r="AM256">
        <f t="shared" si="103"/>
        <v>55.982164973990585</v>
      </c>
      <c r="AN256">
        <f t="shared" si="104"/>
        <v>56.972999752291308</v>
      </c>
      <c r="AP256">
        <f t="shared" si="119"/>
        <v>8.6596146817984252</v>
      </c>
      <c r="AQ256">
        <f t="shared" si="120"/>
        <v>16.975009195288571</v>
      </c>
      <c r="AR256">
        <f t="shared" si="121"/>
        <v>23.750510157064113</v>
      </c>
      <c r="AS256">
        <f t="shared" si="122"/>
        <v>28.724983535583277</v>
      </c>
      <c r="AT256">
        <f t="shared" si="123"/>
        <v>36.153111651767517</v>
      </c>
      <c r="AU256">
        <f t="shared" si="124"/>
        <v>36.485000107312814</v>
      </c>
      <c r="AW256">
        <f t="shared" si="105"/>
        <v>5.7730764545322832E-2</v>
      </c>
      <c r="AX256">
        <f t="shared" si="106"/>
        <v>0.11316672796859048</v>
      </c>
      <c r="AY256">
        <f t="shared" si="107"/>
        <v>0.15833673438042742</v>
      </c>
      <c r="AZ256">
        <f t="shared" si="108"/>
        <v>0.19149989023722186</v>
      </c>
      <c r="BA256">
        <f t="shared" si="109"/>
        <v>0.24102074434511678</v>
      </c>
      <c r="BB256">
        <f t="shared" si="110"/>
        <v>0.24323333404875208</v>
      </c>
      <c r="BD256">
        <f t="shared" si="111"/>
        <v>5.9464232657826979E-2</v>
      </c>
      <c r="BE256">
        <f t="shared" si="112"/>
        <v>0.12009828273833999</v>
      </c>
      <c r="BF256">
        <f t="shared" si="113"/>
        <v>0.1723752667969834</v>
      </c>
      <c r="BG256">
        <f t="shared" si="114"/>
        <v>0.21257446420397266</v>
      </c>
      <c r="BH256">
        <f t="shared" si="115"/>
        <v>0.27578083311299645</v>
      </c>
      <c r="BI256">
        <f t="shared" si="116"/>
        <v>0.27870030826202957</v>
      </c>
      <c r="BJ256">
        <f t="shared" si="117"/>
        <v>4.5812206472913473E-2</v>
      </c>
      <c r="BK256">
        <f t="shared" si="118"/>
        <v>-3.0832047064954713</v>
      </c>
    </row>
    <row r="257" spans="1:63" x14ac:dyDescent="0.3">
      <c r="A257">
        <v>2</v>
      </c>
      <c r="B257">
        <v>6</v>
      </c>
      <c r="C257">
        <v>158</v>
      </c>
      <c r="D257" s="3">
        <v>6.3689999999999998</v>
      </c>
      <c r="E257" s="2">
        <v>0</v>
      </c>
      <c r="F257" s="2">
        <v>0</v>
      </c>
      <c r="G257" s="2">
        <v>11</v>
      </c>
      <c r="H257" s="2">
        <v>28</v>
      </c>
      <c r="I257" s="2">
        <v>30</v>
      </c>
      <c r="J257" s="2">
        <v>34</v>
      </c>
      <c r="K257" s="2">
        <v>43</v>
      </c>
      <c r="L257" s="4" t="s">
        <v>32</v>
      </c>
      <c r="M257" s="4" t="s">
        <v>33</v>
      </c>
      <c r="N257" s="5">
        <v>3.66</v>
      </c>
      <c r="O257" s="2">
        <v>8</v>
      </c>
      <c r="P257" s="3">
        <v>19.547809703250117</v>
      </c>
      <c r="Q257" s="3">
        <v>9.9599261085424882</v>
      </c>
      <c r="R257" s="3">
        <v>6.7514523473072696</v>
      </c>
      <c r="S257" s="3">
        <f>P257*$AD$17</f>
        <v>36.854610993765505</v>
      </c>
      <c r="T257" s="3">
        <f>Q257*$AD$18</f>
        <v>9.9856362963289271</v>
      </c>
      <c r="U257" s="3">
        <f>R257*$AD$19</f>
        <v>12.933841250939791</v>
      </c>
      <c r="V257" s="3">
        <f>O257*$AD$20</f>
        <v>11.256934086550705</v>
      </c>
      <c r="W257" s="3">
        <f>N257*$AD$21</f>
        <v>3.647008785248933</v>
      </c>
      <c r="AI257">
        <f t="shared" si="99"/>
        <v>0</v>
      </c>
      <c r="AJ257">
        <f t="shared" si="100"/>
        <v>1.7271157167530224</v>
      </c>
      <c r="AK257">
        <f t="shared" si="101"/>
        <v>4.3962945517349663</v>
      </c>
      <c r="AL257">
        <f t="shared" si="102"/>
        <v>4.7103155911446066</v>
      </c>
      <c r="AM257">
        <f t="shared" si="103"/>
        <v>5.3383576699638882</v>
      </c>
      <c r="AN257">
        <f t="shared" si="104"/>
        <v>6.7514523473072696</v>
      </c>
      <c r="AP257">
        <f t="shared" si="119"/>
        <v>0</v>
      </c>
      <c r="AQ257">
        <f t="shared" si="120"/>
        <v>1.1835597948424863</v>
      </c>
      <c r="AR257">
        <f t="shared" si="121"/>
        <v>3.0108591459905112</v>
      </c>
      <c r="AS257">
        <f t="shared" si="122"/>
        <v>3.1035294858570013</v>
      </c>
      <c r="AT257">
        <f t="shared" si="123"/>
        <v>3.4474951257948185</v>
      </c>
      <c r="AU257">
        <f t="shared" si="124"/>
        <v>4.3235697731734142</v>
      </c>
      <c r="AW257">
        <f t="shared" si="105"/>
        <v>0</v>
      </c>
      <c r="AX257">
        <f t="shared" si="106"/>
        <v>7.8903986322832412E-3</v>
      </c>
      <c r="AY257">
        <f t="shared" si="107"/>
        <v>2.0072394306603406E-2</v>
      </c>
      <c r="AZ257">
        <f t="shared" si="108"/>
        <v>2.0690196572380009E-2</v>
      </c>
      <c r="BA257">
        <f t="shared" si="109"/>
        <v>2.2983300838632124E-2</v>
      </c>
      <c r="BB257">
        <f t="shared" si="110"/>
        <v>2.8823798487822763E-2</v>
      </c>
      <c r="BD257">
        <f t="shared" si="111"/>
        <v>0</v>
      </c>
      <c r="BE257">
        <f t="shared" si="112"/>
        <v>7.9216925505953897E-3</v>
      </c>
      <c r="BF257">
        <f t="shared" si="113"/>
        <v>2.0276581787603085E-2</v>
      </c>
      <c r="BG257">
        <f t="shared" si="114"/>
        <v>2.0907237657460144E-2</v>
      </c>
      <c r="BH257">
        <f t="shared" si="115"/>
        <v>2.3251534801528136E-2</v>
      </c>
      <c r="BI257">
        <f t="shared" si="116"/>
        <v>2.9247363186179594E-2</v>
      </c>
      <c r="BJ257">
        <f t="shared" si="117"/>
        <v>5.5101999586729521E-3</v>
      </c>
      <c r="BK257">
        <f t="shared" si="118"/>
        <v>-5.2011543663355031</v>
      </c>
    </row>
    <row r="258" spans="1:63" x14ac:dyDescent="0.3">
      <c r="A258">
        <v>2</v>
      </c>
      <c r="B258">
        <v>6</v>
      </c>
      <c r="C258">
        <v>161</v>
      </c>
      <c r="D258" s="3">
        <v>5.5880000000000001</v>
      </c>
      <c r="E258" s="2">
        <v>0</v>
      </c>
      <c r="F258" s="2">
        <v>42</v>
      </c>
      <c r="G258" s="2">
        <v>70</v>
      </c>
      <c r="H258" s="2">
        <v>78</v>
      </c>
      <c r="I258" s="2">
        <v>90</v>
      </c>
      <c r="J258" s="2">
        <v>99</v>
      </c>
      <c r="K258" s="2">
        <v>100</v>
      </c>
      <c r="L258" s="4" t="s">
        <v>32</v>
      </c>
      <c r="M258" s="4" t="s">
        <v>33</v>
      </c>
      <c r="N258" s="5">
        <v>4</v>
      </c>
      <c r="O258" s="2">
        <v>20</v>
      </c>
      <c r="P258" s="3">
        <v>76.771653543307082</v>
      </c>
      <c r="Q258" s="3">
        <v>8.4516449755961691</v>
      </c>
      <c r="R258" s="3">
        <v>17.89549033643522</v>
      </c>
      <c r="S258" s="3">
        <f>P258*$AD$17</f>
        <v>144.74201814110629</v>
      </c>
      <c r="T258" s="3">
        <f>Q258*$AD$18</f>
        <v>8.4734617418109828</v>
      </c>
      <c r="U258" s="3">
        <f>R258*$AD$19</f>
        <v>34.282613460419974</v>
      </c>
      <c r="V258" s="3">
        <f>O258*$AD$20</f>
        <v>28.142335216376765</v>
      </c>
      <c r="W258" s="3">
        <f>N258*$AD$21</f>
        <v>3.9858019510917297</v>
      </c>
      <c r="AI258">
        <f t="shared" si="99"/>
        <v>7.5161059413027917</v>
      </c>
      <c r="AJ258">
        <f t="shared" si="100"/>
        <v>12.526843235504654</v>
      </c>
      <c r="AK258">
        <f t="shared" si="101"/>
        <v>13.95848246241947</v>
      </c>
      <c r="AL258">
        <f t="shared" si="102"/>
        <v>16.105941302791695</v>
      </c>
      <c r="AM258">
        <f t="shared" si="103"/>
        <v>17.716535433070867</v>
      </c>
      <c r="AN258">
        <f t="shared" si="104"/>
        <v>17.89549033643522</v>
      </c>
      <c r="AP258">
        <f t="shared" si="119"/>
        <v>5.3623373254556048</v>
      </c>
      <c r="AQ258">
        <f t="shared" si="120"/>
        <v>8.5844091776961307</v>
      </c>
      <c r="AR258">
        <f t="shared" si="121"/>
        <v>9.5596471281793765</v>
      </c>
      <c r="AS258">
        <f t="shared" si="122"/>
        <v>10.611871490026793</v>
      </c>
      <c r="AT258">
        <f t="shared" si="123"/>
        <v>11.441284628629271</v>
      </c>
      <c r="AU258">
        <f t="shared" si="124"/>
        <v>11.460112152844749</v>
      </c>
      <c r="AW258">
        <f t="shared" si="105"/>
        <v>3.5748915503037368E-2</v>
      </c>
      <c r="AX258">
        <f t="shared" si="106"/>
        <v>5.7229394517974201E-2</v>
      </c>
      <c r="AY258">
        <f t="shared" si="107"/>
        <v>6.3730980854529176E-2</v>
      </c>
      <c r="AZ258">
        <f t="shared" si="108"/>
        <v>7.0745809933511955E-2</v>
      </c>
      <c r="BA258">
        <f t="shared" si="109"/>
        <v>7.6275230857528478E-2</v>
      </c>
      <c r="BB258">
        <f t="shared" si="110"/>
        <v>7.6400747685631654E-2</v>
      </c>
      <c r="BD258">
        <f t="shared" si="111"/>
        <v>3.6403557189259902E-2</v>
      </c>
      <c r="BE258">
        <f t="shared" si="112"/>
        <v>5.8932286299682952E-2</v>
      </c>
      <c r="BF258">
        <f t="shared" si="113"/>
        <v>6.5852430182970254E-2</v>
      </c>
      <c r="BG258">
        <f t="shared" si="114"/>
        <v>7.3372960730746728E-2</v>
      </c>
      <c r="BH258">
        <f t="shared" si="115"/>
        <v>7.934112060563242E-2</v>
      </c>
      <c r="BI258">
        <f t="shared" si="116"/>
        <v>7.9477011036156023E-2</v>
      </c>
      <c r="BJ258">
        <f t="shared" si="117"/>
        <v>8.1175515057173003E-3</v>
      </c>
      <c r="BK258">
        <f t="shared" si="118"/>
        <v>-4.8137267089852527</v>
      </c>
    </row>
    <row r="259" spans="1:63" x14ac:dyDescent="0.3">
      <c r="A259">
        <v>2</v>
      </c>
      <c r="B259">
        <v>6</v>
      </c>
      <c r="C259">
        <v>162</v>
      </c>
      <c r="D259" s="3">
        <v>3.258</v>
      </c>
      <c r="E259" s="2">
        <v>0</v>
      </c>
      <c r="F259" s="2">
        <v>18</v>
      </c>
      <c r="G259" s="2">
        <v>80</v>
      </c>
      <c r="H259" s="2">
        <v>95</v>
      </c>
      <c r="I259" s="2">
        <v>115</v>
      </c>
      <c r="J259" s="2">
        <v>122</v>
      </c>
      <c r="K259" s="2">
        <v>122</v>
      </c>
      <c r="L259" s="4" t="s">
        <v>32</v>
      </c>
      <c r="M259" s="4" t="s">
        <v>33</v>
      </c>
      <c r="N259" s="5">
        <v>3.66</v>
      </c>
      <c r="O259" s="2">
        <v>8</v>
      </c>
      <c r="P259" s="3">
        <v>150.7059545733579</v>
      </c>
      <c r="Q259" s="3">
        <v>8.7200701812078787</v>
      </c>
      <c r="R259" s="3">
        <v>37.446286065070595</v>
      </c>
      <c r="S259" s="3">
        <f>P259*$AD$17</f>
        <v>284.134612243628</v>
      </c>
      <c r="T259" s="3">
        <f>Q259*$AD$18</f>
        <v>8.7425798503988457</v>
      </c>
      <c r="U259" s="3">
        <f>R259*$AD$19</f>
        <v>71.736316052955402</v>
      </c>
      <c r="V259" s="3">
        <f>O259*$AD$20</f>
        <v>11.256934086550705</v>
      </c>
      <c r="W259" s="3">
        <f>N259*$AD$21</f>
        <v>3.647008785248933</v>
      </c>
      <c r="AI259">
        <f t="shared" ref="AI259:AI312" si="125">F259/$D259</f>
        <v>5.5248618784530388</v>
      </c>
      <c r="AJ259">
        <f t="shared" ref="AJ259:AJ322" si="126">G259/$D259</f>
        <v>24.554941682013506</v>
      </c>
      <c r="AK259">
        <f t="shared" ref="AK259:AK322" si="127">H259/$D259</f>
        <v>29.158993247391038</v>
      </c>
      <c r="AL259">
        <f t="shared" ref="AL259:AL322" si="128">I259/$D259</f>
        <v>35.297728667894411</v>
      </c>
      <c r="AM259">
        <f t="shared" ref="AM259:AM322" si="129">J259/$D259</f>
        <v>37.446286065070595</v>
      </c>
      <c r="AN259">
        <f t="shared" ref="AN259:AN312" si="130">K259/$D259</f>
        <v>37.446286065070595</v>
      </c>
      <c r="AP259">
        <f t="shared" si="119"/>
        <v>3.9416917882985953</v>
      </c>
      <c r="AQ259">
        <f t="shared" si="120"/>
        <v>16.827037967189678</v>
      </c>
      <c r="AR259">
        <f t="shared" si="121"/>
        <v>19.969913406310717</v>
      </c>
      <c r="AS259">
        <f t="shared" si="122"/>
        <v>23.256943103884517</v>
      </c>
      <c r="AT259">
        <f t="shared" si="123"/>
        <v>24.182697501668635</v>
      </c>
      <c r="AU259">
        <f t="shared" si="124"/>
        <v>23.980267092178536</v>
      </c>
      <c r="AW259">
        <f t="shared" ref="AW259:AW318" si="131">(AP259-0)/(150-0)</f>
        <v>2.6277945255323967E-2</v>
      </c>
      <c r="AX259">
        <f t="shared" ref="AX259:AX318" si="132">(AQ259-0)/(150-0)</f>
        <v>0.11218025311459785</v>
      </c>
      <c r="AY259">
        <f t="shared" ref="AY259:AY318" si="133">(AR259-0)/(150-0)</f>
        <v>0.13313275604207145</v>
      </c>
      <c r="AZ259">
        <f t="shared" ref="AZ259:AZ318" si="134">(AS259-0)/(150-0)</f>
        <v>0.15504628735923012</v>
      </c>
      <c r="BA259">
        <f t="shared" ref="BA259:BA318" si="135">(AT259-0)/(150-0)</f>
        <v>0.16121798334445755</v>
      </c>
      <c r="BB259">
        <f t="shared" ref="BB259:BB318" si="136">(AU259-0)/(150-0)</f>
        <v>0.15986844728119023</v>
      </c>
      <c r="BD259">
        <f t="shared" ref="BD259:BD318" si="137">LN(1/(1-AW259))</f>
        <v>2.6629380802392275E-2</v>
      </c>
      <c r="BE259">
        <f t="shared" ref="BE259:BE318" si="138">LN(1/(1-AX259))</f>
        <v>0.11898654433643122</v>
      </c>
      <c r="BF259">
        <f t="shared" ref="BF259:BF318" si="139">LN(1/(1-AY259))</f>
        <v>0.142869435081628</v>
      </c>
      <c r="BG259">
        <f t="shared" ref="BG259:BG318" si="140">LN(1/(1-AZ259))</f>
        <v>0.16847343106524668</v>
      </c>
      <c r="BH259">
        <f t="shared" ref="BH259:BH318" si="141">LN(1/(1-BA259))</f>
        <v>0.17580441955527371</v>
      </c>
      <c r="BI259">
        <f t="shared" ref="BI259:BI318" si="142">LN(1/(1-BB259))</f>
        <v>0.17419678902736752</v>
      </c>
      <c r="BJ259">
        <f t="shared" ref="BJ259:BJ318" si="143">SLOPE(BD259:BI259,$BD$1:$BI$1)</f>
        <v>2.6682704650429212E-2</v>
      </c>
      <c r="BK259">
        <f t="shared" ref="BK259:BK318" si="144">LN(BJ259)</f>
        <v>-3.6237396893684375</v>
      </c>
    </row>
    <row r="260" spans="1:63" x14ac:dyDescent="0.3">
      <c r="A260">
        <v>2</v>
      </c>
      <c r="B260">
        <v>6</v>
      </c>
      <c r="C260">
        <v>163</v>
      </c>
      <c r="D260" s="3">
        <v>4.9720000000000004</v>
      </c>
      <c r="E260" s="2">
        <v>0</v>
      </c>
      <c r="F260" s="2">
        <v>2</v>
      </c>
      <c r="G260" s="2">
        <v>20</v>
      </c>
      <c r="H260" s="2">
        <v>49</v>
      </c>
      <c r="I260" s="2">
        <v>55</v>
      </c>
      <c r="J260" s="2">
        <v>60</v>
      </c>
      <c r="K260" s="2">
        <v>60</v>
      </c>
      <c r="L260" s="4" t="s">
        <v>32</v>
      </c>
      <c r="M260" s="4" t="s">
        <v>33</v>
      </c>
      <c r="N260" s="5">
        <v>4</v>
      </c>
      <c r="O260" s="2">
        <v>15</v>
      </c>
      <c r="P260" s="3">
        <v>43.443282381335472</v>
      </c>
      <c r="Q260" s="3">
        <v>9.1629245953658245</v>
      </c>
      <c r="R260" s="3">
        <v>12.067578439259854</v>
      </c>
      <c r="S260" s="3">
        <f>P260*$AD$17</f>
        <v>81.906121287349194</v>
      </c>
      <c r="T260" s="3">
        <f>Q260*$AD$18</f>
        <v>9.1865774326913723</v>
      </c>
      <c r="U260" s="3">
        <f>R260*$AD$19</f>
        <v>23.118010138796475</v>
      </c>
      <c r="V260" s="3">
        <f>O260*$AD$20</f>
        <v>21.106751412282573</v>
      </c>
      <c r="W260" s="3">
        <f>N260*$AD$21</f>
        <v>3.9858019510917297</v>
      </c>
      <c r="AI260">
        <f t="shared" si="125"/>
        <v>0.40225261464199513</v>
      </c>
      <c r="AJ260">
        <f t="shared" si="126"/>
        <v>4.0225261464199518</v>
      </c>
      <c r="AK260">
        <f t="shared" si="127"/>
        <v>9.8551890587288806</v>
      </c>
      <c r="AL260">
        <f t="shared" si="128"/>
        <v>11.061946902654867</v>
      </c>
      <c r="AM260">
        <f t="shared" si="129"/>
        <v>12.067578439259854</v>
      </c>
      <c r="AN260">
        <f t="shared" si="130"/>
        <v>12.067578439259854</v>
      </c>
      <c r="AP260">
        <f t="shared" si="119"/>
        <v>0.28698560486003444</v>
      </c>
      <c r="AQ260">
        <f t="shared" si="120"/>
        <v>2.7565612277304892</v>
      </c>
      <c r="AR260">
        <f t="shared" si="121"/>
        <v>6.7494536054754093</v>
      </c>
      <c r="AS260">
        <f t="shared" si="122"/>
        <v>7.2884879407902803</v>
      </c>
      <c r="AT260">
        <f t="shared" si="123"/>
        <v>7.7932054053951054</v>
      </c>
      <c r="AU260">
        <f t="shared" si="124"/>
        <v>7.72796943404221</v>
      </c>
      <c r="AW260">
        <f t="shared" si="131"/>
        <v>1.9132373657335629E-3</v>
      </c>
      <c r="AX260">
        <f t="shared" si="132"/>
        <v>1.8377074851536595E-2</v>
      </c>
      <c r="AY260">
        <f t="shared" si="133"/>
        <v>4.4996357369836065E-2</v>
      </c>
      <c r="AZ260">
        <f t="shared" si="134"/>
        <v>4.8589919605268532E-2</v>
      </c>
      <c r="BA260">
        <f t="shared" si="135"/>
        <v>5.1954702702634033E-2</v>
      </c>
      <c r="BB260">
        <f t="shared" si="136"/>
        <v>5.1519796226948064E-2</v>
      </c>
      <c r="BD260">
        <f t="shared" si="137"/>
        <v>1.9150699421512849E-3</v>
      </c>
      <c r="BE260">
        <f t="shared" si="138"/>
        <v>1.8548030979933704E-2</v>
      </c>
      <c r="BF260">
        <f t="shared" si="139"/>
        <v>4.6040124236258244E-2</v>
      </c>
      <c r="BG260">
        <f t="shared" si="140"/>
        <v>4.9810099712430493E-2</v>
      </c>
      <c r="BH260">
        <f t="shared" si="141"/>
        <v>5.3352995909389883E-2</v>
      </c>
      <c r="BI260">
        <f t="shared" si="142"/>
        <v>5.2894360912851268E-2</v>
      </c>
      <c r="BJ260">
        <f t="shared" si="143"/>
        <v>1.0373752146229735E-2</v>
      </c>
      <c r="BK260">
        <f t="shared" si="144"/>
        <v>-4.5684764951611943</v>
      </c>
    </row>
    <row r="261" spans="1:63" x14ac:dyDescent="0.3">
      <c r="A261">
        <v>2</v>
      </c>
      <c r="B261">
        <v>6</v>
      </c>
      <c r="C261">
        <v>164</v>
      </c>
      <c r="D261" s="3">
        <v>3.2639999999999998</v>
      </c>
      <c r="E261" s="2">
        <v>0</v>
      </c>
      <c r="F261" s="2">
        <v>23</v>
      </c>
      <c r="G261" s="2">
        <v>128</v>
      </c>
      <c r="H261" s="2">
        <v>144</v>
      </c>
      <c r="I261" s="2">
        <v>184</v>
      </c>
      <c r="J261" s="2">
        <v>185</v>
      </c>
      <c r="K261" s="2">
        <v>185</v>
      </c>
      <c r="L261" s="4" t="s">
        <v>32</v>
      </c>
      <c r="M261" s="4" t="s">
        <v>35</v>
      </c>
      <c r="N261" s="5">
        <v>4</v>
      </c>
      <c r="O261" s="2">
        <v>15</v>
      </c>
      <c r="P261" s="3">
        <v>231.77083333333334</v>
      </c>
      <c r="Q261" s="3">
        <v>8.6706858195259588</v>
      </c>
      <c r="R261" s="3">
        <v>56.678921568627452</v>
      </c>
      <c r="S261" s="3">
        <f>P261*$AD$17</f>
        <v>436.97089504511871</v>
      </c>
      <c r="T261" s="3">
        <f>Q261*$AD$18</f>
        <v>8.693068009737793</v>
      </c>
      <c r="U261" s="3">
        <f>R261*$AD$19</f>
        <v>108.58051514434118</v>
      </c>
      <c r="V261" s="3">
        <f>O261*$AD$20</f>
        <v>21.106751412282573</v>
      </c>
      <c r="W261" s="3">
        <f>N261*$AD$21</f>
        <v>3.9858019510917297</v>
      </c>
      <c r="AI261">
        <f t="shared" si="125"/>
        <v>7.0465686274509807</v>
      </c>
      <c r="AJ261">
        <f t="shared" si="126"/>
        <v>39.215686274509807</v>
      </c>
      <c r="AK261">
        <f t="shared" si="127"/>
        <v>44.117647058823529</v>
      </c>
      <c r="AL261">
        <f t="shared" si="128"/>
        <v>56.372549019607845</v>
      </c>
      <c r="AM261">
        <f t="shared" si="129"/>
        <v>56.678921568627452</v>
      </c>
      <c r="AN261">
        <f t="shared" si="130"/>
        <v>56.678921568627452</v>
      </c>
      <c r="AP261">
        <f t="shared" si="119"/>
        <v>5.0273477067055925</v>
      </c>
      <c r="AQ261">
        <f t="shared" si="120"/>
        <v>26.873769459364691</v>
      </c>
      <c r="AR261">
        <f t="shared" si="121"/>
        <v>30.214540810105404</v>
      </c>
      <c r="AS261">
        <f t="shared" si="122"/>
        <v>37.142706192380274</v>
      </c>
      <c r="AT261">
        <f t="shared" si="123"/>
        <v>36.603074938677118</v>
      </c>
      <c r="AU261">
        <f t="shared" si="124"/>
        <v>36.296675065465209</v>
      </c>
      <c r="AW261">
        <f t="shared" si="131"/>
        <v>3.3515651378037283E-2</v>
      </c>
      <c r="AX261">
        <f t="shared" si="132"/>
        <v>0.17915846306243127</v>
      </c>
      <c r="AY261">
        <f t="shared" si="133"/>
        <v>0.20143027206736935</v>
      </c>
      <c r="AZ261">
        <f t="shared" si="134"/>
        <v>0.24761804128253517</v>
      </c>
      <c r="BA261">
        <f t="shared" si="135"/>
        <v>0.24402049959118077</v>
      </c>
      <c r="BB261">
        <f t="shared" si="136"/>
        <v>0.24197783376976806</v>
      </c>
      <c r="BD261">
        <f t="shared" si="137"/>
        <v>3.4090174337648868E-2</v>
      </c>
      <c r="BE261">
        <f t="shared" si="138"/>
        <v>0.19742520041528236</v>
      </c>
      <c r="BF261">
        <f t="shared" si="139"/>
        <v>0.22493299149193002</v>
      </c>
      <c r="BG261">
        <f t="shared" si="140"/>
        <v>0.28451116015552541</v>
      </c>
      <c r="BH261">
        <f t="shared" si="141"/>
        <v>0.27974101903159593</v>
      </c>
      <c r="BI261">
        <f t="shared" si="142"/>
        <v>0.27704265071953549</v>
      </c>
      <c r="BJ261">
        <f t="shared" si="143"/>
        <v>4.3465371612056269E-2</v>
      </c>
      <c r="BK261">
        <f t="shared" si="144"/>
        <v>-3.1357907128027098</v>
      </c>
    </row>
    <row r="262" spans="1:63" x14ac:dyDescent="0.3">
      <c r="A262">
        <v>2</v>
      </c>
      <c r="B262">
        <v>6</v>
      </c>
      <c r="C262">
        <v>165</v>
      </c>
      <c r="D262" s="3">
        <v>3.8279999999999998</v>
      </c>
      <c r="E262" s="2">
        <v>0</v>
      </c>
      <c r="F262" s="2">
        <v>10</v>
      </c>
      <c r="G262" s="2">
        <v>80</v>
      </c>
      <c r="H262" s="2">
        <v>102</v>
      </c>
      <c r="I262" s="2">
        <v>200</v>
      </c>
      <c r="J262" s="2">
        <v>200</v>
      </c>
      <c r="K262" s="2">
        <v>200</v>
      </c>
      <c r="L262" s="4" t="s">
        <v>32</v>
      </c>
      <c r="M262" s="4" t="s">
        <v>36</v>
      </c>
      <c r="N262" s="5">
        <v>4</v>
      </c>
      <c r="O262" s="2">
        <v>15</v>
      </c>
      <c r="P262" s="3">
        <v>180.77324973876699</v>
      </c>
      <c r="Q262" s="3">
        <v>9.392576625086388</v>
      </c>
      <c r="R262" s="3">
        <v>52.246603970741901</v>
      </c>
      <c r="S262" s="3">
        <f>P262*$AD$17</f>
        <v>340.8222147821179</v>
      </c>
      <c r="T262" s="3">
        <f>Q262*$AD$18</f>
        <v>9.4168222777345907</v>
      </c>
      <c r="U262" s="3">
        <f>R262*$AD$19</f>
        <v>100.08946918329509</v>
      </c>
      <c r="V262" s="3">
        <f>O262*$AD$20</f>
        <v>21.106751412282573</v>
      </c>
      <c r="W262" s="3">
        <f>N262*$AD$21</f>
        <v>3.9858019510917297</v>
      </c>
      <c r="AI262">
        <f t="shared" si="125"/>
        <v>2.6123301985370952</v>
      </c>
      <c r="AJ262">
        <f t="shared" si="126"/>
        <v>20.898641588296762</v>
      </c>
      <c r="AK262">
        <f t="shared" si="127"/>
        <v>26.645768025078372</v>
      </c>
      <c r="AL262">
        <f t="shared" si="128"/>
        <v>52.246603970741901</v>
      </c>
      <c r="AM262">
        <f t="shared" si="129"/>
        <v>52.246603970741901</v>
      </c>
      <c r="AN262">
        <f t="shared" si="130"/>
        <v>52.246603970741901</v>
      </c>
      <c r="AP262">
        <f t="shared" si="119"/>
        <v>1.8637570890335575</v>
      </c>
      <c r="AQ262">
        <f t="shared" si="120"/>
        <v>14.321444539473346</v>
      </c>
      <c r="AR262">
        <f t="shared" si="121"/>
        <v>18.248698629300865</v>
      </c>
      <c r="AS262">
        <f t="shared" si="122"/>
        <v>34.424206366115015</v>
      </c>
      <c r="AT262">
        <f t="shared" si="123"/>
        <v>33.740697732170382</v>
      </c>
      <c r="AU262">
        <f t="shared" si="124"/>
        <v>33.458258469224894</v>
      </c>
      <c r="AW262">
        <f t="shared" si="131"/>
        <v>1.2425047260223717E-2</v>
      </c>
      <c r="AX262">
        <f t="shared" si="132"/>
        <v>9.5476296929822305E-2</v>
      </c>
      <c r="AY262">
        <f t="shared" si="133"/>
        <v>0.12165799086200577</v>
      </c>
      <c r="AZ262">
        <f t="shared" si="134"/>
        <v>0.22949470910743344</v>
      </c>
      <c r="BA262">
        <f t="shared" si="135"/>
        <v>0.22493798488113589</v>
      </c>
      <c r="BB262">
        <f t="shared" si="136"/>
        <v>0.22305505646149928</v>
      </c>
      <c r="BD262">
        <f t="shared" si="137"/>
        <v>1.2502883578599765E-2</v>
      </c>
      <c r="BE262">
        <f t="shared" si="138"/>
        <v>0.10034676877408952</v>
      </c>
      <c r="BF262">
        <f t="shared" si="139"/>
        <v>0.12971922914710307</v>
      </c>
      <c r="BG262">
        <f t="shared" si="140"/>
        <v>0.26070875741547617</v>
      </c>
      <c r="BH262">
        <f t="shared" si="141"/>
        <v>0.25481223332196834</v>
      </c>
      <c r="BI262">
        <f t="shared" si="142"/>
        <v>0.25238578886182494</v>
      </c>
      <c r="BJ262">
        <f t="shared" si="143"/>
        <v>5.1251441380803876E-2</v>
      </c>
      <c r="BK262">
        <f t="shared" si="144"/>
        <v>-2.9710115368556158</v>
      </c>
    </row>
    <row r="263" spans="1:63" x14ac:dyDescent="0.3">
      <c r="A263">
        <v>2</v>
      </c>
      <c r="B263">
        <v>6</v>
      </c>
      <c r="C263">
        <v>172</v>
      </c>
      <c r="D263" s="3">
        <v>7.6479999999999997</v>
      </c>
      <c r="E263" s="2">
        <v>0</v>
      </c>
      <c r="F263" s="2">
        <v>6</v>
      </c>
      <c r="G263" s="2">
        <v>60</v>
      </c>
      <c r="H263" s="2">
        <v>142</v>
      </c>
      <c r="I263" s="2">
        <v>150</v>
      </c>
      <c r="J263" s="2">
        <v>150</v>
      </c>
      <c r="K263" s="2">
        <v>150</v>
      </c>
      <c r="L263" s="4" t="s">
        <v>32</v>
      </c>
      <c r="M263" s="4" t="s">
        <v>33</v>
      </c>
      <c r="N263" s="5">
        <v>3.66</v>
      </c>
      <c r="O263" s="2">
        <v>10</v>
      </c>
      <c r="P263" s="3">
        <v>76.229079497907946</v>
      </c>
      <c r="Q263" s="3">
        <v>8.8674185996502857</v>
      </c>
      <c r="R263" s="3">
        <v>19.612970711297073</v>
      </c>
      <c r="S263" s="3">
        <f>P263*$AD$17</f>
        <v>143.71907205752669</v>
      </c>
      <c r="T263" s="3">
        <f>Q263*$AD$18</f>
        <v>8.890308628641808</v>
      </c>
      <c r="U263" s="3">
        <f>R263*$AD$19</f>
        <v>37.572811980287689</v>
      </c>
      <c r="V263" s="3">
        <f>O263*$AD$20</f>
        <v>14.071167608188382</v>
      </c>
      <c r="W263" s="3">
        <f>N263*$AD$21</f>
        <v>3.647008785248933</v>
      </c>
      <c r="AI263">
        <f t="shared" si="125"/>
        <v>0.78451882845188292</v>
      </c>
      <c r="AJ263">
        <f t="shared" si="126"/>
        <v>7.8451882845188292</v>
      </c>
      <c r="AK263">
        <f t="shared" si="127"/>
        <v>18.56694560669456</v>
      </c>
      <c r="AL263">
        <f t="shared" si="128"/>
        <v>19.612970711297073</v>
      </c>
      <c r="AM263">
        <f t="shared" si="129"/>
        <v>19.612970711297073</v>
      </c>
      <c r="AN263">
        <f t="shared" si="130"/>
        <v>19.612970711297073</v>
      </c>
      <c r="AP263">
        <f t="shared" si="119"/>
        <v>0.55971198772127029</v>
      </c>
      <c r="AQ263">
        <f t="shared" si="120"/>
        <v>5.3761594237484278</v>
      </c>
      <c r="AR263">
        <f t="shared" si="121"/>
        <v>12.715812677056215</v>
      </c>
      <c r="AS263">
        <f t="shared" si="122"/>
        <v>12.922580606317497</v>
      </c>
      <c r="AT263">
        <f t="shared" si="123"/>
        <v>12.665996755891889</v>
      </c>
      <c r="AU263">
        <f t="shared" si="124"/>
        <v>12.559971242827496</v>
      </c>
      <c r="AW263">
        <f t="shared" si="131"/>
        <v>3.7314132514751353E-3</v>
      </c>
      <c r="AX263">
        <f t="shared" si="132"/>
        <v>3.5841062824989521E-2</v>
      </c>
      <c r="AY263">
        <f t="shared" si="133"/>
        <v>8.4772084513708101E-2</v>
      </c>
      <c r="AZ263">
        <f t="shared" si="134"/>
        <v>8.615053737544999E-2</v>
      </c>
      <c r="BA263">
        <f t="shared" si="135"/>
        <v>8.4439978372612592E-2</v>
      </c>
      <c r="BB263">
        <f t="shared" si="136"/>
        <v>8.3733141618849968E-2</v>
      </c>
      <c r="BD263">
        <f t="shared" si="137"/>
        <v>3.7383923405548431E-3</v>
      </c>
      <c r="BE263">
        <f t="shared" si="138"/>
        <v>3.6499125373397695E-2</v>
      </c>
      <c r="BF263">
        <f t="shared" si="139"/>
        <v>8.8582156760711406E-2</v>
      </c>
      <c r="BG263">
        <f t="shared" si="140"/>
        <v>9.0089422816492543E-2</v>
      </c>
      <c r="BH263">
        <f t="shared" si="141"/>
        <v>8.8219355435658078E-2</v>
      </c>
      <c r="BI263">
        <f t="shared" si="142"/>
        <v>8.7447626625957356E-2</v>
      </c>
      <c r="BJ263">
        <f t="shared" si="143"/>
        <v>1.6434689361987852E-2</v>
      </c>
      <c r="BK263">
        <f t="shared" si="144"/>
        <v>-4.1083609730492743</v>
      </c>
    </row>
    <row r="264" spans="1:63" x14ac:dyDescent="0.3">
      <c r="A264">
        <v>2</v>
      </c>
      <c r="B264">
        <v>6</v>
      </c>
      <c r="C264">
        <v>181</v>
      </c>
      <c r="D264" s="3">
        <v>6.0060000000000002</v>
      </c>
      <c r="E264" s="2">
        <v>0</v>
      </c>
      <c r="F264" s="2">
        <v>6</v>
      </c>
      <c r="G264" s="2">
        <v>28</v>
      </c>
      <c r="H264" s="2">
        <v>31</v>
      </c>
      <c r="I264" s="2">
        <v>37</v>
      </c>
      <c r="J264" s="2">
        <v>37</v>
      </c>
      <c r="K264" s="2">
        <v>37</v>
      </c>
      <c r="L264" s="4" t="s">
        <v>32</v>
      </c>
      <c r="M264" s="4" t="s">
        <v>33</v>
      </c>
      <c r="N264" s="5">
        <v>3.33</v>
      </c>
      <c r="O264" s="2">
        <v>2</v>
      </c>
      <c r="P264" s="3">
        <v>26.223776223776223</v>
      </c>
      <c r="Q264" s="3">
        <v>8.5280649195368703</v>
      </c>
      <c r="R264" s="3">
        <v>6.1605061605061602</v>
      </c>
      <c r="S264" s="3">
        <f>P264*$AD$17</f>
        <v>49.441195007855029</v>
      </c>
      <c r="T264" s="3">
        <f>Q264*$AD$18</f>
        <v>8.5500789533908144</v>
      </c>
      <c r="U264" s="3">
        <f>R264*$AD$19</f>
        <v>11.801758289414904</v>
      </c>
      <c r="V264" s="3">
        <f>O264*$AD$20</f>
        <v>2.8142335216376764</v>
      </c>
      <c r="W264" s="3">
        <f>N264*$AD$21</f>
        <v>3.3181801242838649</v>
      </c>
      <c r="AI264">
        <f t="shared" si="125"/>
        <v>0.99900099900099892</v>
      </c>
      <c r="AJ264">
        <f t="shared" si="126"/>
        <v>4.6620046620046622</v>
      </c>
      <c r="AK264">
        <f t="shared" si="127"/>
        <v>5.1615051615051613</v>
      </c>
      <c r="AL264">
        <f t="shared" si="128"/>
        <v>6.1605061605061602</v>
      </c>
      <c r="AM264">
        <f t="shared" si="129"/>
        <v>6.1605061605061602</v>
      </c>
      <c r="AN264">
        <f t="shared" si="130"/>
        <v>6.1605061605061602</v>
      </c>
      <c r="AP264">
        <f t="shared" si="119"/>
        <v>0.71273348020184391</v>
      </c>
      <c r="AQ264">
        <f t="shared" si="120"/>
        <v>3.1947837818825158</v>
      </c>
      <c r="AR264">
        <f t="shared" si="121"/>
        <v>3.5349235224609941</v>
      </c>
      <c r="AS264">
        <f t="shared" si="122"/>
        <v>4.0590300473452094</v>
      </c>
      <c r="AT264">
        <f t="shared" si="123"/>
        <v>3.9784361172108591</v>
      </c>
      <c r="AU264">
        <f t="shared" si="124"/>
        <v>3.9451331140086054</v>
      </c>
      <c r="AW264">
        <f t="shared" si="131"/>
        <v>4.7515565346789596E-3</v>
      </c>
      <c r="AX264">
        <f t="shared" si="132"/>
        <v>2.1298558545883438E-2</v>
      </c>
      <c r="AY264">
        <f t="shared" si="133"/>
        <v>2.3566156816406628E-2</v>
      </c>
      <c r="AZ264">
        <f t="shared" si="134"/>
        <v>2.706020031563473E-2</v>
      </c>
      <c r="BA264">
        <f t="shared" si="135"/>
        <v>2.6522907448072394E-2</v>
      </c>
      <c r="BB264">
        <f t="shared" si="136"/>
        <v>2.6300887426724037E-2</v>
      </c>
      <c r="BD264">
        <f t="shared" si="137"/>
        <v>4.7628810664390809E-3</v>
      </c>
      <c r="BE264">
        <f t="shared" si="138"/>
        <v>2.152864572615255E-2</v>
      </c>
      <c r="BF264">
        <f t="shared" si="139"/>
        <v>2.3848279876395911E-2</v>
      </c>
      <c r="BG264">
        <f t="shared" si="140"/>
        <v>2.7433069538200992E-2</v>
      </c>
      <c r="BH264">
        <f t="shared" si="141"/>
        <v>2.6880985466846644E-2</v>
      </c>
      <c r="BI264">
        <f t="shared" si="142"/>
        <v>2.6652942394292507E-2</v>
      </c>
      <c r="BJ264">
        <f t="shared" si="143"/>
        <v>3.6883461578044153E-3</v>
      </c>
      <c r="BK264">
        <f t="shared" si="144"/>
        <v>-5.6025771171163834</v>
      </c>
    </row>
    <row r="265" spans="1:63" x14ac:dyDescent="0.3">
      <c r="A265">
        <v>2</v>
      </c>
      <c r="B265">
        <v>6</v>
      </c>
      <c r="C265">
        <v>183</v>
      </c>
      <c r="D265" s="3">
        <v>6.4390000000000001</v>
      </c>
      <c r="E265" s="2">
        <v>0</v>
      </c>
      <c r="F265" s="2">
        <v>2</v>
      </c>
      <c r="G265" s="2">
        <v>30</v>
      </c>
      <c r="H265" s="2">
        <v>93</v>
      </c>
      <c r="I265" s="2">
        <v>93</v>
      </c>
      <c r="J265" s="2">
        <v>127</v>
      </c>
      <c r="K265" s="2">
        <v>127</v>
      </c>
      <c r="L265" s="4" t="s">
        <v>32</v>
      </c>
      <c r="M265" s="4" t="s">
        <v>35</v>
      </c>
      <c r="N265" s="5">
        <v>4</v>
      </c>
      <c r="O265" s="2">
        <v>10</v>
      </c>
      <c r="P265" s="3">
        <v>63.441528187606771</v>
      </c>
      <c r="Q265" s="3">
        <v>9.6442901659557148</v>
      </c>
      <c r="R265" s="3">
        <v>19.723559558937723</v>
      </c>
      <c r="S265" s="3">
        <f>P265*$AD$17</f>
        <v>119.60996539758163</v>
      </c>
      <c r="T265" s="3">
        <f>Q265*$AD$18</f>
        <v>9.6691855827019246</v>
      </c>
      <c r="U265" s="3">
        <f>R265*$AD$19</f>
        <v>37.784668411456757</v>
      </c>
      <c r="V265" s="3">
        <f>O265*$AD$20</f>
        <v>14.071167608188382</v>
      </c>
      <c r="W265" s="3">
        <f>N265*$AD$21</f>
        <v>3.9858019510917297</v>
      </c>
      <c r="AI265">
        <f t="shared" si="125"/>
        <v>0.31060723714862554</v>
      </c>
      <c r="AJ265">
        <f t="shared" si="126"/>
        <v>4.6591085572293833</v>
      </c>
      <c r="AK265">
        <f t="shared" si="127"/>
        <v>14.443236527411088</v>
      </c>
      <c r="AL265">
        <f t="shared" si="128"/>
        <v>14.443236527411088</v>
      </c>
      <c r="AM265">
        <f t="shared" si="129"/>
        <v>19.723559558937723</v>
      </c>
      <c r="AN265">
        <f t="shared" si="130"/>
        <v>19.723559558937723</v>
      </c>
      <c r="AP265">
        <f t="shared" si="119"/>
        <v>0.22160155728592815</v>
      </c>
      <c r="AQ265">
        <f t="shared" si="120"/>
        <v>3.1927991359549601</v>
      </c>
      <c r="AR265">
        <f t="shared" si="121"/>
        <v>9.8916372150492613</v>
      </c>
      <c r="AS265">
        <f t="shared" si="122"/>
        <v>9.5163497151439724</v>
      </c>
      <c r="AT265">
        <f t="shared" si="123"/>
        <v>12.737414696910253</v>
      </c>
      <c r="AU265">
        <f t="shared" si="124"/>
        <v>12.630791352977557</v>
      </c>
      <c r="AW265">
        <f t="shared" si="131"/>
        <v>1.4773437152395209E-3</v>
      </c>
      <c r="AX265">
        <f t="shared" si="132"/>
        <v>2.1285327573033069E-2</v>
      </c>
      <c r="AY265">
        <f t="shared" si="133"/>
        <v>6.5944248100328409E-2</v>
      </c>
      <c r="AZ265">
        <f t="shared" si="134"/>
        <v>6.3442331434293148E-2</v>
      </c>
      <c r="BA265">
        <f t="shared" si="135"/>
        <v>8.4916097979401695E-2</v>
      </c>
      <c r="BB265">
        <f t="shared" si="136"/>
        <v>8.4205275686517048E-2</v>
      </c>
      <c r="BD265">
        <f t="shared" si="137"/>
        <v>1.4784360634478248E-3</v>
      </c>
      <c r="BE265">
        <f t="shared" si="138"/>
        <v>2.1515126911469451E-2</v>
      </c>
      <c r="BF265">
        <f t="shared" si="139"/>
        <v>6.8219150993359234E-2</v>
      </c>
      <c r="BG265">
        <f t="shared" si="140"/>
        <v>6.5544180173062072E-2</v>
      </c>
      <c r="BH265">
        <f t="shared" si="141"/>
        <v>8.8739521713079902E-2</v>
      </c>
      <c r="BI265">
        <f t="shared" si="142"/>
        <v>8.7963039516636018E-2</v>
      </c>
      <c r="BJ265">
        <f t="shared" si="143"/>
        <v>1.8040606595727864E-2</v>
      </c>
      <c r="BK265">
        <f t="shared" si="144"/>
        <v>-4.0151301398726211</v>
      </c>
    </row>
    <row r="266" spans="1:63" x14ac:dyDescent="0.3">
      <c r="A266">
        <v>2</v>
      </c>
      <c r="B266">
        <v>6</v>
      </c>
      <c r="C266">
        <v>184</v>
      </c>
      <c r="D266" s="3">
        <v>7.44</v>
      </c>
      <c r="E266" s="2">
        <v>0</v>
      </c>
      <c r="F266" s="2">
        <v>33</v>
      </c>
      <c r="G266" s="2">
        <v>180</v>
      </c>
      <c r="H266" s="2">
        <v>240</v>
      </c>
      <c r="I266" s="2">
        <v>280</v>
      </c>
      <c r="J266" s="2">
        <v>280</v>
      </c>
      <c r="K266" s="2">
        <v>295</v>
      </c>
      <c r="L266" s="4" t="s">
        <v>32</v>
      </c>
      <c r="M266" s="4" t="s">
        <v>35</v>
      </c>
      <c r="N266" s="5">
        <v>4</v>
      </c>
      <c r="O266" s="2">
        <v>20</v>
      </c>
      <c r="P266" s="3">
        <v>155.98118279569891</v>
      </c>
      <c r="Q266" s="3">
        <v>8.7700256668905663</v>
      </c>
      <c r="R266" s="3">
        <v>39.6505376344086</v>
      </c>
      <c r="S266" s="3">
        <f>P266*$AD$17</f>
        <v>294.08030370415963</v>
      </c>
      <c r="T266" s="3">
        <f>Q266*$AD$18</f>
        <v>8.7926642893392053</v>
      </c>
      <c r="U266" s="3">
        <f>R266*$AD$19</f>
        <v>75.959028205596653</v>
      </c>
      <c r="V266" s="3">
        <f>O266*$AD$20</f>
        <v>28.142335216376765</v>
      </c>
      <c r="W266" s="3">
        <f>N266*$AD$21</f>
        <v>3.9858019510917297</v>
      </c>
      <c r="AI266">
        <f t="shared" si="125"/>
        <v>4.435483870967742</v>
      </c>
      <c r="AJ266">
        <f t="shared" si="126"/>
        <v>24.193548387096772</v>
      </c>
      <c r="AK266">
        <f t="shared" si="127"/>
        <v>32.258064516129032</v>
      </c>
      <c r="AL266">
        <f t="shared" si="128"/>
        <v>37.634408602150536</v>
      </c>
      <c r="AM266">
        <f t="shared" si="129"/>
        <v>37.634408602150536</v>
      </c>
      <c r="AN266">
        <f t="shared" si="130"/>
        <v>39.6505376344086</v>
      </c>
      <c r="AP266">
        <f t="shared" si="119"/>
        <v>3.1644791735897191</v>
      </c>
      <c r="AQ266">
        <f t="shared" si="120"/>
        <v>16.57938196484999</v>
      </c>
      <c r="AR266">
        <f t="shared" si="121"/>
        <v>22.092352420292126</v>
      </c>
      <c r="AS266">
        <f t="shared" si="122"/>
        <v>24.796533166301554</v>
      </c>
      <c r="AT266">
        <f t="shared" si="123"/>
        <v>24.304186463205308</v>
      </c>
      <c r="AU266">
        <f t="shared" si="124"/>
        <v>25.391850106825874</v>
      </c>
      <c r="AW266">
        <f t="shared" si="131"/>
        <v>2.1096527823931462E-2</v>
      </c>
      <c r="AX266">
        <f t="shared" si="132"/>
        <v>0.11052921309899993</v>
      </c>
      <c r="AY266">
        <f t="shared" si="133"/>
        <v>0.14728234946861418</v>
      </c>
      <c r="AZ266">
        <f t="shared" si="134"/>
        <v>0.16531022110867702</v>
      </c>
      <c r="BA266">
        <f t="shared" si="135"/>
        <v>0.16202790975470205</v>
      </c>
      <c r="BB266">
        <f t="shared" si="136"/>
        <v>0.1692790007121725</v>
      </c>
      <c r="BD266">
        <f t="shared" si="137"/>
        <v>2.132223970289145E-2</v>
      </c>
      <c r="BE266">
        <f t="shared" si="138"/>
        <v>0.11712861457295425</v>
      </c>
      <c r="BF266">
        <f t="shared" si="139"/>
        <v>0.15932679386892956</v>
      </c>
      <c r="BG266">
        <f t="shared" si="140"/>
        <v>0.18069514544862508</v>
      </c>
      <c r="BH266">
        <f t="shared" si="141"/>
        <v>0.1767704842512263</v>
      </c>
      <c r="BI266">
        <f t="shared" si="142"/>
        <v>0.1854612814295018</v>
      </c>
      <c r="BJ266">
        <f t="shared" si="143"/>
        <v>2.9171119121358956E-2</v>
      </c>
      <c r="BK266">
        <f t="shared" si="144"/>
        <v>-3.5345761303479071</v>
      </c>
    </row>
    <row r="267" spans="1:63" x14ac:dyDescent="0.3">
      <c r="A267">
        <v>2</v>
      </c>
      <c r="B267">
        <v>6</v>
      </c>
      <c r="C267">
        <v>185</v>
      </c>
      <c r="D267" s="3">
        <v>8.7309999999999999</v>
      </c>
      <c r="E267" s="2">
        <v>0</v>
      </c>
      <c r="F267" s="2">
        <v>20</v>
      </c>
      <c r="G267" s="2">
        <v>114</v>
      </c>
      <c r="H267" s="2">
        <v>163</v>
      </c>
      <c r="I267" s="2">
        <v>176</v>
      </c>
      <c r="J267" s="2">
        <v>187</v>
      </c>
      <c r="K267" s="2">
        <v>190</v>
      </c>
      <c r="L267" s="4" t="s">
        <v>32</v>
      </c>
      <c r="M267" s="4" t="s">
        <v>35</v>
      </c>
      <c r="N267" s="5">
        <v>4</v>
      </c>
      <c r="O267" s="2">
        <v>20</v>
      </c>
      <c r="P267" s="3">
        <v>86.473485282327346</v>
      </c>
      <c r="Q267" s="3">
        <v>8.7519066727008443</v>
      </c>
      <c r="R267" s="3">
        <v>21.761539342572444</v>
      </c>
      <c r="S267" s="3">
        <f>P267*$AD$17</f>
        <v>163.03344004957259</v>
      </c>
      <c r="T267" s="3">
        <f>Q267*$AD$18</f>
        <v>8.7744985234427411</v>
      </c>
      <c r="U267" s="3">
        <f>R267*$AD$19</f>
        <v>41.688851635777226</v>
      </c>
      <c r="V267" s="3">
        <f>O267*$AD$20</f>
        <v>28.142335216376765</v>
      </c>
      <c r="W267" s="3">
        <f>N267*$AD$21</f>
        <v>3.9858019510917297</v>
      </c>
      <c r="AI267">
        <f t="shared" si="125"/>
        <v>2.290688351849731</v>
      </c>
      <c r="AJ267">
        <f t="shared" si="126"/>
        <v>13.056923605543465</v>
      </c>
      <c r="AK267">
        <f t="shared" si="127"/>
        <v>18.669110067575307</v>
      </c>
      <c r="AL267">
        <f t="shared" si="128"/>
        <v>20.158057496277632</v>
      </c>
      <c r="AM267">
        <f t="shared" si="129"/>
        <v>21.417936089794985</v>
      </c>
      <c r="AN267">
        <f t="shared" si="130"/>
        <v>21.761539342572444</v>
      </c>
      <c r="AP267">
        <f t="shared" si="119"/>
        <v>1.6342829313527563</v>
      </c>
      <c r="AQ267">
        <f t="shared" si="120"/>
        <v>8.9476632480097518</v>
      </c>
      <c r="AR267">
        <f t="shared" si="121"/>
        <v>12.785781328569019</v>
      </c>
      <c r="AS267">
        <f t="shared" si="122"/>
        <v>13.281727011012448</v>
      </c>
      <c r="AT267">
        <f t="shared" si="123"/>
        <v>13.83163790047298</v>
      </c>
      <c r="AU267">
        <f t="shared" si="124"/>
        <v>13.935895401349589</v>
      </c>
      <c r="AW267">
        <f t="shared" si="131"/>
        <v>1.0895219542351708E-2</v>
      </c>
      <c r="AX267">
        <f t="shared" si="132"/>
        <v>5.9651088320065014E-2</v>
      </c>
      <c r="AY267">
        <f t="shared" si="133"/>
        <v>8.5238542190460134E-2</v>
      </c>
      <c r="AZ267">
        <f t="shared" si="134"/>
        <v>8.8544846740082991E-2</v>
      </c>
      <c r="BA267">
        <f t="shared" si="135"/>
        <v>9.2210919336486535E-2</v>
      </c>
      <c r="BB267">
        <f t="shared" si="136"/>
        <v>9.2905969342330585E-2</v>
      </c>
      <c r="BD267">
        <f t="shared" si="137"/>
        <v>1.0955007109159734E-2</v>
      </c>
      <c r="BE267">
        <f t="shared" si="138"/>
        <v>6.1504289951092334E-2</v>
      </c>
      <c r="BF267">
        <f t="shared" si="139"/>
        <v>8.9091949542747115E-2</v>
      </c>
      <c r="BG267">
        <f t="shared" si="140"/>
        <v>9.271288710518806E-2</v>
      </c>
      <c r="BH267">
        <f t="shared" si="141"/>
        <v>9.6743217382505658E-2</v>
      </c>
      <c r="BI267">
        <f t="shared" si="142"/>
        <v>9.7509162071162434E-2</v>
      </c>
      <c r="BJ267">
        <f t="shared" si="143"/>
        <v>1.5488814133334123E-2</v>
      </c>
      <c r="BK267">
        <f t="shared" si="144"/>
        <v>-4.1676371844023814</v>
      </c>
    </row>
    <row r="268" spans="1:63" x14ac:dyDescent="0.3">
      <c r="A268">
        <v>2</v>
      </c>
      <c r="B268">
        <v>6</v>
      </c>
      <c r="C268">
        <v>198</v>
      </c>
      <c r="D268" s="3">
        <v>3.5169999999999999</v>
      </c>
      <c r="E268" s="2">
        <v>0</v>
      </c>
      <c r="F268" s="2">
        <v>18</v>
      </c>
      <c r="G268" s="2">
        <v>66</v>
      </c>
      <c r="H268" s="2">
        <v>97</v>
      </c>
      <c r="I268" s="2">
        <v>101</v>
      </c>
      <c r="J268" s="2">
        <v>105</v>
      </c>
      <c r="K268" s="2">
        <v>110</v>
      </c>
      <c r="L268" s="4" t="s">
        <v>32</v>
      </c>
      <c r="M268" s="4" t="s">
        <v>35</v>
      </c>
      <c r="N268" s="5">
        <v>4</v>
      </c>
      <c r="O268" s="2">
        <v>20</v>
      </c>
      <c r="P268" s="3">
        <v>125.67529144156953</v>
      </c>
      <c r="Q268" s="3">
        <v>8.6900111369410808</v>
      </c>
      <c r="R268" s="3">
        <v>31.276656241114587</v>
      </c>
      <c r="S268" s="3">
        <f>P268*$AD$17</f>
        <v>236.94286203518035</v>
      </c>
      <c r="T268" s="3">
        <f>Q268*$AD$18</f>
        <v>8.712443212818167</v>
      </c>
      <c r="U268" s="3">
        <f>R268*$AD$19</f>
        <v>59.917079447969719</v>
      </c>
      <c r="V268" s="3">
        <f>O268*$AD$20</f>
        <v>28.142335216376765</v>
      </c>
      <c r="W268" s="3">
        <f>N268*$AD$21</f>
        <v>3.9858019510917297</v>
      </c>
      <c r="AI268">
        <f t="shared" si="125"/>
        <v>5.1179982940005688</v>
      </c>
      <c r="AJ268">
        <f t="shared" si="126"/>
        <v>18.765993744668751</v>
      </c>
      <c r="AK268">
        <f t="shared" si="127"/>
        <v>27.580324139891953</v>
      </c>
      <c r="AL268">
        <f t="shared" si="128"/>
        <v>28.717657094114301</v>
      </c>
      <c r="AM268">
        <f t="shared" si="129"/>
        <v>29.854990048336653</v>
      </c>
      <c r="AN268">
        <f t="shared" si="130"/>
        <v>31.276656241114587</v>
      </c>
      <c r="AP268">
        <f t="shared" si="119"/>
        <v>3.6514165044858755</v>
      </c>
      <c r="AQ268">
        <f t="shared" si="120"/>
        <v>12.859981234037752</v>
      </c>
      <c r="AR268">
        <f t="shared" si="121"/>
        <v>18.888741463695883</v>
      </c>
      <c r="AS268">
        <f t="shared" si="122"/>
        <v>18.92147008660551</v>
      </c>
      <c r="AT268">
        <f t="shared" si="123"/>
        <v>19.280261652642256</v>
      </c>
      <c r="AU268">
        <f t="shared" si="124"/>
        <v>20.029291265597411</v>
      </c>
      <c r="AW268">
        <f t="shared" si="131"/>
        <v>2.4342776696572505E-2</v>
      </c>
      <c r="AX268">
        <f t="shared" si="132"/>
        <v>8.573320822691835E-2</v>
      </c>
      <c r="AY268">
        <f t="shared" si="133"/>
        <v>0.12592494309130589</v>
      </c>
      <c r="AZ268">
        <f t="shared" si="134"/>
        <v>0.12614313391070339</v>
      </c>
      <c r="BA268">
        <f t="shared" si="135"/>
        <v>0.12853507768428171</v>
      </c>
      <c r="BB268">
        <f t="shared" si="136"/>
        <v>0.13352860843731607</v>
      </c>
      <c r="BD268">
        <f t="shared" si="137"/>
        <v>2.4643959887920321E-2</v>
      </c>
      <c r="BE268">
        <f t="shared" si="138"/>
        <v>8.9632855402054595E-2</v>
      </c>
      <c r="BF268">
        <f t="shared" si="139"/>
        <v>0.13458902954395871</v>
      </c>
      <c r="BG268">
        <f t="shared" si="140"/>
        <v>0.13483868551472053</v>
      </c>
      <c r="BH268">
        <f t="shared" si="141"/>
        <v>0.13757966461326662</v>
      </c>
      <c r="BI268">
        <f t="shared" si="142"/>
        <v>0.14332618645613093</v>
      </c>
      <c r="BJ268">
        <f t="shared" si="143"/>
        <v>2.1071463327012884E-2</v>
      </c>
      <c r="BK268">
        <f t="shared" si="144"/>
        <v>-3.8598356028413754</v>
      </c>
    </row>
    <row r="269" spans="1:63" x14ac:dyDescent="0.3">
      <c r="A269">
        <v>2</v>
      </c>
      <c r="B269">
        <v>6</v>
      </c>
      <c r="C269">
        <v>199</v>
      </c>
      <c r="D269" s="3">
        <v>6.62</v>
      </c>
      <c r="E269" s="2">
        <v>0</v>
      </c>
      <c r="F269" s="2">
        <v>40</v>
      </c>
      <c r="G269" s="2">
        <v>130</v>
      </c>
      <c r="H269" s="2">
        <v>174</v>
      </c>
      <c r="I269" s="2">
        <v>174</v>
      </c>
      <c r="J269" s="2">
        <v>188</v>
      </c>
      <c r="K269" s="2">
        <v>188</v>
      </c>
      <c r="L269" s="4" t="s">
        <v>32</v>
      </c>
      <c r="M269" s="4" t="s">
        <v>35</v>
      </c>
      <c r="N269" s="5">
        <v>4</v>
      </c>
      <c r="O269" s="2">
        <v>25</v>
      </c>
      <c r="P269" s="3">
        <v>120.84592145015105</v>
      </c>
      <c r="Q269" s="3">
        <v>8.5142356600686515</v>
      </c>
      <c r="R269" s="3">
        <v>28.398791540785499</v>
      </c>
      <c r="S269" s="3">
        <f>P269*$AD$17</f>
        <v>227.83777276530171</v>
      </c>
      <c r="T269" s="3">
        <f>Q269*$AD$18</f>
        <v>8.5362139955796561</v>
      </c>
      <c r="U269" s="3">
        <f>R269*$AD$19</f>
        <v>54.403918240428162</v>
      </c>
      <c r="V269" s="3">
        <f>O269*$AD$20</f>
        <v>35.177919020470952</v>
      </c>
      <c r="W269" s="3">
        <f>N269*$AD$21</f>
        <v>3.9858019510917297</v>
      </c>
      <c r="AI269">
        <f t="shared" si="125"/>
        <v>6.0422960725075532</v>
      </c>
      <c r="AJ269">
        <f t="shared" si="126"/>
        <v>19.637462235649547</v>
      </c>
      <c r="AK269">
        <f t="shared" si="127"/>
        <v>26.283987915407856</v>
      </c>
      <c r="AL269">
        <f t="shared" si="128"/>
        <v>26.283987915407856</v>
      </c>
      <c r="AM269">
        <f t="shared" si="129"/>
        <v>28.398791540785499</v>
      </c>
      <c r="AN269">
        <f t="shared" si="130"/>
        <v>28.398791540785499</v>
      </c>
      <c r="AP269">
        <f t="shared" si="119"/>
        <v>4.3108532548764096</v>
      </c>
      <c r="AQ269">
        <f t="shared" si="120"/>
        <v>13.457182138639569</v>
      </c>
      <c r="AR269">
        <f t="shared" si="121"/>
        <v>18.000928845174581</v>
      </c>
      <c r="AS269">
        <f t="shared" si="122"/>
        <v>17.317975817742418</v>
      </c>
      <c r="AT269">
        <f t="shared" si="123"/>
        <v>18.339853091181773</v>
      </c>
      <c r="AU269">
        <f t="shared" si="124"/>
        <v>18.186332419181468</v>
      </c>
      <c r="AW269">
        <f t="shared" si="131"/>
        <v>2.8739021699176064E-2</v>
      </c>
      <c r="AX269">
        <f t="shared" si="132"/>
        <v>8.9714547590930463E-2</v>
      </c>
      <c r="AY269">
        <f t="shared" si="133"/>
        <v>0.12000619230116387</v>
      </c>
      <c r="AZ269">
        <f t="shared" si="134"/>
        <v>0.11545317211828279</v>
      </c>
      <c r="BA269">
        <f t="shared" si="135"/>
        <v>0.12226568727454515</v>
      </c>
      <c r="BB269">
        <f t="shared" si="136"/>
        <v>0.12124221612787646</v>
      </c>
      <c r="BD269">
        <f t="shared" si="137"/>
        <v>2.9160074094329764E-2</v>
      </c>
      <c r="BE269">
        <f t="shared" si="138"/>
        <v>9.3997044693759982E-2</v>
      </c>
      <c r="BF269">
        <f t="shared" si="139"/>
        <v>0.12784040824051063</v>
      </c>
      <c r="BG269">
        <f t="shared" si="140"/>
        <v>0.12267982401184817</v>
      </c>
      <c r="BH269">
        <f t="shared" si="141"/>
        <v>0.13041133623747392</v>
      </c>
      <c r="BI269">
        <f t="shared" si="142"/>
        <v>0.12924597800502985</v>
      </c>
      <c r="BJ269">
        <f t="shared" si="143"/>
        <v>1.7271765998742281E-2</v>
      </c>
      <c r="BK269">
        <f t="shared" si="144"/>
        <v>-4.0586821338730852</v>
      </c>
    </row>
    <row r="270" spans="1:63" x14ac:dyDescent="0.3">
      <c r="A270">
        <v>2</v>
      </c>
      <c r="B270">
        <v>6</v>
      </c>
      <c r="C270">
        <v>200</v>
      </c>
      <c r="D270" s="3">
        <v>5.67</v>
      </c>
      <c r="E270" s="2">
        <v>0</v>
      </c>
      <c r="F270" s="2">
        <v>46</v>
      </c>
      <c r="G270" s="2">
        <v>138</v>
      </c>
      <c r="H270" s="2">
        <v>186</v>
      </c>
      <c r="I270" s="2">
        <v>186</v>
      </c>
      <c r="J270" s="2">
        <v>186</v>
      </c>
      <c r="K270" s="2">
        <v>186</v>
      </c>
      <c r="L270" s="4" t="s">
        <v>32</v>
      </c>
      <c r="M270" s="4" t="s">
        <v>33</v>
      </c>
      <c r="N270" s="5">
        <v>4</v>
      </c>
      <c r="O270" s="2">
        <v>20</v>
      </c>
      <c r="P270" s="3">
        <v>147.26631393298061</v>
      </c>
      <c r="Q270" s="3">
        <v>8.3609828649093298</v>
      </c>
      <c r="R270" s="3">
        <v>32.804232804232804</v>
      </c>
      <c r="S270" s="3">
        <f>P270*$AD$17</f>
        <v>277.64965972547583</v>
      </c>
      <c r="T270" s="3">
        <f>Q270*$AD$18</f>
        <v>8.3825655992783776</v>
      </c>
      <c r="U270" s="3">
        <f>R270*$AD$19</f>
        <v>62.843476873244775</v>
      </c>
      <c r="V270" s="3">
        <f>O270*$AD$20</f>
        <v>28.142335216376765</v>
      </c>
      <c r="W270" s="3">
        <f>N270*$AD$21</f>
        <v>3.9858019510917297</v>
      </c>
      <c r="AI270">
        <f t="shared" si="125"/>
        <v>8.1128747795414462</v>
      </c>
      <c r="AJ270">
        <f t="shared" si="126"/>
        <v>24.338624338624339</v>
      </c>
      <c r="AK270">
        <f t="shared" si="127"/>
        <v>32.804232804232804</v>
      </c>
      <c r="AL270">
        <f t="shared" si="128"/>
        <v>32.804232804232804</v>
      </c>
      <c r="AM270">
        <f t="shared" si="129"/>
        <v>32.804232804232804</v>
      </c>
      <c r="AN270">
        <f t="shared" si="130"/>
        <v>32.804232804232804</v>
      </c>
      <c r="AP270">
        <f t="shared" si="119"/>
        <v>5.7880997935404066</v>
      </c>
      <c r="AQ270">
        <f t="shared" si="120"/>
        <v>16.678799775573957</v>
      </c>
      <c r="AR270">
        <f t="shared" si="121"/>
        <v>22.466402831640988</v>
      </c>
      <c r="AS270">
        <f t="shared" si="122"/>
        <v>21.614030270127707</v>
      </c>
      <c r="AT270">
        <f t="shared" si="123"/>
        <v>21.184873642757644</v>
      </c>
      <c r="AU270">
        <f t="shared" si="124"/>
        <v>21.007537650931109</v>
      </c>
      <c r="AW270">
        <f t="shared" si="131"/>
        <v>3.8587331956936047E-2</v>
      </c>
      <c r="AX270">
        <f t="shared" si="132"/>
        <v>0.11119199850382638</v>
      </c>
      <c r="AY270">
        <f t="shared" si="133"/>
        <v>0.14977601887760658</v>
      </c>
      <c r="AZ270">
        <f t="shared" si="134"/>
        <v>0.14409353513418471</v>
      </c>
      <c r="BA270">
        <f t="shared" si="135"/>
        <v>0.14123249095171764</v>
      </c>
      <c r="BB270">
        <f t="shared" si="136"/>
        <v>0.14005025100620738</v>
      </c>
      <c r="BD270">
        <f t="shared" si="137"/>
        <v>3.9351546946862256E-2</v>
      </c>
      <c r="BE270">
        <f t="shared" si="138"/>
        <v>0.11787403811378604</v>
      </c>
      <c r="BF270">
        <f t="shared" si="139"/>
        <v>0.16225545700688437</v>
      </c>
      <c r="BG270">
        <f t="shared" si="140"/>
        <v>0.15559417882736917</v>
      </c>
      <c r="BH270">
        <f t="shared" si="141"/>
        <v>0.15225704665979772</v>
      </c>
      <c r="BI270">
        <f t="shared" si="142"/>
        <v>0.15088132284433128</v>
      </c>
      <c r="BJ270">
        <f t="shared" si="143"/>
        <v>1.8689617912739001E-2</v>
      </c>
      <c r="BK270">
        <f t="shared" si="144"/>
        <v>-3.9797871011297876</v>
      </c>
    </row>
    <row r="271" spans="1:63" x14ac:dyDescent="0.3">
      <c r="A271">
        <v>2</v>
      </c>
      <c r="B271">
        <v>6</v>
      </c>
      <c r="C271">
        <v>203</v>
      </c>
      <c r="D271" s="3">
        <v>8.6340000000000003</v>
      </c>
      <c r="E271" s="2">
        <v>0</v>
      </c>
      <c r="F271" s="2">
        <v>5</v>
      </c>
      <c r="G271" s="2">
        <v>156</v>
      </c>
      <c r="H271" s="2">
        <v>184</v>
      </c>
      <c r="I271" s="2">
        <v>188</v>
      </c>
      <c r="J271" s="2">
        <v>193</v>
      </c>
      <c r="K271" s="2">
        <v>193</v>
      </c>
      <c r="L271" s="4" t="s">
        <v>32</v>
      </c>
      <c r="M271" s="4" t="s">
        <v>33</v>
      </c>
      <c r="N271" s="5">
        <v>4</v>
      </c>
      <c r="O271" s="2">
        <v>20</v>
      </c>
      <c r="P271" s="3">
        <v>95.262914060690292</v>
      </c>
      <c r="Q271" s="3">
        <v>8.521343726329027</v>
      </c>
      <c r="R271" s="3">
        <v>22.353486217280519</v>
      </c>
      <c r="S271" s="3">
        <f>P271*$AD$17</f>
        <v>179.60465612960817</v>
      </c>
      <c r="T271" s="3">
        <f>Q271*$AD$18</f>
        <v>8.5433404103414521</v>
      </c>
      <c r="U271" s="3">
        <f>R271*$AD$19</f>
        <v>42.822851627574209</v>
      </c>
      <c r="V271" s="3">
        <f>O271*$AD$20</f>
        <v>28.142335216376765</v>
      </c>
      <c r="W271" s="3">
        <f>N271*$AD$21</f>
        <v>3.9858019510917297</v>
      </c>
      <c r="AI271">
        <f t="shared" si="125"/>
        <v>0.57910586055130875</v>
      </c>
      <c r="AJ271">
        <f t="shared" si="126"/>
        <v>18.068102849200834</v>
      </c>
      <c r="AK271">
        <f t="shared" si="127"/>
        <v>21.311095668288161</v>
      </c>
      <c r="AL271">
        <f t="shared" si="128"/>
        <v>21.77438035672921</v>
      </c>
      <c r="AM271">
        <f t="shared" si="129"/>
        <v>22.353486217280519</v>
      </c>
      <c r="AN271">
        <f t="shared" si="130"/>
        <v>22.353486217280519</v>
      </c>
      <c r="AP271">
        <f t="shared" si="119"/>
        <v>0.413160883531414</v>
      </c>
      <c r="AQ271">
        <f t="shared" si="120"/>
        <v>12.381729778706594</v>
      </c>
      <c r="AR271">
        <f t="shared" si="121"/>
        <v>14.595179314957871</v>
      </c>
      <c r="AS271">
        <f t="shared" si="122"/>
        <v>14.346688701797426</v>
      </c>
      <c r="AT271">
        <f t="shared" si="123"/>
        <v>14.435813323672924</v>
      </c>
      <c r="AU271">
        <f t="shared" si="124"/>
        <v>14.314972892110974</v>
      </c>
      <c r="AW271">
        <f t="shared" si="131"/>
        <v>2.7544058902094267E-3</v>
      </c>
      <c r="AX271">
        <f t="shared" si="132"/>
        <v>8.2544865191377298E-2</v>
      </c>
      <c r="AY271">
        <f t="shared" si="133"/>
        <v>9.7301195433052476E-2</v>
      </c>
      <c r="AZ271">
        <f t="shared" si="134"/>
        <v>9.5644591345316166E-2</v>
      </c>
      <c r="BA271">
        <f t="shared" si="135"/>
        <v>9.6238755491152836E-2</v>
      </c>
      <c r="BB271">
        <f t="shared" si="136"/>
        <v>9.5433152614073161E-2</v>
      </c>
      <c r="BD271">
        <f t="shared" si="137"/>
        <v>2.758206246199674E-3</v>
      </c>
      <c r="BE271">
        <f t="shared" si="138"/>
        <v>8.6151599640172771E-2</v>
      </c>
      <c r="BF271">
        <f t="shared" si="139"/>
        <v>0.10236633096499366</v>
      </c>
      <c r="BG271">
        <f t="shared" si="140"/>
        <v>0.10053284468694464</v>
      </c>
      <c r="BH271">
        <f t="shared" si="141"/>
        <v>0.10119006352974863</v>
      </c>
      <c r="BI271">
        <f t="shared" si="142"/>
        <v>0.10029907153113334</v>
      </c>
      <c r="BJ271">
        <f t="shared" si="143"/>
        <v>1.5171035194724196E-2</v>
      </c>
      <c r="BK271">
        <f t="shared" si="144"/>
        <v>-4.188367248350426</v>
      </c>
    </row>
    <row r="272" spans="1:63" x14ac:dyDescent="0.3">
      <c r="A272">
        <v>2</v>
      </c>
      <c r="B272">
        <v>6</v>
      </c>
      <c r="C272">
        <v>204</v>
      </c>
      <c r="D272" s="3">
        <v>11.696</v>
      </c>
      <c r="E272" s="2">
        <v>0</v>
      </c>
      <c r="F272" s="2">
        <v>50</v>
      </c>
      <c r="G272" s="2">
        <v>140</v>
      </c>
      <c r="H272" s="2">
        <v>210</v>
      </c>
      <c r="I272" s="2">
        <v>210</v>
      </c>
      <c r="J272" s="2">
        <v>210</v>
      </c>
      <c r="K272" s="2">
        <v>210</v>
      </c>
      <c r="L272" s="4" t="s">
        <v>32</v>
      </c>
      <c r="M272" s="4" t="s">
        <v>33</v>
      </c>
      <c r="N272" s="5">
        <v>3.66</v>
      </c>
      <c r="O272" s="2">
        <v>5</v>
      </c>
      <c r="P272" s="3">
        <v>79.08686730506156</v>
      </c>
      <c r="Q272" s="3">
        <v>8.4255652415664795</v>
      </c>
      <c r="R272" s="3">
        <v>17.954856361149112</v>
      </c>
      <c r="S272" s="3">
        <f>P272*$AD$17</f>
        <v>149.10702393214828</v>
      </c>
      <c r="T272" s="3">
        <f>Q272*$AD$18</f>
        <v>8.4473146865128399</v>
      </c>
      <c r="U272" s="3">
        <f>R272*$AD$19</f>
        <v>34.396341692487717</v>
      </c>
      <c r="V272" s="3">
        <f>O272*$AD$20</f>
        <v>7.0355838040941912</v>
      </c>
      <c r="W272" s="3">
        <f>N272*$AD$21</f>
        <v>3.647008785248933</v>
      </c>
      <c r="AI272">
        <f t="shared" si="125"/>
        <v>4.2749658002735975</v>
      </c>
      <c r="AJ272">
        <f t="shared" si="126"/>
        <v>11.969904240766073</v>
      </c>
      <c r="AK272">
        <f t="shared" si="127"/>
        <v>17.954856361149112</v>
      </c>
      <c r="AL272">
        <f t="shared" si="128"/>
        <v>17.954856361149112</v>
      </c>
      <c r="AM272">
        <f t="shared" si="129"/>
        <v>17.954856361149112</v>
      </c>
      <c r="AN272">
        <f t="shared" si="130"/>
        <v>17.954856361149112</v>
      </c>
      <c r="AP272">
        <f t="shared" si="119"/>
        <v>3.0499581638254347</v>
      </c>
      <c r="AQ272">
        <f t="shared" si="120"/>
        <v>8.2027493989339888</v>
      </c>
      <c r="AR272">
        <f t="shared" si="121"/>
        <v>12.296615445973131</v>
      </c>
      <c r="AS272">
        <f t="shared" si="122"/>
        <v>11.830083367643869</v>
      </c>
      <c r="AT272">
        <f t="shared" si="123"/>
        <v>11.595191558198156</v>
      </c>
      <c r="AU272">
        <f t="shared" si="124"/>
        <v>11.49812962476082</v>
      </c>
      <c r="AW272">
        <f t="shared" si="131"/>
        <v>2.0333054425502897E-2</v>
      </c>
      <c r="AX272">
        <f t="shared" si="132"/>
        <v>5.4684995992893261E-2</v>
      </c>
      <c r="AY272">
        <f t="shared" si="133"/>
        <v>8.1977436306487544E-2</v>
      </c>
      <c r="AZ272">
        <f t="shared" si="134"/>
        <v>7.8867222450959132E-2</v>
      </c>
      <c r="BA272">
        <f t="shared" si="135"/>
        <v>7.730127705465438E-2</v>
      </c>
      <c r="BB272">
        <f t="shared" si="136"/>
        <v>7.6654197498405463E-2</v>
      </c>
      <c r="BD272">
        <f t="shared" si="137"/>
        <v>2.0542616534707278E-2</v>
      </c>
      <c r="BE272">
        <f t="shared" si="138"/>
        <v>5.6237069459362299E-2</v>
      </c>
      <c r="BF272">
        <f t="shared" si="139"/>
        <v>8.5533309476877137E-2</v>
      </c>
      <c r="BG272">
        <f t="shared" si="140"/>
        <v>8.2151086397938916E-2</v>
      </c>
      <c r="BH272">
        <f t="shared" si="141"/>
        <v>8.0452508439610354E-2</v>
      </c>
      <c r="BI272">
        <f t="shared" si="142"/>
        <v>7.9751464045685352E-2</v>
      </c>
      <c r="BJ272">
        <f t="shared" si="143"/>
        <v>1.0437380897619893E-2</v>
      </c>
      <c r="BK272">
        <f t="shared" si="144"/>
        <v>-4.5623615998767466</v>
      </c>
    </row>
    <row r="273" spans="1:63" x14ac:dyDescent="0.3">
      <c r="A273">
        <v>2</v>
      </c>
      <c r="B273">
        <v>6</v>
      </c>
      <c r="C273">
        <v>205</v>
      </c>
      <c r="D273" s="3">
        <v>5.0970000000000004</v>
      </c>
      <c r="E273" s="2">
        <v>0</v>
      </c>
      <c r="F273" s="2">
        <v>5</v>
      </c>
      <c r="G273" s="2">
        <v>52</v>
      </c>
      <c r="H273" s="2">
        <v>74</v>
      </c>
      <c r="I273" s="2">
        <v>85</v>
      </c>
      <c r="J273" s="2">
        <v>100</v>
      </c>
      <c r="K273" s="2">
        <v>100</v>
      </c>
      <c r="L273" s="4" t="s">
        <v>32</v>
      </c>
      <c r="M273" s="4" t="s">
        <v>33</v>
      </c>
      <c r="N273" s="5">
        <v>3.66</v>
      </c>
      <c r="O273" s="2">
        <v>10</v>
      </c>
      <c r="P273" s="3">
        <v>71.80694526191877</v>
      </c>
      <c r="Q273" s="3">
        <v>9.0793255452448687</v>
      </c>
      <c r="R273" s="3">
        <v>19.619383951343927</v>
      </c>
      <c r="S273" s="3">
        <f>P273*$AD$17</f>
        <v>135.38176780177182</v>
      </c>
      <c r="T273" s="3">
        <f>Q273*$AD$18</f>
        <v>9.1027625830500227</v>
      </c>
      <c r="U273" s="3">
        <f>R273*$AD$19</f>
        <v>37.585097904027236</v>
      </c>
      <c r="V273" s="3">
        <f>O273*$AD$20</f>
        <v>14.071167608188382</v>
      </c>
      <c r="W273" s="3">
        <f>N273*$AD$21</f>
        <v>3.647008785248933</v>
      </c>
      <c r="AI273">
        <f t="shared" si="125"/>
        <v>0.98096919756719636</v>
      </c>
      <c r="AJ273">
        <f t="shared" si="126"/>
        <v>10.202079654698842</v>
      </c>
      <c r="AK273">
        <f t="shared" si="127"/>
        <v>14.518344123994506</v>
      </c>
      <c r="AL273">
        <f t="shared" si="128"/>
        <v>16.676476358642336</v>
      </c>
      <c r="AM273">
        <f t="shared" si="129"/>
        <v>19.619383951343927</v>
      </c>
      <c r="AN273">
        <f t="shared" si="130"/>
        <v>19.619383951343927</v>
      </c>
      <c r="AP273">
        <f t="shared" si="119"/>
        <v>0.69986875974303098</v>
      </c>
      <c r="AQ273">
        <f t="shared" si="120"/>
        <v>6.9912925844845155</v>
      </c>
      <c r="AR273">
        <f t="shared" si="121"/>
        <v>9.9430756233372826</v>
      </c>
      <c r="AS273">
        <f t="shared" si="122"/>
        <v>10.987785233869435</v>
      </c>
      <c r="AT273">
        <f t="shared" si="123"/>
        <v>12.670138406783227</v>
      </c>
      <c r="AU273">
        <f t="shared" si="124"/>
        <v>12.564078224464675</v>
      </c>
      <c r="AW273">
        <f t="shared" si="131"/>
        <v>4.6657917316202061E-3</v>
      </c>
      <c r="AX273">
        <f t="shared" si="132"/>
        <v>4.6608617229896773E-2</v>
      </c>
      <c r="AY273">
        <f t="shared" si="133"/>
        <v>6.6287170822248553E-2</v>
      </c>
      <c r="AZ273">
        <f t="shared" si="134"/>
        <v>7.325190155912957E-2</v>
      </c>
      <c r="BA273">
        <f t="shared" si="135"/>
        <v>8.446758937855485E-2</v>
      </c>
      <c r="BB273">
        <f t="shared" si="136"/>
        <v>8.3760521496431165E-2</v>
      </c>
      <c r="BD273">
        <f t="shared" si="137"/>
        <v>4.6767105142773192E-3</v>
      </c>
      <c r="BE273">
        <f t="shared" si="138"/>
        <v>4.7729774672540429E-2</v>
      </c>
      <c r="BF273">
        <f t="shared" si="139"/>
        <v>6.8586351436976889E-2</v>
      </c>
      <c r="BG273">
        <f t="shared" si="140"/>
        <v>7.6073488811107037E-2</v>
      </c>
      <c r="BH273">
        <f t="shared" si="141"/>
        <v>8.8249513395417895E-2</v>
      </c>
      <c r="BI273">
        <f t="shared" si="142"/>
        <v>8.7477509062958619E-2</v>
      </c>
      <c r="BJ273">
        <f t="shared" si="143"/>
        <v>1.5515724179604829E-2</v>
      </c>
      <c r="BK273">
        <f t="shared" si="144"/>
        <v>-4.165901306076675</v>
      </c>
    </row>
    <row r="274" spans="1:63" x14ac:dyDescent="0.3">
      <c r="A274">
        <v>2</v>
      </c>
      <c r="B274">
        <v>6</v>
      </c>
      <c r="C274">
        <v>208</v>
      </c>
      <c r="D274" s="3">
        <v>4.952</v>
      </c>
      <c r="E274" s="2">
        <v>0</v>
      </c>
      <c r="F274" s="2">
        <v>35</v>
      </c>
      <c r="G274" s="2">
        <v>135</v>
      </c>
      <c r="H274" s="2">
        <v>188</v>
      </c>
      <c r="I274" s="2">
        <v>188</v>
      </c>
      <c r="J274" s="2">
        <v>190</v>
      </c>
      <c r="K274" s="2">
        <v>190</v>
      </c>
      <c r="L274" s="4" t="s">
        <v>32</v>
      </c>
      <c r="M274" s="4" t="s">
        <v>33</v>
      </c>
      <c r="N274" s="5">
        <v>4</v>
      </c>
      <c r="O274" s="2">
        <v>20</v>
      </c>
      <c r="P274" s="3">
        <v>167.81098546042003</v>
      </c>
      <c r="Q274" s="3">
        <v>8.4451428358416045</v>
      </c>
      <c r="R274" s="3">
        <v>38.368336025848144</v>
      </c>
      <c r="S274" s="3">
        <f>P274*$AD$17</f>
        <v>316.3837117053547</v>
      </c>
      <c r="T274" s="3">
        <f>Q274*$AD$18</f>
        <v>8.4669428176714447</v>
      </c>
      <c r="U274" s="3">
        <f>R274*$AD$19</f>
        <v>73.502698633273624</v>
      </c>
      <c r="V274" s="3">
        <f>O274*$AD$20</f>
        <v>28.142335216376765</v>
      </c>
      <c r="W274" s="3">
        <f>N274*$AD$21</f>
        <v>3.9858019510917297</v>
      </c>
      <c r="AI274">
        <f t="shared" si="125"/>
        <v>7.0678513731825525</v>
      </c>
      <c r="AJ274">
        <f t="shared" si="126"/>
        <v>27.261712439418417</v>
      </c>
      <c r="AK274">
        <f t="shared" si="127"/>
        <v>37.964458804523424</v>
      </c>
      <c r="AL274">
        <f t="shared" si="128"/>
        <v>37.964458804523424</v>
      </c>
      <c r="AM274">
        <f t="shared" si="129"/>
        <v>38.368336025848144</v>
      </c>
      <c r="AN274">
        <f t="shared" si="130"/>
        <v>38.368336025848144</v>
      </c>
      <c r="AP274">
        <f t="shared" si="119"/>
        <v>5.0425318010645395</v>
      </c>
      <c r="AQ274">
        <f t="shared" si="120"/>
        <v>18.68193686669284</v>
      </c>
      <c r="AR274">
        <f t="shared" si="121"/>
        <v>26.000450304011007</v>
      </c>
      <c r="AS274">
        <f t="shared" si="122"/>
        <v>25.013996415856013</v>
      </c>
      <c r="AT274">
        <f t="shared" si="123"/>
        <v>24.778154558322054</v>
      </c>
      <c r="AU274">
        <f t="shared" si="124"/>
        <v>24.570739650481272</v>
      </c>
      <c r="AW274">
        <f t="shared" si="131"/>
        <v>3.3616878673763596E-2</v>
      </c>
      <c r="AX274">
        <f t="shared" si="132"/>
        <v>0.12454624577795227</v>
      </c>
      <c r="AY274">
        <f t="shared" si="133"/>
        <v>0.1733363353600734</v>
      </c>
      <c r="AZ274">
        <f t="shared" si="134"/>
        <v>0.16675997610570675</v>
      </c>
      <c r="BA274">
        <f t="shared" si="135"/>
        <v>0.16518769705548036</v>
      </c>
      <c r="BB274">
        <f t="shared" si="136"/>
        <v>0.16380493100320848</v>
      </c>
      <c r="BD274">
        <f t="shared" si="137"/>
        <v>3.419491746918038E-2</v>
      </c>
      <c r="BE274">
        <f t="shared" si="138"/>
        <v>0.13301295078495193</v>
      </c>
      <c r="BF274">
        <f t="shared" si="139"/>
        <v>0.19035735998177247</v>
      </c>
      <c r="BG274">
        <f t="shared" si="140"/>
        <v>0.18243353439005988</v>
      </c>
      <c r="BH274">
        <f t="shared" si="141"/>
        <v>0.18054836629243276</v>
      </c>
      <c r="BI274">
        <f t="shared" si="142"/>
        <v>0.17889335699550996</v>
      </c>
      <c r="BJ274">
        <f t="shared" si="143"/>
        <v>2.451927481606794E-2</v>
      </c>
      <c r="BK274">
        <f t="shared" si="144"/>
        <v>-3.7082957435526258</v>
      </c>
    </row>
    <row r="275" spans="1:63" x14ac:dyDescent="0.3">
      <c r="A275">
        <v>2</v>
      </c>
      <c r="B275">
        <v>6</v>
      </c>
      <c r="C275">
        <v>216</v>
      </c>
      <c r="D275" s="3">
        <v>6.8570000000000002</v>
      </c>
      <c r="E275" s="2">
        <v>0</v>
      </c>
      <c r="F275" s="2">
        <v>49</v>
      </c>
      <c r="G275" s="2">
        <v>105</v>
      </c>
      <c r="H275" s="2">
        <v>195</v>
      </c>
      <c r="I275" s="2">
        <v>210</v>
      </c>
      <c r="J275" s="2">
        <v>210</v>
      </c>
      <c r="K275" s="2">
        <v>220</v>
      </c>
      <c r="L275" s="4" t="s">
        <v>40</v>
      </c>
      <c r="M275" s="4" t="s">
        <v>35</v>
      </c>
      <c r="N275" s="5">
        <v>4</v>
      </c>
      <c r="O275" s="2">
        <v>5</v>
      </c>
      <c r="P275" s="3">
        <v>128.19017062855477</v>
      </c>
      <c r="Q275" s="3">
        <v>8.7344436095784932</v>
      </c>
      <c r="R275" s="3">
        <v>32.084001750036457</v>
      </c>
      <c r="S275" s="3">
        <f>P275*$AD$17</f>
        <v>241.68430854707515</v>
      </c>
      <c r="T275" s="3">
        <f>Q275*$AD$18</f>
        <v>8.7569903818100379</v>
      </c>
      <c r="U275" s="3">
        <f>R275*$AD$19</f>
        <v>61.463721282925327</v>
      </c>
      <c r="V275" s="3">
        <f>O275*$AD$20</f>
        <v>7.0355838040941912</v>
      </c>
      <c r="W275" s="3">
        <f>N275*$AD$21</f>
        <v>3.9858019510917297</v>
      </c>
      <c r="AI275">
        <f t="shared" si="125"/>
        <v>7.1459822079626658</v>
      </c>
      <c r="AJ275">
        <f t="shared" si="126"/>
        <v>15.312819017062855</v>
      </c>
      <c r="AK275">
        <f t="shared" si="127"/>
        <v>28.438092460259586</v>
      </c>
      <c r="AL275">
        <f t="shared" si="128"/>
        <v>30.625638034125711</v>
      </c>
      <c r="AM275">
        <f t="shared" si="129"/>
        <v>30.625638034125711</v>
      </c>
      <c r="AN275">
        <f t="shared" si="130"/>
        <v>32.084001750036457</v>
      </c>
      <c r="AP275">
        <f t="shared" si="119"/>
        <v>5.0982739493102294</v>
      </c>
      <c r="AQ275">
        <f t="shared" si="120"/>
        <v>10.493585784956826</v>
      </c>
      <c r="AR275">
        <f t="shared" si="121"/>
        <v>19.476195184580121</v>
      </c>
      <c r="AS275">
        <f t="shared" si="122"/>
        <v>20.1785992515623</v>
      </c>
      <c r="AT275">
        <f t="shared" si="123"/>
        <v>19.77794377492863</v>
      </c>
      <c r="AU275">
        <f t="shared" si="124"/>
        <v>20.546308117575059</v>
      </c>
      <c r="AW275">
        <f t="shared" si="131"/>
        <v>3.3988492995401527E-2</v>
      </c>
      <c r="AX275">
        <f t="shared" si="132"/>
        <v>6.9957238566378838E-2</v>
      </c>
      <c r="AY275">
        <f t="shared" si="133"/>
        <v>0.12984130123053414</v>
      </c>
      <c r="AZ275">
        <f t="shared" si="134"/>
        <v>0.13452399501041534</v>
      </c>
      <c r="BA275">
        <f t="shared" si="135"/>
        <v>0.13185295849952419</v>
      </c>
      <c r="BB275">
        <f t="shared" si="136"/>
        <v>0.13697538745050039</v>
      </c>
      <c r="BD275">
        <f t="shared" si="137"/>
        <v>3.4579532827524614E-2</v>
      </c>
      <c r="BE275">
        <f t="shared" si="138"/>
        <v>7.2524713855733156E-2</v>
      </c>
      <c r="BF275">
        <f t="shared" si="139"/>
        <v>0.1390796715899264</v>
      </c>
      <c r="BG275">
        <f t="shared" si="140"/>
        <v>0.14447562862126165</v>
      </c>
      <c r="BH275">
        <f t="shared" si="141"/>
        <v>0.14139417601847776</v>
      </c>
      <c r="BI275">
        <f t="shared" si="142"/>
        <v>0.14731206854930659</v>
      </c>
      <c r="BJ275">
        <f t="shared" si="143"/>
        <v>2.2161914917956542E-2</v>
      </c>
      <c r="BK275">
        <f t="shared" si="144"/>
        <v>-3.8093800075712783</v>
      </c>
    </row>
    <row r="276" spans="1:63" x14ac:dyDescent="0.3">
      <c r="A276">
        <v>2</v>
      </c>
      <c r="B276">
        <v>6</v>
      </c>
      <c r="C276">
        <v>230</v>
      </c>
      <c r="D276" s="3">
        <v>10.061</v>
      </c>
      <c r="E276" s="2">
        <v>0</v>
      </c>
      <c r="F276" s="2">
        <v>0</v>
      </c>
      <c r="G276" s="2">
        <v>52</v>
      </c>
      <c r="H276" s="2">
        <v>105</v>
      </c>
      <c r="I276" s="2">
        <v>115</v>
      </c>
      <c r="J276" s="2">
        <v>120</v>
      </c>
      <c r="K276" s="2">
        <v>120</v>
      </c>
      <c r="L276" s="4" t="s">
        <v>40</v>
      </c>
      <c r="M276" s="4" t="s">
        <v>35</v>
      </c>
      <c r="N276" s="5">
        <v>4</v>
      </c>
      <c r="O276" s="2">
        <v>2</v>
      </c>
      <c r="P276" s="3">
        <v>44.925951694662558</v>
      </c>
      <c r="Q276" s="3">
        <v>8.9704599427628651</v>
      </c>
      <c r="R276" s="3">
        <v>11.927243812742272</v>
      </c>
      <c r="S276" s="3">
        <f>P276*$AD$17</f>
        <v>84.701483100492794</v>
      </c>
      <c r="T276" s="3">
        <f>Q276*$AD$18</f>
        <v>8.993615958896493</v>
      </c>
      <c r="U276" s="3">
        <f>R276*$AD$19</f>
        <v>22.849169348990376</v>
      </c>
      <c r="V276" s="3">
        <f>O276*$AD$20</f>
        <v>2.8142335216376764</v>
      </c>
      <c r="W276" s="3">
        <f>N276*$AD$21</f>
        <v>3.9858019510917297</v>
      </c>
      <c r="AI276">
        <f t="shared" si="125"/>
        <v>0</v>
      </c>
      <c r="AJ276">
        <f t="shared" si="126"/>
        <v>5.1684723188549846</v>
      </c>
      <c r="AK276">
        <f t="shared" si="127"/>
        <v>10.436338336149488</v>
      </c>
      <c r="AL276">
        <f t="shared" si="128"/>
        <v>11.430275320544677</v>
      </c>
      <c r="AM276">
        <f t="shared" si="129"/>
        <v>11.927243812742272</v>
      </c>
      <c r="AN276">
        <f t="shared" si="130"/>
        <v>11.927243812742272</v>
      </c>
      <c r="AP276">
        <f t="shared" si="119"/>
        <v>0</v>
      </c>
      <c r="AQ276">
        <f t="shared" si="120"/>
        <v>3.5418565056274307</v>
      </c>
      <c r="AR276">
        <f t="shared" si="121"/>
        <v>7.1474611994882089</v>
      </c>
      <c r="AS276">
        <f t="shared" si="122"/>
        <v>7.531171914566718</v>
      </c>
      <c r="AT276">
        <f t="shared" si="123"/>
        <v>7.7025777309660004</v>
      </c>
      <c r="AU276">
        <f t="shared" si="124"/>
        <v>7.6381003928154003</v>
      </c>
      <c r="AW276">
        <f t="shared" si="131"/>
        <v>0</v>
      </c>
      <c r="AX276">
        <f t="shared" si="132"/>
        <v>2.3612376704182873E-2</v>
      </c>
      <c r="AY276">
        <f t="shared" si="133"/>
        <v>4.7649741329921391E-2</v>
      </c>
      <c r="AZ276">
        <f t="shared" si="134"/>
        <v>5.0207812763778122E-2</v>
      </c>
      <c r="BA276">
        <f t="shared" si="135"/>
        <v>5.1350518206440002E-2</v>
      </c>
      <c r="BB276">
        <f t="shared" si="136"/>
        <v>5.0920669285436003E-2</v>
      </c>
      <c r="BD276">
        <f t="shared" si="137"/>
        <v>0</v>
      </c>
      <c r="BE276">
        <f t="shared" si="138"/>
        <v>2.3895616398016888E-2</v>
      </c>
      <c r="BF276">
        <f t="shared" si="139"/>
        <v>4.882239308519546E-2</v>
      </c>
      <c r="BG276">
        <f t="shared" si="140"/>
        <v>5.1512068594543561E-2</v>
      </c>
      <c r="BH276">
        <f t="shared" si="141"/>
        <v>5.2715903928866215E-2</v>
      </c>
      <c r="BI276">
        <f t="shared" si="142"/>
        <v>5.2262889856969454E-2</v>
      </c>
      <c r="BJ276">
        <f t="shared" si="143"/>
        <v>1.0013285353906953E-2</v>
      </c>
      <c r="BK276">
        <f t="shared" si="144"/>
        <v>-4.6038425323196916</v>
      </c>
    </row>
    <row r="277" spans="1:63" x14ac:dyDescent="0.3">
      <c r="A277">
        <v>2</v>
      </c>
      <c r="B277">
        <v>6</v>
      </c>
      <c r="C277">
        <v>289</v>
      </c>
      <c r="D277" s="3">
        <v>5.8150000000000004</v>
      </c>
      <c r="E277" s="2">
        <v>0</v>
      </c>
      <c r="F277" s="2">
        <v>2</v>
      </c>
      <c r="G277" s="2">
        <v>20</v>
      </c>
      <c r="H277" s="2">
        <v>54</v>
      </c>
      <c r="I277" s="2">
        <v>55</v>
      </c>
      <c r="J277" s="2">
        <v>64</v>
      </c>
      <c r="K277" s="2">
        <v>65</v>
      </c>
      <c r="L277" s="4" t="s">
        <v>32</v>
      </c>
      <c r="M277" s="4" t="s">
        <v>33</v>
      </c>
      <c r="N277" s="5">
        <v>3.66</v>
      </c>
      <c r="O277" s="2">
        <v>10</v>
      </c>
      <c r="P277" s="3">
        <v>39.122957867583835</v>
      </c>
      <c r="Q277" s="3">
        <v>9.2562739207131131</v>
      </c>
      <c r="R277" s="3">
        <v>11.177987962166808</v>
      </c>
      <c r="S277" s="3">
        <f>P277*$AD$17</f>
        <v>73.760764762077102</v>
      </c>
      <c r="T277" s="3">
        <f>Q277*$AD$18</f>
        <v>9.2801677265617464</v>
      </c>
      <c r="U277" s="3">
        <f>R277*$AD$19</f>
        <v>21.413810595174102</v>
      </c>
      <c r="V277" s="3">
        <f>O277*$AD$20</f>
        <v>14.071167608188382</v>
      </c>
      <c r="W277" s="3">
        <f>N277*$AD$21</f>
        <v>3.647008785248933</v>
      </c>
      <c r="AI277">
        <f t="shared" si="125"/>
        <v>0.34393809114359414</v>
      </c>
      <c r="AJ277">
        <f t="shared" si="126"/>
        <v>3.4393809114359413</v>
      </c>
      <c r="AK277">
        <f t="shared" si="127"/>
        <v>9.2863284608770407</v>
      </c>
      <c r="AL277">
        <f t="shared" si="128"/>
        <v>9.4582975064488384</v>
      </c>
      <c r="AM277">
        <f t="shared" si="129"/>
        <v>11.006018916595012</v>
      </c>
      <c r="AN277">
        <f t="shared" si="130"/>
        <v>11.177987962166808</v>
      </c>
      <c r="AP277">
        <f t="shared" si="119"/>
        <v>0.24538132886742758</v>
      </c>
      <c r="AQ277">
        <f t="shared" si="120"/>
        <v>2.3569428072701619</v>
      </c>
      <c r="AR277">
        <f t="shared" si="121"/>
        <v>6.3598620724968207</v>
      </c>
      <c r="AS277">
        <f t="shared" si="122"/>
        <v>6.2318765333807864</v>
      </c>
      <c r="AT277">
        <f t="shared" si="123"/>
        <v>7.1076534985381645</v>
      </c>
      <c r="AU277">
        <f t="shared" si="124"/>
        <v>7.1582836391337379</v>
      </c>
      <c r="AW277">
        <f t="shared" si="131"/>
        <v>1.6358755257828506E-3</v>
      </c>
      <c r="AX277">
        <f t="shared" si="132"/>
        <v>1.5712952048467746E-2</v>
      </c>
      <c r="AY277">
        <f t="shared" si="133"/>
        <v>4.2399080483312139E-2</v>
      </c>
      <c r="AZ277">
        <f t="shared" si="134"/>
        <v>4.154584355587191E-2</v>
      </c>
      <c r="BA277">
        <f t="shared" si="135"/>
        <v>4.7384356656921096E-2</v>
      </c>
      <c r="BB277">
        <f t="shared" si="136"/>
        <v>4.7721890927558255E-2</v>
      </c>
      <c r="BD277">
        <f t="shared" si="137"/>
        <v>1.6372150311927344E-3</v>
      </c>
      <c r="BE277">
        <f t="shared" si="138"/>
        <v>1.5837709072648847E-2</v>
      </c>
      <c r="BF277">
        <f t="shared" si="139"/>
        <v>4.3324164508375396E-2</v>
      </c>
      <c r="BG277">
        <f t="shared" si="140"/>
        <v>4.2433546076218333E-2</v>
      </c>
      <c r="BH277">
        <f t="shared" si="141"/>
        <v>4.8543769016978024E-2</v>
      </c>
      <c r="BI277">
        <f t="shared" si="142"/>
        <v>4.8898155474219336E-2</v>
      </c>
      <c r="BJ277">
        <f t="shared" si="143"/>
        <v>9.5294932461703862E-3</v>
      </c>
      <c r="BK277">
        <f t="shared" si="144"/>
        <v>-4.6533637373184717</v>
      </c>
    </row>
    <row r="278" spans="1:63" x14ac:dyDescent="0.3">
      <c r="A278">
        <v>2</v>
      </c>
      <c r="B278">
        <v>6</v>
      </c>
      <c r="C278">
        <v>290</v>
      </c>
      <c r="D278" s="3">
        <v>6.3330000000000002</v>
      </c>
      <c r="E278" s="2">
        <v>0</v>
      </c>
      <c r="F278" s="2">
        <v>0</v>
      </c>
      <c r="G278" s="2">
        <v>53</v>
      </c>
      <c r="H278" s="2">
        <v>92</v>
      </c>
      <c r="I278" s="2">
        <v>106</v>
      </c>
      <c r="J278" s="2">
        <v>168</v>
      </c>
      <c r="K278" s="2">
        <v>170</v>
      </c>
      <c r="L278" s="4" t="s">
        <v>32</v>
      </c>
      <c r="M278" s="4" t="s">
        <v>36</v>
      </c>
      <c r="N278" s="5">
        <v>4</v>
      </c>
      <c r="O278" s="2">
        <v>15</v>
      </c>
      <c r="P278" s="3">
        <v>79.583135954523925</v>
      </c>
      <c r="Q278" s="3">
        <v>10.034109819281092</v>
      </c>
      <c r="R278" s="3">
        <v>26.843518079898942</v>
      </c>
      <c r="S278" s="3">
        <f>P278*$AD$17</f>
        <v>150.04266778698363</v>
      </c>
      <c r="T278" s="3">
        <f>Q278*$AD$18</f>
        <v>10.060011502176328</v>
      </c>
      <c r="U278" s="3">
        <f>R278*$AD$19</f>
        <v>51.424461523544224</v>
      </c>
      <c r="V278" s="3">
        <f>O278*$AD$20</f>
        <v>21.106751412282573</v>
      </c>
      <c r="W278" s="3">
        <f>N278*$AD$21</f>
        <v>3.9858019510917297</v>
      </c>
      <c r="AI278">
        <f t="shared" si="125"/>
        <v>0</v>
      </c>
      <c r="AJ278">
        <f t="shared" si="126"/>
        <v>8.3688615190273161</v>
      </c>
      <c r="AK278">
        <f t="shared" si="127"/>
        <v>14.527080372651191</v>
      </c>
      <c r="AL278">
        <f t="shared" si="128"/>
        <v>16.737723038054632</v>
      </c>
      <c r="AM278">
        <f t="shared" si="129"/>
        <v>26.527711984841307</v>
      </c>
      <c r="AN278">
        <f t="shared" si="130"/>
        <v>26.843518079898942</v>
      </c>
      <c r="AP278">
        <f t="shared" si="119"/>
        <v>0</v>
      </c>
      <c r="AQ278">
        <f t="shared" si="120"/>
        <v>5.7350228050420613</v>
      </c>
      <c r="AR278">
        <f t="shared" si="121"/>
        <v>9.9490587561460817</v>
      </c>
      <c r="AS278">
        <f t="shared" si="122"/>
        <v>11.028139403731055</v>
      </c>
      <c r="AT278">
        <f t="shared" si="123"/>
        <v>17.131515612150402</v>
      </c>
      <c r="AU278">
        <f t="shared" si="124"/>
        <v>17.190349187930519</v>
      </c>
      <c r="AW278">
        <f t="shared" si="131"/>
        <v>0</v>
      </c>
      <c r="AX278">
        <f t="shared" si="132"/>
        <v>3.8233485366947075E-2</v>
      </c>
      <c r="AY278">
        <f t="shared" si="133"/>
        <v>6.6327058374307205E-2</v>
      </c>
      <c r="AZ278">
        <f t="shared" si="134"/>
        <v>7.3520929358207032E-2</v>
      </c>
      <c r="BA278">
        <f t="shared" si="135"/>
        <v>0.11421010408100268</v>
      </c>
      <c r="BB278">
        <f t="shared" si="136"/>
        <v>0.11460232791953678</v>
      </c>
      <c r="BD278">
        <f t="shared" si="137"/>
        <v>0</v>
      </c>
      <c r="BE278">
        <f t="shared" si="138"/>
        <v>3.898356605650196E-2</v>
      </c>
      <c r="BF278">
        <f t="shared" si="139"/>
        <v>6.8629071642612283E-2</v>
      </c>
      <c r="BG278">
        <f t="shared" si="140"/>
        <v>7.6363823213122684E-2</v>
      </c>
      <c r="BH278">
        <f t="shared" si="141"/>
        <v>0.12127549428760952</v>
      </c>
      <c r="BI278">
        <f t="shared" si="142"/>
        <v>0.12171838791675627</v>
      </c>
      <c r="BJ278">
        <f t="shared" si="143"/>
        <v>2.4662927881360413E-2</v>
      </c>
      <c r="BK278">
        <f t="shared" si="144"/>
        <v>-3.702454058311611</v>
      </c>
    </row>
    <row r="279" spans="1:63" x14ac:dyDescent="0.3">
      <c r="A279">
        <v>2</v>
      </c>
      <c r="B279">
        <v>6</v>
      </c>
      <c r="C279">
        <v>291</v>
      </c>
      <c r="D279" s="3">
        <v>9.7449999999999992</v>
      </c>
      <c r="E279" s="2">
        <v>0</v>
      </c>
      <c r="F279" s="2">
        <v>3</v>
      </c>
      <c r="G279" s="2">
        <v>74</v>
      </c>
      <c r="H279" s="2">
        <v>155</v>
      </c>
      <c r="I279" s="2">
        <v>180</v>
      </c>
      <c r="J279" s="2">
        <v>236</v>
      </c>
      <c r="K279" s="2">
        <v>240</v>
      </c>
      <c r="L279" s="4" t="s">
        <v>32</v>
      </c>
      <c r="M279" s="4" t="s">
        <v>36</v>
      </c>
      <c r="N279" s="5">
        <v>4</v>
      </c>
      <c r="O279" s="2">
        <v>20</v>
      </c>
      <c r="P279" s="3">
        <v>78.809645972293495</v>
      </c>
      <c r="Q279" s="3">
        <v>9.6687237861794308</v>
      </c>
      <c r="R279" s="3">
        <v>24.628014366341716</v>
      </c>
      <c r="S279" s="3">
        <f>P279*$AD$17</f>
        <v>148.58436259395029</v>
      </c>
      <c r="T279" s="3">
        <f>Q279*$AD$18</f>
        <v>9.6936822749763181</v>
      </c>
      <c r="U279" s="3">
        <f>R279*$AD$19</f>
        <v>47.180193498243653</v>
      </c>
      <c r="V279" s="3">
        <f>O279*$AD$20</f>
        <v>28.142335216376765</v>
      </c>
      <c r="W279" s="3">
        <f>N279*$AD$21</f>
        <v>3.9858019510917297</v>
      </c>
      <c r="AI279">
        <f t="shared" si="125"/>
        <v>0.30785017957927147</v>
      </c>
      <c r="AJ279">
        <f t="shared" si="126"/>
        <v>7.5936377629553622</v>
      </c>
      <c r="AK279">
        <f t="shared" si="127"/>
        <v>15.905592611595692</v>
      </c>
      <c r="AL279">
        <f t="shared" si="128"/>
        <v>18.471010774756287</v>
      </c>
      <c r="AM279">
        <f t="shared" si="129"/>
        <v>24.21754746023602</v>
      </c>
      <c r="AN279">
        <f t="shared" si="130"/>
        <v>24.628014366341716</v>
      </c>
      <c r="AP279">
        <f t="shared" si="119"/>
        <v>0.21963454500216906</v>
      </c>
      <c r="AQ279">
        <f t="shared" si="120"/>
        <v>5.2037766002894994</v>
      </c>
      <c r="AR279">
        <f t="shared" si="121"/>
        <v>10.893150680297966</v>
      </c>
      <c r="AS279">
        <f t="shared" si="122"/>
        <v>12.170166831456076</v>
      </c>
      <c r="AT279">
        <f t="shared" si="123"/>
        <v>15.63961839754981</v>
      </c>
      <c r="AU279">
        <f t="shared" si="124"/>
        <v>15.771560400639455</v>
      </c>
      <c r="AW279">
        <f t="shared" si="131"/>
        <v>1.4642303000144603E-3</v>
      </c>
      <c r="AX279">
        <f t="shared" si="132"/>
        <v>3.4691844001929997E-2</v>
      </c>
      <c r="AY279">
        <f t="shared" si="133"/>
        <v>7.2621004535319778E-2</v>
      </c>
      <c r="AZ279">
        <f t="shared" si="134"/>
        <v>8.1134445543040501E-2</v>
      </c>
      <c r="BA279">
        <f t="shared" si="135"/>
        <v>0.10426412265033207</v>
      </c>
      <c r="BB279">
        <f t="shared" si="136"/>
        <v>0.10514373600426304</v>
      </c>
      <c r="BD279">
        <f t="shared" si="137"/>
        <v>1.4653033327727499E-3</v>
      </c>
      <c r="BE279">
        <f t="shared" si="138"/>
        <v>3.5307895978479796E-2</v>
      </c>
      <c r="BF279">
        <f t="shared" si="139"/>
        <v>7.5392956122455668E-2</v>
      </c>
      <c r="BG279">
        <f t="shared" si="140"/>
        <v>8.4615462805326142E-2</v>
      </c>
      <c r="BH279">
        <f t="shared" si="141"/>
        <v>0.11010968920696958</v>
      </c>
      <c r="BI279">
        <f t="shared" si="142"/>
        <v>0.11109217249210862</v>
      </c>
      <c r="BJ279">
        <f t="shared" si="143"/>
        <v>2.2336063776143403E-2</v>
      </c>
      <c r="BK279">
        <f t="shared" si="144"/>
        <v>-3.8015526970989715</v>
      </c>
    </row>
    <row r="280" spans="1:63" x14ac:dyDescent="0.3">
      <c r="A280">
        <v>2</v>
      </c>
      <c r="B280">
        <v>6</v>
      </c>
      <c r="C280">
        <v>307</v>
      </c>
      <c r="D280" s="3">
        <v>5.1349999999999998</v>
      </c>
      <c r="E280" s="2">
        <v>0</v>
      </c>
      <c r="F280" s="2">
        <v>5</v>
      </c>
      <c r="G280" s="2">
        <v>98</v>
      </c>
      <c r="H280" s="2">
        <v>176</v>
      </c>
      <c r="I280" s="2">
        <v>204</v>
      </c>
      <c r="J280" s="2">
        <v>240</v>
      </c>
      <c r="K280" s="2">
        <v>240</v>
      </c>
      <c r="L280" s="4" t="s">
        <v>32</v>
      </c>
      <c r="M280" s="4" t="s">
        <v>35</v>
      </c>
      <c r="N280" s="5">
        <v>4</v>
      </c>
      <c r="O280" s="2">
        <v>18</v>
      </c>
      <c r="P280" s="3">
        <v>164.16747809152872</v>
      </c>
      <c r="Q280" s="3">
        <v>9.2568052382010766</v>
      </c>
      <c r="R280" s="3">
        <v>46.738072054527755</v>
      </c>
      <c r="S280" s="3">
        <f>P280*$AD$17</f>
        <v>309.51439750740229</v>
      </c>
      <c r="T280" s="3">
        <f>Q280*$AD$18</f>
        <v>9.2807004155731772</v>
      </c>
      <c r="U280" s="3">
        <f>R280*$AD$19</f>
        <v>89.536706064339711</v>
      </c>
      <c r="V280" s="3">
        <f>O280*$AD$20</f>
        <v>25.328101694739086</v>
      </c>
      <c r="W280" s="3">
        <f>N280*$AD$21</f>
        <v>3.9858019510917297</v>
      </c>
      <c r="AI280">
        <f t="shared" si="125"/>
        <v>0.97370983446932813</v>
      </c>
      <c r="AJ280">
        <f t="shared" si="126"/>
        <v>19.084712755598833</v>
      </c>
      <c r="AK280">
        <f t="shared" si="127"/>
        <v>34.274586173320351</v>
      </c>
      <c r="AL280">
        <f t="shared" si="128"/>
        <v>39.727361246348593</v>
      </c>
      <c r="AM280">
        <f t="shared" si="129"/>
        <v>46.738072054527755</v>
      </c>
      <c r="AN280">
        <f t="shared" si="130"/>
        <v>46.738072054527755</v>
      </c>
      <c r="AP280">
        <f t="shared" si="119"/>
        <v>0.69468959462711366</v>
      </c>
      <c r="AQ280">
        <f t="shared" si="120"/>
        <v>13.07839335520007</v>
      </c>
      <c r="AR280">
        <f t="shared" si="121"/>
        <v>23.473393340820611</v>
      </c>
      <c r="AS280">
        <f t="shared" si="122"/>
        <v>26.175536360054149</v>
      </c>
      <c r="AT280">
        <f t="shared" si="123"/>
        <v>30.183304596396859</v>
      </c>
      <c r="AU280">
        <f t="shared" si="124"/>
        <v>29.930643837240797</v>
      </c>
      <c r="AW280">
        <f t="shared" si="131"/>
        <v>4.6312639641807578E-3</v>
      </c>
      <c r="AX280">
        <f t="shared" si="132"/>
        <v>8.7189289034667133E-2</v>
      </c>
      <c r="AY280">
        <f t="shared" si="133"/>
        <v>0.15648928893880407</v>
      </c>
      <c r="AZ280">
        <f t="shared" si="134"/>
        <v>0.17450357573369432</v>
      </c>
      <c r="BA280">
        <f t="shared" si="135"/>
        <v>0.20122203064264574</v>
      </c>
      <c r="BB280">
        <f t="shared" si="136"/>
        <v>0.19953762558160532</v>
      </c>
      <c r="BD280">
        <f t="shared" si="137"/>
        <v>4.6420214939574466E-3</v>
      </c>
      <c r="BE280">
        <f t="shared" si="138"/>
        <v>9.122674631673057E-2</v>
      </c>
      <c r="BF280">
        <f t="shared" si="139"/>
        <v>0.17018267872321535</v>
      </c>
      <c r="BG280">
        <f t="shared" si="140"/>
        <v>0.191770347228785</v>
      </c>
      <c r="BH280">
        <f t="shared" si="141"/>
        <v>0.22467225749361952</v>
      </c>
      <c r="BI280">
        <f t="shared" si="142"/>
        <v>0.22256575025040592</v>
      </c>
      <c r="BJ280">
        <f t="shared" si="143"/>
        <v>4.3186938451956536E-2</v>
      </c>
      <c r="BK280">
        <f t="shared" si="144"/>
        <v>-3.1422171800983993</v>
      </c>
    </row>
    <row r="281" spans="1:63" x14ac:dyDescent="0.3">
      <c r="A281">
        <v>2</v>
      </c>
      <c r="B281">
        <v>6</v>
      </c>
      <c r="C281">
        <v>309</v>
      </c>
      <c r="D281" s="3">
        <v>2.5270000000000001</v>
      </c>
      <c r="E281" s="2">
        <v>0</v>
      </c>
      <c r="F281" s="2">
        <v>11</v>
      </c>
      <c r="G281" s="2">
        <v>58</v>
      </c>
      <c r="H281" s="2">
        <v>105</v>
      </c>
      <c r="I281" s="2">
        <v>110</v>
      </c>
      <c r="J281" s="2">
        <v>115</v>
      </c>
      <c r="K281" s="2">
        <v>115</v>
      </c>
      <c r="L281" s="4" t="s">
        <v>32</v>
      </c>
      <c r="M281" s="4" t="s">
        <v>35</v>
      </c>
      <c r="N281" s="5">
        <v>4</v>
      </c>
      <c r="O281" s="2">
        <v>5</v>
      </c>
      <c r="P281" s="3">
        <v>180.64899089829836</v>
      </c>
      <c r="Q281" s="3">
        <v>8.7799068474095456</v>
      </c>
      <c r="R281" s="3">
        <v>45.508508112386224</v>
      </c>
      <c r="S281" s="3">
        <f>P281*$AD$17</f>
        <v>340.58794243664659</v>
      </c>
      <c r="T281" s="3">
        <f>Q281*$AD$18</f>
        <v>8.8025709767749962</v>
      </c>
      <c r="U281" s="3">
        <f>R281*$AD$19</f>
        <v>87.181215124396843</v>
      </c>
      <c r="V281" s="3">
        <f>O281*$AD$20</f>
        <v>7.0355838040941912</v>
      </c>
      <c r="W281" s="3">
        <f>N281*$AD$21</f>
        <v>3.9858019510917297</v>
      </c>
      <c r="AI281">
        <f t="shared" si="125"/>
        <v>4.3529877324891171</v>
      </c>
      <c r="AJ281">
        <f t="shared" si="126"/>
        <v>22.952117134942618</v>
      </c>
      <c r="AK281">
        <f t="shared" si="127"/>
        <v>41.551246537396118</v>
      </c>
      <c r="AL281">
        <f t="shared" si="128"/>
        <v>43.529877324891174</v>
      </c>
      <c r="AM281">
        <f t="shared" si="129"/>
        <v>45.508508112386224</v>
      </c>
      <c r="AN281">
        <f t="shared" si="130"/>
        <v>45.508508112386224</v>
      </c>
      <c r="AP281">
        <f t="shared" si="119"/>
        <v>3.1056226159487546</v>
      </c>
      <c r="AQ281">
        <f t="shared" si="120"/>
        <v>15.728652564463939</v>
      </c>
      <c r="AR281">
        <f t="shared" si="121"/>
        <v>28.456908242204534</v>
      </c>
      <c r="AS281">
        <f t="shared" si="122"/>
        <v>28.680935529568085</v>
      </c>
      <c r="AT281">
        <f t="shared" si="123"/>
        <v>29.389255947083583</v>
      </c>
      <c r="AU281">
        <f t="shared" si="124"/>
        <v>29.143242072263913</v>
      </c>
      <c r="AW281">
        <f t="shared" si="131"/>
        <v>2.0704150772991696E-2</v>
      </c>
      <c r="AX281">
        <f t="shared" si="132"/>
        <v>0.10485768376309293</v>
      </c>
      <c r="AY281">
        <f t="shared" si="133"/>
        <v>0.18971272161469691</v>
      </c>
      <c r="AZ281">
        <f t="shared" si="134"/>
        <v>0.19120623686378724</v>
      </c>
      <c r="BA281">
        <f t="shared" si="135"/>
        <v>0.19592837298055724</v>
      </c>
      <c r="BB281">
        <f t="shared" si="136"/>
        <v>0.19428828048175942</v>
      </c>
      <c r="BD281">
        <f t="shared" si="137"/>
        <v>2.0921486774522664E-2</v>
      </c>
      <c r="BE281">
        <f t="shared" si="138"/>
        <v>0.11077256079323444</v>
      </c>
      <c r="BF281">
        <f t="shared" si="139"/>
        <v>0.21036642952108731</v>
      </c>
      <c r="BG281">
        <f t="shared" si="140"/>
        <v>0.21221132256152614</v>
      </c>
      <c r="BH281">
        <f t="shared" si="141"/>
        <v>0.21806692543866033</v>
      </c>
      <c r="BI281">
        <f t="shared" si="142"/>
        <v>0.21602926854550925</v>
      </c>
      <c r="BJ281">
        <f t="shared" si="143"/>
        <v>3.7121911309475703E-2</v>
      </c>
      <c r="BK281">
        <f t="shared" si="144"/>
        <v>-3.2935478823714996</v>
      </c>
    </row>
    <row r="282" spans="1:63" x14ac:dyDescent="0.3">
      <c r="A282">
        <v>2</v>
      </c>
      <c r="B282">
        <v>6</v>
      </c>
      <c r="C282">
        <v>311</v>
      </c>
      <c r="D282" s="3">
        <v>3.6120000000000001</v>
      </c>
      <c r="E282" s="2">
        <v>0</v>
      </c>
      <c r="F282" s="2">
        <v>3</v>
      </c>
      <c r="G282" s="2">
        <v>32</v>
      </c>
      <c r="H282" s="2">
        <v>44</v>
      </c>
      <c r="I282" s="2">
        <v>48</v>
      </c>
      <c r="J282" s="2">
        <v>48</v>
      </c>
      <c r="K282" s="2">
        <v>48</v>
      </c>
      <c r="L282" s="4" t="s">
        <v>32</v>
      </c>
      <c r="M282" s="4" t="s">
        <v>35</v>
      </c>
      <c r="N282" s="5">
        <v>4</v>
      </c>
      <c r="O282" s="2">
        <v>5</v>
      </c>
      <c r="P282" s="3">
        <v>55.094130675526024</v>
      </c>
      <c r="Q282" s="3">
        <v>8.6250000000000053</v>
      </c>
      <c r="R282" s="3">
        <v>13.289036544850498</v>
      </c>
      <c r="S282" s="3">
        <f>P282*$AD$17</f>
        <v>103.87213631144559</v>
      </c>
      <c r="T282" s="3">
        <f>Q282*$AD$18</f>
        <v>8.6472642585137152</v>
      </c>
      <c r="U282" s="3">
        <f>R282*$AD$19</f>
        <v>25.45797262682084</v>
      </c>
      <c r="V282" s="3">
        <f>O282*$AD$20</f>
        <v>7.0355838040941912</v>
      </c>
      <c r="W282" s="3">
        <f>N282*$AD$21</f>
        <v>3.9858019510917297</v>
      </c>
      <c r="AI282">
        <f t="shared" si="125"/>
        <v>0.83056478405315615</v>
      </c>
      <c r="AJ282">
        <f t="shared" si="126"/>
        <v>8.8593576965669989</v>
      </c>
      <c r="AK282">
        <f t="shared" si="127"/>
        <v>12.181616832779623</v>
      </c>
      <c r="AL282">
        <f t="shared" si="128"/>
        <v>13.289036544850498</v>
      </c>
      <c r="AM282">
        <f t="shared" si="129"/>
        <v>13.289036544850498</v>
      </c>
      <c r="AN282">
        <f t="shared" si="130"/>
        <v>13.289036544850498</v>
      </c>
      <c r="AP282">
        <f t="shared" si="119"/>
        <v>0.5925633004003702</v>
      </c>
      <c r="AQ282">
        <f t="shared" si="120"/>
        <v>6.0711505755375379</v>
      </c>
      <c r="AR282">
        <f t="shared" si="121"/>
        <v>8.342737735680636</v>
      </c>
      <c r="AS282">
        <f t="shared" si="122"/>
        <v>8.7558712272085231</v>
      </c>
      <c r="AT282">
        <f t="shared" si="123"/>
        <v>8.5820193301493841</v>
      </c>
      <c r="AU282">
        <f t="shared" si="124"/>
        <v>8.5101802937005253</v>
      </c>
      <c r="AW282">
        <f t="shared" si="131"/>
        <v>3.9504220026691343E-3</v>
      </c>
      <c r="AX282">
        <f t="shared" si="132"/>
        <v>4.0474337170250251E-2</v>
      </c>
      <c r="AY282">
        <f t="shared" si="133"/>
        <v>5.5618251571204237E-2</v>
      </c>
      <c r="AZ282">
        <f t="shared" si="134"/>
        <v>5.837247484805682E-2</v>
      </c>
      <c r="BA282">
        <f t="shared" si="135"/>
        <v>5.7213462200995893E-2</v>
      </c>
      <c r="BB282">
        <f t="shared" si="136"/>
        <v>5.6734535291336832E-2</v>
      </c>
      <c r="BD282">
        <f t="shared" si="137"/>
        <v>3.9582455306239389E-3</v>
      </c>
      <c r="BE282">
        <f t="shared" si="138"/>
        <v>4.1316217847497436E-2</v>
      </c>
      <c r="BF282">
        <f t="shared" si="139"/>
        <v>5.7224800060034255E-2</v>
      </c>
      <c r="BG282">
        <f t="shared" si="140"/>
        <v>6.014549114393019E-2</v>
      </c>
      <c r="BH282">
        <f t="shared" si="141"/>
        <v>5.8915386979463004E-2</v>
      </c>
      <c r="BI282">
        <f t="shared" si="142"/>
        <v>5.8407525139687402E-2</v>
      </c>
      <c r="BJ282">
        <f t="shared" si="143"/>
        <v>9.3704170435745717E-3</v>
      </c>
      <c r="BK282">
        <f t="shared" si="144"/>
        <v>-4.6701976753365146</v>
      </c>
    </row>
    <row r="283" spans="1:63" x14ac:dyDescent="0.3">
      <c r="A283">
        <v>2</v>
      </c>
      <c r="B283">
        <v>6</v>
      </c>
      <c r="C283">
        <v>317</v>
      </c>
      <c r="D283" s="3">
        <v>3.2050000000000001</v>
      </c>
      <c r="E283" s="2">
        <v>0</v>
      </c>
      <c r="F283" s="2">
        <v>16</v>
      </c>
      <c r="G283" s="2">
        <v>65</v>
      </c>
      <c r="H283" s="2">
        <v>89</v>
      </c>
      <c r="I283" s="2">
        <v>98</v>
      </c>
      <c r="J283" s="2">
        <v>106</v>
      </c>
      <c r="K283" s="2">
        <v>110</v>
      </c>
      <c r="L283" s="4" t="s">
        <v>32</v>
      </c>
      <c r="M283" s="4" t="s">
        <v>33</v>
      </c>
      <c r="N283" s="5">
        <v>4</v>
      </c>
      <c r="O283" s="2">
        <v>12</v>
      </c>
      <c r="P283" s="3">
        <v>133.85335413416536</v>
      </c>
      <c r="Q283" s="3">
        <v>8.8049667424974984</v>
      </c>
      <c r="R283" s="3">
        <v>34.321372854914195</v>
      </c>
      <c r="S283" s="3">
        <f>P283*$AD$17</f>
        <v>252.36143443759809</v>
      </c>
      <c r="T283" s="3">
        <f>Q283*$AD$18</f>
        <v>8.8276955605565792</v>
      </c>
      <c r="U283" s="3">
        <f>R283*$AD$19</f>
        <v>65.749880941812634</v>
      </c>
      <c r="V283" s="3">
        <f>O283*$AD$20</f>
        <v>16.885401129826057</v>
      </c>
      <c r="W283" s="3">
        <f>N283*$AD$21</f>
        <v>3.9858019510917297</v>
      </c>
      <c r="AI283">
        <f t="shared" si="125"/>
        <v>4.9921996879875197</v>
      </c>
      <c r="AJ283">
        <f t="shared" si="126"/>
        <v>20.280811232449299</v>
      </c>
      <c r="AK283">
        <f t="shared" si="127"/>
        <v>27.769110764430575</v>
      </c>
      <c r="AL283">
        <f t="shared" si="128"/>
        <v>30.577223088923557</v>
      </c>
      <c r="AM283">
        <f t="shared" si="129"/>
        <v>33.073322932917314</v>
      </c>
      <c r="AN283">
        <f t="shared" si="130"/>
        <v>34.321372854914195</v>
      </c>
      <c r="AP283">
        <f t="shared" si="119"/>
        <v>3.5616659653393863</v>
      </c>
      <c r="AQ283">
        <f t="shared" si="120"/>
        <v>13.898057060498276</v>
      </c>
      <c r="AR283">
        <f t="shared" si="121"/>
        <v>19.018034423583767</v>
      </c>
      <c r="AS283">
        <f t="shared" si="122"/>
        <v>20.146699645881203</v>
      </c>
      <c r="AT283">
        <f t="shared" si="123"/>
        <v>21.35865122837334</v>
      </c>
      <c r="AU283">
        <f t="shared" si="124"/>
        <v>21.979100586928578</v>
      </c>
      <c r="AW283">
        <f t="shared" si="131"/>
        <v>2.3744439768929242E-2</v>
      </c>
      <c r="AX283">
        <f t="shared" si="132"/>
        <v>9.265371373665518E-2</v>
      </c>
      <c r="AY283">
        <f t="shared" si="133"/>
        <v>0.1267868961572251</v>
      </c>
      <c r="AZ283">
        <f t="shared" si="134"/>
        <v>0.13431133097254136</v>
      </c>
      <c r="BA283">
        <f t="shared" si="135"/>
        <v>0.14239100818915559</v>
      </c>
      <c r="BB283">
        <f t="shared" si="136"/>
        <v>0.14652733724619052</v>
      </c>
      <c r="BD283">
        <f t="shared" si="137"/>
        <v>2.4030882345284499E-2</v>
      </c>
      <c r="BE283">
        <f t="shared" si="138"/>
        <v>9.7231108717796902E-2</v>
      </c>
      <c r="BF283">
        <f t="shared" si="139"/>
        <v>0.13557564772772576</v>
      </c>
      <c r="BG283">
        <f t="shared" si="140"/>
        <v>0.14422993964419822</v>
      </c>
      <c r="BH283">
        <f t="shared" si="141"/>
        <v>0.1536070038665022</v>
      </c>
      <c r="BI283">
        <f t="shared" si="142"/>
        <v>0.15844176684020184</v>
      </c>
      <c r="BJ283">
        <f t="shared" si="143"/>
        <v>2.428103999534786E-2</v>
      </c>
      <c r="BK283">
        <f t="shared" si="144"/>
        <v>-3.7180594802918603</v>
      </c>
    </row>
    <row r="284" spans="1:63" x14ac:dyDescent="0.3">
      <c r="A284">
        <v>2</v>
      </c>
      <c r="B284">
        <v>6</v>
      </c>
      <c r="C284" t="s">
        <v>18</v>
      </c>
      <c r="D284" s="3">
        <v>3.5089999999999999</v>
      </c>
      <c r="E284" s="2">
        <v>0</v>
      </c>
      <c r="F284" s="2">
        <v>2</v>
      </c>
      <c r="G284" s="2">
        <v>18</v>
      </c>
      <c r="H284" s="2">
        <v>36</v>
      </c>
      <c r="I284" s="2">
        <v>39</v>
      </c>
      <c r="J284" s="2">
        <v>46</v>
      </c>
      <c r="K284" s="2">
        <v>46</v>
      </c>
      <c r="L284" s="4" t="s">
        <v>32</v>
      </c>
      <c r="M284" s="4" t="s">
        <v>33</v>
      </c>
      <c r="N284" s="5">
        <v>4</v>
      </c>
      <c r="O284" s="2">
        <v>15</v>
      </c>
      <c r="P284" s="3">
        <v>46.736962097463667</v>
      </c>
      <c r="Q284" s="3">
        <v>9.1945296961904397</v>
      </c>
      <c r="R284" s="3">
        <v>13.10914790538615</v>
      </c>
      <c r="S284" s="3">
        <f>P284*$AD$17</f>
        <v>88.115885272097742</v>
      </c>
      <c r="T284" s="3">
        <f>Q284*$AD$18</f>
        <v>9.2182641177635372</v>
      </c>
      <c r="U284" s="3">
        <f>R284*$AD$19</f>
        <v>25.113357722354042</v>
      </c>
      <c r="V284" s="3">
        <f>O284*$AD$20</f>
        <v>21.106751412282573</v>
      </c>
      <c r="W284" s="3">
        <f>N284*$AD$21</f>
        <v>3.9858019510917297</v>
      </c>
      <c r="AI284">
        <f t="shared" si="125"/>
        <v>0.56996295240809347</v>
      </c>
      <c r="AJ284">
        <f t="shared" si="126"/>
        <v>5.1296665716728418</v>
      </c>
      <c r="AK284">
        <f t="shared" si="127"/>
        <v>10.259333143345684</v>
      </c>
      <c r="AL284">
        <f t="shared" si="128"/>
        <v>11.114277571957823</v>
      </c>
      <c r="AM284">
        <f t="shared" si="129"/>
        <v>13.10914790538615</v>
      </c>
      <c r="AN284">
        <f t="shared" si="130"/>
        <v>13.10914790538615</v>
      </c>
      <c r="AP284">
        <f t="shared" si="119"/>
        <v>0.40663791033459434</v>
      </c>
      <c r="AQ284">
        <f t="shared" si="120"/>
        <v>3.5152636596889124</v>
      </c>
      <c r="AR284">
        <f t="shared" si="121"/>
        <v>7.026236905399263</v>
      </c>
      <c r="AS284">
        <f t="shared" si="122"/>
        <v>7.3229675360644668</v>
      </c>
      <c r="AT284">
        <f t="shared" si="123"/>
        <v>8.4658477946172965</v>
      </c>
      <c r="AU284">
        <f t="shared" si="124"/>
        <v>8.3949812159146102</v>
      </c>
      <c r="AW284">
        <f t="shared" si="131"/>
        <v>2.710919402230629E-3</v>
      </c>
      <c r="AX284">
        <f t="shared" si="132"/>
        <v>2.3435091064592749E-2</v>
      </c>
      <c r="AY284">
        <f t="shared" si="133"/>
        <v>4.6841579369328423E-2</v>
      </c>
      <c r="AZ284">
        <f t="shared" si="134"/>
        <v>4.8819783573763112E-2</v>
      </c>
      <c r="BA284">
        <f t="shared" si="135"/>
        <v>5.6438985297448646E-2</v>
      </c>
      <c r="BB284">
        <f t="shared" si="136"/>
        <v>5.5966541439430736E-2</v>
      </c>
      <c r="BD284">
        <f t="shared" si="137"/>
        <v>2.7146005986896935E-3</v>
      </c>
      <c r="BE284">
        <f t="shared" si="138"/>
        <v>2.371405987050151E-2</v>
      </c>
      <c r="BF284">
        <f t="shared" si="139"/>
        <v>4.7974155532852135E-2</v>
      </c>
      <c r="BG284">
        <f t="shared" si="140"/>
        <v>5.0051732364501923E-2</v>
      </c>
      <c r="BH284">
        <f t="shared" si="141"/>
        <v>5.8094247793274864E-2</v>
      </c>
      <c r="BI284">
        <f t="shared" si="142"/>
        <v>5.7593670074304916E-2</v>
      </c>
      <c r="BJ284">
        <f t="shared" si="143"/>
        <v>1.08460996565156E-2</v>
      </c>
      <c r="BK284">
        <f t="shared" si="144"/>
        <v>-4.523949742285768</v>
      </c>
    </row>
    <row r="285" spans="1:63" x14ac:dyDescent="0.3">
      <c r="A285">
        <v>2</v>
      </c>
      <c r="B285">
        <v>7</v>
      </c>
      <c r="C285">
        <v>8</v>
      </c>
      <c r="D285" s="3">
        <v>3.3839999999999999</v>
      </c>
      <c r="E285" s="2">
        <v>0</v>
      </c>
      <c r="F285" s="2">
        <v>12</v>
      </c>
      <c r="G285" s="2">
        <v>45</v>
      </c>
      <c r="H285" s="2">
        <v>74</v>
      </c>
      <c r="I285" s="2">
        <v>75</v>
      </c>
      <c r="J285" s="2">
        <v>76</v>
      </c>
      <c r="K285" s="2">
        <v>82</v>
      </c>
      <c r="L285" s="4" t="s">
        <v>32</v>
      </c>
      <c r="M285" s="4" t="s">
        <v>33</v>
      </c>
      <c r="N285" s="5">
        <v>4</v>
      </c>
      <c r="O285" s="2">
        <v>15</v>
      </c>
      <c r="P285" s="3">
        <v>95.449172576832154</v>
      </c>
      <c r="Q285" s="3">
        <v>8.7452821431366523</v>
      </c>
      <c r="R285" s="3">
        <v>24.231678486997637</v>
      </c>
      <c r="S285" s="3">
        <f>P285*$AE$17</f>
        <v>104.05959676653497</v>
      </c>
      <c r="T285" s="3">
        <f>Q285*$AE$18</f>
        <v>8.5488785548388986</v>
      </c>
      <c r="U285" s="3">
        <f>R285*$AE$19</f>
        <v>23.367662710657523</v>
      </c>
      <c r="V285" s="3">
        <f>O285*$AE$20</f>
        <v>13.413016863120079</v>
      </c>
      <c r="W285" s="3">
        <f>N285*$AE$21</f>
        <v>3.9626012677362668</v>
      </c>
      <c r="AI285">
        <f t="shared" si="125"/>
        <v>3.5460992907801421</v>
      </c>
      <c r="AJ285">
        <f t="shared" si="126"/>
        <v>13.297872340425533</v>
      </c>
      <c r="AK285">
        <f t="shared" si="127"/>
        <v>21.867612293144209</v>
      </c>
      <c r="AL285">
        <f t="shared" si="128"/>
        <v>22.163120567375888</v>
      </c>
      <c r="AM285">
        <f t="shared" si="129"/>
        <v>22.458628841607567</v>
      </c>
      <c r="AN285">
        <f t="shared" si="130"/>
        <v>24.231678486997637</v>
      </c>
      <c r="AP285">
        <f>AI285*$AE$22</f>
        <v>2.9437780582612798</v>
      </c>
      <c r="AQ285">
        <f>AJ285*$AE$23</f>
        <v>11.710365822660162</v>
      </c>
      <c r="AR285">
        <f>AK285*$AE$24</f>
        <v>20.415978604235256</v>
      </c>
      <c r="AS285">
        <f>AL285*$AE$25</f>
        <v>21.549892880609782</v>
      </c>
      <c r="AT285">
        <f>AM285*$AE$26</f>
        <v>23.082043984634286</v>
      </c>
      <c r="AU285">
        <f>AN285*$AE$27</f>
        <v>25.352880577820752</v>
      </c>
      <c r="AW285">
        <f t="shared" si="131"/>
        <v>1.96251870550752E-2</v>
      </c>
      <c r="AX285">
        <f t="shared" si="132"/>
        <v>7.8069105484401075E-2</v>
      </c>
      <c r="AY285">
        <f t="shared" si="133"/>
        <v>0.13610652402823503</v>
      </c>
      <c r="AZ285">
        <f t="shared" si="134"/>
        <v>0.14366595253739856</v>
      </c>
      <c r="BA285">
        <f t="shared" si="135"/>
        <v>0.15388029323089525</v>
      </c>
      <c r="BB285">
        <f t="shared" si="136"/>
        <v>0.16901920385213834</v>
      </c>
      <c r="BD285">
        <f t="shared" si="137"/>
        <v>1.9820318248840372E-2</v>
      </c>
      <c r="BE285">
        <f t="shared" si="138"/>
        <v>8.1285009953003015E-2</v>
      </c>
      <c r="BF285">
        <f t="shared" si="139"/>
        <v>0.14630580947847385</v>
      </c>
      <c r="BG285">
        <f t="shared" si="140"/>
        <v>0.15509473660228967</v>
      </c>
      <c r="BH285">
        <f t="shared" si="141"/>
        <v>0.16709443202271351</v>
      </c>
      <c r="BI285">
        <f t="shared" si="142"/>
        <v>0.18514859372239978</v>
      </c>
      <c r="BJ285">
        <f t="shared" si="143"/>
        <v>3.1224530591449837E-2</v>
      </c>
      <c r="BK285">
        <f t="shared" si="144"/>
        <v>-3.4665512561835792</v>
      </c>
    </row>
    <row r="286" spans="1:63" x14ac:dyDescent="0.3">
      <c r="A286">
        <v>2</v>
      </c>
      <c r="B286">
        <v>7</v>
      </c>
      <c r="C286">
        <v>16</v>
      </c>
      <c r="D286" s="3">
        <v>2.323</v>
      </c>
      <c r="E286" s="2">
        <v>0</v>
      </c>
      <c r="F286" s="2">
        <v>23</v>
      </c>
      <c r="G286" s="2">
        <v>303</v>
      </c>
      <c r="H286" s="2">
        <v>537</v>
      </c>
      <c r="I286" s="2">
        <v>702</v>
      </c>
      <c r="J286" s="2">
        <v>825</v>
      </c>
      <c r="K286" s="2">
        <v>909.5</v>
      </c>
      <c r="L286" s="4" t="s">
        <v>32</v>
      </c>
      <c r="M286" s="4" t="s">
        <v>33</v>
      </c>
      <c r="N286" s="5">
        <v>4</v>
      </c>
      <c r="O286" s="2">
        <v>20</v>
      </c>
      <c r="P286" s="2">
        <v>683.95965552923576</v>
      </c>
      <c r="Q286" s="2">
        <v>9.6905443849862536</v>
      </c>
      <c r="R286" s="3">
        <v>391.51958674128281</v>
      </c>
      <c r="S286" s="3">
        <f>P286*$AE$17</f>
        <v>745.65932880832281</v>
      </c>
      <c r="T286" s="3">
        <f>Q286*$AE$18</f>
        <v>9.4729118765527041</v>
      </c>
      <c r="U286" s="3">
        <f>R286*$AE$19</f>
        <v>377.55938584673294</v>
      </c>
      <c r="V286" s="3">
        <f>O286*$AE$20</f>
        <v>17.884022484160106</v>
      </c>
      <c r="W286" s="3">
        <f>N286*$AE$21</f>
        <v>3.9626012677362668</v>
      </c>
      <c r="AI286">
        <f t="shared" si="125"/>
        <v>9.9009900990099009</v>
      </c>
      <c r="AJ286">
        <f t="shared" si="126"/>
        <v>130.43478260869566</v>
      </c>
      <c r="AK286">
        <f t="shared" si="127"/>
        <v>231.1665949203616</v>
      </c>
      <c r="AL286">
        <f t="shared" si="128"/>
        <v>302.19543693499787</v>
      </c>
      <c r="AM286">
        <f t="shared" si="129"/>
        <v>355.14421007318123</v>
      </c>
      <c r="AN286">
        <f t="shared" si="130"/>
        <v>391.51958674128281</v>
      </c>
      <c r="AP286">
        <f t="shared" ref="AP286:AP318" si="145">AI286*$AE$22</f>
        <v>8.2192615092047614</v>
      </c>
      <c r="AQ286">
        <f t="shared" ref="AQ286:AQ318" si="146">AJ286*$AE$23</f>
        <v>114.86341433009271</v>
      </c>
      <c r="AR286">
        <f t="shared" ref="AR286:AR318" si="147">AK286*$AE$24</f>
        <v>215.82110532422624</v>
      </c>
      <c r="AS286">
        <f t="shared" ref="AS286:AS318" si="148">AL286*$AE$25</f>
        <v>293.83404178851725</v>
      </c>
      <c r="AT286">
        <f t="shared" ref="AT286:AT318" si="149">AM286*$AE$26</f>
        <v>365.00243784297754</v>
      </c>
      <c r="AU286">
        <f t="shared" ref="AU286:AU318" si="150">AN286*$AE$27</f>
        <v>409.6352356216554</v>
      </c>
      <c r="AW286">
        <f t="shared" si="131"/>
        <v>5.4795076728031744E-2</v>
      </c>
      <c r="AX286">
        <v>0.76575609553395141</v>
      </c>
      <c r="AY286">
        <v>0.79</v>
      </c>
      <c r="AZ286">
        <v>0.8</v>
      </c>
      <c r="BA286">
        <v>0.82</v>
      </c>
      <c r="BB286">
        <v>0.83</v>
      </c>
      <c r="BD286">
        <f t="shared" si="137"/>
        <v>5.6353524973715347E-2</v>
      </c>
      <c r="BE286">
        <f t="shared" si="138"/>
        <v>1.4513923796918242</v>
      </c>
      <c r="BF286">
        <f t="shared" si="139"/>
        <v>1.5606477482646686</v>
      </c>
      <c r="BG286">
        <f t="shared" si="140"/>
        <v>1.6094379124341005</v>
      </c>
      <c r="BH286">
        <f t="shared" si="141"/>
        <v>1.7147984280919264</v>
      </c>
      <c r="BI286">
        <f t="shared" si="142"/>
        <v>1.771956841931875</v>
      </c>
      <c r="BJ286">
        <f t="shared" si="143"/>
        <v>0.26905785411887251</v>
      </c>
      <c r="BK286">
        <f t="shared" si="144"/>
        <v>-1.3128288514308903</v>
      </c>
    </row>
    <row r="287" spans="1:63" x14ac:dyDescent="0.3">
      <c r="A287">
        <v>2</v>
      </c>
      <c r="B287">
        <v>7</v>
      </c>
      <c r="C287">
        <v>17</v>
      </c>
      <c r="D287" s="3">
        <v>1.2390000000000001</v>
      </c>
      <c r="E287" s="2">
        <v>0</v>
      </c>
      <c r="F287" s="2">
        <v>2</v>
      </c>
      <c r="G287" s="2">
        <v>4</v>
      </c>
      <c r="H287" s="2">
        <v>8</v>
      </c>
      <c r="I287" s="2">
        <v>8</v>
      </c>
      <c r="J287" s="2">
        <v>11</v>
      </c>
      <c r="K287" s="2">
        <v>12</v>
      </c>
      <c r="L287" s="4" t="s">
        <v>32</v>
      </c>
      <c r="M287" s="4" t="s">
        <v>33</v>
      </c>
      <c r="N287" s="5">
        <v>4</v>
      </c>
      <c r="O287" s="2">
        <v>5</v>
      </c>
      <c r="P287" s="3">
        <v>31.47699757869249</v>
      </c>
      <c r="Q287" s="3">
        <v>9.615975841574901</v>
      </c>
      <c r="R287" s="3">
        <v>9.6852300242130749</v>
      </c>
      <c r="S287" s="3">
        <f>P287*$AE$17</f>
        <v>34.316522469834148</v>
      </c>
      <c r="T287" s="3">
        <f>Q287*$AE$18</f>
        <v>9.4000180109002187</v>
      </c>
      <c r="U287" s="3">
        <f>R287*$AE$19</f>
        <v>9.3398890465794668</v>
      </c>
      <c r="V287" s="3">
        <f>O287*$AE$20</f>
        <v>4.4710056210400264</v>
      </c>
      <c r="W287" s="3">
        <f>N287*$AE$21</f>
        <v>3.9626012677362668</v>
      </c>
      <c r="AI287">
        <f t="shared" si="125"/>
        <v>1.6142050040355125</v>
      </c>
      <c r="AJ287">
        <f t="shared" si="126"/>
        <v>3.228410008071025</v>
      </c>
      <c r="AK287">
        <f t="shared" si="127"/>
        <v>6.4568200161420499</v>
      </c>
      <c r="AL287">
        <f t="shared" si="128"/>
        <v>6.4568200161420499</v>
      </c>
      <c r="AM287">
        <f t="shared" si="129"/>
        <v>8.8781275221953173</v>
      </c>
      <c r="AN287">
        <f t="shared" si="130"/>
        <v>9.6852300242130749</v>
      </c>
      <c r="AP287">
        <f t="shared" si="145"/>
        <v>1.3400248788211151</v>
      </c>
      <c r="AQ287">
        <f t="shared" si="146"/>
        <v>2.8430008389476806</v>
      </c>
      <c r="AR287">
        <f t="shared" si="147"/>
        <v>6.0281981193841681</v>
      </c>
      <c r="AS287">
        <f t="shared" si="148"/>
        <v>6.2781673399393911</v>
      </c>
      <c r="AT287">
        <f t="shared" si="149"/>
        <v>9.1245699554397266</v>
      </c>
      <c r="AU287">
        <f t="shared" si="150"/>
        <v>10.133366547610633</v>
      </c>
      <c r="AW287">
        <f t="shared" si="131"/>
        <v>8.9334991921407678E-3</v>
      </c>
      <c r="AX287">
        <f t="shared" si="132"/>
        <v>1.895333892631787E-2</v>
      </c>
      <c r="AY287">
        <f t="shared" si="133"/>
        <v>4.0187987462561123E-2</v>
      </c>
      <c r="AZ287">
        <f t="shared" si="134"/>
        <v>4.1854448932929271E-2</v>
      </c>
      <c r="BA287">
        <f t="shared" si="135"/>
        <v>6.0830466369598178E-2</v>
      </c>
      <c r="BB287">
        <f t="shared" si="136"/>
        <v>6.7555776984070892E-2</v>
      </c>
      <c r="BD287">
        <f t="shared" si="137"/>
        <v>8.9736421529574353E-3</v>
      </c>
      <c r="BE287">
        <f t="shared" si="138"/>
        <v>1.9135255742966831E-2</v>
      </c>
      <c r="BF287">
        <f t="shared" si="139"/>
        <v>4.1017833969049365E-2</v>
      </c>
      <c r="BG287">
        <f t="shared" si="140"/>
        <v>4.2755580331482912E-2</v>
      </c>
      <c r="BH287">
        <f t="shared" si="141"/>
        <v>6.2759269073288715E-2</v>
      </c>
      <c r="BI287">
        <f t="shared" si="142"/>
        <v>6.994594371325219E-2</v>
      </c>
      <c r="BJ287">
        <f t="shared" si="143"/>
        <v>1.2499179832996371E-2</v>
      </c>
      <c r="BK287">
        <f t="shared" si="144"/>
        <v>-4.3820922501868225</v>
      </c>
    </row>
    <row r="288" spans="1:63" x14ac:dyDescent="0.3">
      <c r="A288">
        <v>2</v>
      </c>
      <c r="B288">
        <v>7</v>
      </c>
      <c r="C288">
        <v>19</v>
      </c>
      <c r="D288" s="3">
        <v>3.3559999999999999</v>
      </c>
      <c r="E288" s="2">
        <v>0</v>
      </c>
      <c r="F288" s="2">
        <v>11</v>
      </c>
      <c r="G288" s="2">
        <v>24</v>
      </c>
      <c r="H288" s="2">
        <v>34</v>
      </c>
      <c r="I288" s="2">
        <v>42</v>
      </c>
      <c r="J288" s="2">
        <v>53</v>
      </c>
      <c r="K288" s="2">
        <v>53</v>
      </c>
      <c r="L288" s="4" t="s">
        <v>32</v>
      </c>
      <c r="M288" s="4" t="s">
        <v>33</v>
      </c>
      <c r="N288" s="5">
        <v>4</v>
      </c>
      <c r="O288" s="2">
        <v>25</v>
      </c>
      <c r="P288" s="3">
        <v>56.764004767580452</v>
      </c>
      <c r="Q288" s="3">
        <v>9.2185625421872626</v>
      </c>
      <c r="R288" s="3">
        <v>15.792610250297974</v>
      </c>
      <c r="S288" s="3">
        <f>P288*$AE$17</f>
        <v>61.884658478452067</v>
      </c>
      <c r="T288" s="3">
        <f>Q288*$AE$18</f>
        <v>9.0115299121818619</v>
      </c>
      <c r="U288" s="3">
        <f>R288*$AE$19</f>
        <v>15.229501738720051</v>
      </c>
      <c r="V288" s="3">
        <f>O288*$AE$20</f>
        <v>22.35502810520013</v>
      </c>
      <c r="W288" s="3">
        <f>N288*$AE$21</f>
        <v>3.9626012677362668</v>
      </c>
      <c r="AI288">
        <f t="shared" si="125"/>
        <v>3.2777115613825987</v>
      </c>
      <c r="AJ288">
        <f t="shared" si="126"/>
        <v>7.1513706793802152</v>
      </c>
      <c r="AK288">
        <f t="shared" si="127"/>
        <v>10.131108462455304</v>
      </c>
      <c r="AL288">
        <f t="shared" si="128"/>
        <v>12.514898688915375</v>
      </c>
      <c r="AM288">
        <f t="shared" si="129"/>
        <v>15.792610250297974</v>
      </c>
      <c r="AN288">
        <f t="shared" si="130"/>
        <v>15.792610250297974</v>
      </c>
      <c r="AP288">
        <f t="shared" si="145"/>
        <v>2.7209772159494907</v>
      </c>
      <c r="AQ288">
        <f t="shared" si="146"/>
        <v>6.297636542531901</v>
      </c>
      <c r="AR288">
        <f t="shared" si="147"/>
        <v>9.4585769508781823</v>
      </c>
      <c r="AS288">
        <f t="shared" si="148"/>
        <v>12.168626044240392</v>
      </c>
      <c r="AT288">
        <f t="shared" si="149"/>
        <v>16.230987519337432</v>
      </c>
      <c r="AU288">
        <f t="shared" si="150"/>
        <v>16.52333584331415</v>
      </c>
      <c r="AW288">
        <f t="shared" si="131"/>
        <v>1.8139848106329938E-2</v>
      </c>
      <c r="AX288">
        <f t="shared" si="132"/>
        <v>4.1984243616879337E-2</v>
      </c>
      <c r="AY288">
        <f t="shared" si="133"/>
        <v>6.305717967252121E-2</v>
      </c>
      <c r="AZ288">
        <f t="shared" si="134"/>
        <v>8.1124173628269278E-2</v>
      </c>
      <c r="BA288">
        <f t="shared" si="135"/>
        <v>0.10820658346224955</v>
      </c>
      <c r="BB288">
        <f t="shared" si="136"/>
        <v>0.11015557228876101</v>
      </c>
      <c r="BD288">
        <f t="shared" si="137"/>
        <v>1.8306392282727832E-2</v>
      </c>
      <c r="BE288">
        <f t="shared" si="138"/>
        <v>4.2891053982520709E-2</v>
      </c>
      <c r="BF288">
        <f t="shared" si="139"/>
        <v>6.5133022802694659E-2</v>
      </c>
      <c r="BG288">
        <f t="shared" si="140"/>
        <v>8.4604283958423621E-2</v>
      </c>
      <c r="BH288">
        <f t="shared" si="141"/>
        <v>0.1145207690342754</v>
      </c>
      <c r="BI288">
        <f t="shared" si="142"/>
        <v>0.11670863185975948</v>
      </c>
      <c r="BJ288">
        <f t="shared" si="143"/>
        <v>2.0753474405604322E-2</v>
      </c>
      <c r="BK288">
        <f t="shared" si="144"/>
        <v>-3.8750416050882053</v>
      </c>
    </row>
    <row r="289" spans="1:63" x14ac:dyDescent="0.3">
      <c r="A289">
        <v>2</v>
      </c>
      <c r="B289">
        <v>7</v>
      </c>
      <c r="C289">
        <v>25</v>
      </c>
      <c r="D289" s="3">
        <v>1.6439999999999999</v>
      </c>
      <c r="E289" s="2">
        <v>0</v>
      </c>
      <c r="F289" s="2">
        <v>46</v>
      </c>
      <c r="G289" s="2">
        <v>50</v>
      </c>
      <c r="H289" s="2">
        <v>79</v>
      </c>
      <c r="I289" s="2">
        <v>83</v>
      </c>
      <c r="J289" s="2">
        <v>90</v>
      </c>
      <c r="K289" s="2">
        <v>90</v>
      </c>
      <c r="L289" s="4" t="s">
        <v>32</v>
      </c>
      <c r="M289" s="4" t="s">
        <v>33</v>
      </c>
      <c r="N289" s="5">
        <v>4</v>
      </c>
      <c r="O289" s="2">
        <v>12</v>
      </c>
      <c r="P289" s="3">
        <v>239.05109489051097</v>
      </c>
      <c r="Q289" s="3">
        <v>8.4095121114646716</v>
      </c>
      <c r="R289" s="3">
        <v>54.744525547445257</v>
      </c>
      <c r="S289" s="3">
        <f>P289*$AE$17</f>
        <v>260.61577978459258</v>
      </c>
      <c r="T289" s="3">
        <f>Q289*$AE$18</f>
        <v>8.2206493249368169</v>
      </c>
      <c r="U289" s="3">
        <f>R289*$AE$19</f>
        <v>52.792529784269888</v>
      </c>
      <c r="V289" s="3">
        <f>O289*$AE$20</f>
        <v>10.730413490496062</v>
      </c>
      <c r="W289" s="3">
        <f>N289*$AE$21</f>
        <v>3.9626012677362668</v>
      </c>
      <c r="AI289">
        <f t="shared" si="125"/>
        <v>27.980535279805355</v>
      </c>
      <c r="AJ289">
        <f t="shared" si="126"/>
        <v>30.413625304136254</v>
      </c>
      <c r="AK289">
        <f t="shared" si="127"/>
        <v>48.053527980535286</v>
      </c>
      <c r="AL289">
        <f t="shared" si="128"/>
        <v>50.48661800486618</v>
      </c>
      <c r="AM289">
        <f t="shared" si="129"/>
        <v>54.744525547445257</v>
      </c>
      <c r="AN289">
        <f t="shared" si="130"/>
        <v>54.744525547445257</v>
      </c>
      <c r="AP289">
        <f t="shared" si="145"/>
        <v>23.227912999857253</v>
      </c>
      <c r="AQ289">
        <f t="shared" si="146"/>
        <v>26.782831808517155</v>
      </c>
      <c r="AR289">
        <f t="shared" si="147"/>
        <v>44.863599461940524</v>
      </c>
      <c r="AS289">
        <f t="shared" si="148"/>
        <v>49.089712191099999</v>
      </c>
      <c r="AT289">
        <f t="shared" si="149"/>
        <v>56.264144864581077</v>
      </c>
      <c r="AU289">
        <f t="shared" si="150"/>
        <v>57.277560002233457</v>
      </c>
      <c r="AW289">
        <f t="shared" si="131"/>
        <v>0.15485275333238169</v>
      </c>
      <c r="AX289">
        <f t="shared" si="132"/>
        <v>0.17855221205678104</v>
      </c>
      <c r="AY289">
        <f t="shared" si="133"/>
        <v>0.29909066307960347</v>
      </c>
      <c r="AZ289">
        <f t="shared" si="134"/>
        <v>0.32726474794066668</v>
      </c>
      <c r="BA289">
        <f t="shared" si="135"/>
        <v>0.37509429909720721</v>
      </c>
      <c r="BB289">
        <f t="shared" si="136"/>
        <v>0.38185040001488973</v>
      </c>
      <c r="BD289">
        <f t="shared" si="137"/>
        <v>0.16824441039446558</v>
      </c>
      <c r="BE289">
        <f t="shared" si="138"/>
        <v>0.19668690050185833</v>
      </c>
      <c r="BF289">
        <f t="shared" si="139"/>
        <v>0.35537673423430155</v>
      </c>
      <c r="BG289">
        <f t="shared" si="140"/>
        <v>0.39640341148931046</v>
      </c>
      <c r="BH289">
        <f t="shared" si="141"/>
        <v>0.47015451918458151</v>
      </c>
      <c r="BI289">
        <f t="shared" si="142"/>
        <v>0.48102477964562768</v>
      </c>
      <c r="BJ289">
        <f t="shared" si="143"/>
        <v>6.9295182273113973E-2</v>
      </c>
      <c r="BK289">
        <f t="shared" si="144"/>
        <v>-2.669379895071383</v>
      </c>
    </row>
    <row r="290" spans="1:63" x14ac:dyDescent="0.3">
      <c r="A290">
        <v>2</v>
      </c>
      <c r="B290">
        <v>7</v>
      </c>
      <c r="C290">
        <v>27</v>
      </c>
      <c r="D290" s="3">
        <v>9.8556666666666661</v>
      </c>
      <c r="E290" s="3">
        <v>0</v>
      </c>
      <c r="F290" s="3">
        <v>34.666666666666664</v>
      </c>
      <c r="G290" s="3">
        <v>128</v>
      </c>
      <c r="H290" s="3">
        <v>182</v>
      </c>
      <c r="I290" s="3">
        <v>243.66666666666666</v>
      </c>
      <c r="J290" s="3">
        <v>392</v>
      </c>
      <c r="K290" s="3">
        <v>408.33333333333331</v>
      </c>
      <c r="L290" s="4" t="s">
        <v>32</v>
      </c>
      <c r="M290" s="4" t="s">
        <v>35</v>
      </c>
      <c r="N290" s="5">
        <v>3.66</v>
      </c>
      <c r="O290" s="2">
        <v>20</v>
      </c>
      <c r="P290" s="3">
        <v>116.74837315914374</v>
      </c>
      <c r="Q290" s="3">
        <v>9.887872807757649</v>
      </c>
      <c r="R290" s="3">
        <v>41.431325464199951</v>
      </c>
      <c r="S290" s="3">
        <f>P290*$AE$17</f>
        <v>127.28018804259661</v>
      </c>
      <c r="T290" s="3">
        <f>Q290*$AE$18</f>
        <v>9.6658086515314832</v>
      </c>
      <c r="U290" s="3">
        <f>R290*$AE$19</f>
        <v>39.954031233222146</v>
      </c>
      <c r="V290" s="3">
        <f>O290*$AE$20</f>
        <v>17.884022484160106</v>
      </c>
      <c r="W290" s="3">
        <f>N290*$AE$21</f>
        <v>3.6257801599786843</v>
      </c>
      <c r="AI290">
        <f t="shared" si="125"/>
        <v>3.5174349781851388</v>
      </c>
      <c r="AJ290">
        <f t="shared" si="126"/>
        <v>12.987452227145129</v>
      </c>
      <c r="AK290">
        <f t="shared" si="127"/>
        <v>18.466533635471979</v>
      </c>
      <c r="AL290">
        <f t="shared" si="128"/>
        <v>24.723509317820543</v>
      </c>
      <c r="AM290">
        <f t="shared" si="129"/>
        <v>39.774072445631958</v>
      </c>
      <c r="AN290">
        <f t="shared" si="130"/>
        <v>41.431325464199951</v>
      </c>
      <c r="AP290">
        <f t="shared" si="145"/>
        <v>2.9199825106600876</v>
      </c>
      <c r="AQ290">
        <f t="shared" si="146"/>
        <v>11.437003814651231</v>
      </c>
      <c r="AR290">
        <f t="shared" si="147"/>
        <v>17.240673126182372</v>
      </c>
      <c r="AS290">
        <f t="shared" si="148"/>
        <v>24.039438661722386</v>
      </c>
      <c r="AT290">
        <f t="shared" si="149"/>
        <v>40.878136243886253</v>
      </c>
      <c r="AU290">
        <f t="shared" si="150"/>
        <v>43.348356872526033</v>
      </c>
      <c r="AW290">
        <f t="shared" si="131"/>
        <v>1.9466550071067252E-2</v>
      </c>
      <c r="AX290">
        <f t="shared" si="132"/>
        <v>7.6246692097674873E-2</v>
      </c>
      <c r="AY290">
        <f t="shared" si="133"/>
        <v>0.11493782084121582</v>
      </c>
      <c r="AZ290">
        <f t="shared" si="134"/>
        <v>0.16026292441148257</v>
      </c>
      <c r="BA290">
        <f t="shared" si="135"/>
        <v>0.27252090829257503</v>
      </c>
      <c r="BB290">
        <f t="shared" si="136"/>
        <v>0.28898904581684021</v>
      </c>
      <c r="BD290">
        <f t="shared" si="137"/>
        <v>1.9658518752803208E-2</v>
      </c>
      <c r="BE290">
        <f t="shared" si="138"/>
        <v>7.93102257763941E-2</v>
      </c>
      <c r="BF290">
        <f t="shared" si="139"/>
        <v>0.12209737750577172</v>
      </c>
      <c r="BG290">
        <f t="shared" si="140"/>
        <v>0.17466644139291096</v>
      </c>
      <c r="BH290">
        <f t="shared" si="141"/>
        <v>0.31817002027055419</v>
      </c>
      <c r="BI290">
        <f t="shared" si="142"/>
        <v>0.3410674425702091</v>
      </c>
      <c r="BJ290">
        <f t="shared" si="143"/>
        <v>6.7891230470189967E-2</v>
      </c>
      <c r="BK290">
        <f t="shared" si="144"/>
        <v>-2.6898484063639816</v>
      </c>
    </row>
    <row r="291" spans="1:63" x14ac:dyDescent="0.3">
      <c r="A291">
        <v>2</v>
      </c>
      <c r="B291">
        <v>7</v>
      </c>
      <c r="C291">
        <v>64</v>
      </c>
      <c r="D291" s="3">
        <v>4.9189999999999996</v>
      </c>
      <c r="E291">
        <v>0</v>
      </c>
      <c r="F291">
        <v>0</v>
      </c>
      <c r="G291">
        <v>2</v>
      </c>
      <c r="H291">
        <v>22</v>
      </c>
      <c r="I291">
        <v>48</v>
      </c>
      <c r="J291">
        <v>58</v>
      </c>
      <c r="K291">
        <v>60</v>
      </c>
      <c r="L291" t="s">
        <v>32</v>
      </c>
      <c r="M291" t="s">
        <v>35</v>
      </c>
      <c r="O291" s="2">
        <v>20</v>
      </c>
      <c r="P291" s="3">
        <v>17.76001776001776</v>
      </c>
      <c r="Q291" s="3">
        <v>10.46269643707719</v>
      </c>
      <c r="R291" s="3">
        <v>12.197601138442774</v>
      </c>
      <c r="S291" s="3">
        <f>P291*$AE$17</f>
        <v>19.362140464720245</v>
      </c>
      <c r="T291" s="3">
        <f>Q291*$AE$18</f>
        <v>10.227722757568772</v>
      </c>
      <c r="U291" s="3">
        <f>R291*$AE$19</f>
        <v>11.762677910868023</v>
      </c>
      <c r="V291" s="3">
        <f>O291*$AE$20</f>
        <v>17.884022484160106</v>
      </c>
      <c r="W291" s="3">
        <f>N291*$AE$21</f>
        <v>0</v>
      </c>
      <c r="AI291">
        <f t="shared" si="125"/>
        <v>0</v>
      </c>
      <c r="AJ291">
        <f t="shared" si="126"/>
        <v>0.40658670461475915</v>
      </c>
      <c r="AK291">
        <f t="shared" si="127"/>
        <v>4.4724537507623507</v>
      </c>
      <c r="AL291">
        <f t="shared" si="128"/>
        <v>9.7580809107542184</v>
      </c>
      <c r="AM291">
        <f t="shared" si="129"/>
        <v>11.791014433828014</v>
      </c>
      <c r="AN291">
        <f t="shared" si="130"/>
        <v>12.197601138442774</v>
      </c>
      <c r="AP291">
        <f t="shared" si="145"/>
        <v>0</v>
      </c>
      <c r="AQ291">
        <f t="shared" si="146"/>
        <v>0.35804818453508608</v>
      </c>
      <c r="AR291">
        <f t="shared" si="147"/>
        <v>4.17555967519246</v>
      </c>
      <c r="AS291">
        <f t="shared" si="148"/>
        <v>9.4880861974200936</v>
      </c>
      <c r="AT291">
        <f t="shared" si="149"/>
        <v>12.118313887482856</v>
      </c>
      <c r="AU291">
        <f t="shared" si="150"/>
        <v>12.761985314585866</v>
      </c>
      <c r="AW291">
        <f t="shared" si="131"/>
        <v>0</v>
      </c>
      <c r="AX291">
        <f t="shared" si="132"/>
        <v>2.3869878969005739E-3</v>
      </c>
      <c r="AY291">
        <f t="shared" si="133"/>
        <v>2.7837064501283065E-2</v>
      </c>
      <c r="AZ291">
        <f t="shared" si="134"/>
        <v>6.3253907982800631E-2</v>
      </c>
      <c r="BA291">
        <f t="shared" si="135"/>
        <v>8.0788759249885711E-2</v>
      </c>
      <c r="BB291">
        <f t="shared" si="136"/>
        <v>8.5079902097239105E-2</v>
      </c>
      <c r="BD291">
        <f t="shared" si="137"/>
        <v>0</v>
      </c>
      <c r="BE291">
        <f t="shared" si="138"/>
        <v>2.3898412940980443E-3</v>
      </c>
      <c r="BF291">
        <f t="shared" si="139"/>
        <v>2.8231859455981646E-2</v>
      </c>
      <c r="BG291">
        <f t="shared" si="140"/>
        <v>6.5343013169511785E-2</v>
      </c>
      <c r="BH291">
        <f t="shared" si="141"/>
        <v>8.4239323681942618E-2</v>
      </c>
      <c r="BI291">
        <f t="shared" si="142"/>
        <v>8.8918542216075244E-2</v>
      </c>
      <c r="BJ291">
        <f t="shared" si="143"/>
        <v>2.0778637484498288E-2</v>
      </c>
      <c r="BK291">
        <f t="shared" si="144"/>
        <v>-3.8738298640604678</v>
      </c>
    </row>
    <row r="292" spans="1:63" x14ac:dyDescent="0.3">
      <c r="A292">
        <v>2</v>
      </c>
      <c r="B292">
        <v>7</v>
      </c>
      <c r="C292">
        <v>65</v>
      </c>
      <c r="D292" s="3">
        <v>6.3479999999999999</v>
      </c>
      <c r="E292" s="2">
        <v>0</v>
      </c>
      <c r="F292" s="2">
        <v>4</v>
      </c>
      <c r="G292" s="2">
        <v>39.333333333333336</v>
      </c>
      <c r="H292" s="2">
        <v>100.66666666666667</v>
      </c>
      <c r="I292" s="2">
        <v>105.33333333333333</v>
      </c>
      <c r="J292" s="2">
        <v>130.66666666666666</v>
      </c>
      <c r="K292" s="2">
        <v>133.33333333333334</v>
      </c>
      <c r="L292" s="4" t="s">
        <v>32</v>
      </c>
      <c r="M292" s="4" t="s">
        <v>33</v>
      </c>
      <c r="O292" s="2">
        <v>15</v>
      </c>
      <c r="P292" s="2">
        <v>75.775458464211809</v>
      </c>
      <c r="Q292" s="2">
        <v>9.5128873788383643</v>
      </c>
      <c r="R292" s="3">
        <v>21.003990758244068</v>
      </c>
      <c r="S292" s="3">
        <f>P292*$AE$17</f>
        <v>82.611126316867853</v>
      </c>
      <c r="T292" s="3">
        <f>Q292*$AE$18</f>
        <v>9.2992447329298411</v>
      </c>
      <c r="U292" s="3">
        <f>R292*$AE$19</f>
        <v>20.255062887194498</v>
      </c>
      <c r="V292" s="3">
        <f>O292*$AE$20</f>
        <v>13.413016863120079</v>
      </c>
      <c r="W292" s="3">
        <f>N292*$AE$21</f>
        <v>0</v>
      </c>
      <c r="AI292">
        <f t="shared" si="125"/>
        <v>0.63011972274732198</v>
      </c>
      <c r="AJ292">
        <f t="shared" si="126"/>
        <v>6.1961772736820002</v>
      </c>
      <c r="AK292">
        <f t="shared" si="127"/>
        <v>15.858013022474271</v>
      </c>
      <c r="AL292">
        <f t="shared" si="128"/>
        <v>16.593152699012812</v>
      </c>
      <c r="AM292">
        <f t="shared" si="129"/>
        <v>20.583910943079182</v>
      </c>
      <c r="AN292">
        <f t="shared" si="130"/>
        <v>21.003990758244068</v>
      </c>
      <c r="AP292">
        <f t="shared" si="145"/>
        <v>0.52309099712015172</v>
      </c>
      <c r="AQ292">
        <f t="shared" si="146"/>
        <v>5.4564745937805714</v>
      </c>
      <c r="AR292">
        <f t="shared" si="147"/>
        <v>14.805313457748696</v>
      </c>
      <c r="AS292">
        <f t="shared" si="148"/>
        <v>16.134039524275561</v>
      </c>
      <c r="AT292">
        <f t="shared" si="149"/>
        <v>21.155286955173715</v>
      </c>
      <c r="AU292">
        <f t="shared" si="150"/>
        <v>21.97584742786805</v>
      </c>
      <c r="AW292">
        <f t="shared" si="131"/>
        <v>3.4872733141343448E-3</v>
      </c>
      <c r="AX292">
        <f t="shared" si="132"/>
        <v>3.6376497291870473E-2</v>
      </c>
      <c r="AY292">
        <f t="shared" si="133"/>
        <v>9.8702089718324643E-2</v>
      </c>
      <c r="AZ292">
        <f t="shared" si="134"/>
        <v>0.10756026349517041</v>
      </c>
      <c r="BA292">
        <f t="shared" si="135"/>
        <v>0.14103524636782477</v>
      </c>
      <c r="BB292">
        <f t="shared" si="136"/>
        <v>0.14650564951912035</v>
      </c>
      <c r="BD292">
        <f t="shared" si="137"/>
        <v>3.4933680251254704E-3</v>
      </c>
      <c r="BE292">
        <f t="shared" si="138"/>
        <v>3.7054618015691744E-2</v>
      </c>
      <c r="BF292">
        <f t="shared" si="139"/>
        <v>0.10391943198267901</v>
      </c>
      <c r="BG292">
        <f t="shared" si="140"/>
        <v>0.11379628973150434</v>
      </c>
      <c r="BH292">
        <f t="shared" si="141"/>
        <v>0.15202738969981033</v>
      </c>
      <c r="BI292">
        <f t="shared" si="142"/>
        <v>0.15841635600694831</v>
      </c>
      <c r="BJ292">
        <f t="shared" si="143"/>
        <v>3.2268860363151297E-2</v>
      </c>
      <c r="BK292">
        <f t="shared" si="144"/>
        <v>-3.4336525892173895</v>
      </c>
    </row>
    <row r="293" spans="1:63" x14ac:dyDescent="0.3">
      <c r="A293">
        <v>2</v>
      </c>
      <c r="B293">
        <v>7</v>
      </c>
      <c r="C293">
        <v>65</v>
      </c>
      <c r="D293" s="3">
        <v>4.4960000000000004</v>
      </c>
      <c r="E293" s="2">
        <v>0</v>
      </c>
      <c r="F293" s="2">
        <v>12</v>
      </c>
      <c r="G293" s="2">
        <v>82</v>
      </c>
      <c r="H293" s="2">
        <v>112</v>
      </c>
      <c r="I293" s="2">
        <v>126</v>
      </c>
      <c r="J293" s="2">
        <v>140</v>
      </c>
      <c r="K293" s="2">
        <v>140</v>
      </c>
      <c r="L293" s="4" t="s">
        <v>32</v>
      </c>
      <c r="M293" s="4" t="s">
        <v>35</v>
      </c>
      <c r="N293" s="5">
        <v>4</v>
      </c>
      <c r="O293" s="2">
        <v>10</v>
      </c>
      <c r="P293" s="3">
        <v>120.55160142348753</v>
      </c>
      <c r="Q293" s="3">
        <v>8.8579564762074199</v>
      </c>
      <c r="R293" s="3">
        <v>31.138790035587185</v>
      </c>
      <c r="S293" s="3">
        <f>P293*$AE$17</f>
        <v>131.42650370898053</v>
      </c>
      <c r="T293" s="3">
        <f>Q293*$AE$18</f>
        <v>8.659022421429345</v>
      </c>
      <c r="U293" s="3">
        <f>R293*$AE$19</f>
        <v>30.028491140637495</v>
      </c>
      <c r="V293" s="3">
        <f>O293*$AE$20</f>
        <v>8.9420112420800528</v>
      </c>
      <c r="W293" s="3">
        <f>N293*$AE$21</f>
        <v>3.9626012677362668</v>
      </c>
      <c r="AI293">
        <f t="shared" si="125"/>
        <v>2.6690391459074729</v>
      </c>
      <c r="AJ293">
        <f t="shared" si="126"/>
        <v>18.238434163701065</v>
      </c>
      <c r="AK293">
        <f t="shared" si="127"/>
        <v>24.911032028469748</v>
      </c>
      <c r="AL293">
        <f t="shared" si="128"/>
        <v>28.024911032028466</v>
      </c>
      <c r="AM293">
        <f t="shared" si="129"/>
        <v>31.138790035587185</v>
      </c>
      <c r="AN293">
        <f t="shared" si="130"/>
        <v>31.138790035587185</v>
      </c>
      <c r="AP293">
        <f t="shared" si="145"/>
        <v>2.2156906025703225</v>
      </c>
      <c r="AQ293">
        <f t="shared" si="146"/>
        <v>16.061120953926068</v>
      </c>
      <c r="AR293">
        <f t="shared" si="147"/>
        <v>23.257367566467472</v>
      </c>
      <c r="AS293">
        <f t="shared" si="148"/>
        <v>27.249494442484934</v>
      </c>
      <c r="AT293">
        <f t="shared" si="149"/>
        <v>32.003152387386265</v>
      </c>
      <c r="AU293">
        <f t="shared" si="150"/>
        <v>32.579584841128039</v>
      </c>
      <c r="AW293">
        <f t="shared" si="131"/>
        <v>1.477127068380215E-2</v>
      </c>
      <c r="AX293">
        <f t="shared" si="132"/>
        <v>0.10707413969284045</v>
      </c>
      <c r="AY293">
        <f t="shared" si="133"/>
        <v>0.15504911710978314</v>
      </c>
      <c r="AZ293">
        <f t="shared" si="134"/>
        <v>0.18166329628323288</v>
      </c>
      <c r="BA293">
        <f t="shared" si="135"/>
        <v>0.21335434924924176</v>
      </c>
      <c r="BB293">
        <f t="shared" si="136"/>
        <v>0.21719723227418691</v>
      </c>
      <c r="BD293">
        <f t="shared" si="137"/>
        <v>1.4881452263444412E-2</v>
      </c>
      <c r="BE293">
        <f t="shared" si="138"/>
        <v>0.11325172472452598</v>
      </c>
      <c r="BF293">
        <f t="shared" si="139"/>
        <v>0.16847678007152853</v>
      </c>
      <c r="BG293">
        <f t="shared" si="140"/>
        <v>0.20048140883527973</v>
      </c>
      <c r="BH293">
        <f t="shared" si="141"/>
        <v>0.23997738513478822</v>
      </c>
      <c r="BI293">
        <f t="shared" si="142"/>
        <v>0.24487450779220324</v>
      </c>
      <c r="BJ293">
        <f t="shared" si="143"/>
        <v>4.4632768218238056E-2</v>
      </c>
      <c r="BK293">
        <f t="shared" si="144"/>
        <v>-3.1092869763124815</v>
      </c>
    </row>
    <row r="294" spans="1:63" x14ac:dyDescent="0.3">
      <c r="A294">
        <v>2</v>
      </c>
      <c r="B294">
        <v>7</v>
      </c>
      <c r="C294">
        <v>90</v>
      </c>
      <c r="D294">
        <v>3.6139999999999999</v>
      </c>
      <c r="E294">
        <v>0</v>
      </c>
      <c r="F294">
        <v>0</v>
      </c>
      <c r="G294">
        <v>12</v>
      </c>
      <c r="H294">
        <v>46</v>
      </c>
      <c r="I294">
        <v>55</v>
      </c>
      <c r="J294">
        <v>61</v>
      </c>
      <c r="K294">
        <v>61</v>
      </c>
      <c r="L294" t="s">
        <v>32</v>
      </c>
      <c r="M294" t="s">
        <v>33</v>
      </c>
      <c r="N294" s="5">
        <v>4</v>
      </c>
      <c r="O294">
        <v>2</v>
      </c>
      <c r="P294" s="3">
        <v>56.585500830105147</v>
      </c>
      <c r="Q294" s="3">
        <v>9.4680442115597785</v>
      </c>
      <c r="R294" s="3">
        <v>16.878804648588822</v>
      </c>
      <c r="S294" s="3">
        <f>P294*$AE$17</f>
        <v>61.690051786183815</v>
      </c>
      <c r="T294" s="3">
        <f>Q294*$AE$18</f>
        <v>9.2554086639723838</v>
      </c>
      <c r="U294" s="3">
        <f>R294*$AE$19</f>
        <v>16.27696629430524</v>
      </c>
      <c r="V294" s="3">
        <f>O294*$AE$20</f>
        <v>1.7884022484160105</v>
      </c>
      <c r="W294" s="3">
        <f>N294*$AE$21</f>
        <v>3.9626012677362668</v>
      </c>
      <c r="AI294">
        <f t="shared" si="125"/>
        <v>0</v>
      </c>
      <c r="AJ294">
        <f t="shared" si="126"/>
        <v>3.3204205866076371</v>
      </c>
      <c r="AK294">
        <f t="shared" si="127"/>
        <v>12.728278915329275</v>
      </c>
      <c r="AL294">
        <f t="shared" si="128"/>
        <v>15.218594355285003</v>
      </c>
      <c r="AM294">
        <f t="shared" si="129"/>
        <v>16.878804648588822</v>
      </c>
      <c r="AN294">
        <f t="shared" si="130"/>
        <v>16.878804648588822</v>
      </c>
      <c r="AP294">
        <f t="shared" si="145"/>
        <v>0</v>
      </c>
      <c r="AQ294">
        <f t="shared" si="146"/>
        <v>2.9240271495208989</v>
      </c>
      <c r="AR294">
        <f t="shared" si="147"/>
        <v>11.883339914782141</v>
      </c>
      <c r="AS294">
        <f t="shared" si="148"/>
        <v>14.797513606120981</v>
      </c>
      <c r="AT294">
        <f t="shared" si="149"/>
        <v>17.347332913975432</v>
      </c>
      <c r="AU294">
        <f t="shared" si="150"/>
        <v>17.659788560732892</v>
      </c>
      <c r="AW294">
        <f t="shared" si="131"/>
        <v>0</v>
      </c>
      <c r="AX294">
        <f t="shared" si="132"/>
        <v>1.9493514330139326E-2</v>
      </c>
      <c r="AY294">
        <f t="shared" si="133"/>
        <v>7.92222660985476E-2</v>
      </c>
      <c r="AZ294">
        <f t="shared" si="134"/>
        <v>9.8650090707473215E-2</v>
      </c>
      <c r="BA294">
        <f t="shared" si="135"/>
        <v>0.11564888609316955</v>
      </c>
      <c r="BB294">
        <f t="shared" si="136"/>
        <v>0.11773192373821928</v>
      </c>
      <c r="BD294">
        <f t="shared" si="137"/>
        <v>0</v>
      </c>
      <c r="BE294">
        <f t="shared" si="138"/>
        <v>1.9686018711967134E-2</v>
      </c>
      <c r="BF294">
        <f t="shared" si="139"/>
        <v>8.253660312068814E-2</v>
      </c>
      <c r="BG294">
        <f t="shared" si="140"/>
        <v>0.10386174016922405</v>
      </c>
      <c r="BH294">
        <f t="shared" si="141"/>
        <v>0.12290110752522881</v>
      </c>
      <c r="BI294">
        <f t="shared" si="142"/>
        <v>0.12525932781627017</v>
      </c>
      <c r="BJ294">
        <f t="shared" si="143"/>
        <v>2.7350486930562055E-2</v>
      </c>
      <c r="BK294">
        <f t="shared" si="144"/>
        <v>-3.5990209465957728</v>
      </c>
    </row>
    <row r="295" spans="1:63" x14ac:dyDescent="0.3">
      <c r="A295">
        <v>2</v>
      </c>
      <c r="B295">
        <v>7</v>
      </c>
      <c r="C295">
        <v>91</v>
      </c>
      <c r="D295">
        <v>5.8</v>
      </c>
      <c r="E295">
        <v>0</v>
      </c>
      <c r="F295">
        <v>20</v>
      </c>
      <c r="G295">
        <v>135</v>
      </c>
      <c r="H295">
        <v>250</v>
      </c>
      <c r="I295">
        <v>250</v>
      </c>
      <c r="J295">
        <v>250</v>
      </c>
      <c r="K295">
        <v>250</v>
      </c>
      <c r="L295" t="s">
        <v>32</v>
      </c>
      <c r="M295" t="s">
        <v>33</v>
      </c>
      <c r="N295" s="5">
        <v>4</v>
      </c>
      <c r="O295">
        <v>25</v>
      </c>
      <c r="P295" s="3">
        <v>177.58620689655174</v>
      </c>
      <c r="Q295" s="3">
        <v>8.655552762174473</v>
      </c>
      <c r="R295" s="3">
        <v>43.103448275862071</v>
      </c>
      <c r="S295" s="3">
        <f>P295*$AE$17</f>
        <v>193.6061736530869</v>
      </c>
      <c r="T295" s="3">
        <f>Q295*$AE$18</f>
        <v>8.4611643372651919</v>
      </c>
      <c r="U295" s="3">
        <f>R295*$AE$19</f>
        <v>41.566532071522843</v>
      </c>
      <c r="V295" s="3">
        <f>O295*$AE$20</f>
        <v>22.35502810520013</v>
      </c>
      <c r="W295" s="3">
        <f>N295*$AE$21</f>
        <v>3.9626012677362668</v>
      </c>
      <c r="AI295">
        <f t="shared" si="125"/>
        <v>3.4482758620689657</v>
      </c>
      <c r="AJ295">
        <f t="shared" si="126"/>
        <v>23.27586206896552</v>
      </c>
      <c r="AK295">
        <f t="shared" si="127"/>
        <v>43.103448275862071</v>
      </c>
      <c r="AL295">
        <f t="shared" si="128"/>
        <v>43.103448275862071</v>
      </c>
      <c r="AM295">
        <f t="shared" si="129"/>
        <v>43.103448275862071</v>
      </c>
      <c r="AN295">
        <f t="shared" si="130"/>
        <v>43.103448275862071</v>
      </c>
      <c r="AP295">
        <f t="shared" si="145"/>
        <v>2.8625703876885549</v>
      </c>
      <c r="AQ295">
        <f t="shared" si="146"/>
        <v>20.49717824683551</v>
      </c>
      <c r="AR295">
        <f t="shared" si="147"/>
        <v>40.242119988776857</v>
      </c>
      <c r="AS295">
        <f t="shared" si="148"/>
        <v>41.910826154013506</v>
      </c>
      <c r="AT295">
        <f t="shared" si="149"/>
        <v>44.299930151997742</v>
      </c>
      <c r="AU295">
        <f t="shared" si="150"/>
        <v>45.097848967275766</v>
      </c>
      <c r="AW295">
        <f t="shared" si="131"/>
        <v>1.9083802584590366E-2</v>
      </c>
      <c r="AX295">
        <f t="shared" si="132"/>
        <v>0.13664785497890339</v>
      </c>
      <c r="AY295">
        <f t="shared" si="133"/>
        <v>0.26828079992517906</v>
      </c>
      <c r="AZ295">
        <f t="shared" si="134"/>
        <v>0.27940550769342337</v>
      </c>
      <c r="BA295">
        <f t="shared" si="135"/>
        <v>0.29533286767998496</v>
      </c>
      <c r="BB295">
        <f t="shared" si="136"/>
        <v>0.30065232644850509</v>
      </c>
      <c r="BD295">
        <f t="shared" si="137"/>
        <v>1.9268248738119845E-2</v>
      </c>
      <c r="BE295">
        <f t="shared" si="138"/>
        <v>0.14693262359432746</v>
      </c>
      <c r="BF295">
        <f t="shared" si="139"/>
        <v>0.31235844507176619</v>
      </c>
      <c r="BG295">
        <f t="shared" si="140"/>
        <v>0.32767872390221547</v>
      </c>
      <c r="BH295">
        <f t="shared" si="141"/>
        <v>0.3500297404066372</v>
      </c>
      <c r="BI295">
        <f t="shared" si="142"/>
        <v>0.35760727334919501</v>
      </c>
      <c r="BJ295">
        <f t="shared" si="143"/>
        <v>6.6180192923507269E-2</v>
      </c>
      <c r="BK295">
        <f t="shared" si="144"/>
        <v>-2.7153740613598396</v>
      </c>
    </row>
    <row r="296" spans="1:63" x14ac:dyDescent="0.3">
      <c r="A296">
        <v>2</v>
      </c>
      <c r="B296">
        <v>7</v>
      </c>
      <c r="C296">
        <v>96</v>
      </c>
      <c r="D296">
        <v>1.12321</v>
      </c>
      <c r="E296">
        <v>0</v>
      </c>
      <c r="F296">
        <v>14</v>
      </c>
      <c r="G296">
        <v>30</v>
      </c>
      <c r="H296">
        <v>34</v>
      </c>
      <c r="I296">
        <v>66</v>
      </c>
      <c r="J296">
        <v>66</v>
      </c>
      <c r="K296">
        <v>70</v>
      </c>
      <c r="L296" t="s">
        <v>32</v>
      </c>
      <c r="M296" t="s">
        <v>33</v>
      </c>
      <c r="N296" s="5">
        <v>4</v>
      </c>
      <c r="O296">
        <v>15</v>
      </c>
      <c r="P296" s="3">
        <v>218.12483863213467</v>
      </c>
      <c r="Q296" s="3">
        <v>9.348050323932581</v>
      </c>
      <c r="R296" s="3">
        <v>62.321382466324195</v>
      </c>
      <c r="S296" s="3">
        <f>P296*$AE$17</f>
        <v>237.80177596149008</v>
      </c>
      <c r="T296" s="3">
        <f>Q296*$AE$18</f>
        <v>9.1381096270907722</v>
      </c>
      <c r="U296" s="3">
        <f>R296*$AE$19</f>
        <v>60.099222838252061</v>
      </c>
      <c r="V296" s="3">
        <f>O296*$AE$20</f>
        <v>13.413016863120079</v>
      </c>
      <c r="W296" s="3">
        <f>N296*$AE$21</f>
        <v>3.9626012677362668</v>
      </c>
      <c r="AI296">
        <f t="shared" si="125"/>
        <v>12.464276493264839</v>
      </c>
      <c r="AJ296">
        <f t="shared" si="126"/>
        <v>26.709163914138941</v>
      </c>
      <c r="AK296">
        <f t="shared" si="127"/>
        <v>30.270385769357464</v>
      </c>
      <c r="AL296">
        <f t="shared" si="128"/>
        <v>58.760160611105668</v>
      </c>
      <c r="AM296">
        <f t="shared" si="129"/>
        <v>58.760160611105668</v>
      </c>
      <c r="AN296">
        <f t="shared" si="130"/>
        <v>62.321382466324195</v>
      </c>
      <c r="AP296">
        <f t="shared" si="145"/>
        <v>10.347161950138917</v>
      </c>
      <c r="AQ296">
        <f t="shared" si="146"/>
        <v>23.520610834947444</v>
      </c>
      <c r="AR296">
        <f t="shared" si="147"/>
        <v>28.260952312699477</v>
      </c>
      <c r="AS296">
        <f t="shared" si="148"/>
        <v>57.134335526771906</v>
      </c>
      <c r="AT296">
        <f t="shared" si="149"/>
        <v>60.391247450377882</v>
      </c>
      <c r="AU296">
        <f t="shared" si="150"/>
        <v>65.204998818436309</v>
      </c>
      <c r="AW296">
        <f t="shared" si="131"/>
        <v>6.8981079667592773E-2</v>
      </c>
      <c r="AX296">
        <f t="shared" si="132"/>
        <v>0.15680407223298296</v>
      </c>
      <c r="AY296">
        <f t="shared" si="133"/>
        <v>0.18840634875132983</v>
      </c>
      <c r="AZ296">
        <f t="shared" si="134"/>
        <v>0.38089557017847936</v>
      </c>
      <c r="BA296">
        <f t="shared" si="135"/>
        <v>0.40260831633585253</v>
      </c>
      <c r="BB296">
        <f t="shared" si="136"/>
        <v>0.43469999212290872</v>
      </c>
      <c r="BD296">
        <f t="shared" si="137"/>
        <v>7.1475679320370952E-2</v>
      </c>
      <c r="BE296">
        <f t="shared" si="138"/>
        <v>0.17055593070502076</v>
      </c>
      <c r="BF296">
        <f t="shared" si="139"/>
        <v>0.20875549357380119</v>
      </c>
      <c r="BG296">
        <f t="shared" si="140"/>
        <v>0.47948131322246096</v>
      </c>
      <c r="BH296">
        <f t="shared" si="141"/>
        <v>0.51518229418060701</v>
      </c>
      <c r="BI296">
        <f t="shared" si="142"/>
        <v>0.57039870136653625</v>
      </c>
      <c r="BJ296">
        <f t="shared" si="143"/>
        <v>0.10854914343732128</v>
      </c>
      <c r="BK296">
        <f t="shared" si="144"/>
        <v>-2.220552273639488</v>
      </c>
    </row>
    <row r="297" spans="1:63" x14ac:dyDescent="0.3">
      <c r="A297">
        <v>2</v>
      </c>
      <c r="B297">
        <v>7</v>
      </c>
      <c r="C297">
        <v>110</v>
      </c>
      <c r="D297" s="3">
        <v>2.5720000000000001</v>
      </c>
      <c r="E297" s="2">
        <v>0</v>
      </c>
      <c r="F297" s="2">
        <v>15</v>
      </c>
      <c r="G297" s="2">
        <v>96</v>
      </c>
      <c r="H297" s="2">
        <v>150</v>
      </c>
      <c r="I297" s="2">
        <v>200</v>
      </c>
      <c r="J297" s="2">
        <v>215</v>
      </c>
      <c r="K297" s="2">
        <v>215</v>
      </c>
      <c r="L297" s="4" t="s">
        <v>32</v>
      </c>
      <c r="M297" s="4" t="s">
        <v>33</v>
      </c>
      <c r="N297" s="5">
        <v>4</v>
      </c>
      <c r="O297" s="2">
        <v>40</v>
      </c>
      <c r="P297" s="3">
        <v>304.62674961119751</v>
      </c>
      <c r="Q297" s="3">
        <v>9.1293974126216746</v>
      </c>
      <c r="R297" s="3">
        <v>83.592534992223946</v>
      </c>
      <c r="S297" s="3">
        <f>P297*$AE$17</f>
        <v>332.10698294241297</v>
      </c>
      <c r="T297" s="3">
        <f>Q297*$AE$18</f>
        <v>8.9243672739151361</v>
      </c>
      <c r="U297" s="3">
        <f>R297*$AE$19</f>
        <v>80.611921451304795</v>
      </c>
      <c r="V297" s="3">
        <f>O297*$AE$20</f>
        <v>35.768044968320211</v>
      </c>
      <c r="W297" s="3">
        <f>N297*$AE$21</f>
        <v>3.9626012677362668</v>
      </c>
      <c r="AI297">
        <f t="shared" si="125"/>
        <v>5.8320373250388799</v>
      </c>
      <c r="AJ297">
        <f t="shared" si="126"/>
        <v>37.325038880248833</v>
      </c>
      <c r="AK297">
        <f t="shared" si="127"/>
        <v>58.320373250388798</v>
      </c>
      <c r="AL297">
        <f t="shared" si="128"/>
        <v>77.760497667185064</v>
      </c>
      <c r="AM297">
        <f t="shared" si="129"/>
        <v>83.592534992223946</v>
      </c>
      <c r="AN297">
        <f t="shared" si="130"/>
        <v>83.592534992223946</v>
      </c>
      <c r="AP297">
        <f t="shared" si="145"/>
        <v>4.8414390304996937</v>
      </c>
      <c r="AQ297">
        <f t="shared" si="146"/>
        <v>32.869157444381116</v>
      </c>
      <c r="AR297">
        <f t="shared" si="147"/>
        <v>54.448902628671632</v>
      </c>
      <c r="AS297">
        <f t="shared" si="148"/>
        <v>75.608955425592001</v>
      </c>
      <c r="AT297">
        <f t="shared" si="149"/>
        <v>85.912928304107595</v>
      </c>
      <c r="AU297">
        <f t="shared" si="150"/>
        <v>87.460369614607899</v>
      </c>
      <c r="AW297">
        <f t="shared" si="131"/>
        <v>3.227626020333129E-2</v>
      </c>
      <c r="AX297">
        <f t="shared" si="132"/>
        <v>0.2191277162958741</v>
      </c>
      <c r="AY297">
        <f t="shared" si="133"/>
        <v>0.36299268419114422</v>
      </c>
      <c r="AZ297">
        <f t="shared" si="134"/>
        <v>0.50405970283727997</v>
      </c>
      <c r="BA297">
        <f t="shared" si="135"/>
        <v>0.57275285536071729</v>
      </c>
      <c r="BB297">
        <f t="shared" si="136"/>
        <v>0.58306913076405265</v>
      </c>
      <c r="BD297">
        <f t="shared" si="137"/>
        <v>3.2808625209863738E-2</v>
      </c>
      <c r="BE297">
        <f t="shared" si="138"/>
        <v>0.24734367170286561</v>
      </c>
      <c r="BF297">
        <f t="shared" si="139"/>
        <v>0.45097413868965042</v>
      </c>
      <c r="BG297">
        <f t="shared" si="140"/>
        <v>0.7012997281256419</v>
      </c>
      <c r="BH297">
        <f t="shared" si="141"/>
        <v>0.85039264012337934</v>
      </c>
      <c r="BI297">
        <f t="shared" si="142"/>
        <v>0.87483485213531842</v>
      </c>
      <c r="BJ297">
        <f t="shared" si="143"/>
        <v>0.179131532266423</v>
      </c>
      <c r="BK297">
        <f t="shared" si="144"/>
        <v>-1.7196349258564516</v>
      </c>
    </row>
    <row r="298" spans="1:63" x14ac:dyDescent="0.3">
      <c r="A298">
        <v>2</v>
      </c>
      <c r="B298">
        <v>7</v>
      </c>
      <c r="C298">
        <v>115</v>
      </c>
      <c r="D298" s="3">
        <v>3.524</v>
      </c>
      <c r="E298" s="2">
        <v>0</v>
      </c>
      <c r="F298" s="2">
        <v>39</v>
      </c>
      <c r="G298" s="2">
        <v>81</v>
      </c>
      <c r="H298" s="2">
        <v>88</v>
      </c>
      <c r="I298" s="2">
        <v>96</v>
      </c>
      <c r="J298" s="2">
        <v>101</v>
      </c>
      <c r="K298" s="2">
        <v>101</v>
      </c>
      <c r="L298" s="4" t="s">
        <v>32</v>
      </c>
      <c r="M298" s="4" t="s">
        <v>35</v>
      </c>
      <c r="N298" s="5">
        <v>4</v>
      </c>
      <c r="O298" s="2">
        <v>15</v>
      </c>
      <c r="P298" s="3">
        <v>170.08961911874533</v>
      </c>
      <c r="Q298" s="3">
        <v>8.3017697548668057</v>
      </c>
      <c r="R298" s="3">
        <v>28.660612939841091</v>
      </c>
      <c r="S298" s="3">
        <f>P298*$AE$17</f>
        <v>185.43332227864957</v>
      </c>
      <c r="T298" s="3">
        <f>Q298*$AE$18</f>
        <v>8.11532667134008</v>
      </c>
      <c r="U298" s="3">
        <f>R298*$AE$19</f>
        <v>27.63867705731905</v>
      </c>
      <c r="V298" s="3">
        <f>O298*$AE$20</f>
        <v>13.413016863120079</v>
      </c>
      <c r="W298" s="3">
        <f>N298*$AE$21</f>
        <v>3.9626012677362668</v>
      </c>
      <c r="AI298">
        <f t="shared" si="125"/>
        <v>11.066969353007945</v>
      </c>
      <c r="AJ298">
        <f t="shared" si="126"/>
        <v>22.985244040862657</v>
      </c>
      <c r="AK298">
        <f t="shared" si="127"/>
        <v>24.971623155505107</v>
      </c>
      <c r="AL298">
        <f t="shared" si="128"/>
        <v>27.241770715096482</v>
      </c>
      <c r="AM298">
        <f t="shared" si="129"/>
        <v>28.660612939841091</v>
      </c>
      <c r="AN298">
        <f t="shared" si="130"/>
        <v>28.660612939841091</v>
      </c>
      <c r="AP298">
        <f t="shared" si="145"/>
        <v>9.1871938378994198</v>
      </c>
      <c r="AQ298">
        <f t="shared" si="146"/>
        <v>20.241254341369913</v>
      </c>
      <c r="AR298">
        <f t="shared" si="147"/>
        <v>23.313936483849837</v>
      </c>
      <c r="AS298">
        <f t="shared" si="148"/>
        <v>26.488022704375389</v>
      </c>
      <c r="AT298">
        <f t="shared" si="149"/>
        <v>29.456185111282949</v>
      </c>
      <c r="AU298">
        <f t="shared" si="150"/>
        <v>29.986742253155668</v>
      </c>
      <c r="AW298">
        <f t="shared" si="131"/>
        <v>6.1247958919329465E-2</v>
      </c>
      <c r="AX298">
        <f t="shared" si="132"/>
        <v>0.13494169560913274</v>
      </c>
      <c r="AY298">
        <f t="shared" si="133"/>
        <v>0.15542624322566559</v>
      </c>
      <c r="AZ298">
        <f t="shared" si="134"/>
        <v>0.17658681802916926</v>
      </c>
      <c r="BA298">
        <f t="shared" si="135"/>
        <v>0.196374567408553</v>
      </c>
      <c r="BB298">
        <f t="shared" si="136"/>
        <v>0.1999116150210378</v>
      </c>
      <c r="BD298">
        <f t="shared" si="137"/>
        <v>6.320390165244584E-2</v>
      </c>
      <c r="BE298">
        <f t="shared" si="138"/>
        <v>0.14495837040172205</v>
      </c>
      <c r="BF298">
        <f t="shared" si="139"/>
        <v>0.16892320874536026</v>
      </c>
      <c r="BG298">
        <f t="shared" si="140"/>
        <v>0.19429716057988194</v>
      </c>
      <c r="BH298">
        <f t="shared" si="141"/>
        <v>0.21862199822029482</v>
      </c>
      <c r="BI298">
        <f t="shared" si="142"/>
        <v>0.22303307619310792</v>
      </c>
      <c r="BJ298">
        <f t="shared" si="143"/>
        <v>2.9871734514101432E-2</v>
      </c>
      <c r="BK298">
        <f t="shared" si="144"/>
        <v>-3.5108425796720018</v>
      </c>
    </row>
    <row r="299" spans="1:63" x14ac:dyDescent="0.3">
      <c r="A299">
        <v>2</v>
      </c>
      <c r="B299">
        <v>7</v>
      </c>
      <c r="C299">
        <v>117</v>
      </c>
      <c r="D299">
        <v>2.9910000000000001</v>
      </c>
      <c r="E299">
        <v>0</v>
      </c>
      <c r="F299">
        <v>6</v>
      </c>
      <c r="G299">
        <v>53</v>
      </c>
      <c r="H299">
        <v>82</v>
      </c>
      <c r="I299">
        <v>85</v>
      </c>
      <c r="J299">
        <v>85</v>
      </c>
      <c r="K299">
        <v>97</v>
      </c>
      <c r="L299" t="s">
        <v>32</v>
      </c>
      <c r="M299" t="s">
        <v>33</v>
      </c>
      <c r="N299" s="5">
        <v>3.33</v>
      </c>
      <c r="O299">
        <v>20</v>
      </c>
      <c r="P299" s="3">
        <v>120.19391507856903</v>
      </c>
      <c r="Q299" s="3">
        <v>8.9241084309028267</v>
      </c>
      <c r="R299" s="3">
        <v>32.430625208960215</v>
      </c>
      <c r="S299" s="3">
        <f>P299*$AE$17</f>
        <v>131.03655065002496</v>
      </c>
      <c r="T299" s="3">
        <f>Q299*$AE$18</f>
        <v>8.7236887200804478</v>
      </c>
      <c r="U299" s="3">
        <f>R299*$AE$19</f>
        <v>31.274264050068542</v>
      </c>
      <c r="V299" s="3">
        <f>O299*$AE$20</f>
        <v>17.884022484160106</v>
      </c>
      <c r="W299" s="3">
        <f>N299*$AE$21</f>
        <v>3.2988655553904422</v>
      </c>
      <c r="AI299">
        <f t="shared" si="125"/>
        <v>2.0060180541624875</v>
      </c>
      <c r="AJ299">
        <f t="shared" si="126"/>
        <v>17.719826145101973</v>
      </c>
      <c r="AK299">
        <f t="shared" si="127"/>
        <v>27.415580073553993</v>
      </c>
      <c r="AL299">
        <f t="shared" si="128"/>
        <v>28.418589100635238</v>
      </c>
      <c r="AM299">
        <f t="shared" si="129"/>
        <v>28.418589100635238</v>
      </c>
      <c r="AN299">
        <f t="shared" si="130"/>
        <v>32.430625208960215</v>
      </c>
      <c r="AP299">
        <f t="shared" si="145"/>
        <v>1.6652866849141041</v>
      </c>
      <c r="AQ299">
        <f t="shared" si="146"/>
        <v>15.604424614775771</v>
      </c>
      <c r="AR299">
        <f t="shared" si="147"/>
        <v>25.595656658859607</v>
      </c>
      <c r="AS299">
        <f t="shared" si="148"/>
        <v>27.63227989826634</v>
      </c>
      <c r="AT299">
        <f t="shared" si="149"/>
        <v>29.207443082493995</v>
      </c>
      <c r="AU299">
        <f t="shared" si="150"/>
        <v>33.931193352041923</v>
      </c>
      <c r="AW299">
        <f t="shared" si="131"/>
        <v>1.1101911232760693E-2</v>
      </c>
      <c r="AX299">
        <f t="shared" si="132"/>
        <v>0.10402949743183848</v>
      </c>
      <c r="AY299">
        <f t="shared" si="133"/>
        <v>0.17063771105906406</v>
      </c>
      <c r="AZ299">
        <f t="shared" si="134"/>
        <v>0.1842151993217756</v>
      </c>
      <c r="BA299">
        <f t="shared" si="135"/>
        <v>0.19471628721662662</v>
      </c>
      <c r="BB299">
        <f t="shared" si="136"/>
        <v>0.22620795568027949</v>
      </c>
      <c r="BD299">
        <f t="shared" si="137"/>
        <v>1.1163997393630038E-2</v>
      </c>
      <c r="BE299">
        <f t="shared" si="138"/>
        <v>0.10984778779001381</v>
      </c>
      <c r="BF299">
        <f t="shared" si="139"/>
        <v>0.18709820008281849</v>
      </c>
      <c r="BG299">
        <f t="shared" si="140"/>
        <v>0.20360468345853189</v>
      </c>
      <c r="BH299">
        <f t="shared" si="141"/>
        <v>0.21656062541512619</v>
      </c>
      <c r="BI299">
        <f t="shared" si="142"/>
        <v>0.25645211808193952</v>
      </c>
      <c r="BJ299">
        <f t="shared" si="143"/>
        <v>4.4659588562645652E-2</v>
      </c>
      <c r="BK299">
        <f t="shared" si="144"/>
        <v>-3.1086862452716382</v>
      </c>
    </row>
    <row r="300" spans="1:63" x14ac:dyDescent="0.3">
      <c r="A300">
        <v>2</v>
      </c>
      <c r="B300">
        <v>7</v>
      </c>
      <c r="C300">
        <v>119</v>
      </c>
      <c r="D300">
        <v>4.0380000000000003</v>
      </c>
      <c r="E300">
        <v>0</v>
      </c>
      <c r="F300">
        <v>2</v>
      </c>
      <c r="G300">
        <v>18</v>
      </c>
      <c r="H300">
        <v>21</v>
      </c>
      <c r="I300">
        <v>26</v>
      </c>
      <c r="J300">
        <v>26</v>
      </c>
      <c r="K300">
        <v>26</v>
      </c>
      <c r="L300" t="s">
        <v>32</v>
      </c>
      <c r="M300" t="s">
        <v>33</v>
      </c>
      <c r="N300" s="5">
        <v>4</v>
      </c>
      <c r="O300">
        <v>12</v>
      </c>
      <c r="P300" s="3">
        <v>26.250619118375432</v>
      </c>
      <c r="Q300" s="3">
        <v>8.6807733235255569</v>
      </c>
      <c r="R300" s="3">
        <v>6.4388311045071811</v>
      </c>
      <c r="S300" s="3">
        <f>P300*$AE$17</f>
        <v>28.618674909216281</v>
      </c>
      <c r="T300" s="3">
        <f>Q300*$AE$18</f>
        <v>8.485818489360728</v>
      </c>
      <c r="U300" s="3">
        <f>R300*$AE$19</f>
        <v>6.2092452069199053</v>
      </c>
      <c r="V300" s="3">
        <f>O300*$AE$20</f>
        <v>10.730413490496062</v>
      </c>
      <c r="W300" s="3">
        <f>N300*$AE$21</f>
        <v>3.9626012677362668</v>
      </c>
      <c r="AI300">
        <f t="shared" si="125"/>
        <v>0.49529470034670625</v>
      </c>
      <c r="AJ300">
        <f t="shared" si="126"/>
        <v>4.4576523031203568</v>
      </c>
      <c r="AK300">
        <f t="shared" si="127"/>
        <v>5.2005943536404153</v>
      </c>
      <c r="AL300">
        <f t="shared" si="128"/>
        <v>6.4388311045071811</v>
      </c>
      <c r="AM300">
        <f t="shared" si="129"/>
        <v>6.4388311045071811</v>
      </c>
      <c r="AN300">
        <f t="shared" si="130"/>
        <v>6.4388311045071811</v>
      </c>
      <c r="AP300">
        <f t="shared" si="145"/>
        <v>0.41116662329355164</v>
      </c>
      <c r="AQ300">
        <f t="shared" si="146"/>
        <v>3.9254955863181755</v>
      </c>
      <c r="AR300">
        <f t="shared" si="147"/>
        <v>4.8553642542179496</v>
      </c>
      <c r="AS300">
        <f t="shared" si="148"/>
        <v>6.2606761605004806</v>
      </c>
      <c r="AT300">
        <f t="shared" si="149"/>
        <v>6.6175626220121435</v>
      </c>
      <c r="AU300">
        <f t="shared" si="150"/>
        <v>6.7367564381032041</v>
      </c>
      <c r="AW300">
        <f t="shared" si="131"/>
        <v>2.7411108219570109E-3</v>
      </c>
      <c r="AX300">
        <f t="shared" si="132"/>
        <v>2.6169970575454504E-2</v>
      </c>
      <c r="AY300">
        <f t="shared" si="133"/>
        <v>3.2369095028119667E-2</v>
      </c>
      <c r="AZ300">
        <f t="shared" si="134"/>
        <v>4.1737841070003202E-2</v>
      </c>
      <c r="BA300">
        <f t="shared" si="135"/>
        <v>4.4117084146747622E-2</v>
      </c>
      <c r="BB300">
        <f t="shared" si="136"/>
        <v>4.4911709587354694E-2</v>
      </c>
      <c r="BD300">
        <f t="shared" si="137"/>
        <v>2.7448745456554687E-3</v>
      </c>
      <c r="BE300">
        <f t="shared" si="138"/>
        <v>2.6518498345529985E-2</v>
      </c>
      <c r="BF300">
        <f t="shared" si="139"/>
        <v>3.2904560934213144E-2</v>
      </c>
      <c r="BG300">
        <f t="shared" si="140"/>
        <v>4.2633886119482448E-2</v>
      </c>
      <c r="BH300">
        <f t="shared" si="141"/>
        <v>4.5119846388009664E-2</v>
      </c>
      <c r="BI300">
        <f t="shared" si="142"/>
        <v>4.5951492080839373E-2</v>
      </c>
      <c r="BJ300">
        <f t="shared" si="143"/>
        <v>8.0447559139607966E-3</v>
      </c>
      <c r="BK300">
        <f t="shared" si="144"/>
        <v>-4.8227348390899438</v>
      </c>
    </row>
    <row r="301" spans="1:63" x14ac:dyDescent="0.3">
      <c r="A301">
        <v>2</v>
      </c>
      <c r="B301">
        <v>7</v>
      </c>
      <c r="C301">
        <v>126</v>
      </c>
      <c r="D301">
        <v>4.8520000000000003</v>
      </c>
      <c r="E301">
        <v>0</v>
      </c>
      <c r="F301">
        <v>0</v>
      </c>
      <c r="G301">
        <v>31</v>
      </c>
      <c r="H301">
        <v>38</v>
      </c>
      <c r="I301">
        <v>38</v>
      </c>
      <c r="J301">
        <v>64</v>
      </c>
      <c r="K301">
        <v>65</v>
      </c>
      <c r="L301" t="s">
        <v>32</v>
      </c>
      <c r="M301" t="s">
        <v>33</v>
      </c>
      <c r="N301" s="5">
        <v>4</v>
      </c>
      <c r="O301">
        <v>10</v>
      </c>
      <c r="P301" s="3">
        <v>41.941467436108816</v>
      </c>
      <c r="Q301" s="3">
        <v>9.7615486938025509</v>
      </c>
      <c r="R301" s="3">
        <v>13.396537510305029</v>
      </c>
      <c r="S301" s="3">
        <f>P301*$AE$17</f>
        <v>45.724987146275069</v>
      </c>
      <c r="T301" s="3">
        <f>Q301*$AE$18</f>
        <v>9.5423215540228803</v>
      </c>
      <c r="U301" s="3">
        <f>R301*$AE$19</f>
        <v>12.918864460811305</v>
      </c>
      <c r="V301" s="3">
        <f>O301*$AE$20</f>
        <v>8.9420112420800528</v>
      </c>
      <c r="W301" s="3">
        <f>N301*$AE$21</f>
        <v>3.9626012677362668</v>
      </c>
      <c r="AI301">
        <f t="shared" si="125"/>
        <v>0</v>
      </c>
      <c r="AJ301">
        <f t="shared" si="126"/>
        <v>6.3891178895300902</v>
      </c>
      <c r="AK301">
        <f t="shared" si="127"/>
        <v>7.8318219291014008</v>
      </c>
      <c r="AL301">
        <f t="shared" si="128"/>
        <v>7.8318219291014008</v>
      </c>
      <c r="AM301">
        <f t="shared" si="129"/>
        <v>13.190436933223411</v>
      </c>
      <c r="AN301">
        <f t="shared" si="130"/>
        <v>13.396537510305029</v>
      </c>
      <c r="AP301">
        <f t="shared" si="145"/>
        <v>0</v>
      </c>
      <c r="AQ301">
        <f t="shared" si="146"/>
        <v>5.6263818643415835</v>
      </c>
      <c r="AR301">
        <f t="shared" si="147"/>
        <v>7.3119235329978709</v>
      </c>
      <c r="AS301">
        <f t="shared" si="148"/>
        <v>7.6151245542824197</v>
      </c>
      <c r="AT301">
        <f t="shared" si="149"/>
        <v>13.55658208773418</v>
      </c>
      <c r="AU301">
        <f t="shared" si="150"/>
        <v>14.016396587520992</v>
      </c>
      <c r="AW301">
        <f t="shared" si="131"/>
        <v>0</v>
      </c>
      <c r="AX301">
        <f t="shared" si="132"/>
        <v>3.7509212428943887E-2</v>
      </c>
      <c r="AY301">
        <f t="shared" si="133"/>
        <v>4.8746156886652472E-2</v>
      </c>
      <c r="AZ301">
        <f t="shared" si="134"/>
        <v>5.0767497028549463E-2</v>
      </c>
      <c r="BA301">
        <f t="shared" si="135"/>
        <v>9.0377213918227867E-2</v>
      </c>
      <c r="BB301">
        <f t="shared" si="136"/>
        <v>9.3442643916806609E-2</v>
      </c>
      <c r="BD301">
        <f t="shared" si="137"/>
        <v>0</v>
      </c>
      <c r="BE301">
        <f t="shared" si="138"/>
        <v>3.8230784220750304E-2</v>
      </c>
      <c r="BF301">
        <f t="shared" si="139"/>
        <v>4.9974329747808542E-2</v>
      </c>
      <c r="BG301">
        <f t="shared" si="140"/>
        <v>5.2101512516849739E-2</v>
      </c>
      <c r="BH301">
        <f t="shared" si="141"/>
        <v>9.4725286197994488E-2</v>
      </c>
      <c r="BI301">
        <f t="shared" si="142"/>
        <v>9.8100978772060476E-2</v>
      </c>
      <c r="BJ301">
        <f t="shared" si="143"/>
        <v>1.8917588073173605E-2</v>
      </c>
      <c r="BK301">
        <f t="shared" si="144"/>
        <v>-3.9676632037609423</v>
      </c>
    </row>
    <row r="302" spans="1:63" x14ac:dyDescent="0.3">
      <c r="A302">
        <v>2</v>
      </c>
      <c r="B302">
        <v>7</v>
      </c>
      <c r="C302">
        <v>139</v>
      </c>
      <c r="D302" s="3">
        <v>4.4119999999999999</v>
      </c>
      <c r="E302">
        <v>0</v>
      </c>
      <c r="F302">
        <v>43</v>
      </c>
      <c r="G302">
        <v>146</v>
      </c>
      <c r="H302">
        <v>205</v>
      </c>
      <c r="I302">
        <v>222</v>
      </c>
      <c r="J302">
        <v>222</v>
      </c>
      <c r="K302">
        <v>222</v>
      </c>
      <c r="L302" t="s">
        <v>32</v>
      </c>
      <c r="M302" t="s">
        <v>33</v>
      </c>
      <c r="N302" s="5">
        <v>4</v>
      </c>
      <c r="O302">
        <v>40</v>
      </c>
      <c r="P302" s="3">
        <v>408.52346104175638</v>
      </c>
      <c r="Q302" s="3">
        <v>8.5226256886686205</v>
      </c>
      <c r="R302" s="3">
        <v>50.317316409791481</v>
      </c>
      <c r="S302" s="3">
        <f>P302*$AE$17</f>
        <v>445.37616700087386</v>
      </c>
      <c r="T302" s="3">
        <f>Q302*$AE$18</f>
        <v>8.3312225710131429</v>
      </c>
      <c r="U302" s="3">
        <f>R302*$AE$19</f>
        <v>48.523179234173</v>
      </c>
      <c r="V302" s="3">
        <f>O302*$AE$20</f>
        <v>35.768044968320211</v>
      </c>
      <c r="W302" s="3">
        <f>N302*$AE$21</f>
        <v>3.9626012677362668</v>
      </c>
      <c r="AI302">
        <f t="shared" si="125"/>
        <v>9.7461468721668183</v>
      </c>
      <c r="AJ302">
        <f t="shared" si="126"/>
        <v>33.091568449682683</v>
      </c>
      <c r="AK302">
        <f t="shared" si="127"/>
        <v>46.464188576609246</v>
      </c>
      <c r="AL302">
        <f t="shared" si="128"/>
        <v>50.317316409791481</v>
      </c>
      <c r="AM302">
        <f t="shared" si="129"/>
        <v>50.317316409791481</v>
      </c>
      <c r="AN302">
        <f t="shared" si="130"/>
        <v>50.317316409791481</v>
      </c>
      <c r="AP302">
        <f t="shared" si="145"/>
        <v>8.0907191147951671</v>
      </c>
      <c r="AQ302">
        <f t="shared" si="146"/>
        <v>29.141080788792028</v>
      </c>
      <c r="AR302">
        <f t="shared" si="147"/>
        <v>43.379764883640689</v>
      </c>
      <c r="AS302">
        <f t="shared" si="148"/>
        <v>48.925094973624468</v>
      </c>
      <c r="AT302">
        <f t="shared" si="149"/>
        <v>51.714043575441792</v>
      </c>
      <c r="AU302">
        <f t="shared" si="150"/>
        <v>52.645503472587741</v>
      </c>
      <c r="AW302">
        <f t="shared" si="131"/>
        <v>5.3938127431967783E-2</v>
      </c>
      <c r="AX302">
        <f t="shared" si="132"/>
        <v>0.19427387192528017</v>
      </c>
      <c r="AY302">
        <f t="shared" si="133"/>
        <v>0.28919843255760458</v>
      </c>
      <c r="AZ302">
        <f t="shared" si="134"/>
        <v>0.32616729982416309</v>
      </c>
      <c r="BA302">
        <f t="shared" si="135"/>
        <v>0.34476029050294527</v>
      </c>
      <c r="BB302">
        <f t="shared" si="136"/>
        <v>0.35097002315058495</v>
      </c>
      <c r="BD302">
        <f t="shared" si="137"/>
        <v>5.5447307663080037E-2</v>
      </c>
      <c r="BE302">
        <f t="shared" si="138"/>
        <v>0.21601138568828196</v>
      </c>
      <c r="BF302">
        <f t="shared" si="139"/>
        <v>0.34136197752343705</v>
      </c>
      <c r="BG302">
        <f t="shared" si="140"/>
        <v>0.39477341820502926</v>
      </c>
      <c r="BH302">
        <f t="shared" si="141"/>
        <v>0.42275414159930153</v>
      </c>
      <c r="BI302">
        <f t="shared" si="142"/>
        <v>0.4322763740544236</v>
      </c>
      <c r="BJ302">
        <f t="shared" si="143"/>
        <v>7.3079572582039093E-2</v>
      </c>
      <c r="BK302">
        <f t="shared" si="144"/>
        <v>-2.616206396120536</v>
      </c>
    </row>
    <row r="303" spans="1:63" x14ac:dyDescent="0.3">
      <c r="A303">
        <v>2</v>
      </c>
      <c r="B303">
        <v>7</v>
      </c>
      <c r="C303">
        <v>154</v>
      </c>
      <c r="D303" s="3">
        <f>AVERAGE(D302,D304)</f>
        <v>4.3674999999999997</v>
      </c>
      <c r="E303" s="2">
        <v>0</v>
      </c>
      <c r="F303" s="2">
        <v>35.5</v>
      </c>
      <c r="G303" s="2">
        <v>133</v>
      </c>
      <c r="H303" s="2">
        <v>206.5</v>
      </c>
      <c r="I303" s="2">
        <v>276.5</v>
      </c>
      <c r="J303" s="2">
        <v>294</v>
      </c>
      <c r="K303" s="2">
        <v>310.5</v>
      </c>
      <c r="L303" s="4" t="s">
        <v>32</v>
      </c>
      <c r="M303" s="4" t="s">
        <v>33</v>
      </c>
      <c r="N303" s="5">
        <v>4</v>
      </c>
      <c r="O303" s="2">
        <v>35</v>
      </c>
      <c r="P303" s="3">
        <v>186.69933711728567</v>
      </c>
      <c r="Q303" s="3">
        <v>9.1642141919042857</v>
      </c>
      <c r="R303" s="3">
        <v>53.682572614107876</v>
      </c>
      <c r="S303" s="3">
        <f>P303*$AE$17</f>
        <v>203.54139499078002</v>
      </c>
      <c r="T303" s="3">
        <f>Q303*$AE$18</f>
        <v>8.958402129839282</v>
      </c>
      <c r="U303" s="3">
        <f>R303*$AE$19</f>
        <v>51.768442328911121</v>
      </c>
      <c r="V303" s="3">
        <f>O303*$AE$20</f>
        <v>31.297039347280183</v>
      </c>
      <c r="W303" s="3">
        <f>N303*$AE$21</f>
        <v>3.9626012677362668</v>
      </c>
      <c r="AI303">
        <f t="shared" si="125"/>
        <v>8.1282198053806525</v>
      </c>
      <c r="AJ303">
        <f t="shared" si="126"/>
        <v>30.45220377790498</v>
      </c>
      <c r="AK303">
        <f t="shared" si="127"/>
        <v>47.281053234115632</v>
      </c>
      <c r="AL303">
        <f t="shared" si="128"/>
        <v>63.308528906697198</v>
      </c>
      <c r="AM303">
        <f t="shared" si="129"/>
        <v>67.315397824842591</v>
      </c>
      <c r="AN303">
        <f t="shared" si="130"/>
        <v>71.093302804808246</v>
      </c>
      <c r="AP303">
        <f t="shared" si="145"/>
        <v>6.7476043826568217</v>
      </c>
      <c r="AQ303">
        <f t="shared" si="146"/>
        <v>26.816804765178674</v>
      </c>
      <c r="AR303">
        <f t="shared" si="147"/>
        <v>44.142403764678228</v>
      </c>
      <c r="AS303">
        <f t="shared" si="148"/>
        <v>61.556855778538257</v>
      </c>
      <c r="AT303">
        <f t="shared" si="149"/>
        <v>69.183964185631652</v>
      </c>
      <c r="AU303">
        <f t="shared" si="150"/>
        <v>74.382796753444239</v>
      </c>
      <c r="AW303">
        <f t="shared" si="131"/>
        <v>4.4984029217712142E-2</v>
      </c>
      <c r="AX303">
        <f t="shared" si="132"/>
        <v>0.17877869843452449</v>
      </c>
      <c r="AY303">
        <f t="shared" si="133"/>
        <v>0.29428269176452154</v>
      </c>
      <c r="AZ303">
        <f t="shared" si="134"/>
        <v>0.41037903852358837</v>
      </c>
      <c r="BA303">
        <f t="shared" si="135"/>
        <v>0.46122642790421103</v>
      </c>
      <c r="BB303">
        <f t="shared" si="136"/>
        <v>0.49588531168962824</v>
      </c>
      <c r="BD303">
        <f t="shared" si="137"/>
        <v>4.6027215309001605E-2</v>
      </c>
      <c r="BE303">
        <f t="shared" si="138"/>
        <v>0.1969626546152401</v>
      </c>
      <c r="BF303">
        <f t="shared" si="139"/>
        <v>0.3485405349398869</v>
      </c>
      <c r="BG303">
        <f t="shared" si="140"/>
        <v>0.52827538670977658</v>
      </c>
      <c r="BH303">
        <f t="shared" si="141"/>
        <v>0.6184598852112787</v>
      </c>
      <c r="BI303">
        <f t="shared" si="142"/>
        <v>0.68495148062637434</v>
      </c>
      <c r="BJ303">
        <f t="shared" si="143"/>
        <v>0.1325385105755677</v>
      </c>
      <c r="BK303">
        <f t="shared" si="144"/>
        <v>-2.0208820299318426</v>
      </c>
    </row>
    <row r="304" spans="1:63" x14ac:dyDescent="0.3">
      <c r="A304">
        <v>2</v>
      </c>
      <c r="B304">
        <v>7</v>
      </c>
      <c r="C304">
        <v>178</v>
      </c>
      <c r="D304">
        <v>4.3230000000000004</v>
      </c>
      <c r="E304">
        <v>0</v>
      </c>
      <c r="F304">
        <v>7</v>
      </c>
      <c r="G304">
        <v>53</v>
      </c>
      <c r="H304">
        <v>92</v>
      </c>
      <c r="I304">
        <v>144</v>
      </c>
      <c r="J304">
        <v>160</v>
      </c>
      <c r="K304">
        <v>188</v>
      </c>
      <c r="L304" t="s">
        <v>32</v>
      </c>
      <c r="M304" t="s">
        <v>35</v>
      </c>
      <c r="N304" s="5">
        <v>3.66</v>
      </c>
      <c r="O304" s="2">
        <v>35</v>
      </c>
      <c r="P304" s="3">
        <v>127.22646310432569</v>
      </c>
      <c r="Q304" s="3">
        <v>10.031917917556635</v>
      </c>
      <c r="R304" s="3">
        <v>43.4883182974786</v>
      </c>
      <c r="S304" s="3">
        <f>P304*$AE$17</f>
        <v>138.70350146840383</v>
      </c>
      <c r="T304" s="3">
        <f>Q304*$AE$18</f>
        <v>9.806618762621655</v>
      </c>
      <c r="U304" s="3">
        <f>R304*$AE$19</f>
        <v>41.937678992170717</v>
      </c>
      <c r="V304" s="3">
        <f>O304*$AE$20</f>
        <v>31.297039347280183</v>
      </c>
      <c r="W304" s="3">
        <f>N304*$AE$21</f>
        <v>3.6257801599786843</v>
      </c>
      <c r="AI304">
        <f t="shared" si="125"/>
        <v>1.6192458940550543</v>
      </c>
      <c r="AJ304">
        <f t="shared" si="126"/>
        <v>12.260004626416839</v>
      </c>
      <c r="AK304">
        <f t="shared" si="127"/>
        <v>21.281517464723571</v>
      </c>
      <c r="AL304">
        <f t="shared" si="128"/>
        <v>33.310201249132547</v>
      </c>
      <c r="AM304">
        <f t="shared" si="129"/>
        <v>37.011334721258379</v>
      </c>
      <c r="AN304">
        <f t="shared" si="130"/>
        <v>43.4883182974786</v>
      </c>
      <c r="AP304">
        <f t="shared" si="145"/>
        <v>1.3442095505454004</v>
      </c>
      <c r="AQ304">
        <f t="shared" si="146"/>
        <v>10.796399265046109</v>
      </c>
      <c r="AR304">
        <f t="shared" si="147"/>
        <v>19.868790401120823</v>
      </c>
      <c r="AS304">
        <f t="shared" si="148"/>
        <v>32.388546846016261</v>
      </c>
      <c r="AT304">
        <f t="shared" si="149"/>
        <v>38.038709397227755</v>
      </c>
      <c r="AU304">
        <f t="shared" si="150"/>
        <v>45.500526961755718</v>
      </c>
      <c r="AW304">
        <f t="shared" si="131"/>
        <v>8.9613970036360024E-3</v>
      </c>
      <c r="AX304">
        <f t="shared" si="132"/>
        <v>7.1975995100307388E-2</v>
      </c>
      <c r="AY304">
        <f t="shared" si="133"/>
        <v>0.13245860267413881</v>
      </c>
      <c r="AZ304">
        <f t="shared" si="134"/>
        <v>0.21592364564010841</v>
      </c>
      <c r="BA304">
        <f t="shared" si="135"/>
        <v>0.25359139598151836</v>
      </c>
      <c r="BB304">
        <f t="shared" si="136"/>
        <v>0.30333684641170477</v>
      </c>
      <c r="BD304">
        <f t="shared" si="137"/>
        <v>9.0017918322488916E-3</v>
      </c>
      <c r="BE304">
        <f t="shared" si="138"/>
        <v>7.4697679181683879E-2</v>
      </c>
      <c r="BF304">
        <f t="shared" si="139"/>
        <v>0.1420920480393395</v>
      </c>
      <c r="BG304">
        <f t="shared" si="140"/>
        <v>0.24324887260873398</v>
      </c>
      <c r="BH304">
        <f t="shared" si="141"/>
        <v>0.29248210215949172</v>
      </c>
      <c r="BI304">
        <f t="shared" si="142"/>
        <v>0.36145326540033135</v>
      </c>
      <c r="BJ304">
        <f t="shared" si="143"/>
        <v>7.1907641752663717E-2</v>
      </c>
      <c r="BK304">
        <f t="shared" si="144"/>
        <v>-2.6323727368337448</v>
      </c>
    </row>
    <row r="305" spans="1:63" x14ac:dyDescent="0.3">
      <c r="A305">
        <v>2</v>
      </c>
      <c r="B305">
        <v>7</v>
      </c>
      <c r="C305">
        <v>207</v>
      </c>
      <c r="D305">
        <v>2.7749999999999999</v>
      </c>
      <c r="E305">
        <v>0</v>
      </c>
      <c r="F305">
        <v>0</v>
      </c>
      <c r="G305">
        <v>18</v>
      </c>
      <c r="H305">
        <v>73</v>
      </c>
      <c r="I305">
        <v>101</v>
      </c>
      <c r="J305">
        <v>120</v>
      </c>
      <c r="K305">
        <v>124</v>
      </c>
      <c r="L305" t="s">
        <v>32</v>
      </c>
      <c r="M305" t="s">
        <v>33</v>
      </c>
      <c r="N305" s="5">
        <v>4</v>
      </c>
      <c r="O305">
        <v>25</v>
      </c>
      <c r="P305" s="3">
        <v>134.77477477477478</v>
      </c>
      <c r="Q305" s="3">
        <v>9.93291631003469</v>
      </c>
      <c r="R305" s="3">
        <v>44.684684684684683</v>
      </c>
      <c r="S305" s="3">
        <f>P305*$AE$17</f>
        <v>146.93274272309142</v>
      </c>
      <c r="T305" s="3">
        <f>Q305*$AE$18</f>
        <v>9.709840556317225</v>
      </c>
      <c r="U305" s="3">
        <f>R305*$AE$19</f>
        <v>43.091387194002493</v>
      </c>
      <c r="V305" s="3">
        <f>O305*$AE$20</f>
        <v>22.35502810520013</v>
      </c>
      <c r="W305" s="3">
        <f>N305*$AE$21</f>
        <v>3.9626012677362668</v>
      </c>
      <c r="AI305">
        <f t="shared" si="125"/>
        <v>0</v>
      </c>
      <c r="AJ305">
        <f t="shared" si="126"/>
        <v>6.4864864864864868</v>
      </c>
      <c r="AK305">
        <f t="shared" si="127"/>
        <v>26.306306306306308</v>
      </c>
      <c r="AL305">
        <f t="shared" si="128"/>
        <v>36.396396396396398</v>
      </c>
      <c r="AM305">
        <f t="shared" si="129"/>
        <v>43.243243243243242</v>
      </c>
      <c r="AN305">
        <f t="shared" si="130"/>
        <v>44.684684684684683</v>
      </c>
      <c r="AP305">
        <f t="shared" si="145"/>
        <v>0</v>
      </c>
      <c r="AQ305">
        <f t="shared" si="146"/>
        <v>5.7121265504694749</v>
      </c>
      <c r="AR305">
        <f t="shared" si="147"/>
        <v>24.560019608285579</v>
      </c>
      <c r="AS305">
        <f t="shared" si="148"/>
        <v>35.389350574444848</v>
      </c>
      <c r="AT305">
        <f t="shared" si="149"/>
        <v>44.443605601139353</v>
      </c>
      <c r="AU305">
        <f t="shared" si="150"/>
        <v>46.752249336597806</v>
      </c>
      <c r="AW305">
        <f t="shared" si="131"/>
        <v>0</v>
      </c>
      <c r="AX305">
        <f t="shared" si="132"/>
        <v>3.8080843669796499E-2</v>
      </c>
      <c r="AY305">
        <f t="shared" si="133"/>
        <v>0.1637334640552372</v>
      </c>
      <c r="AZ305">
        <f t="shared" si="134"/>
        <v>0.23592900382963231</v>
      </c>
      <c r="BA305">
        <f t="shared" si="135"/>
        <v>0.29629070400759566</v>
      </c>
      <c r="BB305">
        <f t="shared" si="136"/>
        <v>0.31168166224398536</v>
      </c>
      <c r="BD305">
        <f t="shared" si="137"/>
        <v>0</v>
      </c>
      <c r="BE305">
        <f t="shared" si="138"/>
        <v>3.8824868926534119E-2</v>
      </c>
      <c r="BF305">
        <f t="shared" si="139"/>
        <v>0.17880789381022252</v>
      </c>
      <c r="BG305">
        <f t="shared" si="140"/>
        <v>0.26909456720849073</v>
      </c>
      <c r="BH305">
        <f t="shared" si="141"/>
        <v>0.35138993993289092</v>
      </c>
      <c r="BI305">
        <f t="shared" si="142"/>
        <v>0.3735038478347692</v>
      </c>
      <c r="BJ305">
        <f t="shared" si="143"/>
        <v>8.2728603588319571E-2</v>
      </c>
      <c r="BK305">
        <f t="shared" si="144"/>
        <v>-2.4921898650676759</v>
      </c>
    </row>
    <row r="306" spans="1:63" x14ac:dyDescent="0.3">
      <c r="A306">
        <v>2</v>
      </c>
      <c r="B306">
        <v>7</v>
      </c>
      <c r="C306">
        <v>225</v>
      </c>
      <c r="D306" s="3">
        <v>4.9359999999999999</v>
      </c>
      <c r="E306" s="2">
        <v>0</v>
      </c>
      <c r="F306" s="2">
        <v>0</v>
      </c>
      <c r="G306" s="2">
        <v>0</v>
      </c>
      <c r="H306" s="2">
        <v>12</v>
      </c>
      <c r="I306" s="2">
        <v>14</v>
      </c>
      <c r="J306" s="2">
        <v>25</v>
      </c>
      <c r="K306" s="2">
        <v>30</v>
      </c>
      <c r="L306" s="4" t="s">
        <v>32</v>
      </c>
      <c r="M306" s="4" t="s">
        <v>33</v>
      </c>
      <c r="N306" s="5">
        <v>4</v>
      </c>
      <c r="O306" s="2">
        <v>10</v>
      </c>
      <c r="P306" s="3">
        <v>13.371150729335495</v>
      </c>
      <c r="Q306" s="3">
        <v>11.010298344752099</v>
      </c>
      <c r="R306" s="3">
        <v>6.0777957860615883</v>
      </c>
      <c r="S306" s="3">
        <f>P306*$AE$17</f>
        <v>14.577355839090192</v>
      </c>
      <c r="T306" s="3">
        <f>Q306*$AE$18</f>
        <v>10.763026493742096</v>
      </c>
      <c r="U306" s="3">
        <f>R306*$AE$19</f>
        <v>5.8610831283994935</v>
      </c>
      <c r="V306" s="3">
        <f>O306*$AE$20</f>
        <v>8.9420112420800528</v>
      </c>
      <c r="W306" s="3">
        <f>N306*$AE$21</f>
        <v>3.9626012677362668</v>
      </c>
      <c r="AI306">
        <f t="shared" si="125"/>
        <v>0</v>
      </c>
      <c r="AJ306">
        <f t="shared" si="126"/>
        <v>0</v>
      </c>
      <c r="AK306">
        <f t="shared" si="127"/>
        <v>2.4311183144246353</v>
      </c>
      <c r="AL306">
        <f t="shared" si="128"/>
        <v>2.8363047001620747</v>
      </c>
      <c r="AM306">
        <f t="shared" si="129"/>
        <v>5.0648298217179901</v>
      </c>
      <c r="AN306">
        <f t="shared" si="130"/>
        <v>6.0777957860615883</v>
      </c>
      <c r="AP306">
        <f t="shared" si="145"/>
        <v>0</v>
      </c>
      <c r="AQ306">
        <f t="shared" si="146"/>
        <v>0</v>
      </c>
      <c r="AR306">
        <f t="shared" si="147"/>
        <v>2.2697338340509474</v>
      </c>
      <c r="AS306">
        <f t="shared" si="148"/>
        <v>2.7578274584326552</v>
      </c>
      <c r="AT306">
        <f t="shared" si="149"/>
        <v>5.2054212901456021</v>
      </c>
      <c r="AU306">
        <f t="shared" si="150"/>
        <v>6.3590159807990139</v>
      </c>
      <c r="AW306">
        <f t="shared" si="131"/>
        <v>0</v>
      </c>
      <c r="AX306">
        <f t="shared" si="132"/>
        <v>0</v>
      </c>
      <c r="AY306">
        <f t="shared" si="133"/>
        <v>1.5131558893672983E-2</v>
      </c>
      <c r="AZ306">
        <f t="shared" si="134"/>
        <v>1.8385516389551035E-2</v>
      </c>
      <c r="BA306">
        <f t="shared" si="135"/>
        <v>3.4702808600970678E-2</v>
      </c>
      <c r="BB306">
        <f t="shared" si="136"/>
        <v>4.2393439871993427E-2</v>
      </c>
      <c r="BD306">
        <f t="shared" si="137"/>
        <v>0</v>
      </c>
      <c r="BE306">
        <f t="shared" si="138"/>
        <v>0</v>
      </c>
      <c r="BF306">
        <f t="shared" si="139"/>
        <v>1.524720905889234E-2</v>
      </c>
      <c r="BG306">
        <f t="shared" si="140"/>
        <v>1.8556630589921547E-2</v>
      </c>
      <c r="BH306">
        <f t="shared" si="141"/>
        <v>3.5319254694600226E-2</v>
      </c>
      <c r="BI306">
        <f t="shared" si="142"/>
        <v>4.3318274168682398E-2</v>
      </c>
      <c r="BJ306">
        <f t="shared" si="143"/>
        <v>9.3102444702354813E-3</v>
      </c>
      <c r="BK306">
        <f t="shared" si="144"/>
        <v>-4.6766399291511869</v>
      </c>
    </row>
    <row r="307" spans="1:63" x14ac:dyDescent="0.3">
      <c r="A307">
        <v>2</v>
      </c>
      <c r="B307">
        <v>7</v>
      </c>
      <c r="C307">
        <v>238</v>
      </c>
      <c r="D307">
        <v>6.3479999999999999</v>
      </c>
      <c r="E307">
        <v>0</v>
      </c>
      <c r="F307">
        <v>52</v>
      </c>
      <c r="G307">
        <v>352</v>
      </c>
      <c r="H307">
        <v>548</v>
      </c>
      <c r="I307">
        <v>592</v>
      </c>
      <c r="J307">
        <v>740</v>
      </c>
      <c r="K307">
        <v>811</v>
      </c>
      <c r="L307" t="s">
        <v>32</v>
      </c>
      <c r="M307" t="s">
        <v>33</v>
      </c>
      <c r="N307" s="5">
        <v>4</v>
      </c>
      <c r="O307">
        <v>50</v>
      </c>
      <c r="P307" s="3">
        <v>423.67674858223063</v>
      </c>
      <c r="Q307" s="3">
        <v>9.4515117585515753</v>
      </c>
      <c r="R307" s="3">
        <v>127.75677378701954</v>
      </c>
      <c r="S307" s="3">
        <f>P307*$AE$17</f>
        <v>461.89642536015742</v>
      </c>
      <c r="T307" s="3">
        <f>Q307*$AE$18</f>
        <v>9.2392475006539865</v>
      </c>
      <c r="U307" s="3">
        <f>R307*$AE$19</f>
        <v>123.20142001136053</v>
      </c>
      <c r="V307" s="3">
        <f>O307*$AE$20</f>
        <v>44.710056210400261</v>
      </c>
      <c r="W307" s="3">
        <f>N307*$AE$21</f>
        <v>3.9626012677362668</v>
      </c>
      <c r="AI307">
        <f t="shared" si="125"/>
        <v>8.1915563957151853</v>
      </c>
      <c r="AJ307">
        <f t="shared" si="126"/>
        <v>55.450535601764336</v>
      </c>
      <c r="AK307">
        <f t="shared" si="127"/>
        <v>86.326402016383113</v>
      </c>
      <c r="AL307">
        <f t="shared" si="128"/>
        <v>93.257718966603662</v>
      </c>
      <c r="AM307">
        <f t="shared" si="129"/>
        <v>116.57214870825457</v>
      </c>
      <c r="AN307">
        <f t="shared" si="130"/>
        <v>127.75677378701954</v>
      </c>
      <c r="AP307">
        <f t="shared" si="145"/>
        <v>6.8001829625619727</v>
      </c>
      <c r="AQ307">
        <f t="shared" si="146"/>
        <v>48.830823483324437</v>
      </c>
      <c r="AR307">
        <f t="shared" si="147"/>
        <v>80.595812332910114</v>
      </c>
      <c r="AS307">
        <f t="shared" si="148"/>
        <v>90.677386693396826</v>
      </c>
      <c r="AT307">
        <f t="shared" si="149"/>
        <v>119.80800265430014</v>
      </c>
      <c r="AU307">
        <f t="shared" si="150"/>
        <v>133.6680919800074</v>
      </c>
      <c r="AW307">
        <f t="shared" si="131"/>
        <v>4.5334553083746482E-2</v>
      </c>
      <c r="AX307">
        <f t="shared" si="132"/>
        <v>0.32553882322216293</v>
      </c>
      <c r="AY307">
        <f t="shared" si="133"/>
        <v>0.53730541555273414</v>
      </c>
      <c r="AZ307">
        <f t="shared" si="134"/>
        <v>0.60451591128931215</v>
      </c>
      <c r="BA307">
        <f t="shared" si="135"/>
        <v>0.79872001769533429</v>
      </c>
      <c r="BB307">
        <f t="shared" si="136"/>
        <v>0.89112061320004932</v>
      </c>
      <c r="BD307">
        <f t="shared" si="137"/>
        <v>4.6394317242048795E-2</v>
      </c>
      <c r="BE307">
        <f t="shared" si="138"/>
        <v>0.39384116351150888</v>
      </c>
      <c r="BF307">
        <f t="shared" si="139"/>
        <v>0.77068808737959338</v>
      </c>
      <c r="BG307">
        <f t="shared" si="140"/>
        <v>0.92764472340371507</v>
      </c>
      <c r="BH307">
        <f t="shared" si="141"/>
        <v>1.603058393384087</v>
      </c>
      <c r="BI307">
        <f t="shared" si="142"/>
        <v>2.2175145525435558</v>
      </c>
      <c r="BJ307">
        <f t="shared" si="143"/>
        <v>0.4182917000614112</v>
      </c>
      <c r="BK307">
        <f t="shared" si="144"/>
        <v>-0.87157624280253287</v>
      </c>
    </row>
    <row r="308" spans="1:63" x14ac:dyDescent="0.3">
      <c r="A308">
        <v>2</v>
      </c>
      <c r="B308">
        <v>7</v>
      </c>
      <c r="C308">
        <v>249</v>
      </c>
      <c r="D308" s="3">
        <v>3.1539999999999999</v>
      </c>
      <c r="E308" s="2">
        <v>0</v>
      </c>
      <c r="F308" s="2">
        <v>19</v>
      </c>
      <c r="G308" s="2">
        <v>55</v>
      </c>
      <c r="H308" s="2">
        <v>81</v>
      </c>
      <c r="I308" s="2">
        <v>89</v>
      </c>
      <c r="J308" s="2">
        <v>96</v>
      </c>
      <c r="K308" s="2">
        <v>96</v>
      </c>
      <c r="L308" s="4" t="s">
        <v>32</v>
      </c>
      <c r="M308" s="4" t="s">
        <v>33</v>
      </c>
      <c r="N308" s="5">
        <v>3.66</v>
      </c>
      <c r="O308" s="2">
        <v>10</v>
      </c>
      <c r="P308" s="3">
        <v>123.01838934686113</v>
      </c>
      <c r="Q308" s="3">
        <v>8.7087907011062455</v>
      </c>
      <c r="R308" s="3">
        <v>30.437539632213063</v>
      </c>
      <c r="S308" s="3">
        <f>P308*$AE$17</f>
        <v>134.11581939066642</v>
      </c>
      <c r="T308" s="3">
        <f>Q308*$AE$18</f>
        <v>8.5132066461339608</v>
      </c>
      <c r="U308" s="3">
        <f>R308*$AE$19</f>
        <v>29.35224484137466</v>
      </c>
      <c r="V308" s="3">
        <f>O308*$AE$20</f>
        <v>8.9420112420800528</v>
      </c>
      <c r="W308" s="3">
        <f>N308*$AE$21</f>
        <v>3.6257801599786843</v>
      </c>
      <c r="AI308">
        <f t="shared" si="125"/>
        <v>6.024096385542169</v>
      </c>
      <c r="AJ308">
        <f t="shared" si="126"/>
        <v>17.438173747622066</v>
      </c>
      <c r="AK308">
        <f t="shared" si="127"/>
        <v>25.681674064679772</v>
      </c>
      <c r="AL308">
        <f t="shared" si="128"/>
        <v>28.218135700697527</v>
      </c>
      <c r="AM308">
        <f t="shared" si="129"/>
        <v>30.437539632213063</v>
      </c>
      <c r="AN308">
        <f t="shared" si="130"/>
        <v>30.437539632213063</v>
      </c>
      <c r="AP308">
        <f t="shared" si="145"/>
        <v>5.0008759784920533</v>
      </c>
      <c r="AQ308">
        <f t="shared" si="146"/>
        <v>15.356396018554983</v>
      </c>
      <c r="AR308">
        <f t="shared" si="147"/>
        <v>23.976852213985246</v>
      </c>
      <c r="AS308">
        <f t="shared" si="148"/>
        <v>27.437372810021269</v>
      </c>
      <c r="AT308">
        <f t="shared" si="149"/>
        <v>31.282436409172281</v>
      </c>
      <c r="AU308">
        <f t="shared" si="150"/>
        <v>31.845887514241152</v>
      </c>
      <c r="AW308">
        <f t="shared" si="131"/>
        <v>3.3339173189947023E-2</v>
      </c>
      <c r="AX308">
        <f t="shared" si="132"/>
        <v>0.10237597345703323</v>
      </c>
      <c r="AY308">
        <f t="shared" si="133"/>
        <v>0.1598456814265683</v>
      </c>
      <c r="AZ308">
        <f t="shared" si="134"/>
        <v>0.18291581873347512</v>
      </c>
      <c r="BA308">
        <f t="shared" si="135"/>
        <v>0.20854957606114854</v>
      </c>
      <c r="BB308">
        <f t="shared" si="136"/>
        <v>0.21230591676160768</v>
      </c>
      <c r="BD308">
        <f t="shared" si="137"/>
        <v>3.390759292490942E-2</v>
      </c>
      <c r="BE308">
        <f t="shared" si="138"/>
        <v>0.10800397703299341</v>
      </c>
      <c r="BF308">
        <f t="shared" si="139"/>
        <v>0.17416969143045</v>
      </c>
      <c r="BG308">
        <f t="shared" si="140"/>
        <v>0.20201315238415604</v>
      </c>
      <c r="BH308">
        <f t="shared" si="141"/>
        <v>0.23388803720222759</v>
      </c>
      <c r="BI308">
        <f t="shared" si="142"/>
        <v>0.23864548374147529</v>
      </c>
      <c r="BJ308">
        <f t="shared" si="143"/>
        <v>4.0833859872692516E-2</v>
      </c>
      <c r="BK308">
        <f t="shared" si="144"/>
        <v>-3.1982436429071535</v>
      </c>
    </row>
    <row r="309" spans="1:63" x14ac:dyDescent="0.3">
      <c r="A309">
        <v>2</v>
      </c>
      <c r="B309">
        <v>7</v>
      </c>
      <c r="C309">
        <v>253</v>
      </c>
      <c r="D309" s="3">
        <v>3.9529999999999998</v>
      </c>
      <c r="E309" s="2">
        <v>0</v>
      </c>
      <c r="F309" s="2">
        <v>0</v>
      </c>
      <c r="G309" s="2">
        <v>16</v>
      </c>
      <c r="H309" s="2">
        <v>20</v>
      </c>
      <c r="I309" s="2">
        <v>28</v>
      </c>
      <c r="J309" s="2">
        <v>32</v>
      </c>
      <c r="K309" s="2">
        <v>32</v>
      </c>
      <c r="L309" s="4" t="s">
        <v>32</v>
      </c>
      <c r="M309" s="4" t="s">
        <v>35</v>
      </c>
      <c r="N309" s="5">
        <v>4</v>
      </c>
      <c r="O309" s="2">
        <v>25</v>
      </c>
      <c r="P309" s="3">
        <v>28.332911712623325</v>
      </c>
      <c r="Q309" s="3">
        <v>9.2774227345644658</v>
      </c>
      <c r="R309" s="3">
        <v>8.0951176321780931</v>
      </c>
      <c r="S309" s="3">
        <f>P309*$AE$17</f>
        <v>30.88881012210101</v>
      </c>
      <c r="T309" s="3">
        <f>Q309*$AE$18</f>
        <v>9.0690682086154517</v>
      </c>
      <c r="U309" s="3">
        <f>R309*$AE$19</f>
        <v>7.8064744269917936</v>
      </c>
      <c r="V309" s="3">
        <f>O309*$AE$20</f>
        <v>22.35502810520013</v>
      </c>
      <c r="W309" s="3">
        <f>N309*$AE$21</f>
        <v>3.9626012677362668</v>
      </c>
      <c r="AI309">
        <f t="shared" si="125"/>
        <v>0</v>
      </c>
      <c r="AJ309">
        <f t="shared" si="126"/>
        <v>4.0475588160890466</v>
      </c>
      <c r="AK309">
        <f t="shared" si="127"/>
        <v>5.0594485201113084</v>
      </c>
      <c r="AL309">
        <f t="shared" si="128"/>
        <v>7.0832279281558312</v>
      </c>
      <c r="AM309">
        <f t="shared" si="129"/>
        <v>8.0951176321780931</v>
      </c>
      <c r="AN309">
        <f t="shared" si="130"/>
        <v>8.0951176321780931</v>
      </c>
      <c r="AP309">
        <f t="shared" si="145"/>
        <v>0</v>
      </c>
      <c r="AQ309">
        <f t="shared" si="146"/>
        <v>3.5643592607702264</v>
      </c>
      <c r="AR309">
        <f t="shared" si="147"/>
        <v>4.7235880786219226</v>
      </c>
      <c r="AS309">
        <f t="shared" si="148"/>
        <v>6.8872432759036615</v>
      </c>
      <c r="AT309">
        <f t="shared" si="149"/>
        <v>8.3198249797225206</v>
      </c>
      <c r="AU309">
        <f t="shared" si="150"/>
        <v>8.4696795024805294</v>
      </c>
      <c r="AW309">
        <f t="shared" si="131"/>
        <v>0</v>
      </c>
      <c r="AX309">
        <f t="shared" si="132"/>
        <v>2.3762395071801508E-2</v>
      </c>
      <c r="AY309">
        <f t="shared" si="133"/>
        <v>3.1490587190812817E-2</v>
      </c>
      <c r="AZ309">
        <f t="shared" si="134"/>
        <v>4.5914955172691077E-2</v>
      </c>
      <c r="BA309">
        <f t="shared" si="135"/>
        <v>5.5465499864816803E-2</v>
      </c>
      <c r="BB309">
        <f t="shared" si="136"/>
        <v>5.6464530016536861E-2</v>
      </c>
      <c r="BD309">
        <f t="shared" si="137"/>
        <v>0</v>
      </c>
      <c r="BE309">
        <f t="shared" si="138"/>
        <v>2.4049274525286182E-2</v>
      </c>
      <c r="BF309">
        <f t="shared" si="139"/>
        <v>3.1997077226004124E-2</v>
      </c>
      <c r="BG309">
        <f t="shared" si="140"/>
        <v>4.7002465985788111E-2</v>
      </c>
      <c r="BH309">
        <f t="shared" si="141"/>
        <v>5.706306530145322E-2</v>
      </c>
      <c r="BI309">
        <f t="shared" si="142"/>
        <v>5.8121320833044769E-2</v>
      </c>
      <c r="BJ309">
        <f t="shared" si="143"/>
        <v>1.1561524721528826E-2</v>
      </c>
      <c r="BK309">
        <f t="shared" si="144"/>
        <v>-4.4600725281094382</v>
      </c>
    </row>
    <row r="310" spans="1:63" x14ac:dyDescent="0.3">
      <c r="A310">
        <v>2</v>
      </c>
      <c r="B310">
        <v>7</v>
      </c>
      <c r="C310">
        <v>269</v>
      </c>
      <c r="D310" s="3">
        <v>3.8460000000000001</v>
      </c>
      <c r="E310" s="2">
        <v>0</v>
      </c>
      <c r="F310" s="2">
        <v>4</v>
      </c>
      <c r="G310" s="2">
        <v>54</v>
      </c>
      <c r="H310" s="2">
        <v>75</v>
      </c>
      <c r="I310" s="2">
        <v>75</v>
      </c>
      <c r="J310" s="2">
        <v>75</v>
      </c>
      <c r="K310" s="2">
        <v>75</v>
      </c>
      <c r="L310" s="4" t="s">
        <v>32</v>
      </c>
      <c r="M310" s="4" t="s">
        <v>33</v>
      </c>
      <c r="N310" s="5">
        <v>4</v>
      </c>
      <c r="O310" s="2">
        <v>10</v>
      </c>
      <c r="P310" s="3">
        <v>83.333333333333329</v>
      </c>
      <c r="Q310" s="3">
        <v>8.5258132826548412</v>
      </c>
      <c r="R310" s="3">
        <v>19.500780031201248</v>
      </c>
      <c r="S310" s="3">
        <f>P310*$AE$17</f>
        <v>90.850793461804514</v>
      </c>
      <c r="T310" s="3">
        <f>Q310*$AE$18</f>
        <v>8.334338577269353</v>
      </c>
      <c r="U310" s="3">
        <f>R310*$AE$19</f>
        <v>18.805451327210022</v>
      </c>
      <c r="V310" s="3">
        <f>O310*$AE$20</f>
        <v>8.9420112420800528</v>
      </c>
      <c r="W310" s="3">
        <f>N310*$AE$21</f>
        <v>3.9626012677362668</v>
      </c>
      <c r="AI310">
        <f t="shared" si="125"/>
        <v>1.0400416016640666</v>
      </c>
      <c r="AJ310">
        <f t="shared" si="126"/>
        <v>14.040561622464898</v>
      </c>
      <c r="AK310">
        <f t="shared" si="127"/>
        <v>19.500780031201248</v>
      </c>
      <c r="AL310">
        <f t="shared" si="128"/>
        <v>19.500780031201248</v>
      </c>
      <c r="AM310">
        <f t="shared" si="129"/>
        <v>19.500780031201248</v>
      </c>
      <c r="AN310">
        <f t="shared" si="130"/>
        <v>19.500780031201248</v>
      </c>
      <c r="AP310">
        <f t="shared" si="145"/>
        <v>0.86338576435744241</v>
      </c>
      <c r="AQ310">
        <f t="shared" si="146"/>
        <v>12.364392494190945</v>
      </c>
      <c r="AR310">
        <f t="shared" si="147"/>
        <v>18.206263333455986</v>
      </c>
      <c r="AS310">
        <f t="shared" si="148"/>
        <v>18.961216200723737</v>
      </c>
      <c r="AT310">
        <f t="shared" si="149"/>
        <v>20.042090084367153</v>
      </c>
      <c r="AU310">
        <f t="shared" si="150"/>
        <v>20.403082996115401</v>
      </c>
      <c r="AW310">
        <f t="shared" si="131"/>
        <v>5.7559050957162825E-3</v>
      </c>
      <c r="AX310">
        <f t="shared" si="132"/>
        <v>8.2429283294606304E-2</v>
      </c>
      <c r="AY310">
        <f t="shared" si="133"/>
        <v>0.12137508888970658</v>
      </c>
      <c r="AZ310">
        <f t="shared" si="134"/>
        <v>0.12640810800482491</v>
      </c>
      <c r="BA310">
        <f t="shared" si="135"/>
        <v>0.13361393389578102</v>
      </c>
      <c r="BB310">
        <f t="shared" si="136"/>
        <v>0.13602055330743601</v>
      </c>
      <c r="BD310">
        <f t="shared" si="137"/>
        <v>5.7725341583573873E-3</v>
      </c>
      <c r="BE310">
        <f t="shared" si="138"/>
        <v>8.6025626595347904E-2</v>
      </c>
      <c r="BF310">
        <f t="shared" si="139"/>
        <v>0.12939719465517974</v>
      </c>
      <c r="BG310">
        <f t="shared" si="140"/>
        <v>0.13514195517562078</v>
      </c>
      <c r="BH310">
        <f t="shared" si="141"/>
        <v>0.14342466594520425</v>
      </c>
      <c r="BI310">
        <f t="shared" si="142"/>
        <v>0.14620629901130658</v>
      </c>
      <c r="BJ310">
        <f t="shared" si="143"/>
        <v>2.514602008099303E-2</v>
      </c>
      <c r="BK310">
        <f t="shared" si="144"/>
        <v>-3.6830556422354293</v>
      </c>
    </row>
    <row r="311" spans="1:63" x14ac:dyDescent="0.3">
      <c r="A311">
        <v>2</v>
      </c>
      <c r="B311">
        <v>7</v>
      </c>
      <c r="C311">
        <v>286</v>
      </c>
      <c r="D311" s="3">
        <v>6.83</v>
      </c>
      <c r="E311" s="2">
        <v>0</v>
      </c>
      <c r="F311" s="2">
        <v>55</v>
      </c>
      <c r="G311" s="2">
        <v>184</v>
      </c>
      <c r="H311" s="2">
        <v>200</v>
      </c>
      <c r="I311" s="2">
        <v>222</v>
      </c>
      <c r="J311" s="2">
        <v>235</v>
      </c>
      <c r="K311" s="2">
        <v>244</v>
      </c>
      <c r="L311" s="4" t="s">
        <v>32</v>
      </c>
      <c r="M311" s="4" t="s">
        <v>35</v>
      </c>
      <c r="N311" s="5">
        <v>2.66</v>
      </c>
      <c r="O311" s="2">
        <v>10</v>
      </c>
      <c r="P311" s="3">
        <v>149.04831625183016</v>
      </c>
      <c r="Q311" s="3">
        <v>8.544621171693068</v>
      </c>
      <c r="R311" s="3">
        <v>35.724743777452417</v>
      </c>
      <c r="S311" s="3">
        <f>P311*$AE$17</f>
        <v>162.49389354749692</v>
      </c>
      <c r="T311" s="3">
        <f>Q311*$AE$18</f>
        <v>8.352724074344124</v>
      </c>
      <c r="U311" s="3">
        <f>R311*$AE$19</f>
        <v>34.450926024959962</v>
      </c>
      <c r="V311" s="3">
        <f>O311*$AE$20</f>
        <v>8.9420112420800528</v>
      </c>
      <c r="W311" s="3">
        <f>N311*$AE$21</f>
        <v>2.6351298430446177</v>
      </c>
      <c r="AI311">
        <f t="shared" si="125"/>
        <v>8.0527086383601763</v>
      </c>
      <c r="AJ311">
        <f t="shared" si="126"/>
        <v>26.939970717423133</v>
      </c>
      <c r="AK311">
        <f t="shared" si="127"/>
        <v>29.282576866764273</v>
      </c>
      <c r="AL311">
        <f t="shared" si="128"/>
        <v>32.503660322108345</v>
      </c>
      <c r="AM311">
        <f t="shared" si="129"/>
        <v>34.407027818448022</v>
      </c>
      <c r="AN311">
        <f t="shared" si="130"/>
        <v>35.724743777452417</v>
      </c>
      <c r="AP311">
        <f t="shared" si="145"/>
        <v>6.6849191337675622</v>
      </c>
      <c r="AQ311">
        <f t="shared" si="146"/>
        <v>23.723863808928858</v>
      </c>
      <c r="AR311">
        <f t="shared" si="147"/>
        <v>27.338716946987493</v>
      </c>
      <c r="AS311">
        <f t="shared" si="148"/>
        <v>31.604321965392554</v>
      </c>
      <c r="AT311">
        <f t="shared" si="149"/>
        <v>35.362111155006104</v>
      </c>
      <c r="AU311">
        <f t="shared" si="150"/>
        <v>37.377731103068037</v>
      </c>
      <c r="AW311">
        <f t="shared" si="131"/>
        <v>4.4566127558450415E-2</v>
      </c>
      <c r="AX311">
        <f t="shared" si="132"/>
        <v>0.15815909205952572</v>
      </c>
      <c r="AY311">
        <f t="shared" si="133"/>
        <v>0.18225811297991662</v>
      </c>
      <c r="AZ311">
        <f t="shared" si="134"/>
        <v>0.21069547976928368</v>
      </c>
      <c r="BA311">
        <f t="shared" si="135"/>
        <v>0.23574740770004068</v>
      </c>
      <c r="BB311">
        <f t="shared" si="136"/>
        <v>0.24918487402045358</v>
      </c>
      <c r="BD311">
        <f t="shared" si="137"/>
        <v>4.5589724979266527E-2</v>
      </c>
      <c r="BE311">
        <f t="shared" si="138"/>
        <v>0.17216422803111531</v>
      </c>
      <c r="BF311">
        <f t="shared" si="139"/>
        <v>0.201208533713337</v>
      </c>
      <c r="BG311">
        <f t="shared" si="140"/>
        <v>0.2366030753986901</v>
      </c>
      <c r="BH311">
        <f t="shared" si="141"/>
        <v>0.26885692626410396</v>
      </c>
      <c r="BI311">
        <f t="shared" si="142"/>
        <v>0.28659582798957456</v>
      </c>
      <c r="BJ311">
        <f t="shared" si="143"/>
        <v>4.3728661469595982E-2</v>
      </c>
      <c r="BK311">
        <f t="shared" si="144"/>
        <v>-3.1297515229991086</v>
      </c>
    </row>
    <row r="312" spans="1:63" x14ac:dyDescent="0.3">
      <c r="A312">
        <v>2</v>
      </c>
      <c r="B312">
        <v>7</v>
      </c>
      <c r="C312">
        <v>305</v>
      </c>
      <c r="D312" s="3">
        <v>1.845</v>
      </c>
      <c r="E312" s="2">
        <v>0</v>
      </c>
      <c r="F312" s="2">
        <v>11</v>
      </c>
      <c r="G312" s="2">
        <v>17</v>
      </c>
      <c r="H312" s="2">
        <v>22</v>
      </c>
      <c r="I312" s="2">
        <v>23</v>
      </c>
      <c r="J312" s="2">
        <v>24</v>
      </c>
      <c r="K312" s="2">
        <v>24</v>
      </c>
      <c r="L312" s="4" t="s">
        <v>32</v>
      </c>
      <c r="M312" s="4" t="s">
        <v>33</v>
      </c>
      <c r="N312" s="5">
        <v>4</v>
      </c>
      <c r="O312" s="2">
        <v>20</v>
      </c>
      <c r="P312" s="3">
        <v>59.078590785907863</v>
      </c>
      <c r="Q312" s="3">
        <v>8.2815932837595589</v>
      </c>
      <c r="R312" s="3">
        <v>13.008130081300813</v>
      </c>
      <c r="S312" s="3">
        <f>P312*$AE$17</f>
        <v>64.408042194059803</v>
      </c>
      <c r="T312" s="3">
        <f>Q312*$AE$18</f>
        <v>8.0956033281319435</v>
      </c>
      <c r="U312" s="3">
        <f>R312*$AE$19</f>
        <v>12.544306264186407</v>
      </c>
      <c r="V312" s="3">
        <f>O312*$AE$20</f>
        <v>17.884022484160106</v>
      </c>
      <c r="W312" s="3">
        <f>N312*$AE$21</f>
        <v>3.9626012677362668</v>
      </c>
      <c r="AI312">
        <f t="shared" si="125"/>
        <v>5.9620596205962064</v>
      </c>
      <c r="AJ312">
        <f t="shared" si="126"/>
        <v>9.2140921409214087</v>
      </c>
      <c r="AK312">
        <f t="shared" si="127"/>
        <v>11.924119241192413</v>
      </c>
      <c r="AL312">
        <f t="shared" si="128"/>
        <v>12.466124661246612</v>
      </c>
      <c r="AM312">
        <f t="shared" si="129"/>
        <v>13.008130081300813</v>
      </c>
      <c r="AN312">
        <f t="shared" si="130"/>
        <v>13.008130081300813</v>
      </c>
      <c r="AP312">
        <f t="shared" si="145"/>
        <v>4.9493764426701841</v>
      </c>
      <c r="AQ312">
        <f t="shared" si="146"/>
        <v>8.1141093049803512</v>
      </c>
      <c r="AR312">
        <f t="shared" si="147"/>
        <v>11.132562624537512</v>
      </c>
      <c r="AS312">
        <f t="shared" si="148"/>
        <v>12.121201537009</v>
      </c>
      <c r="AT312">
        <f t="shared" si="149"/>
        <v>13.369214693025659</v>
      </c>
      <c r="AU312">
        <f t="shared" si="150"/>
        <v>13.610017509473792</v>
      </c>
      <c r="AW312">
        <f t="shared" si="131"/>
        <v>3.2995842951134557E-2</v>
      </c>
      <c r="AX312">
        <f t="shared" si="132"/>
        <v>5.4094062033202342E-2</v>
      </c>
      <c r="AY312">
        <f t="shared" si="133"/>
        <v>7.4217084163583413E-2</v>
      </c>
      <c r="AZ312">
        <f t="shared" si="134"/>
        <v>8.0808010246726666E-2</v>
      </c>
      <c r="BA312">
        <f t="shared" si="135"/>
        <v>8.912809795350439E-2</v>
      </c>
      <c r="BB312">
        <f t="shared" si="136"/>
        <v>9.073345006315861E-2</v>
      </c>
      <c r="BD312">
        <f t="shared" si="137"/>
        <v>3.3552484625088828E-2</v>
      </c>
      <c r="BE312">
        <f t="shared" si="138"/>
        <v>5.5612146198618845E-2</v>
      </c>
      <c r="BF312">
        <f t="shared" si="139"/>
        <v>7.7115503961566426E-2</v>
      </c>
      <c r="BG312">
        <f t="shared" si="140"/>
        <v>8.4260266853192656E-2</v>
      </c>
      <c r="BH312">
        <f t="shared" si="141"/>
        <v>9.3353004071721091E-2</v>
      </c>
      <c r="BI312">
        <f t="shared" si="142"/>
        <v>9.5116993535468194E-2</v>
      </c>
      <c r="BJ312">
        <f t="shared" si="143"/>
        <v>1.2233996601795137E-2</v>
      </c>
      <c r="BK312">
        <f t="shared" si="144"/>
        <v>-4.4035365959290793</v>
      </c>
    </row>
    <row r="313" spans="1:63" x14ac:dyDescent="0.3">
      <c r="A313">
        <v>2</v>
      </c>
      <c r="B313">
        <v>7</v>
      </c>
      <c r="C313">
        <v>312</v>
      </c>
      <c r="D313" s="3">
        <v>0.78300000000000003</v>
      </c>
      <c r="E313" s="2">
        <v>0</v>
      </c>
      <c r="F313" s="2">
        <v>2</v>
      </c>
      <c r="G313" s="2">
        <v>23</v>
      </c>
      <c r="H313" s="2">
        <v>28</v>
      </c>
      <c r="I313" s="2">
        <v>36</v>
      </c>
      <c r="J313" s="2">
        <v>45</v>
      </c>
      <c r="K313" s="2">
        <v>45</v>
      </c>
      <c r="L313" s="4" t="s">
        <v>32</v>
      </c>
      <c r="M313" s="4" t="s">
        <v>33</v>
      </c>
      <c r="N313" s="5">
        <v>4</v>
      </c>
      <c r="O313" s="2">
        <v>20</v>
      </c>
      <c r="P313" s="3">
        <v>199.87228607918263</v>
      </c>
      <c r="Q313" s="3">
        <v>9.3110761136163998</v>
      </c>
      <c r="R313" s="3">
        <v>57.47126436781609</v>
      </c>
      <c r="S313" s="3">
        <f>P313*$AE$17</f>
        <v>217.90266937582234</v>
      </c>
      <c r="T313" s="3">
        <f>Q313*$AE$18</f>
        <v>9.1019657922229431</v>
      </c>
      <c r="U313" s="3">
        <f>R313*$AE$19</f>
        <v>55.422042762030458</v>
      </c>
      <c r="V313" s="3">
        <f>O313*$AE$20</f>
        <v>17.884022484160106</v>
      </c>
      <c r="W313" s="3">
        <f>N313*$AE$21</f>
        <v>3.9626012677362668</v>
      </c>
      <c r="AI313">
        <f>F313/$D313</f>
        <v>2.554278416347382</v>
      </c>
      <c r="AJ313">
        <f t="shared" si="126"/>
        <v>29.374201787994892</v>
      </c>
      <c r="AK313">
        <f t="shared" si="127"/>
        <v>35.759897828863345</v>
      </c>
      <c r="AL313">
        <f t="shared" si="128"/>
        <v>45.977011494252871</v>
      </c>
      <c r="AM313">
        <f t="shared" si="129"/>
        <v>57.47126436781609</v>
      </c>
      <c r="AN313">
        <f>K313/$D313</f>
        <v>57.47126436781609</v>
      </c>
      <c r="AP313">
        <f t="shared" si="145"/>
        <v>2.1204225093989293</v>
      </c>
      <c r="AQ313">
        <f t="shared" si="146"/>
        <v>25.867495181191586</v>
      </c>
      <c r="AR313">
        <f t="shared" si="147"/>
        <v>33.386055101800054</v>
      </c>
      <c r="AS313">
        <f t="shared" si="148"/>
        <v>44.704881230947734</v>
      </c>
      <c r="AT313">
        <f t="shared" si="149"/>
        <v>59.066573535996987</v>
      </c>
      <c r="AU313">
        <f t="shared" si="150"/>
        <v>60.130465289701021</v>
      </c>
      <c r="AW313">
        <f t="shared" si="131"/>
        <v>1.4136150062659529E-2</v>
      </c>
      <c r="AX313">
        <f t="shared" si="132"/>
        <v>0.17244996787461056</v>
      </c>
      <c r="AY313">
        <f t="shared" si="133"/>
        <v>0.22257370067866702</v>
      </c>
      <c r="AZ313">
        <f t="shared" si="134"/>
        <v>0.29803254153965159</v>
      </c>
      <c r="BA313">
        <f t="shared" si="135"/>
        <v>0.39377715690664661</v>
      </c>
      <c r="BB313">
        <f t="shared" si="136"/>
        <v>0.40086976859800683</v>
      </c>
      <c r="BD313">
        <f t="shared" si="137"/>
        <v>1.4237017141717699E-2</v>
      </c>
      <c r="BE313">
        <f t="shared" si="138"/>
        <v>0.18928571177571102</v>
      </c>
      <c r="BF313">
        <f t="shared" si="139"/>
        <v>0.25176643129144921</v>
      </c>
      <c r="BG313">
        <f t="shared" si="140"/>
        <v>0.35386823150036317</v>
      </c>
      <c r="BH313">
        <f t="shared" si="141"/>
        <v>0.50050763263132692</v>
      </c>
      <c r="BI313">
        <f t="shared" si="142"/>
        <v>0.51227628980335782</v>
      </c>
      <c r="BJ313">
        <f t="shared" si="143"/>
        <v>0.10074182645954179</v>
      </c>
      <c r="BK313">
        <f t="shared" si="144"/>
        <v>-2.2951942083987529</v>
      </c>
    </row>
    <row r="314" spans="1:63" x14ac:dyDescent="0.3">
      <c r="A314">
        <v>2</v>
      </c>
      <c r="B314">
        <v>7</v>
      </c>
      <c r="C314">
        <v>313</v>
      </c>
      <c r="D314" s="3">
        <v>4.2380000000000004</v>
      </c>
      <c r="E314" s="2">
        <v>0</v>
      </c>
      <c r="F314" s="2">
        <v>65.5</v>
      </c>
      <c r="G314" s="2">
        <v>171.5</v>
      </c>
      <c r="H314" s="2">
        <v>260.5</v>
      </c>
      <c r="I314" s="2">
        <v>321</v>
      </c>
      <c r="J314" s="2">
        <v>462.5</v>
      </c>
      <c r="K314" s="2">
        <v>474</v>
      </c>
      <c r="L314" s="4" t="s">
        <v>32</v>
      </c>
      <c r="M314" s="4" t="s">
        <v>33</v>
      </c>
      <c r="N314" s="5">
        <v>4</v>
      </c>
      <c r="O314" s="2">
        <v>40</v>
      </c>
      <c r="P314" s="2">
        <v>315.51832452172357</v>
      </c>
      <c r="Q314" s="2">
        <v>9.8919245581321746</v>
      </c>
      <c r="R314" s="3">
        <v>111.84521000471919</v>
      </c>
      <c r="S314" s="3">
        <f>P314*$AE$17</f>
        <v>343.98108161445265</v>
      </c>
      <c r="T314" s="3">
        <f>Q314*$AE$18</f>
        <v>9.6697694067500599</v>
      </c>
      <c r="U314" s="3">
        <f>R314*$AE$19</f>
        <v>107.85720620201094</v>
      </c>
      <c r="V314" s="3">
        <f>O314*$AE$20</f>
        <v>35.768044968320211</v>
      </c>
      <c r="W314" s="3">
        <f>N314*$AE$21</f>
        <v>3.9626012677362668</v>
      </c>
      <c r="AI314">
        <f t="shared" ref="AI314:AI322" si="151">F314/$D314</f>
        <v>15.455403492213307</v>
      </c>
      <c r="AJ314">
        <f t="shared" si="126"/>
        <v>40.467201510146289</v>
      </c>
      <c r="AK314">
        <f t="shared" si="127"/>
        <v>61.467673430863606</v>
      </c>
      <c r="AL314">
        <f t="shared" si="128"/>
        <v>75.743275129778183</v>
      </c>
      <c r="AM314">
        <f t="shared" si="129"/>
        <v>109.13166588013213</v>
      </c>
      <c r="AN314">
        <f t="shared" ref="AN314:AN322" si="152">K314/$D314</f>
        <v>111.84521000471919</v>
      </c>
      <c r="AP314">
        <f t="shared" si="145"/>
        <v>12.830232306310545</v>
      </c>
      <c r="AQ314">
        <f t="shared" si="146"/>
        <v>35.636207159434527</v>
      </c>
      <c r="AR314">
        <f t="shared" si="147"/>
        <v>57.387276159549728</v>
      </c>
      <c r="AS314">
        <f t="shared" si="148"/>
        <v>73.647547082154148</v>
      </c>
      <c r="AT314">
        <f t="shared" si="149"/>
        <v>112.16098407997541</v>
      </c>
      <c r="AU314">
        <f t="shared" si="150"/>
        <v>117.02029861334074</v>
      </c>
      <c r="AW314">
        <f t="shared" si="131"/>
        <v>8.5534882042070298E-2</v>
      </c>
      <c r="AX314">
        <f t="shared" si="132"/>
        <v>0.23757471439623018</v>
      </c>
      <c r="AY314">
        <f t="shared" si="133"/>
        <v>0.38258184106366483</v>
      </c>
      <c r="AZ314">
        <f t="shared" si="134"/>
        <v>0.490983647214361</v>
      </c>
      <c r="BA314">
        <f t="shared" si="135"/>
        <v>0.74773989386650275</v>
      </c>
      <c r="BB314">
        <f t="shared" si="136"/>
        <v>0.78013532408893826</v>
      </c>
      <c r="BD314">
        <f t="shared" si="137"/>
        <v>8.9415955172370498E-2</v>
      </c>
      <c r="BE314">
        <f t="shared" si="138"/>
        <v>0.27125076139493787</v>
      </c>
      <c r="BF314">
        <f t="shared" si="139"/>
        <v>0.48220875539918401</v>
      </c>
      <c r="BG314">
        <f t="shared" si="140"/>
        <v>0.67527513566745034</v>
      </c>
      <c r="BH314">
        <f t="shared" si="141"/>
        <v>1.3772945565925938</v>
      </c>
      <c r="BI314">
        <f t="shared" si="142"/>
        <v>1.5147430313824084</v>
      </c>
      <c r="BJ314">
        <f t="shared" si="143"/>
        <v>0.30393808991175497</v>
      </c>
      <c r="BK314">
        <f t="shared" si="144"/>
        <v>-1.1909312499217888</v>
      </c>
    </row>
    <row r="315" spans="1:63" x14ac:dyDescent="0.3">
      <c r="A315">
        <v>2</v>
      </c>
      <c r="B315">
        <v>7</v>
      </c>
      <c r="C315">
        <v>320</v>
      </c>
      <c r="D315" s="3">
        <v>1.506</v>
      </c>
      <c r="E315" s="2">
        <v>0</v>
      </c>
      <c r="F315" s="2">
        <v>28</v>
      </c>
      <c r="G315" s="2">
        <v>49</v>
      </c>
      <c r="H315" s="2">
        <v>63</v>
      </c>
      <c r="I315" s="2">
        <v>69</v>
      </c>
      <c r="J315" s="2">
        <v>81</v>
      </c>
      <c r="K315" s="2">
        <v>81</v>
      </c>
      <c r="L315" s="4" t="s">
        <v>32</v>
      </c>
      <c r="M315" s="4" t="s">
        <v>33</v>
      </c>
      <c r="N315" s="5">
        <v>4</v>
      </c>
      <c r="O315" s="2">
        <v>15</v>
      </c>
      <c r="P315" s="3">
        <v>219.45551128818062</v>
      </c>
      <c r="Q315" s="3">
        <v>8.6541073473545289</v>
      </c>
      <c r="R315" s="3">
        <v>53.784860557768923</v>
      </c>
      <c r="S315" s="3">
        <f>P315*$AE$17</f>
        <v>239.25248796116651</v>
      </c>
      <c r="T315" s="3">
        <f>Q315*$AE$18</f>
        <v>8.4597513839087615</v>
      </c>
      <c r="U315" s="3">
        <f>R315*$AE$19</f>
        <v>51.867083047015754</v>
      </c>
      <c r="V315" s="3">
        <f>O315*$AE$20</f>
        <v>13.413016863120079</v>
      </c>
      <c r="W315" s="3">
        <f>N315*$AE$21</f>
        <v>3.9626012677362668</v>
      </c>
      <c r="AI315">
        <f t="shared" si="151"/>
        <v>18.592297476759629</v>
      </c>
      <c r="AJ315">
        <f t="shared" si="126"/>
        <v>32.536520584329352</v>
      </c>
      <c r="AK315">
        <f t="shared" si="127"/>
        <v>41.832669322709165</v>
      </c>
      <c r="AL315">
        <f t="shared" si="128"/>
        <v>45.816733067729082</v>
      </c>
      <c r="AM315">
        <f t="shared" si="129"/>
        <v>53.784860557768923</v>
      </c>
      <c r="AN315">
        <f t="shared" si="152"/>
        <v>53.784860557768923</v>
      </c>
      <c r="AP315">
        <f t="shared" si="145"/>
        <v>15.434310456859938</v>
      </c>
      <c r="AQ315">
        <f t="shared" si="146"/>
        <v>28.652294809653494</v>
      </c>
      <c r="AR315">
        <f t="shared" si="147"/>
        <v>39.055698921378649</v>
      </c>
      <c r="AS315">
        <f t="shared" si="148"/>
        <v>44.549037521477302</v>
      </c>
      <c r="AT315">
        <f t="shared" si="149"/>
        <v>55.277841129903159</v>
      </c>
      <c r="AU315">
        <f t="shared" si="150"/>
        <v>56.273491221317805</v>
      </c>
      <c r="AW315">
        <f t="shared" si="131"/>
        <v>0.10289540304573293</v>
      </c>
      <c r="AX315">
        <f t="shared" si="132"/>
        <v>0.1910152987310233</v>
      </c>
      <c r="AY315">
        <f t="shared" si="133"/>
        <v>0.26037132614252434</v>
      </c>
      <c r="AZ315">
        <f t="shared" si="134"/>
        <v>0.29699358347651533</v>
      </c>
      <c r="BA315">
        <f t="shared" si="135"/>
        <v>0.36851894086602105</v>
      </c>
      <c r="BB315">
        <f t="shared" si="136"/>
        <v>0.37515660814211871</v>
      </c>
      <c r="BD315">
        <f t="shared" si="137"/>
        <v>0.10858281619162981</v>
      </c>
      <c r="BE315">
        <f t="shared" si="138"/>
        <v>0.21197527277120989</v>
      </c>
      <c r="BF315">
        <f t="shared" si="139"/>
        <v>0.30160701080819413</v>
      </c>
      <c r="BG315">
        <f t="shared" si="140"/>
        <v>0.35238925986819775</v>
      </c>
      <c r="BH315">
        <f t="shared" si="141"/>
        <v>0.45968733109511889</v>
      </c>
      <c r="BI315">
        <f t="shared" si="142"/>
        <v>0.4702542336717917</v>
      </c>
      <c r="BJ315">
        <f t="shared" si="143"/>
        <v>7.4350728898072566E-2</v>
      </c>
      <c r="BK315">
        <f t="shared" si="144"/>
        <v>-2.5989618025184789</v>
      </c>
    </row>
    <row r="316" spans="1:63" x14ac:dyDescent="0.3">
      <c r="A316">
        <v>2</v>
      </c>
      <c r="B316">
        <v>7</v>
      </c>
      <c r="C316" t="s">
        <v>18</v>
      </c>
      <c r="D316" s="3">
        <v>3.3090000000000002</v>
      </c>
      <c r="E316" s="2">
        <v>0</v>
      </c>
      <c r="F316" s="2">
        <v>28</v>
      </c>
      <c r="G316" s="2">
        <v>176</v>
      </c>
      <c r="H316" s="2">
        <v>234</v>
      </c>
      <c r="I316" s="2">
        <v>256</v>
      </c>
      <c r="J316" s="2">
        <v>284</v>
      </c>
      <c r="K316" s="2">
        <v>285</v>
      </c>
      <c r="L316" s="4" t="s">
        <v>32</v>
      </c>
      <c r="M316" s="4" t="s">
        <v>33</v>
      </c>
      <c r="N316" s="5">
        <v>4</v>
      </c>
      <c r="O316" s="2">
        <v>25</v>
      </c>
      <c r="P316" s="3">
        <v>338.62194016319125</v>
      </c>
      <c r="Q316" s="3">
        <v>8.7932010106388958</v>
      </c>
      <c r="R316" s="3">
        <v>86.128739800543968</v>
      </c>
      <c r="S316" s="3">
        <f>P316*$AE$17</f>
        <v>369.16886336881942</v>
      </c>
      <c r="T316" s="3">
        <f>Q316*$AE$18</f>
        <v>8.5957212492262478</v>
      </c>
      <c r="U316" s="3">
        <f>R316*$AE$19</f>
        <v>83.057694184620445</v>
      </c>
      <c r="V316" s="3">
        <f>O316*$AE$20</f>
        <v>22.35502810520013</v>
      </c>
      <c r="W316" s="3">
        <f>N316*$AE$21</f>
        <v>3.9626012677362668</v>
      </c>
      <c r="AI316">
        <f t="shared" si="151"/>
        <v>8.46177092777274</v>
      </c>
      <c r="AJ316">
        <f t="shared" si="126"/>
        <v>53.188274403142941</v>
      </c>
      <c r="AK316">
        <f t="shared" si="127"/>
        <v>70.716228467815043</v>
      </c>
      <c r="AL316">
        <f t="shared" si="128"/>
        <v>77.36476276820791</v>
      </c>
      <c r="AM316">
        <f t="shared" si="129"/>
        <v>85.826533695980658</v>
      </c>
      <c r="AN316">
        <f t="shared" si="152"/>
        <v>86.128739800543968</v>
      </c>
      <c r="AP316">
        <f t="shared" si="145"/>
        <v>7.0245003167213849</v>
      </c>
      <c r="AQ316">
        <f t="shared" si="146"/>
        <v>46.838632135410016</v>
      </c>
      <c r="AR316">
        <f t="shared" si="147"/>
        <v>66.02188606680923</v>
      </c>
      <c r="AS316">
        <f t="shared" si="148"/>
        <v>75.22417004953671</v>
      </c>
      <c r="AT316">
        <f t="shared" si="149"/>
        <v>88.208939191744548</v>
      </c>
      <c r="AU316">
        <f t="shared" si="150"/>
        <v>90.113924862988014</v>
      </c>
      <c r="AW316">
        <f t="shared" si="131"/>
        <v>4.68300021114759E-2</v>
      </c>
      <c r="AX316">
        <f t="shared" si="132"/>
        <v>0.31225754756940011</v>
      </c>
      <c r="AY316">
        <f t="shared" si="133"/>
        <v>0.44014590711206153</v>
      </c>
      <c r="AZ316">
        <f t="shared" si="134"/>
        <v>0.50149446699691136</v>
      </c>
      <c r="BA316">
        <f t="shared" si="135"/>
        <v>0.58805959461163038</v>
      </c>
      <c r="BB316">
        <f t="shared" si="136"/>
        <v>0.60075949908658677</v>
      </c>
      <c r="BD316">
        <f t="shared" si="137"/>
        <v>4.7962009401324918E-2</v>
      </c>
      <c r="BE316">
        <f t="shared" si="138"/>
        <v>0.37434085352978314</v>
      </c>
      <c r="BF316">
        <f t="shared" si="139"/>
        <v>0.58007907761597266</v>
      </c>
      <c r="BG316">
        <f t="shared" si="140"/>
        <v>0.69614059033775133</v>
      </c>
      <c r="BH316">
        <f t="shared" si="141"/>
        <v>0.88687658721062124</v>
      </c>
      <c r="BI316">
        <f t="shared" si="142"/>
        <v>0.91819128449713727</v>
      </c>
      <c r="BJ316">
        <f t="shared" si="143"/>
        <v>0.171566145406953</v>
      </c>
      <c r="BK316">
        <f t="shared" si="144"/>
        <v>-1.7627863992303499</v>
      </c>
    </row>
    <row r="317" spans="1:63" x14ac:dyDescent="0.3">
      <c r="A317">
        <v>2</v>
      </c>
      <c r="B317">
        <v>7</v>
      </c>
      <c r="C317" t="s">
        <v>18</v>
      </c>
      <c r="D317">
        <v>3.3090000000000002</v>
      </c>
      <c r="E317">
        <v>0</v>
      </c>
      <c r="F317">
        <v>28</v>
      </c>
      <c r="G317">
        <v>176</v>
      </c>
      <c r="H317">
        <v>234</v>
      </c>
      <c r="I317">
        <v>256</v>
      </c>
      <c r="J317">
        <v>284</v>
      </c>
      <c r="K317">
        <v>285</v>
      </c>
      <c r="L317" t="s">
        <v>32</v>
      </c>
      <c r="M317" t="s">
        <v>33</v>
      </c>
      <c r="N317" s="5">
        <v>4</v>
      </c>
      <c r="O317">
        <v>40</v>
      </c>
      <c r="P317" s="3">
        <v>338.62194016319125</v>
      </c>
      <c r="Q317" s="3">
        <v>8.7932010106388958</v>
      </c>
      <c r="R317" s="3">
        <v>86.128739800543968</v>
      </c>
      <c r="S317" s="3">
        <f>P317*$AE$17</f>
        <v>369.16886336881942</v>
      </c>
      <c r="T317" s="3">
        <f>Q317*$AE$18</f>
        <v>8.5957212492262478</v>
      </c>
      <c r="U317" s="3">
        <f>R317*$AE$19</f>
        <v>83.057694184620445</v>
      </c>
      <c r="V317" s="3">
        <f>O317*$AE$20</f>
        <v>35.768044968320211</v>
      </c>
      <c r="W317" s="3">
        <f>N317*$AE$21</f>
        <v>3.9626012677362668</v>
      </c>
      <c r="AI317">
        <f t="shared" si="151"/>
        <v>8.46177092777274</v>
      </c>
      <c r="AJ317">
        <f t="shared" si="126"/>
        <v>53.188274403142941</v>
      </c>
      <c r="AK317">
        <f t="shared" si="127"/>
        <v>70.716228467815043</v>
      </c>
      <c r="AL317">
        <f t="shared" si="128"/>
        <v>77.36476276820791</v>
      </c>
      <c r="AM317">
        <f t="shared" si="129"/>
        <v>85.826533695980658</v>
      </c>
      <c r="AN317">
        <f t="shared" si="152"/>
        <v>86.128739800543968</v>
      </c>
      <c r="AP317">
        <f t="shared" si="145"/>
        <v>7.0245003167213849</v>
      </c>
      <c r="AQ317">
        <f t="shared" si="146"/>
        <v>46.838632135410016</v>
      </c>
      <c r="AR317">
        <f t="shared" si="147"/>
        <v>66.02188606680923</v>
      </c>
      <c r="AS317">
        <f t="shared" si="148"/>
        <v>75.22417004953671</v>
      </c>
      <c r="AT317">
        <f t="shared" si="149"/>
        <v>88.208939191744548</v>
      </c>
      <c r="AU317">
        <f t="shared" si="150"/>
        <v>90.113924862988014</v>
      </c>
      <c r="AW317">
        <f t="shared" si="131"/>
        <v>4.68300021114759E-2</v>
      </c>
      <c r="AX317">
        <f t="shared" si="132"/>
        <v>0.31225754756940011</v>
      </c>
      <c r="AY317">
        <f t="shared" si="133"/>
        <v>0.44014590711206153</v>
      </c>
      <c r="AZ317">
        <f t="shared" si="134"/>
        <v>0.50149446699691136</v>
      </c>
      <c r="BA317">
        <f t="shared" si="135"/>
        <v>0.58805959461163038</v>
      </c>
      <c r="BB317">
        <f t="shared" si="136"/>
        <v>0.60075949908658677</v>
      </c>
      <c r="BD317">
        <f t="shared" si="137"/>
        <v>4.7962009401324918E-2</v>
      </c>
      <c r="BE317">
        <f t="shared" si="138"/>
        <v>0.37434085352978314</v>
      </c>
      <c r="BF317">
        <f t="shared" si="139"/>
        <v>0.58007907761597266</v>
      </c>
      <c r="BG317">
        <f t="shared" si="140"/>
        <v>0.69614059033775133</v>
      </c>
      <c r="BH317">
        <f t="shared" si="141"/>
        <v>0.88687658721062124</v>
      </c>
      <c r="BI317">
        <f t="shared" si="142"/>
        <v>0.91819128449713727</v>
      </c>
      <c r="BJ317">
        <f t="shared" si="143"/>
        <v>0.171566145406953</v>
      </c>
      <c r="BK317">
        <f t="shared" si="144"/>
        <v>-1.7627863992303499</v>
      </c>
    </row>
    <row r="318" spans="1:63" x14ac:dyDescent="0.3">
      <c r="A318">
        <v>2</v>
      </c>
      <c r="B318">
        <v>7</v>
      </c>
      <c r="C318" t="s">
        <v>19</v>
      </c>
      <c r="D318" s="3">
        <v>2.9990000000000001</v>
      </c>
      <c r="E318" s="2">
        <v>0</v>
      </c>
      <c r="F318" s="2">
        <v>0</v>
      </c>
      <c r="G318" s="2">
        <v>1</v>
      </c>
      <c r="H318" s="2">
        <v>14</v>
      </c>
      <c r="I318" s="2">
        <v>17</v>
      </c>
      <c r="J318" s="2">
        <v>21</v>
      </c>
      <c r="K318" s="2">
        <v>23</v>
      </c>
      <c r="L318" s="4" t="s">
        <v>32</v>
      </c>
      <c r="M318" s="4" t="s">
        <v>33</v>
      </c>
      <c r="N318" s="5">
        <v>3.33</v>
      </c>
      <c r="O318" s="2">
        <v>15</v>
      </c>
      <c r="P318" s="3">
        <v>21.507169056352115</v>
      </c>
      <c r="Q318" s="3">
        <v>10.193733168757522</v>
      </c>
      <c r="R318" s="3">
        <v>7.6692230743581193</v>
      </c>
      <c r="S318" s="3">
        <f>P318*$AE$17</f>
        <v>23.447320486641111</v>
      </c>
      <c r="T318" s="3">
        <f>Q318*$AE$18</f>
        <v>9.9647999291289917</v>
      </c>
      <c r="U318" s="3">
        <f>R318*$AE$19</f>
        <v>7.395765759708099</v>
      </c>
      <c r="V318" s="3">
        <f>O318*$AE$20</f>
        <v>13.413016863120079</v>
      </c>
      <c r="W318" s="3">
        <f>N318*$AE$21</f>
        <v>3.2988655553904422</v>
      </c>
      <c r="AI318">
        <f t="shared" si="151"/>
        <v>0</v>
      </c>
      <c r="AJ318">
        <f t="shared" si="126"/>
        <v>0.33344448149383127</v>
      </c>
      <c r="AK318">
        <f t="shared" si="127"/>
        <v>4.6682227409136381</v>
      </c>
      <c r="AL318">
        <f t="shared" si="128"/>
        <v>5.6685561853951318</v>
      </c>
      <c r="AM318">
        <f t="shared" si="129"/>
        <v>7.0023341113704562</v>
      </c>
      <c r="AN318">
        <f t="shared" si="152"/>
        <v>7.6692230743581193</v>
      </c>
      <c r="AP318">
        <f t="shared" si="145"/>
        <v>0</v>
      </c>
      <c r="AQ318">
        <f t="shared" si="146"/>
        <v>0.29363771585996801</v>
      </c>
      <c r="AR318">
        <f t="shared" si="147"/>
        <v>4.3583329684410543</v>
      </c>
      <c r="AS318">
        <f t="shared" si="148"/>
        <v>5.5117138496641971</v>
      </c>
      <c r="AT318">
        <f t="shared" si="149"/>
        <v>7.1967075592041674</v>
      </c>
      <c r="AU318">
        <f t="shared" si="150"/>
        <v>8.0240787625669725</v>
      </c>
      <c r="AW318">
        <f t="shared" si="131"/>
        <v>0</v>
      </c>
      <c r="AX318">
        <f t="shared" si="132"/>
        <v>1.9575847723997866E-3</v>
      </c>
      <c r="AY318">
        <f t="shared" si="133"/>
        <v>2.9055553122940361E-2</v>
      </c>
      <c r="AZ318">
        <f t="shared" si="134"/>
        <v>3.6744758997761313E-2</v>
      </c>
      <c r="BA318">
        <f t="shared" si="135"/>
        <v>4.7978050394694452E-2</v>
      </c>
      <c r="BB318">
        <f t="shared" si="136"/>
        <v>5.3493858417113148E-2</v>
      </c>
      <c r="BD318">
        <f t="shared" si="137"/>
        <v>0</v>
      </c>
      <c r="BE318">
        <f t="shared" si="138"/>
        <v>1.9595033457259011E-3</v>
      </c>
      <c r="BF318">
        <f t="shared" si="139"/>
        <v>2.9486024606529399E-2</v>
      </c>
      <c r="BG318">
        <f t="shared" si="140"/>
        <v>3.7436854533247924E-2</v>
      </c>
      <c r="BH318">
        <f t="shared" si="141"/>
        <v>4.9167188148470223E-2</v>
      </c>
      <c r="BI318">
        <f t="shared" si="142"/>
        <v>5.4977819623872756E-2</v>
      </c>
      <c r="BJ318">
        <f t="shared" si="143"/>
        <v>1.2127513784409008E-2</v>
      </c>
      <c r="BK318">
        <f t="shared" si="144"/>
        <v>-4.4122785412214292</v>
      </c>
    </row>
  </sheetData>
  <sortState xmlns:xlrd2="http://schemas.microsoft.com/office/spreadsheetml/2017/richdata2" ref="A2:S318">
    <sortCondition ref="B1:B318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BD72F-9250-46F5-AFBD-CA0AA7685AB9}">
  <dimension ref="A1:BK312"/>
  <sheetViews>
    <sheetView workbookViewId="0">
      <pane ySplit="1" topLeftCell="A2" activePane="bottomLeft" state="frozen"/>
      <selection pane="bottomLeft" activeCell="A312" activeCellId="1" sqref="BK2:BK312 A2:C312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7.6640625" bestFit="1" customWidth="1"/>
    <col min="4" max="4" width="7" bestFit="1" customWidth="1"/>
    <col min="5" max="7" width="4.44140625" bestFit="1" customWidth="1"/>
    <col min="8" max="11" width="5.44140625" bestFit="1" customWidth="1"/>
    <col min="12" max="12" width="7.77734375" bestFit="1" customWidth="1"/>
    <col min="13" max="13" width="8.33203125" bestFit="1" customWidth="1"/>
    <col min="14" max="14" width="7.44140625" style="5" bestFit="1" customWidth="1"/>
    <col min="15" max="15" width="3.109375" bestFit="1" customWidth="1"/>
    <col min="16" max="16" width="6.77734375" style="3" bestFit="1" customWidth="1"/>
    <col min="17" max="17" width="5.44140625" style="3" bestFit="1" customWidth="1"/>
    <col min="18" max="18" width="6.44140625" style="3" bestFit="1" customWidth="1"/>
    <col min="19" max="19" width="8.77734375" style="3" bestFit="1" customWidth="1"/>
    <col min="20" max="20" width="8.77734375" style="3" customWidth="1"/>
    <col min="21" max="21" width="6.44140625" style="3" bestFit="1" customWidth="1"/>
    <col min="22" max="22" width="5.109375" style="3" bestFit="1" customWidth="1"/>
    <col min="23" max="23" width="4.5546875" style="3" bestFit="1" customWidth="1"/>
    <col min="24" max="24" width="8.77734375" style="3" customWidth="1"/>
    <col min="25" max="31" width="13.21875" style="3" bestFit="1" customWidth="1"/>
    <col min="32" max="32" width="6.77734375" bestFit="1" customWidth="1"/>
    <col min="33" max="33" width="10.6640625" bestFit="1" customWidth="1"/>
    <col min="35" max="40" width="5.5546875" customWidth="1"/>
    <col min="41" max="41" width="5.88671875" bestFit="1" customWidth="1"/>
    <col min="42" max="47" width="4.88671875" customWidth="1"/>
    <col min="48" max="48" width="8.88671875" customWidth="1"/>
    <col min="49" max="54" width="4.88671875" customWidth="1"/>
    <col min="56" max="61" width="5.21875" customWidth="1"/>
  </cols>
  <sheetData>
    <row r="1" spans="1:63" x14ac:dyDescent="0.3">
      <c r="A1" t="s">
        <v>0</v>
      </c>
      <c r="B1" t="s">
        <v>1</v>
      </c>
      <c r="C1" t="s">
        <v>2</v>
      </c>
      <c r="D1" s="3" t="s">
        <v>52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55</v>
      </c>
      <c r="M1" s="4" t="s">
        <v>54</v>
      </c>
      <c r="N1" s="5" t="s">
        <v>14</v>
      </c>
      <c r="O1" s="3" t="s">
        <v>17</v>
      </c>
      <c r="P1" s="3" t="s">
        <v>13</v>
      </c>
      <c r="Q1" s="3" t="s">
        <v>31</v>
      </c>
      <c r="R1" s="3" t="s">
        <v>15</v>
      </c>
      <c r="S1" s="3" t="s">
        <v>73</v>
      </c>
      <c r="T1" s="3" t="s">
        <v>75</v>
      </c>
      <c r="U1" s="3" t="s">
        <v>76</v>
      </c>
      <c r="V1" s="3" t="s">
        <v>77</v>
      </c>
      <c r="W1" s="3" t="s">
        <v>78</v>
      </c>
      <c r="Y1" s="7" t="s">
        <v>58</v>
      </c>
      <c r="Z1" s="7" t="s">
        <v>59</v>
      </c>
      <c r="AA1" s="7" t="s">
        <v>60</v>
      </c>
      <c r="AB1" s="7" t="s">
        <v>61</v>
      </c>
      <c r="AC1" s="7" t="s">
        <v>62</v>
      </c>
      <c r="AD1" s="7" t="s">
        <v>63</v>
      </c>
      <c r="AE1" s="7" t="s">
        <v>64</v>
      </c>
      <c r="AF1" s="6"/>
      <c r="AG1" s="6" t="s">
        <v>80</v>
      </c>
      <c r="AH1" s="7" t="s">
        <v>101</v>
      </c>
      <c r="AI1">
        <v>8</v>
      </c>
      <c r="AJ1">
        <v>9</v>
      </c>
      <c r="AK1">
        <v>10</v>
      </c>
      <c r="AL1">
        <v>11</v>
      </c>
      <c r="AM1">
        <v>12</v>
      </c>
      <c r="AN1">
        <v>13</v>
      </c>
      <c r="AO1" t="s">
        <v>95</v>
      </c>
      <c r="AP1">
        <v>8</v>
      </c>
      <c r="AQ1">
        <v>9</v>
      </c>
      <c r="AR1">
        <v>10</v>
      </c>
      <c r="AS1">
        <v>11</v>
      </c>
      <c r="AT1">
        <v>12</v>
      </c>
      <c r="AU1">
        <v>13</v>
      </c>
      <c r="AV1" t="s">
        <v>99</v>
      </c>
      <c r="AW1">
        <v>8</v>
      </c>
      <c r="AX1">
        <v>9</v>
      </c>
      <c r="AY1">
        <v>10</v>
      </c>
      <c r="AZ1">
        <v>11</v>
      </c>
      <c r="BA1">
        <v>12</v>
      </c>
      <c r="BB1">
        <v>13</v>
      </c>
      <c r="BC1" t="s">
        <v>100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 t="s">
        <v>97</v>
      </c>
      <c r="BK1" t="s">
        <v>98</v>
      </c>
    </row>
    <row r="2" spans="1:63" x14ac:dyDescent="0.3">
      <c r="A2">
        <v>3</v>
      </c>
      <c r="B2">
        <v>1</v>
      </c>
      <c r="C2">
        <v>3</v>
      </c>
      <c r="D2">
        <v>3.117</v>
      </c>
      <c r="E2">
        <v>0</v>
      </c>
      <c r="F2">
        <v>0</v>
      </c>
      <c r="G2">
        <v>1</v>
      </c>
      <c r="H2">
        <v>4</v>
      </c>
      <c r="I2">
        <v>33</v>
      </c>
      <c r="J2">
        <v>45</v>
      </c>
      <c r="K2">
        <v>50</v>
      </c>
      <c r="L2" t="s">
        <v>32</v>
      </c>
      <c r="M2" t="s">
        <v>35</v>
      </c>
      <c r="N2" s="5">
        <v>3.66</v>
      </c>
      <c r="P2" s="3">
        <v>34.648700673724733</v>
      </c>
      <c r="Q2" s="3">
        <v>11.077052140490053</v>
      </c>
      <c r="R2" s="3">
        <v>16.041065126724416</v>
      </c>
      <c r="S2" s="3">
        <f>P2*$Y$15</f>
        <v>33.986541590562602</v>
      </c>
      <c r="T2" s="3">
        <f>Q2*$Y$16</f>
        <v>10.876553650210084</v>
      </c>
      <c r="U2" s="3">
        <f>R2*$Y$17</f>
        <v>15.272753500003839</v>
      </c>
      <c r="V2" s="3">
        <f>S2*$Y$17</f>
        <v>32.358703610368337</v>
      </c>
      <c r="W2" s="3">
        <f>N2*$Y$19</f>
        <v>3.59576661905193</v>
      </c>
      <c r="Y2" s="3">
        <f>AVERAGE(P2:P49)</f>
        <v>139.61837276984426</v>
      </c>
      <c r="Z2" s="3">
        <f>AVERAGE(P50:P95)</f>
        <v>123.52164185916166</v>
      </c>
      <c r="AA2" s="3">
        <f>AVERAGE(P96:P138)</f>
        <v>133.59322508921187</v>
      </c>
      <c r="AB2" s="3">
        <f>AVERAGE(P139:P182)</f>
        <v>163.74814541879903</v>
      </c>
      <c r="AC2" s="3">
        <f>AVERAGE(P183:P225)</f>
        <v>170.15476158492001</v>
      </c>
      <c r="AD2" s="3">
        <f>AVERAGE(P226:P268)</f>
        <v>155.56082060815515</v>
      </c>
      <c r="AE2" s="3">
        <f>AVERAGE(P269:P312)</f>
        <v>73.923409184186383</v>
      </c>
      <c r="AF2" s="6" t="s">
        <v>13</v>
      </c>
      <c r="AG2" s="3">
        <f>AVERAGE(P2:P312)</f>
        <v>136.95017535094433</v>
      </c>
      <c r="AI2">
        <f>F2/$D2</f>
        <v>0</v>
      </c>
      <c r="AJ2">
        <f t="shared" ref="AJ2:AN2" si="0">G2/$D2</f>
        <v>0.32082130253448832</v>
      </c>
      <c r="AK2">
        <f t="shared" si="0"/>
        <v>1.2832852101379533</v>
      </c>
      <c r="AL2">
        <f t="shared" si="0"/>
        <v>10.587102983638113</v>
      </c>
      <c r="AM2">
        <f t="shared" si="0"/>
        <v>14.436958614051973</v>
      </c>
      <c r="AN2">
        <f t="shared" si="0"/>
        <v>16.041065126724416</v>
      </c>
      <c r="AP2">
        <f>AI2*$Y$20</f>
        <v>0</v>
      </c>
      <c r="AQ2">
        <f>AJ2*$Y$21</f>
        <v>0.30594244501789075</v>
      </c>
      <c r="AR2">
        <f>AK2*$Y$22</f>
        <v>1.4070670307480961</v>
      </c>
      <c r="AS2">
        <f>AL2*$Y$23</f>
        <v>10.129187715671007</v>
      </c>
      <c r="AT2">
        <f>AM2*$Y$24</f>
        <v>13.821221656634858</v>
      </c>
      <c r="AU2">
        <f>AN2*$Y$25</f>
        <v>15.272753500003839</v>
      </c>
      <c r="AW2">
        <f>(AP2-0)/(108-0)</f>
        <v>0</v>
      </c>
      <c r="AX2">
        <f t="shared" ref="AX2:BB2" si="1">(AQ2-0)/(108-0)</f>
        <v>2.8328004168323216E-3</v>
      </c>
      <c r="AY2">
        <f t="shared" si="1"/>
        <v>1.3028398432852742E-2</v>
      </c>
      <c r="AZ2">
        <f t="shared" si="1"/>
        <v>9.3788775145101921E-2</v>
      </c>
      <c r="BA2">
        <f t="shared" si="1"/>
        <v>0.12797427459847091</v>
      </c>
      <c r="BB2">
        <f t="shared" si="1"/>
        <v>0.14141438425929481</v>
      </c>
      <c r="BD2">
        <f>LN(1/(1-AW2))</f>
        <v>0</v>
      </c>
      <c r="BE2">
        <f t="shared" ref="BE2:BI2" si="2">LN(1/(1-AX2))</f>
        <v>2.8368203895816884E-3</v>
      </c>
      <c r="BF2">
        <f t="shared" si="2"/>
        <v>1.3114012437619268E-2</v>
      </c>
      <c r="BG2">
        <f t="shared" si="2"/>
        <v>9.8482860095624236E-2</v>
      </c>
      <c r="BH2">
        <f t="shared" si="2"/>
        <v>0.1369363539010631</v>
      </c>
      <c r="BI2">
        <f t="shared" si="2"/>
        <v>0.15246887648749211</v>
      </c>
      <c r="BJ2">
        <f>SLOPE(BD2:BI2,$BD$1:$BI$1)</f>
        <v>3.5714623732283138E-2</v>
      </c>
      <c r="BK2">
        <f>LN(BJ2)</f>
        <v>-3.3321950457160643</v>
      </c>
    </row>
    <row r="3" spans="1:63" x14ac:dyDescent="0.3">
      <c r="A3">
        <v>3</v>
      </c>
      <c r="B3">
        <v>1</v>
      </c>
      <c r="C3">
        <v>4</v>
      </c>
      <c r="D3">
        <v>6.2469999999999999</v>
      </c>
      <c r="E3">
        <v>0</v>
      </c>
      <c r="F3">
        <v>16</v>
      </c>
      <c r="G3">
        <v>164</v>
      </c>
      <c r="H3">
        <v>180</v>
      </c>
      <c r="I3">
        <v>308</v>
      </c>
      <c r="J3">
        <v>360</v>
      </c>
      <c r="K3">
        <v>376</v>
      </c>
      <c r="L3" t="s">
        <v>32</v>
      </c>
      <c r="M3" t="s">
        <v>33</v>
      </c>
      <c r="N3" s="5">
        <v>4</v>
      </c>
      <c r="P3" s="3">
        <v>194.65343364815112</v>
      </c>
      <c r="Q3" s="3">
        <v>9.6515448592168998</v>
      </c>
      <c r="R3" s="3">
        <v>60.188890667520411</v>
      </c>
      <c r="S3" s="3">
        <f>P3*$Y$15</f>
        <v>190.93348061520629</v>
      </c>
      <c r="T3" s="3">
        <f>Q3*$Y$16</f>
        <v>9.476848545739335</v>
      </c>
      <c r="U3" s="3">
        <f>R3*$Y$17</f>
        <v>57.306050648235946</v>
      </c>
      <c r="W3" s="3">
        <f>N3*$Y$19</f>
        <v>3.9297995836633115</v>
      </c>
      <c r="Y3" s="3">
        <f>AVERAGE(Q2:Q49)</f>
        <v>9.7813281116639885</v>
      </c>
      <c r="Z3" s="3">
        <f>AVERAGE(Q50:Q95)</f>
        <v>9.5394823746155062</v>
      </c>
      <c r="AA3" s="3">
        <f>AVERAGE(Q96:Q138)</f>
        <v>9.7965210291321974</v>
      </c>
      <c r="AB3" s="3">
        <f>AVERAGE(Q139:Q182)</f>
        <v>9.8446927738697116</v>
      </c>
      <c r="AC3" s="3">
        <f>AVERAGE(Q183:Q225)</f>
        <v>9.5653539965471257</v>
      </c>
      <c r="AD3" s="3">
        <f>AVERAGE(Q226:Q268)</f>
        <v>9.526299926279874</v>
      </c>
      <c r="AE3" s="3">
        <f>AVERAGE(Q269:Q312)</f>
        <v>9.1648629258387828</v>
      </c>
      <c r="AF3" s="6" t="s">
        <v>31</v>
      </c>
      <c r="AG3" s="3">
        <f>AVERAGE(Q2:Q312)</f>
        <v>9.6042826762495359</v>
      </c>
      <c r="AI3">
        <f t="shared" ref="AI3:AI66" si="3">F3/$D3</f>
        <v>2.5612293901072514</v>
      </c>
      <c r="AJ3">
        <f t="shared" ref="AJ3:AJ66" si="4">G3/$D3</f>
        <v>26.25260124859933</v>
      </c>
      <c r="AK3">
        <f t="shared" ref="AK3:AK66" si="5">H3/$D3</f>
        <v>28.81383063870658</v>
      </c>
      <c r="AL3">
        <f t="shared" ref="AL3:AL66" si="6">I3/$D3</f>
        <v>49.303665759564595</v>
      </c>
      <c r="AM3">
        <f t="shared" ref="AM3:AM66" si="7">J3/$D3</f>
        <v>57.627661277413161</v>
      </c>
      <c r="AN3">
        <f t="shared" ref="AN3:AN66" si="8">K3/$D3</f>
        <v>60.188890667520411</v>
      </c>
      <c r="AP3">
        <f t="shared" ref="AP3:AP50" si="9">AI3*$Y$20</f>
        <v>2.8568824852629997</v>
      </c>
      <c r="AQ3">
        <f t="shared" ref="AQ3:AQ50" si="10">AJ3*$Y$21</f>
        <v>25.035073888875548</v>
      </c>
      <c r="AR3">
        <f t="shared" ref="AR3:AR50" si="11">AK3*$Y$22</f>
        <v>31.593125831260078</v>
      </c>
      <c r="AS3">
        <f t="shared" ref="AS3:AS50" si="12">AL3*$Y$23</f>
        <v>47.1711748077959</v>
      </c>
      <c r="AT3">
        <f t="shared" ref="AT3:AT50" si="13">AM3*$Y$24</f>
        <v>55.169838839418418</v>
      </c>
      <c r="AU3">
        <f t="shared" ref="AU3:AU50" si="14">AN3*$Y$25</f>
        <v>57.306050648235946</v>
      </c>
      <c r="AW3">
        <f t="shared" ref="AW3:AW66" si="15">(AP3-0)/(108-0)</f>
        <v>2.6452615604287036E-2</v>
      </c>
      <c r="AX3">
        <f t="shared" ref="AX3:AX66" si="16">(AQ3-0)/(108-0)</f>
        <v>0.23180623971181064</v>
      </c>
      <c r="AY3">
        <f t="shared" ref="AY3:AY66" si="17">(AR3-0)/(108-0)</f>
        <v>0.29252894288203773</v>
      </c>
      <c r="AZ3">
        <f t="shared" ref="AZ3:AZ66" si="18">(AS3-0)/(108-0)</f>
        <v>0.4367701371092213</v>
      </c>
      <c r="BA3">
        <f t="shared" ref="BA3:BA66" si="19">(AT3-0)/(108-0)</f>
        <v>0.5108318411057261</v>
      </c>
      <c r="BB3">
        <f t="shared" ref="BB3:BB66" si="20">(AU3-0)/(108-0)</f>
        <v>0.53061158007625875</v>
      </c>
      <c r="BD3">
        <f t="shared" ref="BD3:BD66" si="21">LN(1/(1-AW3))</f>
        <v>2.6808781090735145E-2</v>
      </c>
      <c r="BE3">
        <f t="shared" ref="BE3:BE66" si="22">LN(1/(1-AX3))</f>
        <v>0.26371328561283691</v>
      </c>
      <c r="BF3">
        <f t="shared" ref="BF3:BF66" si="23">LN(1/(1-AY3))</f>
        <v>0.34605855896871773</v>
      </c>
      <c r="BG3">
        <f t="shared" ref="BG3:BG66" si="24">LN(1/(1-AZ3))</f>
        <v>0.57406745194532194</v>
      </c>
      <c r="BH3">
        <f t="shared" ref="BH3:BH66" si="25">LN(1/(1-BA3))</f>
        <v>0.71504896540217344</v>
      </c>
      <c r="BI3">
        <f t="shared" ref="BI3:BI66" si="26">LN(1/(1-BB3))</f>
        <v>0.75632466582320512</v>
      </c>
      <c r="BJ3">
        <f t="shared" ref="BJ3:BJ66" si="27">SLOPE(BD3:BI3,$BD$1:$BI$1)</f>
        <v>0.14941701017162753</v>
      </c>
      <c r="BK3">
        <f t="shared" ref="BK3:BK66" si="28">LN(BJ3)</f>
        <v>-1.9010141561941221</v>
      </c>
    </row>
    <row r="4" spans="1:63" x14ac:dyDescent="0.3">
      <c r="A4">
        <v>3</v>
      </c>
      <c r="B4">
        <v>1</v>
      </c>
      <c r="C4">
        <v>6</v>
      </c>
      <c r="D4">
        <v>7.5819999999999999</v>
      </c>
      <c r="E4">
        <v>0</v>
      </c>
      <c r="F4">
        <v>2</v>
      </c>
      <c r="G4">
        <v>17</v>
      </c>
      <c r="H4">
        <v>54</v>
      </c>
      <c r="I4">
        <v>111</v>
      </c>
      <c r="J4">
        <v>120</v>
      </c>
      <c r="K4">
        <v>127</v>
      </c>
      <c r="L4" t="s">
        <v>32</v>
      </c>
      <c r="M4" t="s">
        <v>33</v>
      </c>
      <c r="N4" s="5">
        <v>4</v>
      </c>
      <c r="P4" s="3">
        <v>48.470060670007918</v>
      </c>
      <c r="Q4" s="3">
        <v>10.141257207709542</v>
      </c>
      <c r="R4" s="3">
        <v>16.750197836982327</v>
      </c>
      <c r="S4" s="3">
        <f>P4*$Y$15</f>
        <v>47.543766456660869</v>
      </c>
      <c r="T4" s="3">
        <f>Q4*$Y$16</f>
        <v>9.9576969306702878</v>
      </c>
      <c r="U4" s="3">
        <f>R4*$Y$17</f>
        <v>15.94792120221055</v>
      </c>
      <c r="W4" s="3">
        <f>N4*$Y$19</f>
        <v>3.9297995836633115</v>
      </c>
      <c r="Y4" s="3">
        <f>AVERAGE(R2:R49)</f>
        <v>44.228195161584772</v>
      </c>
      <c r="Z4" s="3">
        <f>AVERAGE(R50:R95)</f>
        <v>36.755526605417728</v>
      </c>
      <c r="AA4" s="3">
        <f>AVERAGE(R96:R138)</f>
        <v>42.217888439469768</v>
      </c>
      <c r="AB4" s="3">
        <f>AVERAGE(R139:R182)</f>
        <v>52.211862876618618</v>
      </c>
      <c r="AC4" s="3">
        <f>AVERAGE(R183:R225)</f>
        <v>52.280638182703484</v>
      </c>
      <c r="AD4" s="3">
        <f>AVERAGE(R226:R268)</f>
        <v>47.346934185240563</v>
      </c>
      <c r="AE4" s="3">
        <f>AVERAGE(R269:R312)</f>
        <v>20.131109554058789</v>
      </c>
      <c r="AF4" s="6" t="s">
        <v>15</v>
      </c>
      <c r="AG4" s="3">
        <f>AVERAGE(R2:R312)</f>
        <v>42.109817341716692</v>
      </c>
      <c r="AI4">
        <f t="shared" si="3"/>
        <v>0.26378264310208388</v>
      </c>
      <c r="AJ4">
        <f t="shared" si="4"/>
        <v>2.2421524663677133</v>
      </c>
      <c r="AK4">
        <f t="shared" si="5"/>
        <v>7.1221313637562647</v>
      </c>
      <c r="AL4">
        <f t="shared" si="6"/>
        <v>14.639936692165655</v>
      </c>
      <c r="AM4">
        <f t="shared" si="7"/>
        <v>15.826958586125034</v>
      </c>
      <c r="AN4">
        <f t="shared" si="8"/>
        <v>16.750197836982327</v>
      </c>
      <c r="AP4">
        <f t="shared" si="9"/>
        <v>0.29423214332362768</v>
      </c>
      <c r="AQ4">
        <f t="shared" si="10"/>
        <v>2.1381672670869185</v>
      </c>
      <c r="AR4">
        <f t="shared" si="11"/>
        <v>7.8091106726938149</v>
      </c>
      <c r="AS4">
        <f t="shared" si="12"/>
        <v>14.006727537236776</v>
      </c>
      <c r="AT4">
        <f t="shared" si="13"/>
        <v>15.151938065147579</v>
      </c>
      <c r="AU4">
        <f t="shared" si="14"/>
        <v>15.94792120221055</v>
      </c>
      <c r="AW4">
        <f t="shared" si="15"/>
        <v>2.7243716974409971E-3</v>
      </c>
      <c r="AX4">
        <f t="shared" si="16"/>
        <v>1.9797845065619615E-2</v>
      </c>
      <c r="AY4">
        <f t="shared" si="17"/>
        <v>7.2306580302720511E-2</v>
      </c>
      <c r="AZ4">
        <f t="shared" si="18"/>
        <v>0.12969192164108126</v>
      </c>
      <c r="BA4">
        <f t="shared" si="19"/>
        <v>0.14029572282544056</v>
      </c>
      <c r="BB4">
        <f t="shared" si="20"/>
        <v>0.14766593705750508</v>
      </c>
      <c r="BD4">
        <f t="shared" si="21"/>
        <v>2.7280895520944539E-3</v>
      </c>
      <c r="BE4">
        <f t="shared" si="22"/>
        <v>1.9996448045139645E-2</v>
      </c>
      <c r="BF4">
        <f t="shared" si="23"/>
        <v>7.5053967484556242E-2</v>
      </c>
      <c r="BG4">
        <f t="shared" si="24"/>
        <v>0.13890801696050989</v>
      </c>
      <c r="BH4">
        <f t="shared" si="25"/>
        <v>0.15116681261979195</v>
      </c>
      <c r="BI4">
        <f t="shared" si="26"/>
        <v>0.15977673634554906</v>
      </c>
      <c r="BJ4">
        <f t="shared" si="27"/>
        <v>3.5503096490490958E-2</v>
      </c>
      <c r="BK4">
        <f t="shared" si="28"/>
        <v>-3.338135361220401</v>
      </c>
    </row>
    <row r="5" spans="1:63" x14ac:dyDescent="0.3">
      <c r="A5">
        <v>3</v>
      </c>
      <c r="B5">
        <v>1</v>
      </c>
      <c r="C5">
        <v>9</v>
      </c>
      <c r="D5">
        <v>4.6970000000000001</v>
      </c>
      <c r="E5">
        <v>0</v>
      </c>
      <c r="F5">
        <v>0</v>
      </c>
      <c r="G5">
        <v>40</v>
      </c>
      <c r="H5">
        <v>131</v>
      </c>
      <c r="I5">
        <v>255</v>
      </c>
      <c r="J5">
        <v>255</v>
      </c>
      <c r="K5">
        <v>255</v>
      </c>
      <c r="L5" t="s">
        <v>32</v>
      </c>
      <c r="M5" t="s">
        <v>33</v>
      </c>
      <c r="N5" s="5">
        <v>3</v>
      </c>
      <c r="P5" s="3">
        <v>172.13114754098359</v>
      </c>
      <c r="Q5" s="3">
        <v>9.7649669423086891</v>
      </c>
      <c r="R5" s="3">
        <v>54.289972322759205</v>
      </c>
      <c r="S5" s="3">
        <f>P5*$Y$15</f>
        <v>168.84160996459141</v>
      </c>
      <c r="T5" s="3">
        <f>Q5*$Y$16</f>
        <v>9.5882176497410292</v>
      </c>
      <c r="U5" s="3">
        <f>R5*$Y$17</f>
        <v>51.689670122101553</v>
      </c>
      <c r="W5" s="3">
        <f>N5*$Y$19</f>
        <v>2.9473496877474838</v>
      </c>
      <c r="Y5" s="3" t="e">
        <f>AVERAGE(O2:O49)</f>
        <v>#DIV/0!</v>
      </c>
      <c r="Z5" s="3">
        <f>AVERAGE(O50:O95)</f>
        <v>5</v>
      </c>
      <c r="AA5" s="3">
        <f>AVERAGE(O96:O138)</f>
        <v>15</v>
      </c>
      <c r="AB5" s="3">
        <f>AVERAGE(O139:O182)</f>
        <v>10</v>
      </c>
      <c r="AC5" s="3">
        <f>AVERAGE(O183:O238)</f>
        <v>20</v>
      </c>
      <c r="AD5" s="3">
        <f>AVERAGE(O226:O268)</f>
        <v>13.333333333333334</v>
      </c>
      <c r="AE5" s="3" t="e">
        <f>AVERAGE(O269:O312)</f>
        <v>#DIV/0!</v>
      </c>
      <c r="AF5" s="6" t="s">
        <v>17</v>
      </c>
      <c r="AG5" s="3">
        <f>AVERAGE(O2:O312)</f>
        <v>17.727272727272727</v>
      </c>
      <c r="AI5">
        <f t="shared" si="3"/>
        <v>0</v>
      </c>
      <c r="AJ5">
        <f t="shared" si="4"/>
        <v>8.5160740898445813</v>
      </c>
      <c r="AK5">
        <f t="shared" si="5"/>
        <v>27.890142644241003</v>
      </c>
      <c r="AL5">
        <f t="shared" si="6"/>
        <v>54.289972322759205</v>
      </c>
      <c r="AM5">
        <f t="shared" si="7"/>
        <v>54.289972322759205</v>
      </c>
      <c r="AN5">
        <f t="shared" si="8"/>
        <v>54.289972322759205</v>
      </c>
      <c r="AP5">
        <f t="shared" si="9"/>
        <v>0</v>
      </c>
      <c r="AQ5">
        <f t="shared" si="10"/>
        <v>8.1211207248947446</v>
      </c>
      <c r="AR5">
        <f t="shared" si="11"/>
        <v>30.580341678958792</v>
      </c>
      <c r="AS5">
        <f t="shared" si="12"/>
        <v>51.941812749500741</v>
      </c>
      <c r="AT5">
        <f t="shared" si="13"/>
        <v>51.974502474162549</v>
      </c>
      <c r="AU5">
        <f t="shared" si="14"/>
        <v>51.689670122101553</v>
      </c>
      <c r="AW5">
        <f t="shared" si="15"/>
        <v>0</v>
      </c>
      <c r="AX5">
        <f t="shared" si="16"/>
        <v>7.5195562267543925E-2</v>
      </c>
      <c r="AY5">
        <f t="shared" si="17"/>
        <v>0.28315131184221104</v>
      </c>
      <c r="AZ5">
        <f t="shared" si="18"/>
        <v>0.4809427106435254</v>
      </c>
      <c r="BA5">
        <f t="shared" si="19"/>
        <v>0.48124539327928284</v>
      </c>
      <c r="BB5">
        <f t="shared" si="20"/>
        <v>0.47860805668612549</v>
      </c>
      <c r="BD5">
        <f t="shared" si="21"/>
        <v>0</v>
      </c>
      <c r="BE5">
        <f t="shared" si="22"/>
        <v>7.8172982489403964E-2</v>
      </c>
      <c r="BF5">
        <f t="shared" si="23"/>
        <v>0.33289049530089659</v>
      </c>
      <c r="BG5">
        <f t="shared" si="24"/>
        <v>0.65574101779160521</v>
      </c>
      <c r="BH5">
        <f t="shared" si="25"/>
        <v>0.65632432705118093</v>
      </c>
      <c r="BI5">
        <f t="shared" si="26"/>
        <v>0.65125322962767662</v>
      </c>
      <c r="BJ5">
        <f t="shared" si="27"/>
        <v>0.15181630583755493</v>
      </c>
      <c r="BK5">
        <f t="shared" si="28"/>
        <v>-1.8850840032046725</v>
      </c>
    </row>
    <row r="6" spans="1:63" x14ac:dyDescent="0.3">
      <c r="A6">
        <v>3</v>
      </c>
      <c r="B6">
        <v>1</v>
      </c>
      <c r="C6">
        <v>14</v>
      </c>
      <c r="D6">
        <v>10.205</v>
      </c>
      <c r="E6">
        <v>0</v>
      </c>
      <c r="F6">
        <v>2</v>
      </c>
      <c r="G6">
        <v>79</v>
      </c>
      <c r="H6">
        <v>145</v>
      </c>
      <c r="I6">
        <v>240</v>
      </c>
      <c r="J6">
        <v>240</v>
      </c>
      <c r="K6">
        <v>240</v>
      </c>
      <c r="L6" t="s">
        <v>32</v>
      </c>
      <c r="M6" t="s">
        <v>33</v>
      </c>
      <c r="N6" s="5">
        <v>3.66</v>
      </c>
      <c r="P6" s="3">
        <v>80.940715335619799</v>
      </c>
      <c r="Q6" s="3">
        <v>9.3874810778455213</v>
      </c>
      <c r="R6" s="3">
        <v>23.517883390494855</v>
      </c>
      <c r="S6" s="3">
        <f>P6*$Y$15</f>
        <v>79.393885907243458</v>
      </c>
      <c r="T6" s="3">
        <f>Q6*$Y$16</f>
        <v>9.2175644105076593</v>
      </c>
      <c r="U6" s="3">
        <f>R6*$Y$17</f>
        <v>22.391457987815524</v>
      </c>
      <c r="W6" s="3">
        <f>N6*$Y$19</f>
        <v>3.59576661905193</v>
      </c>
      <c r="Y6" s="3">
        <f>AVERAGE(N2:N49)</f>
        <v>3.839375</v>
      </c>
      <c r="Z6" s="3">
        <f>AVERAGE(N50:N95)</f>
        <v>3.7310869565217391</v>
      </c>
      <c r="AA6" s="3">
        <f>AVERAGE(N96:N138)</f>
        <v>3.8753488372093021</v>
      </c>
      <c r="AB6" s="3">
        <f>AVERAGE(N139:N182)</f>
        <v>3.7259090909090911</v>
      </c>
      <c r="AC6" s="3">
        <f>AVERAGE(N193:N225)</f>
        <v>3.7872727272727271</v>
      </c>
      <c r="AD6" s="3">
        <f>AVERAGE(N226:N268)</f>
        <v>3.7744186046511632</v>
      </c>
      <c r="AE6" s="3">
        <f>AVERAGE(N269:N312)</f>
        <v>3.6586363636363632</v>
      </c>
      <c r="AF6" s="6" t="s">
        <v>14</v>
      </c>
      <c r="AG6" s="3">
        <f>AVERAGE(N2:N312)</f>
        <v>3.7719935691318316</v>
      </c>
      <c r="AI6">
        <f t="shared" si="3"/>
        <v>0.19598236158745713</v>
      </c>
      <c r="AJ6">
        <f t="shared" si="4"/>
        <v>7.7413032827045569</v>
      </c>
      <c r="AK6">
        <f t="shared" si="5"/>
        <v>14.208721215090641</v>
      </c>
      <c r="AL6">
        <f t="shared" si="6"/>
        <v>23.517883390494855</v>
      </c>
      <c r="AM6">
        <f t="shared" si="7"/>
        <v>23.517883390494855</v>
      </c>
      <c r="AN6">
        <f t="shared" si="8"/>
        <v>23.517883390494855</v>
      </c>
      <c r="AP6">
        <f t="shared" si="9"/>
        <v>0.21860540036058257</v>
      </c>
      <c r="AQ6">
        <f t="shared" si="10"/>
        <v>7.3822817725174401</v>
      </c>
      <c r="AR6">
        <f t="shared" si="11"/>
        <v>15.579251605881019</v>
      </c>
      <c r="AS6">
        <f t="shared" si="12"/>
        <v>22.500683700322679</v>
      </c>
      <c r="AT6">
        <f t="shared" si="13"/>
        <v>22.514844568338841</v>
      </c>
      <c r="AU6">
        <f t="shared" si="14"/>
        <v>22.391457987815524</v>
      </c>
      <c r="AW6">
        <f t="shared" si="15"/>
        <v>2.0241240774128014E-3</v>
      </c>
      <c r="AX6">
        <f t="shared" si="16"/>
        <v>6.8354460856642971E-2</v>
      </c>
      <c r="AY6">
        <f t="shared" si="17"/>
        <v>0.14425232968408352</v>
      </c>
      <c r="AZ6">
        <f t="shared" si="18"/>
        <v>0.20833966389187666</v>
      </c>
      <c r="BA6">
        <f t="shared" si="19"/>
        <v>0.20847078304017444</v>
      </c>
      <c r="BB6">
        <f t="shared" si="20"/>
        <v>0.20732831470199559</v>
      </c>
      <c r="BD6">
        <f t="shared" si="21"/>
        <v>2.0261753850881583E-3</v>
      </c>
      <c r="BE6">
        <f t="shared" si="22"/>
        <v>7.0802859445164207E-2</v>
      </c>
      <c r="BF6">
        <f t="shared" si="23"/>
        <v>0.15577972396419376</v>
      </c>
      <c r="BG6">
        <f t="shared" si="24"/>
        <v>0.23362284770847935</v>
      </c>
      <c r="BH6">
        <f t="shared" si="25"/>
        <v>0.2337884869376462</v>
      </c>
      <c r="BI6">
        <f t="shared" si="26"/>
        <v>0.232346159093232</v>
      </c>
      <c r="BJ6">
        <f t="shared" si="27"/>
        <v>4.9097140707498599E-2</v>
      </c>
      <c r="BK6">
        <f t="shared" si="28"/>
        <v>-3.0139544799404963</v>
      </c>
    </row>
    <row r="7" spans="1:63" x14ac:dyDescent="0.3">
      <c r="A7">
        <v>3</v>
      </c>
      <c r="B7">
        <v>1</v>
      </c>
      <c r="C7">
        <v>15</v>
      </c>
      <c r="D7">
        <v>15.291</v>
      </c>
      <c r="E7">
        <v>0</v>
      </c>
      <c r="F7">
        <v>20</v>
      </c>
      <c r="G7">
        <v>412</v>
      </c>
      <c r="H7">
        <v>480</v>
      </c>
      <c r="I7">
        <v>720</v>
      </c>
      <c r="J7">
        <v>760</v>
      </c>
      <c r="K7">
        <v>800</v>
      </c>
      <c r="L7" t="s">
        <v>32</v>
      </c>
      <c r="M7" t="s">
        <v>33</v>
      </c>
      <c r="N7" s="5">
        <v>4</v>
      </c>
      <c r="P7" s="3">
        <v>182.59106664050748</v>
      </c>
      <c r="Q7" s="3">
        <v>9.2634466880216735</v>
      </c>
      <c r="R7" s="3">
        <v>52.318357203583808</v>
      </c>
      <c r="S7" s="3">
        <f>P7*$Y$15</f>
        <v>179.10163324389069</v>
      </c>
      <c r="T7" s="3">
        <f>Q7*$Y$16</f>
        <v>9.0957750862109084</v>
      </c>
      <c r="U7" s="3">
        <f>R7*$Y$17</f>
        <v>49.812488558772571</v>
      </c>
      <c r="W7" s="3">
        <f>N7*$Y$19</f>
        <v>3.9297995836633115</v>
      </c>
      <c r="Y7" s="3">
        <f>AVERAGE(AI2:AI49)</f>
        <v>2.3063555270462501</v>
      </c>
      <c r="Z7" s="3">
        <f>AVERAGE(AI50:AI95)</f>
        <v>2.7385626371774801</v>
      </c>
      <c r="AA7" s="3">
        <f>AVERAGE(AI96:AI138)</f>
        <v>2.5758572947431762</v>
      </c>
      <c r="AB7" s="3">
        <f>AVERAGE(AI139:AI182)</f>
        <v>3.3993745854157513</v>
      </c>
      <c r="AC7" s="3">
        <f>AVERAGE(AI193:AI225)</f>
        <v>3.245307905296912</v>
      </c>
      <c r="AD7" s="3">
        <f>AVERAGE(AI226:AI268)</f>
        <v>3.5546219140542772</v>
      </c>
      <c r="AE7" s="3">
        <f>AVERAGE(AI269:AI312)</f>
        <v>0.54974921542177768</v>
      </c>
      <c r="AF7" s="6">
        <v>8</v>
      </c>
      <c r="AG7" s="3">
        <f>AVERAGE(AI2:AI312)</f>
        <v>2.5725874985887276</v>
      </c>
      <c r="AI7">
        <f t="shared" si="3"/>
        <v>1.3079589300895951</v>
      </c>
      <c r="AJ7">
        <f t="shared" si="4"/>
        <v>26.943953959845661</v>
      </c>
      <c r="AK7">
        <f t="shared" si="5"/>
        <v>31.391014322150284</v>
      </c>
      <c r="AL7">
        <f t="shared" si="6"/>
        <v>47.086521483225425</v>
      </c>
      <c r="AM7">
        <f t="shared" si="7"/>
        <v>49.702439343404613</v>
      </c>
      <c r="AN7">
        <f t="shared" si="8"/>
        <v>52.318357203583808</v>
      </c>
      <c r="AP7">
        <f t="shared" si="9"/>
        <v>1.4589419336078377</v>
      </c>
      <c r="AQ7">
        <f t="shared" si="10"/>
        <v>25.694363459666167</v>
      </c>
      <c r="AR7">
        <f t="shared" si="11"/>
        <v>34.418896879276559</v>
      </c>
      <c r="AS7">
        <f t="shared" si="12"/>
        <v>45.049926851440638</v>
      </c>
      <c r="AT7">
        <f t="shared" si="13"/>
        <v>47.58262799008196</v>
      </c>
      <c r="AU7">
        <f t="shared" si="14"/>
        <v>49.812488558772571</v>
      </c>
      <c r="AW7">
        <f t="shared" si="15"/>
        <v>1.3508721607479979E-2</v>
      </c>
      <c r="AX7">
        <f t="shared" si="16"/>
        <v>0.23791077277468672</v>
      </c>
      <c r="AY7">
        <f t="shared" si="17"/>
        <v>0.31869348962293109</v>
      </c>
      <c r="AZ7">
        <f t="shared" si="18"/>
        <v>0.41712895232815406</v>
      </c>
      <c r="BA7">
        <f t="shared" si="19"/>
        <v>0.44057988879705517</v>
      </c>
      <c r="BB7">
        <f t="shared" si="20"/>
        <v>0.46122674591456087</v>
      </c>
      <c r="BD7">
        <f t="shared" si="21"/>
        <v>1.3600794518994432E-2</v>
      </c>
      <c r="BE7">
        <f t="shared" si="22"/>
        <v>0.27169163405449193</v>
      </c>
      <c r="BF7">
        <f t="shared" si="23"/>
        <v>0.38374298543271695</v>
      </c>
      <c r="BG7">
        <f t="shared" si="24"/>
        <v>0.53978930462406427</v>
      </c>
      <c r="BH7">
        <f t="shared" si="25"/>
        <v>0.58085454747877407</v>
      </c>
      <c r="BI7">
        <f t="shared" si="26"/>
        <v>0.61846047546005867</v>
      </c>
      <c r="BJ7">
        <f t="shared" si="27"/>
        <v>0.11736667040484328</v>
      </c>
      <c r="BK7">
        <f t="shared" si="28"/>
        <v>-2.1424523096388293</v>
      </c>
    </row>
    <row r="8" spans="1:63" x14ac:dyDescent="0.3">
      <c r="A8">
        <v>3</v>
      </c>
      <c r="B8">
        <v>1</v>
      </c>
      <c r="C8">
        <v>18</v>
      </c>
      <c r="D8">
        <v>4.7930000000000001</v>
      </c>
      <c r="E8">
        <v>0</v>
      </c>
      <c r="F8">
        <v>0</v>
      </c>
      <c r="G8">
        <v>221</v>
      </c>
      <c r="H8">
        <v>244</v>
      </c>
      <c r="I8">
        <v>372</v>
      </c>
      <c r="J8">
        <v>400</v>
      </c>
      <c r="K8">
        <v>416</v>
      </c>
      <c r="L8" t="s">
        <v>32</v>
      </c>
      <c r="M8" t="s">
        <v>33</v>
      </c>
      <c r="N8" s="5">
        <v>4</v>
      </c>
      <c r="P8" s="3">
        <v>301.48132693511371</v>
      </c>
      <c r="Q8" s="3">
        <v>9.2847265265604442</v>
      </c>
      <c r="R8" s="3">
        <v>86.793240141873568</v>
      </c>
      <c r="S8" s="3">
        <f>P8*$Y$15</f>
        <v>295.71982375744216</v>
      </c>
      <c r="T8" s="3">
        <f>Q8*$Y$16</f>
        <v>9.116669752282645</v>
      </c>
      <c r="U8" s="3">
        <f>R8*$Y$17</f>
        <v>82.636143652647519</v>
      </c>
      <c r="W8" s="3">
        <f>N8*$Y$19</f>
        <v>3.9297995836633115</v>
      </c>
      <c r="Y8" s="3">
        <f>AVERAGE(AJ2:AJ49)</f>
        <v>15.430369679214342</v>
      </c>
      <c r="Z8" s="3">
        <f>AVERAGE(AJ50:AJ95)</f>
        <v>15.733844963390837</v>
      </c>
      <c r="AA8" s="3">
        <f>AVERAGE(AJ96:AJ138)</f>
        <v>13.018305177441157</v>
      </c>
      <c r="AB8" s="3">
        <f>AVERAGE(AJ139:AJ182)</f>
        <v>14.835213062466785</v>
      </c>
      <c r="AC8" s="3">
        <f>AVERAGE(AJ193:AJ225)</f>
        <v>21.036728866226834</v>
      </c>
      <c r="AD8" s="3">
        <f>AVERAGE(AJ226:AJ268)</f>
        <v>16.282863367461122</v>
      </c>
      <c r="AE8" s="3">
        <f>AVERAGE(AJ269:AJ312)</f>
        <v>8.7831775373977194</v>
      </c>
      <c r="AF8" s="6">
        <v>9</v>
      </c>
      <c r="AG8" s="3">
        <f>AVERAGE(AJ2:AJ312)</f>
        <v>14.714749269747372</v>
      </c>
      <c r="AI8">
        <f t="shared" si="3"/>
        <v>0</v>
      </c>
      <c r="AJ8">
        <f t="shared" si="4"/>
        <v>46.108908825370328</v>
      </c>
      <c r="AK8">
        <f t="shared" si="5"/>
        <v>50.907573544752765</v>
      </c>
      <c r="AL8">
        <f t="shared" si="6"/>
        <v>77.613185896098472</v>
      </c>
      <c r="AM8">
        <f t="shared" si="7"/>
        <v>83.455038597955351</v>
      </c>
      <c r="AN8">
        <f t="shared" si="8"/>
        <v>86.793240141873568</v>
      </c>
      <c r="AP8">
        <f t="shared" si="9"/>
        <v>0</v>
      </c>
      <c r="AQ8">
        <f t="shared" si="10"/>
        <v>43.970497568889868</v>
      </c>
      <c r="AR8">
        <f t="shared" si="11"/>
        <v>55.817964536897712</v>
      </c>
      <c r="AS8">
        <f t="shared" si="12"/>
        <v>74.256246526346558</v>
      </c>
      <c r="AT8">
        <f t="shared" si="13"/>
        <v>79.895677314103168</v>
      </c>
      <c r="AU8">
        <f t="shared" si="14"/>
        <v>82.636143652647519</v>
      </c>
      <c r="AW8">
        <f t="shared" si="15"/>
        <v>0</v>
      </c>
      <c r="AX8">
        <f t="shared" si="16"/>
        <v>0.40713423674898025</v>
      </c>
      <c r="AY8">
        <f t="shared" si="17"/>
        <v>0.51683300497127516</v>
      </c>
      <c r="AZ8">
        <f t="shared" si="18"/>
        <v>0.68755783820691263</v>
      </c>
      <c r="BA8">
        <f t="shared" si="19"/>
        <v>0.73977478994539969</v>
      </c>
      <c r="BB8">
        <f t="shared" si="20"/>
        <v>0.76514947826525481</v>
      </c>
      <c r="BD8">
        <f t="shared" si="21"/>
        <v>0</v>
      </c>
      <c r="BE8">
        <f t="shared" si="22"/>
        <v>0.52278727449501061</v>
      </c>
      <c r="BF8">
        <f t="shared" si="23"/>
        <v>0.72739293968464569</v>
      </c>
      <c r="BG8">
        <f t="shared" si="24"/>
        <v>1.1633359091976367</v>
      </c>
      <c r="BH8">
        <f t="shared" si="25"/>
        <v>1.3462078303771636</v>
      </c>
      <c r="BI8">
        <f t="shared" si="26"/>
        <v>1.4488060449457281</v>
      </c>
      <c r="BJ8">
        <f t="shared" si="27"/>
        <v>0.29000671033965975</v>
      </c>
      <c r="BK8">
        <f t="shared" si="28"/>
        <v>-1.2378512171670473</v>
      </c>
    </row>
    <row r="9" spans="1:63" x14ac:dyDescent="0.3">
      <c r="A9">
        <v>3</v>
      </c>
      <c r="B9">
        <v>1</v>
      </c>
      <c r="C9">
        <v>24</v>
      </c>
      <c r="D9">
        <v>7.9480000000000004</v>
      </c>
      <c r="E9">
        <v>0</v>
      </c>
      <c r="F9">
        <v>1</v>
      </c>
      <c r="G9">
        <v>65</v>
      </c>
      <c r="H9">
        <v>120</v>
      </c>
      <c r="I9">
        <v>143</v>
      </c>
      <c r="J9">
        <v>180</v>
      </c>
      <c r="K9">
        <v>230</v>
      </c>
      <c r="L9" t="s">
        <v>32</v>
      </c>
      <c r="M9" t="s">
        <v>35</v>
      </c>
      <c r="N9" s="5">
        <v>4</v>
      </c>
      <c r="P9" s="3">
        <v>78.510317060895815</v>
      </c>
      <c r="Q9" s="3">
        <v>10.287800432771242</v>
      </c>
      <c r="R9" s="3">
        <v>28.938097634625063</v>
      </c>
      <c r="S9" s="3">
        <f>P9*$Y$15</f>
        <v>77.00993411570694</v>
      </c>
      <c r="T9" s="3">
        <f>Q9*$Y$16</f>
        <v>10.10158767247083</v>
      </c>
      <c r="U9" s="3">
        <f>R9*$Y$17</f>
        <v>27.552062686682817</v>
      </c>
      <c r="W9" s="3">
        <f>N9*$Y$19</f>
        <v>3.9297995836633115</v>
      </c>
      <c r="Y9" s="3">
        <f>AVERAGE(AK2:AK49)</f>
        <v>22.407243600524225</v>
      </c>
      <c r="Z9" s="3">
        <f>AVERAGE(AK50:AK95)</f>
        <v>23.887008793322465</v>
      </c>
      <c r="AA9" s="3">
        <f>AVERAGE(AK96:AK138)</f>
        <v>23.698026700797833</v>
      </c>
      <c r="AB9" s="3">
        <f>AVERAGE(AK139:AK182)</f>
        <v>25.37530084958804</v>
      </c>
      <c r="AC9" s="3">
        <f>AVERAGE(AK193:AK225)</f>
        <v>34.501859877370883</v>
      </c>
      <c r="AD9" s="3">
        <f>AVERAGE(AK226:AK268)</f>
        <v>29.41986717455849</v>
      </c>
      <c r="AE9" s="3">
        <f>AVERAGE(AK269:AK312)</f>
        <v>16.423398063608516</v>
      </c>
      <c r="AF9" s="6">
        <v>10</v>
      </c>
      <c r="AG9" s="3">
        <f>AVERAGE(AK2:AK312)</f>
        <v>24.56857873149616</v>
      </c>
      <c r="AI9">
        <f t="shared" si="3"/>
        <v>0.12581781580271767</v>
      </c>
      <c r="AJ9">
        <f t="shared" si="4"/>
        <v>8.1781580271766483</v>
      </c>
      <c r="AK9">
        <f t="shared" si="5"/>
        <v>15.098137896326119</v>
      </c>
      <c r="AL9">
        <f t="shared" si="6"/>
        <v>17.991947659788625</v>
      </c>
      <c r="AM9">
        <f t="shared" si="7"/>
        <v>22.64720684448918</v>
      </c>
      <c r="AN9">
        <f t="shared" si="8"/>
        <v>28.938097634625063</v>
      </c>
      <c r="AP9">
        <f t="shared" si="9"/>
        <v>0.14034147651483048</v>
      </c>
      <c r="AQ9">
        <f t="shared" si="10"/>
        <v>7.7988763302528632</v>
      </c>
      <c r="AR9">
        <f t="shared" si="11"/>
        <v>16.554458737450233</v>
      </c>
      <c r="AS9">
        <f t="shared" si="12"/>
        <v>17.213756728179202</v>
      </c>
      <c r="AT9">
        <f t="shared" si="13"/>
        <v>21.681302417579694</v>
      </c>
      <c r="AU9">
        <f t="shared" si="14"/>
        <v>27.552062686682817</v>
      </c>
      <c r="AW9">
        <f t="shared" si="15"/>
        <v>1.29945811587806E-3</v>
      </c>
      <c r="AX9">
        <f t="shared" si="16"/>
        <v>7.2211817872711692E-2</v>
      </c>
      <c r="AY9">
        <f t="shared" si="17"/>
        <v>0.15328202534676141</v>
      </c>
      <c r="AZ9">
        <f t="shared" si="18"/>
        <v>0.15938663637202966</v>
      </c>
      <c r="BA9">
        <f t="shared" si="19"/>
        <v>0.20075280016277494</v>
      </c>
      <c r="BB9">
        <f t="shared" si="20"/>
        <v>0.25511169154335939</v>
      </c>
      <c r="BD9">
        <f t="shared" si="21"/>
        <v>1.3003031437071361E-3</v>
      </c>
      <c r="BE9">
        <f t="shared" si="22"/>
        <v>7.4951824267401185E-2</v>
      </c>
      <c r="BF9">
        <f t="shared" si="23"/>
        <v>0.16638760948962925</v>
      </c>
      <c r="BG9">
        <f t="shared" si="24"/>
        <v>0.17362345881208927</v>
      </c>
      <c r="BH9">
        <f t="shared" si="25"/>
        <v>0.22408499453631212</v>
      </c>
      <c r="BI9">
        <f t="shared" si="26"/>
        <v>0.29452099337664467</v>
      </c>
      <c r="BJ9">
        <f t="shared" si="27"/>
        <v>5.4878251751253729E-2</v>
      </c>
      <c r="BK9">
        <f t="shared" si="28"/>
        <v>-2.9026381519164173</v>
      </c>
    </row>
    <row r="10" spans="1:63" x14ac:dyDescent="0.3">
      <c r="A10">
        <v>3</v>
      </c>
      <c r="B10">
        <v>1</v>
      </c>
      <c r="C10">
        <v>25</v>
      </c>
      <c r="D10">
        <v>5.6340000000000003</v>
      </c>
      <c r="E10">
        <v>0</v>
      </c>
      <c r="F10">
        <v>22</v>
      </c>
      <c r="G10">
        <v>108</v>
      </c>
      <c r="H10">
        <v>120</v>
      </c>
      <c r="I10">
        <v>306</v>
      </c>
      <c r="J10">
        <v>306</v>
      </c>
      <c r="K10">
        <v>306</v>
      </c>
      <c r="L10" t="s">
        <v>32</v>
      </c>
      <c r="M10" t="s">
        <v>33</v>
      </c>
      <c r="N10" s="5">
        <v>4</v>
      </c>
      <c r="P10" s="3">
        <v>180.15619453319133</v>
      </c>
      <c r="Q10" s="3">
        <v>9.6229793656522205</v>
      </c>
      <c r="R10" s="3">
        <v>54.31309904153354</v>
      </c>
      <c r="S10" s="3">
        <f>P10*$Y$15</f>
        <v>176.71329311759686</v>
      </c>
      <c r="T10" s="3">
        <f>Q10*$Y$16</f>
        <v>9.4488000975276218</v>
      </c>
      <c r="U10" s="3">
        <f>R10*$Y$17</f>
        <v>51.71168915090756</v>
      </c>
      <c r="W10" s="3">
        <f>N10*$Y$19</f>
        <v>3.9297995836633115</v>
      </c>
      <c r="Y10" s="3">
        <f>AVERAGE(AL2:AL49)</f>
        <v>35.763809826570132</v>
      </c>
      <c r="Z10" s="3">
        <f>AVERAGE(AL50:AL95)</f>
        <v>28.509022579594788</v>
      </c>
      <c r="AA10" s="3">
        <f>AVERAGE(AL96:AL138)</f>
        <v>32.665396237816644</v>
      </c>
      <c r="AB10" s="3">
        <f>AVERAGE(AL139:AL182)</f>
        <v>43.64669338526037</v>
      </c>
      <c r="AC10" s="3">
        <f>AVERAGE(AL193:AL225)</f>
        <v>45.786448395818553</v>
      </c>
      <c r="AD10" s="3">
        <f>AVERAGE(AL226:AL268)</f>
        <v>38.513417078700087</v>
      </c>
      <c r="AE10" s="3">
        <f>AVERAGE(AL269:AL312)</f>
        <v>18.520829257585191</v>
      </c>
      <c r="AF10" s="6">
        <v>11</v>
      </c>
      <c r="AG10" s="3">
        <f>AVERAGE(AL2:AL312)</f>
        <v>34.216947140378444</v>
      </c>
      <c r="AI10">
        <f t="shared" si="3"/>
        <v>3.9048633297834572</v>
      </c>
      <c r="AJ10">
        <f t="shared" si="4"/>
        <v>19.169329073482427</v>
      </c>
      <c r="AK10">
        <f t="shared" si="5"/>
        <v>21.299254526091584</v>
      </c>
      <c r="AL10">
        <f t="shared" si="6"/>
        <v>54.31309904153354</v>
      </c>
      <c r="AM10">
        <f t="shared" si="7"/>
        <v>54.31309904153354</v>
      </c>
      <c r="AN10">
        <f t="shared" si="8"/>
        <v>54.31309904153354</v>
      </c>
      <c r="AP10">
        <f t="shared" si="9"/>
        <v>4.3556175394883194</v>
      </c>
      <c r="AQ10">
        <f t="shared" si="10"/>
        <v>18.280305452794224</v>
      </c>
      <c r="AR10">
        <f t="shared" si="11"/>
        <v>23.35371637295961</v>
      </c>
      <c r="AS10">
        <f t="shared" si="12"/>
        <v>51.963939187306707</v>
      </c>
      <c r="AT10">
        <f t="shared" si="13"/>
        <v>51.996642837303831</v>
      </c>
      <c r="AU10">
        <f t="shared" si="14"/>
        <v>51.71168915090756</v>
      </c>
      <c r="AW10">
        <f t="shared" si="15"/>
        <v>4.0329792032299257E-2</v>
      </c>
      <c r="AX10">
        <f t="shared" si="16"/>
        <v>0.16926208752587243</v>
      </c>
      <c r="AY10">
        <f t="shared" si="17"/>
        <v>0.21623811456444084</v>
      </c>
      <c r="AZ10">
        <f t="shared" si="18"/>
        <v>0.4811475850676547</v>
      </c>
      <c r="BA10">
        <f t="shared" si="19"/>
        <v>0.48145039664170214</v>
      </c>
      <c r="BB10">
        <f t="shared" si="20"/>
        <v>0.47881193658247739</v>
      </c>
      <c r="BD10">
        <f t="shared" si="21"/>
        <v>4.1165586908338256E-2</v>
      </c>
      <c r="BE10">
        <f t="shared" si="22"/>
        <v>0.18544092198975765</v>
      </c>
      <c r="BF10">
        <f t="shared" si="23"/>
        <v>0.24365002231993196</v>
      </c>
      <c r="BG10">
        <f t="shared" si="24"/>
        <v>0.65613580054764598</v>
      </c>
      <c r="BH10">
        <f t="shared" si="25"/>
        <v>0.65671958885209969</v>
      </c>
      <c r="BI10">
        <f t="shared" si="26"/>
        <v>0.65164433610897199</v>
      </c>
      <c r="BJ10">
        <f t="shared" si="27"/>
        <v>0.13939187213765455</v>
      </c>
      <c r="BK10">
        <f t="shared" si="28"/>
        <v>-1.9704660883982272</v>
      </c>
    </row>
    <row r="11" spans="1:63" x14ac:dyDescent="0.3">
      <c r="A11">
        <v>3</v>
      </c>
      <c r="B11">
        <v>1</v>
      </c>
      <c r="C11">
        <v>26</v>
      </c>
      <c r="D11">
        <v>8.5459999999999994</v>
      </c>
      <c r="E11">
        <v>0</v>
      </c>
      <c r="F11">
        <v>4</v>
      </c>
      <c r="G11">
        <v>120</v>
      </c>
      <c r="H11">
        <v>150</v>
      </c>
      <c r="I11">
        <v>245</v>
      </c>
      <c r="J11">
        <v>280</v>
      </c>
      <c r="K11">
        <v>302</v>
      </c>
      <c r="L11" t="s">
        <v>32</v>
      </c>
      <c r="M11" t="s">
        <v>33</v>
      </c>
      <c r="N11" s="5">
        <v>4</v>
      </c>
      <c r="P11" s="3">
        <v>111.16311724783526</v>
      </c>
      <c r="Q11" s="3">
        <v>9.7357172858093701</v>
      </c>
      <c r="R11" s="3">
        <v>35.338169904048684</v>
      </c>
      <c r="S11" s="3">
        <f>P11*$Y$15</f>
        <v>109.03871816887961</v>
      </c>
      <c r="T11" s="3">
        <f>Q11*$Y$16</f>
        <v>9.5594974221813729</v>
      </c>
      <c r="U11" s="3">
        <f>R11*$Y$17</f>
        <v>33.645593595068135</v>
      </c>
      <c r="W11" s="3">
        <f>N11*$Y$19</f>
        <v>3.9297995836633115</v>
      </c>
      <c r="Y11" s="3">
        <f>AVERAGE(AM2:AM49)</f>
        <v>41.596496555696895</v>
      </c>
      <c r="Z11" s="3">
        <f>AVERAGE(AM50:AM95)</f>
        <v>34.275439582967238</v>
      </c>
      <c r="AA11" s="3">
        <f>AVERAGE(AM96:AM138)</f>
        <v>40.526695458678219</v>
      </c>
      <c r="AB11" s="3">
        <f>AVERAGE(AM139:AM182)</f>
        <v>50.385632097758773</v>
      </c>
      <c r="AC11" s="3">
        <f>AVERAGE(AM193:AM225)</f>
        <v>53.463269232657851</v>
      </c>
      <c r="AD11" s="3">
        <f>AVERAGE(AM226:AM268)</f>
        <v>44.116583980760872</v>
      </c>
      <c r="AE11" s="3">
        <f>AVERAGE(AM269:AM312)</f>
        <v>19.580700333143781</v>
      </c>
      <c r="AF11" s="6">
        <v>12</v>
      </c>
      <c r="AG11" s="3">
        <f>AVERAGE(AM2:AM312)</f>
        <v>39.822404039875259</v>
      </c>
      <c r="AI11">
        <f t="shared" si="3"/>
        <v>0.46805523051720105</v>
      </c>
      <c r="AJ11">
        <f t="shared" si="4"/>
        <v>14.041656915516032</v>
      </c>
      <c r="AK11">
        <f t="shared" si="5"/>
        <v>17.55207114439504</v>
      </c>
      <c r="AL11">
        <f t="shared" si="6"/>
        <v>28.668382869178565</v>
      </c>
      <c r="AM11">
        <f t="shared" si="7"/>
        <v>32.763866136204072</v>
      </c>
      <c r="AN11">
        <f t="shared" si="8"/>
        <v>35.338169904048684</v>
      </c>
      <c r="AP11">
        <f t="shared" si="9"/>
        <v>0.52208474389884041</v>
      </c>
      <c r="AQ11">
        <f t="shared" si="10"/>
        <v>13.390441391819783</v>
      </c>
      <c r="AR11">
        <f t="shared" si="11"/>
        <v>19.245090984854681</v>
      </c>
      <c r="AS11">
        <f t="shared" si="12"/>
        <v>27.428412856228682</v>
      </c>
      <c r="AT11">
        <f t="shared" si="13"/>
        <v>31.36648571923093</v>
      </c>
      <c r="AU11">
        <f t="shared" si="14"/>
        <v>33.645593595068135</v>
      </c>
      <c r="AW11">
        <f t="shared" si="15"/>
        <v>4.834117999063337E-3</v>
      </c>
      <c r="AX11">
        <f t="shared" si="16"/>
        <v>0.12398556844277576</v>
      </c>
      <c r="AY11">
        <f t="shared" si="17"/>
        <v>0.17819528689680261</v>
      </c>
      <c r="AZ11">
        <f t="shared" si="18"/>
        <v>0.25396678570582115</v>
      </c>
      <c r="BA11">
        <f t="shared" si="19"/>
        <v>0.29043042332621233</v>
      </c>
      <c r="BB11">
        <f t="shared" si="20"/>
        <v>0.31153327402840864</v>
      </c>
      <c r="BD11">
        <f t="shared" si="21"/>
        <v>4.8458401402112477E-3</v>
      </c>
      <c r="BE11">
        <f t="shared" si="22"/>
        <v>0.1323727138010537</v>
      </c>
      <c r="BF11">
        <f t="shared" si="23"/>
        <v>0.19625248745168586</v>
      </c>
      <c r="BG11">
        <f t="shared" si="24"/>
        <v>0.2929851565869584</v>
      </c>
      <c r="BH11">
        <f t="shared" si="25"/>
        <v>0.34309672281542347</v>
      </c>
      <c r="BI11">
        <f t="shared" si="26"/>
        <v>0.3732882902723571</v>
      </c>
      <c r="BJ11">
        <f t="shared" si="27"/>
        <v>7.3460484195403172E-2</v>
      </c>
      <c r="BK11">
        <f t="shared" si="28"/>
        <v>-2.6110076473326869</v>
      </c>
    </row>
    <row r="12" spans="1:63" x14ac:dyDescent="0.3">
      <c r="A12">
        <v>3</v>
      </c>
      <c r="B12">
        <v>1</v>
      </c>
      <c r="C12">
        <v>29</v>
      </c>
      <c r="D12">
        <v>6.1539999999999999</v>
      </c>
      <c r="E12">
        <v>0</v>
      </c>
      <c r="F12">
        <v>6</v>
      </c>
      <c r="G12">
        <v>73</v>
      </c>
      <c r="H12">
        <v>154</v>
      </c>
      <c r="I12">
        <v>175</v>
      </c>
      <c r="J12">
        <v>200</v>
      </c>
      <c r="K12">
        <v>240</v>
      </c>
      <c r="L12" t="s">
        <v>32</v>
      </c>
      <c r="M12" t="s">
        <v>33</v>
      </c>
      <c r="N12" s="5">
        <v>4</v>
      </c>
      <c r="P12" s="3">
        <v>118.29704257393566</v>
      </c>
      <c r="Q12" s="3">
        <v>9.7990254878039629</v>
      </c>
      <c r="R12" s="3">
        <v>38.99902502437439</v>
      </c>
      <c r="S12" s="3">
        <f>P12*$Y$15</f>
        <v>116.03630956725902</v>
      </c>
      <c r="T12" s="3">
        <f>Q12*$Y$16</f>
        <v>9.6216597237359132</v>
      </c>
      <c r="U12" s="3">
        <f>R12*$Y$17</f>
        <v>37.131106396759414</v>
      </c>
      <c r="W12" s="3">
        <f>N12*$Y$19</f>
        <v>3.9297995836633115</v>
      </c>
      <c r="Y12" s="3">
        <f>AVERAGE(AN2:AN49)</f>
        <v>44.228195161584772</v>
      </c>
      <c r="Z12" s="3">
        <f>AVERAGE(AN50:AN95)</f>
        <v>36.755526605417728</v>
      </c>
      <c r="AA12" s="3">
        <f>AVERAGE(AN96:AN138)</f>
        <v>42.217888439469768</v>
      </c>
      <c r="AB12" s="3">
        <f>AVERAGE(AN139:AN182)</f>
        <v>52.211862876618618</v>
      </c>
      <c r="AC12" s="3">
        <f>AVERAGE(AN193:AN225)</f>
        <v>57.342976562096354</v>
      </c>
      <c r="AD12" s="3">
        <f>AVERAGE(AN226:AN268)</f>
        <v>47.346934185240563</v>
      </c>
      <c r="AE12" s="3">
        <f>AVERAGE(AN269:AN312)</f>
        <v>20.131109554058789</v>
      </c>
      <c r="AF12" s="6">
        <v>13</v>
      </c>
      <c r="AG12" s="3">
        <f>AVERAGE(AN2:AN312)</f>
        <v>42.109817341716692</v>
      </c>
      <c r="AI12">
        <f t="shared" si="3"/>
        <v>0.9749756256093598</v>
      </c>
      <c r="AJ12">
        <f t="shared" si="4"/>
        <v>11.862203444913877</v>
      </c>
      <c r="AK12">
        <f t="shared" si="5"/>
        <v>25.024374390640233</v>
      </c>
      <c r="AL12">
        <f t="shared" si="6"/>
        <v>28.436789080272995</v>
      </c>
      <c r="AM12">
        <f t="shared" si="7"/>
        <v>32.499187520311992</v>
      </c>
      <c r="AN12">
        <f t="shared" si="8"/>
        <v>38.99902502437439</v>
      </c>
      <c r="AP12">
        <f t="shared" si="9"/>
        <v>1.0875210159309774</v>
      </c>
      <c r="AQ12">
        <f t="shared" si="10"/>
        <v>11.312065304162477</v>
      </c>
      <c r="AR12">
        <f t="shared" si="11"/>
        <v>27.438150063602517</v>
      </c>
      <c r="AS12">
        <f t="shared" si="12"/>
        <v>27.206836003218616</v>
      </c>
      <c r="AT12">
        <f t="shared" si="13"/>
        <v>31.113095658636372</v>
      </c>
      <c r="AU12">
        <f t="shared" si="14"/>
        <v>37.131106396759414</v>
      </c>
      <c r="AW12">
        <f t="shared" si="15"/>
        <v>1.0069639036397939E-2</v>
      </c>
      <c r="AX12">
        <f t="shared" si="16"/>
        <v>0.10474134540891182</v>
      </c>
      <c r="AY12">
        <f t="shared" si="17"/>
        <v>0.25405694503335663</v>
      </c>
      <c r="AZ12">
        <f t="shared" si="18"/>
        <v>0.25191514817795013</v>
      </c>
      <c r="BA12">
        <f t="shared" si="19"/>
        <v>0.28808421906144788</v>
      </c>
      <c r="BB12">
        <f t="shared" si="20"/>
        <v>0.3438065407107353</v>
      </c>
      <c r="BD12">
        <f t="shared" si="21"/>
        <v>1.012068078865627E-2</v>
      </c>
      <c r="BE12">
        <f t="shared" si="22"/>
        <v>0.11064260291649033</v>
      </c>
      <c r="BF12">
        <f t="shared" si="23"/>
        <v>0.29310601551682564</v>
      </c>
      <c r="BG12">
        <f t="shared" si="24"/>
        <v>0.2902388691765207</v>
      </c>
      <c r="BH12">
        <f t="shared" si="25"/>
        <v>0.33979565976506981</v>
      </c>
      <c r="BI12">
        <f t="shared" si="26"/>
        <v>0.42129962606155619</v>
      </c>
      <c r="BJ12">
        <f t="shared" si="27"/>
        <v>7.8299621444855236E-2</v>
      </c>
      <c r="BK12">
        <f t="shared" si="28"/>
        <v>-2.5472125106732451</v>
      </c>
    </row>
    <row r="13" spans="1:63" x14ac:dyDescent="0.3">
      <c r="A13">
        <v>3</v>
      </c>
      <c r="B13">
        <v>1</v>
      </c>
      <c r="C13">
        <v>31</v>
      </c>
      <c r="D13">
        <v>9.9309999999999992</v>
      </c>
      <c r="E13">
        <v>0</v>
      </c>
      <c r="F13">
        <v>4</v>
      </c>
      <c r="G13">
        <v>93</v>
      </c>
      <c r="H13">
        <v>180</v>
      </c>
      <c r="I13">
        <v>190</v>
      </c>
      <c r="J13">
        <v>240</v>
      </c>
      <c r="K13">
        <v>260</v>
      </c>
      <c r="L13" t="s">
        <v>32</v>
      </c>
      <c r="M13" t="s">
        <v>33</v>
      </c>
      <c r="N13" s="5">
        <v>4</v>
      </c>
      <c r="P13" s="3">
        <v>84.281542644245306</v>
      </c>
      <c r="Q13" s="3">
        <v>9.5770030180791004</v>
      </c>
      <c r="R13" s="3">
        <v>26.180646460577989</v>
      </c>
      <c r="S13" s="3">
        <f>P13*$Y$15</f>
        <v>82.670867844912237</v>
      </c>
      <c r="T13" s="3">
        <f>Q13*$Y$16</f>
        <v>9.4036559378109903</v>
      </c>
      <c r="U13" s="3">
        <f>R13*$Y$17</f>
        <v>24.926683901869119</v>
      </c>
      <c r="W13" s="3">
        <f>N13*$Y$19</f>
        <v>3.9297995836633115</v>
      </c>
      <c r="AI13">
        <f t="shared" si="3"/>
        <v>0.40277917631658444</v>
      </c>
      <c r="AJ13">
        <f t="shared" si="4"/>
        <v>9.3646158493605896</v>
      </c>
      <c r="AK13">
        <f t="shared" si="5"/>
        <v>18.125062934246301</v>
      </c>
      <c r="AL13">
        <f t="shared" si="6"/>
        <v>19.132010875037761</v>
      </c>
      <c r="AM13">
        <f t="shared" si="7"/>
        <v>24.166750578995067</v>
      </c>
      <c r="AN13">
        <f t="shared" si="8"/>
        <v>26.180646460577989</v>
      </c>
      <c r="AP13">
        <f t="shared" si="9"/>
        <v>0.44927361004526134</v>
      </c>
      <c r="AQ13">
        <f t="shared" si="10"/>
        <v>8.9303093247639911</v>
      </c>
      <c r="AR13">
        <f t="shared" si="11"/>
        <v>19.873351834445849</v>
      </c>
      <c r="AS13">
        <f t="shared" si="12"/>
        <v>18.304509725749615</v>
      </c>
      <c r="AT13">
        <f t="shared" si="13"/>
        <v>23.136037541022848</v>
      </c>
      <c r="AU13">
        <f t="shared" si="14"/>
        <v>24.926683901869119</v>
      </c>
      <c r="AW13">
        <f t="shared" si="15"/>
        <v>4.1599408337524195E-3</v>
      </c>
      <c r="AX13">
        <f t="shared" si="16"/>
        <v>8.2688049303370287E-2</v>
      </c>
      <c r="AY13">
        <f t="shared" si="17"/>
        <v>0.18401251698560972</v>
      </c>
      <c r="AZ13">
        <f t="shared" si="18"/>
        <v>0.16948620116434829</v>
      </c>
      <c r="BA13">
        <f t="shared" si="19"/>
        <v>0.21422256982428564</v>
      </c>
      <c r="BB13">
        <f t="shared" si="20"/>
        <v>0.23080262872101034</v>
      </c>
      <c r="BD13">
        <f t="shared" si="21"/>
        <v>4.1686174588140461E-3</v>
      </c>
      <c r="BE13">
        <f t="shared" si="22"/>
        <v>8.630767842904459E-2</v>
      </c>
      <c r="BF13">
        <f t="shared" si="23"/>
        <v>0.2033562635788296</v>
      </c>
      <c r="BG13">
        <f t="shared" si="24"/>
        <v>0.18571073497271476</v>
      </c>
      <c r="BH13">
        <f t="shared" si="25"/>
        <v>0.2410816943678544</v>
      </c>
      <c r="BI13">
        <f t="shared" si="26"/>
        <v>0.26240768274736426</v>
      </c>
      <c r="BJ13">
        <f t="shared" si="27"/>
        <v>4.9653481304373304E-2</v>
      </c>
      <c r="BK13">
        <f t="shared" si="28"/>
        <v>-3.0026867740432239</v>
      </c>
    </row>
    <row r="14" spans="1:63" x14ac:dyDescent="0.3">
      <c r="A14">
        <v>3</v>
      </c>
      <c r="B14">
        <v>1</v>
      </c>
      <c r="C14">
        <v>32</v>
      </c>
      <c r="D14">
        <v>8.9949999999999992</v>
      </c>
      <c r="E14">
        <v>0</v>
      </c>
      <c r="F14">
        <v>0</v>
      </c>
      <c r="G14">
        <v>12</v>
      </c>
      <c r="H14">
        <v>18</v>
      </c>
      <c r="I14">
        <v>107</v>
      </c>
      <c r="J14">
        <v>110</v>
      </c>
      <c r="K14">
        <v>110</v>
      </c>
      <c r="L14" t="s">
        <v>32</v>
      </c>
      <c r="M14" t="s">
        <v>33</v>
      </c>
      <c r="N14" s="5">
        <v>4</v>
      </c>
      <c r="P14" s="3">
        <v>33.574207893274043</v>
      </c>
      <c r="Q14" s="3">
        <v>10.413101304780678</v>
      </c>
      <c r="R14" s="3">
        <v>12.229016120066705</v>
      </c>
      <c r="S14" s="3">
        <f>P14*$Y$15</f>
        <v>32.932583062206021</v>
      </c>
      <c r="T14" s="3">
        <f>Q14*$Y$16</f>
        <v>10.224620555185819</v>
      </c>
      <c r="U14" s="3">
        <f>R14*$Y$17</f>
        <v>11.643288477034611</v>
      </c>
      <c r="W14" s="3">
        <f>N14*$Y$19</f>
        <v>3.9297995836633115</v>
      </c>
      <c r="Y14" s="7" t="s">
        <v>65</v>
      </c>
      <c r="Z14" s="7" t="s">
        <v>67</v>
      </c>
      <c r="AA14" s="7" t="s">
        <v>68</v>
      </c>
      <c r="AB14" s="7" t="s">
        <v>69</v>
      </c>
      <c r="AC14" s="7" t="s">
        <v>70</v>
      </c>
      <c r="AD14" s="7" t="s">
        <v>71</v>
      </c>
      <c r="AE14" s="7" t="s">
        <v>72</v>
      </c>
      <c r="AF14" s="6"/>
      <c r="AI14">
        <f t="shared" si="3"/>
        <v>0</v>
      </c>
      <c r="AJ14">
        <f t="shared" si="4"/>
        <v>1.3340744858254587</v>
      </c>
      <c r="AK14">
        <f t="shared" si="5"/>
        <v>2.0011117287381879</v>
      </c>
      <c r="AL14">
        <f t="shared" si="6"/>
        <v>11.895497498610339</v>
      </c>
      <c r="AM14">
        <f t="shared" si="7"/>
        <v>12.229016120066705</v>
      </c>
      <c r="AN14">
        <f t="shared" si="8"/>
        <v>12.229016120066705</v>
      </c>
      <c r="AP14">
        <f t="shared" si="9"/>
        <v>0</v>
      </c>
      <c r="AQ14">
        <f t="shared" si="10"/>
        <v>1.2722035812617216</v>
      </c>
      <c r="AR14">
        <f t="shared" si="11"/>
        <v>2.1941329301598853</v>
      </c>
      <c r="AS14">
        <f t="shared" si="12"/>
        <v>11.380991317543009</v>
      </c>
      <c r="AT14">
        <f t="shared" si="13"/>
        <v>11.707448012872323</v>
      </c>
      <c r="AU14">
        <f t="shared" si="14"/>
        <v>11.643288477034611</v>
      </c>
      <c r="AW14">
        <f t="shared" si="15"/>
        <v>0</v>
      </c>
      <c r="AX14">
        <f t="shared" si="16"/>
        <v>1.1779662789460386E-2</v>
      </c>
      <c r="AY14">
        <f t="shared" si="17"/>
        <v>2.0316045649628568E-2</v>
      </c>
      <c r="AZ14">
        <f t="shared" si="18"/>
        <v>0.10537954923650934</v>
      </c>
      <c r="BA14">
        <f t="shared" si="19"/>
        <v>0.10840229641548448</v>
      </c>
      <c r="BB14">
        <f t="shared" si="20"/>
        <v>0.10780822663920936</v>
      </c>
      <c r="BD14">
        <f t="shared" si="21"/>
        <v>0</v>
      </c>
      <c r="BE14">
        <f t="shared" si="22"/>
        <v>1.1849592727062897E-2</v>
      </c>
      <c r="BF14">
        <f t="shared" si="23"/>
        <v>2.0525254891241202E-2</v>
      </c>
      <c r="BG14">
        <f t="shared" si="24"/>
        <v>0.11135572801274365</v>
      </c>
      <c r="BH14">
        <f t="shared" si="25"/>
        <v>0.11474025308554416</v>
      </c>
      <c r="BI14">
        <f t="shared" si="26"/>
        <v>0.1140741769527753</v>
      </c>
      <c r="BJ14">
        <f t="shared" si="27"/>
        <v>2.7710666827452077E-2</v>
      </c>
      <c r="BK14">
        <f t="shared" si="28"/>
        <v>-3.5859378558911268</v>
      </c>
    </row>
    <row r="15" spans="1:63" x14ac:dyDescent="0.3">
      <c r="A15">
        <v>3</v>
      </c>
      <c r="B15">
        <v>1</v>
      </c>
      <c r="C15">
        <v>33</v>
      </c>
      <c r="D15">
        <v>5.9729999999999999</v>
      </c>
      <c r="E15">
        <v>0</v>
      </c>
      <c r="F15">
        <v>3</v>
      </c>
      <c r="G15">
        <v>50</v>
      </c>
      <c r="H15">
        <v>155</v>
      </c>
      <c r="I15">
        <v>332</v>
      </c>
      <c r="J15">
        <v>470</v>
      </c>
      <c r="K15">
        <v>530</v>
      </c>
      <c r="L15" t="s">
        <v>32</v>
      </c>
      <c r="M15" t="s">
        <v>35</v>
      </c>
      <c r="N15" s="5">
        <v>4</v>
      </c>
      <c r="P15" s="3">
        <v>213.46057257659467</v>
      </c>
      <c r="Q15" s="3">
        <v>10.801610767096491</v>
      </c>
      <c r="R15" s="3">
        <v>88.732630169094264</v>
      </c>
      <c r="S15" s="3">
        <f>P15*$Y$15</f>
        <v>209.38120295290869</v>
      </c>
      <c r="T15" s="3">
        <f>Q15*$Y$16</f>
        <v>10.606097861322727</v>
      </c>
      <c r="U15" s="3">
        <f>R15*$Y$17</f>
        <v>84.482643594647058</v>
      </c>
      <c r="W15" s="3">
        <f>N15*$Y$19</f>
        <v>3.9297995836633115</v>
      </c>
      <c r="Y15" s="3">
        <f>AG2/Y2</f>
        <v>0.98088935312762637</v>
      </c>
      <c r="Z15" s="3">
        <f>AG2/Z2</f>
        <v>1.1087140139142075</v>
      </c>
      <c r="AA15" s="3">
        <f>AG2/AA2</f>
        <v>1.0251281474752236</v>
      </c>
      <c r="AB15" s="3">
        <f>AG2/AB2</f>
        <v>0.83634642090561251</v>
      </c>
      <c r="AC15" s="3">
        <f>AG2/AC2</f>
        <v>0.80485655573379833</v>
      </c>
      <c r="AD15" s="3">
        <f>AG2/AD2</f>
        <v>0.88036418691767193</v>
      </c>
      <c r="AE15" s="3">
        <f>AG2/AE2</f>
        <v>1.8525955020516096</v>
      </c>
      <c r="AF15" s="6" t="s">
        <v>13</v>
      </c>
      <c r="AI15">
        <f t="shared" si="3"/>
        <v>0.50226017076845808</v>
      </c>
      <c r="AJ15">
        <f t="shared" si="4"/>
        <v>8.3710028461409678</v>
      </c>
      <c r="AK15">
        <f t="shared" si="5"/>
        <v>25.950108823036999</v>
      </c>
      <c r="AL15">
        <f t="shared" si="6"/>
        <v>55.58345889837603</v>
      </c>
      <c r="AM15">
        <f t="shared" si="7"/>
        <v>78.687426753725092</v>
      </c>
      <c r="AN15">
        <f t="shared" si="8"/>
        <v>88.732630169094264</v>
      </c>
      <c r="AP15">
        <f t="shared" si="9"/>
        <v>0.56023809911595812</v>
      </c>
      <c r="AQ15">
        <f t="shared" si="10"/>
        <v>7.9827775081262802</v>
      </c>
      <c r="AR15">
        <f t="shared" si="11"/>
        <v>28.453178047065183</v>
      </c>
      <c r="AS15">
        <f t="shared" si="12"/>
        <v>53.179353212871298</v>
      </c>
      <c r="AT15">
        <f t="shared" si="13"/>
        <v>75.331404337122606</v>
      </c>
      <c r="AU15">
        <f t="shared" si="14"/>
        <v>84.482643594647058</v>
      </c>
      <c r="AW15">
        <f t="shared" si="15"/>
        <v>5.1873898066292423E-3</v>
      </c>
      <c r="AX15">
        <f t="shared" si="16"/>
        <v>7.3914606556724813E-2</v>
      </c>
      <c r="AY15">
        <f t="shared" si="17"/>
        <v>0.26345535228764061</v>
      </c>
      <c r="AZ15">
        <f t="shared" si="18"/>
        <v>0.49240141863769721</v>
      </c>
      <c r="BA15">
        <f t="shared" si="19"/>
        <v>0.69751300312150566</v>
      </c>
      <c r="BB15">
        <f t="shared" si="20"/>
        <v>0.78224669995043572</v>
      </c>
      <c r="BD15">
        <f t="shared" si="21"/>
        <v>5.200891024090412E-3</v>
      </c>
      <c r="BE15">
        <f t="shared" si="22"/>
        <v>7.678883104639983E-2</v>
      </c>
      <c r="BF15">
        <f t="shared" si="23"/>
        <v>0.30578542344726045</v>
      </c>
      <c r="BG15">
        <f t="shared" si="24"/>
        <v>0.67806433794032772</v>
      </c>
      <c r="BH15">
        <f t="shared" si="25"/>
        <v>1.1957169879607836</v>
      </c>
      <c r="BI15">
        <f t="shared" si="26"/>
        <v>1.5243925081424845</v>
      </c>
      <c r="BJ15">
        <f t="shared" si="27"/>
        <v>0.32357204202366258</v>
      </c>
      <c r="BK15">
        <f t="shared" si="28"/>
        <v>-1.1283334942432441</v>
      </c>
    </row>
    <row r="16" spans="1:63" x14ac:dyDescent="0.3">
      <c r="A16">
        <v>3</v>
      </c>
      <c r="B16">
        <v>1</v>
      </c>
      <c r="C16">
        <v>34</v>
      </c>
      <c r="D16">
        <v>8.4440000000000008</v>
      </c>
      <c r="E16">
        <v>0</v>
      </c>
      <c r="F16">
        <v>3</v>
      </c>
      <c r="G16">
        <v>24</v>
      </c>
      <c r="H16">
        <v>80</v>
      </c>
      <c r="I16">
        <v>82</v>
      </c>
      <c r="J16">
        <v>120</v>
      </c>
      <c r="K16">
        <v>120</v>
      </c>
      <c r="L16" t="s">
        <v>32</v>
      </c>
      <c r="M16" t="s">
        <v>33</v>
      </c>
      <c r="N16" s="5">
        <v>4</v>
      </c>
      <c r="P16" s="3">
        <v>43.699668403600185</v>
      </c>
      <c r="Q16" s="3">
        <v>9.8674171635601748</v>
      </c>
      <c r="R16" s="3">
        <v>14.211274277593557</v>
      </c>
      <c r="S16" s="3">
        <f>P16*$Y$15</f>
        <v>42.864539472299157</v>
      </c>
      <c r="T16" s="3">
        <f>Q16*$Y$16</f>
        <v>9.688813486411739</v>
      </c>
      <c r="U16" s="3">
        <f>R16*$Y$17</f>
        <v>13.530603313930447</v>
      </c>
      <c r="W16" s="3">
        <f>N16*$Y$19</f>
        <v>3.9297995836633115</v>
      </c>
      <c r="Y16" s="3">
        <f>AG3/Y3</f>
        <v>0.98189965274722457</v>
      </c>
      <c r="Z16" s="3">
        <f>AG3/Z3</f>
        <v>1.0067928530175245</v>
      </c>
      <c r="AA16" s="3">
        <f>AG3/AA3</f>
        <v>0.98037687539168272</v>
      </c>
      <c r="AB16" s="3">
        <f>AG3/AB3</f>
        <v>0.97557972573219509</v>
      </c>
      <c r="AC16" s="3">
        <f>AG3/AC3</f>
        <v>1.0040697583922626</v>
      </c>
      <c r="AD16" s="3">
        <f>AG3/AD3</f>
        <v>1.008186048158586</v>
      </c>
      <c r="AE16" s="3">
        <f>AG3/AE3</f>
        <v>1.0479461344884802</v>
      </c>
      <c r="AF16" s="6" t="s">
        <v>31</v>
      </c>
      <c r="AI16">
        <f t="shared" si="3"/>
        <v>0.35528185693983888</v>
      </c>
      <c r="AJ16">
        <f t="shared" si="4"/>
        <v>2.842254855518711</v>
      </c>
      <c r="AK16">
        <f t="shared" si="5"/>
        <v>9.4741828517290383</v>
      </c>
      <c r="AL16">
        <f t="shared" si="6"/>
        <v>9.7110374230222636</v>
      </c>
      <c r="AM16">
        <f t="shared" si="7"/>
        <v>14.211274277593557</v>
      </c>
      <c r="AN16">
        <f t="shared" si="8"/>
        <v>14.211274277593557</v>
      </c>
      <c r="AP16">
        <f t="shared" si="9"/>
        <v>0.39629348247508489</v>
      </c>
      <c r="AQ16">
        <f t="shared" si="10"/>
        <v>2.7104384683678786</v>
      </c>
      <c r="AR16">
        <f t="shared" si="11"/>
        <v>10.388033952728128</v>
      </c>
      <c r="AS16">
        <f t="shared" si="12"/>
        <v>9.2910138990540716</v>
      </c>
      <c r="AT16">
        <f t="shared" si="13"/>
        <v>13.605162767639618</v>
      </c>
      <c r="AU16">
        <f t="shared" si="14"/>
        <v>13.530603313930447</v>
      </c>
      <c r="AW16">
        <f t="shared" si="15"/>
        <v>3.6693840969915267E-3</v>
      </c>
      <c r="AX16">
        <f t="shared" si="16"/>
        <v>2.5096652484887766E-2</v>
      </c>
      <c r="AY16">
        <f t="shared" si="17"/>
        <v>9.618549956229748E-2</v>
      </c>
      <c r="AZ16">
        <f t="shared" si="18"/>
        <v>8.602790647272289E-2</v>
      </c>
      <c r="BA16">
        <f t="shared" si="19"/>
        <v>0.12597372932999645</v>
      </c>
      <c r="BB16">
        <f t="shared" si="20"/>
        <v>0.12528336401787452</v>
      </c>
      <c r="BD16">
        <f t="shared" si="21"/>
        <v>3.6761328009332996E-3</v>
      </c>
      <c r="BE16">
        <f t="shared" si="22"/>
        <v>2.54169436517988E-2</v>
      </c>
      <c r="BF16">
        <f t="shared" si="23"/>
        <v>0.10113113827694012</v>
      </c>
      <c r="BG16">
        <f t="shared" si="24"/>
        <v>8.9955240239973019E-2</v>
      </c>
      <c r="BH16">
        <f t="shared" si="25"/>
        <v>0.13464484580350114</v>
      </c>
      <c r="BI16">
        <f t="shared" si="26"/>
        <v>0.13385528966536303</v>
      </c>
      <c r="BJ16">
        <f t="shared" si="27"/>
        <v>2.7640102649722532E-2</v>
      </c>
      <c r="BK16">
        <f t="shared" si="28"/>
        <v>-3.5884875662790527</v>
      </c>
    </row>
    <row r="17" spans="1:63" x14ac:dyDescent="0.3">
      <c r="A17">
        <v>3</v>
      </c>
      <c r="B17">
        <v>1</v>
      </c>
      <c r="C17">
        <v>35</v>
      </c>
      <c r="D17">
        <v>7.2649999999999997</v>
      </c>
      <c r="E17">
        <v>0</v>
      </c>
      <c r="F17">
        <v>22</v>
      </c>
      <c r="G17">
        <v>260</v>
      </c>
      <c r="H17">
        <v>290</v>
      </c>
      <c r="I17">
        <v>380</v>
      </c>
      <c r="J17">
        <v>390</v>
      </c>
      <c r="K17">
        <v>450</v>
      </c>
      <c r="L17" t="s">
        <v>32</v>
      </c>
      <c r="M17" t="s">
        <v>33</v>
      </c>
      <c r="N17" s="5">
        <v>4</v>
      </c>
      <c r="P17" s="3">
        <v>215.69167240192706</v>
      </c>
      <c r="Q17" s="3">
        <v>9.1876323879934834</v>
      </c>
      <c r="R17" s="3">
        <v>61.940812112869928</v>
      </c>
      <c r="S17" s="3">
        <f>P17*$Y$15</f>
        <v>211.56966501734215</v>
      </c>
      <c r="T17" s="3">
        <f>Q17*$Y$16</f>
        <v>9.0213330513399548</v>
      </c>
      <c r="U17" s="3">
        <f>R17*$Y$17</f>
        <v>58.974061106071261</v>
      </c>
      <c r="W17" s="3">
        <f>N17*$Y$19</f>
        <v>3.9297995836633115</v>
      </c>
      <c r="Y17" s="3">
        <f>AG4/Y4</f>
        <v>0.95210345319023926</v>
      </c>
      <c r="Z17" s="3">
        <f>AG4/Z4</f>
        <v>1.1456730791474974</v>
      </c>
      <c r="AA17" s="3">
        <f>AG4/AA4</f>
        <v>0.99744015862119628</v>
      </c>
      <c r="AB17" s="3">
        <f>AG4/AB4</f>
        <v>0.80651819379105516</v>
      </c>
      <c r="AC17" s="3">
        <f>AG4/AC4</f>
        <v>0.8054572171547878</v>
      </c>
      <c r="AD17" s="3">
        <f>AG4/AD4</f>
        <v>0.88938846973630581</v>
      </c>
      <c r="AE17" s="3">
        <f>AG4/AE4</f>
        <v>2.0917782613341651</v>
      </c>
      <c r="AF17" s="6" t="s">
        <v>15</v>
      </c>
      <c r="AI17">
        <f t="shared" si="3"/>
        <v>3.0282174810736411</v>
      </c>
      <c r="AJ17">
        <f t="shared" si="4"/>
        <v>35.788024776324846</v>
      </c>
      <c r="AK17">
        <f t="shared" si="5"/>
        <v>39.917412250516172</v>
      </c>
      <c r="AL17">
        <f t="shared" si="6"/>
        <v>52.305574673090163</v>
      </c>
      <c r="AM17">
        <f t="shared" si="7"/>
        <v>53.682037164487269</v>
      </c>
      <c r="AN17">
        <f t="shared" si="8"/>
        <v>61.940812112869928</v>
      </c>
      <c r="AP17">
        <f t="shared" si="9"/>
        <v>3.377776905365065</v>
      </c>
      <c r="AQ17">
        <f t="shared" si="10"/>
        <v>34.128269276173299</v>
      </c>
      <c r="AR17">
        <f t="shared" si="11"/>
        <v>43.767725433727684</v>
      </c>
      <c r="AS17">
        <f t="shared" si="12"/>
        <v>50.04324462117534</v>
      </c>
      <c r="AT17">
        <f t="shared" si="13"/>
        <v>51.392495778710817</v>
      </c>
      <c r="AU17">
        <f t="shared" si="14"/>
        <v>58.974061106071261</v>
      </c>
      <c r="AW17">
        <f t="shared" si="15"/>
        <v>3.1275712086713564E-2</v>
      </c>
      <c r="AX17">
        <f t="shared" si="16"/>
        <v>0.31600249329790092</v>
      </c>
      <c r="AY17">
        <f t="shared" si="17"/>
        <v>0.40525671697896004</v>
      </c>
      <c r="AZ17">
        <f t="shared" si="18"/>
        <v>0.46336337612199391</v>
      </c>
      <c r="BA17">
        <f t="shared" si="19"/>
        <v>0.47585644239547054</v>
      </c>
      <c r="BB17">
        <f t="shared" si="20"/>
        <v>0.54605612135251169</v>
      </c>
      <c r="BD17">
        <f t="shared" si="21"/>
        <v>3.1775240175677968E-2</v>
      </c>
      <c r="BE17">
        <f t="shared" si="22"/>
        <v>0.37980100653859988</v>
      </c>
      <c r="BF17">
        <f t="shared" si="23"/>
        <v>0.51962542364840225</v>
      </c>
      <c r="BG17">
        <f t="shared" si="24"/>
        <v>0.62243409159023799</v>
      </c>
      <c r="BH17">
        <f t="shared" si="25"/>
        <v>0.64598966728848339</v>
      </c>
      <c r="BI17">
        <f t="shared" si="26"/>
        <v>0.78978170389569402</v>
      </c>
      <c r="BJ17">
        <f t="shared" si="27"/>
        <v>0.13404019910833048</v>
      </c>
      <c r="BK17">
        <f t="shared" si="28"/>
        <v>-2.0096155306744823</v>
      </c>
    </row>
    <row r="18" spans="1:63" x14ac:dyDescent="0.3">
      <c r="A18">
        <v>3</v>
      </c>
      <c r="B18">
        <v>1</v>
      </c>
      <c r="C18">
        <v>36</v>
      </c>
      <c r="D18">
        <v>8.7789999999999999</v>
      </c>
      <c r="E18">
        <v>0</v>
      </c>
      <c r="F18">
        <v>4</v>
      </c>
      <c r="G18">
        <v>157</v>
      </c>
      <c r="H18">
        <v>280</v>
      </c>
      <c r="I18">
        <v>322</v>
      </c>
      <c r="J18">
        <v>430</v>
      </c>
      <c r="K18">
        <v>512</v>
      </c>
      <c r="L18" t="s">
        <v>32</v>
      </c>
      <c r="M18" t="s">
        <v>33</v>
      </c>
      <c r="N18" s="5">
        <v>4</v>
      </c>
      <c r="P18" s="3">
        <v>165.05296730834948</v>
      </c>
      <c r="Q18" s="3">
        <v>10.137869562077521</v>
      </c>
      <c r="R18" s="3">
        <v>58.32099327941679</v>
      </c>
      <c r="S18" s="3">
        <f>P18*$Y$15</f>
        <v>161.8986983348822</v>
      </c>
      <c r="T18" s="3">
        <f>Q18*$Y$16</f>
        <v>9.9543706026005747</v>
      </c>
      <c r="U18" s="3">
        <f>R18*$Y$17</f>
        <v>55.52761909481746</v>
      </c>
      <c r="W18" s="3">
        <f>N18*$Y$19</f>
        <v>3.9297995836633115</v>
      </c>
      <c r="Y18" s="3" t="e">
        <f>AG5/Y5</f>
        <v>#DIV/0!</v>
      </c>
      <c r="Z18" s="3">
        <f>AG5/Z5</f>
        <v>3.5454545454545454</v>
      </c>
      <c r="AA18" s="3">
        <f>AG5/AA5</f>
        <v>1.1818181818181819</v>
      </c>
      <c r="AB18" s="3">
        <f>AG5/AB5</f>
        <v>1.7727272727272727</v>
      </c>
      <c r="AC18" s="3">
        <f>AG5/AC5</f>
        <v>0.88636363636363635</v>
      </c>
      <c r="AD18" s="3">
        <f>AG5/AD5</f>
        <v>1.3295454545454544</v>
      </c>
      <c r="AE18" s="3" t="e">
        <f>AG5/AE5</f>
        <v>#DIV/0!</v>
      </c>
      <c r="AF18" s="6" t="s">
        <v>17</v>
      </c>
      <c r="AI18">
        <f t="shared" si="3"/>
        <v>0.45563275999544367</v>
      </c>
      <c r="AJ18">
        <f t="shared" si="4"/>
        <v>17.883585829821165</v>
      </c>
      <c r="AK18">
        <f t="shared" si="5"/>
        <v>31.894293199681059</v>
      </c>
      <c r="AL18">
        <f t="shared" si="6"/>
        <v>36.678437179633214</v>
      </c>
      <c r="AM18">
        <f t="shared" si="7"/>
        <v>48.980521699510199</v>
      </c>
      <c r="AN18">
        <f t="shared" si="8"/>
        <v>58.32099327941679</v>
      </c>
      <c r="AP18">
        <f t="shared" si="9"/>
        <v>0.50822829722741658</v>
      </c>
      <c r="AQ18">
        <f t="shared" si="10"/>
        <v>17.054191636400521</v>
      </c>
      <c r="AR18">
        <f t="shared" si="11"/>
        <v>34.970720519299135</v>
      </c>
      <c r="AS18">
        <f t="shared" si="12"/>
        <v>35.092014867912695</v>
      </c>
      <c r="AT18">
        <f t="shared" si="13"/>
        <v>46.891500167329276</v>
      </c>
      <c r="AU18">
        <f t="shared" si="14"/>
        <v>55.52761909481746</v>
      </c>
      <c r="AW18">
        <f t="shared" si="15"/>
        <v>4.7058175669205237E-3</v>
      </c>
      <c r="AX18">
        <f t="shared" si="16"/>
        <v>0.15790918181852334</v>
      </c>
      <c r="AY18">
        <f t="shared" si="17"/>
        <v>0.32380296777128831</v>
      </c>
      <c r="AZ18">
        <f t="shared" si="18"/>
        <v>0.32492606359178422</v>
      </c>
      <c r="BA18">
        <f t="shared" si="19"/>
        <v>0.43418055710490072</v>
      </c>
      <c r="BB18">
        <f t="shared" si="20"/>
        <v>0.51414462124830984</v>
      </c>
      <c r="BD18">
        <f t="shared" si="21"/>
        <v>4.7169247858034691E-3</v>
      </c>
      <c r="BE18">
        <f t="shared" si="22"/>
        <v>0.17186741048327714</v>
      </c>
      <c r="BF18">
        <f t="shared" si="23"/>
        <v>0.39127077761370643</v>
      </c>
      <c r="BG18">
        <f t="shared" si="24"/>
        <v>0.39293305868859429</v>
      </c>
      <c r="BH18">
        <f t="shared" si="25"/>
        <v>0.569480257157718</v>
      </c>
      <c r="BI18">
        <f t="shared" si="26"/>
        <v>0.72184427395074524</v>
      </c>
      <c r="BJ18">
        <f t="shared" si="27"/>
        <v>0.13657535905494056</v>
      </c>
      <c r="BK18">
        <f t="shared" si="28"/>
        <v>-1.9908787357091891</v>
      </c>
    </row>
    <row r="19" spans="1:63" x14ac:dyDescent="0.3">
      <c r="A19">
        <v>3</v>
      </c>
      <c r="B19">
        <v>1</v>
      </c>
      <c r="C19">
        <v>42</v>
      </c>
      <c r="D19">
        <v>10.98</v>
      </c>
      <c r="E19">
        <v>0</v>
      </c>
      <c r="F19">
        <v>0</v>
      </c>
      <c r="G19">
        <v>6</v>
      </c>
      <c r="H19">
        <v>43</v>
      </c>
      <c r="I19">
        <v>59</v>
      </c>
      <c r="J19">
        <v>62</v>
      </c>
      <c r="K19">
        <v>68</v>
      </c>
      <c r="L19" t="s">
        <v>32</v>
      </c>
      <c r="M19" t="s">
        <v>33</v>
      </c>
      <c r="N19" s="5">
        <v>3.33</v>
      </c>
      <c r="P19" s="3">
        <v>18.579234972677593</v>
      </c>
      <c r="Q19" s="3">
        <v>9.9057217728530862</v>
      </c>
      <c r="R19" s="3">
        <v>6.1930783242258647</v>
      </c>
      <c r="S19" s="3">
        <f>P19*$Y$15</f>
        <v>18.224173773955897</v>
      </c>
      <c r="T19" s="3">
        <f>Q19*$Y$16</f>
        <v>9.7264247689750665</v>
      </c>
      <c r="U19" s="3">
        <f>R19*$Y$17</f>
        <v>5.8964512583730659</v>
      </c>
      <c r="W19" s="3">
        <f>N19*$Y$19</f>
        <v>3.2715581533997069</v>
      </c>
      <c r="Y19" s="3">
        <f>AG6/Y6</f>
        <v>0.98244989591582788</v>
      </c>
      <c r="Z19" s="3">
        <f>AG6/Z6</f>
        <v>1.0109637253397672</v>
      </c>
      <c r="AA19" s="3">
        <f>AG6/AA6</f>
        <v>0.97333007364779622</v>
      </c>
      <c r="AB19" s="3">
        <f>AG6/AB6</f>
        <v>1.0123686534207672</v>
      </c>
      <c r="AC19" s="3">
        <f>AG6/AC6</f>
        <v>0.99596565675588455</v>
      </c>
      <c r="AD19" s="3">
        <f>AG6/AD6</f>
        <v>0.99935750753338715</v>
      </c>
      <c r="AE19" s="3">
        <f>AG6/AE6</f>
        <v>1.0309834578320325</v>
      </c>
      <c r="AF19" s="6" t="s">
        <v>14</v>
      </c>
      <c r="AI19">
        <f t="shared" si="3"/>
        <v>0</v>
      </c>
      <c r="AJ19">
        <f t="shared" si="4"/>
        <v>0.54644808743169393</v>
      </c>
      <c r="AK19">
        <f t="shared" si="5"/>
        <v>3.9162112932604733</v>
      </c>
      <c r="AL19">
        <f t="shared" si="6"/>
        <v>5.3734061930783241</v>
      </c>
      <c r="AM19">
        <f t="shared" si="7"/>
        <v>5.646630236794171</v>
      </c>
      <c r="AN19">
        <f t="shared" si="8"/>
        <v>6.1930783242258647</v>
      </c>
      <c r="AP19">
        <f t="shared" si="9"/>
        <v>0</v>
      </c>
      <c r="AQ19">
        <f t="shared" si="10"/>
        <v>0.52110524651407941</v>
      </c>
      <c r="AR19">
        <f t="shared" si="11"/>
        <v>4.2939572221811941</v>
      </c>
      <c r="AS19">
        <f t="shared" si="12"/>
        <v>5.1409946693024375</v>
      </c>
      <c r="AT19">
        <f t="shared" si="13"/>
        <v>5.4058011941536384</v>
      </c>
      <c r="AU19">
        <f t="shared" si="14"/>
        <v>5.8964512583730659</v>
      </c>
      <c r="AW19">
        <f t="shared" si="15"/>
        <v>0</v>
      </c>
      <c r="AX19">
        <f t="shared" si="16"/>
        <v>4.8250485788340685E-3</v>
      </c>
      <c r="AY19">
        <f t="shared" si="17"/>
        <v>3.9758863168344392E-2</v>
      </c>
      <c r="AZ19">
        <f t="shared" si="18"/>
        <v>4.7601802493541089E-2</v>
      </c>
      <c r="BA19">
        <f t="shared" si="19"/>
        <v>5.0053714760681836E-2</v>
      </c>
      <c r="BB19">
        <f t="shared" si="20"/>
        <v>5.4596770910861722E-2</v>
      </c>
      <c r="BD19">
        <f t="shared" si="21"/>
        <v>0</v>
      </c>
      <c r="BE19">
        <f t="shared" si="22"/>
        <v>4.8367267058916389E-3</v>
      </c>
      <c r="BF19">
        <f t="shared" si="23"/>
        <v>4.0570841862083248E-2</v>
      </c>
      <c r="BG19">
        <f t="shared" si="24"/>
        <v>4.877205695158672E-2</v>
      </c>
      <c r="BH19">
        <f t="shared" si="25"/>
        <v>5.1349837839450727E-2</v>
      </c>
      <c r="BI19">
        <f t="shared" si="26"/>
        <v>5.6143745049039025E-2</v>
      </c>
      <c r="BJ19">
        <f t="shared" si="27"/>
        <v>1.2241693535296453E-2</v>
      </c>
      <c r="BK19">
        <f t="shared" si="28"/>
        <v>-4.402907650742085</v>
      </c>
    </row>
    <row r="20" spans="1:63" x14ac:dyDescent="0.3">
      <c r="A20">
        <v>3</v>
      </c>
      <c r="B20">
        <v>1</v>
      </c>
      <c r="C20">
        <v>44</v>
      </c>
      <c r="D20">
        <v>5.8789999999999996</v>
      </c>
      <c r="E20">
        <v>0</v>
      </c>
      <c r="F20">
        <v>4</v>
      </c>
      <c r="G20">
        <v>64</v>
      </c>
      <c r="H20">
        <v>92</v>
      </c>
      <c r="I20">
        <v>240</v>
      </c>
      <c r="J20">
        <v>250</v>
      </c>
      <c r="K20">
        <v>250</v>
      </c>
      <c r="L20" t="s">
        <v>32</v>
      </c>
      <c r="M20" t="s">
        <v>33</v>
      </c>
      <c r="N20" s="5">
        <v>4</v>
      </c>
      <c r="P20" s="3">
        <v>131.8251403299881</v>
      </c>
      <c r="Q20" s="3">
        <v>9.9013380407771354</v>
      </c>
      <c r="R20" s="3">
        <v>42.524238816125198</v>
      </c>
      <c r="S20" s="3">
        <f>P20*$Y$15</f>
        <v>129.3058766242406</v>
      </c>
      <c r="T20" s="3">
        <f>Q20*$Y$16</f>
        <v>9.722120383971955</v>
      </c>
      <c r="U20" s="3">
        <f>R20*$Y$17</f>
        <v>40.487474621119212</v>
      </c>
      <c r="W20" s="3">
        <f>N20*$Y$19</f>
        <v>3.9297995836633115</v>
      </c>
      <c r="Y20" s="3">
        <f>$AG$7/Y7</f>
        <v>1.1154340553398725</v>
      </c>
      <c r="Z20" s="3">
        <f t="shared" ref="Z20:AE21" si="29">$AG$7/Z7</f>
        <v>0.93939333855813645</v>
      </c>
      <c r="AA20" s="3">
        <f t="shared" si="29"/>
        <v>0.99873059887241367</v>
      </c>
      <c r="AB20" s="3">
        <f t="shared" si="29"/>
        <v>0.7567825886637598</v>
      </c>
      <c r="AC20" s="3">
        <f t="shared" si="29"/>
        <v>0.79270983637324932</v>
      </c>
      <c r="AD20" s="3">
        <f t="shared" si="29"/>
        <v>0.72373027590282435</v>
      </c>
      <c r="AE20" s="3">
        <v>3</v>
      </c>
      <c r="AF20" s="6">
        <v>8</v>
      </c>
      <c r="AI20">
        <f t="shared" si="3"/>
        <v>0.68038782105800311</v>
      </c>
      <c r="AJ20">
        <f t="shared" si="4"/>
        <v>10.88620513692805</v>
      </c>
      <c r="AK20">
        <f t="shared" si="5"/>
        <v>15.648919884334072</v>
      </c>
      <c r="AL20">
        <f t="shared" si="6"/>
        <v>40.823269263480185</v>
      </c>
      <c r="AM20">
        <f t="shared" si="7"/>
        <v>42.524238816125198</v>
      </c>
      <c r="AN20">
        <f t="shared" si="8"/>
        <v>42.524238816125198</v>
      </c>
      <c r="AP20">
        <f t="shared" si="9"/>
        <v>0.75892774644658789</v>
      </c>
      <c r="AQ20">
        <f t="shared" si="10"/>
        <v>10.381331259011565</v>
      </c>
      <c r="AR20">
        <f t="shared" si="11"/>
        <v>17.15836749470348</v>
      </c>
      <c r="AS20">
        <f t="shared" si="12"/>
        <v>39.05757393464755</v>
      </c>
      <c r="AT20">
        <f t="shared" si="13"/>
        <v>40.710578049678574</v>
      </c>
      <c r="AU20">
        <f t="shared" si="14"/>
        <v>40.487474621119212</v>
      </c>
      <c r="AW20">
        <f t="shared" si="15"/>
        <v>7.0271087633943319E-3</v>
      </c>
      <c r="AX20">
        <f t="shared" si="16"/>
        <v>9.6123437583440427E-2</v>
      </c>
      <c r="AY20">
        <f t="shared" si="17"/>
        <v>0.1588737730991063</v>
      </c>
      <c r="AZ20">
        <f t="shared" si="18"/>
        <v>0.36164420309858841</v>
      </c>
      <c r="BA20">
        <f t="shared" si="19"/>
        <v>0.3769497967562831</v>
      </c>
      <c r="BB20">
        <f t="shared" si="20"/>
        <v>0.37488402426962231</v>
      </c>
      <c r="BD20">
        <f t="shared" si="21"/>
        <v>7.0519151720437679E-3</v>
      </c>
      <c r="BE20">
        <f t="shared" si="22"/>
        <v>0.10106247391259532</v>
      </c>
      <c r="BF20">
        <f t="shared" si="23"/>
        <v>0.1730135388319563</v>
      </c>
      <c r="BG20">
        <f t="shared" si="24"/>
        <v>0.44885947568641932</v>
      </c>
      <c r="BH20">
        <f t="shared" si="25"/>
        <v>0.47312818038559862</v>
      </c>
      <c r="BI20">
        <f t="shared" si="26"/>
        <v>0.4698180852914754</v>
      </c>
      <c r="BJ20">
        <f t="shared" si="27"/>
        <v>0.10588211162487515</v>
      </c>
      <c r="BK20">
        <f t="shared" si="28"/>
        <v>-2.2454289582550957</v>
      </c>
    </row>
    <row r="21" spans="1:63" x14ac:dyDescent="0.3">
      <c r="A21">
        <v>3</v>
      </c>
      <c r="B21">
        <v>1</v>
      </c>
      <c r="C21">
        <v>45</v>
      </c>
      <c r="D21">
        <v>8.1289999999999996</v>
      </c>
      <c r="E21">
        <v>0</v>
      </c>
      <c r="F21">
        <v>30</v>
      </c>
      <c r="G21">
        <v>65</v>
      </c>
      <c r="H21">
        <v>91</v>
      </c>
      <c r="I21">
        <v>160</v>
      </c>
      <c r="J21">
        <v>176</v>
      </c>
      <c r="K21">
        <v>180</v>
      </c>
      <c r="L21" t="s">
        <v>32</v>
      </c>
      <c r="M21" t="s">
        <v>35</v>
      </c>
      <c r="N21" s="5">
        <v>3.66</v>
      </c>
      <c r="P21" s="3">
        <v>75.286013039734286</v>
      </c>
      <c r="Q21" s="3">
        <v>9.5017980991127686</v>
      </c>
      <c r="R21" s="3">
        <v>22.142945011686557</v>
      </c>
      <c r="S21" s="3">
        <f>P21*$Y$15</f>
        <v>73.84724863010301</v>
      </c>
      <c r="T21" s="3">
        <f>Q21*$Y$16</f>
        <v>9.3298122539930652</v>
      </c>
      <c r="U21" s="3">
        <f>R21*$Y$17</f>
        <v>21.082374409428354</v>
      </c>
      <c r="W21" s="3">
        <f>N21*$Y$19</f>
        <v>3.59576661905193</v>
      </c>
      <c r="Y21" s="3">
        <f>$AG$8/Y8</f>
        <v>0.95362260112076547</v>
      </c>
      <c r="Z21" s="3">
        <f t="shared" ref="Z21:AE22" si="30">$AG$8/Z8</f>
        <v>0.93522907490097473</v>
      </c>
      <c r="AA21" s="3">
        <f t="shared" si="30"/>
        <v>1.1303122080165942</v>
      </c>
      <c r="AB21" s="3">
        <f t="shared" si="30"/>
        <v>0.99187987444385362</v>
      </c>
      <c r="AC21" s="3">
        <f t="shared" si="30"/>
        <v>0.69947896192981751</v>
      </c>
      <c r="AD21" s="3">
        <f t="shared" si="30"/>
        <v>0.90369543351647896</v>
      </c>
      <c r="AE21" s="3">
        <f t="shared" si="30"/>
        <v>1.6753332386933693</v>
      </c>
      <c r="AF21" s="6">
        <v>9</v>
      </c>
      <c r="AI21">
        <f t="shared" si="3"/>
        <v>3.6904908352810928</v>
      </c>
      <c r="AJ21">
        <f t="shared" si="4"/>
        <v>7.9960634764423677</v>
      </c>
      <c r="AK21">
        <f t="shared" si="5"/>
        <v>11.194488867019315</v>
      </c>
      <c r="AL21">
        <f t="shared" si="6"/>
        <v>19.682617788165828</v>
      </c>
      <c r="AM21">
        <f t="shared" si="7"/>
        <v>21.650879566982411</v>
      </c>
      <c r="AN21">
        <f t="shared" si="8"/>
        <v>22.142945011686557</v>
      </c>
      <c r="AP21">
        <f t="shared" si="9"/>
        <v>4.116499158592223</v>
      </c>
      <c r="AQ21">
        <f t="shared" si="10"/>
        <v>7.6252268511317212</v>
      </c>
      <c r="AR21">
        <f t="shared" si="11"/>
        <v>12.274275497312255</v>
      </c>
      <c r="AS21">
        <f t="shared" si="12"/>
        <v>18.831301690391847</v>
      </c>
      <c r="AT21">
        <f t="shared" si="13"/>
        <v>20.727468544871261</v>
      </c>
      <c r="AU21">
        <f t="shared" si="14"/>
        <v>21.082374409428354</v>
      </c>
      <c r="AW21">
        <f t="shared" si="15"/>
        <v>3.811573294992799E-2</v>
      </c>
      <c r="AX21">
        <f t="shared" si="16"/>
        <v>7.060395232529372E-2</v>
      </c>
      <c r="AY21">
        <f t="shared" si="17"/>
        <v>0.11365069904918755</v>
      </c>
      <c r="AZ21">
        <f t="shared" si="18"/>
        <v>0.17436390454066525</v>
      </c>
      <c r="BA21">
        <f t="shared" si="19"/>
        <v>0.19192100504510426</v>
      </c>
      <c r="BB21">
        <f t="shared" si="20"/>
        <v>0.19520717045766994</v>
      </c>
      <c r="BD21">
        <f t="shared" si="21"/>
        <v>3.8861140075354746E-2</v>
      </c>
      <c r="BE21">
        <f t="shared" si="22"/>
        <v>7.3220314896029384E-2</v>
      </c>
      <c r="BF21">
        <f t="shared" si="23"/>
        <v>0.12064416120566671</v>
      </c>
      <c r="BG21">
        <f t="shared" si="24"/>
        <v>0.19160116493518511</v>
      </c>
      <c r="BH21">
        <f t="shared" si="25"/>
        <v>0.21309545920654199</v>
      </c>
      <c r="BI21">
        <f t="shared" si="26"/>
        <v>0.21717038929075416</v>
      </c>
      <c r="BJ21">
        <f t="shared" si="27"/>
        <v>3.9489390935372959E-2</v>
      </c>
      <c r="BK21">
        <f t="shared" si="28"/>
        <v>-3.2317232270647889</v>
      </c>
    </row>
    <row r="22" spans="1:63" x14ac:dyDescent="0.3">
      <c r="A22">
        <v>3</v>
      </c>
      <c r="B22">
        <v>1</v>
      </c>
      <c r="C22">
        <v>48</v>
      </c>
      <c r="D22">
        <v>10.111000000000001</v>
      </c>
      <c r="E22">
        <v>0</v>
      </c>
      <c r="F22">
        <v>0</v>
      </c>
      <c r="G22">
        <v>60</v>
      </c>
      <c r="H22">
        <v>152</v>
      </c>
      <c r="I22">
        <v>170</v>
      </c>
      <c r="J22">
        <v>170</v>
      </c>
      <c r="K22">
        <v>170</v>
      </c>
      <c r="L22" t="s">
        <v>32</v>
      </c>
      <c r="M22" t="s">
        <v>33</v>
      </c>
      <c r="N22" s="5">
        <v>3.66</v>
      </c>
      <c r="P22" s="3">
        <v>63.000692315300164</v>
      </c>
      <c r="Q22" s="3">
        <v>9.0031791652481665</v>
      </c>
      <c r="R22" s="3">
        <v>16.813371575511816</v>
      </c>
      <c r="S22" s="3">
        <f>P22*$Y$15</f>
        <v>61.796708331747396</v>
      </c>
      <c r="T22" s="3">
        <f>Q22*$Y$16</f>
        <v>8.8402184959782222</v>
      </c>
      <c r="U22" s="3">
        <f>R22*$Y$17</f>
        <v>16.008069136815415</v>
      </c>
      <c r="W22" s="3">
        <f>N22*$Y$19</f>
        <v>3.59576661905193</v>
      </c>
      <c r="Y22" s="3">
        <f>$AG$9/Y9</f>
        <v>1.0964569837104539</v>
      </c>
      <c r="Z22" s="3">
        <f t="shared" ref="Z22:AE23" si="31">$AG$9/Z9</f>
        <v>1.0285330802224273</v>
      </c>
      <c r="AA22" s="3">
        <f t="shared" si="31"/>
        <v>1.0367352118254225</v>
      </c>
      <c r="AB22" s="3">
        <f t="shared" si="31"/>
        <v>0.9682083722721665</v>
      </c>
      <c r="AC22" s="3">
        <f t="shared" si="31"/>
        <v>0.71209432821359941</v>
      </c>
      <c r="AD22" s="3">
        <f t="shared" si="31"/>
        <v>0.8351016197905341</v>
      </c>
      <c r="AE22" s="3">
        <f t="shared" si="31"/>
        <v>1.4959497806934359</v>
      </c>
      <c r="AF22" s="6">
        <v>10</v>
      </c>
      <c r="AI22">
        <f t="shared" si="3"/>
        <v>0</v>
      </c>
      <c r="AJ22">
        <f t="shared" si="4"/>
        <v>5.9341311442982887</v>
      </c>
      <c r="AK22">
        <f t="shared" si="5"/>
        <v>15.03313223222233</v>
      </c>
      <c r="AL22">
        <f t="shared" si="6"/>
        <v>16.813371575511816</v>
      </c>
      <c r="AM22">
        <f t="shared" si="7"/>
        <v>16.813371575511816</v>
      </c>
      <c r="AN22">
        <f t="shared" si="8"/>
        <v>16.813371575511816</v>
      </c>
      <c r="AP22">
        <f t="shared" si="9"/>
        <v>0</v>
      </c>
      <c r="AQ22">
        <f t="shared" si="10"/>
        <v>5.6589215772174786</v>
      </c>
      <c r="AR22">
        <f t="shared" si="11"/>
        <v>16.483182823062897</v>
      </c>
      <c r="AS22">
        <f t="shared" si="12"/>
        <v>16.086156627066558</v>
      </c>
      <c r="AT22">
        <f t="shared" si="13"/>
        <v>16.096280494586189</v>
      </c>
      <c r="AU22">
        <f t="shared" si="14"/>
        <v>16.008069136815415</v>
      </c>
      <c r="AW22">
        <f t="shared" si="15"/>
        <v>0</v>
      </c>
      <c r="AX22">
        <f t="shared" si="16"/>
        <v>5.2397422011272947E-2</v>
      </c>
      <c r="AY22">
        <f t="shared" si="17"/>
        <v>0.15262206317650831</v>
      </c>
      <c r="AZ22">
        <f t="shared" si="18"/>
        <v>0.14894589469506073</v>
      </c>
      <c r="BA22">
        <f t="shared" si="19"/>
        <v>0.14903963420913138</v>
      </c>
      <c r="BB22">
        <f t="shared" si="20"/>
        <v>0.14822286237792051</v>
      </c>
      <c r="BD22">
        <f t="shared" si="21"/>
        <v>0</v>
      </c>
      <c r="BE22">
        <f t="shared" si="22"/>
        <v>5.3820086155906451E-2</v>
      </c>
      <c r="BF22">
        <f t="shared" si="23"/>
        <v>0.16560847744737844</v>
      </c>
      <c r="BG22">
        <f t="shared" si="24"/>
        <v>0.16127957392809894</v>
      </c>
      <c r="BH22">
        <f t="shared" si="25"/>
        <v>0.16138972518210681</v>
      </c>
      <c r="BI22">
        <f t="shared" si="26"/>
        <v>0.16043036193061494</v>
      </c>
      <c r="BJ22">
        <f t="shared" si="27"/>
        <v>3.2015194948925609E-2</v>
      </c>
      <c r="BK22">
        <f t="shared" si="28"/>
        <v>-3.4415446467303452</v>
      </c>
    </row>
    <row r="23" spans="1:63" x14ac:dyDescent="0.3">
      <c r="A23">
        <v>3</v>
      </c>
      <c r="B23">
        <v>1</v>
      </c>
      <c r="C23">
        <v>50</v>
      </c>
      <c r="D23">
        <v>5.9119999999999999</v>
      </c>
      <c r="E23">
        <v>0</v>
      </c>
      <c r="F23">
        <v>0</v>
      </c>
      <c r="G23">
        <v>10</v>
      </c>
      <c r="H23">
        <v>35</v>
      </c>
      <c r="I23">
        <v>35</v>
      </c>
      <c r="J23">
        <v>45</v>
      </c>
      <c r="K23">
        <v>53</v>
      </c>
      <c r="L23" t="s">
        <v>32</v>
      </c>
      <c r="M23" t="s">
        <v>33</v>
      </c>
      <c r="N23" s="5">
        <v>3.33</v>
      </c>
      <c r="P23" s="3">
        <v>25.625845737483086</v>
      </c>
      <c r="Q23" s="3">
        <v>10.060872328959038</v>
      </c>
      <c r="R23" s="3">
        <v>8.9648173207036539</v>
      </c>
      <c r="S23" s="3">
        <f>P23*$Y$15</f>
        <v>25.136119248788127</v>
      </c>
      <c r="T23" s="3">
        <f>Q23*$Y$16</f>
        <v>9.8787670461390391</v>
      </c>
      <c r="U23" s="3">
        <f>R23*$Y$17</f>
        <v>8.5354335282616169</v>
      </c>
      <c r="W23" s="3">
        <f>N23*$Y$19</f>
        <v>3.2715581533997069</v>
      </c>
      <c r="Y23" s="3">
        <f>$AG$10/Y10</f>
        <v>0.95674782150747062</v>
      </c>
      <c r="Z23" s="3">
        <f t="shared" ref="Z23:AE24" si="32">$AG$10/Z10</f>
        <v>1.2002146704555587</v>
      </c>
      <c r="AA23" s="3">
        <f t="shared" si="32"/>
        <v>1.0474983034421474</v>
      </c>
      <c r="AB23" s="3">
        <f t="shared" si="32"/>
        <v>0.78395279198706991</v>
      </c>
      <c r="AC23" s="3">
        <f t="shared" si="32"/>
        <v>0.74731603649570921</v>
      </c>
      <c r="AD23" s="3">
        <f t="shared" si="32"/>
        <v>0.88844225560297496</v>
      </c>
      <c r="AE23" s="3">
        <f t="shared" si="32"/>
        <v>1.8474846166169865</v>
      </c>
      <c r="AF23" s="6">
        <v>11</v>
      </c>
      <c r="AI23">
        <f t="shared" si="3"/>
        <v>0</v>
      </c>
      <c r="AJ23">
        <f t="shared" si="4"/>
        <v>1.6914749661705006</v>
      </c>
      <c r="AK23">
        <f t="shared" si="5"/>
        <v>5.9201623815967528</v>
      </c>
      <c r="AL23">
        <f t="shared" si="6"/>
        <v>5.9201623815967528</v>
      </c>
      <c r="AM23">
        <f t="shared" si="7"/>
        <v>7.6116373477672532</v>
      </c>
      <c r="AN23">
        <f t="shared" si="8"/>
        <v>8.9648173207036539</v>
      </c>
      <c r="AP23">
        <f t="shared" si="9"/>
        <v>0</v>
      </c>
      <c r="AQ23">
        <f t="shared" si="10"/>
        <v>1.6130287569701716</v>
      </c>
      <c r="AR23">
        <f t="shared" si="11"/>
        <v>6.4912033880016722</v>
      </c>
      <c r="AS23">
        <f t="shared" si="12"/>
        <v>5.6641024615631723</v>
      </c>
      <c r="AT23">
        <f t="shared" si="13"/>
        <v>7.2870006603063011</v>
      </c>
      <c r="AU23">
        <f t="shared" si="14"/>
        <v>8.5354335282616169</v>
      </c>
      <c r="AW23">
        <f t="shared" si="15"/>
        <v>0</v>
      </c>
      <c r="AX23">
        <f t="shared" si="16"/>
        <v>1.4935451453427515E-2</v>
      </c>
      <c r="AY23">
        <f t="shared" si="17"/>
        <v>6.0103735074089559E-2</v>
      </c>
      <c r="AZ23">
        <f t="shared" si="18"/>
        <v>5.2445393162621964E-2</v>
      </c>
      <c r="BA23">
        <f t="shared" si="19"/>
        <v>6.7472228336169449E-2</v>
      </c>
      <c r="BB23">
        <f t="shared" si="20"/>
        <v>7.9031791928348305E-2</v>
      </c>
      <c r="BD23">
        <f t="shared" si="21"/>
        <v>0</v>
      </c>
      <c r="BE23">
        <f t="shared" si="22"/>
        <v>1.5048108437781496E-2</v>
      </c>
      <c r="BF23">
        <f t="shared" si="23"/>
        <v>6.1985766269607237E-2</v>
      </c>
      <c r="BG23">
        <f t="shared" si="24"/>
        <v>5.387071114020156E-2</v>
      </c>
      <c r="BH23">
        <f t="shared" si="25"/>
        <v>6.9856345962513264E-2</v>
      </c>
      <c r="BI23">
        <f t="shared" si="26"/>
        <v>8.2329762245910001E-2</v>
      </c>
      <c r="BJ23">
        <f t="shared" si="27"/>
        <v>1.6227384819266846E-2</v>
      </c>
      <c r="BK23">
        <f t="shared" si="28"/>
        <v>-4.1210550429547821</v>
      </c>
    </row>
    <row r="24" spans="1:63" x14ac:dyDescent="0.3">
      <c r="A24">
        <v>3</v>
      </c>
      <c r="B24">
        <v>1</v>
      </c>
      <c r="C24">
        <v>53</v>
      </c>
      <c r="D24">
        <v>8.3239999999999998</v>
      </c>
      <c r="E24">
        <v>0</v>
      </c>
      <c r="F24">
        <v>6</v>
      </c>
      <c r="G24">
        <v>132</v>
      </c>
      <c r="H24">
        <v>165</v>
      </c>
      <c r="I24">
        <v>198</v>
      </c>
      <c r="J24">
        <v>208</v>
      </c>
      <c r="K24">
        <v>208</v>
      </c>
      <c r="L24" t="s">
        <v>32</v>
      </c>
      <c r="M24" t="s">
        <v>33</v>
      </c>
      <c r="N24" s="5">
        <v>4</v>
      </c>
      <c r="P24" s="3">
        <v>97.669389716482456</v>
      </c>
      <c r="Q24" s="3">
        <v>8.8229925158086342</v>
      </c>
      <c r="R24" s="3">
        <v>24.987986544930322</v>
      </c>
      <c r="S24" s="3">
        <f>P24*$Y$15</f>
        <v>95.802864499370514</v>
      </c>
      <c r="T24" s="3">
        <f>Q24*$Y$16</f>
        <v>8.6632932874638584</v>
      </c>
      <c r="U24" s="3">
        <f>R24*$Y$17</f>
        <v>23.791148277699396</v>
      </c>
      <c r="W24" s="3">
        <f>N24*$Y$19</f>
        <v>3.9297995836633115</v>
      </c>
      <c r="Y24" s="3">
        <f>$AG$11/Y11</f>
        <v>0.95734995341624118</v>
      </c>
      <c r="Z24" s="3">
        <f t="shared" ref="Z24:AE25" si="33">$AG$11/Z11</f>
        <v>1.1618349618385206</v>
      </c>
      <c r="AA24" s="3">
        <f t="shared" si="33"/>
        <v>0.98262154338438301</v>
      </c>
      <c r="AB24" s="3">
        <f t="shared" si="33"/>
        <v>0.79035237590373741</v>
      </c>
      <c r="AC24" s="3">
        <f t="shared" si="33"/>
        <v>0.74485538597684342</v>
      </c>
      <c r="AD24" s="3">
        <f t="shared" si="33"/>
        <v>0.90266290919627201</v>
      </c>
      <c r="AE24" s="3">
        <f t="shared" si="33"/>
        <v>2.0337579025439059</v>
      </c>
      <c r="AF24" s="6">
        <v>12</v>
      </c>
      <c r="AI24">
        <f t="shared" si="3"/>
        <v>0.7208073041806824</v>
      </c>
      <c r="AJ24">
        <f t="shared" si="4"/>
        <v>15.857760691975013</v>
      </c>
      <c r="AK24">
        <f t="shared" si="5"/>
        <v>19.822200864968764</v>
      </c>
      <c r="AL24">
        <f t="shared" si="6"/>
        <v>23.786641037962518</v>
      </c>
      <c r="AM24">
        <f t="shared" si="7"/>
        <v>24.987986544930322</v>
      </c>
      <c r="AN24">
        <f t="shared" si="8"/>
        <v>24.987986544930322</v>
      </c>
      <c r="AP24">
        <f t="shared" si="9"/>
        <v>0.8040130144208596</v>
      </c>
      <c r="AQ24">
        <f t="shared" si="10"/>
        <v>15.122318999031842</v>
      </c>
      <c r="AR24">
        <f t="shared" si="11"/>
        <v>21.734190570906399</v>
      </c>
      <c r="AS24">
        <f t="shared" si="12"/>
        <v>22.757816994050838</v>
      </c>
      <c r="AT24">
        <f t="shared" si="13"/>
        <v>23.922247754754707</v>
      </c>
      <c r="AU24">
        <f t="shared" si="14"/>
        <v>23.791148277699396</v>
      </c>
      <c r="AW24">
        <f t="shared" si="15"/>
        <v>7.4445649483412925E-3</v>
      </c>
      <c r="AX24">
        <f t="shared" si="16"/>
        <v>0.14002147221325781</v>
      </c>
      <c r="AY24">
        <f t="shared" si="17"/>
        <v>0.20124250528617035</v>
      </c>
      <c r="AZ24">
        <f t="shared" si="18"/>
        <v>0.21072052772269295</v>
      </c>
      <c r="BA24">
        <f t="shared" si="19"/>
        <v>0.22150229402550656</v>
      </c>
      <c r="BB24">
        <f t="shared" si="20"/>
        <v>0.22028840997869811</v>
      </c>
      <c r="BD24">
        <f t="shared" si="21"/>
        <v>7.4724140242345381E-3</v>
      </c>
      <c r="BE24">
        <f t="shared" si="22"/>
        <v>0.15084785773611625</v>
      </c>
      <c r="BF24">
        <f t="shared" si="23"/>
        <v>0.22469789028110521</v>
      </c>
      <c r="BG24">
        <f t="shared" si="24"/>
        <v>0.23663481010970974</v>
      </c>
      <c r="BH24">
        <f t="shared" si="25"/>
        <v>0.25038923443754646</v>
      </c>
      <c r="BI24">
        <f t="shared" si="26"/>
        <v>0.24883118405819299</v>
      </c>
      <c r="BJ24">
        <f t="shared" si="27"/>
        <v>4.3352997145791071E-2</v>
      </c>
      <c r="BK24">
        <f t="shared" si="28"/>
        <v>-3.1383794398343166</v>
      </c>
    </row>
    <row r="25" spans="1:63" x14ac:dyDescent="0.3">
      <c r="A25">
        <v>3</v>
      </c>
      <c r="B25">
        <v>1</v>
      </c>
      <c r="C25">
        <v>54</v>
      </c>
      <c r="D25">
        <v>4.1639999999999997</v>
      </c>
      <c r="E25">
        <v>0</v>
      </c>
      <c r="F25">
        <v>48</v>
      </c>
      <c r="G25">
        <v>198</v>
      </c>
      <c r="H25">
        <v>216</v>
      </c>
      <c r="I25">
        <v>270</v>
      </c>
      <c r="J25">
        <v>315</v>
      </c>
      <c r="K25">
        <v>350</v>
      </c>
      <c r="L25" t="s">
        <v>32</v>
      </c>
      <c r="M25" t="s">
        <v>33</v>
      </c>
      <c r="N25" s="5">
        <v>4</v>
      </c>
      <c r="P25" s="3">
        <v>293.46781940441883</v>
      </c>
      <c r="Q25" s="3">
        <v>9.2293899101594548</v>
      </c>
      <c r="R25" s="3">
        <v>84.053794428434202</v>
      </c>
      <c r="S25" s="3">
        <f>P25*$Y$15</f>
        <v>287.85945953937545</v>
      </c>
      <c r="T25" s="3">
        <f>Q25*$Y$16</f>
        <v>9.0623347478543064</v>
      </c>
      <c r="U25" s="3">
        <f>R25*$Y$17</f>
        <v>80.027907929054692</v>
      </c>
      <c r="W25" s="3">
        <f>N25*$Y$19</f>
        <v>3.9297995836633115</v>
      </c>
      <c r="Y25" s="3">
        <f>$AG$12/Y12</f>
        <v>0.95210345319023926</v>
      </c>
      <c r="Z25" s="3">
        <f t="shared" ref="Z25:AE25" si="34">$AG$12/Z12</f>
        <v>1.1456730791474974</v>
      </c>
      <c r="AA25" s="3">
        <f t="shared" si="34"/>
        <v>0.99744015862119628</v>
      </c>
      <c r="AB25" s="3">
        <f t="shared" si="34"/>
        <v>0.80651819379105516</v>
      </c>
      <c r="AC25" s="3">
        <f t="shared" si="34"/>
        <v>0.73435004365558587</v>
      </c>
      <c r="AD25" s="3">
        <f t="shared" si="34"/>
        <v>0.88938846973630581</v>
      </c>
      <c r="AE25" s="3">
        <f t="shared" si="34"/>
        <v>2.0917782613341651</v>
      </c>
      <c r="AF25" s="6">
        <v>13</v>
      </c>
      <c r="AI25">
        <f t="shared" si="3"/>
        <v>11.527377521613834</v>
      </c>
      <c r="AJ25">
        <f t="shared" si="4"/>
        <v>47.550432276657062</v>
      </c>
      <c r="AK25">
        <f t="shared" si="5"/>
        <v>51.873198847262252</v>
      </c>
      <c r="AL25">
        <f t="shared" si="6"/>
        <v>64.84149855907782</v>
      </c>
      <c r="AM25">
        <f t="shared" si="7"/>
        <v>75.64841498559079</v>
      </c>
      <c r="AN25">
        <f t="shared" si="8"/>
        <v>84.053794428434202</v>
      </c>
      <c r="AP25">
        <f t="shared" si="9"/>
        <v>12.858029456367408</v>
      </c>
      <c r="AQ25">
        <f t="shared" si="10"/>
        <v>45.345166912082512</v>
      </c>
      <c r="AR25">
        <f t="shared" si="11"/>
        <v>56.876731143481763</v>
      </c>
      <c r="AS25">
        <f t="shared" si="12"/>
        <v>62.036962489677499</v>
      </c>
      <c r="AT25">
        <f t="shared" si="13"/>
        <v>72.422006562467828</v>
      </c>
      <c r="AU25">
        <f t="shared" si="14"/>
        <v>80.027907929054692</v>
      </c>
      <c r="AW25">
        <f t="shared" si="15"/>
        <v>0.11905582829969823</v>
      </c>
      <c r="AX25">
        <f t="shared" si="16"/>
        <v>0.41986265659335659</v>
      </c>
      <c r="AY25">
        <f t="shared" si="17"/>
        <v>0.52663639947668295</v>
      </c>
      <c r="AZ25">
        <f t="shared" si="18"/>
        <v>0.57441631934886572</v>
      </c>
      <c r="BA25">
        <f t="shared" si="19"/>
        <v>0.67057413483766504</v>
      </c>
      <c r="BB25">
        <f t="shared" si="20"/>
        <v>0.74099914749124718</v>
      </c>
      <c r="BD25">
        <f t="shared" si="21"/>
        <v>0.12676102429303049</v>
      </c>
      <c r="BE25">
        <f t="shared" si="22"/>
        <v>0.54449040449715302</v>
      </c>
      <c r="BF25">
        <f t="shared" si="23"/>
        <v>0.74789147433174863</v>
      </c>
      <c r="BG25">
        <f t="shared" si="24"/>
        <v>0.85429368602460609</v>
      </c>
      <c r="BH25">
        <f t="shared" si="25"/>
        <v>1.1104039422741303</v>
      </c>
      <c r="BI25">
        <f t="shared" si="26"/>
        <v>1.3509239257484302</v>
      </c>
      <c r="BJ25">
        <f t="shared" si="27"/>
        <v>0.22642735235145106</v>
      </c>
      <c r="BK25">
        <f t="shared" si="28"/>
        <v>-1.485331125677372</v>
      </c>
    </row>
    <row r="26" spans="1:63" x14ac:dyDescent="0.3">
      <c r="A26">
        <v>3</v>
      </c>
      <c r="B26">
        <v>1</v>
      </c>
      <c r="C26">
        <v>56</v>
      </c>
      <c r="D26">
        <v>6.7640000000000002</v>
      </c>
      <c r="E26">
        <v>0</v>
      </c>
      <c r="F26">
        <v>16</v>
      </c>
      <c r="G26">
        <v>54</v>
      </c>
      <c r="H26">
        <v>70</v>
      </c>
      <c r="I26">
        <v>76</v>
      </c>
      <c r="J26">
        <v>80</v>
      </c>
      <c r="K26">
        <v>102</v>
      </c>
      <c r="L26" t="s">
        <v>32</v>
      </c>
      <c r="M26" t="s">
        <v>35</v>
      </c>
      <c r="N26" s="5">
        <v>4</v>
      </c>
      <c r="P26" s="3">
        <v>51.3010053222945</v>
      </c>
      <c r="Q26" s="3">
        <v>9.2400595832721084</v>
      </c>
      <c r="R26" s="3">
        <v>15.079834417504435</v>
      </c>
      <c r="S26" s="3">
        <f>P26*$Y$15</f>
        <v>50.320609925382371</v>
      </c>
      <c r="T26" s="3">
        <f>Q26*$Y$16</f>
        <v>9.0728112961785481</v>
      </c>
      <c r="U26" s="3">
        <f>R26*$Y$17</f>
        <v>14.357562422442992</v>
      </c>
      <c r="W26" s="3">
        <f>N26*$Y$19</f>
        <v>3.9297995836633115</v>
      </c>
      <c r="AI26">
        <f t="shared" si="3"/>
        <v>2.3654642223536366</v>
      </c>
      <c r="AJ26">
        <f t="shared" si="4"/>
        <v>7.9834417504435242</v>
      </c>
      <c r="AK26">
        <f t="shared" si="5"/>
        <v>10.34890597279716</v>
      </c>
      <c r="AL26">
        <f t="shared" si="6"/>
        <v>11.235955056179774</v>
      </c>
      <c r="AM26">
        <f t="shared" si="7"/>
        <v>11.827321111768184</v>
      </c>
      <c r="AN26">
        <f t="shared" si="8"/>
        <v>15.079834417504435</v>
      </c>
      <c r="AP26">
        <f t="shared" si="9"/>
        <v>2.6385193503012947</v>
      </c>
      <c r="AQ26">
        <f t="shared" si="10"/>
        <v>7.6131904879540704</v>
      </c>
      <c r="AR26">
        <f t="shared" si="11"/>
        <v>11.347130227636274</v>
      </c>
      <c r="AS26">
        <f t="shared" si="12"/>
        <v>10.749975522555848</v>
      </c>
      <c r="AT26">
        <f t="shared" si="13"/>
        <v>11.322885315390197</v>
      </c>
      <c r="AU26">
        <f t="shared" si="14"/>
        <v>14.357562422442992</v>
      </c>
      <c r="AW26">
        <f t="shared" si="15"/>
        <v>2.4430734725011987E-2</v>
      </c>
      <c r="AX26">
        <f t="shared" si="16"/>
        <v>7.0492504518093246E-2</v>
      </c>
      <c r="AY26">
        <f t="shared" si="17"/>
        <v>0.1050660206262618</v>
      </c>
      <c r="AZ26">
        <f t="shared" si="18"/>
        <v>9.9536810394035627E-2</v>
      </c>
      <c r="BA26">
        <f t="shared" si="19"/>
        <v>0.10484153069805738</v>
      </c>
      <c r="BB26">
        <f t="shared" si="20"/>
        <v>0.13294039280039807</v>
      </c>
      <c r="BD26">
        <f t="shared" si="21"/>
        <v>2.4734116544786064E-2</v>
      </c>
      <c r="BE26">
        <f t="shared" si="22"/>
        <v>7.3100407859707561E-2</v>
      </c>
      <c r="BF26">
        <f t="shared" si="23"/>
        <v>0.11100532949099393</v>
      </c>
      <c r="BG26">
        <f t="shared" si="24"/>
        <v>0.10484599292961179</v>
      </c>
      <c r="BH26">
        <f t="shared" si="25"/>
        <v>0.11075451570811091</v>
      </c>
      <c r="BI26">
        <f t="shared" si="26"/>
        <v>0.14264755346957014</v>
      </c>
      <c r="BJ26">
        <f t="shared" si="27"/>
        <v>1.989629061736424E-2</v>
      </c>
      <c r="BK26">
        <f t="shared" si="28"/>
        <v>-3.9172219657640168</v>
      </c>
    </row>
    <row r="27" spans="1:63" x14ac:dyDescent="0.3">
      <c r="A27">
        <v>3</v>
      </c>
      <c r="B27">
        <v>1</v>
      </c>
      <c r="C27">
        <v>62</v>
      </c>
      <c r="D27">
        <v>10.074999999999999</v>
      </c>
      <c r="E27">
        <v>0</v>
      </c>
      <c r="F27">
        <v>6</v>
      </c>
      <c r="G27">
        <v>150</v>
      </c>
      <c r="H27">
        <v>166</v>
      </c>
      <c r="I27">
        <v>295</v>
      </c>
      <c r="J27">
        <v>300</v>
      </c>
      <c r="K27">
        <v>300</v>
      </c>
      <c r="L27" t="s">
        <v>32</v>
      </c>
      <c r="M27" t="s">
        <v>35</v>
      </c>
      <c r="N27" s="5">
        <v>3</v>
      </c>
      <c r="P27" s="3">
        <v>105.90570719602978</v>
      </c>
      <c r="Q27" s="3">
        <v>9.2420264232642886</v>
      </c>
      <c r="R27" s="3">
        <v>29.776674937965261</v>
      </c>
      <c r="S27" s="3">
        <f>P27*$Y$15</f>
        <v>103.88178062403746</v>
      </c>
      <c r="T27" s="3">
        <f>Q27*$Y$16</f>
        <v>9.0747425356838782</v>
      </c>
      <c r="U27" s="3">
        <f>R27*$Y$17</f>
        <v>28.350475032959977</v>
      </c>
      <c r="W27" s="3">
        <f>N27*$Y$19</f>
        <v>2.9473496877474838</v>
      </c>
      <c r="AI27">
        <f t="shared" si="3"/>
        <v>0.59553349875930528</v>
      </c>
      <c r="AJ27">
        <f t="shared" si="4"/>
        <v>14.88833746898263</v>
      </c>
      <c r="AK27">
        <f t="shared" si="5"/>
        <v>16.476426799007445</v>
      </c>
      <c r="AL27">
        <f t="shared" si="6"/>
        <v>29.280397022332508</v>
      </c>
      <c r="AM27">
        <f t="shared" si="7"/>
        <v>29.776674937965261</v>
      </c>
      <c r="AN27">
        <f t="shared" si="8"/>
        <v>29.776674937965261</v>
      </c>
      <c r="AP27">
        <f t="shared" si="9"/>
        <v>0.66427834561183485</v>
      </c>
      <c r="AQ27">
        <f t="shared" si="10"/>
        <v>14.19785510353497</v>
      </c>
      <c r="AR27">
        <f t="shared" si="11"/>
        <v>18.065693230365792</v>
      </c>
      <c r="AS27">
        <f t="shared" si="12"/>
        <v>28.013956063990456</v>
      </c>
      <c r="AT27">
        <f t="shared" si="13"/>
        <v>28.5066983647516</v>
      </c>
      <c r="AU27">
        <f t="shared" si="14"/>
        <v>28.350475032959977</v>
      </c>
      <c r="AW27">
        <f t="shared" si="15"/>
        <v>6.1507254223318042E-3</v>
      </c>
      <c r="AX27">
        <f t="shared" si="16"/>
        <v>0.1314616213290275</v>
      </c>
      <c r="AY27">
        <f t="shared" si="17"/>
        <v>0.16727493731820178</v>
      </c>
      <c r="AZ27">
        <f t="shared" si="18"/>
        <v>0.25938848207398568</v>
      </c>
      <c r="BA27">
        <f t="shared" si="19"/>
        <v>0.26395091078473704</v>
      </c>
      <c r="BB27">
        <f t="shared" si="20"/>
        <v>0.26250439845333312</v>
      </c>
      <c r="BD27">
        <f t="shared" si="21"/>
        <v>6.1697190570816447E-3</v>
      </c>
      <c r="BE27">
        <f t="shared" si="22"/>
        <v>0.14094350467342603</v>
      </c>
      <c r="BF27">
        <f t="shared" si="23"/>
        <v>0.1830517481005936</v>
      </c>
      <c r="BG27">
        <f t="shared" si="24"/>
        <v>0.30027905846852948</v>
      </c>
      <c r="BH27">
        <f t="shared" si="25"/>
        <v>0.30645846517408071</v>
      </c>
      <c r="BI27">
        <f t="shared" si="26"/>
        <v>0.3044951547904664</v>
      </c>
      <c r="BJ27">
        <f t="shared" si="27"/>
        <v>6.0154267729623533E-2</v>
      </c>
      <c r="BK27">
        <f t="shared" si="28"/>
        <v>-2.8108428876299465</v>
      </c>
    </row>
    <row r="28" spans="1:63" x14ac:dyDescent="0.3">
      <c r="A28">
        <v>3</v>
      </c>
      <c r="B28">
        <v>1</v>
      </c>
      <c r="C28">
        <v>63</v>
      </c>
      <c r="D28">
        <v>6.9889999999999999</v>
      </c>
      <c r="E28">
        <v>0</v>
      </c>
      <c r="F28">
        <v>8</v>
      </c>
      <c r="G28">
        <v>74</v>
      </c>
      <c r="H28">
        <v>80</v>
      </c>
      <c r="I28">
        <v>224</v>
      </c>
      <c r="J28">
        <v>224</v>
      </c>
      <c r="K28">
        <v>224</v>
      </c>
      <c r="L28" t="s">
        <v>32</v>
      </c>
      <c r="M28" t="s">
        <v>35</v>
      </c>
      <c r="N28" s="5">
        <v>3</v>
      </c>
      <c r="P28" s="3">
        <v>103.305193876091</v>
      </c>
      <c r="Q28" s="3">
        <v>9.742223860337285</v>
      </c>
      <c r="R28" s="3">
        <v>32.050364859064246</v>
      </c>
      <c r="S28" s="3">
        <f>P28*$Y$15</f>
        <v>101.33096479584293</v>
      </c>
      <c r="T28" s="3">
        <f>Q28*$Y$16</f>
        <v>9.5658862254509067</v>
      </c>
      <c r="U28" s="3">
        <f>R28*$Y$17</f>
        <v>30.515263058322166</v>
      </c>
      <c r="W28" s="3">
        <f>N28*$Y$19</f>
        <v>2.9473496877474838</v>
      </c>
      <c r="AI28">
        <f t="shared" si="3"/>
        <v>1.144655887823723</v>
      </c>
      <c r="AJ28">
        <f t="shared" si="4"/>
        <v>10.588066962369437</v>
      </c>
      <c r="AK28">
        <f t="shared" si="5"/>
        <v>11.44655887823723</v>
      </c>
      <c r="AL28">
        <f t="shared" si="6"/>
        <v>32.050364859064246</v>
      </c>
      <c r="AM28">
        <f t="shared" si="7"/>
        <v>32.050364859064246</v>
      </c>
      <c r="AN28">
        <f t="shared" si="8"/>
        <v>32.050364859064246</v>
      </c>
      <c r="AP28">
        <f t="shared" si="9"/>
        <v>1.2767881589238774</v>
      </c>
      <c r="AQ28">
        <f t="shared" si="10"/>
        <v>10.097019957495585</v>
      </c>
      <c r="AR28">
        <f t="shared" si="11"/>
        <v>12.550659421496109</v>
      </c>
      <c r="AS28">
        <f t="shared" si="12"/>
        <v>30.664116757429309</v>
      </c>
      <c r="AT28">
        <f t="shared" si="13"/>
        <v>30.68341530479869</v>
      </c>
      <c r="AU28">
        <f t="shared" si="14"/>
        <v>30.515263058322166</v>
      </c>
      <c r="AW28">
        <f t="shared" si="15"/>
        <v>1.1822112582628495E-2</v>
      </c>
      <c r="AX28">
        <f t="shared" si="16"/>
        <v>9.3490925532366528E-2</v>
      </c>
      <c r="AY28">
        <f t="shared" si="17"/>
        <v>0.1162098094582973</v>
      </c>
      <c r="AZ28">
        <f t="shared" si="18"/>
        <v>0.28392700701323431</v>
      </c>
      <c r="BA28">
        <f t="shared" si="19"/>
        <v>0.28410569726665452</v>
      </c>
      <c r="BB28">
        <f t="shared" si="20"/>
        <v>0.28254873202150155</v>
      </c>
      <c r="BD28">
        <f t="shared" si="21"/>
        <v>1.1892549447672736E-2</v>
      </c>
      <c r="BE28">
        <f t="shared" si="22"/>
        <v>9.8154238393172721E-2</v>
      </c>
      <c r="BF28">
        <f t="shared" si="23"/>
        <v>0.12353558553050326</v>
      </c>
      <c r="BG28">
        <f t="shared" si="24"/>
        <v>0.33397317170533936</v>
      </c>
      <c r="BH28">
        <f t="shared" si="25"/>
        <v>0.33422274479947606</v>
      </c>
      <c r="BI28">
        <f t="shared" si="26"/>
        <v>0.3320502528487041</v>
      </c>
      <c r="BJ28">
        <f t="shared" si="27"/>
        <v>7.1983760639968655E-2</v>
      </c>
      <c r="BK28">
        <f t="shared" si="28"/>
        <v>-2.6313147320726586</v>
      </c>
    </row>
    <row r="29" spans="1:63" x14ac:dyDescent="0.3">
      <c r="A29">
        <v>3</v>
      </c>
      <c r="B29">
        <v>1</v>
      </c>
      <c r="C29">
        <v>74</v>
      </c>
      <c r="D29">
        <v>5.9950000000000001</v>
      </c>
      <c r="E29">
        <v>0</v>
      </c>
      <c r="F29">
        <v>0</v>
      </c>
      <c r="G29">
        <v>64</v>
      </c>
      <c r="H29">
        <v>156</v>
      </c>
      <c r="I29">
        <v>232</v>
      </c>
      <c r="J29">
        <v>244</v>
      </c>
      <c r="K29">
        <v>250</v>
      </c>
      <c r="L29" t="s">
        <v>32</v>
      </c>
      <c r="M29" t="s">
        <v>33</v>
      </c>
      <c r="N29" s="5">
        <v>4</v>
      </c>
      <c r="P29" s="3">
        <v>136.94745621351126</v>
      </c>
      <c r="Q29" s="3">
        <v>9.5614934685330635</v>
      </c>
      <c r="R29" s="3">
        <v>41.701417848206837</v>
      </c>
      <c r="S29" s="3">
        <f>P29*$Y$15</f>
        <v>134.330301737745</v>
      </c>
      <c r="T29" s="3">
        <f>Q29*$Y$16</f>
        <v>9.3884271164974713</v>
      </c>
      <c r="U29" s="3">
        <f>R29*$Y$17</f>
        <v>39.704063936206808</v>
      </c>
      <c r="W29" s="3">
        <f>N29*$Y$19</f>
        <v>3.9297995836633115</v>
      </c>
      <c r="AI29">
        <f t="shared" si="3"/>
        <v>0</v>
      </c>
      <c r="AJ29">
        <f t="shared" si="4"/>
        <v>10.67556296914095</v>
      </c>
      <c r="AK29">
        <f t="shared" si="5"/>
        <v>26.021684737281067</v>
      </c>
      <c r="AL29">
        <f t="shared" si="6"/>
        <v>38.698915763135943</v>
      </c>
      <c r="AM29">
        <f t="shared" si="7"/>
        <v>40.700583819849875</v>
      </c>
      <c r="AN29">
        <f t="shared" si="8"/>
        <v>41.701417848206837</v>
      </c>
      <c r="AP29">
        <f t="shared" si="9"/>
        <v>0</v>
      </c>
      <c r="AQ29">
        <f t="shared" si="10"/>
        <v>10.180458127060716</v>
      </c>
      <c r="AR29">
        <f t="shared" si="11"/>
        <v>28.531657958103551</v>
      </c>
      <c r="AS29">
        <f t="shared" si="12"/>
        <v>37.025103351081427</v>
      </c>
      <c r="AT29">
        <f t="shared" si="13"/>
        <v>38.964702023947098</v>
      </c>
      <c r="AU29">
        <f t="shared" si="14"/>
        <v>39.704063936206808</v>
      </c>
      <c r="AW29">
        <f t="shared" si="15"/>
        <v>0</v>
      </c>
      <c r="AX29">
        <f t="shared" si="16"/>
        <v>9.4263501176488101E-2</v>
      </c>
      <c r="AY29">
        <f t="shared" si="17"/>
        <v>0.26418201813058845</v>
      </c>
      <c r="AZ29">
        <f t="shared" si="18"/>
        <v>0.34282503102853173</v>
      </c>
      <c r="BA29">
        <f t="shared" si="19"/>
        <v>0.36078427799951018</v>
      </c>
      <c r="BB29">
        <f t="shared" si="20"/>
        <v>0.36763022163154452</v>
      </c>
      <c r="BD29">
        <f t="shared" si="21"/>
        <v>0</v>
      </c>
      <c r="BE29">
        <f t="shared" si="22"/>
        <v>9.9006855392005808E-2</v>
      </c>
      <c r="BF29">
        <f t="shared" si="23"/>
        <v>0.30677249808138718</v>
      </c>
      <c r="BG29">
        <f t="shared" si="24"/>
        <v>0.41980498092801211</v>
      </c>
      <c r="BH29">
        <f t="shared" si="25"/>
        <v>0.4475132884613286</v>
      </c>
      <c r="BI29">
        <f t="shared" si="26"/>
        <v>0.45828096357992454</v>
      </c>
      <c r="BJ29">
        <f t="shared" si="27"/>
        <v>9.8570188570120454E-2</v>
      </c>
      <c r="BK29">
        <f t="shared" si="28"/>
        <v>-2.3169864102486866</v>
      </c>
    </row>
    <row r="30" spans="1:63" x14ac:dyDescent="0.3">
      <c r="A30">
        <v>3</v>
      </c>
      <c r="B30">
        <v>1</v>
      </c>
      <c r="C30">
        <v>105</v>
      </c>
      <c r="D30">
        <v>10.25</v>
      </c>
      <c r="E30">
        <v>0</v>
      </c>
      <c r="F30">
        <v>1</v>
      </c>
      <c r="G30">
        <v>46</v>
      </c>
      <c r="H30">
        <v>110</v>
      </c>
      <c r="I30">
        <v>222</v>
      </c>
      <c r="J30">
        <v>222</v>
      </c>
      <c r="K30">
        <v>222</v>
      </c>
      <c r="L30" t="s">
        <v>32</v>
      </c>
      <c r="M30" t="s">
        <v>33</v>
      </c>
      <c r="N30" s="5">
        <v>4</v>
      </c>
      <c r="P30" s="3">
        <v>69.463414634146346</v>
      </c>
      <c r="Q30" s="3">
        <v>9.7202713519257937</v>
      </c>
      <c r="R30" s="3">
        <v>21.658536585365855</v>
      </c>
      <c r="S30" s="3">
        <f>P30*$Y$15</f>
        <v>68.135923846523909</v>
      </c>
      <c r="T30" s="3">
        <f>Q30*$Y$16</f>
        <v>9.5443310650647319</v>
      </c>
      <c r="U30" s="3">
        <f>R30*$Y$17</f>
        <v>20.621167473973962</v>
      </c>
      <c r="W30" s="3">
        <f>N30*$Y$19</f>
        <v>3.9297995836633115</v>
      </c>
      <c r="AI30">
        <f t="shared" si="3"/>
        <v>9.7560975609756101E-2</v>
      </c>
      <c r="AJ30">
        <f t="shared" si="4"/>
        <v>4.4878048780487809</v>
      </c>
      <c r="AK30">
        <f t="shared" si="5"/>
        <v>10.731707317073171</v>
      </c>
      <c r="AL30">
        <f t="shared" si="6"/>
        <v>21.658536585365855</v>
      </c>
      <c r="AM30">
        <f t="shared" si="7"/>
        <v>21.658536585365855</v>
      </c>
      <c r="AN30">
        <f t="shared" si="8"/>
        <v>21.658536585365855</v>
      </c>
      <c r="AP30">
        <f t="shared" si="9"/>
        <v>0.10882283466730464</v>
      </c>
      <c r="AQ30">
        <f t="shared" si="10"/>
        <v>4.2796721611273378</v>
      </c>
      <c r="AR30">
        <f t="shared" si="11"/>
        <v>11.766855434941457</v>
      </c>
      <c r="AS30">
        <f t="shared" si="12"/>
        <v>20.721757695088634</v>
      </c>
      <c r="AT30">
        <f t="shared" si="13"/>
        <v>20.734798991063958</v>
      </c>
      <c r="AU30">
        <f t="shared" si="14"/>
        <v>20.621167473973962</v>
      </c>
      <c r="AW30">
        <f t="shared" si="15"/>
        <v>1.0076188395120799E-3</v>
      </c>
      <c r="AX30">
        <f t="shared" si="16"/>
        <v>3.9626594084512384E-2</v>
      </c>
      <c r="AY30">
        <f t="shared" si="17"/>
        <v>0.10895236513834682</v>
      </c>
      <c r="AZ30">
        <f t="shared" si="18"/>
        <v>0.19186812680637624</v>
      </c>
      <c r="BA30">
        <f t="shared" si="19"/>
        <v>0.19198887954688851</v>
      </c>
      <c r="BB30">
        <f t="shared" si="20"/>
        <v>0.19093673587012927</v>
      </c>
      <c r="BD30">
        <f t="shared" si="21"/>
        <v>1.0081268286432756E-3</v>
      </c>
      <c r="BE30">
        <f t="shared" si="22"/>
        <v>4.0433105652034694E-2</v>
      </c>
      <c r="BF30">
        <f t="shared" si="23"/>
        <v>0.11535739069385831</v>
      </c>
      <c r="BG30">
        <f t="shared" si="24"/>
        <v>0.21303002438019727</v>
      </c>
      <c r="BH30">
        <f t="shared" si="25"/>
        <v>0.21317945761873086</v>
      </c>
      <c r="BI30">
        <f t="shared" si="26"/>
        <v>0.21187816457338662</v>
      </c>
      <c r="BJ30">
        <f t="shared" si="27"/>
        <v>4.7721767951718404E-2</v>
      </c>
      <c r="BK30">
        <f t="shared" si="28"/>
        <v>-3.0423676339953118</v>
      </c>
    </row>
    <row r="31" spans="1:63" x14ac:dyDescent="0.3">
      <c r="A31">
        <v>3</v>
      </c>
      <c r="B31">
        <v>1</v>
      </c>
      <c r="C31">
        <v>208</v>
      </c>
      <c r="D31">
        <v>4.7140000000000004</v>
      </c>
      <c r="E31">
        <v>0</v>
      </c>
      <c r="F31">
        <v>0</v>
      </c>
      <c r="G31">
        <v>0</v>
      </c>
      <c r="H31">
        <v>0</v>
      </c>
      <c r="I31">
        <v>1</v>
      </c>
      <c r="J31">
        <v>4</v>
      </c>
      <c r="K31">
        <v>6</v>
      </c>
      <c r="L31" t="s">
        <v>32</v>
      </c>
      <c r="M31" t="s">
        <v>33</v>
      </c>
      <c r="N31" s="5">
        <v>4</v>
      </c>
      <c r="P31" s="3">
        <v>1.697072549851506</v>
      </c>
      <c r="Q31" s="3">
        <v>11.770236145058099</v>
      </c>
      <c r="R31" s="3">
        <v>1.2728044123886295</v>
      </c>
      <c r="S31" s="3">
        <f>P31*$Y$15</f>
        <v>1.6646403956344953</v>
      </c>
      <c r="T31" s="3">
        <f>Q31*$Y$16</f>
        <v>11.557190783585378</v>
      </c>
      <c r="U31" s="3">
        <f>R31*$Y$17</f>
        <v>1.2118414762709875</v>
      </c>
      <c r="W31" s="3">
        <f>N31*$Y$19</f>
        <v>3.9297995836633115</v>
      </c>
      <c r="AI31">
        <f t="shared" si="3"/>
        <v>0</v>
      </c>
      <c r="AJ31">
        <f t="shared" si="4"/>
        <v>0</v>
      </c>
      <c r="AK31">
        <f t="shared" si="5"/>
        <v>0</v>
      </c>
      <c r="AL31">
        <f t="shared" si="6"/>
        <v>0.21213406873143825</v>
      </c>
      <c r="AM31">
        <f t="shared" si="7"/>
        <v>0.84853627492575301</v>
      </c>
      <c r="AN31">
        <f t="shared" si="8"/>
        <v>1.2728044123886295</v>
      </c>
      <c r="AP31">
        <f t="shared" si="9"/>
        <v>0</v>
      </c>
      <c r="AQ31">
        <f t="shared" si="10"/>
        <v>0</v>
      </c>
      <c r="AR31">
        <f t="shared" si="11"/>
        <v>0</v>
      </c>
      <c r="AS31">
        <f t="shared" si="12"/>
        <v>0.20295880812631958</v>
      </c>
      <c r="AT31">
        <f t="shared" si="13"/>
        <v>0.81234616327216047</v>
      </c>
      <c r="AU31">
        <f t="shared" si="14"/>
        <v>1.2118414762709875</v>
      </c>
      <c r="AW31">
        <f t="shared" si="15"/>
        <v>0</v>
      </c>
      <c r="AX31">
        <f t="shared" si="16"/>
        <v>0</v>
      </c>
      <c r="AY31">
        <f t="shared" si="17"/>
        <v>0</v>
      </c>
      <c r="AZ31">
        <f t="shared" si="18"/>
        <v>1.879248223391848E-3</v>
      </c>
      <c r="BA31">
        <f t="shared" si="19"/>
        <v>7.5217237340014856E-3</v>
      </c>
      <c r="BB31">
        <f t="shared" si="20"/>
        <v>1.1220754409916552E-2</v>
      </c>
      <c r="BD31">
        <f t="shared" si="21"/>
        <v>0</v>
      </c>
      <c r="BE31">
        <f t="shared" si="22"/>
        <v>0</v>
      </c>
      <c r="BF31">
        <f t="shared" si="23"/>
        <v>0</v>
      </c>
      <c r="BG31">
        <f t="shared" si="24"/>
        <v>1.8810162256916677E-3</v>
      </c>
      <c r="BH31">
        <f t="shared" si="25"/>
        <v>7.5501545535355367E-3</v>
      </c>
      <c r="BI31">
        <f t="shared" si="26"/>
        <v>1.1284181991222737E-2</v>
      </c>
      <c r="BJ31">
        <f t="shared" si="27"/>
        <v>2.3129254240689132E-3</v>
      </c>
      <c r="BK31">
        <f t="shared" si="28"/>
        <v>-6.0692421383326423</v>
      </c>
    </row>
    <row r="32" spans="1:63" x14ac:dyDescent="0.3">
      <c r="A32">
        <v>3</v>
      </c>
      <c r="B32">
        <v>1</v>
      </c>
      <c r="C32">
        <v>212</v>
      </c>
      <c r="D32">
        <v>10.217000000000001</v>
      </c>
      <c r="E32">
        <v>0</v>
      </c>
      <c r="F32">
        <v>0</v>
      </c>
      <c r="G32">
        <v>4</v>
      </c>
      <c r="H32">
        <v>27</v>
      </c>
      <c r="I32">
        <v>40</v>
      </c>
      <c r="J32">
        <v>44</v>
      </c>
      <c r="K32">
        <v>47</v>
      </c>
      <c r="L32" t="s">
        <v>40</v>
      </c>
      <c r="M32" t="s">
        <v>36</v>
      </c>
      <c r="N32" s="5">
        <v>3.33</v>
      </c>
      <c r="P32" s="3">
        <v>13.555838308701183</v>
      </c>
      <c r="Q32" s="3">
        <v>10.012579611614015</v>
      </c>
      <c r="R32" s="3">
        <v>4.6001761769599687</v>
      </c>
      <c r="S32" s="3">
        <f>P32*$Y$15</f>
        <v>13.296777469724601</v>
      </c>
      <c r="T32" s="3">
        <f>Q32*$Y$16</f>
        <v>9.8313484437477427</v>
      </c>
      <c r="U32" s="3">
        <f>R32*$Y$17</f>
        <v>4.3798436233670595</v>
      </c>
      <c r="W32" s="3">
        <f>N32*$Y$19</f>
        <v>3.2715581533997069</v>
      </c>
      <c r="AI32">
        <f t="shared" si="3"/>
        <v>0</v>
      </c>
      <c r="AJ32">
        <f t="shared" si="4"/>
        <v>0.39150435548595475</v>
      </c>
      <c r="AK32">
        <f t="shared" si="5"/>
        <v>2.6426543995301945</v>
      </c>
      <c r="AL32">
        <f t="shared" si="6"/>
        <v>3.9150435548595475</v>
      </c>
      <c r="AM32">
        <f t="shared" si="7"/>
        <v>4.3065479103455022</v>
      </c>
      <c r="AN32">
        <f t="shared" si="8"/>
        <v>4.6001761769599687</v>
      </c>
      <c r="AP32">
        <f t="shared" si="9"/>
        <v>0</v>
      </c>
      <c r="AQ32">
        <f t="shared" si="10"/>
        <v>0.37334740182862497</v>
      </c>
      <c r="AR32">
        <f t="shared" si="11"/>
        <v>2.8975568718980376</v>
      </c>
      <c r="AS32">
        <f t="shared" si="12"/>
        <v>3.7457093922187354</v>
      </c>
      <c r="AT32">
        <f t="shared" si="13"/>
        <v>4.1228734413540771</v>
      </c>
      <c r="AU32">
        <f t="shared" si="14"/>
        <v>4.3798436233670595</v>
      </c>
      <c r="AW32">
        <f t="shared" si="15"/>
        <v>0</v>
      </c>
      <c r="AX32">
        <f t="shared" si="16"/>
        <v>3.4569203873020832E-3</v>
      </c>
      <c r="AY32">
        <f t="shared" si="17"/>
        <v>2.68292302953522E-2</v>
      </c>
      <c r="AZ32">
        <f t="shared" si="18"/>
        <v>3.4682494372395699E-2</v>
      </c>
      <c r="BA32">
        <f t="shared" si="19"/>
        <v>3.8174754086611827E-2</v>
      </c>
      <c r="BB32">
        <f t="shared" si="20"/>
        <v>4.055410762376907E-2</v>
      </c>
      <c r="BD32">
        <f t="shared" si="21"/>
        <v>0</v>
      </c>
      <c r="BE32">
        <f t="shared" si="22"/>
        <v>3.4629093427957377E-3</v>
      </c>
      <c r="BF32">
        <f t="shared" si="23"/>
        <v>2.71957037636146E-2</v>
      </c>
      <c r="BG32">
        <f t="shared" si="24"/>
        <v>3.5298210383058394E-2</v>
      </c>
      <c r="BH32">
        <f t="shared" si="25"/>
        <v>3.892250187276193E-2</v>
      </c>
      <c r="BI32">
        <f t="shared" si="26"/>
        <v>4.1399356603096168E-2</v>
      </c>
      <c r="BJ32">
        <f t="shared" si="27"/>
        <v>9.1850876349949487E-3</v>
      </c>
      <c r="BK32">
        <f t="shared" si="28"/>
        <v>-4.6901740192614954</v>
      </c>
    </row>
    <row r="33" spans="1:63" x14ac:dyDescent="0.3">
      <c r="A33">
        <v>3</v>
      </c>
      <c r="B33">
        <v>1</v>
      </c>
      <c r="C33">
        <v>220</v>
      </c>
      <c r="D33">
        <v>7.47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t="s">
        <v>32</v>
      </c>
      <c r="M33" t="s">
        <v>33</v>
      </c>
      <c r="N33" s="5">
        <v>4</v>
      </c>
      <c r="P33" s="3">
        <v>0</v>
      </c>
      <c r="Q33" s="3">
        <v>9.4663668560439529</v>
      </c>
      <c r="R33" s="3">
        <v>0</v>
      </c>
      <c r="S33" s="3">
        <f>P33*$Y$15</f>
        <v>0</v>
      </c>
      <c r="T33" s="3">
        <f>Q33*$Y$16</f>
        <v>9.2950223287273932</v>
      </c>
      <c r="U33" s="3">
        <f>R33*$Y$17</f>
        <v>0</v>
      </c>
      <c r="W33" s="3">
        <f>N33*$Y$19</f>
        <v>3.9297995836633115</v>
      </c>
      <c r="AI33">
        <f t="shared" si="3"/>
        <v>0</v>
      </c>
      <c r="AJ33">
        <f t="shared" si="4"/>
        <v>0</v>
      </c>
      <c r="AK33">
        <f t="shared" si="5"/>
        <v>0</v>
      </c>
      <c r="AL33">
        <f t="shared" si="6"/>
        <v>0</v>
      </c>
      <c r="AM33">
        <f t="shared" si="7"/>
        <v>0</v>
      </c>
      <c r="AN33">
        <f t="shared" si="8"/>
        <v>0</v>
      </c>
      <c r="AP33">
        <f t="shared" si="9"/>
        <v>0</v>
      </c>
      <c r="AQ33">
        <f t="shared" si="10"/>
        <v>0</v>
      </c>
      <c r="AR33">
        <f t="shared" si="11"/>
        <v>0</v>
      </c>
      <c r="AS33">
        <f t="shared" si="12"/>
        <v>0</v>
      </c>
      <c r="AT33">
        <f t="shared" si="13"/>
        <v>0</v>
      </c>
      <c r="AU33">
        <f t="shared" si="14"/>
        <v>0</v>
      </c>
      <c r="AW33">
        <f t="shared" si="15"/>
        <v>0</v>
      </c>
      <c r="AX33">
        <f t="shared" si="16"/>
        <v>0</v>
      </c>
      <c r="AY33">
        <f t="shared" si="17"/>
        <v>0</v>
      </c>
      <c r="AZ33">
        <f t="shared" si="18"/>
        <v>0</v>
      </c>
      <c r="BA33">
        <f t="shared" si="19"/>
        <v>0</v>
      </c>
      <c r="BB33">
        <f t="shared" si="20"/>
        <v>0</v>
      </c>
      <c r="BD33">
        <f t="shared" si="21"/>
        <v>0</v>
      </c>
      <c r="BE33">
        <f t="shared" si="22"/>
        <v>0</v>
      </c>
      <c r="BF33">
        <f t="shared" si="23"/>
        <v>0</v>
      </c>
      <c r="BG33">
        <f t="shared" si="24"/>
        <v>0</v>
      </c>
      <c r="BH33">
        <f t="shared" si="25"/>
        <v>0</v>
      </c>
      <c r="BI33">
        <f t="shared" si="26"/>
        <v>0</v>
      </c>
      <c r="BJ33">
        <f t="shared" si="27"/>
        <v>0</v>
      </c>
      <c r="BK33">
        <v>-5</v>
      </c>
    </row>
    <row r="34" spans="1:63" x14ac:dyDescent="0.3">
      <c r="A34">
        <v>3</v>
      </c>
      <c r="B34">
        <v>1</v>
      </c>
      <c r="C34">
        <v>223</v>
      </c>
      <c r="D34">
        <v>6.4329999999999998</v>
      </c>
      <c r="E34">
        <v>0</v>
      </c>
      <c r="F34">
        <v>138</v>
      </c>
      <c r="G34">
        <v>320</v>
      </c>
      <c r="H34">
        <v>536</v>
      </c>
      <c r="I34">
        <v>805</v>
      </c>
      <c r="J34">
        <v>1050</v>
      </c>
      <c r="K34">
        <v>1050</v>
      </c>
      <c r="L34" t="s">
        <v>32</v>
      </c>
      <c r="M34" t="s">
        <v>33</v>
      </c>
      <c r="N34" s="5">
        <v>4</v>
      </c>
      <c r="P34" s="3">
        <v>524.48313384113169</v>
      </c>
      <c r="Q34" s="3">
        <v>9.7710266438672022</v>
      </c>
      <c r="R34" s="3">
        <v>163.22089227421111</v>
      </c>
      <c r="S34" s="3">
        <f>P34*$Y$15</f>
        <v>514.45992187977799</v>
      </c>
      <c r="T34" s="3">
        <f>Q34*$Y$16</f>
        <v>9.5941676685970858</v>
      </c>
      <c r="U34" s="3">
        <f>R34*$Y$17</f>
        <v>155.40317516706844</v>
      </c>
      <c r="W34" s="3">
        <f>N34*$Y$19</f>
        <v>3.9297995836633115</v>
      </c>
      <c r="AI34">
        <f t="shared" si="3"/>
        <v>21.451888698896315</v>
      </c>
      <c r="AJ34">
        <f t="shared" si="4"/>
        <v>49.743510026426243</v>
      </c>
      <c r="AK34">
        <f t="shared" si="5"/>
        <v>83.320379294263958</v>
      </c>
      <c r="AL34">
        <f t="shared" si="6"/>
        <v>125.13601741022852</v>
      </c>
      <c r="AM34">
        <f t="shared" si="7"/>
        <v>163.22089227421111</v>
      </c>
      <c r="AN34">
        <f t="shared" si="8"/>
        <v>163.22089227421111</v>
      </c>
      <c r="AP34">
        <f t="shared" si="9"/>
        <v>23.928167206109499</v>
      </c>
      <c r="AQ34">
        <f t="shared" si="10"/>
        <v>47.436535420277472</v>
      </c>
      <c r="AR34">
        <f t="shared" si="11"/>
        <v>91.357211762599619</v>
      </c>
      <c r="AS34">
        <f t="shared" si="12"/>
        <v>119.72361204935704</v>
      </c>
      <c r="AT34">
        <f t="shared" si="13"/>
        <v>156.25951361527333</v>
      </c>
      <c r="AU34">
        <f t="shared" si="14"/>
        <v>155.40317516706844</v>
      </c>
      <c r="AW34">
        <f t="shared" si="15"/>
        <v>0.22155710376027316</v>
      </c>
      <c r="AX34">
        <f t="shared" si="16"/>
        <v>0.43922717981738402</v>
      </c>
      <c r="AY34">
        <f t="shared" si="17"/>
        <v>0.84590010891295941</v>
      </c>
      <c r="AZ34">
        <v>0.9</v>
      </c>
      <c r="BA34">
        <v>0.95</v>
      </c>
      <c r="BB34">
        <v>0.99</v>
      </c>
      <c r="BD34">
        <f t="shared" si="21"/>
        <v>0.25045964140710103</v>
      </c>
      <c r="BE34">
        <f t="shared" si="22"/>
        <v>0.57843941058710602</v>
      </c>
      <c r="BF34">
        <f t="shared" si="23"/>
        <v>1.8701542434243856</v>
      </c>
      <c r="BG34">
        <f t="shared" si="24"/>
        <v>2.3025850929940459</v>
      </c>
      <c r="BH34">
        <f t="shared" si="25"/>
        <v>2.99573227355399</v>
      </c>
      <c r="BI34">
        <f t="shared" si="26"/>
        <v>4.6051701859880909</v>
      </c>
      <c r="BJ34">
        <f t="shared" si="27"/>
        <v>0.84165320461072168</v>
      </c>
      <c r="BK34">
        <f t="shared" si="28"/>
        <v>-0.17238722059061509</v>
      </c>
    </row>
    <row r="35" spans="1:63" x14ac:dyDescent="0.3">
      <c r="A35">
        <v>3</v>
      </c>
      <c r="B35">
        <v>1</v>
      </c>
      <c r="C35">
        <v>229</v>
      </c>
      <c r="D35">
        <v>6.6079999999999997</v>
      </c>
      <c r="E35">
        <v>0</v>
      </c>
      <c r="F35">
        <v>10</v>
      </c>
      <c r="G35">
        <v>76</v>
      </c>
      <c r="H35">
        <v>111</v>
      </c>
      <c r="I35">
        <v>111</v>
      </c>
      <c r="J35">
        <v>130</v>
      </c>
      <c r="K35">
        <v>130</v>
      </c>
      <c r="L35" t="s">
        <v>40</v>
      </c>
      <c r="M35" t="s">
        <v>33</v>
      </c>
      <c r="N35" s="5">
        <v>4</v>
      </c>
      <c r="P35" s="3">
        <v>76.119854721549643</v>
      </c>
      <c r="Q35" s="3">
        <v>8.8456408485795421</v>
      </c>
      <c r="R35" s="3">
        <v>19.673123486682808</v>
      </c>
      <c r="S35" s="3">
        <f>P35*$Y$15</f>
        <v>74.665155057989722</v>
      </c>
      <c r="T35" s="3">
        <f>Q35*$Y$16</f>
        <v>8.6855316775469174</v>
      </c>
      <c r="U35" s="3">
        <f>R35*$Y$17</f>
        <v>18.730848806708703</v>
      </c>
      <c r="W35" s="3">
        <f>N35*$Y$19</f>
        <v>3.9297995836633115</v>
      </c>
      <c r="AI35">
        <f t="shared" si="3"/>
        <v>1.513317191283293</v>
      </c>
      <c r="AJ35">
        <f t="shared" si="4"/>
        <v>11.501210653753027</v>
      </c>
      <c r="AK35">
        <f t="shared" si="5"/>
        <v>16.797820823244553</v>
      </c>
      <c r="AL35">
        <f t="shared" si="6"/>
        <v>16.797820823244553</v>
      </c>
      <c r="AM35">
        <f t="shared" si="7"/>
        <v>19.673123486682808</v>
      </c>
      <c r="AN35">
        <f t="shared" si="8"/>
        <v>19.673123486682808</v>
      </c>
      <c r="AP35">
        <f t="shared" si="9"/>
        <v>1.6880055316886691</v>
      </c>
      <c r="AQ35">
        <f t="shared" si="10"/>
        <v>10.967814419669821</v>
      </c>
      <c r="AR35">
        <f t="shared" si="11"/>
        <v>18.418087952763376</v>
      </c>
      <c r="AS35">
        <f t="shared" si="12"/>
        <v>16.071278478712053</v>
      </c>
      <c r="AT35">
        <f t="shared" si="13"/>
        <v>18.834063853527748</v>
      </c>
      <c r="AU35">
        <f t="shared" si="14"/>
        <v>18.730848806708703</v>
      </c>
      <c r="AW35">
        <f t="shared" si="15"/>
        <v>1.5629680848969159E-2</v>
      </c>
      <c r="AX35">
        <f t="shared" si="16"/>
        <v>0.10155383721916501</v>
      </c>
      <c r="AY35">
        <f t="shared" si="17"/>
        <v>0.17053785141447569</v>
      </c>
      <c r="AZ35">
        <f t="shared" si="18"/>
        <v>0.14880813406214863</v>
      </c>
      <c r="BA35">
        <f t="shared" si="19"/>
        <v>0.17438948012525693</v>
      </c>
      <c r="BB35">
        <f t="shared" si="20"/>
        <v>0.1734337852473028</v>
      </c>
      <c r="BD35">
        <f t="shared" si="21"/>
        <v>1.5753112127604031E-2</v>
      </c>
      <c r="BE35">
        <f t="shared" si="22"/>
        <v>0.10708849355113932</v>
      </c>
      <c r="BF35">
        <f t="shared" si="23"/>
        <v>0.18697780199553465</v>
      </c>
      <c r="BG35">
        <f t="shared" si="24"/>
        <v>0.1611177164344815</v>
      </c>
      <c r="BH35">
        <f t="shared" si="25"/>
        <v>0.19163214223967276</v>
      </c>
      <c r="BI35">
        <f t="shared" si="26"/>
        <v>0.19047525028675305</v>
      </c>
      <c r="BJ35">
        <f t="shared" si="27"/>
        <v>3.1468044322865499E-2</v>
      </c>
      <c r="BK35">
        <f t="shared" si="28"/>
        <v>-3.4587827140101743</v>
      </c>
    </row>
    <row r="36" spans="1:63" x14ac:dyDescent="0.3">
      <c r="A36">
        <v>3</v>
      </c>
      <c r="B36">
        <v>1</v>
      </c>
      <c r="C36">
        <v>230</v>
      </c>
      <c r="D36">
        <v>10.161</v>
      </c>
      <c r="E36">
        <v>0</v>
      </c>
      <c r="F36">
        <v>3</v>
      </c>
      <c r="G36">
        <v>38</v>
      </c>
      <c r="H36">
        <v>160</v>
      </c>
      <c r="I36">
        <v>224</v>
      </c>
      <c r="J36">
        <v>224</v>
      </c>
      <c r="K36">
        <v>224</v>
      </c>
      <c r="L36" t="s">
        <v>40</v>
      </c>
      <c r="M36" t="s">
        <v>33</v>
      </c>
      <c r="N36" s="5">
        <v>3.66</v>
      </c>
      <c r="P36" s="3">
        <v>74.894203326444256</v>
      </c>
      <c r="Q36" s="3">
        <v>9.4371631553796469</v>
      </c>
      <c r="R36" s="3">
        <v>22.045074303710265</v>
      </c>
      <c r="S36" s="3">
        <f>P36*$Y$15</f>
        <v>73.462926653884836</v>
      </c>
      <c r="T36" s="3">
        <f>Q36*$Y$16</f>
        <v>9.2663472251861769</v>
      </c>
      <c r="U36" s="3">
        <f>R36*$Y$17</f>
        <v>20.989191370397954</v>
      </c>
      <c r="W36" s="3">
        <f>N36*$Y$19</f>
        <v>3.59576661905193</v>
      </c>
      <c r="AI36">
        <f t="shared" si="3"/>
        <v>0.29524653085326247</v>
      </c>
      <c r="AJ36">
        <f t="shared" si="4"/>
        <v>3.7397893908079913</v>
      </c>
      <c r="AK36">
        <f t="shared" si="5"/>
        <v>15.746481645507332</v>
      </c>
      <c r="AL36">
        <f t="shared" si="6"/>
        <v>22.045074303710265</v>
      </c>
      <c r="AM36">
        <f t="shared" si="7"/>
        <v>22.045074303710265</v>
      </c>
      <c r="AN36">
        <f t="shared" si="8"/>
        <v>22.045074303710265</v>
      </c>
      <c r="AP36">
        <f t="shared" si="9"/>
        <v>0.32932803523468335</v>
      </c>
      <c r="AQ36">
        <f t="shared" si="10"/>
        <v>3.5663476865061594</v>
      </c>
      <c r="AR36">
        <f t="shared" si="11"/>
        <v>17.265339769084992</v>
      </c>
      <c r="AS36">
        <f t="shared" si="12"/>
        <v>21.091576815045116</v>
      </c>
      <c r="AT36">
        <f t="shared" si="13"/>
        <v>21.104850857714599</v>
      </c>
      <c r="AU36">
        <f t="shared" si="14"/>
        <v>20.989191370397954</v>
      </c>
      <c r="AW36">
        <f t="shared" si="15"/>
        <v>3.0493336595804016E-3</v>
      </c>
      <c r="AX36">
        <f t="shared" si="16"/>
        <v>3.3021737838019996E-2</v>
      </c>
      <c r="AY36">
        <f t="shared" si="17"/>
        <v>0.15986425712115734</v>
      </c>
      <c r="AZ36">
        <f t="shared" si="18"/>
        <v>0.1952923779170844</v>
      </c>
      <c r="BA36">
        <f t="shared" si="19"/>
        <v>0.19541528571957961</v>
      </c>
      <c r="BB36">
        <f t="shared" si="20"/>
        <v>0.19434436454072179</v>
      </c>
      <c r="BD36">
        <f t="shared" si="21"/>
        <v>3.0539923504764874E-3</v>
      </c>
      <c r="BE36">
        <f t="shared" si="22"/>
        <v>3.3579263448546198E-2</v>
      </c>
      <c r="BF36">
        <f t="shared" si="23"/>
        <v>0.17419180153514671</v>
      </c>
      <c r="BG36">
        <f t="shared" si="24"/>
        <v>0.21727626991900501</v>
      </c>
      <c r="BH36">
        <f t="shared" si="25"/>
        <v>0.21742901755839536</v>
      </c>
      <c r="BI36">
        <f t="shared" si="26"/>
        <v>0.21609887906456543</v>
      </c>
      <c r="BJ36">
        <f t="shared" si="27"/>
        <v>4.7424518979538581E-2</v>
      </c>
      <c r="BK36">
        <f t="shared" si="28"/>
        <v>-3.0486159059739402</v>
      </c>
    </row>
    <row r="37" spans="1:63" x14ac:dyDescent="0.3">
      <c r="A37">
        <v>3</v>
      </c>
      <c r="B37">
        <v>1</v>
      </c>
      <c r="C37">
        <v>231</v>
      </c>
      <c r="D37">
        <v>5.93</v>
      </c>
      <c r="E37">
        <v>0</v>
      </c>
      <c r="F37">
        <v>0</v>
      </c>
      <c r="G37">
        <v>0</v>
      </c>
      <c r="H37">
        <v>3</v>
      </c>
      <c r="I37">
        <v>12</v>
      </c>
      <c r="J37">
        <v>18</v>
      </c>
      <c r="K37">
        <v>21</v>
      </c>
      <c r="L37" t="s">
        <v>32</v>
      </c>
      <c r="M37" t="s">
        <v>33</v>
      </c>
      <c r="N37" s="5">
        <v>4</v>
      </c>
      <c r="P37" s="3">
        <v>7.3355817875210798</v>
      </c>
      <c r="Q37" s="3">
        <v>11.157894736842106</v>
      </c>
      <c r="R37" s="3">
        <v>3.5413153456998314</v>
      </c>
      <c r="S37" s="3">
        <f>P37*$Y$15</f>
        <v>7.1953940743763489</v>
      </c>
      <c r="T37" s="3">
        <f>Q37*$Y$16</f>
        <v>10.955932967495349</v>
      </c>
      <c r="U37" s="3">
        <f>R37*$Y$17</f>
        <v>3.3716985694763952</v>
      </c>
      <c r="W37" s="3">
        <f>N37*$Y$19</f>
        <v>3.9297995836633115</v>
      </c>
      <c r="AI37">
        <f t="shared" si="3"/>
        <v>0</v>
      </c>
      <c r="AJ37">
        <f t="shared" si="4"/>
        <v>0</v>
      </c>
      <c r="AK37">
        <f t="shared" si="5"/>
        <v>0.50590219224283306</v>
      </c>
      <c r="AL37">
        <f t="shared" si="6"/>
        <v>2.0236087689713322</v>
      </c>
      <c r="AM37">
        <f t="shared" si="7"/>
        <v>3.0354131534569984</v>
      </c>
      <c r="AN37">
        <f t="shared" si="8"/>
        <v>3.5413153456998314</v>
      </c>
      <c r="AP37">
        <f t="shared" si="9"/>
        <v>0</v>
      </c>
      <c r="AQ37">
        <f t="shared" si="10"/>
        <v>0</v>
      </c>
      <c r="AR37">
        <f t="shared" si="11"/>
        <v>0.55469999175908291</v>
      </c>
      <c r="AS37">
        <f t="shared" si="12"/>
        <v>1.9360832812967366</v>
      </c>
      <c r="AT37">
        <f t="shared" si="13"/>
        <v>2.905952641061103</v>
      </c>
      <c r="AU37">
        <f t="shared" si="14"/>
        <v>3.3716985694763952</v>
      </c>
      <c r="AW37">
        <f t="shared" si="15"/>
        <v>0</v>
      </c>
      <c r="AX37">
        <f t="shared" si="16"/>
        <v>0</v>
      </c>
      <c r="AY37">
        <f t="shared" si="17"/>
        <v>5.1361110348063233E-3</v>
      </c>
      <c r="AZ37">
        <f t="shared" si="18"/>
        <v>1.7926697049043858E-2</v>
      </c>
      <c r="BA37">
        <f t="shared" si="19"/>
        <v>2.6906968898713916E-2</v>
      </c>
      <c r="BB37">
        <f t="shared" si="20"/>
        <v>3.1219431198855511E-2</v>
      </c>
      <c r="BD37">
        <f t="shared" si="21"/>
        <v>0</v>
      </c>
      <c r="BE37">
        <f t="shared" si="22"/>
        <v>0</v>
      </c>
      <c r="BF37">
        <f t="shared" si="23"/>
        <v>5.1493461906905137E-3</v>
      </c>
      <c r="BG37">
        <f t="shared" si="24"/>
        <v>1.8089326824020778E-2</v>
      </c>
      <c r="BH37">
        <f t="shared" si="25"/>
        <v>2.7275588724092154E-2</v>
      </c>
      <c r="BI37">
        <f t="shared" si="26"/>
        <v>3.1717143920921342E-2</v>
      </c>
      <c r="BJ37">
        <f t="shared" si="27"/>
        <v>7.2386418974346705E-3</v>
      </c>
      <c r="BK37">
        <f t="shared" si="28"/>
        <v>-4.9283216734077016</v>
      </c>
    </row>
    <row r="38" spans="1:63" x14ac:dyDescent="0.3">
      <c r="A38">
        <v>3</v>
      </c>
      <c r="B38">
        <v>1</v>
      </c>
      <c r="C38">
        <v>232</v>
      </c>
      <c r="D38">
        <v>8.0350000000000001</v>
      </c>
      <c r="E38">
        <v>0</v>
      </c>
      <c r="F38">
        <v>38</v>
      </c>
      <c r="G38">
        <v>300</v>
      </c>
      <c r="H38">
        <v>450</v>
      </c>
      <c r="I38">
        <v>1522</v>
      </c>
      <c r="J38">
        <v>1600</v>
      </c>
      <c r="K38">
        <v>1600</v>
      </c>
      <c r="L38" t="s">
        <v>32</v>
      </c>
      <c r="M38" t="s">
        <v>33</v>
      </c>
      <c r="N38" s="5">
        <v>4</v>
      </c>
      <c r="P38" s="3">
        <v>586.1854387056627</v>
      </c>
      <c r="Q38" s="3">
        <v>10.145797703323996</v>
      </c>
      <c r="R38" s="3">
        <v>199.12881144990666</v>
      </c>
      <c r="S38" s="3">
        <f>P38*$Y$15</f>
        <v>574.98305578483132</v>
      </c>
      <c r="T38" s="3">
        <f>Q38*$Y$16</f>
        <v>9.9621552417374204</v>
      </c>
      <c r="U38" s="3">
        <f>R38*$Y$17</f>
        <v>189.5912290111242</v>
      </c>
      <c r="W38" s="3">
        <f>N38*$Y$19</f>
        <v>3.9297995836633115</v>
      </c>
      <c r="AI38">
        <f t="shared" si="3"/>
        <v>4.7293092719352829</v>
      </c>
      <c r="AJ38">
        <f t="shared" si="4"/>
        <v>37.336652146857496</v>
      </c>
      <c r="AK38">
        <f t="shared" si="5"/>
        <v>56.004978220286247</v>
      </c>
      <c r="AL38">
        <f t="shared" si="6"/>
        <v>189.42128189172371</v>
      </c>
      <c r="AM38">
        <f t="shared" si="7"/>
        <v>199.12881144990666</v>
      </c>
      <c r="AN38">
        <f t="shared" si="8"/>
        <v>199.12881144990666</v>
      </c>
      <c r="AP38">
        <f t="shared" si="9"/>
        <v>5.2752326201512325</v>
      </c>
      <c r="AQ38">
        <f t="shared" si="10"/>
        <v>35.605075337427458</v>
      </c>
      <c r="AR38">
        <f t="shared" si="11"/>
        <v>61.407049492184719</v>
      </c>
      <c r="AS38">
        <f t="shared" si="12"/>
        <v>181.22839879705916</v>
      </c>
      <c r="AT38">
        <f t="shared" si="13"/>
        <v>190.63595836539963</v>
      </c>
      <c r="AU38">
        <f t="shared" si="14"/>
        <v>189.5912290111242</v>
      </c>
      <c r="AW38">
        <f t="shared" si="15"/>
        <v>4.8844746482881785E-2</v>
      </c>
      <c r="AX38">
        <f t="shared" si="16"/>
        <v>0.32967662349469867</v>
      </c>
      <c r="AY38">
        <f t="shared" si="17"/>
        <v>0.56858379159430295</v>
      </c>
      <c r="AZ38">
        <v>0.7</v>
      </c>
      <c r="BA38">
        <v>0.9</v>
      </c>
      <c r="BB38">
        <v>0.9</v>
      </c>
      <c r="BD38">
        <f t="shared" si="21"/>
        <v>5.0077976851359764E-2</v>
      </c>
      <c r="BE38">
        <f t="shared" si="22"/>
        <v>0.39999503153544613</v>
      </c>
      <c r="BF38">
        <f t="shared" si="23"/>
        <v>0.84068197409241141</v>
      </c>
      <c r="BG38">
        <f t="shared" si="24"/>
        <v>1.2039728043259359</v>
      </c>
      <c r="BH38">
        <f t="shared" si="25"/>
        <v>2.3025850929940459</v>
      </c>
      <c r="BI38">
        <f t="shared" si="26"/>
        <v>2.3025850929940459</v>
      </c>
      <c r="BJ38">
        <f t="shared" si="27"/>
        <v>0.49524561700922148</v>
      </c>
      <c r="BK38">
        <f t="shared" si="28"/>
        <v>-0.70270144349973818</v>
      </c>
    </row>
    <row r="39" spans="1:63" x14ac:dyDescent="0.3">
      <c r="A39">
        <v>3</v>
      </c>
      <c r="B39">
        <v>1</v>
      </c>
      <c r="C39">
        <v>236</v>
      </c>
      <c r="D39">
        <v>6.1989999999999998</v>
      </c>
      <c r="E39">
        <v>0</v>
      </c>
      <c r="F39">
        <v>24</v>
      </c>
      <c r="G39">
        <v>100</v>
      </c>
      <c r="H39">
        <v>208</v>
      </c>
      <c r="I39">
        <v>224</v>
      </c>
      <c r="J39">
        <v>244</v>
      </c>
      <c r="K39">
        <v>244</v>
      </c>
      <c r="L39" t="s">
        <v>32</v>
      </c>
      <c r="M39" t="s">
        <v>33</v>
      </c>
      <c r="N39" s="5">
        <v>4</v>
      </c>
      <c r="P39" s="3">
        <v>148.73366672043878</v>
      </c>
      <c r="Q39" s="3">
        <v>8.9716120709488205</v>
      </c>
      <c r="R39" s="3">
        <v>39.361187288272305</v>
      </c>
      <c r="S39" s="3">
        <f>P39*$Y$15</f>
        <v>145.89127013771116</v>
      </c>
      <c r="T39" s="3">
        <f>Q39*$Y$16</f>
        <v>8.8092227770474558</v>
      </c>
      <c r="U39" s="3">
        <f>R39*$Y$17</f>
        <v>37.475922338831808</v>
      </c>
      <c r="W39" s="3">
        <f>N39*$Y$19</f>
        <v>3.9297995836633115</v>
      </c>
      <c r="AI39">
        <f t="shared" si="3"/>
        <v>3.871592192289079</v>
      </c>
      <c r="AJ39">
        <f t="shared" si="4"/>
        <v>16.13163413453783</v>
      </c>
      <c r="AK39">
        <f t="shared" si="5"/>
        <v>33.553798999838683</v>
      </c>
      <c r="AL39">
        <f t="shared" si="6"/>
        <v>36.134860461364738</v>
      </c>
      <c r="AM39">
        <f t="shared" si="7"/>
        <v>39.361187288272305</v>
      </c>
      <c r="AN39">
        <f t="shared" si="8"/>
        <v>39.361187288272305</v>
      </c>
      <c r="AP39">
        <f t="shared" si="9"/>
        <v>4.3185057796671948</v>
      </c>
      <c r="AQ39">
        <f t="shared" si="10"/>
        <v>15.383490903706493</v>
      </c>
      <c r="AR39">
        <f t="shared" si="11"/>
        <v>36.790297243389965</v>
      </c>
      <c r="AS39">
        <f t="shared" si="12"/>
        <v>34.571949026887147</v>
      </c>
      <c r="AT39">
        <f t="shared" si="13"/>
        <v>37.682430816835435</v>
      </c>
      <c r="AU39">
        <f t="shared" si="14"/>
        <v>37.475922338831808</v>
      </c>
      <c r="AW39">
        <f t="shared" si="15"/>
        <v>3.9986164626548103E-2</v>
      </c>
      <c r="AX39">
        <f t="shared" si="16"/>
        <v>0.14243973058987494</v>
      </c>
      <c r="AY39">
        <f t="shared" si="17"/>
        <v>0.34065090040175894</v>
      </c>
      <c r="AZ39">
        <f t="shared" si="18"/>
        <v>0.32011063913784393</v>
      </c>
      <c r="BA39">
        <f t="shared" si="19"/>
        <v>0.34891139645217994</v>
      </c>
      <c r="BB39">
        <f t="shared" si="20"/>
        <v>0.34699928091510934</v>
      </c>
      <c r="BD39">
        <f t="shared" si="21"/>
        <v>4.0807582776759103E-2</v>
      </c>
      <c r="BE39">
        <f t="shared" si="22"/>
        <v>0.15366381738553384</v>
      </c>
      <c r="BF39">
        <f t="shared" si="23"/>
        <v>0.41650214331934993</v>
      </c>
      <c r="BG39">
        <f t="shared" si="24"/>
        <v>0.38582519866429271</v>
      </c>
      <c r="BH39">
        <f t="shared" si="25"/>
        <v>0.42910954227475195</v>
      </c>
      <c r="BI39">
        <f t="shared" si="26"/>
        <v>0.4261770485043358</v>
      </c>
      <c r="BJ39">
        <f t="shared" si="27"/>
        <v>7.7785930247156576E-2</v>
      </c>
      <c r="BK39">
        <f t="shared" si="28"/>
        <v>-2.5537947093044764</v>
      </c>
    </row>
    <row r="40" spans="1:63" x14ac:dyDescent="0.3">
      <c r="A40">
        <v>3</v>
      </c>
      <c r="B40">
        <v>1</v>
      </c>
      <c r="C40">
        <v>258</v>
      </c>
      <c r="D40">
        <v>5.2370000000000001</v>
      </c>
      <c r="E40">
        <v>0</v>
      </c>
      <c r="F40">
        <v>18</v>
      </c>
      <c r="G40">
        <v>80</v>
      </c>
      <c r="H40">
        <v>140</v>
      </c>
      <c r="I40">
        <v>216</v>
      </c>
      <c r="J40">
        <v>333</v>
      </c>
      <c r="K40">
        <v>354</v>
      </c>
      <c r="L40" t="s">
        <v>32</v>
      </c>
      <c r="M40" t="s">
        <v>33</v>
      </c>
      <c r="N40" s="5">
        <v>4</v>
      </c>
      <c r="P40" s="3">
        <v>184.07485201451212</v>
      </c>
      <c r="Q40" s="3">
        <v>10.438040622362788</v>
      </c>
      <c r="R40" s="3">
        <v>67.595951880847807</v>
      </c>
      <c r="S40" s="3">
        <f>P40*$Y$15</f>
        <v>180.55706251957835</v>
      </c>
      <c r="T40" s="3">
        <f>Q40*$Y$16</f>
        <v>10.249108462459445</v>
      </c>
      <c r="U40" s="3">
        <f>R40*$Y$17</f>
        <v>64.358339207436444</v>
      </c>
      <c r="W40" s="3">
        <f>N40*$Y$19</f>
        <v>3.9297995836633115</v>
      </c>
      <c r="AI40">
        <f t="shared" si="3"/>
        <v>3.43708229902616</v>
      </c>
      <c r="AJ40">
        <f t="shared" si="4"/>
        <v>15.275921329005156</v>
      </c>
      <c r="AK40">
        <f t="shared" si="5"/>
        <v>26.732862325759022</v>
      </c>
      <c r="AL40">
        <f t="shared" si="6"/>
        <v>41.244987588313919</v>
      </c>
      <c r="AM40">
        <f t="shared" si="7"/>
        <v>63.586022531983957</v>
      </c>
      <c r="AN40">
        <f t="shared" si="8"/>
        <v>67.595951880847807</v>
      </c>
      <c r="AP40">
        <f t="shared" si="9"/>
        <v>3.833838647339642</v>
      </c>
      <c r="AQ40">
        <f t="shared" si="10"/>
        <v>14.567463832282078</v>
      </c>
      <c r="AR40">
        <f t="shared" si="11"/>
        <v>29.311433591648566</v>
      </c>
      <c r="AS40">
        <f t="shared" si="12"/>
        <v>39.461052023222003</v>
      </c>
      <c r="AT40">
        <f t="shared" si="13"/>
        <v>60.874075708918902</v>
      </c>
      <c r="AU40">
        <f t="shared" si="14"/>
        <v>64.358339207436444</v>
      </c>
      <c r="AW40">
        <f t="shared" si="15"/>
        <v>3.5498505993885571E-2</v>
      </c>
      <c r="AX40">
        <f t="shared" si="16"/>
        <v>0.13488392437298222</v>
      </c>
      <c r="AY40">
        <f t="shared" si="17"/>
        <v>0.27140216288563485</v>
      </c>
      <c r="AZ40">
        <f t="shared" si="18"/>
        <v>0.36538011132612963</v>
      </c>
      <c r="BA40">
        <f t="shared" si="19"/>
        <v>0.56364884915665647</v>
      </c>
      <c r="BB40">
        <f t="shared" si="20"/>
        <v>0.59591054821700407</v>
      </c>
      <c r="BD40">
        <f t="shared" si="21"/>
        <v>3.6143897642100048E-2</v>
      </c>
      <c r="BE40">
        <f t="shared" si="22"/>
        <v>0.14489158957680748</v>
      </c>
      <c r="BF40">
        <f t="shared" si="23"/>
        <v>0.31663336296222372</v>
      </c>
      <c r="BG40">
        <f t="shared" si="24"/>
        <v>0.45472905983585238</v>
      </c>
      <c r="BH40">
        <f t="shared" si="25"/>
        <v>0.82930796794454609</v>
      </c>
      <c r="BI40">
        <f t="shared" si="26"/>
        <v>0.90611901022529251</v>
      </c>
      <c r="BJ40">
        <f t="shared" si="27"/>
        <v>0.18689201128265165</v>
      </c>
      <c r="BK40">
        <f t="shared" si="28"/>
        <v>-1.6772243087051313</v>
      </c>
    </row>
    <row r="41" spans="1:63" x14ac:dyDescent="0.3">
      <c r="A41">
        <v>3</v>
      </c>
      <c r="B41">
        <v>1</v>
      </c>
      <c r="C41">
        <v>267</v>
      </c>
      <c r="D41">
        <v>4.3940000000000001</v>
      </c>
      <c r="E41">
        <v>0</v>
      </c>
      <c r="F41">
        <v>45</v>
      </c>
      <c r="G41">
        <v>200</v>
      </c>
      <c r="H41">
        <v>200</v>
      </c>
      <c r="I41">
        <v>300</v>
      </c>
      <c r="J41">
        <v>310</v>
      </c>
      <c r="K41">
        <v>310</v>
      </c>
      <c r="L41" t="s">
        <v>32</v>
      </c>
      <c r="M41" t="s">
        <v>36</v>
      </c>
      <c r="N41" s="5">
        <v>4</v>
      </c>
      <c r="P41" s="3">
        <v>275.37551206190261</v>
      </c>
      <c r="Q41" s="3">
        <v>8.8521668261282773</v>
      </c>
      <c r="R41" s="3">
        <v>70.550751024123798</v>
      </c>
      <c r="S41" s="3">
        <f>P41*$Y$15</f>
        <v>270.1129078935885</v>
      </c>
      <c r="T41" s="3">
        <f>Q41*$Y$16</f>
        <v>8.6919395326358568</v>
      </c>
      <c r="U41" s="3">
        <f>R41*$Y$17</f>
        <v>67.171613675233075</v>
      </c>
      <c r="W41" s="3">
        <f>N41*$Y$19</f>
        <v>3.9297995836633115</v>
      </c>
      <c r="AI41">
        <f t="shared" si="3"/>
        <v>10.241238051888939</v>
      </c>
      <c r="AJ41">
        <f t="shared" si="4"/>
        <v>45.516613563950841</v>
      </c>
      <c r="AK41">
        <f t="shared" si="5"/>
        <v>45.516613563950841</v>
      </c>
      <c r="AL41">
        <f t="shared" si="6"/>
        <v>68.274920345926262</v>
      </c>
      <c r="AM41">
        <f t="shared" si="7"/>
        <v>70.550751024123798</v>
      </c>
      <c r="AN41">
        <f t="shared" si="8"/>
        <v>70.550751024123798</v>
      </c>
      <c r="AP41">
        <f t="shared" si="9"/>
        <v>11.423425691919494</v>
      </c>
      <c r="AQ41">
        <f t="shared" si="10"/>
        <v>43.405671421063516</v>
      </c>
      <c r="AR41">
        <f t="shared" si="11"/>
        <v>49.907008817043874</v>
      </c>
      <c r="AS41">
        <f t="shared" si="12"/>
        <v>65.321881304561032</v>
      </c>
      <c r="AT41">
        <f t="shared" si="13"/>
        <v>67.541758206425754</v>
      </c>
      <c r="AU41">
        <f t="shared" si="14"/>
        <v>67.171613675233075</v>
      </c>
      <c r="AW41">
        <f t="shared" si="15"/>
        <v>0.10577246011036569</v>
      </c>
      <c r="AX41">
        <f t="shared" si="16"/>
        <v>0.40190436500984739</v>
      </c>
      <c r="AY41">
        <f t="shared" si="17"/>
        <v>0.46210193349114698</v>
      </c>
      <c r="AZ41">
        <f t="shared" si="18"/>
        <v>0.60483223430149102</v>
      </c>
      <c r="BA41">
        <f t="shared" si="19"/>
        <v>0.62538665005949767</v>
      </c>
      <c r="BB41">
        <f t="shared" si="20"/>
        <v>0.62195938588178779</v>
      </c>
      <c r="BD41">
        <f t="shared" si="21"/>
        <v>0.11179501730085281</v>
      </c>
      <c r="BE41">
        <f t="shared" si="22"/>
        <v>0.51400461308540546</v>
      </c>
      <c r="BF41">
        <f t="shared" si="23"/>
        <v>0.62008620422724192</v>
      </c>
      <c r="BG41">
        <f t="shared" si="24"/>
        <v>0.92844488096305566</v>
      </c>
      <c r="BH41">
        <f t="shared" si="25"/>
        <v>0.98186085175211069</v>
      </c>
      <c r="BI41">
        <f t="shared" si="26"/>
        <v>0.97275364437714862</v>
      </c>
      <c r="BJ41">
        <f t="shared" si="27"/>
        <v>0.17190630080335451</v>
      </c>
      <c r="BK41">
        <f t="shared" si="28"/>
        <v>-1.7608057133770283</v>
      </c>
    </row>
    <row r="42" spans="1:63" x14ac:dyDescent="0.3">
      <c r="A42">
        <v>3</v>
      </c>
      <c r="B42">
        <v>1</v>
      </c>
      <c r="C42">
        <v>268</v>
      </c>
      <c r="D42">
        <v>4.0830000000000002</v>
      </c>
      <c r="E42">
        <v>0</v>
      </c>
      <c r="F42">
        <v>16</v>
      </c>
      <c r="G42">
        <v>82</v>
      </c>
      <c r="H42">
        <v>82</v>
      </c>
      <c r="I42">
        <v>226</v>
      </c>
      <c r="J42">
        <v>280</v>
      </c>
      <c r="K42">
        <v>308</v>
      </c>
      <c r="L42" t="s">
        <v>32</v>
      </c>
      <c r="M42" t="s">
        <v>35</v>
      </c>
      <c r="N42" s="5">
        <v>4</v>
      </c>
      <c r="P42" s="3">
        <v>205.73108008817044</v>
      </c>
      <c r="Q42" s="3">
        <v>10.439508698007561</v>
      </c>
      <c r="R42" s="3">
        <v>75.434729365662506</v>
      </c>
      <c r="S42" s="3">
        <f>P42*$Y$15</f>
        <v>201.7994260659334</v>
      </c>
      <c r="T42" s="3">
        <f>Q42*$Y$16</f>
        <v>10.250549965425254</v>
      </c>
      <c r="U42" s="3">
        <f>R42*$Y$17</f>
        <v>71.821666319518414</v>
      </c>
      <c r="W42" s="3">
        <f>N42*$Y$19</f>
        <v>3.9297995836633115</v>
      </c>
      <c r="AI42">
        <f t="shared" si="3"/>
        <v>3.9186872397746755</v>
      </c>
      <c r="AJ42">
        <f t="shared" si="4"/>
        <v>20.083272103845211</v>
      </c>
      <c r="AK42">
        <f t="shared" si="5"/>
        <v>20.083272103845211</v>
      </c>
      <c r="AL42">
        <f t="shared" si="6"/>
        <v>55.351457261817288</v>
      </c>
      <c r="AM42">
        <f t="shared" si="7"/>
        <v>68.577026696056819</v>
      </c>
      <c r="AN42">
        <f t="shared" si="8"/>
        <v>75.434729365662506</v>
      </c>
      <c r="AP42">
        <f t="shared" si="9"/>
        <v>4.3710371994704778</v>
      </c>
      <c r="AQ42">
        <f t="shared" si="10"/>
        <v>19.151862182684976</v>
      </c>
      <c r="AR42">
        <f t="shared" si="11"/>
        <v>22.020443954018422</v>
      </c>
      <c r="AS42">
        <f t="shared" si="12"/>
        <v>52.957386152507553</v>
      </c>
      <c r="AT42">
        <f t="shared" si="13"/>
        <v>65.652213312894318</v>
      </c>
      <c r="AU42">
        <f t="shared" si="14"/>
        <v>71.821666319518414</v>
      </c>
      <c r="AW42">
        <f t="shared" si="15"/>
        <v>4.047256666176368E-2</v>
      </c>
      <c r="AX42">
        <f t="shared" si="16"/>
        <v>0.17733205724708312</v>
      </c>
      <c r="AY42">
        <f t="shared" si="17"/>
        <v>0.20389299957424464</v>
      </c>
      <c r="AZ42">
        <f t="shared" si="18"/>
        <v>0.49034616807877363</v>
      </c>
      <c r="BA42">
        <f t="shared" si="19"/>
        <v>0.60789086400828074</v>
      </c>
      <c r="BB42">
        <f t="shared" si="20"/>
        <v>0.66501542888442977</v>
      </c>
      <c r="BD42">
        <f t="shared" si="21"/>
        <v>4.1314372657814805E-2</v>
      </c>
      <c r="BE42">
        <f t="shared" si="22"/>
        <v>0.19520263146784445</v>
      </c>
      <c r="BF42">
        <f t="shared" si="23"/>
        <v>0.22802167952624694</v>
      </c>
      <c r="BG42">
        <f t="shared" si="24"/>
        <v>0.67402354466503522</v>
      </c>
      <c r="BH42">
        <f t="shared" si="25"/>
        <v>0.93621506979788871</v>
      </c>
      <c r="BI42">
        <f t="shared" si="26"/>
        <v>1.0936708045891299</v>
      </c>
      <c r="BJ42">
        <f t="shared" si="27"/>
        <v>0.22659489542244277</v>
      </c>
      <c r="BK42">
        <f t="shared" si="28"/>
        <v>-1.4845914574626047</v>
      </c>
    </row>
    <row r="43" spans="1:63" x14ac:dyDescent="0.3">
      <c r="A43">
        <v>3</v>
      </c>
      <c r="B43">
        <v>1</v>
      </c>
      <c r="C43">
        <v>270</v>
      </c>
      <c r="D43">
        <v>5.1070000000000002</v>
      </c>
      <c r="E43">
        <v>0</v>
      </c>
      <c r="F43">
        <v>39</v>
      </c>
      <c r="G43">
        <v>170</v>
      </c>
      <c r="H43">
        <v>175</v>
      </c>
      <c r="I43">
        <v>220</v>
      </c>
      <c r="J43">
        <v>260</v>
      </c>
      <c r="K43">
        <v>262</v>
      </c>
      <c r="L43" t="s">
        <v>32</v>
      </c>
      <c r="M43" t="s">
        <v>35</v>
      </c>
      <c r="N43" s="5">
        <v>4</v>
      </c>
      <c r="P43" s="3">
        <v>194.83062463285685</v>
      </c>
      <c r="Q43" s="3">
        <v>8.9291106515632226</v>
      </c>
      <c r="R43" s="3">
        <v>51.302134325435674</v>
      </c>
      <c r="S43" s="3">
        <f>P43*$Y$15</f>
        <v>191.10728536557434</v>
      </c>
      <c r="T43" s="3">
        <f>Q43*$Y$16</f>
        <v>8.7674906481114725</v>
      </c>
      <c r="U43" s="3">
        <f>R43*$Y$17</f>
        <v>48.844939247276812</v>
      </c>
      <c r="W43" s="3">
        <f>N43*$Y$19</f>
        <v>3.9297995836633115</v>
      </c>
      <c r="AI43">
        <f t="shared" si="3"/>
        <v>7.6365772469159969</v>
      </c>
      <c r="AJ43">
        <f t="shared" si="4"/>
        <v>33.287644409633835</v>
      </c>
      <c r="AK43">
        <f t="shared" si="5"/>
        <v>34.266692774623067</v>
      </c>
      <c r="AL43">
        <f t="shared" si="6"/>
        <v>43.078128059526136</v>
      </c>
      <c r="AM43">
        <f t="shared" si="7"/>
        <v>50.910514979439981</v>
      </c>
      <c r="AN43">
        <f t="shared" si="8"/>
        <v>51.302134325435674</v>
      </c>
      <c r="AP43">
        <f t="shared" si="9"/>
        <v>8.5180983274437096</v>
      </c>
      <c r="AQ43">
        <f t="shared" si="10"/>
        <v>31.743850047098125</v>
      </c>
      <c r="AR43">
        <f t="shared" si="11"/>
        <v>37.571954601396008</v>
      </c>
      <c r="AS43">
        <f t="shared" si="12"/>
        <v>41.214905175571474</v>
      </c>
      <c r="AT43">
        <f t="shared" si="13"/>
        <v>48.739179143963717</v>
      </c>
      <c r="AU43">
        <f t="shared" si="14"/>
        <v>48.844939247276812</v>
      </c>
      <c r="AW43">
        <f t="shared" si="15"/>
        <v>7.8871280809663977E-2</v>
      </c>
      <c r="AX43">
        <f t="shared" si="16"/>
        <v>0.2939245374731308</v>
      </c>
      <c r="AY43">
        <f t="shared" si="17"/>
        <v>0.34788846853144451</v>
      </c>
      <c r="AZ43">
        <f t="shared" si="18"/>
        <v>0.38161949236640252</v>
      </c>
      <c r="BA43">
        <f t="shared" si="19"/>
        <v>0.45128869577744185</v>
      </c>
      <c r="BB43">
        <f t="shared" si="20"/>
        <v>0.45226795599330383</v>
      </c>
      <c r="BD43">
        <f t="shared" si="21"/>
        <v>8.2155492242290656E-2</v>
      </c>
      <c r="BE43">
        <f t="shared" si="22"/>
        <v>0.34803315976912341</v>
      </c>
      <c r="BF43">
        <f t="shared" si="23"/>
        <v>0.42753967115007474</v>
      </c>
      <c r="BG43">
        <f t="shared" si="24"/>
        <v>0.48065130284995805</v>
      </c>
      <c r="BH43">
        <f t="shared" si="25"/>
        <v>0.60018283330227029</v>
      </c>
      <c r="BI43">
        <f t="shared" si="26"/>
        <v>0.60196908241002312</v>
      </c>
      <c r="BJ43">
        <f t="shared" si="27"/>
        <v>9.7389388661085319E-2</v>
      </c>
      <c r="BK43">
        <f t="shared" si="28"/>
        <v>-2.3290380202534426</v>
      </c>
    </row>
    <row r="44" spans="1:63" x14ac:dyDescent="0.3">
      <c r="A44">
        <v>3</v>
      </c>
      <c r="B44">
        <v>1</v>
      </c>
      <c r="C44">
        <v>271</v>
      </c>
      <c r="D44">
        <v>5.7169999999999996</v>
      </c>
      <c r="E44">
        <v>0</v>
      </c>
      <c r="F44">
        <v>16</v>
      </c>
      <c r="G44">
        <v>55</v>
      </c>
      <c r="H44">
        <v>57</v>
      </c>
      <c r="I44">
        <v>95</v>
      </c>
      <c r="J44">
        <v>110</v>
      </c>
      <c r="K44">
        <v>115</v>
      </c>
      <c r="L44" t="s">
        <v>32</v>
      </c>
      <c r="M44" t="s">
        <v>33</v>
      </c>
      <c r="N44" s="5">
        <v>3</v>
      </c>
      <c r="P44" s="3">
        <v>68.305055098828063</v>
      </c>
      <c r="Q44" s="3">
        <v>9.4601610732320847</v>
      </c>
      <c r="R44" s="3">
        <v>20.115445163547317</v>
      </c>
      <c r="S44" s="3">
        <f>P44*$Y$15</f>
        <v>66.999701311236336</v>
      </c>
      <c r="T44" s="3">
        <f>Q44*$Y$16</f>
        <v>9.2889288727393957</v>
      </c>
      <c r="U44" s="3">
        <f>R44*$Y$17</f>
        <v>19.151984802672299</v>
      </c>
      <c r="W44" s="3">
        <f>N44*$Y$19</f>
        <v>2.9473496877474838</v>
      </c>
      <c r="AI44">
        <f t="shared" si="3"/>
        <v>2.7986706314500616</v>
      </c>
      <c r="AJ44">
        <f t="shared" si="4"/>
        <v>9.6204302956095855</v>
      </c>
      <c r="AK44">
        <f t="shared" si="5"/>
        <v>9.9702641245408437</v>
      </c>
      <c r="AL44">
        <f t="shared" si="6"/>
        <v>16.617106874234739</v>
      </c>
      <c r="AM44">
        <f t="shared" si="7"/>
        <v>19.240860591219171</v>
      </c>
      <c r="AN44">
        <f t="shared" si="8"/>
        <v>20.115445163547317</v>
      </c>
      <c r="AP44">
        <f t="shared" si="9"/>
        <v>3.1217325319989437</v>
      </c>
      <c r="AQ44">
        <f t="shared" si="10"/>
        <v>9.1742597624002276</v>
      </c>
      <c r="AR44">
        <f t="shared" si="11"/>
        <v>10.931965728790603</v>
      </c>
      <c r="AS44">
        <f t="shared" si="12"/>
        <v>15.898380801680901</v>
      </c>
      <c r="AT44">
        <f t="shared" si="13"/>
        <v>18.420236990692064</v>
      </c>
      <c r="AU44">
        <f t="shared" si="14"/>
        <v>19.151984802672299</v>
      </c>
      <c r="AW44">
        <f t="shared" si="15"/>
        <v>2.8904930851842071E-2</v>
      </c>
      <c r="AX44">
        <f t="shared" si="16"/>
        <v>8.4946849651853965E-2</v>
      </c>
      <c r="AY44">
        <f t="shared" si="17"/>
        <v>0.10122190489620929</v>
      </c>
      <c r="AZ44">
        <f t="shared" si="18"/>
        <v>0.14720722964519353</v>
      </c>
      <c r="BA44">
        <f t="shared" si="19"/>
        <v>0.17055774991381542</v>
      </c>
      <c r="BB44">
        <f t="shared" si="20"/>
        <v>0.1773331926173361</v>
      </c>
      <c r="BD44">
        <f t="shared" si="21"/>
        <v>2.9330906989037654E-2</v>
      </c>
      <c r="BE44">
        <f t="shared" si="22"/>
        <v>8.877312758146598E-2</v>
      </c>
      <c r="BF44">
        <f t="shared" si="23"/>
        <v>0.10671911023653789</v>
      </c>
      <c r="BG44">
        <f t="shared" si="24"/>
        <v>0.15923870314541447</v>
      </c>
      <c r="BH44">
        <f t="shared" si="25"/>
        <v>0.18700179192449817</v>
      </c>
      <c r="BI44">
        <f t="shared" si="26"/>
        <v>0.19520401157636386</v>
      </c>
      <c r="BJ44">
        <f t="shared" si="27"/>
        <v>3.3616317396417274E-2</v>
      </c>
      <c r="BK44">
        <f t="shared" si="28"/>
        <v>-3.3927436930982311</v>
      </c>
    </row>
    <row r="45" spans="1:63" x14ac:dyDescent="0.3">
      <c r="A45">
        <v>3</v>
      </c>
      <c r="B45">
        <v>1</v>
      </c>
      <c r="C45">
        <v>272</v>
      </c>
      <c r="D45">
        <v>5.6680000000000001</v>
      </c>
      <c r="E45">
        <v>0</v>
      </c>
      <c r="F45">
        <v>2</v>
      </c>
      <c r="G45">
        <v>91</v>
      </c>
      <c r="H45">
        <v>140</v>
      </c>
      <c r="I45">
        <v>166</v>
      </c>
      <c r="J45">
        <v>380</v>
      </c>
      <c r="K45">
        <v>468</v>
      </c>
      <c r="L45" t="s">
        <v>32</v>
      </c>
      <c r="M45" t="s">
        <v>33</v>
      </c>
      <c r="N45" s="5">
        <v>4</v>
      </c>
      <c r="P45" s="3">
        <v>178.7226534932957</v>
      </c>
      <c r="Q45" s="3">
        <v>11.11472204539394</v>
      </c>
      <c r="R45" s="3">
        <v>82.568807339449535</v>
      </c>
      <c r="S45" s="3">
        <f>P45*$Y$15</f>
        <v>175.30714797429172</v>
      </c>
      <c r="T45" s="3">
        <f>Q45*$Y$16</f>
        <v>10.913541716754231</v>
      </c>
      <c r="U45" s="3">
        <f>R45*$Y$17</f>
        <v>78.61404659368948</v>
      </c>
      <c r="W45" s="3">
        <f>N45*$Y$19</f>
        <v>3.9297995836633115</v>
      </c>
      <c r="AI45">
        <f t="shared" si="3"/>
        <v>0.3528581510232886</v>
      </c>
      <c r="AJ45">
        <f t="shared" si="4"/>
        <v>16.055045871559631</v>
      </c>
      <c r="AK45">
        <f t="shared" si="5"/>
        <v>24.700070571630203</v>
      </c>
      <c r="AL45">
        <f t="shared" si="6"/>
        <v>29.287226534932955</v>
      </c>
      <c r="AM45">
        <f t="shared" si="7"/>
        <v>67.04304869442484</v>
      </c>
      <c r="AN45">
        <f t="shared" si="8"/>
        <v>82.568807339449535</v>
      </c>
      <c r="AP45">
        <f t="shared" si="9"/>
        <v>0.39358999835563596</v>
      </c>
      <c r="AQ45">
        <f t="shared" si="10"/>
        <v>15.310454605149904</v>
      </c>
      <c r="AR45">
        <f t="shared" si="11"/>
        <v>27.082564876404998</v>
      </c>
      <c r="AS45">
        <f t="shared" si="12"/>
        <v>28.020490185292893</v>
      </c>
      <c r="AT45">
        <f t="shared" si="13"/>
        <v>64.183659544490411</v>
      </c>
      <c r="AU45">
        <f t="shared" si="14"/>
        <v>78.61404659368948</v>
      </c>
      <c r="AW45">
        <f t="shared" si="15"/>
        <v>3.6443518366262588E-3</v>
      </c>
      <c r="AX45">
        <f t="shared" si="16"/>
        <v>0.14176346856620281</v>
      </c>
      <c r="AY45">
        <f t="shared" si="17"/>
        <v>0.25076448959634257</v>
      </c>
      <c r="AZ45">
        <f t="shared" si="18"/>
        <v>0.25944898319715642</v>
      </c>
      <c r="BA45">
        <f t="shared" si="19"/>
        <v>0.59429314393046673</v>
      </c>
      <c r="BB45">
        <f t="shared" si="20"/>
        <v>0.72790783883045818</v>
      </c>
      <c r="BD45">
        <f t="shared" si="21"/>
        <v>3.6510086649182982E-3</v>
      </c>
      <c r="BE45">
        <f t="shared" si="22"/>
        <v>0.15287553982451085</v>
      </c>
      <c r="BF45">
        <f t="shared" si="23"/>
        <v>0.28870191177295218</v>
      </c>
      <c r="BG45">
        <f t="shared" si="24"/>
        <v>0.30036075257270223</v>
      </c>
      <c r="BH45">
        <f t="shared" si="25"/>
        <v>0.90212440955454609</v>
      </c>
      <c r="BI45">
        <f t="shared" si="26"/>
        <v>1.3016144422461278</v>
      </c>
      <c r="BJ45">
        <f t="shared" si="27"/>
        <v>0.24997778908274007</v>
      </c>
      <c r="BK45">
        <f t="shared" si="28"/>
        <v>-1.3863832087357628</v>
      </c>
    </row>
    <row r="46" spans="1:63" x14ac:dyDescent="0.3">
      <c r="A46">
        <v>3</v>
      </c>
      <c r="B46">
        <v>1</v>
      </c>
      <c r="C46">
        <v>289</v>
      </c>
      <c r="D46">
        <v>7.0990000000000002</v>
      </c>
      <c r="E46">
        <v>0</v>
      </c>
      <c r="F46">
        <v>12</v>
      </c>
      <c r="G46">
        <v>112</v>
      </c>
      <c r="H46">
        <v>170</v>
      </c>
      <c r="I46">
        <v>242</v>
      </c>
      <c r="J46">
        <v>350</v>
      </c>
      <c r="K46">
        <v>378</v>
      </c>
      <c r="L46" t="s">
        <v>32</v>
      </c>
      <c r="M46" t="s">
        <v>36</v>
      </c>
      <c r="N46" s="5">
        <v>4</v>
      </c>
      <c r="P46" s="3">
        <v>151.42977884209043</v>
      </c>
      <c r="Q46" s="3">
        <v>10.222113149624919</v>
      </c>
      <c r="R46" s="3">
        <v>53.246936188195519</v>
      </c>
      <c r="S46" s="3">
        <f>P46*$Y$15</f>
        <v>148.53585781267759</v>
      </c>
      <c r="T46" s="3">
        <f>Q46*$Y$16</f>
        <v>10.037089351959546</v>
      </c>
      <c r="U46" s="3">
        <f>R46*$Y$17</f>
        <v>50.696591816581268</v>
      </c>
      <c r="W46" s="3">
        <f>N46*$Y$19</f>
        <v>3.9297995836633115</v>
      </c>
      <c r="AI46">
        <f t="shared" si="3"/>
        <v>1.6903789266093816</v>
      </c>
      <c r="AJ46">
        <f t="shared" si="4"/>
        <v>15.776869981687561</v>
      </c>
      <c r="AK46">
        <f t="shared" si="5"/>
        <v>23.947034793632906</v>
      </c>
      <c r="AL46">
        <f t="shared" si="6"/>
        <v>34.089308353289198</v>
      </c>
      <c r="AM46">
        <f t="shared" si="7"/>
        <v>49.302718692773631</v>
      </c>
      <c r="AN46">
        <f t="shared" si="8"/>
        <v>53.246936188195519</v>
      </c>
      <c r="AP46">
        <f t="shared" si="9"/>
        <v>1.8855062211689633</v>
      </c>
      <c r="AQ46">
        <f t="shared" si="10"/>
        <v>15.045179789481015</v>
      </c>
      <c r="AR46">
        <f t="shared" si="11"/>
        <v>26.256893538636028</v>
      </c>
      <c r="AS46">
        <f t="shared" si="12"/>
        <v>32.614871503705864</v>
      </c>
      <c r="AT46">
        <f t="shared" si="13"/>
        <v>47.199955443820876</v>
      </c>
      <c r="AU46">
        <f t="shared" si="14"/>
        <v>50.696591816581268</v>
      </c>
      <c r="AW46">
        <f t="shared" si="15"/>
        <v>1.7458390936749661E-2</v>
      </c>
      <c r="AX46">
        <f t="shared" si="16"/>
        <v>0.13930722027297235</v>
      </c>
      <c r="AY46">
        <f t="shared" si="17"/>
        <v>0.24311938461700025</v>
      </c>
      <c r="AZ46">
        <f t="shared" si="18"/>
        <v>0.30198955096023949</v>
      </c>
      <c r="BA46">
        <f t="shared" si="19"/>
        <v>0.43703662447982294</v>
      </c>
      <c r="BB46">
        <f t="shared" si="20"/>
        <v>0.46941288719056729</v>
      </c>
      <c r="BD46">
        <f t="shared" si="21"/>
        <v>1.761258594386142E-2</v>
      </c>
      <c r="BE46">
        <f t="shared" si="22"/>
        <v>0.15001765620001767</v>
      </c>
      <c r="BF46">
        <f t="shared" si="23"/>
        <v>0.27854974553401185</v>
      </c>
      <c r="BG46">
        <f t="shared" si="24"/>
        <v>0.35952120636080992</v>
      </c>
      <c r="BH46">
        <f t="shared" si="25"/>
        <v>0.57454070532047352</v>
      </c>
      <c r="BI46">
        <f t="shared" si="26"/>
        <v>0.6337711255315539</v>
      </c>
      <c r="BJ46">
        <f t="shared" si="27"/>
        <v>0.1267238087464751</v>
      </c>
      <c r="BK46">
        <f t="shared" si="28"/>
        <v>-2.0657452949719111</v>
      </c>
    </row>
    <row r="47" spans="1:63" x14ac:dyDescent="0.3">
      <c r="A47">
        <v>3</v>
      </c>
      <c r="B47">
        <v>1</v>
      </c>
      <c r="C47">
        <v>290</v>
      </c>
      <c r="D47">
        <v>5.3780000000000001</v>
      </c>
      <c r="E47">
        <v>0</v>
      </c>
      <c r="F47">
        <v>2</v>
      </c>
      <c r="G47">
        <v>21</v>
      </c>
      <c r="H47">
        <v>82</v>
      </c>
      <c r="I47">
        <v>85</v>
      </c>
      <c r="J47">
        <v>90</v>
      </c>
      <c r="K47">
        <v>110</v>
      </c>
      <c r="L47" t="s">
        <v>32</v>
      </c>
      <c r="M47" t="s">
        <v>36</v>
      </c>
      <c r="N47" s="5">
        <v>4</v>
      </c>
      <c r="P47" s="3">
        <v>62.290814429155816</v>
      </c>
      <c r="Q47" s="3">
        <v>9.7440292505037291</v>
      </c>
      <c r="R47" s="3">
        <v>20.45370026031982</v>
      </c>
      <c r="S47" s="3">
        <f>P47*$Y$15</f>
        <v>61.100396671207662</v>
      </c>
      <c r="T47" s="3">
        <f>Q47*$Y$16</f>
        <v>9.5676589374284102</v>
      </c>
      <c r="U47" s="3">
        <f>R47*$Y$17</f>
        <v>19.474038648368598</v>
      </c>
      <c r="W47" s="3">
        <f>N47*$Y$19</f>
        <v>3.9297995836633115</v>
      </c>
      <c r="AI47">
        <f t="shared" si="3"/>
        <v>0.37188545927854222</v>
      </c>
      <c r="AJ47">
        <f t="shared" si="4"/>
        <v>3.904797322424693</v>
      </c>
      <c r="AK47">
        <f t="shared" si="5"/>
        <v>15.247303830420231</v>
      </c>
      <c r="AL47">
        <f t="shared" si="6"/>
        <v>15.805132019338043</v>
      </c>
      <c r="AM47">
        <f t="shared" si="7"/>
        <v>16.734845667534398</v>
      </c>
      <c r="AN47">
        <f t="shared" si="8"/>
        <v>20.45370026031982</v>
      </c>
      <c r="AP47">
        <f t="shared" si="9"/>
        <v>0.41481370596499534</v>
      </c>
      <c r="AQ47">
        <f t="shared" si="10"/>
        <v>3.723702979460036</v>
      </c>
      <c r="AR47">
        <f t="shared" si="11"/>
        <v>16.718012767619417</v>
      </c>
      <c r="AS47">
        <f t="shared" si="12"/>
        <v>15.121525628139642</v>
      </c>
      <c r="AT47">
        <f t="shared" si="13"/>
        <v>16.021103720242042</v>
      </c>
      <c r="AU47">
        <f t="shared" si="14"/>
        <v>19.474038648368598</v>
      </c>
      <c r="AW47">
        <f t="shared" si="15"/>
        <v>3.8408676478240309E-3</v>
      </c>
      <c r="AX47">
        <f t="shared" si="16"/>
        <v>3.4478731291296631E-2</v>
      </c>
      <c r="AY47">
        <f t="shared" si="17"/>
        <v>0.1547964145149946</v>
      </c>
      <c r="AZ47">
        <f t="shared" si="18"/>
        <v>0.14001412618647816</v>
      </c>
      <c r="BA47">
        <f t="shared" si="19"/>
        <v>0.1483435529652041</v>
      </c>
      <c r="BB47">
        <f t="shared" si="20"/>
        <v>0.1803151726700796</v>
      </c>
      <c r="BD47">
        <f t="shared" si="21"/>
        <v>3.8482627217080343E-3</v>
      </c>
      <c r="BE47">
        <f t="shared" si="22"/>
        <v>3.5087148657383688E-2</v>
      </c>
      <c r="BF47">
        <f t="shared" si="23"/>
        <v>0.16817775107577693</v>
      </c>
      <c r="BG47">
        <f t="shared" si="24"/>
        <v>0.15083931566771888</v>
      </c>
      <c r="BH47">
        <f t="shared" si="25"/>
        <v>0.16057206465219168</v>
      </c>
      <c r="BI47">
        <f t="shared" si="26"/>
        <v>0.1988353695226209</v>
      </c>
      <c r="BJ47">
        <f t="shared" si="27"/>
        <v>3.8115767045169439E-2</v>
      </c>
      <c r="BK47">
        <f t="shared" si="28"/>
        <v>-3.2671272492482797</v>
      </c>
    </row>
    <row r="48" spans="1:63" x14ac:dyDescent="0.3">
      <c r="A48">
        <v>3</v>
      </c>
      <c r="B48">
        <v>1</v>
      </c>
      <c r="C48">
        <v>317</v>
      </c>
      <c r="D48">
        <v>3.4340000000000002</v>
      </c>
      <c r="E48">
        <v>0</v>
      </c>
      <c r="F48">
        <v>4</v>
      </c>
      <c r="G48">
        <v>94</v>
      </c>
      <c r="H48">
        <v>176</v>
      </c>
      <c r="I48">
        <v>176</v>
      </c>
      <c r="J48">
        <v>240</v>
      </c>
      <c r="K48">
        <v>300</v>
      </c>
      <c r="L48" t="s">
        <v>32</v>
      </c>
      <c r="M48" t="s">
        <v>33</v>
      </c>
      <c r="N48" s="5">
        <v>4</v>
      </c>
      <c r="P48" s="3">
        <v>244.61269656377402</v>
      </c>
      <c r="Q48" s="3">
        <v>10.15229819494785</v>
      </c>
      <c r="R48" s="3">
        <v>87.361677344205006</v>
      </c>
      <c r="S48" s="3">
        <f>P48*$Y$15</f>
        <v>239.93798969924467</v>
      </c>
      <c r="T48" s="3">
        <f>Q48*$Y$16</f>
        <v>9.9685380722055683</v>
      </c>
      <c r="U48" s="3">
        <f>R48*$Y$17</f>
        <v>83.177354675909072</v>
      </c>
      <c r="W48" s="3">
        <f>N48*$Y$19</f>
        <v>3.9297995836633115</v>
      </c>
      <c r="AI48">
        <f t="shared" si="3"/>
        <v>1.1648223645894</v>
      </c>
      <c r="AJ48">
        <f t="shared" si="4"/>
        <v>27.373325567850902</v>
      </c>
      <c r="AK48">
        <f t="shared" si="5"/>
        <v>51.252184041933603</v>
      </c>
      <c r="AL48">
        <f t="shared" si="6"/>
        <v>51.252184041933603</v>
      </c>
      <c r="AM48">
        <f t="shared" si="7"/>
        <v>69.889341875364011</v>
      </c>
      <c r="AN48">
        <f t="shared" si="8"/>
        <v>87.361677344205006</v>
      </c>
      <c r="AP48">
        <f t="shared" si="9"/>
        <v>1.299282533884534</v>
      </c>
      <c r="AQ48">
        <f t="shared" si="10"/>
        <v>26.103821929339531</v>
      </c>
      <c r="AR48">
        <f t="shared" si="11"/>
        <v>56.195815123191579</v>
      </c>
      <c r="AS48">
        <f t="shared" si="12"/>
        <v>49.035415429619924</v>
      </c>
      <c r="AT48">
        <f t="shared" si="13"/>
        <v>66.908558188671492</v>
      </c>
      <c r="AU48">
        <f t="shared" si="14"/>
        <v>83.177354675909072</v>
      </c>
      <c r="AW48">
        <f t="shared" si="15"/>
        <v>1.2030393832264204E-2</v>
      </c>
      <c r="AX48">
        <f t="shared" si="16"/>
        <v>0.24170205490129196</v>
      </c>
      <c r="AY48">
        <f t="shared" si="17"/>
        <v>0.52033162151103318</v>
      </c>
      <c r="AZ48">
        <f t="shared" si="18"/>
        <v>0.45403162434833261</v>
      </c>
      <c r="BA48">
        <f t="shared" si="19"/>
        <v>0.61952368693214344</v>
      </c>
      <c r="BB48">
        <f t="shared" si="20"/>
        <v>0.77016069144360255</v>
      </c>
      <c r="BD48">
        <f t="shared" si="21"/>
        <v>1.210334469558128E-2</v>
      </c>
      <c r="BE48">
        <f t="shared" si="22"/>
        <v>0.27667890315797988</v>
      </c>
      <c r="BF48">
        <f t="shared" si="23"/>
        <v>0.73466029199447247</v>
      </c>
      <c r="BG48">
        <f t="shared" si="24"/>
        <v>0.60519422496655428</v>
      </c>
      <c r="BH48">
        <f t="shared" si="25"/>
        <v>0.96633135573941076</v>
      </c>
      <c r="BI48">
        <f t="shared" si="26"/>
        <v>1.4703748726849397</v>
      </c>
      <c r="BJ48">
        <f t="shared" si="27"/>
        <v>0.26373854087609044</v>
      </c>
      <c r="BK48">
        <f t="shared" si="28"/>
        <v>-1.3327970420510022</v>
      </c>
    </row>
    <row r="49" spans="1:63" x14ac:dyDescent="0.3">
      <c r="A49">
        <v>3</v>
      </c>
      <c r="B49">
        <v>1</v>
      </c>
      <c r="C49" t="s">
        <v>18</v>
      </c>
      <c r="D49">
        <v>4.2149999999999999</v>
      </c>
      <c r="E49">
        <v>0</v>
      </c>
      <c r="F49">
        <v>50</v>
      </c>
      <c r="G49">
        <v>206</v>
      </c>
      <c r="H49">
        <v>206</v>
      </c>
      <c r="I49">
        <v>270</v>
      </c>
      <c r="J49">
        <v>275</v>
      </c>
      <c r="K49">
        <v>280</v>
      </c>
      <c r="L49" t="s">
        <v>32</v>
      </c>
      <c r="M49" t="s">
        <v>33</v>
      </c>
      <c r="N49" s="5">
        <v>4</v>
      </c>
      <c r="P49" s="3">
        <v>272.12336892052195</v>
      </c>
      <c r="Q49" s="3">
        <v>8.6412823384218456</v>
      </c>
      <c r="R49" s="3">
        <v>66.429418742586009</v>
      </c>
      <c r="S49" s="3">
        <f>P49*$Y$15</f>
        <v>266.92291531136118</v>
      </c>
      <c r="T49" s="3">
        <f>Q49*$Y$16</f>
        <v>8.4848721273871348</v>
      </c>
      <c r="U49" s="3">
        <f>R49*$Y$17</f>
        <v>63.247678978236543</v>
      </c>
      <c r="W49" s="3">
        <f>N49*$Y$19</f>
        <v>3.9297995836633115</v>
      </c>
      <c r="AI49">
        <f t="shared" si="3"/>
        <v>11.862396204033216</v>
      </c>
      <c r="AJ49">
        <f t="shared" si="4"/>
        <v>48.873072360616845</v>
      </c>
      <c r="AK49">
        <f t="shared" si="5"/>
        <v>48.873072360616845</v>
      </c>
      <c r="AL49">
        <f t="shared" si="6"/>
        <v>64.056939501779368</v>
      </c>
      <c r="AM49">
        <f t="shared" si="7"/>
        <v>65.243179122182681</v>
      </c>
      <c r="AN49">
        <f t="shared" si="8"/>
        <v>66.429418742586009</v>
      </c>
      <c r="AP49">
        <f t="shared" si="9"/>
        <v>13.23172070391308</v>
      </c>
      <c r="AQ49">
        <f t="shared" si="10"/>
        <v>46.606466389294823</v>
      </c>
      <c r="AR49">
        <f t="shared" si="11"/>
        <v>53.587221505184694</v>
      </c>
      <c r="AS49">
        <f t="shared" si="12"/>
        <v>61.286337320763252</v>
      </c>
      <c r="AT49">
        <f t="shared" si="13"/>
        <v>62.460554493349072</v>
      </c>
      <c r="AU49">
        <f t="shared" si="14"/>
        <v>63.247678978236543</v>
      </c>
      <c r="AW49">
        <f t="shared" si="15"/>
        <v>0.12251593244363963</v>
      </c>
      <c r="AX49">
        <f t="shared" si="16"/>
        <v>0.43154135545643357</v>
      </c>
      <c r="AY49">
        <f t="shared" si="17"/>
        <v>0.49617797689985826</v>
      </c>
      <c r="AZ49">
        <f t="shared" si="18"/>
        <v>0.56746608630336348</v>
      </c>
      <c r="BA49">
        <f t="shared" si="19"/>
        <v>0.57833846753100993</v>
      </c>
      <c r="BB49">
        <f t="shared" si="20"/>
        <v>0.58562665720589391</v>
      </c>
      <c r="BD49">
        <f t="shared" si="21"/>
        <v>0.13069648043787824</v>
      </c>
      <c r="BE49">
        <f t="shared" si="22"/>
        <v>0.56482671330378054</v>
      </c>
      <c r="BF49">
        <f t="shared" si="23"/>
        <v>0.68553220204497467</v>
      </c>
      <c r="BG49">
        <f t="shared" si="24"/>
        <v>0.83809454251294113</v>
      </c>
      <c r="BH49">
        <f t="shared" si="25"/>
        <v>0.86355234252562318</v>
      </c>
      <c r="BI49">
        <f t="shared" si="26"/>
        <v>0.88098791734024906</v>
      </c>
      <c r="BJ49">
        <f t="shared" si="27"/>
        <v>0.13714846893272425</v>
      </c>
      <c r="BK49">
        <f t="shared" si="28"/>
        <v>-1.9866912251116258</v>
      </c>
    </row>
    <row r="50" spans="1:63" x14ac:dyDescent="0.3">
      <c r="A50">
        <v>3</v>
      </c>
      <c r="B50">
        <v>2</v>
      </c>
      <c r="C50">
        <v>12</v>
      </c>
      <c r="D50">
        <v>8.6050000000000004</v>
      </c>
      <c r="E50">
        <v>0</v>
      </c>
      <c r="F50">
        <v>0</v>
      </c>
      <c r="G50">
        <v>7</v>
      </c>
      <c r="H50">
        <v>12</v>
      </c>
      <c r="I50">
        <v>20</v>
      </c>
      <c r="J50">
        <v>30</v>
      </c>
      <c r="K50">
        <v>36</v>
      </c>
      <c r="L50" t="s">
        <v>32</v>
      </c>
      <c r="M50" t="s">
        <v>35</v>
      </c>
      <c r="N50" s="5">
        <v>4</v>
      </c>
      <c r="P50" s="3">
        <v>10.110400929692039</v>
      </c>
      <c r="Q50" s="3">
        <v>10.782299104375596</v>
      </c>
      <c r="R50" s="3">
        <v>4.1836141778036025</v>
      </c>
      <c r="S50" s="3">
        <f>P50*$Z$15</f>
        <v>11.209543197040796</v>
      </c>
      <c r="T50" s="3">
        <f>Q50*$Z$16</f>
        <v>10.855541677382606</v>
      </c>
      <c r="U50" s="3">
        <f>R50*$Z$17</f>
        <v>4.7930541370493787</v>
      </c>
      <c r="W50" s="3">
        <f>N50*$Z$19</f>
        <v>4.0438549013590688</v>
      </c>
      <c r="AI50">
        <f t="shared" si="3"/>
        <v>0</v>
      </c>
      <c r="AJ50">
        <f t="shared" si="4"/>
        <v>0.81348053457292269</v>
      </c>
      <c r="AK50">
        <f t="shared" si="5"/>
        <v>1.3945380592678676</v>
      </c>
      <c r="AL50">
        <f t="shared" si="6"/>
        <v>2.324230098779779</v>
      </c>
      <c r="AM50">
        <f t="shared" si="7"/>
        <v>3.4863451481696686</v>
      </c>
      <c r="AN50">
        <f t="shared" si="8"/>
        <v>4.1836141778036025</v>
      </c>
      <c r="AP50">
        <f>AI50*$Z$20</f>
        <v>0</v>
      </c>
      <c r="AQ50">
        <f>AJ50*$Z$21</f>
        <v>0.76079064779858485</v>
      </c>
      <c r="AR50">
        <f>AK50*$Z$22</f>
        <v>1.4343285255861857</v>
      </c>
      <c r="AS50">
        <f>AL50*$Z$23</f>
        <v>2.7895750620698632</v>
      </c>
      <c r="AT50">
        <f>AM50*$Z$24</f>
        <v>4.0505576821796181</v>
      </c>
      <c r="AU50">
        <f>AN50*$Z$25</f>
        <v>4.7930541370493787</v>
      </c>
      <c r="AW50">
        <f t="shared" si="15"/>
        <v>0</v>
      </c>
      <c r="AX50">
        <f t="shared" si="16"/>
        <v>7.0443578499868971E-3</v>
      </c>
      <c r="AY50">
        <f t="shared" si="17"/>
        <v>1.3280819681353572E-2</v>
      </c>
      <c r="AZ50">
        <f t="shared" si="18"/>
        <v>2.5829398722869105E-2</v>
      </c>
      <c r="BA50">
        <f t="shared" si="19"/>
        <v>3.7505163723885356E-2</v>
      </c>
      <c r="BB50">
        <f t="shared" si="20"/>
        <v>4.4380130898605361E-2</v>
      </c>
      <c r="BD50">
        <f t="shared" si="21"/>
        <v>0</v>
      </c>
      <c r="BE50">
        <f t="shared" si="22"/>
        <v>7.0692864785164853E-3</v>
      </c>
      <c r="BF50">
        <f t="shared" si="23"/>
        <v>1.3369798452524477E-2</v>
      </c>
      <c r="BG50">
        <f t="shared" si="24"/>
        <v>2.616883536217373E-2</v>
      </c>
      <c r="BH50">
        <f t="shared" si="25"/>
        <v>3.8226577742521667E-2</v>
      </c>
      <c r="BI50">
        <f t="shared" si="26"/>
        <v>4.5395071468076198E-2</v>
      </c>
      <c r="BJ50">
        <f t="shared" si="27"/>
        <v>9.5213219440584522E-3</v>
      </c>
      <c r="BK50">
        <f t="shared" si="28"/>
        <v>-4.6542215801489695</v>
      </c>
    </row>
    <row r="51" spans="1:63" x14ac:dyDescent="0.3">
      <c r="A51">
        <v>3</v>
      </c>
      <c r="B51">
        <v>2</v>
      </c>
      <c r="C51">
        <v>17</v>
      </c>
      <c r="D51">
        <v>7.8739999999999997</v>
      </c>
      <c r="E51">
        <v>0</v>
      </c>
      <c r="F51">
        <v>0</v>
      </c>
      <c r="G51">
        <v>0</v>
      </c>
      <c r="H51">
        <v>0</v>
      </c>
      <c r="I51">
        <v>3</v>
      </c>
      <c r="J51">
        <v>3</v>
      </c>
      <c r="K51">
        <v>3</v>
      </c>
      <c r="L51" t="s">
        <v>32</v>
      </c>
      <c r="M51" t="s">
        <v>33</v>
      </c>
      <c r="N51" s="5">
        <v>4</v>
      </c>
      <c r="P51" s="3">
        <v>0.95250190500381005</v>
      </c>
      <c r="Q51" s="3">
        <v>10.720153254455278</v>
      </c>
      <c r="R51" s="3">
        <v>0.381000762001524</v>
      </c>
      <c r="S51" s="3">
        <f>P51*$Z$15</f>
        <v>1.0560522103577035</v>
      </c>
      <c r="T51" s="3">
        <f>Q51*$Z$16</f>
        <v>10.792973679838131</v>
      </c>
      <c r="U51" s="3">
        <f>R51*$Z$17</f>
        <v>0.43650231615982882</v>
      </c>
      <c r="W51" s="3">
        <f>N51*$Z$19</f>
        <v>4.0438549013590688</v>
      </c>
      <c r="AI51">
        <f t="shared" si="3"/>
        <v>0</v>
      </c>
      <c r="AJ51">
        <f t="shared" si="4"/>
        <v>0</v>
      </c>
      <c r="AK51">
        <f t="shared" si="5"/>
        <v>0</v>
      </c>
      <c r="AL51">
        <f t="shared" si="6"/>
        <v>0.381000762001524</v>
      </c>
      <c r="AM51">
        <f t="shared" si="7"/>
        <v>0.381000762001524</v>
      </c>
      <c r="AN51">
        <f t="shared" si="8"/>
        <v>0.381000762001524</v>
      </c>
      <c r="AP51">
        <f t="shared" ref="AP51:AP96" si="35">AI51*$Z$20</f>
        <v>0</v>
      </c>
      <c r="AQ51">
        <f t="shared" ref="AQ51:AQ96" si="36">AJ51*$Z$21</f>
        <v>0</v>
      </c>
      <c r="AR51">
        <f t="shared" ref="AR51:AR96" si="37">AK51*$Z$22</f>
        <v>0</v>
      </c>
      <c r="AS51">
        <f t="shared" ref="AS51:AS96" si="38">AL51*$Z$23</f>
        <v>0.45728270400897592</v>
      </c>
      <c r="AT51">
        <f t="shared" ref="AT51:AT96" si="39">AM51*$Z$24</f>
        <v>0.44266000578048792</v>
      </c>
      <c r="AU51">
        <f t="shared" ref="AU51:AU96" si="40">AN51*$Z$25</f>
        <v>0.43650231615982882</v>
      </c>
      <c r="AW51">
        <f t="shared" si="15"/>
        <v>0</v>
      </c>
      <c r="AX51">
        <f t="shared" si="16"/>
        <v>0</v>
      </c>
      <c r="AY51">
        <f t="shared" si="17"/>
        <v>0</v>
      </c>
      <c r="AZ51">
        <f t="shared" si="18"/>
        <v>4.2340991111942212E-3</v>
      </c>
      <c r="BA51">
        <f t="shared" si="19"/>
        <v>4.0987037572267401E-3</v>
      </c>
      <c r="BB51">
        <f t="shared" si="20"/>
        <v>4.0416881125910076E-3</v>
      </c>
      <c r="BD51">
        <f t="shared" si="21"/>
        <v>0</v>
      </c>
      <c r="BE51">
        <f t="shared" si="22"/>
        <v>0</v>
      </c>
      <c r="BF51">
        <f t="shared" si="23"/>
        <v>0</v>
      </c>
      <c r="BG51">
        <f t="shared" si="24"/>
        <v>4.243088291863796E-3</v>
      </c>
      <c r="BH51">
        <f t="shared" si="25"/>
        <v>4.1071264661420937E-3</v>
      </c>
      <c r="BI51">
        <f t="shared" si="26"/>
        <v>4.049877808235949E-3</v>
      </c>
      <c r="BJ51">
        <f t="shared" si="27"/>
        <v>1.0518244780419949E-3</v>
      </c>
      <c r="BK51">
        <v>-5</v>
      </c>
    </row>
    <row r="52" spans="1:63" x14ac:dyDescent="0.3">
      <c r="A52">
        <v>3</v>
      </c>
      <c r="B52">
        <v>2</v>
      </c>
      <c r="C52">
        <v>55</v>
      </c>
      <c r="D52">
        <v>4.6950000000000003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t="s">
        <v>32</v>
      </c>
      <c r="M52" t="s">
        <v>36</v>
      </c>
      <c r="N52" s="5">
        <v>4</v>
      </c>
      <c r="P52" s="3">
        <v>0</v>
      </c>
      <c r="Q52" s="3">
        <v>9.7057102750099471</v>
      </c>
      <c r="R52" s="3">
        <v>0</v>
      </c>
      <c r="S52" s="3">
        <f>P52*$Z$15</f>
        <v>0</v>
      </c>
      <c r="T52" s="3">
        <f>Q52*$Z$16</f>
        <v>9.7716397383387665</v>
      </c>
      <c r="U52" s="3">
        <f>R52*$Z$17</f>
        <v>0</v>
      </c>
      <c r="W52" s="3">
        <f>N52*$Z$19</f>
        <v>4.0438549013590688</v>
      </c>
      <c r="AI52">
        <f t="shared" si="3"/>
        <v>0</v>
      </c>
      <c r="AJ52">
        <f t="shared" si="4"/>
        <v>0</v>
      </c>
      <c r="AK52">
        <f t="shared" si="5"/>
        <v>0</v>
      </c>
      <c r="AL52">
        <f t="shared" si="6"/>
        <v>0</v>
      </c>
      <c r="AM52">
        <f t="shared" si="7"/>
        <v>0</v>
      </c>
      <c r="AN52">
        <f t="shared" si="8"/>
        <v>0</v>
      </c>
      <c r="AP52">
        <f t="shared" si="35"/>
        <v>0</v>
      </c>
      <c r="AQ52">
        <f t="shared" si="36"/>
        <v>0</v>
      </c>
      <c r="AR52">
        <f t="shared" si="37"/>
        <v>0</v>
      </c>
      <c r="AS52">
        <f t="shared" si="38"/>
        <v>0</v>
      </c>
      <c r="AT52">
        <f t="shared" si="39"/>
        <v>0</v>
      </c>
      <c r="AU52">
        <f t="shared" si="40"/>
        <v>0</v>
      </c>
      <c r="AW52">
        <f t="shared" si="15"/>
        <v>0</v>
      </c>
      <c r="AX52">
        <f t="shared" si="16"/>
        <v>0</v>
      </c>
      <c r="AY52">
        <f t="shared" si="17"/>
        <v>0</v>
      </c>
      <c r="AZ52">
        <f t="shared" si="18"/>
        <v>0</v>
      </c>
      <c r="BA52">
        <f t="shared" si="19"/>
        <v>0</v>
      </c>
      <c r="BB52">
        <f t="shared" si="20"/>
        <v>0</v>
      </c>
      <c r="BD52">
        <f t="shared" si="21"/>
        <v>0</v>
      </c>
      <c r="BE52">
        <f t="shared" si="22"/>
        <v>0</v>
      </c>
      <c r="BF52">
        <f t="shared" si="23"/>
        <v>0</v>
      </c>
      <c r="BG52">
        <f t="shared" si="24"/>
        <v>0</v>
      </c>
      <c r="BH52">
        <f t="shared" si="25"/>
        <v>0</v>
      </c>
      <c r="BI52">
        <f t="shared" si="26"/>
        <v>0</v>
      </c>
      <c r="BJ52">
        <f t="shared" si="27"/>
        <v>0</v>
      </c>
      <c r="BK52">
        <v>-5</v>
      </c>
    </row>
    <row r="53" spans="1:63" x14ac:dyDescent="0.3">
      <c r="A53">
        <v>3</v>
      </c>
      <c r="B53">
        <v>2</v>
      </c>
      <c r="C53">
        <v>57</v>
      </c>
      <c r="D53">
        <v>10.106999999999999</v>
      </c>
      <c r="E53">
        <v>0</v>
      </c>
      <c r="F53">
        <v>22</v>
      </c>
      <c r="G53">
        <v>100</v>
      </c>
      <c r="H53">
        <v>185</v>
      </c>
      <c r="I53">
        <v>256</v>
      </c>
      <c r="J53">
        <v>280</v>
      </c>
      <c r="K53">
        <v>280</v>
      </c>
      <c r="L53" t="s">
        <v>32</v>
      </c>
      <c r="M53" t="s">
        <v>36</v>
      </c>
      <c r="N53" s="5">
        <v>4</v>
      </c>
      <c r="P53" s="3">
        <v>97.259325220144461</v>
      </c>
      <c r="Q53" s="3">
        <v>9.3053124049247344</v>
      </c>
      <c r="R53" s="3">
        <v>27.703571781933316</v>
      </c>
      <c r="S53" s="3">
        <f>P53*$Z$15</f>
        <v>107.83277685541368</v>
      </c>
      <c r="T53" s="3">
        <f>Q53*$Z$16</f>
        <v>9.3685220243735365</v>
      </c>
      <c r="U53" s="3">
        <f>R53*$Z$17</f>
        <v>31.739236386791262</v>
      </c>
      <c r="W53" s="3">
        <f>N53*$Z$19</f>
        <v>4.0438549013590688</v>
      </c>
      <c r="AI53">
        <f t="shared" si="3"/>
        <v>2.1767092114376174</v>
      </c>
      <c r="AJ53">
        <f t="shared" si="4"/>
        <v>9.8941327792618985</v>
      </c>
      <c r="AK53">
        <f t="shared" si="5"/>
        <v>18.304145641634513</v>
      </c>
      <c r="AL53">
        <f t="shared" si="6"/>
        <v>25.328979914910459</v>
      </c>
      <c r="AM53">
        <f t="shared" si="7"/>
        <v>27.703571781933316</v>
      </c>
      <c r="AN53">
        <f t="shared" si="8"/>
        <v>27.703571781933316</v>
      </c>
      <c r="AP53">
        <f t="shared" si="35"/>
        <v>2.0447861332026318</v>
      </c>
      <c r="AQ53">
        <f t="shared" si="36"/>
        <v>9.2532806460965151</v>
      </c>
      <c r="AR53">
        <f t="shared" si="37"/>
        <v>18.826419297630263</v>
      </c>
      <c r="AS53">
        <f t="shared" si="38"/>
        <v>30.400213281549721</v>
      </c>
      <c r="AT53">
        <f t="shared" si="39"/>
        <v>32.186978264053209</v>
      </c>
      <c r="AU53">
        <f t="shared" si="40"/>
        <v>31.739236386791262</v>
      </c>
      <c r="AW53">
        <f t="shared" si="15"/>
        <v>1.8933204937061406E-2</v>
      </c>
      <c r="AX53">
        <f t="shared" si="16"/>
        <v>8.5678524500893652E-2</v>
      </c>
      <c r="AY53">
        <f t="shared" si="17"/>
        <v>0.1743186972002802</v>
      </c>
      <c r="AZ53">
        <f t="shared" si="18"/>
        <v>0.28148345631064559</v>
      </c>
      <c r="BA53">
        <f t="shared" si="19"/>
        <v>0.29802757651901118</v>
      </c>
      <c r="BB53">
        <f t="shared" si="20"/>
        <v>0.29388181839621541</v>
      </c>
      <c r="BD53">
        <f t="shared" si="21"/>
        <v>1.9114732985534753E-2</v>
      </c>
      <c r="BE53">
        <f t="shared" si="22"/>
        <v>8.9573045627465306E-2</v>
      </c>
      <c r="BF53">
        <f t="shared" si="23"/>
        <v>0.19154641187505994</v>
      </c>
      <c r="BG53">
        <f t="shared" si="24"/>
        <v>0.33056654841240274</v>
      </c>
      <c r="BH53">
        <f t="shared" si="25"/>
        <v>0.35386115851852923</v>
      </c>
      <c r="BI53">
        <f t="shared" si="26"/>
        <v>0.3479726594586936</v>
      </c>
      <c r="BJ53">
        <f t="shared" si="27"/>
        <v>7.3604974502180814E-2</v>
      </c>
      <c r="BK53">
        <f t="shared" si="28"/>
        <v>-2.609042667186448</v>
      </c>
    </row>
    <row r="54" spans="1:63" x14ac:dyDescent="0.3">
      <c r="A54">
        <v>3</v>
      </c>
      <c r="B54">
        <v>2</v>
      </c>
      <c r="C54">
        <v>61</v>
      </c>
      <c r="D54">
        <v>4.2590000000000003</v>
      </c>
      <c r="E54">
        <v>0</v>
      </c>
      <c r="F54">
        <v>5</v>
      </c>
      <c r="G54">
        <v>34</v>
      </c>
      <c r="H54">
        <v>69</v>
      </c>
      <c r="I54">
        <v>77</v>
      </c>
      <c r="J54">
        <v>80</v>
      </c>
      <c r="K54">
        <v>81</v>
      </c>
      <c r="L54" t="s">
        <v>32</v>
      </c>
      <c r="M54" t="s">
        <v>35</v>
      </c>
      <c r="N54" s="5">
        <v>3.33</v>
      </c>
      <c r="P54" s="3">
        <v>71.730453158018307</v>
      </c>
      <c r="Q54" s="3">
        <v>8.9686483200920417</v>
      </c>
      <c r="R54" s="3">
        <v>19.01854895515379</v>
      </c>
      <c r="S54" s="3">
        <f>P54*$Z$15</f>
        <v>79.528558640711523</v>
      </c>
      <c r="T54" s="3">
        <f>Q54*$Z$16</f>
        <v>9.0295710298962959</v>
      </c>
      <c r="U54" s="3">
        <f>R54*$Z$17</f>
        <v>21.78903954236846</v>
      </c>
      <c r="W54" s="3">
        <f>N54*$Z$19</f>
        <v>3.366509205381425</v>
      </c>
      <c r="AI54">
        <f t="shared" si="3"/>
        <v>1.1739845034045551</v>
      </c>
      <c r="AJ54">
        <f t="shared" si="4"/>
        <v>7.9830946231509738</v>
      </c>
      <c r="AK54">
        <f t="shared" si="5"/>
        <v>16.20098614698286</v>
      </c>
      <c r="AL54">
        <f t="shared" si="6"/>
        <v>18.079361352430148</v>
      </c>
      <c r="AM54">
        <f t="shared" si="7"/>
        <v>18.783752054472881</v>
      </c>
      <c r="AN54">
        <f t="shared" si="8"/>
        <v>19.01854895515379</v>
      </c>
      <c r="AP54">
        <f t="shared" si="35"/>
        <v>1.1028332220687209</v>
      </c>
      <c r="AQ54">
        <f t="shared" si="36"/>
        <v>7.4660221992564306</v>
      </c>
      <c r="AR54">
        <f t="shared" si="37"/>
        <v>16.663250184397157</v>
      </c>
      <c r="AS54">
        <f t="shared" si="38"/>
        <v>21.699114727653914</v>
      </c>
      <c r="AT54">
        <f t="shared" si="39"/>
        <v>21.823619851392735</v>
      </c>
      <c r="AU54">
        <f t="shared" si="40"/>
        <v>21.78903954236846</v>
      </c>
      <c r="AW54">
        <f t="shared" si="15"/>
        <v>1.0211418722858526E-2</v>
      </c>
      <c r="AX54">
        <f t="shared" si="16"/>
        <v>6.9129835178300278E-2</v>
      </c>
      <c r="AY54">
        <f t="shared" si="17"/>
        <v>0.15428935355923293</v>
      </c>
      <c r="AZ54">
        <f t="shared" si="18"/>
        <v>0.20091772895975846</v>
      </c>
      <c r="BA54">
        <f t="shared" si="19"/>
        <v>0.20207055417956235</v>
      </c>
      <c r="BB54">
        <f t="shared" si="20"/>
        <v>0.20175036613304129</v>
      </c>
      <c r="BD54">
        <f t="shared" si="21"/>
        <v>1.0263912924974151E-2</v>
      </c>
      <c r="BE54">
        <f t="shared" si="22"/>
        <v>7.1635469194225601E-2</v>
      </c>
      <c r="BF54">
        <f t="shared" si="23"/>
        <v>0.16757800336369666</v>
      </c>
      <c r="BG54">
        <f t="shared" si="24"/>
        <v>0.22429137100696345</v>
      </c>
      <c r="BH54">
        <f t="shared" si="25"/>
        <v>0.22573509919990503</v>
      </c>
      <c r="BI54">
        <f t="shared" si="26"/>
        <v>0.22533390605699227</v>
      </c>
      <c r="BJ54">
        <f t="shared" si="27"/>
        <v>4.5553206380582731E-2</v>
      </c>
      <c r="BK54">
        <f t="shared" si="28"/>
        <v>-3.0888742652051406</v>
      </c>
    </row>
    <row r="55" spans="1:63" x14ac:dyDescent="0.3">
      <c r="A55">
        <v>3</v>
      </c>
      <c r="B55">
        <v>2</v>
      </c>
      <c r="C55">
        <v>64</v>
      </c>
      <c r="D55">
        <v>7.694</v>
      </c>
      <c r="E55">
        <v>0</v>
      </c>
      <c r="F55">
        <v>0</v>
      </c>
      <c r="G55">
        <v>0</v>
      </c>
      <c r="H55">
        <v>0</v>
      </c>
      <c r="I55">
        <v>2</v>
      </c>
      <c r="J55">
        <v>3</v>
      </c>
      <c r="K55">
        <v>3</v>
      </c>
      <c r="L55" t="s">
        <v>32</v>
      </c>
      <c r="M55" t="s">
        <v>35</v>
      </c>
      <c r="N55" s="5">
        <v>4</v>
      </c>
      <c r="P55" s="3">
        <v>0.84481414088900442</v>
      </c>
      <c r="Q55" s="3">
        <v>11.085992005434948</v>
      </c>
      <c r="R55" s="3">
        <v>0.38991421887184818</v>
      </c>
      <c r="S55" s="3">
        <f>P55*$Z$15</f>
        <v>0.93665727715653091</v>
      </c>
      <c r="T55" s="3">
        <f>Q55*$Z$16</f>
        <v>11.16129751968132</v>
      </c>
      <c r="U55" s="3">
        <f>R55*$Z$17</f>
        <v>0.44671422373830155</v>
      </c>
      <c r="W55" s="3">
        <f>N55*$Z$19</f>
        <v>4.0438549013590688</v>
      </c>
      <c r="AI55">
        <f t="shared" si="3"/>
        <v>0</v>
      </c>
      <c r="AJ55">
        <f t="shared" si="4"/>
        <v>0</v>
      </c>
      <c r="AK55">
        <f t="shared" si="5"/>
        <v>0</v>
      </c>
      <c r="AL55">
        <f t="shared" si="6"/>
        <v>0.25994281258123214</v>
      </c>
      <c r="AM55">
        <f t="shared" si="7"/>
        <v>0.38991421887184818</v>
      </c>
      <c r="AN55">
        <f t="shared" si="8"/>
        <v>0.38991421887184818</v>
      </c>
      <c r="AP55">
        <f t="shared" si="35"/>
        <v>0</v>
      </c>
      <c r="AQ55">
        <f t="shared" si="36"/>
        <v>0</v>
      </c>
      <c r="AR55">
        <f t="shared" si="37"/>
        <v>0</v>
      </c>
      <c r="AS55">
        <f t="shared" si="38"/>
        <v>0.3119871771394746</v>
      </c>
      <c r="AT55">
        <f t="shared" si="39"/>
        <v>0.45301597160327034</v>
      </c>
      <c r="AU55">
        <f t="shared" si="40"/>
        <v>0.44671422373830155</v>
      </c>
      <c r="AW55">
        <f t="shared" si="15"/>
        <v>0</v>
      </c>
      <c r="AX55">
        <f t="shared" si="16"/>
        <v>0</v>
      </c>
      <c r="AY55">
        <f t="shared" si="17"/>
        <v>0</v>
      </c>
      <c r="AZ55">
        <f t="shared" si="18"/>
        <v>2.8887701586988389E-3</v>
      </c>
      <c r="BA55">
        <f t="shared" si="19"/>
        <v>4.1945923296599109E-3</v>
      </c>
      <c r="BB55">
        <f t="shared" si="20"/>
        <v>4.1362428123916809E-3</v>
      </c>
      <c r="BD55">
        <f t="shared" si="21"/>
        <v>0</v>
      </c>
      <c r="BE55">
        <f t="shared" si="22"/>
        <v>0</v>
      </c>
      <c r="BF55">
        <f t="shared" si="23"/>
        <v>0</v>
      </c>
      <c r="BG55">
        <f t="shared" si="24"/>
        <v>2.8929507082527382E-3</v>
      </c>
      <c r="BH55">
        <f t="shared" si="25"/>
        <v>4.2034143104504457E-3</v>
      </c>
      <c r="BI55">
        <f t="shared" si="26"/>
        <v>4.1448207264211702E-3</v>
      </c>
      <c r="BJ55">
        <f t="shared" si="27"/>
        <v>1.0350656363345692E-3</v>
      </c>
      <c r="BK55">
        <f t="shared" si="28"/>
        <v>-6.8732904375271859</v>
      </c>
    </row>
    <row r="56" spans="1:63" x14ac:dyDescent="0.3">
      <c r="A56">
        <v>3</v>
      </c>
      <c r="B56">
        <v>2</v>
      </c>
      <c r="C56">
        <v>66</v>
      </c>
      <c r="D56">
        <v>10.505000000000001</v>
      </c>
      <c r="E56">
        <v>0</v>
      </c>
      <c r="F56">
        <v>28</v>
      </c>
      <c r="G56">
        <v>265</v>
      </c>
      <c r="H56">
        <v>333</v>
      </c>
      <c r="I56">
        <v>448</v>
      </c>
      <c r="J56">
        <v>463</v>
      </c>
      <c r="K56">
        <v>463</v>
      </c>
      <c r="L56" t="s">
        <v>32</v>
      </c>
      <c r="M56" t="s">
        <v>35</v>
      </c>
      <c r="N56" s="5">
        <v>4</v>
      </c>
      <c r="P56" s="3">
        <v>168.34840552118038</v>
      </c>
      <c r="Q56" s="3">
        <v>8.9284007245710395</v>
      </c>
      <c r="R56" s="3">
        <v>44.074250356972868</v>
      </c>
      <c r="S56" s="3">
        <f>P56*$Z$15</f>
        <v>186.65023642144465</v>
      </c>
      <c r="T56" s="3">
        <f>Q56*$Z$16</f>
        <v>8.9890500383746108</v>
      </c>
      <c r="U56" s="3">
        <f>R56*$Z$17</f>
        <v>50.494682117590791</v>
      </c>
      <c r="W56" s="3">
        <f>N56*$Z$19</f>
        <v>4.0438549013590688</v>
      </c>
      <c r="AI56">
        <f t="shared" si="3"/>
        <v>2.6653974297953353</v>
      </c>
      <c r="AJ56">
        <f t="shared" si="4"/>
        <v>25.226082817705851</v>
      </c>
      <c r="AK56">
        <f t="shared" si="5"/>
        <v>31.699190861494525</v>
      </c>
      <c r="AL56">
        <f t="shared" si="6"/>
        <v>42.646358876725365</v>
      </c>
      <c r="AM56">
        <f t="shared" si="7"/>
        <v>44.074250356972868</v>
      </c>
      <c r="AN56">
        <f t="shared" si="8"/>
        <v>44.074250356972868</v>
      </c>
      <c r="AP56">
        <f t="shared" si="35"/>
        <v>2.5038565901597161</v>
      </c>
      <c r="AQ56">
        <f t="shared" si="36"/>
        <v>23.592166096978417</v>
      </c>
      <c r="AR56">
        <f t="shared" si="37"/>
        <v>32.603666417331581</v>
      </c>
      <c r="AS56">
        <f t="shared" si="38"/>
        <v>51.184785565358425</v>
      </c>
      <c r="AT56">
        <f t="shared" si="39"/>
        <v>51.207004981554974</v>
      </c>
      <c r="AU56">
        <f t="shared" si="40"/>
        <v>50.494682117590791</v>
      </c>
      <c r="AW56">
        <f t="shared" si="15"/>
        <v>2.3183857316293667E-2</v>
      </c>
      <c r="AX56">
        <f t="shared" si="16"/>
        <v>0.21844598237942978</v>
      </c>
      <c r="AY56">
        <f t="shared" si="17"/>
        <v>0.30188580016047761</v>
      </c>
      <c r="AZ56">
        <f t="shared" si="18"/>
        <v>0.47393319967924469</v>
      </c>
      <c r="BA56">
        <f t="shared" si="19"/>
        <v>0.47413893501439791</v>
      </c>
      <c r="BB56">
        <f t="shared" si="20"/>
        <v>0.46754335294065547</v>
      </c>
      <c r="BD56">
        <f t="shared" si="21"/>
        <v>2.34568302332261E-2</v>
      </c>
      <c r="BE56">
        <f t="shared" si="22"/>
        <v>0.24647101107352259</v>
      </c>
      <c r="BF56">
        <f t="shared" si="23"/>
        <v>0.35937257951715929</v>
      </c>
      <c r="BG56">
        <f t="shared" si="24"/>
        <v>0.64232707750031937</v>
      </c>
      <c r="BH56">
        <f t="shared" si="25"/>
        <v>0.64271823614258328</v>
      </c>
      <c r="BI56">
        <f t="shared" si="26"/>
        <v>0.63025379868591602</v>
      </c>
      <c r="BJ56">
        <f t="shared" si="27"/>
        <v>0.12873374329867979</v>
      </c>
      <c r="BK56">
        <f t="shared" si="28"/>
        <v>-2.050009013051791</v>
      </c>
    </row>
    <row r="57" spans="1:63" x14ac:dyDescent="0.3">
      <c r="A57">
        <v>3</v>
      </c>
      <c r="B57">
        <v>2</v>
      </c>
      <c r="C57">
        <v>67</v>
      </c>
      <c r="D57">
        <v>8.0239999999999991</v>
      </c>
      <c r="E57">
        <v>0</v>
      </c>
      <c r="F57">
        <v>28</v>
      </c>
      <c r="G57">
        <v>270</v>
      </c>
      <c r="H57">
        <v>300</v>
      </c>
      <c r="I57">
        <v>302</v>
      </c>
      <c r="J57">
        <v>450</v>
      </c>
      <c r="K57">
        <v>470</v>
      </c>
      <c r="L57" t="s">
        <v>32</v>
      </c>
      <c r="M57" t="s">
        <v>35</v>
      </c>
      <c r="N57" s="5">
        <v>4</v>
      </c>
      <c r="P57" s="3">
        <v>197.53240279162515</v>
      </c>
      <c r="Q57" s="3">
        <v>9.3939739629076655</v>
      </c>
      <c r="R57" s="3">
        <v>58.574277168494525</v>
      </c>
      <c r="S57" s="3">
        <f>P57*$Z$15</f>
        <v>219.00694317722073</v>
      </c>
      <c r="T57" s="3">
        <f>Q57*$Z$16</f>
        <v>9.4577858472881502</v>
      </c>
      <c r="U57" s="3">
        <f>R57*$Z$17</f>
        <v>67.10697248246808</v>
      </c>
      <c r="W57" s="3">
        <f>N57*$Z$19</f>
        <v>4.0438549013590688</v>
      </c>
      <c r="AI57">
        <f t="shared" si="3"/>
        <v>3.4895314057826523</v>
      </c>
      <c r="AJ57">
        <f t="shared" si="4"/>
        <v>33.64905284147558</v>
      </c>
      <c r="AK57">
        <f t="shared" si="5"/>
        <v>37.387836490528422</v>
      </c>
      <c r="AL57">
        <f t="shared" si="6"/>
        <v>37.637088733798606</v>
      </c>
      <c r="AM57">
        <f t="shared" si="7"/>
        <v>56.081754735792629</v>
      </c>
      <c r="AN57">
        <f t="shared" si="8"/>
        <v>58.574277168494525</v>
      </c>
      <c r="AP57">
        <f t="shared" si="35"/>
        <v>3.278042557281633</v>
      </c>
      <c r="AQ57">
        <f t="shared" si="36"/>
        <v>31.46957256022722</v>
      </c>
      <c r="AR57">
        <f t="shared" si="37"/>
        <v>38.454626628455664</v>
      </c>
      <c r="AS57">
        <f t="shared" si="38"/>
        <v>45.172586051542716</v>
      </c>
      <c r="AT57">
        <f t="shared" si="39"/>
        <v>65.15774337329691</v>
      </c>
      <c r="AU57">
        <f t="shared" si="40"/>
        <v>67.10697248246808</v>
      </c>
      <c r="AW57">
        <f t="shared" si="15"/>
        <v>3.0352245900755862E-2</v>
      </c>
      <c r="AX57">
        <f t="shared" si="16"/>
        <v>0.29138493111321501</v>
      </c>
      <c r="AY57">
        <f t="shared" si="17"/>
        <v>0.35606135767088576</v>
      </c>
      <c r="AZ57">
        <f t="shared" si="18"/>
        <v>0.41826468566243258</v>
      </c>
      <c r="BA57">
        <f t="shared" si="19"/>
        <v>0.60331243864163808</v>
      </c>
      <c r="BB57">
        <f t="shared" si="20"/>
        <v>0.62136085631914895</v>
      </c>
      <c r="BD57">
        <f t="shared" si="21"/>
        <v>3.0822413539914967E-2</v>
      </c>
      <c r="BE57">
        <f t="shared" si="22"/>
        <v>0.34444282106027446</v>
      </c>
      <c r="BF57">
        <f t="shared" si="23"/>
        <v>0.44015183330328755</v>
      </c>
      <c r="BG57">
        <f t="shared" si="24"/>
        <v>0.54173972105894985</v>
      </c>
      <c r="BH57">
        <f t="shared" si="25"/>
        <v>0.9246063072386379</v>
      </c>
      <c r="BI57">
        <f t="shared" si="26"/>
        <v>0.97117165495217028</v>
      </c>
      <c r="BJ57">
        <f t="shared" si="27"/>
        <v>0.18696641581005799</v>
      </c>
      <c r="BK57">
        <f t="shared" si="28"/>
        <v>-1.6768262728552119</v>
      </c>
    </row>
    <row r="58" spans="1:63" x14ac:dyDescent="0.3">
      <c r="A58">
        <v>3</v>
      </c>
      <c r="B58">
        <v>2</v>
      </c>
      <c r="C58">
        <v>70</v>
      </c>
      <c r="D58">
        <v>9.548</v>
      </c>
      <c r="E58">
        <v>0</v>
      </c>
      <c r="F58">
        <v>28</v>
      </c>
      <c r="G58">
        <v>280</v>
      </c>
      <c r="H58">
        <v>420</v>
      </c>
      <c r="I58">
        <v>468</v>
      </c>
      <c r="J58">
        <v>530</v>
      </c>
      <c r="K58">
        <v>536</v>
      </c>
      <c r="L58" t="s">
        <v>32</v>
      </c>
      <c r="M58" t="s">
        <v>35</v>
      </c>
      <c r="N58" s="5">
        <v>3</v>
      </c>
      <c r="P58" s="3">
        <v>208.83954754922496</v>
      </c>
      <c r="Q58" s="3">
        <v>9.0033076423566722</v>
      </c>
      <c r="R58" s="3">
        <v>56.137410976120655</v>
      </c>
      <c r="S58" s="3">
        <f>P58*$Z$15</f>
        <v>231.5433330273282</v>
      </c>
      <c r="T58" s="3">
        <f>Q58*$Z$16</f>
        <v>9.0644657878427566</v>
      </c>
      <c r="U58" s="3">
        <f>R58*$Z$17</f>
        <v>64.315120488380671</v>
      </c>
      <c r="W58" s="3">
        <f>N58*$Z$19</f>
        <v>3.0328911760193016</v>
      </c>
      <c r="AI58">
        <f t="shared" si="3"/>
        <v>2.9325513196480939</v>
      </c>
      <c r="AJ58">
        <f t="shared" si="4"/>
        <v>29.325513196480937</v>
      </c>
      <c r="AK58">
        <f t="shared" si="5"/>
        <v>43.988269794721404</v>
      </c>
      <c r="AL58">
        <f t="shared" si="6"/>
        <v>49.015500628403856</v>
      </c>
      <c r="AM58">
        <f t="shared" si="7"/>
        <v>55.509007121910351</v>
      </c>
      <c r="AN58">
        <f t="shared" si="8"/>
        <v>56.137410976120655</v>
      </c>
      <c r="AP58">
        <f t="shared" si="35"/>
        <v>2.7548191746572916</v>
      </c>
      <c r="AQ58">
        <f t="shared" si="36"/>
        <v>27.426072577741195</v>
      </c>
      <c r="AR58">
        <f t="shared" si="37"/>
        <v>45.243390625619966</v>
      </c>
      <c r="AS58">
        <f t="shared" si="38"/>
        <v>58.829122933933967</v>
      </c>
      <c r="AT58">
        <f t="shared" si="39"/>
        <v>64.492305171178884</v>
      </c>
      <c r="AU58">
        <f t="shared" si="40"/>
        <v>64.315120488380671</v>
      </c>
      <c r="AW58">
        <f t="shared" si="15"/>
        <v>2.5507584950530477E-2</v>
      </c>
      <c r="AX58">
        <f t="shared" si="16"/>
        <v>0.25394511646056661</v>
      </c>
      <c r="AY58">
        <f t="shared" si="17"/>
        <v>0.41892028357055522</v>
      </c>
      <c r="AZ58">
        <f t="shared" si="18"/>
        <v>0.54471410124012931</v>
      </c>
      <c r="BA58">
        <f t="shared" si="19"/>
        <v>0.59715097380721194</v>
      </c>
      <c r="BB58">
        <f t="shared" si="20"/>
        <v>0.59551037489241365</v>
      </c>
      <c r="BD58">
        <f t="shared" si="21"/>
        <v>2.5838543492755588E-2</v>
      </c>
      <c r="BE58">
        <f t="shared" si="22"/>
        <v>0.29295611105635255</v>
      </c>
      <c r="BF58">
        <f t="shared" si="23"/>
        <v>0.54286732598362286</v>
      </c>
      <c r="BG58">
        <f t="shared" si="24"/>
        <v>0.78682970843692179</v>
      </c>
      <c r="BH58">
        <f t="shared" si="25"/>
        <v>0.90919341205665816</v>
      </c>
      <c r="BI58">
        <f t="shared" si="26"/>
        <v>0.90512919149587023</v>
      </c>
      <c r="BJ58">
        <f t="shared" si="27"/>
        <v>0.18540364358485112</v>
      </c>
      <c r="BK58">
        <f t="shared" si="28"/>
        <v>-1.6852199734822664</v>
      </c>
    </row>
    <row r="59" spans="1:63" x14ac:dyDescent="0.3">
      <c r="A59">
        <v>3</v>
      </c>
      <c r="B59">
        <v>2</v>
      </c>
      <c r="C59">
        <v>72</v>
      </c>
      <c r="D59">
        <v>9.5519999999999996</v>
      </c>
      <c r="E59">
        <v>0</v>
      </c>
      <c r="F59">
        <v>32</v>
      </c>
      <c r="G59">
        <v>105</v>
      </c>
      <c r="H59">
        <v>120</v>
      </c>
      <c r="I59">
        <v>187</v>
      </c>
      <c r="J59">
        <v>200</v>
      </c>
      <c r="K59">
        <v>208</v>
      </c>
      <c r="L59" t="s">
        <v>32</v>
      </c>
      <c r="M59" t="s">
        <v>33</v>
      </c>
      <c r="N59" s="5">
        <v>3</v>
      </c>
      <c r="P59" s="3">
        <v>78.308207705192629</v>
      </c>
      <c r="Q59" s="3">
        <v>9.1865341172704245</v>
      </c>
      <c r="R59" s="3">
        <v>21.775544388609717</v>
      </c>
      <c r="S59" s="3">
        <f>P59*$Z$15</f>
        <v>86.821407287251589</v>
      </c>
      <c r="T59" s="3">
        <f>Q59*$Z$16</f>
        <v>9.2489368932695175</v>
      </c>
      <c r="U59" s="3">
        <f>R59*$Z$17</f>
        <v>24.947654989811504</v>
      </c>
      <c r="W59" s="3">
        <f>N59*$Z$19</f>
        <v>3.0328911760193016</v>
      </c>
      <c r="AI59">
        <f t="shared" si="3"/>
        <v>3.3500837520938025</v>
      </c>
      <c r="AJ59">
        <f t="shared" si="4"/>
        <v>10.992462311557789</v>
      </c>
      <c r="AK59">
        <f t="shared" si="5"/>
        <v>12.562814070351759</v>
      </c>
      <c r="AL59">
        <f t="shared" si="6"/>
        <v>19.577051926298157</v>
      </c>
      <c r="AM59">
        <f t="shared" si="7"/>
        <v>20.938023450586265</v>
      </c>
      <c r="AN59">
        <f t="shared" si="8"/>
        <v>21.775544388609717</v>
      </c>
      <c r="AP59">
        <f t="shared" si="35"/>
        <v>3.1470463603287655</v>
      </c>
      <c r="AQ59">
        <f t="shared" si="36"/>
        <v>10.280470358522022</v>
      </c>
      <c r="AR59">
        <f t="shared" si="37"/>
        <v>12.921269852040545</v>
      </c>
      <c r="AS59">
        <f t="shared" si="38"/>
        <v>23.496664926213306</v>
      </c>
      <c r="AT59">
        <f t="shared" si="39"/>
        <v>24.326527676685942</v>
      </c>
      <c r="AU59">
        <f t="shared" si="40"/>
        <v>24.947654989811504</v>
      </c>
      <c r="AW59">
        <f t="shared" si="15"/>
        <v>2.9139318151192275E-2</v>
      </c>
      <c r="AX59">
        <f t="shared" si="16"/>
        <v>9.5189540356685393E-2</v>
      </c>
      <c r="AY59">
        <f t="shared" si="17"/>
        <v>0.11964138751889394</v>
      </c>
      <c r="AZ59">
        <f t="shared" si="18"/>
        <v>0.21756171227975282</v>
      </c>
      <c r="BA59">
        <f t="shared" si="19"/>
        <v>0.22524562663598094</v>
      </c>
      <c r="BB59">
        <f t="shared" si="20"/>
        <v>0.23099680546121762</v>
      </c>
      <c r="BD59">
        <f t="shared" si="21"/>
        <v>2.9572300028367186E-2</v>
      </c>
      <c r="BE59">
        <f t="shared" si="22"/>
        <v>0.10002979407538824</v>
      </c>
      <c r="BF59">
        <f t="shared" si="23"/>
        <v>0.1274259403381631</v>
      </c>
      <c r="BG59">
        <f t="shared" si="24"/>
        <v>0.24534022521110899</v>
      </c>
      <c r="BH59">
        <f t="shared" si="25"/>
        <v>0.25520923745893825</v>
      </c>
      <c r="BI59">
        <f t="shared" si="26"/>
        <v>0.26266015533846043</v>
      </c>
      <c r="BJ59">
        <f t="shared" si="27"/>
        <v>4.996833975925892E-2</v>
      </c>
      <c r="BK59">
        <f t="shared" si="28"/>
        <v>-2.9963656789276492</v>
      </c>
    </row>
    <row r="60" spans="1:63" x14ac:dyDescent="0.3">
      <c r="A60">
        <v>3</v>
      </c>
      <c r="B60">
        <v>2</v>
      </c>
      <c r="C60">
        <v>73</v>
      </c>
      <c r="D60">
        <v>8.7780000000000005</v>
      </c>
      <c r="E60">
        <v>0</v>
      </c>
      <c r="F60">
        <v>6</v>
      </c>
      <c r="G60">
        <v>20</v>
      </c>
      <c r="H60">
        <v>42</v>
      </c>
      <c r="I60">
        <v>48</v>
      </c>
      <c r="J60">
        <v>48</v>
      </c>
      <c r="K60">
        <v>48</v>
      </c>
      <c r="L60" t="s">
        <v>32</v>
      </c>
      <c r="M60" t="s">
        <v>36</v>
      </c>
      <c r="N60" s="5">
        <v>3</v>
      </c>
      <c r="P60" s="3">
        <v>21.417179311916154</v>
      </c>
      <c r="Q60" s="3">
        <v>8.851652071923386</v>
      </c>
      <c r="R60" s="3">
        <v>5.4682159945317839</v>
      </c>
      <c r="S60" s="3">
        <f>P60*$Z$15</f>
        <v>23.745526841634884</v>
      </c>
      <c r="T60" s="3">
        <f>Q60*$Z$16</f>
        <v>8.9117800434102286</v>
      </c>
      <c r="U60" s="3">
        <f>R60*$Z$17</f>
        <v>6.2647878558988239</v>
      </c>
      <c r="W60" s="3">
        <f>N60*$Z$19</f>
        <v>3.0328911760193016</v>
      </c>
      <c r="AI60">
        <f t="shared" si="3"/>
        <v>0.68352699931647298</v>
      </c>
      <c r="AJ60">
        <f t="shared" si="4"/>
        <v>2.2784233310549098</v>
      </c>
      <c r="AK60">
        <f t="shared" si="5"/>
        <v>4.7846889952153111</v>
      </c>
      <c r="AL60">
        <f t="shared" si="6"/>
        <v>5.4682159945317839</v>
      </c>
      <c r="AM60">
        <f t="shared" si="7"/>
        <v>5.4682159945317839</v>
      </c>
      <c r="AN60">
        <f t="shared" si="8"/>
        <v>5.4682159945317839</v>
      </c>
      <c r="AP60">
        <f t="shared" si="35"/>
        <v>0.64210070988252665</v>
      </c>
      <c r="AQ60">
        <f t="shared" si="36"/>
        <v>2.1308477441352807</v>
      </c>
      <c r="AR60">
        <f t="shared" si="37"/>
        <v>4.9212109101551542</v>
      </c>
      <c r="AS60">
        <f t="shared" si="38"/>
        <v>6.5630330578567806</v>
      </c>
      <c r="AT60">
        <f t="shared" si="39"/>
        <v>6.3531645213316237</v>
      </c>
      <c r="AU60">
        <f t="shared" si="40"/>
        <v>6.2647878558988239</v>
      </c>
      <c r="AW60">
        <f t="shared" si="15"/>
        <v>5.9453769433567283E-3</v>
      </c>
      <c r="AX60">
        <f t="shared" si="16"/>
        <v>1.9730071704956303E-2</v>
      </c>
      <c r="AY60">
        <f t="shared" si="17"/>
        <v>4.5566767686621795E-2</v>
      </c>
      <c r="AZ60">
        <f t="shared" si="18"/>
        <v>6.0768824609785006E-2</v>
      </c>
      <c r="BA60">
        <f t="shared" si="19"/>
        <v>5.8825597419737259E-2</v>
      </c>
      <c r="BB60">
        <f t="shared" si="20"/>
        <v>5.8007294962026147E-2</v>
      </c>
      <c r="BD60">
        <f t="shared" si="21"/>
        <v>5.9631210621283112E-3</v>
      </c>
      <c r="BE60">
        <f t="shared" si="22"/>
        <v>1.9927308207577009E-2</v>
      </c>
      <c r="BF60">
        <f t="shared" si="23"/>
        <v>4.6637588694223707E-2</v>
      </c>
      <c r="BG60">
        <f t="shared" si="24"/>
        <v>6.2693636900622532E-2</v>
      </c>
      <c r="BH60">
        <f t="shared" si="25"/>
        <v>6.0626819077319545E-2</v>
      </c>
      <c r="BI60">
        <f t="shared" si="26"/>
        <v>5.9757748556806642E-2</v>
      </c>
      <c r="BJ60">
        <f t="shared" si="27"/>
        <v>1.1632220522543374E-2</v>
      </c>
      <c r="BK60">
        <f t="shared" si="28"/>
        <v>-4.4539764001052582</v>
      </c>
    </row>
    <row r="61" spans="1:63" x14ac:dyDescent="0.3">
      <c r="A61">
        <v>3</v>
      </c>
      <c r="B61">
        <v>2</v>
      </c>
      <c r="C61">
        <v>76</v>
      </c>
      <c r="D61">
        <v>9.5370000000000008</v>
      </c>
      <c r="E61">
        <v>0</v>
      </c>
      <c r="F61">
        <v>0</v>
      </c>
      <c r="G61">
        <v>2</v>
      </c>
      <c r="H61">
        <v>4</v>
      </c>
      <c r="I61">
        <v>5</v>
      </c>
      <c r="J61">
        <v>7</v>
      </c>
      <c r="K61">
        <v>8</v>
      </c>
      <c r="L61" t="s">
        <v>32</v>
      </c>
      <c r="M61" t="s">
        <v>35</v>
      </c>
      <c r="N61" s="5">
        <v>4</v>
      </c>
      <c r="P61" s="3">
        <v>2.3068050749711646</v>
      </c>
      <c r="Q61" s="3">
        <v>10.290622886291791</v>
      </c>
      <c r="R61" s="3">
        <v>0.8388382090804235</v>
      </c>
      <c r="S61" s="3">
        <f>P61*$Z$15</f>
        <v>2.5575871139889443</v>
      </c>
      <c r="T61" s="3">
        <f>Q61*$Z$16</f>
        <v>10.360525575017146</v>
      </c>
      <c r="U61" s="3">
        <f>R61*$Z$17</f>
        <v>0.96103435390374103</v>
      </c>
      <c r="W61" s="3">
        <f>N61*$Z$19</f>
        <v>4.0438549013590688</v>
      </c>
      <c r="AI61">
        <f t="shared" si="3"/>
        <v>0</v>
      </c>
      <c r="AJ61">
        <f t="shared" si="4"/>
        <v>0.20970955227010588</v>
      </c>
      <c r="AK61">
        <f t="shared" si="5"/>
        <v>0.41941910454021175</v>
      </c>
      <c r="AL61">
        <f t="shared" si="6"/>
        <v>0.5242738806752647</v>
      </c>
      <c r="AM61">
        <f t="shared" si="7"/>
        <v>0.73398343294537061</v>
      </c>
      <c r="AN61">
        <f t="shared" si="8"/>
        <v>0.8388382090804235</v>
      </c>
      <c r="AP61">
        <f t="shared" si="35"/>
        <v>0</v>
      </c>
      <c r="AQ61">
        <f t="shared" si="36"/>
        <v>0.19612647056746874</v>
      </c>
      <c r="AR61">
        <f t="shared" si="37"/>
        <v>0.43138642349687623</v>
      </c>
      <c r="AS61">
        <f t="shared" si="38"/>
        <v>0.6292412029231198</v>
      </c>
      <c r="AT61">
        <f t="shared" si="39"/>
        <v>0.85276761380619104</v>
      </c>
      <c r="AU61">
        <f t="shared" si="40"/>
        <v>0.96103435390374103</v>
      </c>
      <c r="AW61">
        <f t="shared" si="15"/>
        <v>0</v>
      </c>
      <c r="AX61">
        <f t="shared" si="16"/>
        <v>1.8159858385876735E-3</v>
      </c>
      <c r="AY61">
        <f t="shared" si="17"/>
        <v>3.9943187360821876E-3</v>
      </c>
      <c r="AZ61">
        <f t="shared" si="18"/>
        <v>5.8263074344733316E-3</v>
      </c>
      <c r="BA61">
        <f t="shared" si="19"/>
        <v>7.895996424131399E-3</v>
      </c>
      <c r="BB61">
        <f t="shared" si="20"/>
        <v>8.8984662398494535E-3</v>
      </c>
      <c r="BD61">
        <f t="shared" si="21"/>
        <v>0</v>
      </c>
      <c r="BE61">
        <f t="shared" si="22"/>
        <v>1.8176367398489344E-3</v>
      </c>
      <c r="BF61">
        <f t="shared" si="23"/>
        <v>4.0023173335681263E-3</v>
      </c>
      <c r="BG61">
        <f t="shared" si="24"/>
        <v>5.8433465793989656E-3</v>
      </c>
      <c r="BH61">
        <f t="shared" si="25"/>
        <v>7.9273348784518263E-3</v>
      </c>
      <c r="BI61">
        <f t="shared" si="26"/>
        <v>8.9382940374758187E-3</v>
      </c>
      <c r="BJ61">
        <f t="shared" si="27"/>
        <v>1.8531883956862461E-3</v>
      </c>
      <c r="BK61">
        <v>-5</v>
      </c>
    </row>
    <row r="62" spans="1:63" x14ac:dyDescent="0.3">
      <c r="A62">
        <v>3</v>
      </c>
      <c r="B62">
        <v>2</v>
      </c>
      <c r="C62">
        <v>82</v>
      </c>
      <c r="D62">
        <v>10.012</v>
      </c>
      <c r="E62">
        <v>0</v>
      </c>
      <c r="F62">
        <v>0</v>
      </c>
      <c r="G62">
        <v>112</v>
      </c>
      <c r="H62">
        <v>140</v>
      </c>
      <c r="I62">
        <v>140</v>
      </c>
      <c r="J62">
        <v>188</v>
      </c>
      <c r="K62">
        <v>206</v>
      </c>
      <c r="L62" t="s">
        <v>32</v>
      </c>
      <c r="M62" t="s">
        <v>33</v>
      </c>
      <c r="N62" s="5">
        <v>3</v>
      </c>
      <c r="P62" s="3">
        <v>68.218138234119053</v>
      </c>
      <c r="Q62" s="3">
        <v>9.4054465810924093</v>
      </c>
      <c r="R62" s="3">
        <v>20.575309628445865</v>
      </c>
      <c r="S62" s="3">
        <f>P62*$Z$15</f>
        <v>75.634405863304409</v>
      </c>
      <c r="T62" s="3">
        <f>Q62*$Z$16</f>
        <v>9.469336397281948</v>
      </c>
      <c r="U62" s="3">
        <f>R62*$Z$17</f>
        <v>23.572578336434724</v>
      </c>
      <c r="W62" s="3">
        <f>N62*$Z$19</f>
        <v>3.0328911760193016</v>
      </c>
      <c r="AI62">
        <f t="shared" si="3"/>
        <v>0</v>
      </c>
      <c r="AJ62">
        <f t="shared" si="4"/>
        <v>11.186576108669597</v>
      </c>
      <c r="AK62">
        <f t="shared" si="5"/>
        <v>13.983220135836994</v>
      </c>
      <c r="AL62">
        <f t="shared" si="6"/>
        <v>13.983220135836994</v>
      </c>
      <c r="AM62">
        <f t="shared" si="7"/>
        <v>18.777467039552537</v>
      </c>
      <c r="AN62">
        <f t="shared" si="8"/>
        <v>20.575309628445865</v>
      </c>
      <c r="AP62">
        <f t="shared" si="35"/>
        <v>0</v>
      </c>
      <c r="AQ62">
        <f t="shared" si="36"/>
        <v>10.462011225420413</v>
      </c>
      <c r="AR62">
        <f t="shared" si="37"/>
        <v>14.382204477740691</v>
      </c>
      <c r="AS62">
        <f t="shared" si="38"/>
        <v>16.782865947241131</v>
      </c>
      <c r="AT62">
        <f t="shared" si="39"/>
        <v>21.8163177013226</v>
      </c>
      <c r="AU62">
        <f t="shared" si="40"/>
        <v>23.572578336434724</v>
      </c>
      <c r="AW62">
        <f t="shared" si="15"/>
        <v>0</v>
      </c>
      <c r="AX62">
        <f t="shared" si="16"/>
        <v>9.6870474309448271E-2</v>
      </c>
      <c r="AY62">
        <f t="shared" si="17"/>
        <v>0.13316855997908048</v>
      </c>
      <c r="AZ62">
        <f t="shared" si="18"/>
        <v>0.15539690691889937</v>
      </c>
      <c r="BA62">
        <f t="shared" si="19"/>
        <v>0.20200294167891297</v>
      </c>
      <c r="BB62">
        <f t="shared" si="20"/>
        <v>0.21826461422624743</v>
      </c>
      <c r="BD62">
        <f t="shared" si="21"/>
        <v>0</v>
      </c>
      <c r="BE62">
        <f t="shared" si="22"/>
        <v>0.10188929654864819</v>
      </c>
      <c r="BF62">
        <f t="shared" si="23"/>
        <v>0.14291073861071873</v>
      </c>
      <c r="BG62">
        <f t="shared" si="24"/>
        <v>0.16888847430441459</v>
      </c>
      <c r="BH62">
        <f t="shared" si="25"/>
        <v>0.22565036785355011</v>
      </c>
      <c r="BI62">
        <f t="shared" si="26"/>
        <v>0.24623897706420578</v>
      </c>
      <c r="BJ62">
        <f t="shared" si="27"/>
        <v>4.6527309569412298E-2</v>
      </c>
      <c r="BK62">
        <f t="shared" si="28"/>
        <v>-3.0677158362154779</v>
      </c>
    </row>
    <row r="63" spans="1:63" x14ac:dyDescent="0.3">
      <c r="A63">
        <v>3</v>
      </c>
      <c r="B63">
        <v>2</v>
      </c>
      <c r="C63">
        <v>84</v>
      </c>
      <c r="D63">
        <v>7.76</v>
      </c>
      <c r="E63">
        <v>0</v>
      </c>
      <c r="F63">
        <v>12</v>
      </c>
      <c r="G63">
        <v>184</v>
      </c>
      <c r="H63">
        <v>185</v>
      </c>
      <c r="I63">
        <v>190</v>
      </c>
      <c r="J63">
        <v>244</v>
      </c>
      <c r="K63">
        <v>252</v>
      </c>
      <c r="L63" t="s">
        <v>32</v>
      </c>
      <c r="M63" t="s">
        <v>35</v>
      </c>
      <c r="N63" s="5">
        <v>4</v>
      </c>
      <c r="P63" s="3">
        <v>121.26288659793815</v>
      </c>
      <c r="Q63" s="3">
        <v>8.9293335187316814</v>
      </c>
      <c r="R63" s="3">
        <v>32.47422680412371</v>
      </c>
      <c r="S63" s="3">
        <f>P63*$Z$15</f>
        <v>134.44586173882337</v>
      </c>
      <c r="T63" s="3">
        <f>Q63*$Z$16</f>
        <v>8.9899891688688811</v>
      </c>
      <c r="U63" s="3">
        <f>R63*$Z$17</f>
        <v>37.204847415614601</v>
      </c>
      <c r="W63" s="3">
        <f>N63*$Z$19</f>
        <v>4.0438549013590688</v>
      </c>
      <c r="AI63">
        <f t="shared" si="3"/>
        <v>1.5463917525773196</v>
      </c>
      <c r="AJ63">
        <f t="shared" si="4"/>
        <v>23.711340206185568</v>
      </c>
      <c r="AK63">
        <f t="shared" si="5"/>
        <v>23.840206185567013</v>
      </c>
      <c r="AL63">
        <f t="shared" si="6"/>
        <v>24.484536082474229</v>
      </c>
      <c r="AM63">
        <f t="shared" si="7"/>
        <v>31.443298969072167</v>
      </c>
      <c r="AN63">
        <f t="shared" si="8"/>
        <v>32.47422680412371</v>
      </c>
      <c r="AP63">
        <f t="shared" si="35"/>
        <v>1.4526701111723761</v>
      </c>
      <c r="AQ63">
        <f t="shared" si="36"/>
        <v>22.175534765693218</v>
      </c>
      <c r="AR63">
        <f t="shared" si="37"/>
        <v>24.520440701179002</v>
      </c>
      <c r="AS63">
        <f t="shared" si="38"/>
        <v>29.386699405484045</v>
      </c>
      <c r="AT63">
        <f t="shared" si="39"/>
        <v>36.531924057809157</v>
      </c>
      <c r="AU63">
        <f t="shared" si="40"/>
        <v>37.204847415614601</v>
      </c>
      <c r="AW63">
        <f t="shared" si="15"/>
        <v>1.3450649177522001E-2</v>
      </c>
      <c r="AX63">
        <f t="shared" si="16"/>
        <v>0.20532902560827054</v>
      </c>
      <c r="AY63">
        <f t="shared" si="17"/>
        <v>0.22704111760350928</v>
      </c>
      <c r="AZ63">
        <f t="shared" si="18"/>
        <v>0.27209906856929672</v>
      </c>
      <c r="BA63">
        <f t="shared" si="19"/>
        <v>0.3382585560908255</v>
      </c>
      <c r="BB63">
        <f t="shared" si="20"/>
        <v>0.34448932792235742</v>
      </c>
      <c r="BD63">
        <f t="shared" si="21"/>
        <v>1.354192859488235E-2</v>
      </c>
      <c r="BE63">
        <f t="shared" si="22"/>
        <v>0.22982711868473724</v>
      </c>
      <c r="BF63">
        <f t="shared" si="23"/>
        <v>0.25752942405204604</v>
      </c>
      <c r="BG63">
        <f t="shared" si="24"/>
        <v>0.31759032324519332</v>
      </c>
      <c r="BH63">
        <f t="shared" si="25"/>
        <v>0.41288036744974921</v>
      </c>
      <c r="BI63">
        <f t="shared" si="26"/>
        <v>0.42234069509071148</v>
      </c>
      <c r="BJ63">
        <f t="shared" si="27"/>
        <v>7.5806127941923693E-2</v>
      </c>
      <c r="BK63">
        <f t="shared" si="28"/>
        <v>-2.5795761460404769</v>
      </c>
    </row>
    <row r="64" spans="1:63" x14ac:dyDescent="0.3">
      <c r="A64">
        <v>3</v>
      </c>
      <c r="B64">
        <v>2</v>
      </c>
      <c r="C64">
        <v>85</v>
      </c>
      <c r="D64">
        <v>7.5730000000000004</v>
      </c>
      <c r="E64">
        <v>0</v>
      </c>
      <c r="F64">
        <v>16</v>
      </c>
      <c r="G64">
        <v>182</v>
      </c>
      <c r="H64">
        <v>214</v>
      </c>
      <c r="I64">
        <v>214</v>
      </c>
      <c r="J64">
        <v>220</v>
      </c>
      <c r="K64">
        <v>220</v>
      </c>
      <c r="L64" t="s">
        <v>32</v>
      </c>
      <c r="M64" t="s">
        <v>35</v>
      </c>
      <c r="N64" s="5">
        <v>4</v>
      </c>
      <c r="P64" s="3">
        <v>126.2379506140235</v>
      </c>
      <c r="Q64" s="3">
        <v>8.4588387750551846</v>
      </c>
      <c r="R64" s="3">
        <v>29.050574409084906</v>
      </c>
      <c r="S64" s="3">
        <f>P64*$Z$15</f>
        <v>139.96178493357749</v>
      </c>
      <c r="T64" s="3">
        <f>Q64*$Z$16</f>
        <v>8.5162984235530708</v>
      </c>
      <c r="U64" s="3">
        <f>R64*$Z$17</f>
        <v>33.282461034259796</v>
      </c>
      <c r="W64" s="3">
        <f>N64*$Z$19</f>
        <v>4.0438549013590688</v>
      </c>
      <c r="AI64">
        <f t="shared" si="3"/>
        <v>2.1127690479334476</v>
      </c>
      <c r="AJ64">
        <f t="shared" si="4"/>
        <v>24.032747920242969</v>
      </c>
      <c r="AK64">
        <f t="shared" si="5"/>
        <v>28.258286016109864</v>
      </c>
      <c r="AL64">
        <f t="shared" si="6"/>
        <v>28.258286016109864</v>
      </c>
      <c r="AM64">
        <f t="shared" si="7"/>
        <v>29.050574409084906</v>
      </c>
      <c r="AN64">
        <f t="shared" si="8"/>
        <v>29.050574409084906</v>
      </c>
      <c r="AP64">
        <f t="shared" si="35"/>
        <v>1.9847211695404967</v>
      </c>
      <c r="AQ64">
        <f t="shared" si="36"/>
        <v>22.476124604777155</v>
      </c>
      <c r="AR64">
        <f t="shared" si="37"/>
        <v>29.06458195795582</v>
      </c>
      <c r="AS64">
        <f t="shared" si="38"/>
        <v>33.916009438464222</v>
      </c>
      <c r="AT64">
        <f t="shared" si="39"/>
        <v>33.751973009966264</v>
      </c>
      <c r="AU64">
        <f t="shared" si="40"/>
        <v>33.282461034259796</v>
      </c>
      <c r="AW64">
        <f t="shared" si="15"/>
        <v>1.8377047866115711E-2</v>
      </c>
      <c r="AX64">
        <f t="shared" si="16"/>
        <v>0.20811226485904774</v>
      </c>
      <c r="AY64">
        <f t="shared" si="17"/>
        <v>0.26911649961070205</v>
      </c>
      <c r="AZ64">
        <f t="shared" si="18"/>
        <v>0.3140371244302243</v>
      </c>
      <c r="BA64">
        <f t="shared" si="19"/>
        <v>0.31251826861079873</v>
      </c>
      <c r="BB64">
        <f t="shared" si="20"/>
        <v>0.30817093550240554</v>
      </c>
      <c r="BD64">
        <f t="shared" si="21"/>
        <v>1.8548003489315987E-2</v>
      </c>
      <c r="BE64">
        <f t="shared" si="22"/>
        <v>0.23333564577439145</v>
      </c>
      <c r="BF64">
        <f t="shared" si="23"/>
        <v>0.31350120212561605</v>
      </c>
      <c r="BG64">
        <f t="shared" si="24"/>
        <v>0.37693176996586764</v>
      </c>
      <c r="BH64">
        <f t="shared" si="25"/>
        <v>0.37472002231926471</v>
      </c>
      <c r="BI64">
        <f t="shared" si="26"/>
        <v>0.36841637050007175</v>
      </c>
      <c r="BJ64">
        <f t="shared" si="27"/>
        <v>6.3912158072247149E-2</v>
      </c>
      <c r="BK64">
        <f t="shared" si="28"/>
        <v>-2.7502456685258334</v>
      </c>
    </row>
    <row r="65" spans="1:63" x14ac:dyDescent="0.3">
      <c r="A65">
        <v>3</v>
      </c>
      <c r="B65">
        <v>2</v>
      </c>
      <c r="C65">
        <v>98</v>
      </c>
      <c r="D65">
        <v>3.9620000000000002</v>
      </c>
      <c r="E65">
        <v>0</v>
      </c>
      <c r="F65">
        <v>22</v>
      </c>
      <c r="G65">
        <v>95</v>
      </c>
      <c r="H65">
        <v>100</v>
      </c>
      <c r="I65">
        <v>100</v>
      </c>
      <c r="J65">
        <v>100</v>
      </c>
      <c r="K65">
        <v>100</v>
      </c>
      <c r="L65" t="s">
        <v>32</v>
      </c>
      <c r="M65" t="s">
        <v>36</v>
      </c>
      <c r="N65" s="5">
        <v>4</v>
      </c>
      <c r="P65" s="3">
        <v>117.86976274608783</v>
      </c>
      <c r="Q65" s="3">
        <v>8.2375467345084807</v>
      </c>
      <c r="R65" s="3">
        <v>25.239777889954567</v>
      </c>
      <c r="S65" s="3">
        <f>P65*$Z$15</f>
        <v>130.68385777333037</v>
      </c>
      <c r="T65" s="3">
        <f>Q65*$Z$16</f>
        <v>8.2935031787009859</v>
      </c>
      <c r="U65" s="3">
        <f>R65*$Z$17</f>
        <v>28.916534052183174</v>
      </c>
      <c r="W65" s="3">
        <f>N65*$Z$19</f>
        <v>4.0438549013590688</v>
      </c>
      <c r="AI65">
        <f t="shared" si="3"/>
        <v>5.5527511357900048</v>
      </c>
      <c r="AJ65">
        <f t="shared" si="4"/>
        <v>23.977788995456837</v>
      </c>
      <c r="AK65">
        <f t="shared" si="5"/>
        <v>25.239777889954567</v>
      </c>
      <c r="AL65">
        <f t="shared" si="6"/>
        <v>25.239777889954567</v>
      </c>
      <c r="AM65">
        <f t="shared" si="7"/>
        <v>25.239777889954567</v>
      </c>
      <c r="AN65">
        <f t="shared" si="8"/>
        <v>25.239777889954567</v>
      </c>
      <c r="AP65">
        <f t="shared" si="35"/>
        <v>5.216217427632257</v>
      </c>
      <c r="AQ65">
        <f t="shared" si="36"/>
        <v>22.424725420391869</v>
      </c>
      <c r="AR65">
        <f t="shared" si="37"/>
        <v>25.959946497284886</v>
      </c>
      <c r="AS65">
        <f t="shared" si="38"/>
        <v>30.293151702563318</v>
      </c>
      <c r="AT65">
        <f t="shared" si="39"/>
        <v>29.324456381588103</v>
      </c>
      <c r="AU65">
        <f t="shared" si="40"/>
        <v>28.916534052183174</v>
      </c>
      <c r="AW65">
        <f t="shared" si="15"/>
        <v>4.8298309515113491E-2</v>
      </c>
      <c r="AX65">
        <f t="shared" si="16"/>
        <v>0.2076363464851099</v>
      </c>
      <c r="AY65">
        <f t="shared" si="17"/>
        <v>0.24036987497486006</v>
      </c>
      <c r="AZ65">
        <f t="shared" si="18"/>
        <v>0.28049214539410477</v>
      </c>
      <c r="BA65">
        <f t="shared" si="19"/>
        <v>0.27152274427396389</v>
      </c>
      <c r="BB65">
        <f t="shared" si="20"/>
        <v>0.26774568566836271</v>
      </c>
      <c r="BD65">
        <f t="shared" si="21"/>
        <v>4.9503643626246416E-2</v>
      </c>
      <c r="BE65">
        <f t="shared" si="22"/>
        <v>0.23273483407031223</v>
      </c>
      <c r="BF65">
        <f t="shared" si="23"/>
        <v>0.27492364176624079</v>
      </c>
      <c r="BG65">
        <f t="shared" si="24"/>
        <v>0.32918783595836676</v>
      </c>
      <c r="BH65">
        <f t="shared" si="25"/>
        <v>0.31679887452603639</v>
      </c>
      <c r="BI65">
        <f t="shared" si="26"/>
        <v>0.31162740140822714</v>
      </c>
      <c r="BJ65">
        <f t="shared" si="27"/>
        <v>4.6202145841977203E-2</v>
      </c>
      <c r="BK65">
        <f t="shared" si="28"/>
        <v>-3.0747290351770196</v>
      </c>
    </row>
    <row r="66" spans="1:63" x14ac:dyDescent="0.3">
      <c r="A66">
        <v>3</v>
      </c>
      <c r="B66">
        <v>2</v>
      </c>
      <c r="C66">
        <v>120</v>
      </c>
      <c r="D66">
        <v>9.0190000000000001</v>
      </c>
      <c r="E66">
        <v>0</v>
      </c>
      <c r="F66">
        <v>28</v>
      </c>
      <c r="G66">
        <v>164</v>
      </c>
      <c r="H66">
        <v>180</v>
      </c>
      <c r="I66">
        <v>232</v>
      </c>
      <c r="J66">
        <v>288</v>
      </c>
      <c r="K66">
        <v>320</v>
      </c>
      <c r="L66" t="s">
        <v>32</v>
      </c>
      <c r="M66" t="s">
        <v>33</v>
      </c>
      <c r="N66" s="5">
        <v>4</v>
      </c>
      <c r="P66" s="3">
        <v>116.6426433085708</v>
      </c>
      <c r="Q66" s="3">
        <v>9.5127322151990299</v>
      </c>
      <c r="R66" s="3">
        <v>35.480651956979706</v>
      </c>
      <c r="S66" s="3">
        <f>P66*$Z$15</f>
        <v>129.32333325620871</v>
      </c>
      <c r="T66" s="3">
        <f>Q66*$Z$16</f>
        <v>9.577350806931948</v>
      </c>
      <c r="U66" s="3">
        <f>R66*$Z$17</f>
        <v>40.64922777771362</v>
      </c>
      <c r="W66" s="3">
        <f>N66*$Z$19</f>
        <v>4.0438549013590688</v>
      </c>
      <c r="AI66">
        <f t="shared" si="3"/>
        <v>3.1045570462357244</v>
      </c>
      <c r="AJ66">
        <f t="shared" si="4"/>
        <v>18.1838341279521</v>
      </c>
      <c r="AK66">
        <f t="shared" si="5"/>
        <v>19.957866725801086</v>
      </c>
      <c r="AL66">
        <f t="shared" si="6"/>
        <v>25.723472668810288</v>
      </c>
      <c r="AM66">
        <f t="shared" si="7"/>
        <v>31.932586761281737</v>
      </c>
      <c r="AN66">
        <f t="shared" si="8"/>
        <v>35.480651956979706</v>
      </c>
      <c r="AP66">
        <f t="shared" si="35"/>
        <v>2.916400208407564</v>
      </c>
      <c r="AQ66">
        <f t="shared" si="36"/>
        <v>17.006050369637414</v>
      </c>
      <c r="AR66">
        <f t="shared" si="37"/>
        <v>20.52732613815688</v>
      </c>
      <c r="AS66">
        <f t="shared" si="38"/>
        <v>30.873689272168711</v>
      </c>
      <c r="AT66">
        <f t="shared" si="39"/>
        <v>37.100395721199014</v>
      </c>
      <c r="AU66">
        <f t="shared" si="40"/>
        <v>40.64922777771362</v>
      </c>
      <c r="AW66">
        <f t="shared" si="15"/>
        <v>2.7003705633403371E-2</v>
      </c>
      <c r="AX66">
        <f t="shared" si="16"/>
        <v>0.15746342934849458</v>
      </c>
      <c r="AY66">
        <f t="shared" si="17"/>
        <v>0.19006783461256371</v>
      </c>
      <c r="AZ66">
        <f t="shared" si="18"/>
        <v>0.28586749326082139</v>
      </c>
      <c r="BA66">
        <f t="shared" si="19"/>
        <v>0.34352218260369455</v>
      </c>
      <c r="BB66">
        <f t="shared" si="20"/>
        <v>0.3763817386825335</v>
      </c>
      <c r="BD66">
        <f t="shared" si="21"/>
        <v>2.7375005265258167E-2</v>
      </c>
      <c r="BE66">
        <f t="shared" si="22"/>
        <v>0.17133821039619976</v>
      </c>
      <c r="BF66">
        <f t="shared" si="23"/>
        <v>0.21080478125784488</v>
      </c>
      <c r="BG66">
        <f t="shared" si="24"/>
        <v>0.33668675019275401</v>
      </c>
      <c r="BH66">
        <f t="shared" si="25"/>
        <v>0.42086637500085367</v>
      </c>
      <c r="BI66">
        <f t="shared" si="26"/>
        <v>0.47221685852383266</v>
      </c>
      <c r="BJ66">
        <f t="shared" si="27"/>
        <v>8.8533592258335528E-2</v>
      </c>
      <c r="BK66">
        <f t="shared" si="28"/>
        <v>-2.424373225447551</v>
      </c>
    </row>
    <row r="67" spans="1:63" x14ac:dyDescent="0.3">
      <c r="A67">
        <v>3</v>
      </c>
      <c r="B67">
        <v>2</v>
      </c>
      <c r="C67">
        <v>142</v>
      </c>
      <c r="D67">
        <v>7.8840000000000003</v>
      </c>
      <c r="E67">
        <v>0</v>
      </c>
      <c r="F67">
        <v>4</v>
      </c>
      <c r="G67">
        <v>32</v>
      </c>
      <c r="H67">
        <v>50</v>
      </c>
      <c r="I67">
        <v>50</v>
      </c>
      <c r="J67">
        <v>55</v>
      </c>
      <c r="K67">
        <v>57</v>
      </c>
      <c r="L67" t="s">
        <v>32</v>
      </c>
      <c r="M67" t="s">
        <v>33</v>
      </c>
      <c r="N67" s="5">
        <v>3</v>
      </c>
      <c r="P67" s="3">
        <v>27.841197361745305</v>
      </c>
      <c r="Q67" s="3">
        <v>8.8426656162653785</v>
      </c>
      <c r="R67" s="3">
        <v>7.2298325722983252</v>
      </c>
      <c r="S67" s="3">
        <f>P67*$Z$15</f>
        <v>30.867925679118283</v>
      </c>
      <c r="T67" s="3">
        <f>Q67*$Z$16</f>
        <v>8.9027325440797878</v>
      </c>
      <c r="U67" s="3">
        <f>R67*$Z$17</f>
        <v>8.2830245448258939</v>
      </c>
      <c r="W67" s="3">
        <f>N67*$Z$19</f>
        <v>3.0328911760193016</v>
      </c>
      <c r="AI67">
        <f t="shared" ref="AI67:AI130" si="41">F67/$D67</f>
        <v>0.50735667174023336</v>
      </c>
      <c r="AJ67">
        <f t="shared" ref="AJ67:AJ130" si="42">G67/$D67</f>
        <v>4.0588533739218668</v>
      </c>
      <c r="AK67">
        <f t="shared" ref="AK67:AK130" si="43">H67/$D67</f>
        <v>6.3419583967529167</v>
      </c>
      <c r="AL67">
        <f t="shared" ref="AL67:AL130" si="44">I67/$D67</f>
        <v>6.3419583967529167</v>
      </c>
      <c r="AM67">
        <f t="shared" ref="AM67:AM130" si="45">J67/$D67</f>
        <v>6.9761542364282088</v>
      </c>
      <c r="AN67">
        <f t="shared" ref="AN67:AN130" si="46">K67/$D67</f>
        <v>7.2298325722983252</v>
      </c>
      <c r="AP67">
        <f t="shared" si="35"/>
        <v>0.47660747770580231</v>
      </c>
      <c r="AQ67">
        <f t="shared" si="36"/>
        <v>3.7959576860516475</v>
      </c>
      <c r="AR67">
        <f t="shared" si="37"/>
        <v>6.5229140044547638</v>
      </c>
      <c r="AS67">
        <f t="shared" si="38"/>
        <v>7.6117115072016652</v>
      </c>
      <c r="AT67">
        <f t="shared" si="39"/>
        <v>8.1051398910602028</v>
      </c>
      <c r="AU67">
        <f t="shared" si="40"/>
        <v>8.2830245448258939</v>
      </c>
      <c r="AW67">
        <f t="shared" ref="AW67:AW130" si="47">(AP67-0)/(108-0)</f>
        <v>4.4130322009796512E-3</v>
      </c>
      <c r="AX67">
        <f t="shared" ref="AX67:AX130" si="48">(AQ67-0)/(108-0)</f>
        <v>3.514775635233007E-2</v>
      </c>
      <c r="AY67">
        <f t="shared" ref="AY67:AY130" si="49">(AR67-0)/(108-0)</f>
        <v>6.0397351893099666E-2</v>
      </c>
      <c r="AZ67">
        <f t="shared" ref="AZ67:AZ130" si="50">(AS67-0)/(108-0)</f>
        <v>7.0478810251867266E-2</v>
      </c>
      <c r="BA67">
        <f t="shared" ref="BA67:BA130" si="51">(AT67-0)/(108-0)</f>
        <v>7.5047591583890766E-2</v>
      </c>
      <c r="BB67">
        <f t="shared" ref="BB67:BB130" si="52">(AU67-0)/(108-0)</f>
        <v>7.6694671711350873E-2</v>
      </c>
      <c r="BD67">
        <f t="shared" ref="BD67:BD130" si="53">LN(1/(1-AW67))</f>
        <v>4.4227983704545797E-3</v>
      </c>
      <c r="BE67">
        <f t="shared" ref="BE67:BE130" si="54">LN(1/(1-AX67))</f>
        <v>3.5780304757524896E-2</v>
      </c>
      <c r="BF67">
        <f t="shared" ref="BF67:BF130" si="55">LN(1/(1-AY67))</f>
        <v>6.2298207867059405E-2</v>
      </c>
      <c r="BG67">
        <f t="shared" ref="BG67:BG130" si="56">LN(1/(1-AZ67))</f>
        <v>7.3085675148658089E-2</v>
      </c>
      <c r="BH67">
        <f t="shared" ref="BH67:BH130" si="57">LN(1/(1-BA67))</f>
        <v>7.8012993154289959E-2</v>
      </c>
      <c r="BI67">
        <f t="shared" ref="BI67:BI130" si="58">LN(1/(1-BB67))</f>
        <v>7.9795299302141826E-2</v>
      </c>
      <c r="BJ67">
        <f t="shared" ref="BJ67:BJ130" si="59">SLOPE(BD67:BI67,$BD$1:$BI$1)</f>
        <v>1.4695658203723715E-2</v>
      </c>
      <c r="BK67">
        <f t="shared" ref="BK67:BK130" si="60">LN(BJ67)</f>
        <v>-4.2202031891157921</v>
      </c>
    </row>
    <row r="68" spans="1:63" x14ac:dyDescent="0.3">
      <c r="A68">
        <v>3</v>
      </c>
      <c r="B68">
        <v>2</v>
      </c>
      <c r="C68">
        <v>146</v>
      </c>
      <c r="D68">
        <v>7.7450000000000001</v>
      </c>
      <c r="E68">
        <v>0</v>
      </c>
      <c r="F68">
        <v>0</v>
      </c>
      <c r="G68">
        <v>5</v>
      </c>
      <c r="H68">
        <v>24</v>
      </c>
      <c r="I68">
        <v>43</v>
      </c>
      <c r="J68">
        <v>50</v>
      </c>
      <c r="K68">
        <v>68</v>
      </c>
      <c r="L68" t="s">
        <v>32</v>
      </c>
      <c r="M68" t="s">
        <v>33</v>
      </c>
      <c r="N68" s="5">
        <v>2.66</v>
      </c>
      <c r="O68">
        <v>5</v>
      </c>
      <c r="P68" s="3">
        <v>20.142027114267268</v>
      </c>
      <c r="Q68" s="3">
        <v>10.876404914755581</v>
      </c>
      <c r="R68" s="3">
        <v>8.7798579728857327</v>
      </c>
      <c r="S68" s="3">
        <f>P68*$Z$15</f>
        <v>22.331747730228066</v>
      </c>
      <c r="T68" s="3">
        <f>Q68*$Z$16</f>
        <v>10.950286734700597</v>
      </c>
      <c r="U68" s="3">
        <f>R68*$Z$17</f>
        <v>10.058846918273701</v>
      </c>
      <c r="W68" s="3">
        <f>N68*$Z$19</f>
        <v>2.6891635094037807</v>
      </c>
      <c r="AI68">
        <f t="shared" si="41"/>
        <v>0</v>
      </c>
      <c r="AJ68">
        <f t="shared" si="42"/>
        <v>0.64557779212395094</v>
      </c>
      <c r="AK68">
        <f t="shared" si="43"/>
        <v>3.0987734021949644</v>
      </c>
      <c r="AL68">
        <f t="shared" si="44"/>
        <v>5.5519690122659782</v>
      </c>
      <c r="AM68">
        <f t="shared" si="45"/>
        <v>6.455777921239509</v>
      </c>
      <c r="AN68">
        <f t="shared" si="46"/>
        <v>8.7798579728857327</v>
      </c>
      <c r="AP68">
        <f t="shared" si="35"/>
        <v>0</v>
      </c>
      <c r="AQ68">
        <f t="shared" si="36"/>
        <v>0.60376312130469645</v>
      </c>
      <c r="AR68">
        <f t="shared" si="37"/>
        <v>3.1871909522709174</v>
      </c>
      <c r="AS68">
        <f t="shared" si="38"/>
        <v>6.6635546584362846</v>
      </c>
      <c r="AT68">
        <f t="shared" si="39"/>
        <v>7.5005484947612686</v>
      </c>
      <c r="AU68">
        <f t="shared" si="40"/>
        <v>10.058846918273701</v>
      </c>
      <c r="AW68">
        <f t="shared" si="47"/>
        <v>0</v>
      </c>
      <c r="AX68">
        <f t="shared" si="48"/>
        <v>5.5903992713397816E-3</v>
      </c>
      <c r="AY68">
        <f t="shared" si="49"/>
        <v>2.9511027335841829E-2</v>
      </c>
      <c r="AZ68">
        <f t="shared" si="50"/>
        <v>6.1699580170706342E-2</v>
      </c>
      <c r="BA68">
        <f t="shared" si="51"/>
        <v>6.9449523099641378E-2</v>
      </c>
      <c r="BB68">
        <f t="shared" si="52"/>
        <v>9.3137471465497237E-2</v>
      </c>
      <c r="BD68">
        <f t="shared" si="53"/>
        <v>0</v>
      </c>
      <c r="BE68">
        <f t="shared" si="54"/>
        <v>5.6060840367278082E-3</v>
      </c>
      <c r="BF68">
        <f t="shared" si="55"/>
        <v>2.9955238968117536E-2</v>
      </c>
      <c r="BG68">
        <f t="shared" si="56"/>
        <v>6.3685104250131949E-2</v>
      </c>
      <c r="BH68">
        <f t="shared" si="57"/>
        <v>7.1978957299298346E-2</v>
      </c>
      <c r="BI68">
        <f t="shared" si="58"/>
        <v>9.7764407571116971E-2</v>
      </c>
      <c r="BJ68">
        <f t="shared" si="59"/>
        <v>2.0619157797866026E-2</v>
      </c>
      <c r="BK68">
        <f t="shared" si="60"/>
        <v>-3.8815346451718815</v>
      </c>
    </row>
    <row r="69" spans="1:63" x14ac:dyDescent="0.3">
      <c r="A69">
        <v>3</v>
      </c>
      <c r="B69">
        <v>2</v>
      </c>
      <c r="C69">
        <v>153</v>
      </c>
      <c r="D69">
        <v>9.2110000000000003</v>
      </c>
      <c r="E69">
        <v>0</v>
      </c>
      <c r="F69">
        <v>12</v>
      </c>
      <c r="G69">
        <v>161</v>
      </c>
      <c r="H69">
        <v>190</v>
      </c>
      <c r="I69">
        <v>192</v>
      </c>
      <c r="J69">
        <v>220</v>
      </c>
      <c r="K69">
        <v>232</v>
      </c>
      <c r="L69" t="s">
        <v>32</v>
      </c>
      <c r="M69" t="s">
        <v>33</v>
      </c>
      <c r="N69" s="5">
        <v>3</v>
      </c>
      <c r="P69" s="3">
        <v>96.732168059928341</v>
      </c>
      <c r="Q69" s="3">
        <v>8.8175554022724167</v>
      </c>
      <c r="R69" s="3">
        <v>25.187276082944305</v>
      </c>
      <c r="S69" s="3">
        <f>P69*$Z$15</f>
        <v>107.24831032434685</v>
      </c>
      <c r="T69" s="3">
        <f>Q69*$Z$16</f>
        <v>8.8774517600939333</v>
      </c>
      <c r="U69" s="3">
        <f>R69*$Z$17</f>
        <v>28.856384145284917</v>
      </c>
      <c r="W69" s="3">
        <f>N69*$Z$19</f>
        <v>3.0328911760193016</v>
      </c>
      <c r="AI69">
        <f t="shared" si="41"/>
        <v>1.3027901422212571</v>
      </c>
      <c r="AJ69">
        <f t="shared" si="42"/>
        <v>17.479101074801868</v>
      </c>
      <c r="AK69">
        <f t="shared" si="43"/>
        <v>20.627510585169905</v>
      </c>
      <c r="AL69">
        <f t="shared" si="44"/>
        <v>20.844642275540114</v>
      </c>
      <c r="AM69">
        <f t="shared" si="45"/>
        <v>23.884485940723049</v>
      </c>
      <c r="AN69">
        <f t="shared" si="46"/>
        <v>25.187276082944305</v>
      </c>
      <c r="AP69">
        <f t="shared" si="35"/>
        <v>1.2238323811418561</v>
      </c>
      <c r="AQ69">
        <f t="shared" si="36"/>
        <v>16.346963528287585</v>
      </c>
      <c r="AR69">
        <f t="shared" si="37"/>
        <v>21.216076999485526</v>
      </c>
      <c r="AS69">
        <f t="shared" si="38"/>
        <v>25.018045459501387</v>
      </c>
      <c r="AT69">
        <f t="shared" si="39"/>
        <v>27.749830811472648</v>
      </c>
      <c r="AU69">
        <f t="shared" si="40"/>
        <v>28.856384145284917</v>
      </c>
      <c r="AW69">
        <f t="shared" si="47"/>
        <v>1.1331781306869038E-2</v>
      </c>
      <c r="AX69">
        <f t="shared" si="48"/>
        <v>0.15136077341007023</v>
      </c>
      <c r="AY69">
        <f t="shared" si="49"/>
        <v>0.19644515740264376</v>
      </c>
      <c r="AZ69">
        <f t="shared" si="50"/>
        <v>0.2316485690694573</v>
      </c>
      <c r="BA69">
        <f t="shared" si="51"/>
        <v>0.25694287788400599</v>
      </c>
      <c r="BB69">
        <f t="shared" si="52"/>
        <v>0.26718874208597143</v>
      </c>
      <c r="BD69">
        <f t="shared" si="53"/>
        <v>1.1396475135869614E-2</v>
      </c>
      <c r="BE69">
        <f t="shared" si="54"/>
        <v>0.1641211222175282</v>
      </c>
      <c r="BF69">
        <f t="shared" si="55"/>
        <v>0.21870984150113384</v>
      </c>
      <c r="BG69">
        <f t="shared" si="56"/>
        <v>0.2635080581404427</v>
      </c>
      <c r="BH69">
        <f t="shared" si="57"/>
        <v>0.29698235684806312</v>
      </c>
      <c r="BI69">
        <f t="shared" si="58"/>
        <v>0.310867102866277</v>
      </c>
      <c r="BJ69">
        <f t="shared" si="59"/>
        <v>5.5449573119512874E-2</v>
      </c>
      <c r="BK69">
        <f t="shared" si="60"/>
        <v>-2.8922812636912667</v>
      </c>
    </row>
    <row r="70" spans="1:63" x14ac:dyDescent="0.3">
      <c r="A70">
        <v>3</v>
      </c>
      <c r="B70">
        <v>2</v>
      </c>
      <c r="C70">
        <v>166</v>
      </c>
      <c r="D70">
        <v>7.0629999999999997</v>
      </c>
      <c r="E70">
        <v>0</v>
      </c>
      <c r="F70">
        <v>2</v>
      </c>
      <c r="G70">
        <v>28</v>
      </c>
      <c r="H70">
        <v>64</v>
      </c>
      <c r="I70">
        <v>76</v>
      </c>
      <c r="J70">
        <v>133</v>
      </c>
      <c r="K70">
        <v>150</v>
      </c>
      <c r="L70" t="s">
        <v>32</v>
      </c>
      <c r="M70" t="s">
        <v>33</v>
      </c>
      <c r="N70" s="5">
        <v>4</v>
      </c>
      <c r="P70" s="3">
        <v>53.518334985133798</v>
      </c>
      <c r="Q70" s="3">
        <v>10.663142162286348</v>
      </c>
      <c r="R70" s="3">
        <v>21.237434517910238</v>
      </c>
      <c r="S70" s="3">
        <f>P70*$Z$15</f>
        <v>59.336527999372855</v>
      </c>
      <c r="T70" s="3">
        <f>Q70*$Z$16</f>
        <v>10.735575319699729</v>
      </c>
      <c r="U70" s="3">
        <f>R70*$Z$17</f>
        <v>24.331156997327568</v>
      </c>
      <c r="W70" s="3">
        <f>N70*$Z$19</f>
        <v>4.0438549013590688</v>
      </c>
      <c r="AI70">
        <f t="shared" si="41"/>
        <v>0.2831657935721365</v>
      </c>
      <c r="AJ70">
        <f t="shared" si="42"/>
        <v>3.9643211100099109</v>
      </c>
      <c r="AK70">
        <f t="shared" si="43"/>
        <v>9.0613053943083681</v>
      </c>
      <c r="AL70">
        <f t="shared" si="44"/>
        <v>10.760300155741186</v>
      </c>
      <c r="AM70">
        <f t="shared" si="45"/>
        <v>18.830525272547078</v>
      </c>
      <c r="AN70">
        <f t="shared" si="46"/>
        <v>21.237434517910238</v>
      </c>
      <c r="AP70">
        <f t="shared" si="35"/>
        <v>0.26600406018919343</v>
      </c>
      <c r="AQ70">
        <f t="shared" si="36"/>
        <v>3.7075483643249743</v>
      </c>
      <c r="AR70">
        <f t="shared" si="37"/>
        <v>9.3198523480440816</v>
      </c>
      <c r="AS70">
        <f t="shared" si="38"/>
        <v>12.914670105425806</v>
      </c>
      <c r="AT70">
        <f t="shared" si="39"/>
        <v>21.877962611429034</v>
      </c>
      <c r="AU70">
        <f t="shared" si="40"/>
        <v>24.331156997327568</v>
      </c>
      <c r="AW70">
        <f t="shared" si="47"/>
        <v>2.4630005573073465E-3</v>
      </c>
      <c r="AX70">
        <f t="shared" si="48"/>
        <v>3.4329151521527539E-2</v>
      </c>
      <c r="AY70">
        <f t="shared" si="49"/>
        <v>8.6294929148556312E-2</v>
      </c>
      <c r="AZ70">
        <f t="shared" si="50"/>
        <v>0.11958027875394264</v>
      </c>
      <c r="BA70">
        <f t="shared" si="51"/>
        <v>0.20257372788360217</v>
      </c>
      <c r="BB70">
        <f t="shared" si="52"/>
        <v>0.22528849071599599</v>
      </c>
      <c r="BD70">
        <f t="shared" si="53"/>
        <v>2.4660387328906881E-3</v>
      </c>
      <c r="BE70">
        <f t="shared" si="54"/>
        <v>3.4932239398240701E-2</v>
      </c>
      <c r="BF70">
        <f t="shared" si="55"/>
        <v>9.0247439193855555E-2</v>
      </c>
      <c r="BG70">
        <f t="shared" si="56"/>
        <v>0.12735652925579649</v>
      </c>
      <c r="BH70">
        <f t="shared" si="57"/>
        <v>0.22636589735365509</v>
      </c>
      <c r="BI70">
        <f t="shared" si="58"/>
        <v>0.25526456501471856</v>
      </c>
      <c r="BJ70">
        <f t="shared" si="59"/>
        <v>5.358293415249496E-2</v>
      </c>
      <c r="BK70">
        <f t="shared" si="60"/>
        <v>-2.9265246542804237</v>
      </c>
    </row>
    <row r="71" spans="1:63" x14ac:dyDescent="0.3">
      <c r="A71">
        <v>3</v>
      </c>
      <c r="B71">
        <v>2</v>
      </c>
      <c r="C71">
        <v>167</v>
      </c>
      <c r="D71">
        <v>4.0049999999999999</v>
      </c>
      <c r="E71">
        <v>0</v>
      </c>
      <c r="F71">
        <v>0</v>
      </c>
      <c r="G71">
        <v>40</v>
      </c>
      <c r="H71">
        <v>60</v>
      </c>
      <c r="I71">
        <v>96</v>
      </c>
      <c r="J71">
        <v>96</v>
      </c>
      <c r="K71">
        <v>96</v>
      </c>
      <c r="L71" t="s">
        <v>32</v>
      </c>
      <c r="M71" t="s">
        <v>33</v>
      </c>
      <c r="N71" s="5">
        <v>4</v>
      </c>
      <c r="P71" s="3">
        <v>84.893882646691637</v>
      </c>
      <c r="Q71" s="3">
        <v>9.2524198837530545</v>
      </c>
      <c r="R71" s="3">
        <v>23.970037453183522</v>
      </c>
      <c r="S71" s="3">
        <f>P71*$Z$15</f>
        <v>94.123037385975167</v>
      </c>
      <c r="T71" s="3">
        <f>Q71*$Z$16</f>
        <v>9.3152702120798097</v>
      </c>
      <c r="U71" s="3">
        <f>R71*$Z$17</f>
        <v>27.461826616269601</v>
      </c>
      <c r="W71" s="3">
        <f>N71*$Z$19</f>
        <v>4.0438549013590688</v>
      </c>
      <c r="AI71">
        <f t="shared" si="41"/>
        <v>0</v>
      </c>
      <c r="AJ71">
        <f t="shared" si="42"/>
        <v>9.9875156054931331</v>
      </c>
      <c r="AK71">
        <f t="shared" si="43"/>
        <v>14.981273408239701</v>
      </c>
      <c r="AL71">
        <f t="shared" si="44"/>
        <v>23.970037453183522</v>
      </c>
      <c r="AM71">
        <f t="shared" si="45"/>
        <v>23.970037453183522</v>
      </c>
      <c r="AN71">
        <f t="shared" si="46"/>
        <v>23.970037453183522</v>
      </c>
      <c r="AP71">
        <f t="shared" si="35"/>
        <v>0</v>
      </c>
      <c r="AQ71">
        <f t="shared" si="36"/>
        <v>9.340614980284391</v>
      </c>
      <c r="AR71">
        <f t="shared" si="37"/>
        <v>15.408735284231122</v>
      </c>
      <c r="AS71">
        <f t="shared" si="38"/>
        <v>28.769190602680062</v>
      </c>
      <c r="AT71">
        <f t="shared" si="39"/>
        <v>27.849227549687388</v>
      </c>
      <c r="AU71">
        <f t="shared" si="40"/>
        <v>27.461826616269601</v>
      </c>
      <c r="AW71">
        <f t="shared" si="47"/>
        <v>0</v>
      </c>
      <c r="AX71">
        <f t="shared" si="48"/>
        <v>8.6487175743373987E-2</v>
      </c>
      <c r="AY71">
        <f t="shared" si="49"/>
        <v>0.14267347485399187</v>
      </c>
      <c r="AZ71">
        <f t="shared" si="50"/>
        <v>0.26638139446925985</v>
      </c>
      <c r="BA71">
        <f t="shared" si="51"/>
        <v>0.25786321805266099</v>
      </c>
      <c r="BB71">
        <f t="shared" si="52"/>
        <v>0.25427617237286665</v>
      </c>
      <c r="BD71">
        <f t="shared" si="53"/>
        <v>0</v>
      </c>
      <c r="BE71">
        <f t="shared" si="54"/>
        <v>9.0457864667513405E-2</v>
      </c>
      <c r="BF71">
        <f t="shared" si="55"/>
        <v>0.15393642344478692</v>
      </c>
      <c r="BG71">
        <f t="shared" si="56"/>
        <v>0.30976599640573838</v>
      </c>
      <c r="BH71">
        <f t="shared" si="57"/>
        <v>0.29822171055661328</v>
      </c>
      <c r="BI71">
        <f t="shared" si="58"/>
        <v>0.29339995157406007</v>
      </c>
      <c r="BJ71">
        <f t="shared" si="59"/>
        <v>6.4174881957101471E-2</v>
      </c>
      <c r="BK71">
        <f t="shared" si="60"/>
        <v>-2.7461433916173301</v>
      </c>
    </row>
    <row r="72" spans="1:63" x14ac:dyDescent="0.3">
      <c r="A72">
        <v>3</v>
      </c>
      <c r="B72">
        <v>2</v>
      </c>
      <c r="C72">
        <v>201</v>
      </c>
      <c r="D72">
        <v>11.859</v>
      </c>
      <c r="E72">
        <v>0</v>
      </c>
      <c r="F72">
        <v>0</v>
      </c>
      <c r="G72">
        <v>1</v>
      </c>
      <c r="H72">
        <v>3</v>
      </c>
      <c r="I72">
        <v>5</v>
      </c>
      <c r="J72">
        <v>19</v>
      </c>
      <c r="K72">
        <v>22</v>
      </c>
      <c r="L72" t="s">
        <v>32</v>
      </c>
      <c r="M72" t="s">
        <v>33</v>
      </c>
      <c r="N72" s="5">
        <v>4</v>
      </c>
      <c r="P72" s="3">
        <v>3.2886415380723499</v>
      </c>
      <c r="Q72" s="3">
        <v>11.46077466282604</v>
      </c>
      <c r="R72" s="3">
        <v>1.8551311240408128</v>
      </c>
      <c r="S72" s="3">
        <f>P72*$Z$15</f>
        <v>3.6461629600011882</v>
      </c>
      <c r="T72" s="3">
        <f>Q72*$Z$16</f>
        <v>11.538626020577587</v>
      </c>
      <c r="U72" s="3">
        <f>R72*$Z$17</f>
        <v>2.125373787102196</v>
      </c>
      <c r="W72" s="3">
        <f>N72*$Z$19</f>
        <v>4.0438549013590688</v>
      </c>
      <c r="AI72">
        <f t="shared" si="41"/>
        <v>0</v>
      </c>
      <c r="AJ72">
        <f t="shared" si="42"/>
        <v>8.4324142001855132E-2</v>
      </c>
      <c r="AK72">
        <f t="shared" si="43"/>
        <v>0.25297242600556541</v>
      </c>
      <c r="AL72">
        <f t="shared" si="44"/>
        <v>0.42162071000927565</v>
      </c>
      <c r="AM72">
        <f t="shared" si="45"/>
        <v>1.6021586980352476</v>
      </c>
      <c r="AN72">
        <f t="shared" si="46"/>
        <v>1.8551311240408128</v>
      </c>
      <c r="AP72">
        <f t="shared" si="35"/>
        <v>0</v>
      </c>
      <c r="AQ72">
        <f t="shared" si="36"/>
        <v>7.8862389316213408E-2</v>
      </c>
      <c r="AR72">
        <f t="shared" si="37"/>
        <v>0.26019050853084424</v>
      </c>
      <c r="AS72">
        <f t="shared" si="38"/>
        <v>0.50603536152102147</v>
      </c>
      <c r="AT72">
        <f t="shared" si="39"/>
        <v>1.8614439897910358</v>
      </c>
      <c r="AU72">
        <f t="shared" si="40"/>
        <v>2.125373787102196</v>
      </c>
      <c r="AW72">
        <f t="shared" si="47"/>
        <v>0</v>
      </c>
      <c r="AX72">
        <f t="shared" si="48"/>
        <v>7.302073084834575E-4</v>
      </c>
      <c r="AY72">
        <f t="shared" si="49"/>
        <v>2.409171375285595E-3</v>
      </c>
      <c r="AZ72">
        <f t="shared" si="50"/>
        <v>4.6855126066761245E-3</v>
      </c>
      <c r="BA72">
        <f t="shared" si="51"/>
        <v>1.7235592498065146E-2</v>
      </c>
      <c r="BB72">
        <f t="shared" si="52"/>
        <v>1.9679386917612927E-2</v>
      </c>
      <c r="BD72">
        <f t="shared" si="53"/>
        <v>0</v>
      </c>
      <c r="BE72">
        <f t="shared" si="54"/>
        <v>7.3047403969416294E-4</v>
      </c>
      <c r="BF72">
        <f t="shared" si="55"/>
        <v>2.4120780981107927E-3</v>
      </c>
      <c r="BG72">
        <f t="shared" si="56"/>
        <v>4.6965240304437366E-3</v>
      </c>
      <c r="BH72">
        <f t="shared" si="57"/>
        <v>1.7385854393903239E-2</v>
      </c>
      <c r="BI72">
        <f t="shared" si="58"/>
        <v>1.9875604614924623E-2</v>
      </c>
      <c r="BJ72">
        <f t="shared" si="59"/>
        <v>4.3322460019880934E-3</v>
      </c>
      <c r="BK72">
        <f t="shared" si="60"/>
        <v>-5.4416691642931898</v>
      </c>
    </row>
    <row r="73" spans="1:63" x14ac:dyDescent="0.3">
      <c r="A73">
        <v>3</v>
      </c>
      <c r="B73">
        <v>2</v>
      </c>
      <c r="C73">
        <v>202</v>
      </c>
      <c r="D73">
        <v>7.9210000000000003</v>
      </c>
      <c r="E73">
        <v>0</v>
      </c>
      <c r="F73">
        <v>60</v>
      </c>
      <c r="G73">
        <v>141</v>
      </c>
      <c r="H73">
        <v>170</v>
      </c>
      <c r="I73">
        <v>282</v>
      </c>
      <c r="J73">
        <v>344</v>
      </c>
      <c r="K73">
        <v>368</v>
      </c>
      <c r="L73" t="s">
        <v>32</v>
      </c>
      <c r="M73" t="s">
        <v>33</v>
      </c>
      <c r="N73" s="5">
        <v>4</v>
      </c>
      <c r="P73" s="3">
        <v>149.09733619492488</v>
      </c>
      <c r="Q73" s="3">
        <v>9.7511946219270502</v>
      </c>
      <c r="R73" s="3">
        <v>46.458780457012999</v>
      </c>
      <c r="S73" s="3">
        <f>P73*$Z$15</f>
        <v>165.30630607659123</v>
      </c>
      <c r="T73" s="3">
        <f>Q73*$Z$16</f>
        <v>9.8174330537390766</v>
      </c>
      <c r="U73" s="3">
        <f>R73*$Z$17</f>
        <v>53.226574059623658</v>
      </c>
      <c r="W73" s="3">
        <f>N73*$Z$19</f>
        <v>4.0438549013590688</v>
      </c>
      <c r="AI73">
        <f t="shared" si="41"/>
        <v>7.5748011614695114</v>
      </c>
      <c r="AJ73">
        <f t="shared" si="42"/>
        <v>17.800782729453353</v>
      </c>
      <c r="AK73">
        <f t="shared" si="43"/>
        <v>21.461936624163616</v>
      </c>
      <c r="AL73">
        <f t="shared" si="44"/>
        <v>35.601565458906705</v>
      </c>
      <c r="AM73">
        <f t="shared" si="45"/>
        <v>43.428859992425195</v>
      </c>
      <c r="AN73">
        <f t="shared" si="46"/>
        <v>46.458780457012999</v>
      </c>
      <c r="AP73">
        <f t="shared" si="35"/>
        <v>7.1157177519868942</v>
      </c>
      <c r="AQ73">
        <f t="shared" si="36"/>
        <v>16.647809564579909</v>
      </c>
      <c r="AR73">
        <f t="shared" si="37"/>
        <v>22.074311783589526</v>
      </c>
      <c r="AS73">
        <f t="shared" si="38"/>
        <v>42.729521154963713</v>
      </c>
      <c r="AT73">
        <f t="shared" si="39"/>
        <v>50.457167891989783</v>
      </c>
      <c r="AU73">
        <f t="shared" si="40"/>
        <v>53.226574059623658</v>
      </c>
      <c r="AW73">
        <f t="shared" si="47"/>
        <v>6.5886275481360126E-2</v>
      </c>
      <c r="AX73">
        <f t="shared" si="48"/>
        <v>0.15414638485722137</v>
      </c>
      <c r="AY73">
        <f t="shared" si="49"/>
        <v>0.20439177577397707</v>
      </c>
      <c r="AZ73">
        <f t="shared" si="50"/>
        <v>0.39564371439781215</v>
      </c>
      <c r="BA73">
        <f t="shared" si="51"/>
        <v>0.46719599899990538</v>
      </c>
      <c r="BB73">
        <f t="shared" si="52"/>
        <v>0.49283864870021904</v>
      </c>
      <c r="BD73">
        <f t="shared" si="53"/>
        <v>6.8157087438934935E-2</v>
      </c>
      <c r="BE73">
        <f t="shared" si="54"/>
        <v>0.16740896609375785</v>
      </c>
      <c r="BF73">
        <f t="shared" si="55"/>
        <v>0.22864839491896669</v>
      </c>
      <c r="BG73">
        <f t="shared" si="56"/>
        <v>0.50359137813145549</v>
      </c>
      <c r="BH73">
        <f t="shared" si="57"/>
        <v>0.62960165039959104</v>
      </c>
      <c r="BI73">
        <f t="shared" si="58"/>
        <v>0.67892607888122569</v>
      </c>
      <c r="BJ73">
        <f t="shared" si="59"/>
        <v>0.13472474266689835</v>
      </c>
      <c r="BK73">
        <f t="shared" si="60"/>
        <v>-2.0045215252263913</v>
      </c>
    </row>
    <row r="74" spans="1:63" x14ac:dyDescent="0.3">
      <c r="A74">
        <v>3</v>
      </c>
      <c r="B74">
        <v>2</v>
      </c>
      <c r="C74">
        <v>203</v>
      </c>
      <c r="D74">
        <v>10.29</v>
      </c>
      <c r="E74">
        <v>0</v>
      </c>
      <c r="F74">
        <v>12</v>
      </c>
      <c r="G74">
        <v>140</v>
      </c>
      <c r="H74">
        <v>240</v>
      </c>
      <c r="I74">
        <v>246</v>
      </c>
      <c r="J74">
        <v>246</v>
      </c>
      <c r="K74">
        <v>246</v>
      </c>
      <c r="L74" t="s">
        <v>32</v>
      </c>
      <c r="M74" t="s">
        <v>35</v>
      </c>
      <c r="N74" s="5">
        <v>3.66</v>
      </c>
      <c r="P74" s="3">
        <v>97.86200194363461</v>
      </c>
      <c r="Q74" s="3">
        <v>8.6740771093833349</v>
      </c>
      <c r="R74" s="3">
        <v>23.906705539358601</v>
      </c>
      <c r="S74" s="3">
        <f>P74*$Z$15</f>
        <v>108.5009729846071</v>
      </c>
      <c r="T74" s="3">
        <f>Q74*$Z$16</f>
        <v>8.7329988402500494</v>
      </c>
      <c r="U74" s="3">
        <f>R74*$Z$17</f>
        <v>27.3892689475495</v>
      </c>
      <c r="W74" s="3">
        <f>N74*$Z$19</f>
        <v>3.7001272347435479</v>
      </c>
      <c r="AI74">
        <f t="shared" si="41"/>
        <v>1.1661807580174928</v>
      </c>
      <c r="AJ74">
        <f t="shared" si="42"/>
        <v>13.605442176870749</v>
      </c>
      <c r="AK74">
        <f t="shared" si="43"/>
        <v>23.323615160349856</v>
      </c>
      <c r="AL74">
        <f t="shared" si="44"/>
        <v>23.906705539358601</v>
      </c>
      <c r="AM74">
        <f t="shared" si="45"/>
        <v>23.906705539358601</v>
      </c>
      <c r="AN74">
        <f t="shared" si="46"/>
        <v>23.906705539358601</v>
      </c>
      <c r="AP74">
        <f t="shared" si="35"/>
        <v>1.0955024356363108</v>
      </c>
      <c r="AQ74">
        <f t="shared" si="36"/>
        <v>12.724205100693535</v>
      </c>
      <c r="AR74">
        <f t="shared" si="37"/>
        <v>23.98910974279714</v>
      </c>
      <c r="AS74">
        <f t="shared" si="38"/>
        <v>28.693178710599366</v>
      </c>
      <c r="AT74">
        <f t="shared" si="39"/>
        <v>27.77564631800545</v>
      </c>
      <c r="AU74">
        <f t="shared" si="40"/>
        <v>27.3892689475495</v>
      </c>
      <c r="AW74">
        <f t="shared" si="47"/>
        <v>1.0143541070706582E-2</v>
      </c>
      <c r="AX74">
        <f t="shared" si="48"/>
        <v>0.11781671389531051</v>
      </c>
      <c r="AY74">
        <f t="shared" si="49"/>
        <v>0.22212138650738092</v>
      </c>
      <c r="AZ74">
        <f t="shared" si="50"/>
        <v>0.26567758065369784</v>
      </c>
      <c r="BA74">
        <f t="shared" si="51"/>
        <v>0.2571819103519023</v>
      </c>
      <c r="BB74">
        <f t="shared" si="52"/>
        <v>0.25360434210693983</v>
      </c>
      <c r="BD74">
        <f t="shared" si="53"/>
        <v>1.019533734622151E-2</v>
      </c>
      <c r="BE74">
        <f t="shared" si="54"/>
        <v>0.12535543718937611</v>
      </c>
      <c r="BF74">
        <f t="shared" si="55"/>
        <v>0.25118479076513023</v>
      </c>
      <c r="BG74">
        <f t="shared" si="56"/>
        <v>0.30880708340097163</v>
      </c>
      <c r="BH74">
        <f t="shared" si="57"/>
        <v>0.29730409647742895</v>
      </c>
      <c r="BI74">
        <f t="shared" si="58"/>
        <v>0.29249944686536122</v>
      </c>
      <c r="BJ74">
        <f t="shared" si="59"/>
        <v>5.6713966231305667E-2</v>
      </c>
      <c r="BK74">
        <f t="shared" si="60"/>
        <v>-2.8697347805672861</v>
      </c>
    </row>
    <row r="75" spans="1:63" x14ac:dyDescent="0.3">
      <c r="A75">
        <v>3</v>
      </c>
      <c r="B75">
        <v>2</v>
      </c>
      <c r="C75">
        <v>228</v>
      </c>
      <c r="D75">
        <v>4.4169999999999998</v>
      </c>
      <c r="E75">
        <v>0</v>
      </c>
      <c r="F75">
        <v>0</v>
      </c>
      <c r="G75">
        <v>0</v>
      </c>
      <c r="H75">
        <v>1</v>
      </c>
      <c r="I75">
        <v>2</v>
      </c>
      <c r="J75">
        <v>6</v>
      </c>
      <c r="K75">
        <v>8</v>
      </c>
      <c r="L75" t="s">
        <v>32</v>
      </c>
      <c r="M75" t="s">
        <v>35</v>
      </c>
      <c r="N75" s="5">
        <v>4</v>
      </c>
      <c r="P75" s="3">
        <v>2.9431741000679197</v>
      </c>
      <c r="Q75" s="3">
        <v>11.565544690232691</v>
      </c>
      <c r="R75" s="3">
        <v>1.8111840615802581</v>
      </c>
      <c r="S75" s="3">
        <f>P75*$Z$15</f>
        <v>3.2631383701346386</v>
      </c>
      <c r="T75" s="3">
        <f>Q75*$Z$16</f>
        <v>11.644107735381054</v>
      </c>
      <c r="U75" s="3">
        <f>R75*$Z$17</f>
        <v>2.0750248207335247</v>
      </c>
      <c r="W75" s="3">
        <f>N75*$Z$19</f>
        <v>4.0438549013590688</v>
      </c>
      <c r="AI75">
        <f t="shared" si="41"/>
        <v>0</v>
      </c>
      <c r="AJ75">
        <f t="shared" si="42"/>
        <v>0</v>
      </c>
      <c r="AK75">
        <f t="shared" si="43"/>
        <v>0.22639800769753227</v>
      </c>
      <c r="AL75">
        <f t="shared" si="44"/>
        <v>0.45279601539506453</v>
      </c>
      <c r="AM75">
        <f t="shared" si="45"/>
        <v>1.3583880461851936</v>
      </c>
      <c r="AN75">
        <f t="shared" si="46"/>
        <v>1.8111840615802581</v>
      </c>
      <c r="AP75">
        <f t="shared" si="35"/>
        <v>0</v>
      </c>
      <c r="AQ75">
        <f t="shared" si="36"/>
        <v>0</v>
      </c>
      <c r="AR75">
        <f t="shared" si="37"/>
        <v>0.23285784021336367</v>
      </c>
      <c r="AS75">
        <f t="shared" si="38"/>
        <v>0.54345242040097752</v>
      </c>
      <c r="AT75">
        <f t="shared" si="39"/>
        <v>1.578222723801477</v>
      </c>
      <c r="AU75">
        <f t="shared" si="40"/>
        <v>2.0750248207335247</v>
      </c>
      <c r="AW75">
        <f t="shared" si="47"/>
        <v>0</v>
      </c>
      <c r="AX75">
        <f t="shared" si="48"/>
        <v>0</v>
      </c>
      <c r="AY75">
        <f t="shared" si="49"/>
        <v>2.1560911130867008E-3</v>
      </c>
      <c r="AZ75">
        <f t="shared" si="50"/>
        <v>5.0319668555646067E-3</v>
      </c>
      <c r="BA75">
        <f t="shared" si="51"/>
        <v>1.4613173368532194E-2</v>
      </c>
      <c r="BB75">
        <f t="shared" si="52"/>
        <v>1.9213192784569674E-2</v>
      </c>
      <c r="BD75">
        <f t="shared" si="53"/>
        <v>0</v>
      </c>
      <c r="BE75">
        <f t="shared" si="54"/>
        <v>0</v>
      </c>
      <c r="BF75">
        <f t="shared" si="55"/>
        <v>2.1584188239704102E-3</v>
      </c>
      <c r="BG75">
        <f t="shared" si="56"/>
        <v>5.044669832673006E-3</v>
      </c>
      <c r="BH75">
        <f t="shared" si="57"/>
        <v>1.4720997510986928E-2</v>
      </c>
      <c r="BI75">
        <f t="shared" si="58"/>
        <v>1.9400164935282637E-2</v>
      </c>
      <c r="BJ75">
        <f t="shared" si="59"/>
        <v>4.1157162348021883E-3</v>
      </c>
      <c r="BK75">
        <f t="shared" si="60"/>
        <v>-5.4929424053689173</v>
      </c>
    </row>
    <row r="76" spans="1:63" x14ac:dyDescent="0.3">
      <c r="A76">
        <v>3</v>
      </c>
      <c r="B76">
        <v>2</v>
      </c>
      <c r="C76">
        <v>234</v>
      </c>
      <c r="D76">
        <v>9.3119999999999994</v>
      </c>
      <c r="E76">
        <v>0</v>
      </c>
      <c r="F76">
        <v>35</v>
      </c>
      <c r="G76">
        <v>240</v>
      </c>
      <c r="H76">
        <v>290</v>
      </c>
      <c r="I76">
        <v>390</v>
      </c>
      <c r="J76">
        <v>390</v>
      </c>
      <c r="K76">
        <v>390</v>
      </c>
      <c r="L76" t="s">
        <v>32</v>
      </c>
      <c r="M76" t="s">
        <v>33</v>
      </c>
      <c r="N76" s="5">
        <v>4</v>
      </c>
      <c r="P76" s="3">
        <v>165.37800687285224</v>
      </c>
      <c r="Q76" s="3">
        <v>8.8059609491645414</v>
      </c>
      <c r="R76" s="3">
        <v>41.881443298969074</v>
      </c>
      <c r="S76" s="3">
        <f>P76*$Z$15</f>
        <v>183.3569138131314</v>
      </c>
      <c r="T76" s="3">
        <f>Q76*$Z$16</f>
        <v>8.8657785475702777</v>
      </c>
      <c r="U76" s="3">
        <f>R76*$Z$17</f>
        <v>47.982442103471222</v>
      </c>
      <c r="W76" s="3">
        <f>N76*$Z$19</f>
        <v>4.0438549013590688</v>
      </c>
      <c r="AI76">
        <f t="shared" si="41"/>
        <v>3.7585910652920966</v>
      </c>
      <c r="AJ76">
        <f t="shared" si="42"/>
        <v>25.773195876288661</v>
      </c>
      <c r="AK76">
        <f t="shared" si="43"/>
        <v>31.142611683848799</v>
      </c>
      <c r="AL76">
        <f t="shared" si="44"/>
        <v>41.881443298969074</v>
      </c>
      <c r="AM76">
        <f t="shared" si="45"/>
        <v>41.881443298969074</v>
      </c>
      <c r="AN76">
        <f t="shared" si="46"/>
        <v>41.881443298969074</v>
      </c>
      <c r="AP76">
        <f t="shared" si="35"/>
        <v>3.5307954090995253</v>
      </c>
      <c r="AQ76">
        <f t="shared" si="36"/>
        <v>24.103842136623062</v>
      </c>
      <c r="AR76">
        <f t="shared" si="37"/>
        <v>32.03120632135996</v>
      </c>
      <c r="AS76">
        <f t="shared" si="38"/>
        <v>50.266722667275339</v>
      </c>
      <c r="AT76">
        <f t="shared" si="39"/>
        <v>48.659325076999899</v>
      </c>
      <c r="AU76">
        <f t="shared" si="40"/>
        <v>47.982442103471222</v>
      </c>
      <c r="AW76">
        <f t="shared" si="47"/>
        <v>3.2692550084254861E-2</v>
      </c>
      <c r="AX76">
        <f t="shared" si="48"/>
        <v>0.22318372348725057</v>
      </c>
      <c r="AY76">
        <f t="shared" si="49"/>
        <v>0.29658524371629591</v>
      </c>
      <c r="AZ76">
        <f t="shared" si="50"/>
        <v>0.46543261728958646</v>
      </c>
      <c r="BA76">
        <f t="shared" si="51"/>
        <v>0.45054930626851758</v>
      </c>
      <c r="BB76">
        <f t="shared" si="52"/>
        <v>0.44428187132843722</v>
      </c>
      <c r="BD76">
        <f t="shared" si="53"/>
        <v>3.3238892059885464E-2</v>
      </c>
      <c r="BE76">
        <f t="shared" si="54"/>
        <v>0.2525514089383013</v>
      </c>
      <c r="BF76">
        <f t="shared" si="55"/>
        <v>0.35180858065262771</v>
      </c>
      <c r="BG76">
        <f t="shared" si="56"/>
        <v>0.62629748965191312</v>
      </c>
      <c r="BH76">
        <f t="shared" si="57"/>
        <v>0.59883623849744028</v>
      </c>
      <c r="BI76">
        <f t="shared" si="58"/>
        <v>0.58749407610158411</v>
      </c>
      <c r="BJ76">
        <f t="shared" si="59"/>
        <v>0.11670340908243415</v>
      </c>
      <c r="BK76">
        <f t="shared" si="60"/>
        <v>-2.1481195277561098</v>
      </c>
    </row>
    <row r="77" spans="1:63" x14ac:dyDescent="0.3">
      <c r="A77">
        <v>3</v>
      </c>
      <c r="B77">
        <v>2</v>
      </c>
      <c r="C77">
        <v>235</v>
      </c>
      <c r="D77">
        <v>10.112</v>
      </c>
      <c r="E77">
        <v>0</v>
      </c>
      <c r="F77">
        <v>18</v>
      </c>
      <c r="G77">
        <v>224</v>
      </c>
      <c r="H77">
        <v>225</v>
      </c>
      <c r="I77">
        <v>440</v>
      </c>
      <c r="J77">
        <v>500</v>
      </c>
      <c r="K77">
        <v>520</v>
      </c>
      <c r="L77" t="s">
        <v>32</v>
      </c>
      <c r="M77" t="s">
        <v>33</v>
      </c>
      <c r="N77" s="5">
        <v>4</v>
      </c>
      <c r="P77" s="3">
        <v>164.85363924050634</v>
      </c>
      <c r="Q77" s="3">
        <v>9.704798780763138</v>
      </c>
      <c r="R77" s="3">
        <v>51.424050632911388</v>
      </c>
      <c r="S77" s="3">
        <f>P77*$Z$15</f>
        <v>182.77554007070648</v>
      </c>
      <c r="T77" s="3">
        <f>Q77*$Z$16</f>
        <v>9.7707220524455138</v>
      </c>
      <c r="U77" s="3">
        <f>R77*$Z$17</f>
        <v>58.915150430844399</v>
      </c>
      <c r="W77" s="3">
        <f>N77*$Z$19</f>
        <v>4.0438549013590688</v>
      </c>
      <c r="AI77">
        <f t="shared" si="41"/>
        <v>1.7800632911392404</v>
      </c>
      <c r="AJ77">
        <f t="shared" si="42"/>
        <v>22.151898734177216</v>
      </c>
      <c r="AK77">
        <f t="shared" si="43"/>
        <v>22.250791139240505</v>
      </c>
      <c r="AL77">
        <f t="shared" si="44"/>
        <v>43.5126582278481</v>
      </c>
      <c r="AM77">
        <f t="shared" si="45"/>
        <v>49.446202531645568</v>
      </c>
      <c r="AN77">
        <f t="shared" si="46"/>
        <v>51.424050632911388</v>
      </c>
      <c r="AP77">
        <f t="shared" si="35"/>
        <v>1.6721795979080751</v>
      </c>
      <c r="AQ77">
        <f t="shared" si="36"/>
        <v>20.717099760464631</v>
      </c>
      <c r="AR77">
        <f t="shared" si="37"/>
        <v>22.885674747828929</v>
      </c>
      <c r="AS77">
        <f t="shared" si="38"/>
        <v>52.224530755582066</v>
      </c>
      <c r="AT77">
        <f t="shared" si="39"/>
        <v>57.448326831414192</v>
      </c>
      <c r="AU77">
        <f t="shared" si="40"/>
        <v>58.915150430844399</v>
      </c>
      <c r="AW77">
        <f t="shared" si="47"/>
        <v>1.548314442507477E-2</v>
      </c>
      <c r="AX77">
        <f t="shared" si="48"/>
        <v>0.19182499778207993</v>
      </c>
      <c r="AY77">
        <f t="shared" si="49"/>
        <v>0.21190439581323084</v>
      </c>
      <c r="AZ77">
        <f t="shared" si="50"/>
        <v>0.48356046995909319</v>
      </c>
      <c r="BA77">
        <f t="shared" si="51"/>
        <v>0.53192895214272395</v>
      </c>
      <c r="BB77">
        <f t="shared" si="52"/>
        <v>0.54551065213744809</v>
      </c>
      <c r="BD77">
        <f t="shared" si="53"/>
        <v>1.5604260099874027E-2</v>
      </c>
      <c r="BE77">
        <f t="shared" si="54"/>
        <v>0.21297665700923257</v>
      </c>
      <c r="BF77">
        <f t="shared" si="55"/>
        <v>0.23813587137344072</v>
      </c>
      <c r="BG77">
        <f t="shared" si="56"/>
        <v>0.66079707367350271</v>
      </c>
      <c r="BH77">
        <f t="shared" si="57"/>
        <v>0.75913518292586812</v>
      </c>
      <c r="BI77">
        <f t="shared" si="58"/>
        <v>0.78858080268534581</v>
      </c>
      <c r="BJ77">
        <f t="shared" si="59"/>
        <v>0.1693148426564951</v>
      </c>
      <c r="BK77">
        <f t="shared" si="60"/>
        <v>-1.7759953229446435</v>
      </c>
    </row>
    <row r="78" spans="1:63" x14ac:dyDescent="0.3">
      <c r="A78">
        <v>3</v>
      </c>
      <c r="B78">
        <v>2</v>
      </c>
      <c r="C78">
        <v>244</v>
      </c>
      <c r="D78">
        <v>2.294</v>
      </c>
      <c r="E78">
        <v>0</v>
      </c>
      <c r="F78">
        <v>6</v>
      </c>
      <c r="G78">
        <v>26</v>
      </c>
      <c r="H78">
        <v>52</v>
      </c>
      <c r="I78">
        <v>60</v>
      </c>
      <c r="J78">
        <v>76</v>
      </c>
      <c r="K78">
        <v>76</v>
      </c>
      <c r="L78" t="s">
        <v>32</v>
      </c>
      <c r="M78" t="s">
        <v>35</v>
      </c>
      <c r="N78" s="5">
        <v>4</v>
      </c>
      <c r="P78" s="3">
        <v>112.46730601569311</v>
      </c>
      <c r="Q78" s="3">
        <v>9.4387174745523001</v>
      </c>
      <c r="R78" s="3">
        <v>33.129904097646033</v>
      </c>
      <c r="S78" s="3">
        <f>P78*$Z$15</f>
        <v>124.69407828677662</v>
      </c>
      <c r="T78" s="3">
        <f>Q78*$Z$16</f>
        <v>9.5028332950308734</v>
      </c>
      <c r="U78" s="3">
        <f>R78*$Z$17</f>
        <v>37.956039239411425</v>
      </c>
      <c r="W78" s="3">
        <f>N78*$Z$19</f>
        <v>4.0438549013590688</v>
      </c>
      <c r="AI78">
        <f t="shared" si="41"/>
        <v>2.6155187445510024</v>
      </c>
      <c r="AJ78">
        <f t="shared" si="42"/>
        <v>11.333914559721011</v>
      </c>
      <c r="AK78">
        <f t="shared" si="43"/>
        <v>22.667829119442022</v>
      </c>
      <c r="AL78">
        <f t="shared" si="44"/>
        <v>26.155187445510027</v>
      </c>
      <c r="AM78">
        <f t="shared" si="45"/>
        <v>33.129904097646033</v>
      </c>
      <c r="AN78">
        <f t="shared" si="46"/>
        <v>33.129904097646033</v>
      </c>
      <c r="AP78">
        <f t="shared" si="35"/>
        <v>2.4570008855051517</v>
      </c>
      <c r="AQ78">
        <f t="shared" si="36"/>
        <v>10.599806428694569</v>
      </c>
      <c r="AR78">
        <f t="shared" si="37"/>
        <v>23.314612106175336</v>
      </c>
      <c r="AS78">
        <f t="shared" si="38"/>
        <v>31.391839680616183</v>
      </c>
      <c r="AT78">
        <f t="shared" si="39"/>
        <v>38.49148086300243</v>
      </c>
      <c r="AU78">
        <f t="shared" si="40"/>
        <v>37.956039239411425</v>
      </c>
      <c r="AW78">
        <f t="shared" si="47"/>
        <v>2.2750008199121777E-2</v>
      </c>
      <c r="AX78">
        <f t="shared" si="48"/>
        <v>9.8146355821246006E-2</v>
      </c>
      <c r="AY78">
        <f t="shared" si="49"/>
        <v>0.21587603802014199</v>
      </c>
      <c r="AZ78">
        <f t="shared" si="50"/>
        <v>0.29066518222792764</v>
      </c>
      <c r="BA78">
        <f t="shared" si="51"/>
        <v>0.35640260058335582</v>
      </c>
      <c r="BB78">
        <f t="shared" si="52"/>
        <v>0.35144480777232801</v>
      </c>
      <c r="BD78">
        <f t="shared" si="53"/>
        <v>2.3012782699066942E-2</v>
      </c>
      <c r="BE78">
        <f t="shared" si="54"/>
        <v>0.1033030290926391</v>
      </c>
      <c r="BF78">
        <f t="shared" si="55"/>
        <v>0.24318815636032495</v>
      </c>
      <c r="BG78">
        <f t="shared" si="56"/>
        <v>0.34342762446711522</v>
      </c>
      <c r="BH78">
        <f t="shared" si="57"/>
        <v>0.44068190455472595</v>
      </c>
      <c r="BI78">
        <f t="shared" si="58"/>
        <v>0.43300817132561015</v>
      </c>
      <c r="BJ78">
        <f t="shared" si="59"/>
        <v>9.0352943932164753E-2</v>
      </c>
      <c r="BK78">
        <f t="shared" si="60"/>
        <v>-2.404031678831517</v>
      </c>
    </row>
    <row r="79" spans="1:63" x14ac:dyDescent="0.3">
      <c r="A79">
        <v>3</v>
      </c>
      <c r="B79">
        <v>2</v>
      </c>
      <c r="C79">
        <v>245</v>
      </c>
      <c r="D79">
        <v>4.7389999999999999</v>
      </c>
      <c r="E79">
        <v>0</v>
      </c>
      <c r="F79">
        <v>0</v>
      </c>
      <c r="G79">
        <v>164</v>
      </c>
      <c r="H79">
        <v>270</v>
      </c>
      <c r="I79">
        <v>274</v>
      </c>
      <c r="J79">
        <v>360</v>
      </c>
      <c r="K79">
        <v>430</v>
      </c>
      <c r="L79" t="s">
        <v>32</v>
      </c>
      <c r="M79" t="s">
        <v>35</v>
      </c>
      <c r="N79" s="5">
        <v>4</v>
      </c>
      <c r="P79" s="3">
        <v>270.73222198776114</v>
      </c>
      <c r="Q79" s="3">
        <v>9.8604950686653297</v>
      </c>
      <c r="R79" s="3">
        <v>90.736442287402411</v>
      </c>
      <c r="S79" s="3">
        <f>P79*$Z$15</f>
        <v>300.16460853596294</v>
      </c>
      <c r="T79" s="3">
        <f>Q79*$Z$16</f>
        <v>9.927475962346799</v>
      </c>
      <c r="U79" s="3">
        <f>R79*$Z$17</f>
        <v>103.95429922629751</v>
      </c>
      <c r="W79" s="3">
        <f>N79*$Z$19</f>
        <v>4.0438549013590688</v>
      </c>
      <c r="AI79">
        <f t="shared" si="41"/>
        <v>0</v>
      </c>
      <c r="AJ79">
        <f t="shared" si="42"/>
        <v>34.606457058451149</v>
      </c>
      <c r="AK79">
        <f t="shared" si="43"/>
        <v>56.974045157206163</v>
      </c>
      <c r="AL79">
        <f t="shared" si="44"/>
        <v>57.81810508546107</v>
      </c>
      <c r="AM79">
        <f t="shared" si="45"/>
        <v>75.965393542941555</v>
      </c>
      <c r="AN79">
        <f t="shared" si="46"/>
        <v>90.736442287402411</v>
      </c>
      <c r="AP79">
        <f t="shared" si="35"/>
        <v>0</v>
      </c>
      <c r="AQ79">
        <f t="shared" si="36"/>
        <v>32.364964820375576</v>
      </c>
      <c r="AR79">
        <f t="shared" si="37"/>
        <v>58.599690158272921</v>
      </c>
      <c r="AS79">
        <f t="shared" si="38"/>
        <v>69.394137941511516</v>
      </c>
      <c r="AT79">
        <f t="shared" si="39"/>
        <v>88.259250108011699</v>
      </c>
      <c r="AU79">
        <f t="shared" si="40"/>
        <v>103.95429922629751</v>
      </c>
      <c r="AW79">
        <f t="shared" si="47"/>
        <v>0</v>
      </c>
      <c r="AX79">
        <f t="shared" si="48"/>
        <v>0.29967560018866274</v>
      </c>
      <c r="AY79">
        <f t="shared" si="49"/>
        <v>0.54258972368771219</v>
      </c>
      <c r="AZ79">
        <f t="shared" si="50"/>
        <v>0.64253831427325481</v>
      </c>
      <c r="BA79">
        <f t="shared" si="51"/>
        <v>0.81721527877788613</v>
      </c>
      <c r="BB79">
        <f t="shared" si="52"/>
        <v>0.96253980765090286</v>
      </c>
      <c r="BD79">
        <f t="shared" si="53"/>
        <v>0</v>
      </c>
      <c r="BE79">
        <f t="shared" si="54"/>
        <v>0.35621162298655279</v>
      </c>
      <c r="BF79">
        <f t="shared" si="55"/>
        <v>0.78217453085027389</v>
      </c>
      <c r="BG79">
        <f t="shared" si="56"/>
        <v>1.0287270953838099</v>
      </c>
      <c r="BH79">
        <f t="shared" si="57"/>
        <v>1.6994462053911719</v>
      </c>
      <c r="BI79">
        <f t="shared" si="58"/>
        <v>3.2844764471930148</v>
      </c>
      <c r="BJ79">
        <f t="shared" si="59"/>
        <v>0.59138967279178489</v>
      </c>
      <c r="BK79">
        <f t="shared" si="60"/>
        <v>-0.52528013402298335</v>
      </c>
    </row>
    <row r="80" spans="1:63" x14ac:dyDescent="0.3">
      <c r="A80">
        <v>3</v>
      </c>
      <c r="B80">
        <v>2</v>
      </c>
      <c r="C80">
        <v>246</v>
      </c>
      <c r="D80">
        <v>9.5760000000000005</v>
      </c>
      <c r="E80">
        <v>0</v>
      </c>
      <c r="F80">
        <v>0</v>
      </c>
      <c r="G80">
        <v>3</v>
      </c>
      <c r="H80">
        <v>30</v>
      </c>
      <c r="I80">
        <v>30</v>
      </c>
      <c r="J80">
        <v>30</v>
      </c>
      <c r="K80">
        <v>30</v>
      </c>
      <c r="L80" t="s">
        <v>32</v>
      </c>
      <c r="M80" t="s">
        <v>33</v>
      </c>
      <c r="N80" s="5">
        <v>2.66</v>
      </c>
      <c r="P80" s="3">
        <v>11.278195488721805</v>
      </c>
      <c r="Q80" s="3">
        <v>9.1642163275858888</v>
      </c>
      <c r="R80" s="3">
        <v>3.132832080200501</v>
      </c>
      <c r="S80" s="3">
        <f>P80*$Z$15</f>
        <v>12.50429339000986</v>
      </c>
      <c r="T80" s="3">
        <f>Q80*$Z$16</f>
        <v>9.2264675021199789</v>
      </c>
      <c r="U80" s="3">
        <f>R80*$Z$17</f>
        <v>3.5892013757753674</v>
      </c>
      <c r="W80" s="3">
        <f>N80*$Z$19</f>
        <v>2.6891635094037807</v>
      </c>
      <c r="AI80">
        <f t="shared" si="41"/>
        <v>0</v>
      </c>
      <c r="AJ80">
        <f t="shared" si="42"/>
        <v>0.31328320802005011</v>
      </c>
      <c r="AK80">
        <f t="shared" si="43"/>
        <v>3.132832080200501</v>
      </c>
      <c r="AL80">
        <f t="shared" si="44"/>
        <v>3.132832080200501</v>
      </c>
      <c r="AM80">
        <f t="shared" si="45"/>
        <v>3.132832080200501</v>
      </c>
      <c r="AN80">
        <f t="shared" si="46"/>
        <v>3.132832080200501</v>
      </c>
      <c r="AP80">
        <f t="shared" si="35"/>
        <v>0</v>
      </c>
      <c r="AQ80">
        <f t="shared" si="36"/>
        <v>0.29299156481860111</v>
      </c>
      <c r="AR80">
        <f t="shared" si="37"/>
        <v>3.2222214292682558</v>
      </c>
      <c r="AS80">
        <f t="shared" si="38"/>
        <v>3.7600710227304468</v>
      </c>
      <c r="AT80">
        <f t="shared" si="39"/>
        <v>3.6398338403462422</v>
      </c>
      <c r="AU80">
        <f t="shared" si="40"/>
        <v>3.5892013757753674</v>
      </c>
      <c r="AW80">
        <f t="shared" si="47"/>
        <v>0</v>
      </c>
      <c r="AX80">
        <f t="shared" si="48"/>
        <v>2.7128848594314917E-3</v>
      </c>
      <c r="AY80">
        <f t="shared" si="49"/>
        <v>2.9835383604335703E-2</v>
      </c>
      <c r="AZ80">
        <f t="shared" si="50"/>
        <v>3.4815472432689322E-2</v>
      </c>
      <c r="BA80">
        <f t="shared" si="51"/>
        <v>3.3702165188391135E-2</v>
      </c>
      <c r="BB80">
        <f t="shared" si="52"/>
        <v>3.3233346071994144E-2</v>
      </c>
      <c r="BD80">
        <f t="shared" si="53"/>
        <v>0</v>
      </c>
      <c r="BE80">
        <f t="shared" si="54"/>
        <v>2.7165714005122714E-3</v>
      </c>
      <c r="BF80">
        <f t="shared" si="55"/>
        <v>3.0289514259022213E-2</v>
      </c>
      <c r="BG80">
        <f t="shared" si="56"/>
        <v>3.5435975646412203E-2</v>
      </c>
      <c r="BH80">
        <f t="shared" si="57"/>
        <v>3.4283174679365112E-2</v>
      </c>
      <c r="BI80">
        <f t="shared" si="58"/>
        <v>3.3798121926785087E-2</v>
      </c>
      <c r="BJ80">
        <f t="shared" si="59"/>
        <v>7.6810537387963984E-3</v>
      </c>
      <c r="BK80">
        <f t="shared" si="60"/>
        <v>-4.8689985356619321</v>
      </c>
    </row>
    <row r="81" spans="1:63" x14ac:dyDescent="0.3">
      <c r="A81">
        <v>3</v>
      </c>
      <c r="B81">
        <v>2</v>
      </c>
      <c r="C81">
        <v>259</v>
      </c>
      <c r="D81">
        <v>5.827</v>
      </c>
      <c r="E81">
        <v>0</v>
      </c>
      <c r="F81">
        <v>79</v>
      </c>
      <c r="G81">
        <v>330</v>
      </c>
      <c r="H81">
        <v>440</v>
      </c>
      <c r="I81">
        <v>680</v>
      </c>
      <c r="J81">
        <v>860</v>
      </c>
      <c r="K81">
        <v>990</v>
      </c>
      <c r="L81" t="s">
        <v>32</v>
      </c>
      <c r="M81" t="s">
        <v>33</v>
      </c>
      <c r="N81" s="5">
        <v>4</v>
      </c>
      <c r="P81" s="3">
        <v>494.93736056289686</v>
      </c>
      <c r="Q81" s="3">
        <v>10.114018841499748</v>
      </c>
      <c r="R81" s="3">
        <v>169.89874721125793</v>
      </c>
      <c r="S81" s="3">
        <f>P81*$Z$15</f>
        <v>548.74398766579282</v>
      </c>
      <c r="T81" s="3">
        <f>Q81*$Z$16</f>
        <v>10.182721884906529</v>
      </c>
      <c r="U81" s="3">
        <f>R81*$Z$17</f>
        <v>194.64842086082416</v>
      </c>
      <c r="W81" s="3">
        <f>N81*$Z$19</f>
        <v>4.0438549013590688</v>
      </c>
      <c r="AI81">
        <f t="shared" si="41"/>
        <v>13.557576797666037</v>
      </c>
      <c r="AJ81">
        <f t="shared" si="42"/>
        <v>56.63291573708598</v>
      </c>
      <c r="AK81">
        <f t="shared" si="43"/>
        <v>75.510554316114636</v>
      </c>
      <c r="AL81">
        <f t="shared" si="44"/>
        <v>116.69812939763172</v>
      </c>
      <c r="AM81">
        <f t="shared" si="45"/>
        <v>147.58881070876953</v>
      </c>
      <c r="AN81">
        <f t="shared" si="46"/>
        <v>169.89874721125793</v>
      </c>
      <c r="AP81">
        <f t="shared" si="35"/>
        <v>12.735897330717828</v>
      </c>
      <c r="AQ81">
        <f t="shared" si="36"/>
        <v>52.964749393739773</v>
      </c>
      <c r="AR81">
        <f t="shared" si="37"/>
        <v>77.665103020056293</v>
      </c>
      <c r="AS81">
        <f t="shared" si="38"/>
        <v>140.06280691775871</v>
      </c>
      <c r="AT81">
        <f t="shared" si="39"/>
        <v>171.4738402576159</v>
      </c>
      <c r="AU81">
        <f t="shared" si="40"/>
        <v>194.64842086082416</v>
      </c>
      <c r="AW81">
        <f t="shared" si="47"/>
        <v>0.11792497528442433</v>
      </c>
      <c r="AX81">
        <f t="shared" si="48"/>
        <v>0.49041434623833124</v>
      </c>
      <c r="AY81">
        <f t="shared" si="49"/>
        <v>0.71912132425978048</v>
      </c>
      <c r="AZ81">
        <v>0.8</v>
      </c>
      <c r="BA81">
        <v>0.9</v>
      </c>
      <c r="BB81">
        <v>0.9</v>
      </c>
      <c r="BD81">
        <f t="shared" si="53"/>
        <v>0.1254781645571155</v>
      </c>
      <c r="BE81">
        <f t="shared" si="54"/>
        <v>0.67415732707950604</v>
      </c>
      <c r="BF81">
        <f t="shared" si="55"/>
        <v>1.2698324618147196</v>
      </c>
      <c r="BG81">
        <f t="shared" si="56"/>
        <v>1.6094379124341005</v>
      </c>
      <c r="BH81">
        <f t="shared" si="57"/>
        <v>2.3025850929940459</v>
      </c>
      <c r="BI81">
        <f t="shared" si="58"/>
        <v>2.3025850929940459</v>
      </c>
      <c r="BJ81">
        <f t="shared" si="59"/>
        <v>0.46029781115850432</v>
      </c>
      <c r="BK81">
        <f t="shared" si="60"/>
        <v>-0.77588158342007518</v>
      </c>
    </row>
    <row r="82" spans="1:63" x14ac:dyDescent="0.3">
      <c r="A82">
        <v>3</v>
      </c>
      <c r="B82">
        <v>2</v>
      </c>
      <c r="C82">
        <v>263</v>
      </c>
      <c r="D82">
        <v>2.952</v>
      </c>
      <c r="E82">
        <v>0</v>
      </c>
      <c r="F82">
        <v>40</v>
      </c>
      <c r="G82">
        <v>122</v>
      </c>
      <c r="H82">
        <v>242</v>
      </c>
      <c r="I82">
        <v>242</v>
      </c>
      <c r="J82">
        <v>322</v>
      </c>
      <c r="K82">
        <v>350</v>
      </c>
      <c r="L82" t="s">
        <v>32</v>
      </c>
      <c r="M82" t="s">
        <v>35</v>
      </c>
      <c r="N82" s="5">
        <v>4</v>
      </c>
      <c r="P82" s="3">
        <v>387.19512195121951</v>
      </c>
      <c r="Q82" s="3">
        <v>9.5587025136764723</v>
      </c>
      <c r="R82" s="3">
        <v>118.56368563685638</v>
      </c>
      <c r="S82" s="3">
        <f>P82*$Z$15</f>
        <v>429.28865782653764</v>
      </c>
      <c r="T82" s="3">
        <f>Q82*$Z$16</f>
        <v>9.6236333748901188</v>
      </c>
      <c r="U82" s="3">
        <f>R82*$Z$17</f>
        <v>135.83522279865315</v>
      </c>
      <c r="W82" s="3">
        <f>N82*$Z$19</f>
        <v>4.0438549013590688</v>
      </c>
      <c r="AI82">
        <f t="shared" si="41"/>
        <v>13.550135501355014</v>
      </c>
      <c r="AJ82">
        <f t="shared" si="42"/>
        <v>41.327913279132794</v>
      </c>
      <c r="AK82">
        <f t="shared" si="43"/>
        <v>81.978319783197833</v>
      </c>
      <c r="AL82">
        <f t="shared" si="44"/>
        <v>81.978319783197833</v>
      </c>
      <c r="AM82">
        <f t="shared" si="45"/>
        <v>109.07859078590786</v>
      </c>
      <c r="AN82">
        <f t="shared" si="46"/>
        <v>118.56368563685638</v>
      </c>
      <c r="AP82">
        <f t="shared" si="35"/>
        <v>12.728907026533014</v>
      </c>
      <c r="AQ82">
        <f t="shared" si="36"/>
        <v>38.651066103631074</v>
      </c>
      <c r="AR82">
        <f t="shared" si="37"/>
        <v>84.317413758071609</v>
      </c>
      <c r="AS82">
        <f t="shared" si="38"/>
        <v>98.391582063091192</v>
      </c>
      <c r="AT82">
        <f t="shared" si="39"/>
        <v>126.73132036314487</v>
      </c>
      <c r="AU82">
        <f t="shared" si="40"/>
        <v>135.83522279865315</v>
      </c>
      <c r="AW82">
        <f t="shared" si="47"/>
        <v>0.11786025024567605</v>
      </c>
      <c r="AX82">
        <f t="shared" si="48"/>
        <v>0.3578802417002877</v>
      </c>
      <c r="AY82">
        <f t="shared" si="49"/>
        <v>0.78071679405621863</v>
      </c>
      <c r="AZ82">
        <f t="shared" si="50"/>
        <v>0.91103316725084438</v>
      </c>
      <c r="BA82">
        <v>0.95</v>
      </c>
      <c r="BB82">
        <v>0.99</v>
      </c>
      <c r="BD82">
        <f t="shared" si="53"/>
        <v>0.12540478909318226</v>
      </c>
      <c r="BE82">
        <f t="shared" si="54"/>
        <v>0.44298045328083641</v>
      </c>
      <c r="BF82">
        <f t="shared" si="55"/>
        <v>1.5173912067744288</v>
      </c>
      <c r="BG82">
        <f t="shared" si="56"/>
        <v>2.4194916444469552</v>
      </c>
      <c r="BH82">
        <f t="shared" si="57"/>
        <v>2.99573227355399</v>
      </c>
      <c r="BI82">
        <f t="shared" si="58"/>
        <v>4.6051701859880909</v>
      </c>
      <c r="BJ82">
        <f t="shared" si="59"/>
        <v>0.88454808237047233</v>
      </c>
      <c r="BK82">
        <f t="shared" si="60"/>
        <v>-0.1226784057852196</v>
      </c>
    </row>
    <row r="83" spans="1:63" x14ac:dyDescent="0.3">
      <c r="A83">
        <v>3</v>
      </c>
      <c r="B83">
        <v>2</v>
      </c>
      <c r="C83">
        <v>279</v>
      </c>
      <c r="D83">
        <v>5.0709999999999997</v>
      </c>
      <c r="E83">
        <v>0</v>
      </c>
      <c r="F83">
        <v>12</v>
      </c>
      <c r="G83">
        <v>66</v>
      </c>
      <c r="H83">
        <v>102</v>
      </c>
      <c r="I83">
        <v>102</v>
      </c>
      <c r="J83">
        <v>133</v>
      </c>
      <c r="K83">
        <v>142</v>
      </c>
      <c r="L83" t="s">
        <v>32</v>
      </c>
      <c r="M83" t="s">
        <v>33</v>
      </c>
      <c r="N83" s="5">
        <v>4</v>
      </c>
      <c r="P83" s="3">
        <v>95.839084993098012</v>
      </c>
      <c r="Q83" s="3">
        <v>9.3206556641913991</v>
      </c>
      <c r="R83" s="3">
        <v>28.002366397160326</v>
      </c>
      <c r="S83" s="3">
        <f>P83*$Z$15</f>
        <v>106.25813661256259</v>
      </c>
      <c r="T83" s="3">
        <f>Q83*$Z$16</f>
        <v>9.3839695081452081</v>
      </c>
      <c r="U83" s="3">
        <f>R83*$Z$17</f>
        <v>32.081557333651084</v>
      </c>
      <c r="W83" s="3">
        <f>N83*$Z$19</f>
        <v>4.0438549013590688</v>
      </c>
      <c r="AI83">
        <f t="shared" si="41"/>
        <v>2.3663971603234075</v>
      </c>
      <c r="AJ83">
        <f t="shared" si="42"/>
        <v>13.015184381778743</v>
      </c>
      <c r="AK83">
        <f t="shared" si="43"/>
        <v>20.114375862748965</v>
      </c>
      <c r="AL83">
        <f t="shared" si="44"/>
        <v>20.114375862748965</v>
      </c>
      <c r="AM83">
        <f t="shared" si="45"/>
        <v>26.227568526917768</v>
      </c>
      <c r="AN83">
        <f t="shared" si="46"/>
        <v>28.002366397160326</v>
      </c>
      <c r="AP83">
        <f t="shared" si="35"/>
        <v>2.2229777287906995</v>
      </c>
      <c r="AQ83">
        <f t="shared" si="36"/>
        <v>12.172178849036548</v>
      </c>
      <c r="AR83">
        <f t="shared" si="37"/>
        <v>20.688300962864837</v>
      </c>
      <c r="AS83">
        <f t="shared" si="38"/>
        <v>24.141568997528495</v>
      </c>
      <c r="AT83">
        <f t="shared" si="39"/>
        <v>30.472106078588691</v>
      </c>
      <c r="AU83">
        <f t="shared" si="40"/>
        <v>32.081557333651084</v>
      </c>
      <c r="AW83">
        <f t="shared" si="47"/>
        <v>2.0583127118432402E-2</v>
      </c>
      <c r="AX83">
        <f t="shared" si="48"/>
        <v>0.11270535971330137</v>
      </c>
      <c r="AY83">
        <f t="shared" si="49"/>
        <v>0.19155834224874849</v>
      </c>
      <c r="AZ83">
        <f t="shared" si="50"/>
        <v>0.223533046273412</v>
      </c>
      <c r="BA83">
        <f t="shared" si="51"/>
        <v>0.28214913035730271</v>
      </c>
      <c r="BB83">
        <f t="shared" si="52"/>
        <v>0.2970514567930656</v>
      </c>
      <c r="BD83">
        <f t="shared" si="53"/>
        <v>2.0797912088610378E-2</v>
      </c>
      <c r="BE83">
        <f t="shared" si="54"/>
        <v>0.1195781756339015</v>
      </c>
      <c r="BF83">
        <f t="shared" si="55"/>
        <v>0.21264676366796886</v>
      </c>
      <c r="BG83">
        <f t="shared" si="56"/>
        <v>0.25300119528151283</v>
      </c>
      <c r="BH83">
        <f t="shared" si="57"/>
        <v>0.33149343395455022</v>
      </c>
      <c r="BI83">
        <f t="shared" si="58"/>
        <v>0.35247158585763627</v>
      </c>
      <c r="BJ83">
        <f t="shared" si="59"/>
        <v>6.6699102154874845E-2</v>
      </c>
      <c r="BK83">
        <f t="shared" si="60"/>
        <v>-2.7075637870975626</v>
      </c>
    </row>
    <row r="84" spans="1:63" x14ac:dyDescent="0.3">
      <c r="A84">
        <v>3</v>
      </c>
      <c r="B84">
        <v>2</v>
      </c>
      <c r="C84">
        <v>281</v>
      </c>
      <c r="D84">
        <v>6.1379999999999999</v>
      </c>
      <c r="E84">
        <v>0</v>
      </c>
      <c r="F84">
        <v>4</v>
      </c>
      <c r="G84">
        <v>10</v>
      </c>
      <c r="H84">
        <v>30</v>
      </c>
      <c r="I84">
        <v>41</v>
      </c>
      <c r="J84">
        <v>42</v>
      </c>
      <c r="K84">
        <v>42</v>
      </c>
      <c r="L84" t="s">
        <v>32</v>
      </c>
      <c r="M84" t="s">
        <v>33</v>
      </c>
      <c r="N84" s="5">
        <v>3.66</v>
      </c>
      <c r="P84" s="3">
        <v>24.112088628217659</v>
      </c>
      <c r="Q84" s="3">
        <v>9.3052995037329893</v>
      </c>
      <c r="R84" s="3">
        <v>6.8426197458455524</v>
      </c>
      <c r="S84" s="3">
        <f>P84*$Z$15</f>
        <v>26.73341056684632</v>
      </c>
      <c r="T84" s="3">
        <f>Q84*$Z$16</f>
        <v>9.3685090355458911</v>
      </c>
      <c r="U84" s="3">
        <f>R84*$Z$17</f>
        <v>7.83940523365834</v>
      </c>
      <c r="W84" s="3">
        <f>N84*$Z$19</f>
        <v>3.7001272347435479</v>
      </c>
      <c r="AI84">
        <f t="shared" si="41"/>
        <v>0.65167807103290976</v>
      </c>
      <c r="AJ84">
        <f t="shared" si="42"/>
        <v>1.6291951775822744</v>
      </c>
      <c r="AK84">
        <f t="shared" si="43"/>
        <v>4.8875855327468232</v>
      </c>
      <c r="AL84">
        <f t="shared" si="44"/>
        <v>6.6797002280873246</v>
      </c>
      <c r="AM84">
        <f t="shared" si="45"/>
        <v>6.8426197458455524</v>
      </c>
      <c r="AN84">
        <f t="shared" si="46"/>
        <v>6.8426197458455524</v>
      </c>
      <c r="AP84">
        <f t="shared" si="35"/>
        <v>0.61218203881273148</v>
      </c>
      <c r="AQ84">
        <f t="shared" si="36"/>
        <v>1.5236706987633997</v>
      </c>
      <c r="AR84">
        <f t="shared" si="37"/>
        <v>5.0270434028466635</v>
      </c>
      <c r="AS84">
        <f t="shared" si="38"/>
        <v>8.0170742079957495</v>
      </c>
      <c r="AT84">
        <f t="shared" si="39"/>
        <v>7.9499948512899756</v>
      </c>
      <c r="AU84">
        <f t="shared" si="40"/>
        <v>7.83940523365834</v>
      </c>
      <c r="AW84">
        <f t="shared" si="47"/>
        <v>5.668352211228995E-3</v>
      </c>
      <c r="AX84">
        <f t="shared" si="48"/>
        <v>1.4108062025587034E-2</v>
      </c>
      <c r="AY84">
        <f t="shared" si="49"/>
        <v>4.6546698174506143E-2</v>
      </c>
      <c r="AZ84">
        <f t="shared" si="50"/>
        <v>7.423216859255323E-2</v>
      </c>
      <c r="BA84">
        <f t="shared" si="51"/>
        <v>7.3611063437870147E-2</v>
      </c>
      <c r="BB84">
        <f t="shared" si="52"/>
        <v>7.2587085496836484E-2</v>
      </c>
      <c r="BD84">
        <f t="shared" si="53"/>
        <v>5.6844782873495545E-3</v>
      </c>
      <c r="BE84">
        <f t="shared" si="54"/>
        <v>1.4208526760457873E-2</v>
      </c>
      <c r="BF84">
        <f t="shared" si="55"/>
        <v>4.7664830677979532E-2</v>
      </c>
      <c r="BG84">
        <f t="shared" si="56"/>
        <v>7.7131797794174159E-2</v>
      </c>
      <c r="BH84">
        <f t="shared" si="57"/>
        <v>7.6461114633108992E-2</v>
      </c>
      <c r="BI84">
        <f t="shared" si="58"/>
        <v>7.5356381627705318E-2</v>
      </c>
      <c r="BJ84">
        <f t="shared" si="59"/>
        <v>1.613097849816934E-2</v>
      </c>
      <c r="BK84">
        <f t="shared" si="60"/>
        <v>-4.127013725438256</v>
      </c>
    </row>
    <row r="85" spans="1:63" x14ac:dyDescent="0.3">
      <c r="A85">
        <v>3</v>
      </c>
      <c r="B85">
        <v>2</v>
      </c>
      <c r="C85">
        <v>285</v>
      </c>
      <c r="D85">
        <v>6.65</v>
      </c>
      <c r="E85">
        <v>0</v>
      </c>
      <c r="F85">
        <v>16</v>
      </c>
      <c r="G85">
        <v>90</v>
      </c>
      <c r="H85">
        <v>280</v>
      </c>
      <c r="I85">
        <v>300</v>
      </c>
      <c r="J85">
        <v>300</v>
      </c>
      <c r="K85">
        <v>300</v>
      </c>
      <c r="L85" t="s">
        <v>32</v>
      </c>
      <c r="M85" t="s">
        <v>33</v>
      </c>
      <c r="N85" s="5">
        <v>3</v>
      </c>
      <c r="P85" s="3">
        <v>170.82706766917292</v>
      </c>
      <c r="Q85" s="3">
        <v>8.9746759349161138</v>
      </c>
      <c r="R85" s="3">
        <v>45.112781954887218</v>
      </c>
      <c r="S85" s="3">
        <f>P85*$Z$15</f>
        <v>189.39836388068267</v>
      </c>
      <c r="T85" s="3">
        <f>Q85*$Z$16</f>
        <v>9.0356395894219137</v>
      </c>
      <c r="U85" s="3">
        <f>R85*$Z$17</f>
        <v>51.684499811165296</v>
      </c>
      <c r="W85" s="3">
        <f>N85*$Z$19</f>
        <v>3.0328911760193016</v>
      </c>
      <c r="AI85">
        <f t="shared" si="41"/>
        <v>2.4060150375939848</v>
      </c>
      <c r="AJ85">
        <f t="shared" si="42"/>
        <v>13.533834586466165</v>
      </c>
      <c r="AK85">
        <f t="shared" si="43"/>
        <v>42.105263157894733</v>
      </c>
      <c r="AL85">
        <f t="shared" si="44"/>
        <v>45.112781954887218</v>
      </c>
      <c r="AM85">
        <f t="shared" si="45"/>
        <v>45.112781954887218</v>
      </c>
      <c r="AN85">
        <f t="shared" si="46"/>
        <v>45.112781954887218</v>
      </c>
      <c r="AP85">
        <f t="shared" si="35"/>
        <v>2.2601944987864937</v>
      </c>
      <c r="AQ85">
        <f t="shared" si="36"/>
        <v>12.657235600163567</v>
      </c>
      <c r="AR85">
        <f t="shared" si="37"/>
        <v>43.306656009365355</v>
      </c>
      <c r="AS85">
        <f t="shared" si="38"/>
        <v>54.145022727318441</v>
      </c>
      <c r="AT85">
        <f t="shared" si="39"/>
        <v>52.413607300985895</v>
      </c>
      <c r="AU85">
        <f t="shared" si="40"/>
        <v>51.684499811165296</v>
      </c>
      <c r="AW85">
        <f t="shared" si="47"/>
        <v>2.0927726840615682E-2</v>
      </c>
      <c r="AX85">
        <f t="shared" si="48"/>
        <v>0.11719662592744043</v>
      </c>
      <c r="AY85">
        <f t="shared" si="49"/>
        <v>0.40098755564227179</v>
      </c>
      <c r="AZ85">
        <f t="shared" si="50"/>
        <v>0.50134280303072631</v>
      </c>
      <c r="BA85">
        <f t="shared" si="51"/>
        <v>0.48531117871283236</v>
      </c>
      <c r="BB85">
        <f t="shared" si="52"/>
        <v>0.47856018343671569</v>
      </c>
      <c r="BD85">
        <f t="shared" si="53"/>
        <v>2.1149815724569997E-2</v>
      </c>
      <c r="BE85">
        <f t="shared" si="54"/>
        <v>0.12465278259444501</v>
      </c>
      <c r="BF85">
        <f t="shared" si="55"/>
        <v>0.51247290586090655</v>
      </c>
      <c r="BG85">
        <f t="shared" si="56"/>
        <v>0.69583639933101615</v>
      </c>
      <c r="BH85">
        <f t="shared" si="57"/>
        <v>0.66419279144957688</v>
      </c>
      <c r="BI85">
        <f t="shared" si="58"/>
        <v>0.65116141568167807</v>
      </c>
      <c r="BJ85">
        <f t="shared" si="59"/>
        <v>0.14148690056631558</v>
      </c>
      <c r="BK85">
        <f t="shared" si="60"/>
        <v>-1.9555481416872913</v>
      </c>
    </row>
    <row r="86" spans="1:63" x14ac:dyDescent="0.3">
      <c r="A86">
        <v>3</v>
      </c>
      <c r="B86">
        <v>2</v>
      </c>
      <c r="C86">
        <v>287</v>
      </c>
      <c r="D86">
        <v>6.9660000000000002</v>
      </c>
      <c r="E86">
        <v>0</v>
      </c>
      <c r="F86">
        <v>0</v>
      </c>
      <c r="G86">
        <v>11</v>
      </c>
      <c r="H86">
        <v>104</v>
      </c>
      <c r="I86">
        <v>212</v>
      </c>
      <c r="J86">
        <v>344</v>
      </c>
      <c r="K86">
        <v>400</v>
      </c>
      <c r="L86" t="s">
        <v>32</v>
      </c>
      <c r="M86" t="s">
        <v>35</v>
      </c>
      <c r="N86" s="5">
        <v>4</v>
      </c>
      <c r="P86" s="3">
        <v>125.03588860178007</v>
      </c>
      <c r="Q86" s="3">
        <v>11.052302942816848</v>
      </c>
      <c r="R86" s="3">
        <v>57.421762848119435</v>
      </c>
      <c r="S86" s="3">
        <f>P86*$Z$15</f>
        <v>138.6290419350093</v>
      </c>
      <c r="T86" s="3">
        <f>Q86*$Z$16</f>
        <v>11.127379612212556</v>
      </c>
      <c r="U86" s="3">
        <f>R86*$Z$17</f>
        <v>65.78656785228236</v>
      </c>
      <c r="W86" s="3">
        <f>N86*$Z$19</f>
        <v>4.0438549013590688</v>
      </c>
      <c r="AI86">
        <f t="shared" si="41"/>
        <v>0</v>
      </c>
      <c r="AJ86">
        <f t="shared" si="42"/>
        <v>1.5790984783232844</v>
      </c>
      <c r="AK86">
        <f t="shared" si="43"/>
        <v>14.929658340511054</v>
      </c>
      <c r="AL86">
        <f t="shared" si="44"/>
        <v>30.433534309503301</v>
      </c>
      <c r="AM86">
        <f t="shared" si="45"/>
        <v>49.382716049382715</v>
      </c>
      <c r="AN86">
        <f t="shared" si="46"/>
        <v>57.421762848119435</v>
      </c>
      <c r="AP86">
        <f t="shared" si="35"/>
        <v>0</v>
      </c>
      <c r="AQ86">
        <f t="shared" si="36"/>
        <v>1.4768188090598222</v>
      </c>
      <c r="AR86">
        <f t="shared" si="37"/>
        <v>15.355647479634287</v>
      </c>
      <c r="AS86">
        <f t="shared" si="38"/>
        <v>36.526774352078448</v>
      </c>
      <c r="AT86">
        <f t="shared" si="39"/>
        <v>57.374566016717068</v>
      </c>
      <c r="AU86">
        <f t="shared" si="40"/>
        <v>65.78656785228236</v>
      </c>
      <c r="AW86">
        <f t="shared" si="47"/>
        <v>0</v>
      </c>
      <c r="AX86">
        <f t="shared" si="48"/>
        <v>1.3674248232035391E-2</v>
      </c>
      <c r="AY86">
        <f t="shared" si="49"/>
        <v>0.14218192110772487</v>
      </c>
      <c r="AZ86">
        <f t="shared" si="50"/>
        <v>0.33821087363035601</v>
      </c>
      <c r="BA86">
        <f t="shared" si="51"/>
        <v>0.53124598163626913</v>
      </c>
      <c r="BB86">
        <f t="shared" si="52"/>
        <v>0.60913488752113298</v>
      </c>
      <c r="BD86">
        <f t="shared" si="53"/>
        <v>0</v>
      </c>
      <c r="BE86">
        <f t="shared" si="54"/>
        <v>1.376860189536362E-2</v>
      </c>
      <c r="BF86">
        <f t="shared" si="55"/>
        <v>0.15336323123863951</v>
      </c>
      <c r="BG86">
        <f t="shared" si="56"/>
        <v>0.41280831401696733</v>
      </c>
      <c r="BH86">
        <f t="shared" si="57"/>
        <v>0.75767712922496777</v>
      </c>
      <c r="BI86">
        <f t="shared" si="58"/>
        <v>0.93939275938882449</v>
      </c>
      <c r="BJ86">
        <f t="shared" si="59"/>
        <v>0.20537527033460751</v>
      </c>
      <c r="BK86">
        <f t="shared" si="60"/>
        <v>-1.58291638632803</v>
      </c>
    </row>
    <row r="87" spans="1:63" x14ac:dyDescent="0.3">
      <c r="A87">
        <v>3</v>
      </c>
      <c r="B87">
        <v>2</v>
      </c>
      <c r="C87">
        <v>288</v>
      </c>
      <c r="D87">
        <v>10.827</v>
      </c>
      <c r="E87">
        <v>0</v>
      </c>
      <c r="F87">
        <v>10</v>
      </c>
      <c r="G87">
        <v>125</v>
      </c>
      <c r="H87">
        <v>218</v>
      </c>
      <c r="I87">
        <v>323</v>
      </c>
      <c r="J87">
        <v>388</v>
      </c>
      <c r="K87">
        <v>410</v>
      </c>
      <c r="L87" t="s">
        <v>32</v>
      </c>
      <c r="M87" t="s">
        <v>35</v>
      </c>
      <c r="N87" s="5">
        <v>3</v>
      </c>
      <c r="P87" s="3">
        <v>117.2069825436409</v>
      </c>
      <c r="Q87" s="3">
        <v>9.8279780521050917</v>
      </c>
      <c r="R87" s="3">
        <v>37.868292232382011</v>
      </c>
      <c r="S87" s="3">
        <f>P87*$Z$15</f>
        <v>129.94902407473256</v>
      </c>
      <c r="T87" s="3">
        <f>Q87*$Z$16</f>
        <v>9.8947380624724985</v>
      </c>
      <c r="U87" s="3">
        <f>R87*$Z$17</f>
        <v>43.384682963930359</v>
      </c>
      <c r="W87" s="3">
        <f>N87*$Z$19</f>
        <v>3.0328911760193016</v>
      </c>
      <c r="AI87">
        <f t="shared" si="41"/>
        <v>0.92361688371663431</v>
      </c>
      <c r="AJ87">
        <f t="shared" si="42"/>
        <v>11.545211046457929</v>
      </c>
      <c r="AK87">
        <f t="shared" si="43"/>
        <v>20.134848065022627</v>
      </c>
      <c r="AL87">
        <f t="shared" si="44"/>
        <v>29.83282534404729</v>
      </c>
      <c r="AM87">
        <f t="shared" si="45"/>
        <v>35.836335088205409</v>
      </c>
      <c r="AN87">
        <f t="shared" si="46"/>
        <v>37.868292232382011</v>
      </c>
      <c r="AP87">
        <f t="shared" si="35"/>
        <v>0.86763954794323117</v>
      </c>
      <c r="AQ87">
        <f t="shared" si="36"/>
        <v>10.797417046515363</v>
      </c>
      <c r="AR87">
        <f t="shared" si="37"/>
        <v>20.709357300128303</v>
      </c>
      <c r="AS87">
        <f t="shared" si="38"/>
        <v>35.805794639063961</v>
      </c>
      <c r="AT87">
        <f t="shared" si="39"/>
        <v>41.63590700963757</v>
      </c>
      <c r="AU87">
        <f t="shared" si="40"/>
        <v>43.384682963930359</v>
      </c>
      <c r="AW87">
        <f t="shared" si="47"/>
        <v>8.0336995179928813E-3</v>
      </c>
      <c r="AX87">
        <f t="shared" si="48"/>
        <v>9.9976083764031137E-2</v>
      </c>
      <c r="AY87">
        <f t="shared" si="49"/>
        <v>0.19175330833452134</v>
      </c>
      <c r="AZ87">
        <f t="shared" si="50"/>
        <v>0.33153513554688852</v>
      </c>
      <c r="BA87">
        <f t="shared" si="51"/>
        <v>0.38551765749664418</v>
      </c>
      <c r="BB87">
        <f t="shared" si="52"/>
        <v>0.40171002744379963</v>
      </c>
      <c r="BD87">
        <f t="shared" si="53"/>
        <v>8.0661435626009758E-3</v>
      </c>
      <c r="BE87">
        <f t="shared" si="54"/>
        <v>0.10533394241537697</v>
      </c>
      <c r="BF87">
        <f t="shared" si="55"/>
        <v>0.21288795559192669</v>
      </c>
      <c r="BG87">
        <f t="shared" si="56"/>
        <v>0.40277144260507808</v>
      </c>
      <c r="BH87">
        <f t="shared" si="57"/>
        <v>0.48697508512713095</v>
      </c>
      <c r="BI87">
        <f t="shared" si="58"/>
        <v>0.51367973861929495</v>
      </c>
      <c r="BJ87">
        <f t="shared" si="59"/>
        <v>0.11036785401233952</v>
      </c>
      <c r="BK87">
        <f t="shared" si="60"/>
        <v>-2.20393636496398</v>
      </c>
    </row>
    <row r="88" spans="1:63" x14ac:dyDescent="0.3">
      <c r="A88">
        <v>3</v>
      </c>
      <c r="B88">
        <v>2</v>
      </c>
      <c r="C88">
        <v>293</v>
      </c>
      <c r="D88">
        <v>4.351</v>
      </c>
      <c r="E88">
        <v>0</v>
      </c>
      <c r="F88">
        <v>6</v>
      </c>
      <c r="G88">
        <v>70</v>
      </c>
      <c r="H88">
        <v>110</v>
      </c>
      <c r="I88">
        <v>51</v>
      </c>
      <c r="J88">
        <v>80</v>
      </c>
      <c r="K88">
        <v>82</v>
      </c>
      <c r="L88" t="s">
        <v>32</v>
      </c>
      <c r="M88" t="s">
        <v>33</v>
      </c>
      <c r="N88" s="5">
        <v>4</v>
      </c>
      <c r="P88" s="3">
        <v>82.279935646977705</v>
      </c>
      <c r="Q88" s="3">
        <v>8.3542113506095532</v>
      </c>
      <c r="R88" s="3">
        <v>18.846242243162493</v>
      </c>
      <c r="S88" s="3">
        <f>P88*$Z$15</f>
        <v>91.22491771576334</v>
      </c>
      <c r="T88" s="3">
        <f>Q88*$Z$16</f>
        <v>8.4109602803915795</v>
      </c>
      <c r="U88" s="3">
        <f>R88*$Z$17</f>
        <v>21.59163238108361</v>
      </c>
      <c r="W88" s="3">
        <f>N88*$Z$19</f>
        <v>4.0438549013590688</v>
      </c>
      <c r="AI88">
        <f t="shared" si="41"/>
        <v>1.3789933348655481</v>
      </c>
      <c r="AJ88">
        <f t="shared" si="42"/>
        <v>16.088255573431397</v>
      </c>
      <c r="AK88">
        <f t="shared" si="43"/>
        <v>25.28154447253505</v>
      </c>
      <c r="AL88">
        <f t="shared" si="44"/>
        <v>11.721443346357159</v>
      </c>
      <c r="AM88">
        <f t="shared" si="45"/>
        <v>18.386577798207309</v>
      </c>
      <c r="AN88">
        <f t="shared" si="46"/>
        <v>18.846242243162493</v>
      </c>
      <c r="AP88">
        <f t="shared" si="35"/>
        <v>1.2954171526887654</v>
      </c>
      <c r="AQ88">
        <f t="shared" si="36"/>
        <v>15.046204376710696</v>
      </c>
      <c r="AR88">
        <f t="shared" si="37"/>
        <v>26.002904809116757</v>
      </c>
      <c r="AS88">
        <f t="shared" si="38"/>
        <v>14.06824826321156</v>
      </c>
      <c r="AT88">
        <f t="shared" si="39"/>
        <v>21.362168914521181</v>
      </c>
      <c r="AU88">
        <f t="shared" si="40"/>
        <v>21.59163238108361</v>
      </c>
      <c r="AW88">
        <f t="shared" si="47"/>
        <v>1.1994603265636717E-2</v>
      </c>
      <c r="AX88">
        <f t="shared" si="48"/>
        <v>0.1393167071917657</v>
      </c>
      <c r="AY88">
        <f t="shared" si="49"/>
        <v>0.24076763712145144</v>
      </c>
      <c r="AZ88">
        <f t="shared" si="50"/>
        <v>0.13026155799269962</v>
      </c>
      <c r="BA88">
        <f t="shared" si="51"/>
        <v>0.19779786031964056</v>
      </c>
      <c r="BB88">
        <f t="shared" si="52"/>
        <v>0.19992252204707045</v>
      </c>
      <c r="BD88">
        <f t="shared" si="53"/>
        <v>1.2067118967443238E-2</v>
      </c>
      <c r="BE88">
        <f t="shared" si="54"/>
        <v>0.15002867868248937</v>
      </c>
      <c r="BF88">
        <f t="shared" si="55"/>
        <v>0.27544740498885284</v>
      </c>
      <c r="BG88">
        <f t="shared" si="56"/>
        <v>0.13956275390610351</v>
      </c>
      <c r="BH88">
        <f t="shared" si="57"/>
        <v>0.22039465838427247</v>
      </c>
      <c r="BI88">
        <f t="shared" si="58"/>
        <v>0.22304670856245845</v>
      </c>
      <c r="BJ88">
        <f t="shared" si="59"/>
        <v>3.228889245707646E-2</v>
      </c>
      <c r="BK88">
        <f t="shared" si="60"/>
        <v>-3.433031994673962</v>
      </c>
    </row>
    <row r="89" spans="1:63" x14ac:dyDescent="0.3">
      <c r="A89">
        <v>3</v>
      </c>
      <c r="B89">
        <v>2</v>
      </c>
      <c r="C89">
        <v>294</v>
      </c>
      <c r="D89">
        <v>7.8280000000000003</v>
      </c>
      <c r="E89">
        <v>0</v>
      </c>
      <c r="F89">
        <v>24</v>
      </c>
      <c r="G89">
        <v>110</v>
      </c>
      <c r="H89">
        <v>250</v>
      </c>
      <c r="I89">
        <v>311</v>
      </c>
      <c r="J89">
        <v>311</v>
      </c>
      <c r="K89">
        <v>311</v>
      </c>
      <c r="L89" t="s">
        <v>32</v>
      </c>
      <c r="M89" t="s">
        <v>33</v>
      </c>
      <c r="N89" s="5">
        <v>3.66</v>
      </c>
      <c r="P89" s="3">
        <v>148.37761880429227</v>
      </c>
      <c r="Q89" s="3">
        <v>9.0396194723907453</v>
      </c>
      <c r="R89" s="3">
        <v>39.72917731221257</v>
      </c>
      <c r="S89" s="3">
        <f>P89*$Z$15</f>
        <v>164.50834531953907</v>
      </c>
      <c r="T89" s="3">
        <f>Q89*$Z$16</f>
        <v>9.1010242788010487</v>
      </c>
      <c r="U89" s="3">
        <f>R89*$Z$17</f>
        <v>45.516648903279467</v>
      </c>
      <c r="W89" s="3">
        <f>N89*$Z$19</f>
        <v>3.7001272347435479</v>
      </c>
      <c r="AI89">
        <f t="shared" si="41"/>
        <v>3.0659172202350535</v>
      </c>
      <c r="AJ89">
        <f t="shared" si="42"/>
        <v>14.052120592743995</v>
      </c>
      <c r="AK89">
        <f t="shared" si="43"/>
        <v>31.936637710781806</v>
      </c>
      <c r="AL89">
        <f t="shared" si="44"/>
        <v>39.72917731221257</v>
      </c>
      <c r="AM89">
        <f t="shared" si="45"/>
        <v>39.72917731221257</v>
      </c>
      <c r="AN89">
        <f t="shared" si="46"/>
        <v>39.72917731221257</v>
      </c>
      <c r="AP89">
        <f t="shared" si="35"/>
        <v>2.8801022132594882</v>
      </c>
      <c r="AQ89">
        <f t="shared" si="36"/>
        <v>13.141951742348903</v>
      </c>
      <c r="AR89">
        <f t="shared" si="37"/>
        <v>32.847888356618142</v>
      </c>
      <c r="AS89">
        <f t="shared" si="38"/>
        <v>47.683541455247671</v>
      </c>
      <c r="AT89">
        <f t="shared" si="39"/>
        <v>46.158747206410311</v>
      </c>
      <c r="AU89">
        <f t="shared" si="40"/>
        <v>45.516648903279467</v>
      </c>
      <c r="AW89">
        <f t="shared" si="47"/>
        <v>2.6667613085736001E-2</v>
      </c>
      <c r="AX89">
        <f t="shared" si="48"/>
        <v>0.12168473835508244</v>
      </c>
      <c r="AY89">
        <f t="shared" si="49"/>
        <v>0.30414711441313097</v>
      </c>
      <c r="AZ89">
        <f t="shared" si="50"/>
        <v>0.44151427273377475</v>
      </c>
      <c r="BA89">
        <f t="shared" si="51"/>
        <v>0.42739580746676215</v>
      </c>
      <c r="BB89">
        <f t="shared" si="52"/>
        <v>0.42145045280814319</v>
      </c>
      <c r="BD89">
        <f t="shared" si="53"/>
        <v>2.7029644736750794E-2</v>
      </c>
      <c r="BE89">
        <f t="shared" si="54"/>
        <v>0.12974968186377514</v>
      </c>
      <c r="BF89">
        <f t="shared" si="55"/>
        <v>0.36261701227300946</v>
      </c>
      <c r="BG89">
        <f t="shared" si="56"/>
        <v>0.58252621627619616</v>
      </c>
      <c r="BH89">
        <f t="shared" si="57"/>
        <v>0.55756056442170376</v>
      </c>
      <c r="BI89">
        <f t="shared" si="58"/>
        <v>0.54723108832044287</v>
      </c>
      <c r="BJ89">
        <f t="shared" si="59"/>
        <v>0.11726711627415522</v>
      </c>
      <c r="BK89">
        <f t="shared" si="60"/>
        <v>-2.1433009012936908</v>
      </c>
    </row>
    <row r="90" spans="1:63" x14ac:dyDescent="0.3">
      <c r="A90">
        <v>3</v>
      </c>
      <c r="B90">
        <v>2</v>
      </c>
      <c r="C90">
        <v>299</v>
      </c>
      <c r="D90">
        <v>11.821</v>
      </c>
      <c r="E90">
        <v>0</v>
      </c>
      <c r="F90">
        <v>15</v>
      </c>
      <c r="G90">
        <v>315</v>
      </c>
      <c r="H90">
        <v>320</v>
      </c>
      <c r="I90">
        <v>360</v>
      </c>
      <c r="J90">
        <v>380</v>
      </c>
      <c r="K90">
        <v>380</v>
      </c>
      <c r="L90" t="s">
        <v>32</v>
      </c>
      <c r="M90" t="s">
        <v>33</v>
      </c>
      <c r="N90" s="5">
        <v>4</v>
      </c>
      <c r="P90" s="3">
        <v>133.66043481938922</v>
      </c>
      <c r="Q90" s="3">
        <v>8.5893541929081714</v>
      </c>
      <c r="R90" s="3">
        <v>32.146180526182221</v>
      </c>
      <c r="S90" s="3">
        <f>P90*$Z$15</f>
        <v>148.19119719012335</v>
      </c>
      <c r="T90" s="3">
        <f>Q90*$Z$16</f>
        <v>8.6477004134560538</v>
      </c>
      <c r="U90" s="3">
        <f>R90*$Z$17</f>
        <v>36.829013626262501</v>
      </c>
      <c r="W90" s="3">
        <f>N90*$Z$19</f>
        <v>4.0438549013590688</v>
      </c>
      <c r="AI90">
        <f t="shared" si="41"/>
        <v>1.2689281786650877</v>
      </c>
      <c r="AJ90">
        <f t="shared" si="42"/>
        <v>26.64749175196684</v>
      </c>
      <c r="AK90">
        <f t="shared" si="43"/>
        <v>27.070467811521869</v>
      </c>
      <c r="AL90">
        <f t="shared" si="44"/>
        <v>30.454276287962102</v>
      </c>
      <c r="AM90">
        <f t="shared" si="45"/>
        <v>32.146180526182221</v>
      </c>
      <c r="AN90">
        <f t="shared" si="46"/>
        <v>32.146180526182221</v>
      </c>
      <c r="AP90">
        <f t="shared" si="35"/>
        <v>1.192022678146692</v>
      </c>
      <c r="AQ90">
        <f t="shared" si="36"/>
        <v>24.9215090596233</v>
      </c>
      <c r="AR90">
        <f t="shared" si="37"/>
        <v>27.84287164124666</v>
      </c>
      <c r="AS90">
        <f t="shared" si="38"/>
        <v>36.551669178918971</v>
      </c>
      <c r="AT90">
        <f t="shared" si="39"/>
        <v>37.348556424891115</v>
      </c>
      <c r="AU90">
        <f t="shared" si="40"/>
        <v>36.829013626262501</v>
      </c>
      <c r="AW90">
        <f t="shared" si="47"/>
        <v>1.1037247019876779E-2</v>
      </c>
      <c r="AX90">
        <f t="shared" si="48"/>
        <v>0.23075471351503055</v>
      </c>
      <c r="AY90">
        <f t="shared" si="49"/>
        <v>0.25780436704858017</v>
      </c>
      <c r="AZ90">
        <f t="shared" si="50"/>
        <v>0.33844138128628676</v>
      </c>
      <c r="BA90">
        <f t="shared" si="51"/>
        <v>0.34581996689713995</v>
      </c>
      <c r="BB90">
        <f t="shared" si="52"/>
        <v>0.34100938542835652</v>
      </c>
      <c r="BD90">
        <f t="shared" si="53"/>
        <v>1.1098609362741268E-2</v>
      </c>
      <c r="BE90">
        <f t="shared" si="54"/>
        <v>0.26234539221511277</v>
      </c>
      <c r="BF90">
        <f t="shared" si="55"/>
        <v>0.29814241429720251</v>
      </c>
      <c r="BG90">
        <f t="shared" si="56"/>
        <v>0.41315668451764387</v>
      </c>
      <c r="BH90">
        <f t="shared" si="57"/>
        <v>0.4243726854337263</v>
      </c>
      <c r="BI90">
        <f t="shared" si="58"/>
        <v>0.41704598650571534</v>
      </c>
      <c r="BJ90">
        <f t="shared" si="59"/>
        <v>7.5166658159747213E-2</v>
      </c>
      <c r="BK90">
        <f t="shared" si="60"/>
        <v>-2.5880475218816148</v>
      </c>
    </row>
    <row r="91" spans="1:63" x14ac:dyDescent="0.3">
      <c r="A91">
        <v>3</v>
      </c>
      <c r="B91">
        <v>2</v>
      </c>
      <c r="C91">
        <v>305</v>
      </c>
      <c r="D91">
        <v>1.9330000000000001</v>
      </c>
      <c r="E91">
        <v>0</v>
      </c>
      <c r="F91">
        <v>1</v>
      </c>
      <c r="G91">
        <v>40</v>
      </c>
      <c r="H91">
        <v>82</v>
      </c>
      <c r="I91">
        <v>82</v>
      </c>
      <c r="J91">
        <v>90</v>
      </c>
      <c r="K91">
        <v>100</v>
      </c>
      <c r="L91" t="s">
        <v>32</v>
      </c>
      <c r="M91" t="s">
        <v>33</v>
      </c>
      <c r="N91" s="5">
        <v>4</v>
      </c>
      <c r="P91" s="3">
        <v>178.4790481117434</v>
      </c>
      <c r="Q91" s="3">
        <v>9.2301197587544266</v>
      </c>
      <c r="R91" s="3">
        <v>51.733057423693737</v>
      </c>
      <c r="S91" s="3">
        <f>P91*$Z$15</f>
        <v>197.88222183155798</v>
      </c>
      <c r="T91" s="3">
        <f>Q91*$Z$16</f>
        <v>9.2928186056097939</v>
      </c>
      <c r="U91" s="3">
        <f>R91*$Z$17</f>
        <v>59.269171192317501</v>
      </c>
      <c r="W91" s="3">
        <f>N91*$Z$19</f>
        <v>4.0438549013590688</v>
      </c>
      <c r="AI91">
        <f t="shared" si="41"/>
        <v>0.5173305742369374</v>
      </c>
      <c r="AJ91">
        <f t="shared" si="42"/>
        <v>20.693222969477496</v>
      </c>
      <c r="AK91">
        <f t="shared" si="43"/>
        <v>42.421107087428865</v>
      </c>
      <c r="AL91">
        <f t="shared" si="44"/>
        <v>42.421107087428865</v>
      </c>
      <c r="AM91">
        <f t="shared" si="45"/>
        <v>46.559751681324364</v>
      </c>
      <c r="AN91">
        <f t="shared" si="46"/>
        <v>51.733057423693737</v>
      </c>
      <c r="AP91">
        <f t="shared" si="35"/>
        <v>0.48597689527063448</v>
      </c>
      <c r="AQ91">
        <f t="shared" si="36"/>
        <v>19.352903774464039</v>
      </c>
      <c r="AR91">
        <f t="shared" si="37"/>
        <v>43.631511939078649</v>
      </c>
      <c r="AS91">
        <f t="shared" si="38"/>
        <v>50.914435063298406</v>
      </c>
      <c r="AT91">
        <f t="shared" si="39"/>
        <v>54.094747317882494</v>
      </c>
      <c r="AU91">
        <f t="shared" si="40"/>
        <v>59.269171192317501</v>
      </c>
      <c r="AW91">
        <f t="shared" si="47"/>
        <v>4.4997860673206894E-3</v>
      </c>
      <c r="AX91">
        <f t="shared" si="48"/>
        <v>0.17919355346725963</v>
      </c>
      <c r="AY91">
        <f t="shared" si="49"/>
        <v>0.4039954809173949</v>
      </c>
      <c r="AZ91">
        <f t="shared" si="50"/>
        <v>0.47142995428980006</v>
      </c>
      <c r="BA91">
        <f t="shared" si="51"/>
        <v>0.50087728998039349</v>
      </c>
      <c r="BB91">
        <f t="shared" si="52"/>
        <v>0.54878862215108792</v>
      </c>
      <c r="BD91">
        <f t="shared" si="53"/>
        <v>4.5099405781810938E-3</v>
      </c>
      <c r="BE91">
        <f t="shared" si="54"/>
        <v>0.19746795063358394</v>
      </c>
      <c r="BF91">
        <f t="shared" si="55"/>
        <v>0.51750702959216888</v>
      </c>
      <c r="BG91">
        <f t="shared" si="56"/>
        <v>0.63757994563250298</v>
      </c>
      <c r="BH91">
        <f t="shared" si="57"/>
        <v>0.69490330159904556</v>
      </c>
      <c r="BI91">
        <f t="shared" si="58"/>
        <v>0.79581936225250416</v>
      </c>
      <c r="BJ91">
        <f t="shared" si="59"/>
        <v>0.15911217363738098</v>
      </c>
      <c r="BK91">
        <f t="shared" si="60"/>
        <v>-1.8381458309314949</v>
      </c>
    </row>
    <row r="92" spans="1:63" x14ac:dyDescent="0.3">
      <c r="A92">
        <v>3</v>
      </c>
      <c r="B92">
        <v>2</v>
      </c>
      <c r="C92">
        <v>306</v>
      </c>
      <c r="D92">
        <v>1.9339999999999999</v>
      </c>
      <c r="E92">
        <v>0</v>
      </c>
      <c r="F92">
        <v>0</v>
      </c>
      <c r="G92">
        <v>33</v>
      </c>
      <c r="H92">
        <v>60</v>
      </c>
      <c r="I92">
        <v>60</v>
      </c>
      <c r="J92">
        <v>60</v>
      </c>
      <c r="K92">
        <v>60</v>
      </c>
      <c r="L92" t="s">
        <v>32</v>
      </c>
      <c r="M92" t="s">
        <v>35</v>
      </c>
      <c r="N92" s="5">
        <v>4</v>
      </c>
      <c r="P92" s="3">
        <v>125.64632885211996</v>
      </c>
      <c r="Q92" s="3">
        <v>8.7086599741604722</v>
      </c>
      <c r="R92" s="3">
        <v>31.023784901758017</v>
      </c>
      <c r="S92" s="3">
        <f>P92*$Z$15</f>
        <v>139.30584559521844</v>
      </c>
      <c r="T92" s="3">
        <f>Q92*$Z$16</f>
        <v>8.7678166213445436</v>
      </c>
      <c r="U92" s="3">
        <f>R92*$Z$17</f>
        <v>35.543115175206744</v>
      </c>
      <c r="W92" s="3">
        <f>N92*$Z$19</f>
        <v>4.0438549013590688</v>
      </c>
      <c r="AI92">
        <f t="shared" si="41"/>
        <v>0</v>
      </c>
      <c r="AJ92">
        <f t="shared" si="42"/>
        <v>17.063081695966908</v>
      </c>
      <c r="AK92">
        <f t="shared" si="43"/>
        <v>31.023784901758017</v>
      </c>
      <c r="AL92">
        <f t="shared" si="44"/>
        <v>31.023784901758017</v>
      </c>
      <c r="AM92">
        <f t="shared" si="45"/>
        <v>31.023784901758017</v>
      </c>
      <c r="AN92">
        <f t="shared" si="46"/>
        <v>31.023784901758017</v>
      </c>
      <c r="AP92">
        <f t="shared" si="35"/>
        <v>0</v>
      </c>
      <c r="AQ92">
        <f t="shared" si="36"/>
        <v>15.957890109478885</v>
      </c>
      <c r="AR92">
        <f t="shared" si="37"/>
        <v>31.908989045163207</v>
      </c>
      <c r="AS92">
        <f t="shared" si="38"/>
        <v>37.23520177214764</v>
      </c>
      <c r="AT92">
        <f t="shared" si="39"/>
        <v>36.044517947420495</v>
      </c>
      <c r="AU92">
        <f t="shared" si="40"/>
        <v>35.543115175206744</v>
      </c>
      <c r="AW92">
        <f t="shared" si="47"/>
        <v>0</v>
      </c>
      <c r="AX92">
        <f t="shared" si="48"/>
        <v>0.14775824175443411</v>
      </c>
      <c r="AY92">
        <f t="shared" si="49"/>
        <v>0.2954536022700297</v>
      </c>
      <c r="AZ92">
        <f t="shared" si="50"/>
        <v>0.34477038677914479</v>
      </c>
      <c r="BA92">
        <f t="shared" si="51"/>
        <v>0.33374553655018979</v>
      </c>
      <c r="BB92">
        <f t="shared" si="52"/>
        <v>0.32910291828895133</v>
      </c>
      <c r="BD92">
        <f t="shared" si="53"/>
        <v>0</v>
      </c>
      <c r="BE92">
        <f t="shared" si="54"/>
        <v>0.15988503859396982</v>
      </c>
      <c r="BF92">
        <f t="shared" si="55"/>
        <v>0.35020109072050476</v>
      </c>
      <c r="BG92">
        <f t="shared" si="56"/>
        <v>0.42276955024111351</v>
      </c>
      <c r="BH92">
        <f t="shared" si="57"/>
        <v>0.406083604162707</v>
      </c>
      <c r="BI92">
        <f t="shared" si="58"/>
        <v>0.39913953423487519</v>
      </c>
      <c r="BJ92">
        <f t="shared" si="59"/>
        <v>8.019605221146274E-2</v>
      </c>
      <c r="BK92">
        <f t="shared" si="60"/>
        <v>-2.5232809896171995</v>
      </c>
    </row>
    <row r="93" spans="1:63" x14ac:dyDescent="0.3">
      <c r="A93">
        <v>3</v>
      </c>
      <c r="B93">
        <v>2</v>
      </c>
      <c r="C93">
        <v>307</v>
      </c>
      <c r="D93">
        <v>2.7480000000000002</v>
      </c>
      <c r="E93">
        <v>0</v>
      </c>
      <c r="F93">
        <v>1</v>
      </c>
      <c r="G93">
        <v>40</v>
      </c>
      <c r="H93">
        <v>93</v>
      </c>
      <c r="I93">
        <v>166</v>
      </c>
      <c r="J93">
        <v>180</v>
      </c>
      <c r="K93">
        <v>200</v>
      </c>
      <c r="L93" t="s">
        <v>32</v>
      </c>
      <c r="M93" t="s">
        <v>36</v>
      </c>
      <c r="N93" s="5">
        <v>4</v>
      </c>
      <c r="P93" s="3">
        <v>211.06259097525472</v>
      </c>
      <c r="Q93" s="3">
        <v>10.086078076767212</v>
      </c>
      <c r="R93" s="3">
        <v>72.780203784570588</v>
      </c>
      <c r="S93" s="3">
        <f>P93*$Z$15</f>
        <v>234.00805242730726</v>
      </c>
      <c r="T93" s="3">
        <f>Q93*$Z$16</f>
        <v>10.154591322665969</v>
      </c>
      <c r="U93" s="3">
        <f>R93*$Z$17</f>
        <v>83.38232017085133</v>
      </c>
      <c r="W93" s="3">
        <f>N93*$Z$19</f>
        <v>4.0438549013590688</v>
      </c>
      <c r="AI93">
        <f t="shared" si="41"/>
        <v>0.36390101892285298</v>
      </c>
      <c r="AJ93">
        <f t="shared" si="42"/>
        <v>14.556040756914118</v>
      </c>
      <c r="AK93">
        <f t="shared" si="43"/>
        <v>33.842794759825324</v>
      </c>
      <c r="AL93">
        <f t="shared" si="44"/>
        <v>60.407569141193591</v>
      </c>
      <c r="AM93">
        <f t="shared" si="45"/>
        <v>65.502183406113531</v>
      </c>
      <c r="AN93">
        <f t="shared" si="46"/>
        <v>72.780203784570588</v>
      </c>
      <c r="AP93">
        <f t="shared" si="35"/>
        <v>0.34184619307064645</v>
      </c>
      <c r="AQ93">
        <f t="shared" si="36"/>
        <v>13.613232531309675</v>
      </c>
      <c r="AR93">
        <f t="shared" si="37"/>
        <v>34.808433937658563</v>
      </c>
      <c r="AS93">
        <f t="shared" si="38"/>
        <v>72.502050689819043</v>
      </c>
      <c r="AT93">
        <f t="shared" si="39"/>
        <v>76.102726757981699</v>
      </c>
      <c r="AU93">
        <f t="shared" si="40"/>
        <v>83.38232017085133</v>
      </c>
      <c r="AW93">
        <f t="shared" si="47"/>
        <v>3.1652425284319115E-3</v>
      </c>
      <c r="AX93">
        <f t="shared" si="48"/>
        <v>0.12604844936397847</v>
      </c>
      <c r="AY93">
        <f t="shared" si="49"/>
        <v>0.32230031423757927</v>
      </c>
      <c r="AZ93">
        <f t="shared" si="50"/>
        <v>0.67131528416499109</v>
      </c>
      <c r="BA93">
        <f t="shared" si="51"/>
        <v>0.70465487738871946</v>
      </c>
      <c r="BB93">
        <f t="shared" si="52"/>
        <v>0.77205852010047527</v>
      </c>
      <c r="BD93">
        <f t="shared" si="53"/>
        <v>3.1702625043232868E-3</v>
      </c>
      <c r="BE93">
        <f t="shared" si="54"/>
        <v>0.13473033891802089</v>
      </c>
      <c r="BF93">
        <f t="shared" si="55"/>
        <v>0.38905103052260204</v>
      </c>
      <c r="BG93">
        <f t="shared" si="56"/>
        <v>1.1126562982217596</v>
      </c>
      <c r="BH93">
        <f t="shared" si="57"/>
        <v>1.2196106992935358</v>
      </c>
      <c r="BI93">
        <f t="shared" si="58"/>
        <v>1.4786663500796833</v>
      </c>
      <c r="BJ93">
        <f t="shared" si="59"/>
        <v>0.32444933676292859</v>
      </c>
      <c r="BK93">
        <f t="shared" si="60"/>
        <v>-1.125625882105896</v>
      </c>
    </row>
    <row r="94" spans="1:63" x14ac:dyDescent="0.3">
      <c r="A94">
        <v>3</v>
      </c>
      <c r="B94">
        <v>2</v>
      </c>
      <c r="C94">
        <v>318</v>
      </c>
      <c r="D94">
        <v>6.0739999999999998</v>
      </c>
      <c r="E94">
        <v>0</v>
      </c>
      <c r="F94">
        <v>222</v>
      </c>
      <c r="G94">
        <v>480</v>
      </c>
      <c r="H94">
        <v>550</v>
      </c>
      <c r="I94">
        <v>620</v>
      </c>
      <c r="J94">
        <v>900</v>
      </c>
      <c r="K94">
        <v>1010</v>
      </c>
      <c r="L94" t="s">
        <v>32</v>
      </c>
      <c r="M94" t="s">
        <v>35</v>
      </c>
      <c r="N94" s="5">
        <v>4</v>
      </c>
      <c r="P94" s="3">
        <v>539.51267698386562</v>
      </c>
      <c r="Q94" s="3">
        <v>9.6531259913135941</v>
      </c>
      <c r="R94" s="3">
        <v>166.28251564043464</v>
      </c>
      <c r="S94" s="3">
        <f>P94*$Z$15</f>
        <v>598.16526565638094</v>
      </c>
      <c r="T94" s="3">
        <f>Q94*$Z$16</f>
        <v>9.7186982573322336</v>
      </c>
      <c r="U94" s="3">
        <f>R94*$Z$17</f>
        <v>190.50540170216865</v>
      </c>
      <c r="W94" s="3">
        <f>N94*$Z$19</f>
        <v>4.0438549013590688</v>
      </c>
      <c r="AI94">
        <f t="shared" si="41"/>
        <v>36.54922621007573</v>
      </c>
      <c r="AJ94">
        <f t="shared" si="42"/>
        <v>79.02535396773132</v>
      </c>
      <c r="AK94">
        <f t="shared" si="43"/>
        <v>90.54988475469213</v>
      </c>
      <c r="AL94">
        <f t="shared" si="44"/>
        <v>102.07441554165295</v>
      </c>
      <c r="AM94">
        <f t="shared" si="45"/>
        <v>148.17253868949621</v>
      </c>
      <c r="AN94">
        <f t="shared" si="46"/>
        <v>166.28251564043464</v>
      </c>
      <c r="AP94">
        <f t="shared" si="35"/>
        <v>34.334099631199585</v>
      </c>
      <c r="AQ94">
        <f t="shared" si="36"/>
        <v>73.906808684963437</v>
      </c>
      <c r="AR94">
        <f t="shared" si="37"/>
        <v>93.133551880529311</v>
      </c>
      <c r="AS94">
        <f t="shared" si="38"/>
        <v>122.51121101126877</v>
      </c>
      <c r="AT94">
        <f t="shared" si="39"/>
        <v>172.15203583382754</v>
      </c>
      <c r="AU94">
        <f t="shared" si="40"/>
        <v>190.50540170216865</v>
      </c>
      <c r="AW94">
        <f t="shared" si="47"/>
        <v>0.3179083299185147</v>
      </c>
      <c r="AX94">
        <f t="shared" si="48"/>
        <v>0.68432230263855032</v>
      </c>
      <c r="AY94">
        <f t="shared" si="49"/>
        <v>0.8623477025974936</v>
      </c>
      <c r="AZ94">
        <v>0.9</v>
      </c>
      <c r="BA94">
        <v>0.95</v>
      </c>
      <c r="BB94">
        <v>0.98</v>
      </c>
      <c r="BD94">
        <f t="shared" si="53"/>
        <v>0.38259121656215866</v>
      </c>
      <c r="BE94">
        <f t="shared" si="54"/>
        <v>1.1530335309518394</v>
      </c>
      <c r="BF94">
        <f t="shared" si="55"/>
        <v>1.9830243573583985</v>
      </c>
      <c r="BG94">
        <f t="shared" si="56"/>
        <v>2.3025850929940459</v>
      </c>
      <c r="BH94">
        <f t="shared" si="57"/>
        <v>2.99573227355399</v>
      </c>
      <c r="BI94">
        <f t="shared" si="58"/>
        <v>3.9120230054281451</v>
      </c>
      <c r="BJ94">
        <f t="shared" si="59"/>
        <v>0.6712804545077723</v>
      </c>
      <c r="BK94">
        <f t="shared" si="60"/>
        <v>-0.39856826434426179</v>
      </c>
    </row>
    <row r="95" spans="1:63" s="9" customFormat="1" x14ac:dyDescent="0.3">
      <c r="A95" s="9">
        <v>3</v>
      </c>
      <c r="B95" s="9">
        <v>2</v>
      </c>
      <c r="C95" s="9">
        <v>320</v>
      </c>
      <c r="D95" s="9">
        <v>3.13</v>
      </c>
      <c r="E95" s="9">
        <v>0</v>
      </c>
      <c r="F95" s="9">
        <v>5</v>
      </c>
      <c r="G95" s="9">
        <v>41</v>
      </c>
      <c r="H95" s="9">
        <v>136</v>
      </c>
      <c r="I95" s="9">
        <v>136</v>
      </c>
      <c r="J95" s="9">
        <v>160</v>
      </c>
      <c r="K95" s="9">
        <v>164</v>
      </c>
      <c r="L95" s="9" t="s">
        <v>32</v>
      </c>
      <c r="M95" s="9" t="s">
        <v>33</v>
      </c>
      <c r="N95" s="10">
        <v>4</v>
      </c>
      <c r="P95" s="11">
        <v>178.91373801916933</v>
      </c>
      <c r="Q95" s="11">
        <v>9.3569147038371998</v>
      </c>
      <c r="R95" s="11">
        <v>52.396166134185307</v>
      </c>
      <c r="S95" s="11">
        <f>P95*$Z$15</f>
        <v>198.36416862362819</v>
      </c>
      <c r="T95" s="11">
        <f>Q95*$Z$16</f>
        <v>9.4204748501178805</v>
      </c>
      <c r="U95" s="11">
        <f>R95*$Z$17</f>
        <v>60.028876990475908</v>
      </c>
      <c r="V95" s="11"/>
      <c r="W95" s="11">
        <f>N95*$Z$19</f>
        <v>4.0438549013590688</v>
      </c>
      <c r="X95" s="11"/>
      <c r="Y95" s="11"/>
      <c r="Z95" s="11"/>
      <c r="AA95" s="11"/>
      <c r="AB95" s="11"/>
      <c r="AC95" s="11"/>
      <c r="AD95" s="11"/>
      <c r="AE95" s="11"/>
      <c r="AI95" s="9">
        <f t="shared" si="41"/>
        <v>1.5974440894568691</v>
      </c>
      <c r="AJ95" s="9">
        <f t="shared" si="42"/>
        <v>13.099041533546327</v>
      </c>
      <c r="AK95" s="9">
        <f t="shared" si="43"/>
        <v>43.450479233226837</v>
      </c>
      <c r="AL95" s="9">
        <f t="shared" si="44"/>
        <v>43.450479233226837</v>
      </c>
      <c r="AM95" s="9">
        <f t="shared" si="45"/>
        <v>51.118210862619812</v>
      </c>
      <c r="AN95" s="9">
        <f t="shared" si="46"/>
        <v>52.396166134185307</v>
      </c>
      <c r="AP95">
        <f t="shared" si="35"/>
        <v>1.5006283363548507</v>
      </c>
      <c r="AQ95">
        <f t="shared" si="36"/>
        <v>12.250604495507977</v>
      </c>
      <c r="AR95">
        <f t="shared" si="37"/>
        <v>44.690255242891411</v>
      </c>
      <c r="AS95">
        <f t="shared" si="38"/>
        <v>52.149902614043448</v>
      </c>
      <c r="AT95">
        <f t="shared" si="39"/>
        <v>59.39092456682534</v>
      </c>
      <c r="AU95">
        <f t="shared" si="40"/>
        <v>60.028876990475908</v>
      </c>
      <c r="AW95">
        <f t="shared" si="47"/>
        <v>1.3894706818100469E-2</v>
      </c>
      <c r="AX95">
        <f t="shared" si="48"/>
        <v>0.11343152310655534</v>
      </c>
      <c r="AY95">
        <f t="shared" si="49"/>
        <v>0.41379865965640195</v>
      </c>
      <c r="AZ95">
        <f t="shared" si="50"/>
        <v>0.48286946864855046</v>
      </c>
      <c r="BA95">
        <f t="shared" si="51"/>
        <v>0.5499159682113457</v>
      </c>
      <c r="BB95">
        <f t="shared" si="52"/>
        <v>0.55582293509699909</v>
      </c>
      <c r="BD95">
        <f t="shared" si="53"/>
        <v>1.3992141864020717E-2</v>
      </c>
      <c r="BE95">
        <f t="shared" si="54"/>
        <v>0.12039691235240596</v>
      </c>
      <c r="BF95">
        <f t="shared" si="55"/>
        <v>0.53409196421256833</v>
      </c>
      <c r="BG95">
        <f t="shared" si="56"/>
        <v>0.65945995790495182</v>
      </c>
      <c r="BH95">
        <f t="shared" si="57"/>
        <v>0.79832097634289179</v>
      </c>
      <c r="BI95">
        <f t="shared" si="58"/>
        <v>0.81153200122085578</v>
      </c>
      <c r="BJ95">
        <f t="shared" si="59"/>
        <v>0.17562398521280048</v>
      </c>
      <c r="BK95">
        <f t="shared" si="60"/>
        <v>-1.7394100170585756</v>
      </c>
    </row>
    <row r="96" spans="1:63" x14ac:dyDescent="0.3">
      <c r="A96">
        <v>3</v>
      </c>
      <c r="B96">
        <v>3</v>
      </c>
      <c r="C96">
        <v>1</v>
      </c>
      <c r="D96">
        <v>10.220000000000001</v>
      </c>
      <c r="E96">
        <v>0</v>
      </c>
      <c r="F96">
        <v>8</v>
      </c>
      <c r="G96">
        <v>94</v>
      </c>
      <c r="H96">
        <v>286</v>
      </c>
      <c r="I96">
        <v>286</v>
      </c>
      <c r="J96">
        <v>396</v>
      </c>
      <c r="K96">
        <v>508</v>
      </c>
      <c r="L96" t="s">
        <v>32</v>
      </c>
      <c r="M96" t="s">
        <v>33</v>
      </c>
      <c r="N96" s="5">
        <v>3.66</v>
      </c>
      <c r="P96" s="3">
        <v>129.54990215264186</v>
      </c>
      <c r="Q96" s="3">
        <v>10.451032872274055</v>
      </c>
      <c r="R96" s="3">
        <v>49.706457925636002</v>
      </c>
      <c r="S96" s="3">
        <f>P96*$AA$15</f>
        <v>132.80525119933424</v>
      </c>
      <c r="T96" s="3">
        <f>Q96*$AA$16</f>
        <v>10.245950951935802</v>
      </c>
      <c r="U96" s="3">
        <f>R96*$AA$17</f>
        <v>49.579217277844194</v>
      </c>
      <c r="W96" s="3">
        <f>N96*$AA$19</f>
        <v>3.5623880695509342</v>
      </c>
      <c r="AI96">
        <f t="shared" si="41"/>
        <v>0.78277886497064575</v>
      </c>
      <c r="AJ96">
        <f t="shared" si="42"/>
        <v>9.1976516634050878</v>
      </c>
      <c r="AK96">
        <f t="shared" si="43"/>
        <v>27.984344422700584</v>
      </c>
      <c r="AL96">
        <f t="shared" si="44"/>
        <v>27.984344422700584</v>
      </c>
      <c r="AM96">
        <f t="shared" si="45"/>
        <v>38.747553816046967</v>
      </c>
      <c r="AN96">
        <f t="shared" si="46"/>
        <v>49.706457925636002</v>
      </c>
      <c r="AP96">
        <f>AI96*$AA$20</f>
        <v>0.78178520459680123</v>
      </c>
      <c r="AQ96">
        <f>AJ96*$AA$21</f>
        <v>10.396217960230905</v>
      </c>
      <c r="AR96">
        <f>AK96*$AA$22</f>
        <v>29.012355242864071</v>
      </c>
      <c r="AS96">
        <f>AL96*$AA$23</f>
        <v>29.313553305719584</v>
      </c>
      <c r="AT96">
        <f>AM96*$AA$24</f>
        <v>38.074181133093511</v>
      </c>
      <c r="AU96">
        <f>AN96*$AA$25</f>
        <v>49.579217277844194</v>
      </c>
      <c r="AW96">
        <f t="shared" si="47"/>
        <v>7.2387518944148259E-3</v>
      </c>
      <c r="AX96">
        <f t="shared" si="48"/>
        <v>9.6261277409545418E-2</v>
      </c>
      <c r="AY96">
        <f t="shared" si="49"/>
        <v>0.26863291891540808</v>
      </c>
      <c r="AZ96">
        <f t="shared" si="50"/>
        <v>0.27142178986777393</v>
      </c>
      <c r="BA96">
        <f t="shared" si="51"/>
        <v>0.3525387141953103</v>
      </c>
      <c r="BB96">
        <f t="shared" si="52"/>
        <v>0.45906682664670551</v>
      </c>
      <c r="BD96">
        <f t="shared" si="53"/>
        <v>7.2650787850661513E-3</v>
      </c>
      <c r="BE96">
        <f t="shared" si="54"/>
        <v>0.10121498404848035</v>
      </c>
      <c r="BF96">
        <f t="shared" si="55"/>
        <v>0.3128397823675384</v>
      </c>
      <c r="BG96">
        <f t="shared" si="56"/>
        <v>0.31666030134372863</v>
      </c>
      <c r="BH96">
        <f t="shared" si="57"/>
        <v>0.43469627745898071</v>
      </c>
      <c r="BI96">
        <f t="shared" si="58"/>
        <v>0.61445953206615977</v>
      </c>
      <c r="BJ96">
        <f t="shared" si="59"/>
        <v>0.11543533330323312</v>
      </c>
      <c r="BK96">
        <f t="shared" si="60"/>
        <v>-2.1590447906348147</v>
      </c>
    </row>
    <row r="97" spans="1:63" x14ac:dyDescent="0.3">
      <c r="A97">
        <v>3</v>
      </c>
      <c r="B97">
        <v>3</v>
      </c>
      <c r="C97">
        <v>2</v>
      </c>
      <c r="D97">
        <v>9.7710000000000008</v>
      </c>
      <c r="E97">
        <v>0</v>
      </c>
      <c r="F97">
        <v>21</v>
      </c>
      <c r="G97">
        <v>145</v>
      </c>
      <c r="H97">
        <v>260</v>
      </c>
      <c r="I97">
        <v>692</v>
      </c>
      <c r="J97">
        <v>790</v>
      </c>
      <c r="K97">
        <v>803</v>
      </c>
      <c r="L97" t="s">
        <v>32</v>
      </c>
      <c r="M97" t="s">
        <v>33</v>
      </c>
      <c r="N97" s="5">
        <v>4</v>
      </c>
      <c r="P97" s="3">
        <v>236.36270596663596</v>
      </c>
      <c r="Q97" s="3">
        <v>10.224493081541446</v>
      </c>
      <c r="R97" s="3">
        <v>82.18196704533824</v>
      </c>
      <c r="S97" s="3">
        <f>P97*$AA$15</f>
        <v>242.3020628998085</v>
      </c>
      <c r="T97" s="3">
        <f>Q97*$AA$16</f>
        <v>10.02385657974548</v>
      </c>
      <c r="U97" s="3">
        <f>R97*$AA$17</f>
        <v>81.971594245504093</v>
      </c>
      <c r="W97" s="3">
        <f>N97*$AA$19</f>
        <v>3.8933202945911849</v>
      </c>
      <c r="AI97">
        <f t="shared" si="41"/>
        <v>2.1492170709241631</v>
      </c>
      <c r="AJ97">
        <f t="shared" si="42"/>
        <v>14.839832156381126</v>
      </c>
      <c r="AK97">
        <f t="shared" si="43"/>
        <v>26.609354211442021</v>
      </c>
      <c r="AL97">
        <f t="shared" si="44"/>
        <v>70.82181967045338</v>
      </c>
      <c r="AM97">
        <f t="shared" si="45"/>
        <v>80.851499334766132</v>
      </c>
      <c r="AN97">
        <f t="shared" si="46"/>
        <v>82.18196704533824</v>
      </c>
      <c r="AP97">
        <f t="shared" ref="AP97:AP139" si="61">AI97*$AA$20</f>
        <v>2.1464888523509043</v>
      </c>
      <c r="AQ97">
        <f t="shared" ref="AQ97:AQ139" si="62">AJ97*$AA$21</f>
        <v>16.773643451274808</v>
      </c>
      <c r="AR97">
        <f t="shared" ref="AR97:AR139" si="63">AK97*$AA$22</f>
        <v>27.586854474937041</v>
      </c>
      <c r="AS97">
        <f t="shared" ref="AS97:AS139" si="64">AL97*$AA$23</f>
        <v>74.185735951485626</v>
      </c>
      <c r="AT97">
        <f t="shared" ref="AT97:AT139" si="65">AM97*$AA$24</f>
        <v>79.446425061269309</v>
      </c>
      <c r="AU97">
        <f t="shared" ref="AU97:AU139" si="66">AN97*$AA$25</f>
        <v>81.971594245504093</v>
      </c>
      <c r="AW97">
        <f t="shared" si="47"/>
        <v>1.9874896781026892E-2</v>
      </c>
      <c r="AX97">
        <f t="shared" si="48"/>
        <v>0.1553115134377297</v>
      </c>
      <c r="AY97">
        <f t="shared" si="49"/>
        <v>0.25543383773089851</v>
      </c>
      <c r="AZ97">
        <f t="shared" si="50"/>
        <v>0.68690496251375577</v>
      </c>
      <c r="BA97">
        <f t="shared" si="51"/>
        <v>0.73561504686360468</v>
      </c>
      <c r="BB97">
        <f t="shared" si="52"/>
        <v>0.75899624301392676</v>
      </c>
      <c r="BD97">
        <f t="shared" si="53"/>
        <v>2.0075059119006596E-2</v>
      </c>
      <c r="BE97">
        <f t="shared" si="54"/>
        <v>0.16878737455079992</v>
      </c>
      <c r="BF97">
        <f t="shared" si="55"/>
        <v>0.29495356274871204</v>
      </c>
      <c r="BG97">
        <f t="shared" si="56"/>
        <v>1.1612485003881454</v>
      </c>
      <c r="BH97">
        <f t="shared" si="57"/>
        <v>1.3303490820930153</v>
      </c>
      <c r="BI97">
        <f t="shared" si="58"/>
        <v>1.4229427564591608</v>
      </c>
      <c r="BJ97">
        <f t="shared" si="59"/>
        <v>0.32472338705619574</v>
      </c>
      <c r="BK97">
        <f t="shared" si="60"/>
        <v>-1.1247815758080753</v>
      </c>
    </row>
    <row r="98" spans="1:63" x14ac:dyDescent="0.3">
      <c r="A98">
        <v>3</v>
      </c>
      <c r="B98">
        <v>3</v>
      </c>
      <c r="C98">
        <v>5</v>
      </c>
      <c r="D98">
        <v>8.5190000000000001</v>
      </c>
      <c r="E98">
        <v>0</v>
      </c>
      <c r="F98">
        <v>42</v>
      </c>
      <c r="G98">
        <v>107</v>
      </c>
      <c r="H98">
        <v>225</v>
      </c>
      <c r="I98">
        <v>280</v>
      </c>
      <c r="J98">
        <v>320</v>
      </c>
      <c r="K98">
        <v>326</v>
      </c>
      <c r="L98" t="s">
        <v>32</v>
      </c>
      <c r="M98" t="s">
        <v>33</v>
      </c>
      <c r="N98" s="5">
        <v>4</v>
      </c>
      <c r="P98" s="3">
        <v>133.46636929217044</v>
      </c>
      <c r="Q98" s="3">
        <v>9.3286920574949974</v>
      </c>
      <c r="R98" s="3">
        <v>38.26740227726259</v>
      </c>
      <c r="S98" s="3">
        <f>P98*$AA$15</f>
        <v>136.82013190272676</v>
      </c>
      <c r="T98" s="3">
        <f>Q98*$AA$16</f>
        <v>9.1456339708181531</v>
      </c>
      <c r="U98" s="3">
        <f>R98*$AA$17</f>
        <v>38.169443797453923</v>
      </c>
      <c r="W98" s="3">
        <f>N98*$AA$19</f>
        <v>3.8933202945911849</v>
      </c>
      <c r="AI98">
        <f t="shared" si="41"/>
        <v>4.9301561216105174</v>
      </c>
      <c r="AJ98">
        <f t="shared" si="42"/>
        <v>12.560159643150604</v>
      </c>
      <c r="AK98">
        <f t="shared" si="43"/>
        <v>26.411550651484916</v>
      </c>
      <c r="AL98">
        <f t="shared" si="44"/>
        <v>32.867707477403449</v>
      </c>
      <c r="AM98">
        <f t="shared" si="45"/>
        <v>37.56309425988966</v>
      </c>
      <c r="AN98">
        <f t="shared" si="46"/>
        <v>38.26740227726259</v>
      </c>
      <c r="AP98">
        <f t="shared" si="61"/>
        <v>4.923897775870568</v>
      </c>
      <c r="AQ98">
        <f t="shared" si="62"/>
        <v>14.196901779290476</v>
      </c>
      <c r="AR98">
        <f t="shared" si="63"/>
        <v>27.381784559305089</v>
      </c>
      <c r="AS98">
        <f t="shared" si="64"/>
        <v>34.428867820612901</v>
      </c>
      <c r="AT98">
        <f t="shared" si="65"/>
        <v>36.910305655945834</v>
      </c>
      <c r="AU98">
        <f t="shared" si="66"/>
        <v>38.169443797453923</v>
      </c>
      <c r="AW98">
        <f t="shared" si="47"/>
        <v>4.5591646072875629E-2</v>
      </c>
      <c r="AX98">
        <f t="shared" si="48"/>
        <v>0.1314527942526896</v>
      </c>
      <c r="AY98">
        <f t="shared" si="49"/>
        <v>0.25353504221578788</v>
      </c>
      <c r="AZ98">
        <f t="shared" si="50"/>
        <v>0.31878581315382315</v>
      </c>
      <c r="BA98">
        <f t="shared" si="51"/>
        <v>0.34176208940690589</v>
      </c>
      <c r="BB98">
        <f t="shared" si="52"/>
        <v>0.35342077590235116</v>
      </c>
      <c r="BD98">
        <f t="shared" si="53"/>
        <v>4.6663655169759871E-2</v>
      </c>
      <c r="BE98">
        <f t="shared" si="54"/>
        <v>0.1409333415859915</v>
      </c>
      <c r="BF98">
        <f t="shared" si="55"/>
        <v>0.29240660512183325</v>
      </c>
      <c r="BG98">
        <f t="shared" si="56"/>
        <v>0.38387850415360175</v>
      </c>
      <c r="BH98">
        <f t="shared" si="57"/>
        <v>0.41818884675524232</v>
      </c>
      <c r="BI98">
        <f t="shared" si="58"/>
        <v>0.43605954520353779</v>
      </c>
      <c r="BJ98">
        <f t="shared" si="59"/>
        <v>8.2006224705954589E-2</v>
      </c>
      <c r="BK98">
        <f t="shared" si="60"/>
        <v>-2.500960123550755</v>
      </c>
    </row>
    <row r="99" spans="1:63" x14ac:dyDescent="0.3">
      <c r="A99">
        <v>3</v>
      </c>
      <c r="B99">
        <v>3</v>
      </c>
      <c r="C99">
        <v>8</v>
      </c>
      <c r="D99">
        <v>7.08</v>
      </c>
      <c r="E99">
        <v>0</v>
      </c>
      <c r="F99">
        <v>0</v>
      </c>
      <c r="G99">
        <v>145</v>
      </c>
      <c r="H99">
        <v>244</v>
      </c>
      <c r="I99">
        <v>310</v>
      </c>
      <c r="J99">
        <v>463</v>
      </c>
      <c r="K99">
        <v>500</v>
      </c>
      <c r="L99" t="s">
        <v>32</v>
      </c>
      <c r="M99" t="s">
        <v>33</v>
      </c>
      <c r="N99" s="5">
        <v>4</v>
      </c>
      <c r="P99" s="3">
        <v>199.43502824858757</v>
      </c>
      <c r="Q99" s="3">
        <v>10.216715868129121</v>
      </c>
      <c r="R99" s="3">
        <v>70.621468926553675</v>
      </c>
      <c r="S99" s="3">
        <f>P99*$AA$15</f>
        <v>204.44646105014348</v>
      </c>
      <c r="T99" s="3">
        <f>Q99*$AA$16</f>
        <v>10.01623197956105</v>
      </c>
      <c r="U99" s="3">
        <f>R99*$AA$17</f>
        <v>70.440689168163587</v>
      </c>
      <c r="W99" s="3">
        <f>N99*$AA$19</f>
        <v>3.8933202945911849</v>
      </c>
      <c r="AI99">
        <f t="shared" si="41"/>
        <v>0</v>
      </c>
      <c r="AJ99">
        <f t="shared" si="42"/>
        <v>20.480225988700564</v>
      </c>
      <c r="AK99">
        <f t="shared" si="43"/>
        <v>34.463276836158194</v>
      </c>
      <c r="AL99">
        <f t="shared" si="44"/>
        <v>43.785310734463273</v>
      </c>
      <c r="AM99">
        <f t="shared" si="45"/>
        <v>65.395480225988706</v>
      </c>
      <c r="AN99">
        <f t="shared" si="46"/>
        <v>70.621468926553675</v>
      </c>
      <c r="AP99">
        <f t="shared" si="61"/>
        <v>0</v>
      </c>
      <c r="AQ99">
        <f t="shared" si="62"/>
        <v>23.149049457966971</v>
      </c>
      <c r="AR99">
        <f t="shared" si="63"/>
        <v>35.729292610932639</v>
      </c>
      <c r="AS99">
        <f t="shared" si="64"/>
        <v>45.865038710037524</v>
      </c>
      <c r="AT99">
        <f t="shared" si="65"/>
        <v>64.259007710023923</v>
      </c>
      <c r="AU99">
        <f t="shared" si="66"/>
        <v>70.440689168163587</v>
      </c>
      <c r="AW99">
        <f t="shared" si="47"/>
        <v>0</v>
      </c>
      <c r="AX99">
        <f t="shared" si="48"/>
        <v>0.21434305053673122</v>
      </c>
      <c r="AY99">
        <f t="shared" si="49"/>
        <v>0.33082678343456146</v>
      </c>
      <c r="AZ99">
        <f t="shared" si="50"/>
        <v>0.42467628435219928</v>
      </c>
      <c r="BA99">
        <f t="shared" si="51"/>
        <v>0.59499081212985117</v>
      </c>
      <c r="BB99">
        <f t="shared" si="52"/>
        <v>0.65222860340892208</v>
      </c>
      <c r="BD99">
        <f t="shared" si="53"/>
        <v>0</v>
      </c>
      <c r="BE99">
        <f t="shared" si="54"/>
        <v>0.24123503288996209</v>
      </c>
      <c r="BF99">
        <f t="shared" si="55"/>
        <v>0.40171233373461068</v>
      </c>
      <c r="BG99">
        <f t="shared" si="56"/>
        <v>0.55282241286536993</v>
      </c>
      <c r="BH99">
        <f t="shared" si="57"/>
        <v>0.90384552603379065</v>
      </c>
      <c r="BI99">
        <f t="shared" si="58"/>
        <v>1.0562099214126519</v>
      </c>
      <c r="BJ99">
        <f t="shared" si="59"/>
        <v>0.21199974758930012</v>
      </c>
      <c r="BK99">
        <f t="shared" si="60"/>
        <v>-1.5511701949273422</v>
      </c>
    </row>
    <row r="100" spans="1:63" x14ac:dyDescent="0.3">
      <c r="A100">
        <v>3</v>
      </c>
      <c r="B100">
        <v>3</v>
      </c>
      <c r="C100">
        <v>10</v>
      </c>
      <c r="D100">
        <v>10.788</v>
      </c>
      <c r="E100">
        <v>0</v>
      </c>
      <c r="F100">
        <v>10</v>
      </c>
      <c r="G100">
        <v>72</v>
      </c>
      <c r="H100">
        <v>333</v>
      </c>
      <c r="I100">
        <v>484</v>
      </c>
      <c r="J100">
        <v>600</v>
      </c>
      <c r="K100">
        <v>684</v>
      </c>
      <c r="L100" t="s">
        <v>32</v>
      </c>
      <c r="M100" t="s">
        <v>33</v>
      </c>
      <c r="N100" s="5">
        <v>4</v>
      </c>
      <c r="P100" s="3">
        <v>170.65257693733778</v>
      </c>
      <c r="Q100" s="3">
        <v>10.379750424295986</v>
      </c>
      <c r="R100" s="3">
        <v>63.403781979977751</v>
      </c>
      <c r="S100" s="3">
        <f>P100*$AA$15</f>
        <v>174.94076005764614</v>
      </c>
      <c r="T100" s="3">
        <f>Q100*$AA$16</f>
        <v>10.176067288316792</v>
      </c>
      <c r="U100" s="3">
        <f>R100*$AA$17</f>
        <v>63.241478355292756</v>
      </c>
      <c r="W100" s="3">
        <f>N100*$AA$19</f>
        <v>3.8933202945911849</v>
      </c>
      <c r="AI100">
        <f t="shared" si="41"/>
        <v>0.92695587690025949</v>
      </c>
      <c r="AJ100">
        <f t="shared" si="42"/>
        <v>6.6740823136818683</v>
      </c>
      <c r="AK100">
        <f t="shared" si="43"/>
        <v>30.867630700778641</v>
      </c>
      <c r="AL100">
        <f t="shared" si="44"/>
        <v>44.864664441972558</v>
      </c>
      <c r="AM100">
        <f t="shared" si="45"/>
        <v>55.617352614015573</v>
      </c>
      <c r="AN100">
        <f t="shared" si="46"/>
        <v>63.403781979977751</v>
      </c>
      <c r="AP100">
        <f t="shared" si="61"/>
        <v>0.9257791980648995</v>
      </c>
      <c r="AQ100">
        <f t="shared" si="62"/>
        <v>7.5437967164622517</v>
      </c>
      <c r="AR100">
        <f t="shared" si="63"/>
        <v>32.001559653120658</v>
      </c>
      <c r="AS100">
        <f t="shared" si="64"/>
        <v>46.99565988746749</v>
      </c>
      <c r="AT100">
        <f t="shared" si="65"/>
        <v>54.650808864537431</v>
      </c>
      <c r="AU100">
        <f t="shared" si="66"/>
        <v>63.241478355292756</v>
      </c>
      <c r="AW100">
        <f t="shared" si="47"/>
        <v>8.5720296117120318E-3</v>
      </c>
      <c r="AX100">
        <f t="shared" si="48"/>
        <v>6.9849969596872702E-2</v>
      </c>
      <c r="AY100">
        <f t="shared" si="49"/>
        <v>0.29631073752889497</v>
      </c>
      <c r="AZ100">
        <f t="shared" si="50"/>
        <v>0.43514499895803233</v>
      </c>
      <c r="BA100">
        <f t="shared" si="51"/>
        <v>0.50602600800497621</v>
      </c>
      <c r="BB100">
        <f t="shared" si="52"/>
        <v>0.58556924403048849</v>
      </c>
      <c r="BD100">
        <f t="shared" si="53"/>
        <v>8.6089807733810836E-3</v>
      </c>
      <c r="BE100">
        <f t="shared" si="54"/>
        <v>7.2409382831878255E-2</v>
      </c>
      <c r="BF100">
        <f t="shared" si="55"/>
        <v>0.35141840880005015</v>
      </c>
      <c r="BG100">
        <f t="shared" si="56"/>
        <v>0.57118621609612696</v>
      </c>
      <c r="BH100">
        <f t="shared" si="57"/>
        <v>0.70527241096351034</v>
      </c>
      <c r="BI100">
        <f t="shared" si="58"/>
        <v>0.88084937271774311</v>
      </c>
      <c r="BJ100">
        <f t="shared" si="59"/>
        <v>0.18513025289750809</v>
      </c>
      <c r="BK100">
        <f t="shared" si="60"/>
        <v>-1.6866956319283573</v>
      </c>
    </row>
    <row r="101" spans="1:63" x14ac:dyDescent="0.3">
      <c r="A101">
        <v>3</v>
      </c>
      <c r="B101">
        <v>3</v>
      </c>
      <c r="C101">
        <v>11</v>
      </c>
      <c r="D101">
        <v>5.8719999999999999</v>
      </c>
      <c r="E101">
        <v>0</v>
      </c>
      <c r="F101">
        <v>0</v>
      </c>
      <c r="G101">
        <v>0</v>
      </c>
      <c r="H101">
        <v>12</v>
      </c>
      <c r="I101">
        <v>15</v>
      </c>
      <c r="J101">
        <v>17</v>
      </c>
      <c r="K101">
        <v>18</v>
      </c>
      <c r="L101" t="s">
        <v>32</v>
      </c>
      <c r="M101" t="s">
        <v>33</v>
      </c>
      <c r="N101" s="5">
        <v>3</v>
      </c>
      <c r="P101" s="3">
        <v>9.0258855585831057</v>
      </c>
      <c r="Q101" s="3">
        <v>9.9999999999999947</v>
      </c>
      <c r="R101" s="3">
        <v>3.0653950953678475</v>
      </c>
      <c r="S101" s="3">
        <f>P101*$AA$15</f>
        <v>9.2526893419936727</v>
      </c>
      <c r="T101" s="3">
        <f>Q101*$AA$16</f>
        <v>9.8037687539168221</v>
      </c>
      <c r="U101" s="3">
        <f>R101*$AA$17</f>
        <v>3.0575481701603429</v>
      </c>
      <c r="W101" s="3">
        <f>N101*$AA$19</f>
        <v>2.9199902209433888</v>
      </c>
      <c r="AI101">
        <f t="shared" si="41"/>
        <v>0</v>
      </c>
      <c r="AJ101">
        <f t="shared" si="42"/>
        <v>0</v>
      </c>
      <c r="AK101">
        <f t="shared" si="43"/>
        <v>2.0435967302452318</v>
      </c>
      <c r="AL101">
        <f t="shared" si="44"/>
        <v>2.5544959128065394</v>
      </c>
      <c r="AM101">
        <f t="shared" si="45"/>
        <v>2.8950953678474116</v>
      </c>
      <c r="AN101">
        <f t="shared" si="46"/>
        <v>3.0653950953678475</v>
      </c>
      <c r="AP101">
        <f t="shared" si="61"/>
        <v>0</v>
      </c>
      <c r="AQ101">
        <f t="shared" si="62"/>
        <v>0</v>
      </c>
      <c r="AR101">
        <f t="shared" si="63"/>
        <v>2.1186686890165314</v>
      </c>
      <c r="AS101">
        <f t="shared" si="64"/>
        <v>2.67583013481475</v>
      </c>
      <c r="AT101">
        <f t="shared" si="65"/>
        <v>2.8447830785992019</v>
      </c>
      <c r="AU101">
        <f t="shared" si="66"/>
        <v>3.0575481701603429</v>
      </c>
      <c r="AW101">
        <f t="shared" si="47"/>
        <v>0</v>
      </c>
      <c r="AX101">
        <f t="shared" si="48"/>
        <v>0</v>
      </c>
      <c r="AY101">
        <f t="shared" si="49"/>
        <v>1.9617302676078995E-2</v>
      </c>
      <c r="AZ101">
        <f t="shared" si="50"/>
        <v>2.4776204951988425E-2</v>
      </c>
      <c r="BA101">
        <f t="shared" si="51"/>
        <v>2.634058406110372E-2</v>
      </c>
      <c r="BB101">
        <f t="shared" si="52"/>
        <v>2.8310631205188359E-2</v>
      </c>
      <c r="BD101">
        <f t="shared" si="53"/>
        <v>0</v>
      </c>
      <c r="BE101">
        <f t="shared" si="54"/>
        <v>0</v>
      </c>
      <c r="BF101">
        <f t="shared" si="55"/>
        <v>1.9812276072329573E-2</v>
      </c>
      <c r="BG101">
        <f t="shared" si="56"/>
        <v>2.5088300940470327E-2</v>
      </c>
      <c r="BH101">
        <f t="shared" si="57"/>
        <v>2.6693712117796406E-2</v>
      </c>
      <c r="BI101">
        <f t="shared" si="58"/>
        <v>2.8719105027292149E-2</v>
      </c>
      <c r="BJ101">
        <f t="shared" si="59"/>
        <v>6.5415053245140202E-3</v>
      </c>
      <c r="BK101">
        <f t="shared" si="60"/>
        <v>-5.0295879680544875</v>
      </c>
    </row>
    <row r="102" spans="1:63" x14ac:dyDescent="0.3">
      <c r="A102">
        <v>3</v>
      </c>
      <c r="B102">
        <v>3</v>
      </c>
      <c r="C102">
        <v>19</v>
      </c>
      <c r="D102">
        <v>6.2969999999999997</v>
      </c>
      <c r="E102">
        <v>0</v>
      </c>
      <c r="F102">
        <v>115</v>
      </c>
      <c r="G102">
        <v>244</v>
      </c>
      <c r="H102">
        <v>413</v>
      </c>
      <c r="I102">
        <v>501</v>
      </c>
      <c r="J102">
        <v>540</v>
      </c>
      <c r="K102">
        <v>548</v>
      </c>
      <c r="L102" t="s">
        <v>32</v>
      </c>
      <c r="M102" t="s">
        <v>33</v>
      </c>
      <c r="N102" s="5">
        <v>4</v>
      </c>
      <c r="P102" s="3">
        <v>331.4276639669684</v>
      </c>
      <c r="Q102" s="3">
        <v>8.9524596864867814</v>
      </c>
      <c r="R102" s="3">
        <v>87.025567730665401</v>
      </c>
      <c r="S102" s="3">
        <f>P102*$AA$15</f>
        <v>339.75582718449925</v>
      </c>
      <c r="T102" s="3">
        <f>Q102*$AA$16</f>
        <v>8.776784454507915</v>
      </c>
      <c r="U102" s="3">
        <f>R102*$AA$17</f>
        <v>86.802796081374552</v>
      </c>
      <c r="W102" s="3">
        <f>N102*$AA$19</f>
        <v>3.8933202945911849</v>
      </c>
      <c r="AI102">
        <f t="shared" si="41"/>
        <v>18.2626647609973</v>
      </c>
      <c r="AJ102">
        <f t="shared" si="42"/>
        <v>38.748610449420362</v>
      </c>
      <c r="AK102">
        <f t="shared" si="43"/>
        <v>65.586787359059869</v>
      </c>
      <c r="AL102">
        <f t="shared" si="44"/>
        <v>79.56169604573607</v>
      </c>
      <c r="AM102">
        <f t="shared" si="45"/>
        <v>85.755121486422112</v>
      </c>
      <c r="AN102">
        <f t="shared" si="46"/>
        <v>87.025567730665401</v>
      </c>
      <c r="AP102">
        <f t="shared" si="61"/>
        <v>18.23948211375696</v>
      </c>
      <c r="AQ102">
        <f t="shared" si="62"/>
        <v>43.798027434659204</v>
      </c>
      <c r="AR102">
        <f t="shared" si="63"/>
        <v>67.996131885643877</v>
      </c>
      <c r="AS102">
        <f t="shared" si="64"/>
        <v>83.340741626888345</v>
      </c>
      <c r="AT102">
        <f t="shared" si="65"/>
        <v>84.264829828103359</v>
      </c>
      <c r="AU102">
        <f t="shared" si="66"/>
        <v>86.802796081374552</v>
      </c>
      <c r="AW102">
        <f t="shared" si="47"/>
        <v>0.16888409364589776</v>
      </c>
      <c r="AX102">
        <f t="shared" si="48"/>
        <v>0.40553729106165931</v>
      </c>
      <c r="AY102">
        <f t="shared" si="49"/>
        <v>0.6295938137559618</v>
      </c>
      <c r="AZ102">
        <f t="shared" si="50"/>
        <v>0.77167353358229951</v>
      </c>
      <c r="BA102">
        <f t="shared" si="51"/>
        <v>0.7802299058157719</v>
      </c>
      <c r="BB102">
        <f t="shared" si="52"/>
        <v>0.80372959334606064</v>
      </c>
      <c r="BD102">
        <f t="shared" si="53"/>
        <v>0.18498601568908224</v>
      </c>
      <c r="BE102">
        <f t="shared" si="54"/>
        <v>0.52009729158348217</v>
      </c>
      <c r="BF102">
        <f t="shared" si="55"/>
        <v>0.99315507482680032</v>
      </c>
      <c r="BG102">
        <f t="shared" si="56"/>
        <v>1.4769788039233192</v>
      </c>
      <c r="BH102">
        <f t="shared" si="57"/>
        <v>1.5151733054859435</v>
      </c>
      <c r="BI102">
        <f t="shared" si="58"/>
        <v>1.628261944775462</v>
      </c>
      <c r="BJ102">
        <f t="shared" si="59"/>
        <v>0.30529804046388009</v>
      </c>
      <c r="BK102">
        <f t="shared" si="60"/>
        <v>-1.1864667976573169</v>
      </c>
    </row>
    <row r="103" spans="1:63" x14ac:dyDescent="0.3">
      <c r="A103">
        <v>3</v>
      </c>
      <c r="B103">
        <v>3</v>
      </c>
      <c r="C103">
        <v>20</v>
      </c>
      <c r="D103">
        <v>5.5389999999999997</v>
      </c>
      <c r="E103">
        <v>0</v>
      </c>
      <c r="F103">
        <v>16</v>
      </c>
      <c r="G103">
        <v>79</v>
      </c>
      <c r="H103">
        <v>89</v>
      </c>
      <c r="I103">
        <v>136</v>
      </c>
      <c r="J103">
        <v>136</v>
      </c>
      <c r="K103">
        <v>136</v>
      </c>
      <c r="L103" t="s">
        <v>32</v>
      </c>
      <c r="M103" t="s">
        <v>33</v>
      </c>
      <c r="N103" s="5">
        <v>4</v>
      </c>
      <c r="P103" s="3">
        <v>94.601913702834452</v>
      </c>
      <c r="Q103" s="3">
        <v>8.9138137150184154</v>
      </c>
      <c r="R103" s="3">
        <v>24.553168441957034</v>
      </c>
      <c r="S103" s="3">
        <f>P103*$AA$15</f>
        <v>96.979084541797661</v>
      </c>
      <c r="T103" s="3">
        <f>Q103*$AA$16</f>
        <v>8.7388968377532823</v>
      </c>
      <c r="U103" s="3">
        <f>R103*$AA$17</f>
        <v>24.490316225398576</v>
      </c>
      <c r="W103" s="3">
        <f>N103*$AA$19</f>
        <v>3.8933202945911849</v>
      </c>
      <c r="AI103">
        <f t="shared" si="41"/>
        <v>2.8886080519949453</v>
      </c>
      <c r="AJ103">
        <f t="shared" si="42"/>
        <v>14.262502256725041</v>
      </c>
      <c r="AK103">
        <f t="shared" si="43"/>
        <v>16.067882289221881</v>
      </c>
      <c r="AL103">
        <f t="shared" si="44"/>
        <v>24.553168441957034</v>
      </c>
      <c r="AM103">
        <f t="shared" si="45"/>
        <v>24.553168441957034</v>
      </c>
      <c r="AN103">
        <f t="shared" si="46"/>
        <v>24.553168441957034</v>
      </c>
      <c r="AP103">
        <f t="shared" si="61"/>
        <v>2.8849412496765878</v>
      </c>
      <c r="AQ103">
        <f t="shared" si="62"/>
        <v>16.121080417640538</v>
      </c>
      <c r="AR103">
        <f t="shared" si="63"/>
        <v>16.658139348702402</v>
      </c>
      <c r="AS103">
        <f t="shared" si="64"/>
        <v>25.719402287079269</v>
      </c>
      <c r="AT103">
        <f t="shared" si="65"/>
        <v>24.126472269412549</v>
      </c>
      <c r="AU103">
        <f t="shared" si="66"/>
        <v>24.490316225398576</v>
      </c>
      <c r="AW103">
        <f t="shared" si="47"/>
        <v>2.6712418978486925E-2</v>
      </c>
      <c r="AX103">
        <f t="shared" si="48"/>
        <v>0.14926926312630129</v>
      </c>
      <c r="AY103">
        <f t="shared" si="49"/>
        <v>0.15424203100650372</v>
      </c>
      <c r="AZ103">
        <f t="shared" si="50"/>
        <v>0.2381426137692525</v>
      </c>
      <c r="BA103">
        <f t="shared" si="51"/>
        <v>0.22339326175381991</v>
      </c>
      <c r="BB103">
        <f t="shared" si="52"/>
        <v>0.22676218727220904</v>
      </c>
      <c r="BD103">
        <f t="shared" si="53"/>
        <v>2.7075679292541972E-2</v>
      </c>
      <c r="BE103">
        <f t="shared" si="54"/>
        <v>0.16165960838030211</v>
      </c>
      <c r="BF103">
        <f t="shared" si="55"/>
        <v>0.16752204896725117</v>
      </c>
      <c r="BG103">
        <f t="shared" si="56"/>
        <v>0.27199589798907764</v>
      </c>
      <c r="BH103">
        <f t="shared" si="57"/>
        <v>0.25282118512398838</v>
      </c>
      <c r="BI103">
        <f t="shared" si="58"/>
        <v>0.25716862864327872</v>
      </c>
      <c r="BJ103">
        <f t="shared" si="59"/>
        <v>4.3669237885901969E-2</v>
      </c>
      <c r="BK103">
        <f t="shared" si="60"/>
        <v>-3.131111363299373</v>
      </c>
    </row>
    <row r="104" spans="1:63" x14ac:dyDescent="0.3">
      <c r="A104">
        <v>3</v>
      </c>
      <c r="B104">
        <v>3</v>
      </c>
      <c r="C104">
        <v>23</v>
      </c>
      <c r="D104">
        <v>3.508</v>
      </c>
      <c r="E104">
        <v>0</v>
      </c>
      <c r="F104">
        <v>13</v>
      </c>
      <c r="G104">
        <v>120</v>
      </c>
      <c r="H104">
        <v>120</v>
      </c>
      <c r="I104">
        <v>160</v>
      </c>
      <c r="J104">
        <v>201</v>
      </c>
      <c r="K104">
        <v>222</v>
      </c>
      <c r="L104" t="s">
        <v>32</v>
      </c>
      <c r="M104" t="s">
        <v>33</v>
      </c>
      <c r="N104" s="5">
        <v>4</v>
      </c>
      <c r="P104" s="3">
        <v>206.67046750285061</v>
      </c>
      <c r="Q104" s="3">
        <v>9.5369754364610273</v>
      </c>
      <c r="R104" s="3">
        <v>63.283922462941845</v>
      </c>
      <c r="S104" s="3">
        <f>P104*$AA$15</f>
        <v>211.86371348903566</v>
      </c>
      <c r="T104" s="3">
        <f>Q104*$AA$16</f>
        <v>9.3498301790848917</v>
      </c>
      <c r="U104" s="3">
        <f>R104*$AA$17</f>
        <v>63.121925659608202</v>
      </c>
      <c r="W104" s="3">
        <f>N104*$AA$19</f>
        <v>3.8933202945911849</v>
      </c>
      <c r="AI104">
        <f t="shared" si="41"/>
        <v>3.7058152793614596</v>
      </c>
      <c r="AJ104">
        <f t="shared" si="42"/>
        <v>34.20752565564424</v>
      </c>
      <c r="AK104">
        <f t="shared" si="43"/>
        <v>34.20752565564424</v>
      </c>
      <c r="AL104">
        <f t="shared" si="44"/>
        <v>45.610034207525658</v>
      </c>
      <c r="AM104">
        <f t="shared" si="45"/>
        <v>57.297605473204108</v>
      </c>
      <c r="AN104">
        <f t="shared" si="46"/>
        <v>63.283922462941845</v>
      </c>
      <c r="AP104">
        <f t="shared" si="61"/>
        <v>3.7011111132672116</v>
      </c>
      <c r="AQ104">
        <f t="shared" si="62"/>
        <v>38.665183854615535</v>
      </c>
      <c r="AR104">
        <f t="shared" si="63"/>
        <v>35.464146356627907</v>
      </c>
      <c r="AS104">
        <f t="shared" si="64"/>
        <v>47.776433452321434</v>
      </c>
      <c r="AT104">
        <f t="shared" si="65"/>
        <v>56.301861522309295</v>
      </c>
      <c r="AU104">
        <f t="shared" si="66"/>
        <v>63.121925659608202</v>
      </c>
      <c r="AW104">
        <f t="shared" si="47"/>
        <v>3.4269547345066771E-2</v>
      </c>
      <c r="AX104">
        <f t="shared" si="48"/>
        <v>0.35801096161681051</v>
      </c>
      <c r="AY104">
        <f t="shared" si="49"/>
        <v>0.32837172552433247</v>
      </c>
      <c r="AZ104">
        <f t="shared" si="50"/>
        <v>0.44237438381779104</v>
      </c>
      <c r="BA104">
        <f t="shared" si="51"/>
        <v>0.52131353261397495</v>
      </c>
      <c r="BB104">
        <f t="shared" si="52"/>
        <v>0.58446227462600187</v>
      </c>
      <c r="BD104">
        <f t="shared" si="53"/>
        <v>3.4870518225696555E-2</v>
      </c>
      <c r="BE104">
        <f t="shared" si="54"/>
        <v>0.44318404960742808</v>
      </c>
      <c r="BF104">
        <f t="shared" si="55"/>
        <v>0.39805025449271181</v>
      </c>
      <c r="BG104">
        <f t="shared" si="56"/>
        <v>0.58406748052251167</v>
      </c>
      <c r="BH104">
        <f t="shared" si="57"/>
        <v>0.73670945249229858</v>
      </c>
      <c r="BI104">
        <f t="shared" si="58"/>
        <v>0.87818187368431933</v>
      </c>
      <c r="BJ104">
        <f t="shared" si="59"/>
        <v>0.15094714891364358</v>
      </c>
      <c r="BK104">
        <f t="shared" si="60"/>
        <v>-1.8908255106284404</v>
      </c>
    </row>
    <row r="105" spans="1:63" x14ac:dyDescent="0.3">
      <c r="A105">
        <v>3</v>
      </c>
      <c r="B105">
        <v>3</v>
      </c>
      <c r="C105">
        <v>27</v>
      </c>
      <c r="D105">
        <v>11.051</v>
      </c>
      <c r="E105">
        <v>0</v>
      </c>
      <c r="F105">
        <v>51</v>
      </c>
      <c r="G105">
        <v>165</v>
      </c>
      <c r="H105">
        <v>280</v>
      </c>
      <c r="I105">
        <v>340</v>
      </c>
      <c r="J105">
        <v>490</v>
      </c>
      <c r="K105">
        <v>528</v>
      </c>
      <c r="L105" t="s">
        <v>32</v>
      </c>
      <c r="M105" t="s">
        <v>33</v>
      </c>
      <c r="N105" s="5">
        <v>3.66</v>
      </c>
      <c r="P105" s="3">
        <v>143.87838204687358</v>
      </c>
      <c r="Q105" s="3">
        <v>9.9934268466651321</v>
      </c>
      <c r="R105" s="3">
        <v>47.778481585376888</v>
      </c>
      <c r="S105" s="3">
        <f>P105*$AA$15</f>
        <v>147.493779249444</v>
      </c>
      <c r="T105" s="3">
        <f>Q105*$AA$16</f>
        <v>9.7973245863889193</v>
      </c>
      <c r="U105" s="3">
        <f>R105*$AA$17</f>
        <v>47.656176251198225</v>
      </c>
      <c r="W105" s="3">
        <f>N105*$AA$19</f>
        <v>3.5623880695509342</v>
      </c>
      <c r="AI105">
        <f t="shared" si="41"/>
        <v>4.6149669713148134</v>
      </c>
      <c r="AJ105">
        <f t="shared" si="42"/>
        <v>14.930775495430277</v>
      </c>
      <c r="AK105">
        <f t="shared" si="43"/>
        <v>25.337073568002896</v>
      </c>
      <c r="AL105">
        <f t="shared" si="44"/>
        <v>30.766446475432087</v>
      </c>
      <c r="AM105">
        <f t="shared" si="45"/>
        <v>44.33987874400507</v>
      </c>
      <c r="AN105">
        <f t="shared" si="46"/>
        <v>47.778481585376888</v>
      </c>
      <c r="AP105">
        <f t="shared" si="61"/>
        <v>4.6091087270376523</v>
      </c>
      <c r="AQ105">
        <f t="shared" si="62"/>
        <v>16.876437817639854</v>
      </c>
      <c r="AR105">
        <f t="shared" si="63"/>
        <v>26.267836332559796</v>
      </c>
      <c r="AS105">
        <f t="shared" si="64"/>
        <v>32.227800485958745</v>
      </c>
      <c r="AT105">
        <f t="shared" si="65"/>
        <v>43.569320084910657</v>
      </c>
      <c r="AU105">
        <f t="shared" si="66"/>
        <v>47.656176251198225</v>
      </c>
      <c r="AW105">
        <f t="shared" si="47"/>
        <v>4.2676932657756038E-2</v>
      </c>
      <c r="AX105">
        <f t="shared" si="48"/>
        <v>0.15626331312629493</v>
      </c>
      <c r="AY105">
        <f t="shared" si="49"/>
        <v>0.24322070678296107</v>
      </c>
      <c r="AZ105">
        <f t="shared" si="50"/>
        <v>0.29840556005517355</v>
      </c>
      <c r="BA105">
        <f t="shared" si="51"/>
        <v>0.40341963041583945</v>
      </c>
      <c r="BB105">
        <f t="shared" si="52"/>
        <v>0.44126089121479839</v>
      </c>
      <c r="BD105">
        <f t="shared" si="53"/>
        <v>4.3614361067926079E-2</v>
      </c>
      <c r="BE105">
        <f t="shared" si="54"/>
        <v>0.16991481543993289</v>
      </c>
      <c r="BF105">
        <f t="shared" si="55"/>
        <v>0.27868362258992979</v>
      </c>
      <c r="BG105">
        <f t="shared" si="56"/>
        <v>0.35439976277764862</v>
      </c>
      <c r="BH105">
        <f t="shared" si="57"/>
        <v>0.51654131125751368</v>
      </c>
      <c r="BI105">
        <f t="shared" si="58"/>
        <v>0.58207262535135373</v>
      </c>
      <c r="BJ105">
        <f t="shared" si="59"/>
        <v>0.10879676997307426</v>
      </c>
      <c r="BK105">
        <f t="shared" si="60"/>
        <v>-2.2182736327484638</v>
      </c>
    </row>
    <row r="106" spans="1:63" x14ac:dyDescent="0.3">
      <c r="A106">
        <v>3</v>
      </c>
      <c r="B106">
        <v>3</v>
      </c>
      <c r="C106">
        <v>28</v>
      </c>
      <c r="D106">
        <v>8.8409999999999993</v>
      </c>
      <c r="E106">
        <v>0</v>
      </c>
      <c r="F106">
        <v>10</v>
      </c>
      <c r="G106">
        <v>119</v>
      </c>
      <c r="H106">
        <v>296</v>
      </c>
      <c r="I106">
        <v>352</v>
      </c>
      <c r="J106">
        <v>564</v>
      </c>
      <c r="K106">
        <v>564</v>
      </c>
      <c r="L106" t="s">
        <v>32</v>
      </c>
      <c r="M106" t="s">
        <v>33</v>
      </c>
      <c r="N106" s="5">
        <v>4</v>
      </c>
      <c r="P106" s="3">
        <v>183.57651849338311</v>
      </c>
      <c r="Q106" s="3">
        <v>10.188164032117253</v>
      </c>
      <c r="R106" s="3">
        <v>63.79368849677639</v>
      </c>
      <c r="S106" s="3">
        <f>P106*$AA$15</f>
        <v>188.18945632307296</v>
      </c>
      <c r="T106" s="3">
        <f>Q106*$AA$16</f>
        <v>9.9882404197850398</v>
      </c>
      <c r="U106" s="3">
        <f>R106*$AA$17</f>
        <v>63.630386773255829</v>
      </c>
      <c r="W106" s="3">
        <f>N106*$AA$19</f>
        <v>3.8933202945911849</v>
      </c>
      <c r="AI106">
        <f t="shared" si="41"/>
        <v>1.1310937676733401</v>
      </c>
      <c r="AJ106">
        <f t="shared" si="42"/>
        <v>13.460015835312749</v>
      </c>
      <c r="AK106">
        <f t="shared" si="43"/>
        <v>33.480375523130867</v>
      </c>
      <c r="AL106">
        <f t="shared" si="44"/>
        <v>39.814500622101576</v>
      </c>
      <c r="AM106">
        <f t="shared" si="45"/>
        <v>63.79368849677639</v>
      </c>
      <c r="AN106">
        <f t="shared" si="46"/>
        <v>63.79368849677639</v>
      </c>
      <c r="AP106">
        <f t="shared" si="61"/>
        <v>1.1296579559692497</v>
      </c>
      <c r="AQ106">
        <f t="shared" si="62"/>
        <v>15.214020218750676</v>
      </c>
      <c r="AR106">
        <f t="shared" si="63"/>
        <v>34.710284209967767</v>
      </c>
      <c r="AS106">
        <f t="shared" si="64"/>
        <v>41.705621854047727</v>
      </c>
      <c r="AT106">
        <f t="shared" si="65"/>
        <v>62.685052648884977</v>
      </c>
      <c r="AU106">
        <f t="shared" si="66"/>
        <v>63.630386773255829</v>
      </c>
      <c r="AW106">
        <f t="shared" si="47"/>
        <v>1.0459795888604163E-2</v>
      </c>
      <c r="AX106">
        <f t="shared" si="48"/>
        <v>0.14087055758102476</v>
      </c>
      <c r="AY106">
        <f t="shared" si="49"/>
        <v>0.3213915204626645</v>
      </c>
      <c r="AZ106">
        <f t="shared" si="50"/>
        <v>0.38616316531525674</v>
      </c>
      <c r="BA106">
        <f t="shared" si="51"/>
        <v>0.58041715415634243</v>
      </c>
      <c r="BB106">
        <f t="shared" si="52"/>
        <v>0.58917024790051697</v>
      </c>
      <c r="BD106">
        <f t="shared" si="53"/>
        <v>1.0514884030818648E-2</v>
      </c>
      <c r="BE106">
        <f t="shared" si="54"/>
        <v>0.15183567868922293</v>
      </c>
      <c r="BF106">
        <f t="shared" si="55"/>
        <v>0.38771093107592508</v>
      </c>
      <c r="BG106">
        <f t="shared" si="56"/>
        <v>0.48802612770633125</v>
      </c>
      <c r="BH106">
        <f t="shared" si="57"/>
        <v>0.86849428546047513</v>
      </c>
      <c r="BI106">
        <f t="shared" si="58"/>
        <v>0.88957637877062479</v>
      </c>
      <c r="BJ106">
        <f t="shared" si="59"/>
        <v>0.18987424258980554</v>
      </c>
      <c r="BK106">
        <f t="shared" si="60"/>
        <v>-1.6613933070679388</v>
      </c>
    </row>
    <row r="107" spans="1:63" x14ac:dyDescent="0.3">
      <c r="A107">
        <v>3</v>
      </c>
      <c r="B107">
        <v>3</v>
      </c>
      <c r="C107">
        <v>30</v>
      </c>
      <c r="D107">
        <v>14.548</v>
      </c>
      <c r="E107">
        <v>0</v>
      </c>
      <c r="F107">
        <v>0</v>
      </c>
      <c r="G107">
        <v>11</v>
      </c>
      <c r="H107">
        <v>46</v>
      </c>
      <c r="I107">
        <v>70</v>
      </c>
      <c r="J107">
        <v>93</v>
      </c>
      <c r="K107">
        <v>100</v>
      </c>
      <c r="L107" t="s">
        <v>32</v>
      </c>
      <c r="M107" t="s">
        <v>33</v>
      </c>
      <c r="N107" s="5">
        <v>4</v>
      </c>
      <c r="P107" s="3">
        <v>18.559252130877095</v>
      </c>
      <c r="Q107" s="3">
        <v>10.391918762627249</v>
      </c>
      <c r="R107" s="3">
        <v>6.8737970855100361</v>
      </c>
      <c r="S107" s="3">
        <f>P107*$AA$15</f>
        <v>19.025611755451632</v>
      </c>
      <c r="T107" s="3">
        <f>Q107*$AA$16</f>
        <v>10.187996845828705</v>
      </c>
      <c r="U107" s="3">
        <f>R107*$AA$17</f>
        <v>6.8562012553010474</v>
      </c>
      <c r="W107" s="3">
        <f>N107*$AA$19</f>
        <v>3.8933202945911849</v>
      </c>
      <c r="AI107">
        <f t="shared" si="41"/>
        <v>0</v>
      </c>
      <c r="AJ107">
        <f t="shared" si="42"/>
        <v>0.75611767940610397</v>
      </c>
      <c r="AK107">
        <f t="shared" si="43"/>
        <v>3.1619466593346166</v>
      </c>
      <c r="AL107">
        <f t="shared" si="44"/>
        <v>4.8116579598570253</v>
      </c>
      <c r="AM107">
        <f t="shared" si="45"/>
        <v>6.3926312895243331</v>
      </c>
      <c r="AN107">
        <f t="shared" si="46"/>
        <v>6.8737970855100361</v>
      </c>
      <c r="AP107">
        <f t="shared" si="61"/>
        <v>0</v>
      </c>
      <c r="AQ107">
        <f t="shared" si="62"/>
        <v>0.8546490437298967</v>
      </c>
      <c r="AR107">
        <f t="shared" si="63"/>
        <v>3.2781014396459609</v>
      </c>
      <c r="AS107">
        <f t="shared" si="64"/>
        <v>5.0402035496941382</v>
      </c>
      <c r="AT107">
        <f t="shared" si="65"/>
        <v>6.2815372239996989</v>
      </c>
      <c r="AU107">
        <f t="shared" si="66"/>
        <v>6.8562012553010474</v>
      </c>
      <c r="AW107">
        <f t="shared" si="47"/>
        <v>0</v>
      </c>
      <c r="AX107">
        <f t="shared" si="48"/>
        <v>7.9134170715731179E-3</v>
      </c>
      <c r="AY107">
        <f t="shared" si="49"/>
        <v>3.0352791107832972E-2</v>
      </c>
      <c r="AZ107">
        <f t="shared" si="50"/>
        <v>4.6668551386056835E-2</v>
      </c>
      <c r="BA107">
        <f t="shared" si="51"/>
        <v>5.8162381703700916E-2</v>
      </c>
      <c r="BB107">
        <f t="shared" si="52"/>
        <v>6.3483344956491175E-2</v>
      </c>
      <c r="BD107">
        <f t="shared" si="53"/>
        <v>0</v>
      </c>
      <c r="BE107">
        <f t="shared" si="54"/>
        <v>7.944894328195052E-3</v>
      </c>
      <c r="BF107">
        <f t="shared" si="55"/>
        <v>3.0822975813408624E-2</v>
      </c>
      <c r="BG107">
        <f t="shared" si="56"/>
        <v>4.7792640816683905E-2</v>
      </c>
      <c r="BH107">
        <f t="shared" si="57"/>
        <v>5.9922398992787139E-2</v>
      </c>
      <c r="BI107">
        <f t="shared" si="58"/>
        <v>6.5587972906417741E-2</v>
      </c>
      <c r="BJ107">
        <f t="shared" si="59"/>
        <v>1.4309772672261151E-2</v>
      </c>
      <c r="BK107">
        <f t="shared" si="60"/>
        <v>-4.2468125714755889</v>
      </c>
    </row>
    <row r="108" spans="1:63" x14ac:dyDescent="0.3">
      <c r="A108">
        <v>3</v>
      </c>
      <c r="B108">
        <v>3</v>
      </c>
      <c r="C108">
        <v>37</v>
      </c>
      <c r="D108">
        <v>8.9749999999999996</v>
      </c>
      <c r="E108">
        <v>0</v>
      </c>
      <c r="F108">
        <v>44</v>
      </c>
      <c r="G108">
        <v>120</v>
      </c>
      <c r="H108">
        <v>481</v>
      </c>
      <c r="I108">
        <v>552</v>
      </c>
      <c r="J108">
        <v>690</v>
      </c>
      <c r="K108">
        <v>708</v>
      </c>
      <c r="L108" t="s">
        <v>32</v>
      </c>
      <c r="M108" t="s">
        <v>33</v>
      </c>
      <c r="N108" s="5">
        <v>4</v>
      </c>
      <c r="P108" s="3">
        <v>249.69359331476323</v>
      </c>
      <c r="Q108" s="3">
        <v>9.7420831974033835</v>
      </c>
      <c r="R108" s="3">
        <v>78.885793871866298</v>
      </c>
      <c r="S108" s="3">
        <f>P108*$AA$15</f>
        <v>255.96793075119513</v>
      </c>
      <c r="T108" s="3">
        <f>Q108*$AA$16</f>
        <v>9.550913084876143</v>
      </c>
      <c r="U108" s="3">
        <f>R108*$AA$17</f>
        <v>78.683858752513316</v>
      </c>
      <c r="W108" s="3">
        <f>N108*$AA$19</f>
        <v>3.8933202945911849</v>
      </c>
      <c r="AI108">
        <f t="shared" si="41"/>
        <v>4.9025069637883014</v>
      </c>
      <c r="AJ108">
        <f t="shared" si="42"/>
        <v>13.370473537604457</v>
      </c>
      <c r="AK108">
        <f t="shared" si="43"/>
        <v>53.593314763231199</v>
      </c>
      <c r="AL108">
        <f t="shared" si="44"/>
        <v>61.504178272980504</v>
      </c>
      <c r="AM108">
        <f t="shared" si="45"/>
        <v>76.880222841225631</v>
      </c>
      <c r="AN108">
        <f t="shared" si="46"/>
        <v>78.885793871866298</v>
      </c>
      <c r="AP108">
        <f t="shared" si="61"/>
        <v>4.8962837159204691</v>
      </c>
      <c r="AQ108">
        <f t="shared" si="62"/>
        <v>15.112809466517136</v>
      </c>
      <c r="AR108">
        <f t="shared" si="63"/>
        <v>55.56207653348504</v>
      </c>
      <c r="AS108">
        <f t="shared" si="64"/>
        <v>64.425522395550459</v>
      </c>
      <c r="AT108">
        <f t="shared" si="65"/>
        <v>75.544163223980419</v>
      </c>
      <c r="AU108">
        <f t="shared" si="66"/>
        <v>78.683858752513316</v>
      </c>
      <c r="AW108">
        <f t="shared" si="47"/>
        <v>4.5335960332596938E-2</v>
      </c>
      <c r="AX108">
        <f t="shared" si="48"/>
        <v>0.13993342098626979</v>
      </c>
      <c r="AY108">
        <f t="shared" si="49"/>
        <v>0.51446367160634299</v>
      </c>
      <c r="AZ108">
        <f t="shared" si="50"/>
        <v>0.59653261477361541</v>
      </c>
      <c r="BA108">
        <f t="shared" si="51"/>
        <v>0.69948299281463355</v>
      </c>
      <c r="BB108">
        <f t="shared" si="52"/>
        <v>0.72855424770845667</v>
      </c>
      <c r="BD108">
        <f t="shared" si="53"/>
        <v>4.6395791318535121E-2</v>
      </c>
      <c r="BE108">
        <f t="shared" si="54"/>
        <v>0.15074547527333451</v>
      </c>
      <c r="BF108">
        <f t="shared" si="55"/>
        <v>0.72250116728668579</v>
      </c>
      <c r="BG108">
        <f t="shared" si="56"/>
        <v>0.90765962421341539</v>
      </c>
      <c r="BH108">
        <f t="shared" si="57"/>
        <v>1.2022509303176476</v>
      </c>
      <c r="BI108">
        <f t="shared" si="58"/>
        <v>1.3039929669699348</v>
      </c>
      <c r="BJ108">
        <f t="shared" si="59"/>
        <v>0.27507602000904763</v>
      </c>
      <c r="BK108">
        <f t="shared" si="60"/>
        <v>-1.2907077831205296</v>
      </c>
    </row>
    <row r="109" spans="1:63" x14ac:dyDescent="0.3">
      <c r="A109">
        <v>3</v>
      </c>
      <c r="B109">
        <v>3</v>
      </c>
      <c r="C109">
        <v>38</v>
      </c>
      <c r="D109">
        <v>4.9630000000000001</v>
      </c>
      <c r="E109">
        <v>0</v>
      </c>
      <c r="F109">
        <v>2</v>
      </c>
      <c r="G109">
        <v>20</v>
      </c>
      <c r="H109">
        <v>47</v>
      </c>
      <c r="I109">
        <v>99</v>
      </c>
      <c r="J109">
        <v>140</v>
      </c>
      <c r="K109">
        <v>168</v>
      </c>
      <c r="L109" t="s">
        <v>32</v>
      </c>
      <c r="M109" t="s">
        <v>33</v>
      </c>
      <c r="N109" s="5">
        <v>4</v>
      </c>
      <c r="P109" s="3">
        <v>78.984485190409032</v>
      </c>
      <c r="Q109" s="3">
        <v>10.888968500732643</v>
      </c>
      <c r="R109" s="3">
        <v>33.850493653032437</v>
      </c>
      <c r="S109" s="3">
        <f>P109*$AA$15</f>
        <v>80.969218982528247</v>
      </c>
      <c r="T109" s="3">
        <f>Q109*$AA$16</f>
        <v>10.675292914986725</v>
      </c>
      <c r="U109" s="3">
        <f>R109*$AA$17</f>
        <v>33.763841758686475</v>
      </c>
      <c r="W109" s="3">
        <f>N109*$AA$19</f>
        <v>3.8933202945911849</v>
      </c>
      <c r="AI109">
        <f t="shared" si="41"/>
        <v>0.40298206729800523</v>
      </c>
      <c r="AJ109">
        <f t="shared" si="42"/>
        <v>4.0298206729800521</v>
      </c>
      <c r="AK109">
        <f t="shared" si="43"/>
        <v>9.4700785815031221</v>
      </c>
      <c r="AL109">
        <f t="shared" si="44"/>
        <v>19.947612331251261</v>
      </c>
      <c r="AM109">
        <f t="shared" si="45"/>
        <v>28.208744710860366</v>
      </c>
      <c r="AN109">
        <f t="shared" si="46"/>
        <v>33.850493653032437</v>
      </c>
      <c r="AP109">
        <f t="shared" si="61"/>
        <v>0.40247052140738004</v>
      </c>
      <c r="AQ109">
        <f t="shared" si="62"/>
        <v>4.5549555027870001</v>
      </c>
      <c r="AR109">
        <f t="shared" si="63"/>
        <v>9.8179639241980361</v>
      </c>
      <c r="AS109">
        <f t="shared" si="64"/>
        <v>20.895090074707355</v>
      </c>
      <c r="AT109">
        <f t="shared" si="65"/>
        <v>27.718520264721665</v>
      </c>
      <c r="AU109">
        <f t="shared" si="66"/>
        <v>33.763841758686475</v>
      </c>
      <c r="AW109">
        <f t="shared" si="47"/>
        <v>3.7265789019201856E-3</v>
      </c>
      <c r="AX109">
        <f t="shared" si="48"/>
        <v>4.2175513914694443E-2</v>
      </c>
      <c r="AY109">
        <f t="shared" si="49"/>
        <v>9.0907073372204036E-2</v>
      </c>
      <c r="AZ109">
        <f t="shared" si="50"/>
        <v>0.19347305624729033</v>
      </c>
      <c r="BA109">
        <f t="shared" si="51"/>
        <v>0.2566529654140895</v>
      </c>
      <c r="BB109">
        <f t="shared" si="52"/>
        <v>0.3126281644322822</v>
      </c>
      <c r="BD109">
        <f t="shared" si="53"/>
        <v>3.733539896254072E-3</v>
      </c>
      <c r="BE109">
        <f t="shared" si="54"/>
        <v>4.3090726475258398E-2</v>
      </c>
      <c r="BF109">
        <f t="shared" si="55"/>
        <v>9.5307960516211918E-2</v>
      </c>
      <c r="BG109">
        <f t="shared" si="56"/>
        <v>0.21501797372605161</v>
      </c>
      <c r="BH109">
        <f t="shared" si="57"/>
        <v>0.29659227118759773</v>
      </c>
      <c r="BI109">
        <f t="shared" si="58"/>
        <v>0.37487988781237419</v>
      </c>
      <c r="BJ109">
        <f t="shared" si="59"/>
        <v>7.8169896769355957E-2</v>
      </c>
      <c r="BK109">
        <f t="shared" si="60"/>
        <v>-2.548870657342353</v>
      </c>
    </row>
    <row r="110" spans="1:63" x14ac:dyDescent="0.3">
      <c r="A110">
        <v>3</v>
      </c>
      <c r="B110">
        <v>3</v>
      </c>
      <c r="C110">
        <v>39</v>
      </c>
      <c r="D110">
        <v>5.64</v>
      </c>
      <c r="E110">
        <v>0</v>
      </c>
      <c r="F110">
        <v>18</v>
      </c>
      <c r="G110">
        <v>140</v>
      </c>
      <c r="H110">
        <v>233</v>
      </c>
      <c r="I110">
        <v>280</v>
      </c>
      <c r="J110">
        <v>290</v>
      </c>
      <c r="K110">
        <v>290</v>
      </c>
      <c r="L110" t="s">
        <v>32</v>
      </c>
      <c r="M110" t="s">
        <v>33</v>
      </c>
      <c r="N110" s="5">
        <v>4</v>
      </c>
      <c r="P110" s="3">
        <v>196.09929078014184</v>
      </c>
      <c r="Q110" s="3">
        <v>8.9360614062284309</v>
      </c>
      <c r="R110" s="3">
        <v>51.418439716312058</v>
      </c>
      <c r="S110" s="3">
        <f>P110*$AA$15</f>
        <v>201.02690267865202</v>
      </c>
      <c r="T110" s="3">
        <f>Q110*$AA$16</f>
        <v>8.7607079597464352</v>
      </c>
      <c r="U110" s="3">
        <f>R110*$AA$17</f>
        <v>51.286816666692715</v>
      </c>
      <c r="W110" s="3">
        <f>N110*$AA$19</f>
        <v>3.8933202945911849</v>
      </c>
      <c r="AI110">
        <f t="shared" si="41"/>
        <v>3.191489361702128</v>
      </c>
      <c r="AJ110">
        <f t="shared" si="42"/>
        <v>24.822695035460995</v>
      </c>
      <c r="AK110">
        <f t="shared" si="43"/>
        <v>41.312056737588655</v>
      </c>
      <c r="AL110">
        <f t="shared" si="44"/>
        <v>49.645390070921991</v>
      </c>
      <c r="AM110">
        <f t="shared" si="45"/>
        <v>51.418439716312058</v>
      </c>
      <c r="AN110">
        <f t="shared" si="46"/>
        <v>51.418439716312058</v>
      </c>
      <c r="AP110">
        <f t="shared" si="61"/>
        <v>3.1874380815077035</v>
      </c>
      <c r="AQ110">
        <f t="shared" si="62"/>
        <v>28.057395234454468</v>
      </c>
      <c r="AR110">
        <f t="shared" si="63"/>
        <v>42.829663892787849</v>
      </c>
      <c r="AS110">
        <f t="shared" si="64"/>
        <v>52.003461873014416</v>
      </c>
      <c r="AT110">
        <f t="shared" si="65"/>
        <v>50.524866592459411</v>
      </c>
      <c r="AU110">
        <f t="shared" si="66"/>
        <v>51.286816666692715</v>
      </c>
      <c r="AW110">
        <f t="shared" si="47"/>
        <v>2.9513315569515773E-2</v>
      </c>
      <c r="AX110">
        <f t="shared" si="48"/>
        <v>0.25979069661531917</v>
      </c>
      <c r="AY110">
        <f t="shared" si="49"/>
        <v>0.39657096197025787</v>
      </c>
      <c r="AZ110">
        <f t="shared" si="50"/>
        <v>0.48151353586124457</v>
      </c>
      <c r="BA110">
        <f t="shared" si="51"/>
        <v>0.46782283881906861</v>
      </c>
      <c r="BB110">
        <f t="shared" si="52"/>
        <v>0.47487793209900664</v>
      </c>
      <c r="BD110">
        <f t="shared" si="53"/>
        <v>2.9957596786120581E-2</v>
      </c>
      <c r="BE110">
        <f t="shared" si="54"/>
        <v>0.30082229036456493</v>
      </c>
      <c r="BF110">
        <f t="shared" si="55"/>
        <v>0.5051268294016058</v>
      </c>
      <c r="BG110">
        <f t="shared" si="56"/>
        <v>0.6568413574609252</v>
      </c>
      <c r="BH110">
        <f t="shared" si="57"/>
        <v>0.63077883533733614</v>
      </c>
      <c r="BI110">
        <f t="shared" si="58"/>
        <v>0.64412453312923468</v>
      </c>
      <c r="BJ110">
        <f t="shared" si="59"/>
        <v>0.12035482413409154</v>
      </c>
      <c r="BK110">
        <f t="shared" si="60"/>
        <v>-2.117311031351242</v>
      </c>
    </row>
    <row r="111" spans="1:63" x14ac:dyDescent="0.3">
      <c r="A111">
        <v>3</v>
      </c>
      <c r="B111">
        <v>3</v>
      </c>
      <c r="C111">
        <v>40</v>
      </c>
      <c r="D111">
        <v>3.141</v>
      </c>
      <c r="E111">
        <v>0</v>
      </c>
      <c r="F111">
        <v>1</v>
      </c>
      <c r="G111">
        <v>1</v>
      </c>
      <c r="H111">
        <v>7</v>
      </c>
      <c r="I111">
        <v>16</v>
      </c>
      <c r="J111">
        <v>20</v>
      </c>
      <c r="K111">
        <v>22</v>
      </c>
      <c r="L111" t="s">
        <v>32</v>
      </c>
      <c r="M111" t="s">
        <v>33</v>
      </c>
      <c r="N111" s="5">
        <v>4</v>
      </c>
      <c r="P111" s="3">
        <v>17.828716969118116</v>
      </c>
      <c r="Q111" s="3">
        <v>10.647111103152593</v>
      </c>
      <c r="R111" s="3">
        <v>7.0041388092964025</v>
      </c>
      <c r="S111" s="3">
        <f>P111*$AA$15</f>
        <v>18.276719598412139</v>
      </c>
      <c r="T111" s="3">
        <f>Q111*$AA$16</f>
        <v>10.438181515256831</v>
      </c>
      <c r="U111" s="3">
        <f>R111*$AA$17</f>
        <v>6.9862093249494803</v>
      </c>
      <c r="W111" s="3">
        <f>N111*$AA$19</f>
        <v>3.8933202945911849</v>
      </c>
      <c r="AI111">
        <f t="shared" si="41"/>
        <v>0.31836994587710921</v>
      </c>
      <c r="AJ111">
        <f t="shared" si="42"/>
        <v>0.31836994587710921</v>
      </c>
      <c r="AK111">
        <f t="shared" si="43"/>
        <v>2.2285896211397644</v>
      </c>
      <c r="AL111">
        <f t="shared" si="44"/>
        <v>5.0939191340337473</v>
      </c>
      <c r="AM111">
        <f t="shared" si="45"/>
        <v>6.3673989175421841</v>
      </c>
      <c r="AN111">
        <f t="shared" si="46"/>
        <v>7.0041388092964025</v>
      </c>
      <c r="AP111">
        <f t="shared" si="61"/>
        <v>0.31796580670882318</v>
      </c>
      <c r="AQ111">
        <f t="shared" si="62"/>
        <v>0.35985743649047891</v>
      </c>
      <c r="AR111">
        <f t="shared" si="63"/>
        <v>2.3104573329442717</v>
      </c>
      <c r="AS111">
        <f t="shared" si="64"/>
        <v>5.3358716507718436</v>
      </c>
      <c r="AT111">
        <f t="shared" si="65"/>
        <v>6.2567433516993507</v>
      </c>
      <c r="AU111">
        <f t="shared" si="66"/>
        <v>6.9862093249494803</v>
      </c>
      <c r="AW111">
        <f t="shared" si="47"/>
        <v>2.9441278398965108E-3</v>
      </c>
      <c r="AX111">
        <f t="shared" si="48"/>
        <v>3.3320133008377679E-3</v>
      </c>
      <c r="AY111">
        <f t="shared" si="49"/>
        <v>2.1393123453187699E-2</v>
      </c>
      <c r="AZ111">
        <f t="shared" si="50"/>
        <v>4.9406218988628181E-2</v>
      </c>
      <c r="BA111">
        <f t="shared" si="51"/>
        <v>5.7932808812031028E-2</v>
      </c>
      <c r="BB111">
        <f t="shared" si="52"/>
        <v>6.4687123379161854E-2</v>
      </c>
      <c r="BD111">
        <f t="shared" si="53"/>
        <v>2.9484703095503609E-3</v>
      </c>
      <c r="BE111">
        <f t="shared" si="54"/>
        <v>3.3375768190716864E-3</v>
      </c>
      <c r="BF111">
        <f t="shared" si="55"/>
        <v>2.1625273228838719E-2</v>
      </c>
      <c r="BG111">
        <f t="shared" si="56"/>
        <v>5.0668456995549269E-2</v>
      </c>
      <c r="BH111">
        <f t="shared" si="57"/>
        <v>5.9678678724490619E-2</v>
      </c>
      <c r="BI111">
        <f t="shared" si="58"/>
        <v>6.6874178266746201E-2</v>
      </c>
      <c r="BJ111">
        <f t="shared" si="59"/>
        <v>1.4791286550541332E-2</v>
      </c>
      <c r="BK111">
        <f t="shared" si="60"/>
        <v>-4.2137170181764381</v>
      </c>
    </row>
    <row r="112" spans="1:63" x14ac:dyDescent="0.3">
      <c r="A112">
        <v>3</v>
      </c>
      <c r="B112">
        <v>3</v>
      </c>
      <c r="C112">
        <v>41</v>
      </c>
      <c r="D112">
        <v>7.8680000000000003</v>
      </c>
      <c r="E112">
        <v>0</v>
      </c>
      <c r="F112">
        <v>164</v>
      </c>
      <c r="G112">
        <v>300</v>
      </c>
      <c r="H112">
        <v>616</v>
      </c>
      <c r="I112">
        <v>720</v>
      </c>
      <c r="J112">
        <v>788</v>
      </c>
      <c r="K112">
        <v>800</v>
      </c>
      <c r="L112" t="s">
        <v>32</v>
      </c>
      <c r="M112" t="s">
        <v>33</v>
      </c>
      <c r="N112" s="5">
        <v>4</v>
      </c>
      <c r="P112" s="3">
        <v>379.76614133197762</v>
      </c>
      <c r="Q112" s="3">
        <v>9.037909136137328</v>
      </c>
      <c r="R112" s="3">
        <v>101.67768174885612</v>
      </c>
      <c r="S112" s="3">
        <f>P112*$AA$15</f>
        <v>389.30896093746418</v>
      </c>
      <c r="T112" s="3">
        <f>Q112*$AA$16</f>
        <v>8.8605571189602568</v>
      </c>
      <c r="U112" s="3">
        <f>R112*$AA$17</f>
        <v>101.41740301181456</v>
      </c>
      <c r="W112" s="3">
        <f>N112*$AA$19</f>
        <v>3.8933202945911849</v>
      </c>
      <c r="AI112">
        <f t="shared" si="41"/>
        <v>20.843924758515506</v>
      </c>
      <c r="AJ112">
        <f t="shared" si="42"/>
        <v>38.129130655821044</v>
      </c>
      <c r="AK112">
        <f t="shared" si="43"/>
        <v>78.291814946619212</v>
      </c>
      <c r="AL112">
        <f t="shared" si="44"/>
        <v>91.509913573970508</v>
      </c>
      <c r="AM112">
        <f t="shared" si="45"/>
        <v>100.15251652262327</v>
      </c>
      <c r="AN112">
        <f t="shared" si="46"/>
        <v>101.67768174885612</v>
      </c>
      <c r="AP112">
        <f t="shared" si="61"/>
        <v>20.817465456923721</v>
      </c>
      <c r="AQ112">
        <f t="shared" si="62"/>
        <v>43.097821861334296</v>
      </c>
      <c r="AR112">
        <f t="shared" si="63"/>
        <v>81.167881352880045</v>
      </c>
      <c r="AS112">
        <f t="shared" si="64"/>
        <v>95.856479216871648</v>
      </c>
      <c r="AT112">
        <f t="shared" si="65"/>
        <v>98.412020359289997</v>
      </c>
      <c r="AU112">
        <f t="shared" si="66"/>
        <v>101.41740301181456</v>
      </c>
      <c r="AW112">
        <f t="shared" si="47"/>
        <v>0.19275430978633074</v>
      </c>
      <c r="AX112">
        <f t="shared" si="48"/>
        <v>0.3990539061234657</v>
      </c>
      <c r="AY112">
        <f t="shared" si="49"/>
        <v>0.75155445697111156</v>
      </c>
      <c r="AZ112">
        <f t="shared" si="50"/>
        <v>0.88755999274881159</v>
      </c>
      <c r="BA112">
        <f t="shared" si="51"/>
        <v>0.91122241073416665</v>
      </c>
      <c r="BB112">
        <f t="shared" si="52"/>
        <v>0.93905002788717185</v>
      </c>
      <c r="BD112">
        <f t="shared" si="53"/>
        <v>0.21412720820759309</v>
      </c>
      <c r="BE112">
        <f t="shared" si="54"/>
        <v>0.50925004251870909</v>
      </c>
      <c r="BF112">
        <f t="shared" si="55"/>
        <v>1.3925316002016241</v>
      </c>
      <c r="BG112">
        <f t="shared" si="56"/>
        <v>2.1853354684544053</v>
      </c>
      <c r="BH112">
        <f t="shared" si="57"/>
        <v>2.4216210339679782</v>
      </c>
      <c r="BI112">
        <f t="shared" si="58"/>
        <v>2.7977018805967471</v>
      </c>
      <c r="BJ112">
        <f t="shared" si="59"/>
        <v>0.55565114870132448</v>
      </c>
      <c r="BK112">
        <f t="shared" si="60"/>
        <v>-0.5876146120416772</v>
      </c>
    </row>
    <row r="113" spans="1:63" x14ac:dyDescent="0.3">
      <c r="A113">
        <v>3</v>
      </c>
      <c r="B113">
        <v>3</v>
      </c>
      <c r="C113">
        <v>43</v>
      </c>
      <c r="D113">
        <v>7.484</v>
      </c>
      <c r="E113">
        <v>0</v>
      </c>
      <c r="F113">
        <v>37</v>
      </c>
      <c r="G113">
        <v>153</v>
      </c>
      <c r="H113">
        <v>248</v>
      </c>
      <c r="I113">
        <v>250</v>
      </c>
      <c r="J113">
        <v>500</v>
      </c>
      <c r="K113">
        <v>500</v>
      </c>
      <c r="L113" t="s">
        <v>32</v>
      </c>
      <c r="M113" t="s">
        <v>33</v>
      </c>
      <c r="N113" s="5">
        <v>4</v>
      </c>
      <c r="P113" s="3">
        <v>192.14323890967398</v>
      </c>
      <c r="Q113" s="3">
        <v>10.253764755089605</v>
      </c>
      <c r="R113" s="3">
        <v>66.809192944949231</v>
      </c>
      <c r="S113" s="3">
        <f>P113*$AA$15</f>
        <v>196.9714425533634</v>
      </c>
      <c r="T113" s="3">
        <f>Q113*$AA$16</f>
        <v>10.052553851596111</v>
      </c>
      <c r="U113" s="3">
        <f>R113*$AA$17</f>
        <v>66.638172008364265</v>
      </c>
      <c r="W113" s="3">
        <f>N113*$AA$19</f>
        <v>3.8933202945911849</v>
      </c>
      <c r="AI113">
        <f t="shared" si="41"/>
        <v>4.943880277926243</v>
      </c>
      <c r="AJ113">
        <f t="shared" si="42"/>
        <v>20.443613041154464</v>
      </c>
      <c r="AK113">
        <f t="shared" si="43"/>
        <v>33.137359700694816</v>
      </c>
      <c r="AL113">
        <f t="shared" si="44"/>
        <v>33.404596472474616</v>
      </c>
      <c r="AM113">
        <f t="shared" si="45"/>
        <v>66.809192944949231</v>
      </c>
      <c r="AN113">
        <f t="shared" si="46"/>
        <v>66.809192944949231</v>
      </c>
      <c r="AP113">
        <f t="shared" si="61"/>
        <v>4.9376045107267919</v>
      </c>
      <c r="AQ113">
        <f t="shared" si="62"/>
        <v>23.107665396384142</v>
      </c>
      <c r="AR113">
        <f t="shared" si="63"/>
        <v>34.354667628635056</v>
      </c>
      <c r="AS113">
        <f t="shared" si="64"/>
        <v>34.991258132086706</v>
      </c>
      <c r="AT113">
        <f t="shared" si="65"/>
        <v>65.648152283831053</v>
      </c>
      <c r="AU113">
        <f t="shared" si="66"/>
        <v>66.638172008364265</v>
      </c>
      <c r="AW113">
        <f t="shared" si="47"/>
        <v>4.5718560284507333E-2</v>
      </c>
      <c r="AX113">
        <f t="shared" si="48"/>
        <v>0.21395986478133466</v>
      </c>
      <c r="AY113">
        <f t="shared" si="49"/>
        <v>0.31809877433921346</v>
      </c>
      <c r="AZ113">
        <f t="shared" si="50"/>
        <v>0.32399313085265469</v>
      </c>
      <c r="BA113">
        <f t="shared" si="51"/>
        <v>0.60785326188732458</v>
      </c>
      <c r="BB113">
        <f t="shared" si="52"/>
        <v>0.61702011118855804</v>
      </c>
      <c r="BD113">
        <f t="shared" si="53"/>
        <v>4.6796640856843916E-2</v>
      </c>
      <c r="BE113">
        <f t="shared" si="54"/>
        <v>0.24074742523741466</v>
      </c>
      <c r="BF113">
        <f t="shared" si="55"/>
        <v>0.38287046203701525</v>
      </c>
      <c r="BG113">
        <f t="shared" si="56"/>
        <v>0.39155204153023021</v>
      </c>
      <c r="BH113">
        <f t="shared" si="57"/>
        <v>0.93611917731629801</v>
      </c>
      <c r="BI113">
        <f t="shared" si="58"/>
        <v>0.9597728008108698</v>
      </c>
      <c r="BJ113">
        <f t="shared" si="59"/>
        <v>0.19027650387142844</v>
      </c>
      <c r="BK113">
        <f t="shared" si="60"/>
        <v>-1.6592769811866614</v>
      </c>
    </row>
    <row r="114" spans="1:63" x14ac:dyDescent="0.3">
      <c r="A114">
        <v>3</v>
      </c>
      <c r="B114">
        <v>3</v>
      </c>
      <c r="C114">
        <v>46</v>
      </c>
      <c r="D114">
        <v>8.875</v>
      </c>
      <c r="E114">
        <v>0</v>
      </c>
      <c r="F114">
        <v>0</v>
      </c>
      <c r="G114">
        <v>10</v>
      </c>
      <c r="H114">
        <v>27</v>
      </c>
      <c r="I114">
        <v>56</v>
      </c>
      <c r="J114">
        <v>69</v>
      </c>
      <c r="K114">
        <v>75</v>
      </c>
      <c r="L114" t="s">
        <v>32</v>
      </c>
      <c r="M114" t="s">
        <v>33</v>
      </c>
      <c r="N114" s="5">
        <v>4</v>
      </c>
      <c r="P114" s="3">
        <v>22.47887323943662</v>
      </c>
      <c r="Q114" s="3">
        <v>10.462308623340013</v>
      </c>
      <c r="R114" s="3">
        <v>8.4507042253521121</v>
      </c>
      <c r="S114" s="3">
        <f>P114*$AA$15</f>
        <v>23.04372568127404</v>
      </c>
      <c r="T114" s="3">
        <f>Q114*$AA$16</f>
        <v>10.25700543753354</v>
      </c>
      <c r="U114" s="3">
        <f>R114*$AA$17</f>
        <v>8.4290717629960241</v>
      </c>
      <c r="W114" s="3">
        <f>N114*$AA$19</f>
        <v>3.8933202945911849</v>
      </c>
      <c r="AI114">
        <f t="shared" si="41"/>
        <v>0</v>
      </c>
      <c r="AJ114">
        <f t="shared" si="42"/>
        <v>1.1267605633802817</v>
      </c>
      <c r="AK114">
        <f t="shared" si="43"/>
        <v>3.0422535211267605</v>
      </c>
      <c r="AL114">
        <f t="shared" si="44"/>
        <v>6.3098591549295771</v>
      </c>
      <c r="AM114">
        <f t="shared" si="45"/>
        <v>7.774647887323944</v>
      </c>
      <c r="AN114">
        <f t="shared" si="46"/>
        <v>8.4507042253521121</v>
      </c>
      <c r="AP114">
        <f t="shared" si="61"/>
        <v>0</v>
      </c>
      <c r="AQ114">
        <f t="shared" si="62"/>
        <v>1.2735912203003878</v>
      </c>
      <c r="AR114">
        <f t="shared" si="63"/>
        <v>3.1540113486519896</v>
      </c>
      <c r="AS114">
        <f t="shared" si="64"/>
        <v>6.6095667597476337</v>
      </c>
      <c r="AT114">
        <f t="shared" si="65"/>
        <v>7.6395365063123863</v>
      </c>
      <c r="AU114">
        <f t="shared" si="66"/>
        <v>8.4290717629960241</v>
      </c>
      <c r="AW114">
        <f t="shared" si="47"/>
        <v>0</v>
      </c>
      <c r="AX114">
        <f t="shared" si="48"/>
        <v>1.1792511299077666E-2</v>
      </c>
      <c r="AY114">
        <f t="shared" si="49"/>
        <v>2.9203808783814719E-2</v>
      </c>
      <c r="AZ114">
        <f t="shared" si="50"/>
        <v>6.1199692219885499E-2</v>
      </c>
      <c r="BA114">
        <f t="shared" si="51"/>
        <v>7.0736449132522097E-2</v>
      </c>
      <c r="BB114">
        <f t="shared" si="52"/>
        <v>7.8046960768481707E-2</v>
      </c>
      <c r="BD114">
        <f t="shared" si="53"/>
        <v>0</v>
      </c>
      <c r="BE114">
        <f t="shared" si="54"/>
        <v>1.1862594476430207E-2</v>
      </c>
      <c r="BF114">
        <f t="shared" si="55"/>
        <v>2.9638728482890554E-2</v>
      </c>
      <c r="BG114">
        <f t="shared" si="56"/>
        <v>6.3152487161144175E-2</v>
      </c>
      <c r="BH114">
        <f t="shared" si="57"/>
        <v>7.3362887325705839E-2</v>
      </c>
      <c r="BI114">
        <f t="shared" si="58"/>
        <v>8.1260990311077433E-2</v>
      </c>
      <c r="BJ114">
        <f t="shared" si="59"/>
        <v>1.7837702536613365E-2</v>
      </c>
      <c r="BK114">
        <f t="shared" si="60"/>
        <v>-4.026440941703302</v>
      </c>
    </row>
    <row r="115" spans="1:63" x14ac:dyDescent="0.3">
      <c r="A115">
        <v>3</v>
      </c>
      <c r="B115">
        <v>3</v>
      </c>
      <c r="C115">
        <v>49</v>
      </c>
      <c r="D115">
        <v>7.9930000000000003</v>
      </c>
      <c r="E115">
        <v>0</v>
      </c>
      <c r="F115">
        <v>32</v>
      </c>
      <c r="G115">
        <v>153</v>
      </c>
      <c r="H115">
        <v>177</v>
      </c>
      <c r="I115">
        <v>352</v>
      </c>
      <c r="J115">
        <v>360</v>
      </c>
      <c r="K115">
        <v>360</v>
      </c>
      <c r="L115" t="s">
        <v>32</v>
      </c>
      <c r="M115" t="s">
        <v>35</v>
      </c>
      <c r="N115" s="5">
        <v>4</v>
      </c>
      <c r="P115" s="3">
        <v>156.88727636682097</v>
      </c>
      <c r="Q115" s="3">
        <v>9.3771095334368351</v>
      </c>
      <c r="R115" s="3">
        <v>45.039409483297881</v>
      </c>
      <c r="S115" s="3">
        <f>P115*$AA$15</f>
        <v>160.82956298435261</v>
      </c>
      <c r="T115" s="3">
        <f>Q115*$AA$16</f>
        <v>9.1931013445963643</v>
      </c>
      <c r="U115" s="3">
        <f>R115*$AA$17</f>
        <v>44.924115739225648</v>
      </c>
      <c r="W115" s="3">
        <f>N115*$AA$19</f>
        <v>3.8933202945911849</v>
      </c>
      <c r="AI115">
        <f t="shared" si="41"/>
        <v>4.0035030651820342</v>
      </c>
      <c r="AJ115">
        <f t="shared" si="42"/>
        <v>19.141749030401602</v>
      </c>
      <c r="AK115">
        <f t="shared" si="43"/>
        <v>22.144376329288125</v>
      </c>
      <c r="AL115">
        <f t="shared" si="44"/>
        <v>44.038533717002373</v>
      </c>
      <c r="AM115">
        <f t="shared" si="45"/>
        <v>45.039409483297881</v>
      </c>
      <c r="AN115">
        <f t="shared" si="46"/>
        <v>45.039409483297881</v>
      </c>
      <c r="AP115">
        <f t="shared" si="61"/>
        <v>3.998421013876797</v>
      </c>
      <c r="AQ115">
        <f t="shared" si="62"/>
        <v>21.636152611852737</v>
      </c>
      <c r="AR115">
        <f t="shared" si="63"/>
        <v>22.957854684486396</v>
      </c>
      <c r="AS115">
        <f t="shared" si="64"/>
        <v>46.130289354639793</v>
      </c>
      <c r="AT115">
        <f t="shared" si="65"/>
        <v>44.256694059599383</v>
      </c>
      <c r="AU115">
        <f t="shared" si="66"/>
        <v>44.924115739225648</v>
      </c>
      <c r="AW115">
        <f t="shared" si="47"/>
        <v>3.7022416795155527E-2</v>
      </c>
      <c r="AX115">
        <f t="shared" si="48"/>
        <v>0.20033474640604385</v>
      </c>
      <c r="AY115">
        <f t="shared" si="49"/>
        <v>0.21257272856005921</v>
      </c>
      <c r="AZ115">
        <f t="shared" si="50"/>
        <v>0.42713230883925735</v>
      </c>
      <c r="BA115">
        <f t="shared" si="51"/>
        <v>0.40978420425554984</v>
      </c>
      <c r="BB115">
        <f t="shared" si="52"/>
        <v>0.41596403462245973</v>
      </c>
      <c r="BD115">
        <f t="shared" si="53"/>
        <v>3.7725145539223993E-2</v>
      </c>
      <c r="BE115">
        <f t="shared" si="54"/>
        <v>0.2235620718892837</v>
      </c>
      <c r="BF115">
        <f t="shared" si="55"/>
        <v>0.23898426627427613</v>
      </c>
      <c r="BG115">
        <f t="shared" si="56"/>
        <v>0.55710049440880605</v>
      </c>
      <c r="BH115">
        <f t="shared" si="57"/>
        <v>0.52726705345554092</v>
      </c>
      <c r="BI115">
        <f t="shared" si="58"/>
        <v>0.53779271349957802</v>
      </c>
      <c r="BJ115">
        <f t="shared" si="59"/>
        <v>0.10655911464671634</v>
      </c>
      <c r="BK115">
        <f t="shared" si="60"/>
        <v>-2.2390553807201035</v>
      </c>
    </row>
    <row r="116" spans="1:63" x14ac:dyDescent="0.3">
      <c r="A116">
        <v>3</v>
      </c>
      <c r="B116">
        <v>3</v>
      </c>
      <c r="C116">
        <v>51</v>
      </c>
      <c r="D116">
        <v>5.3310000000000004</v>
      </c>
      <c r="E116">
        <v>0</v>
      </c>
      <c r="F116">
        <v>0</v>
      </c>
      <c r="G116">
        <v>0</v>
      </c>
      <c r="H116">
        <v>35</v>
      </c>
      <c r="I116">
        <v>84</v>
      </c>
      <c r="J116">
        <v>126</v>
      </c>
      <c r="K116">
        <v>126</v>
      </c>
      <c r="L116" t="s">
        <v>32</v>
      </c>
      <c r="M116" t="s">
        <v>33</v>
      </c>
      <c r="N116" s="5">
        <v>4</v>
      </c>
      <c r="P116" s="3">
        <v>57.775276683549045</v>
      </c>
      <c r="Q116" s="3">
        <v>10.770617778278547</v>
      </c>
      <c r="R116" s="3">
        <v>23.635340461451882</v>
      </c>
      <c r="S116" s="3">
        <f>P116*$AA$15</f>
        <v>59.227062356475116</v>
      </c>
      <c r="T116" s="3">
        <f>Q116*$AA$16</f>
        <v>10.559264603506829</v>
      </c>
      <c r="U116" s="3">
        <f>R116*$AA$17</f>
        <v>23.574837738936544</v>
      </c>
      <c r="W116" s="3">
        <f>N116*$AA$19</f>
        <v>3.8933202945911849</v>
      </c>
      <c r="AI116">
        <f t="shared" si="41"/>
        <v>0</v>
      </c>
      <c r="AJ116">
        <f t="shared" si="42"/>
        <v>0</v>
      </c>
      <c r="AK116">
        <f t="shared" si="43"/>
        <v>6.565372350403301</v>
      </c>
      <c r="AL116">
        <f t="shared" si="44"/>
        <v>15.756893640967922</v>
      </c>
      <c r="AM116">
        <f t="shared" si="45"/>
        <v>23.635340461451882</v>
      </c>
      <c r="AN116">
        <f t="shared" si="46"/>
        <v>23.635340461451882</v>
      </c>
      <c r="AP116">
        <f t="shared" si="61"/>
        <v>0</v>
      </c>
      <c r="AQ116">
        <f t="shared" si="62"/>
        <v>0</v>
      </c>
      <c r="AR116">
        <f t="shared" si="63"/>
        <v>6.806552694408138</v>
      </c>
      <c r="AS116">
        <f t="shared" si="64"/>
        <v>16.50531935643226</v>
      </c>
      <c r="AT116">
        <f t="shared" si="65"/>
        <v>23.224594722647204</v>
      </c>
      <c r="AU116">
        <f t="shared" si="66"/>
        <v>23.574837738936544</v>
      </c>
      <c r="AW116">
        <f t="shared" si="47"/>
        <v>0</v>
      </c>
      <c r="AX116">
        <f t="shared" si="48"/>
        <v>0</v>
      </c>
      <c r="AY116">
        <f t="shared" si="49"/>
        <v>6.3023636059334615E-2</v>
      </c>
      <c r="AZ116">
        <f t="shared" si="50"/>
        <v>0.15282703107807649</v>
      </c>
      <c r="BA116">
        <f t="shared" si="51"/>
        <v>0.21504254372821485</v>
      </c>
      <c r="BB116">
        <f t="shared" si="52"/>
        <v>0.21828553461978281</v>
      </c>
      <c r="BD116">
        <f t="shared" si="53"/>
        <v>0</v>
      </c>
      <c r="BE116">
        <f t="shared" si="54"/>
        <v>0</v>
      </c>
      <c r="BF116">
        <f t="shared" si="55"/>
        <v>6.5097222311967157E-2</v>
      </c>
      <c r="BG116">
        <f t="shared" si="56"/>
        <v>0.16585039157562664</v>
      </c>
      <c r="BH116">
        <f t="shared" si="57"/>
        <v>0.24212575850049661</v>
      </c>
      <c r="BI116">
        <f t="shared" si="58"/>
        <v>0.24626573889928619</v>
      </c>
      <c r="BJ116">
        <f t="shared" si="59"/>
        <v>5.8813118264616576E-2</v>
      </c>
      <c r="BK116">
        <f t="shared" si="60"/>
        <v>-2.8333903492222245</v>
      </c>
    </row>
    <row r="117" spans="1:63" x14ac:dyDescent="0.3">
      <c r="A117">
        <v>3</v>
      </c>
      <c r="B117">
        <v>3</v>
      </c>
      <c r="C117">
        <v>52</v>
      </c>
      <c r="D117">
        <v>4.1079999999999997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 t="s">
        <v>32</v>
      </c>
      <c r="M117" t="s">
        <v>33</v>
      </c>
      <c r="N117" s="5">
        <v>4</v>
      </c>
      <c r="P117" s="3">
        <v>0</v>
      </c>
      <c r="Q117" s="3">
        <v>8.7706904365386205</v>
      </c>
      <c r="R117" s="3">
        <v>0</v>
      </c>
      <c r="S117" s="3">
        <f>P117*$AA$15</f>
        <v>0</v>
      </c>
      <c r="T117" s="3">
        <f>Q117*$AA$16</f>
        <v>8.5985820852014463</v>
      </c>
      <c r="U117" s="3">
        <f>R117*$AA$17</f>
        <v>0</v>
      </c>
      <c r="W117" s="3">
        <f>N117*$AA$19</f>
        <v>3.8933202945911849</v>
      </c>
      <c r="AI117">
        <f t="shared" si="41"/>
        <v>0</v>
      </c>
      <c r="AJ117">
        <f t="shared" si="42"/>
        <v>0</v>
      </c>
      <c r="AK117">
        <f t="shared" si="43"/>
        <v>0</v>
      </c>
      <c r="AL117">
        <f t="shared" si="44"/>
        <v>0</v>
      </c>
      <c r="AM117">
        <f t="shared" si="45"/>
        <v>0</v>
      </c>
      <c r="AN117">
        <f t="shared" si="46"/>
        <v>0</v>
      </c>
      <c r="AP117">
        <f t="shared" si="61"/>
        <v>0</v>
      </c>
      <c r="AQ117">
        <f t="shared" si="62"/>
        <v>0</v>
      </c>
      <c r="AR117">
        <f t="shared" si="63"/>
        <v>0</v>
      </c>
      <c r="AS117">
        <f t="shared" si="64"/>
        <v>0</v>
      </c>
      <c r="AT117">
        <f t="shared" si="65"/>
        <v>0</v>
      </c>
      <c r="AU117">
        <f t="shared" si="66"/>
        <v>0</v>
      </c>
      <c r="AW117">
        <f t="shared" si="47"/>
        <v>0</v>
      </c>
      <c r="AX117">
        <f t="shared" si="48"/>
        <v>0</v>
      </c>
      <c r="AY117">
        <f t="shared" si="49"/>
        <v>0</v>
      </c>
      <c r="AZ117">
        <f t="shared" si="50"/>
        <v>0</v>
      </c>
      <c r="BA117">
        <f t="shared" si="51"/>
        <v>0</v>
      </c>
      <c r="BB117">
        <f t="shared" si="52"/>
        <v>0</v>
      </c>
      <c r="BD117">
        <f t="shared" si="53"/>
        <v>0</v>
      </c>
      <c r="BE117">
        <f t="shared" si="54"/>
        <v>0</v>
      </c>
      <c r="BF117">
        <f t="shared" si="55"/>
        <v>0</v>
      </c>
      <c r="BG117">
        <f t="shared" si="56"/>
        <v>0</v>
      </c>
      <c r="BH117">
        <f t="shared" si="57"/>
        <v>0</v>
      </c>
      <c r="BI117">
        <f t="shared" si="58"/>
        <v>0</v>
      </c>
      <c r="BJ117">
        <f t="shared" si="59"/>
        <v>0</v>
      </c>
      <c r="BK117">
        <v>-5</v>
      </c>
    </row>
    <row r="118" spans="1:63" x14ac:dyDescent="0.3">
      <c r="A118">
        <v>3</v>
      </c>
      <c r="B118">
        <v>3</v>
      </c>
      <c r="C118">
        <v>59</v>
      </c>
      <c r="D118">
        <v>7.8140000000000001</v>
      </c>
      <c r="E118">
        <v>0</v>
      </c>
      <c r="F118">
        <v>8</v>
      </c>
      <c r="G118">
        <v>56</v>
      </c>
      <c r="H118">
        <v>102</v>
      </c>
      <c r="I118">
        <v>145</v>
      </c>
      <c r="J118">
        <v>160</v>
      </c>
      <c r="K118">
        <v>184</v>
      </c>
      <c r="L118" t="s">
        <v>32</v>
      </c>
      <c r="M118" t="s">
        <v>35</v>
      </c>
      <c r="N118" s="5">
        <v>3.66</v>
      </c>
      <c r="P118" s="3">
        <v>72.050166368057333</v>
      </c>
      <c r="Q118" s="3">
        <v>9.8260157381400788</v>
      </c>
      <c r="R118" s="3">
        <v>23.547478884054261</v>
      </c>
      <c r="S118" s="3">
        <f>P118*$AA$15</f>
        <v>73.860653574168282</v>
      </c>
      <c r="T118" s="3">
        <f>Q118*$AA$16</f>
        <v>9.6331986069072695</v>
      </c>
      <c r="U118" s="3">
        <f>R118*$AA$17</f>
        <v>23.487201073240353</v>
      </c>
      <c r="W118" s="3">
        <f>N118*$AA$19</f>
        <v>3.5623880695509342</v>
      </c>
      <c r="AI118">
        <f t="shared" si="41"/>
        <v>1.0238034297414895</v>
      </c>
      <c r="AJ118">
        <f t="shared" si="42"/>
        <v>7.1666240081904276</v>
      </c>
      <c r="AK118">
        <f t="shared" si="43"/>
        <v>13.053493729203993</v>
      </c>
      <c r="AL118">
        <f t="shared" si="44"/>
        <v>18.556437164064498</v>
      </c>
      <c r="AM118">
        <f t="shared" si="45"/>
        <v>20.476068594829794</v>
      </c>
      <c r="AN118">
        <f t="shared" si="46"/>
        <v>23.547478884054261</v>
      </c>
      <c r="AP118">
        <f t="shared" si="61"/>
        <v>1.022503812513349</v>
      </c>
      <c r="AQ118">
        <f t="shared" si="62"/>
        <v>8.1005226067224569</v>
      </c>
      <c r="AR118">
        <f t="shared" si="63"/>
        <v>13.533016586408126</v>
      </c>
      <c r="AS118">
        <f t="shared" si="64"/>
        <v>19.437836447288376</v>
      </c>
      <c r="AT118">
        <f t="shared" si="65"/>
        <v>20.120226125096146</v>
      </c>
      <c r="AU118">
        <f t="shared" si="66"/>
        <v>23.487201073240353</v>
      </c>
      <c r="AW118">
        <f t="shared" si="47"/>
        <v>9.4676278936421197E-3</v>
      </c>
      <c r="AX118">
        <f t="shared" si="48"/>
        <v>7.5004838951133856E-2</v>
      </c>
      <c r="AY118">
        <f t="shared" si="49"/>
        <v>0.12530570913340858</v>
      </c>
      <c r="AZ118">
        <f t="shared" si="50"/>
        <v>0.17997996710452199</v>
      </c>
      <c r="BA118">
        <f t="shared" si="51"/>
        <v>0.18629839004718654</v>
      </c>
      <c r="BB118">
        <f t="shared" si="52"/>
        <v>0.21747408401148474</v>
      </c>
      <c r="BD118">
        <f t="shared" si="53"/>
        <v>9.512730786623437E-3</v>
      </c>
      <c r="BE118">
        <f t="shared" si="54"/>
        <v>7.7966772781918298E-2</v>
      </c>
      <c r="BF118">
        <f t="shared" si="55"/>
        <v>0.13388083553933944</v>
      </c>
      <c r="BG118">
        <f t="shared" si="56"/>
        <v>0.19842650866191569</v>
      </c>
      <c r="BH118">
        <f t="shared" si="57"/>
        <v>0.20616155272327527</v>
      </c>
      <c r="BI118">
        <f t="shared" si="58"/>
        <v>0.24522823764212548</v>
      </c>
      <c r="BJ118">
        <f t="shared" si="59"/>
        <v>4.6505929920690213E-2</v>
      </c>
      <c r="BK118">
        <f t="shared" si="60"/>
        <v>-3.0681754493433369</v>
      </c>
    </row>
    <row r="119" spans="1:63" x14ac:dyDescent="0.3">
      <c r="A119">
        <v>3</v>
      </c>
      <c r="B119">
        <v>3</v>
      </c>
      <c r="C119">
        <v>68</v>
      </c>
      <c r="D119">
        <v>7.6239999999999997</v>
      </c>
      <c r="E119">
        <v>0</v>
      </c>
      <c r="F119">
        <v>10</v>
      </c>
      <c r="G119">
        <v>146</v>
      </c>
      <c r="H119">
        <v>220</v>
      </c>
      <c r="I119">
        <v>220</v>
      </c>
      <c r="J119">
        <v>230</v>
      </c>
      <c r="K119">
        <v>230</v>
      </c>
      <c r="L119" t="s">
        <v>32</v>
      </c>
      <c r="M119" t="s">
        <v>33</v>
      </c>
      <c r="N119" s="5">
        <v>3</v>
      </c>
      <c r="P119" s="3">
        <v>123.42602308499475</v>
      </c>
      <c r="Q119" s="3">
        <v>8.6604865334485552</v>
      </c>
      <c r="R119" s="3">
        <v>30.167890870933896</v>
      </c>
      <c r="S119" s="3">
        <f>P119*$AA$15</f>
        <v>126.52749039535486</v>
      </c>
      <c r="T119" s="3">
        <f>Q119*$AA$16</f>
        <v>8.4905407270340412</v>
      </c>
      <c r="U119" s="3">
        <f>R119*$AA$17</f>
        <v>30.090665855571245</v>
      </c>
      <c r="W119" s="3">
        <f>N119*$AA$19</f>
        <v>2.9199902209433888</v>
      </c>
      <c r="AI119">
        <f t="shared" si="41"/>
        <v>1.3116474291710389</v>
      </c>
      <c r="AJ119">
        <f t="shared" si="42"/>
        <v>19.150052465897168</v>
      </c>
      <c r="AK119">
        <f t="shared" si="43"/>
        <v>28.856243441762857</v>
      </c>
      <c r="AL119">
        <f t="shared" si="44"/>
        <v>28.856243441762857</v>
      </c>
      <c r="AM119">
        <f t="shared" si="45"/>
        <v>30.167890870933896</v>
      </c>
      <c r="AN119">
        <f t="shared" si="46"/>
        <v>30.167890870933896</v>
      </c>
      <c r="AP119">
        <f t="shared" si="61"/>
        <v>1.3099824224454535</v>
      </c>
      <c r="AQ119">
        <f t="shared" si="62"/>
        <v>21.645538086361853</v>
      </c>
      <c r="AR119">
        <f t="shared" si="63"/>
        <v>29.916283657081973</v>
      </c>
      <c r="AS119">
        <f t="shared" si="64"/>
        <v>30.226866048960186</v>
      </c>
      <c r="AT119">
        <f t="shared" si="65"/>
        <v>29.643619488248703</v>
      </c>
      <c r="AU119">
        <f t="shared" si="66"/>
        <v>30.090665855571245</v>
      </c>
      <c r="AW119">
        <f t="shared" si="47"/>
        <v>1.212946687449494E-2</v>
      </c>
      <c r="AX119">
        <f t="shared" si="48"/>
        <v>0.20042164894779493</v>
      </c>
      <c r="AY119">
        <f t="shared" si="49"/>
        <v>0.27700262645446272</v>
      </c>
      <c r="AZ119">
        <f t="shared" si="50"/>
        <v>0.27987838934222392</v>
      </c>
      <c r="BA119">
        <f t="shared" si="51"/>
        <v>0.27447795822452503</v>
      </c>
      <c r="BB119">
        <f t="shared" si="52"/>
        <v>0.27861727644047452</v>
      </c>
      <c r="BD119">
        <f t="shared" si="53"/>
        <v>1.2203629167329184E-2</v>
      </c>
      <c r="BE119">
        <f t="shared" si="54"/>
        <v>0.2236707514445237</v>
      </c>
      <c r="BF119">
        <f t="shared" si="55"/>
        <v>0.32434968954706989</v>
      </c>
      <c r="BG119">
        <f t="shared" si="56"/>
        <v>0.32833517754330277</v>
      </c>
      <c r="BH119">
        <f t="shared" si="57"/>
        <v>0.32086382562322779</v>
      </c>
      <c r="BI119">
        <f t="shared" si="58"/>
        <v>0.32658545928917498</v>
      </c>
      <c r="BJ119">
        <f t="shared" si="59"/>
        <v>5.335639603261641E-2</v>
      </c>
      <c r="BK119">
        <f t="shared" si="60"/>
        <v>-2.9307614202738721</v>
      </c>
    </row>
    <row r="120" spans="1:63" x14ac:dyDescent="0.3">
      <c r="A120">
        <v>3</v>
      </c>
      <c r="B120">
        <v>3</v>
      </c>
      <c r="C120">
        <v>75</v>
      </c>
      <c r="D120">
        <v>11.89</v>
      </c>
      <c r="E120">
        <v>0</v>
      </c>
      <c r="F120">
        <v>5</v>
      </c>
      <c r="G120">
        <v>59</v>
      </c>
      <c r="H120">
        <v>107</v>
      </c>
      <c r="I120">
        <v>153</v>
      </c>
      <c r="J120">
        <v>184</v>
      </c>
      <c r="K120">
        <v>200</v>
      </c>
      <c r="L120" t="s">
        <v>32</v>
      </c>
      <c r="M120" t="s">
        <v>35</v>
      </c>
      <c r="N120" s="5">
        <v>3</v>
      </c>
      <c r="P120" s="3">
        <v>51.135407905803191</v>
      </c>
      <c r="Q120" s="3">
        <v>9.8887175419108413</v>
      </c>
      <c r="R120" s="3">
        <v>16.820857863751051</v>
      </c>
      <c r="S120" s="3">
        <f>P120*$AA$15</f>
        <v>52.420345976865931</v>
      </c>
      <c r="T120" s="3">
        <f>Q120*$AA$16</f>
        <v>9.6946700053694723</v>
      </c>
      <c r="U120" s="3">
        <f>R120*$AA$17</f>
        <v>16.777799135764447</v>
      </c>
      <c r="W120" s="3">
        <f>N120*$AA$19</f>
        <v>2.9199902209433888</v>
      </c>
      <c r="AI120">
        <f t="shared" si="41"/>
        <v>0.42052144659377627</v>
      </c>
      <c r="AJ120">
        <f t="shared" si="42"/>
        <v>4.9621530698065595</v>
      </c>
      <c r="AK120">
        <f t="shared" si="43"/>
        <v>8.9991589571068111</v>
      </c>
      <c r="AL120">
        <f t="shared" si="44"/>
        <v>12.867956265769553</v>
      </c>
      <c r="AM120">
        <f t="shared" si="45"/>
        <v>15.475189234650966</v>
      </c>
      <c r="AN120">
        <f t="shared" si="46"/>
        <v>16.820857863751051</v>
      </c>
      <c r="AP120">
        <f t="shared" si="61"/>
        <v>0.41998763619529589</v>
      </c>
      <c r="AQ120">
        <f t="shared" si="62"/>
        <v>5.6087821928493735</v>
      </c>
      <c r="AR120">
        <f t="shared" si="63"/>
        <v>9.3297449676467785</v>
      </c>
      <c r="AS120">
        <f t="shared" si="64"/>
        <v>13.479162357161359</v>
      </c>
      <c r="AT120">
        <f t="shared" si="65"/>
        <v>15.206254329918121</v>
      </c>
      <c r="AU120">
        <f t="shared" si="66"/>
        <v>16.777799135764447</v>
      </c>
      <c r="AW120">
        <f t="shared" si="47"/>
        <v>3.8887744092157028E-3</v>
      </c>
      <c r="AX120">
        <f t="shared" si="48"/>
        <v>5.1933168452309011E-2</v>
      </c>
      <c r="AY120">
        <f t="shared" si="49"/>
        <v>8.6386527478210906E-2</v>
      </c>
      <c r="AZ120">
        <f t="shared" si="50"/>
        <v>0.12480705886260518</v>
      </c>
      <c r="BA120">
        <f t="shared" si="51"/>
        <v>0.14079865120294557</v>
      </c>
      <c r="BB120">
        <f t="shared" si="52"/>
        <v>0.15534999199781896</v>
      </c>
      <c r="BD120">
        <f t="shared" si="53"/>
        <v>3.8963553525197519E-3</v>
      </c>
      <c r="BE120">
        <f t="shared" si="54"/>
        <v>5.3330281798764957E-2</v>
      </c>
      <c r="BF120">
        <f t="shared" si="55"/>
        <v>9.0347693558442077E-2</v>
      </c>
      <c r="BG120">
        <f t="shared" si="56"/>
        <v>0.13331091277496837</v>
      </c>
      <c r="BH120">
        <f t="shared" si="57"/>
        <v>0.15175198539979504</v>
      </c>
      <c r="BI120">
        <f t="shared" si="58"/>
        <v>0.16883292913943898</v>
      </c>
      <c r="BJ120">
        <f t="shared" si="59"/>
        <v>3.3226034255834647E-2</v>
      </c>
      <c r="BK120">
        <f t="shared" si="60"/>
        <v>-3.4044215460235385</v>
      </c>
    </row>
    <row r="121" spans="1:63" x14ac:dyDescent="0.3">
      <c r="A121">
        <v>3</v>
      </c>
      <c r="B121">
        <v>3</v>
      </c>
      <c r="C121">
        <v>79</v>
      </c>
      <c r="D121">
        <v>11.349</v>
      </c>
      <c r="E121">
        <v>0</v>
      </c>
      <c r="F121">
        <v>7</v>
      </c>
      <c r="G121">
        <v>59</v>
      </c>
      <c r="H121">
        <v>176</v>
      </c>
      <c r="I121">
        <v>180</v>
      </c>
      <c r="J121">
        <v>180</v>
      </c>
      <c r="K121">
        <v>180</v>
      </c>
      <c r="L121" t="s">
        <v>32</v>
      </c>
      <c r="M121" t="s">
        <v>33</v>
      </c>
      <c r="N121" s="5">
        <v>3</v>
      </c>
      <c r="P121" s="3">
        <v>60.974535201339322</v>
      </c>
      <c r="Q121" s="3">
        <v>8.91093595436889</v>
      </c>
      <c r="R121" s="3">
        <v>15.860428231562253</v>
      </c>
      <c r="S121" s="3">
        <f>P121*$AA$15</f>
        <v>62.506712314111788</v>
      </c>
      <c r="T121" s="3">
        <f>Q121*$AA$16</f>
        <v>8.7360755477595742</v>
      </c>
      <c r="U121" s="3">
        <f>R121*$AA$17</f>
        <v>15.819828051089553</v>
      </c>
      <c r="W121" s="3">
        <f>N121*$AA$19</f>
        <v>2.9199902209433888</v>
      </c>
      <c r="AI121">
        <f t="shared" si="41"/>
        <v>0.61679443122742095</v>
      </c>
      <c r="AJ121">
        <f t="shared" si="42"/>
        <v>5.1986959203454051</v>
      </c>
      <c r="AK121">
        <f t="shared" si="43"/>
        <v>15.507974270860869</v>
      </c>
      <c r="AL121">
        <f t="shared" si="44"/>
        <v>15.860428231562253</v>
      </c>
      <c r="AM121">
        <f t="shared" si="45"/>
        <v>15.860428231562253</v>
      </c>
      <c r="AN121">
        <f t="shared" si="46"/>
        <v>15.860428231562253</v>
      </c>
      <c r="AP121">
        <f t="shared" si="61"/>
        <v>0.61601147168093184</v>
      </c>
      <c r="AQ121">
        <f t="shared" si="62"/>
        <v>5.8761494645324746</v>
      </c>
      <c r="AR121">
        <f t="shared" si="63"/>
        <v>16.077662990684146</v>
      </c>
      <c r="AS121">
        <f t="shared" si="64"/>
        <v>16.6137716644274</v>
      </c>
      <c r="AT121">
        <f t="shared" si="65"/>
        <v>15.584798467634942</v>
      </c>
      <c r="AU121">
        <f t="shared" si="66"/>
        <v>15.819828051089553</v>
      </c>
      <c r="AW121">
        <f t="shared" si="47"/>
        <v>5.7038099229715913E-3</v>
      </c>
      <c r="AX121">
        <f t="shared" si="48"/>
        <v>5.4408791338263651E-2</v>
      </c>
      <c r="AY121">
        <f t="shared" si="49"/>
        <v>0.14886724991374209</v>
      </c>
      <c r="AZ121">
        <f t="shared" si="50"/>
        <v>0.15383121911506853</v>
      </c>
      <c r="BA121">
        <f t="shared" si="51"/>
        <v>0.14430368951513836</v>
      </c>
      <c r="BB121">
        <f t="shared" si="52"/>
        <v>0.14647988936194031</v>
      </c>
      <c r="BD121">
        <f t="shared" si="53"/>
        <v>5.7201387674769939E-3</v>
      </c>
      <c r="BE121">
        <f t="shared" si="54"/>
        <v>5.594492947405412E-2</v>
      </c>
      <c r="BF121">
        <f t="shared" si="55"/>
        <v>0.16118716952358189</v>
      </c>
      <c r="BG121">
        <f t="shared" si="56"/>
        <v>0.16703643468219095</v>
      </c>
      <c r="BH121">
        <f t="shared" si="57"/>
        <v>0.15583974325976688</v>
      </c>
      <c r="BI121">
        <f t="shared" si="58"/>
        <v>0.15838617447331899</v>
      </c>
      <c r="BJ121">
        <f t="shared" si="59"/>
        <v>3.0538968144141636E-2</v>
      </c>
      <c r="BK121">
        <f t="shared" si="60"/>
        <v>-3.4887517667912062</v>
      </c>
    </row>
    <row r="122" spans="1:63" x14ac:dyDescent="0.3">
      <c r="A122">
        <v>3</v>
      </c>
      <c r="B122">
        <v>3</v>
      </c>
      <c r="C122">
        <v>89</v>
      </c>
      <c r="D122">
        <v>5.5990000000000002</v>
      </c>
      <c r="E122">
        <v>0</v>
      </c>
      <c r="F122">
        <v>28</v>
      </c>
      <c r="G122">
        <v>168</v>
      </c>
      <c r="H122">
        <v>170</v>
      </c>
      <c r="I122">
        <v>211</v>
      </c>
      <c r="J122">
        <v>211</v>
      </c>
      <c r="K122">
        <v>211</v>
      </c>
      <c r="L122" t="s">
        <v>32</v>
      </c>
      <c r="M122" t="s">
        <v>33</v>
      </c>
      <c r="N122" s="5">
        <v>4</v>
      </c>
      <c r="P122" s="3">
        <v>159.582068226469</v>
      </c>
      <c r="Q122" s="3">
        <v>8.5426620245442901</v>
      </c>
      <c r="R122" s="3">
        <v>37.685300946597607</v>
      </c>
      <c r="S122" s="3">
        <f>P122*$AA$15</f>
        <v>163.59206997126492</v>
      </c>
      <c r="T122" s="3">
        <f>Q122*$AA$16</f>
        <v>8.375028303149918</v>
      </c>
      <c r="U122" s="3">
        <f>R122*$AA$17</f>
        <v>37.588832553861835</v>
      </c>
      <c r="W122" s="3">
        <f>N122*$AA$19</f>
        <v>3.8933202945911849</v>
      </c>
      <c r="AI122">
        <f t="shared" si="41"/>
        <v>5.0008930166101084</v>
      </c>
      <c r="AJ122">
        <f t="shared" si="42"/>
        <v>30.005358099660654</v>
      </c>
      <c r="AK122">
        <f t="shared" si="43"/>
        <v>30.362564743704233</v>
      </c>
      <c r="AL122">
        <f t="shared" si="44"/>
        <v>37.685300946597607</v>
      </c>
      <c r="AM122">
        <f t="shared" si="45"/>
        <v>37.685300946597607</v>
      </c>
      <c r="AN122">
        <f t="shared" si="46"/>
        <v>37.685300946597607</v>
      </c>
      <c r="AP122">
        <f t="shared" si="61"/>
        <v>4.9945448773758852</v>
      </c>
      <c r="AQ122">
        <f t="shared" si="62"/>
        <v>33.915422565956028</v>
      </c>
      <c r="AR122">
        <f t="shared" si="63"/>
        <v>31.477939991127315</v>
      </c>
      <c r="AS122">
        <f t="shared" si="64"/>
        <v>39.475288806267748</v>
      </c>
      <c r="AT122">
        <f t="shared" si="65"/>
        <v>37.030388579050694</v>
      </c>
      <c r="AU122">
        <f t="shared" si="66"/>
        <v>37.588832553861835</v>
      </c>
      <c r="AW122">
        <f t="shared" si="47"/>
        <v>4.6245785901628568E-2</v>
      </c>
      <c r="AX122">
        <f t="shared" si="48"/>
        <v>0.31403169042551876</v>
      </c>
      <c r="AY122">
        <f t="shared" si="49"/>
        <v>0.29146240732525291</v>
      </c>
      <c r="AZ122">
        <f t="shared" si="50"/>
        <v>0.36551193339136806</v>
      </c>
      <c r="BA122">
        <f t="shared" si="51"/>
        <v>0.34287396832454348</v>
      </c>
      <c r="BB122">
        <f t="shared" si="52"/>
        <v>0.34804474586909107</v>
      </c>
      <c r="BD122">
        <f t="shared" si="53"/>
        <v>4.7349277941465977E-2</v>
      </c>
      <c r="BE122">
        <f t="shared" si="54"/>
        <v>0.37692384827888448</v>
      </c>
      <c r="BF122">
        <f t="shared" si="55"/>
        <v>0.34455216173219572</v>
      </c>
      <c r="BG122">
        <f t="shared" si="56"/>
        <v>0.45493679955596644</v>
      </c>
      <c r="BH122">
        <f t="shared" si="57"/>
        <v>0.41987944986018255</v>
      </c>
      <c r="BI122">
        <f t="shared" si="58"/>
        <v>0.42777934804411183</v>
      </c>
      <c r="BJ122">
        <f t="shared" si="59"/>
        <v>6.1182908373739825E-2</v>
      </c>
      <c r="BK122">
        <f t="shared" si="60"/>
        <v>-2.7938874034072563</v>
      </c>
    </row>
    <row r="123" spans="1:63" x14ac:dyDescent="0.3">
      <c r="A123">
        <v>3</v>
      </c>
      <c r="B123">
        <v>3</v>
      </c>
      <c r="C123">
        <v>96</v>
      </c>
      <c r="D123">
        <v>2.2629999999999999</v>
      </c>
      <c r="E123">
        <v>0</v>
      </c>
      <c r="F123">
        <v>1</v>
      </c>
      <c r="G123">
        <v>34</v>
      </c>
      <c r="H123">
        <v>42</v>
      </c>
      <c r="I123">
        <v>55</v>
      </c>
      <c r="J123">
        <v>64</v>
      </c>
      <c r="K123">
        <v>64</v>
      </c>
      <c r="L123" t="s">
        <v>32</v>
      </c>
      <c r="M123" t="s">
        <v>33</v>
      </c>
      <c r="N123" s="5">
        <v>4</v>
      </c>
      <c r="P123" s="3">
        <v>100.75121520106055</v>
      </c>
      <c r="Q123" s="3">
        <v>9.1960048588946979</v>
      </c>
      <c r="R123" s="3">
        <v>28.281042863455593</v>
      </c>
      <c r="S123" s="3">
        <f>P123*$AA$15</f>
        <v>103.28290659494078</v>
      </c>
      <c r="T123" s="3">
        <f>Q123*$AA$16</f>
        <v>9.0155505096499162</v>
      </c>
      <c r="U123" s="3">
        <f>R123*$AA$17</f>
        <v>28.208647879697999</v>
      </c>
      <c r="W123" s="3">
        <f>N123*$AA$19</f>
        <v>3.8933202945911849</v>
      </c>
      <c r="AI123">
        <f t="shared" si="41"/>
        <v>0.44189129474149363</v>
      </c>
      <c r="AJ123">
        <f t="shared" si="42"/>
        <v>15.024304021210783</v>
      </c>
      <c r="AK123">
        <f t="shared" si="43"/>
        <v>18.559434379142733</v>
      </c>
      <c r="AL123">
        <f t="shared" si="44"/>
        <v>24.30402121078215</v>
      </c>
      <c r="AM123">
        <f t="shared" si="45"/>
        <v>28.281042863455593</v>
      </c>
      <c r="AN123">
        <f t="shared" si="46"/>
        <v>28.281042863455593</v>
      </c>
      <c r="AP123">
        <f t="shared" si="61"/>
        <v>0.44133035743367821</v>
      </c>
      <c r="AQ123">
        <f t="shared" si="62"/>
        <v>16.982154252127355</v>
      </c>
      <c r="AR123">
        <f t="shared" si="63"/>
        <v>19.241219132420571</v>
      </c>
      <c r="AS123">
        <f t="shared" si="64"/>
        <v>25.45842098511627</v>
      </c>
      <c r="AT123">
        <f t="shared" si="65"/>
        <v>27.789561987008625</v>
      </c>
      <c r="AU123">
        <f t="shared" si="66"/>
        <v>28.208647879697999</v>
      </c>
      <c r="AW123">
        <f t="shared" si="47"/>
        <v>4.0863921984599831E-3</v>
      </c>
      <c r="AX123">
        <f t="shared" si="48"/>
        <v>0.15724216900117921</v>
      </c>
      <c r="AY123">
        <f t="shared" si="49"/>
        <v>0.17815943641130158</v>
      </c>
      <c r="AZ123">
        <f t="shared" si="50"/>
        <v>0.23572612023255804</v>
      </c>
      <c r="BA123">
        <f t="shared" si="51"/>
        <v>0.25731075913896873</v>
      </c>
      <c r="BB123">
        <f t="shared" si="52"/>
        <v>0.26119118407127778</v>
      </c>
      <c r="BD123">
        <f t="shared" si="53"/>
        <v>4.09476431467718E-3</v>
      </c>
      <c r="BE123">
        <f t="shared" si="54"/>
        <v>0.17107563271437745</v>
      </c>
      <c r="BF123">
        <f t="shared" si="55"/>
        <v>0.19620886430986195</v>
      </c>
      <c r="BG123">
        <f t="shared" si="56"/>
        <v>0.26882907268371398</v>
      </c>
      <c r="BH123">
        <f t="shared" si="57"/>
        <v>0.29747757093257737</v>
      </c>
      <c r="BI123">
        <f t="shared" si="58"/>
        <v>0.30271609796062077</v>
      </c>
      <c r="BJ123">
        <f t="shared" si="59"/>
        <v>5.5569505464519144E-2</v>
      </c>
      <c r="BK123">
        <f t="shared" si="60"/>
        <v>-2.8901206910547375</v>
      </c>
    </row>
    <row r="124" spans="1:63" x14ac:dyDescent="0.3">
      <c r="A124">
        <v>3</v>
      </c>
      <c r="B124">
        <v>3</v>
      </c>
      <c r="C124">
        <v>96</v>
      </c>
      <c r="D124">
        <v>3.0369999999999999</v>
      </c>
      <c r="E124">
        <v>0</v>
      </c>
      <c r="F124">
        <v>0</v>
      </c>
      <c r="G124">
        <v>20</v>
      </c>
      <c r="H124">
        <v>52</v>
      </c>
      <c r="I124">
        <v>101</v>
      </c>
      <c r="J124">
        <v>120</v>
      </c>
      <c r="K124">
        <v>124</v>
      </c>
      <c r="L124" t="s">
        <v>32</v>
      </c>
      <c r="M124" t="s">
        <v>33</v>
      </c>
      <c r="N124" s="5">
        <v>4</v>
      </c>
      <c r="P124" s="3">
        <v>116.89166941060257</v>
      </c>
      <c r="Q124" s="3">
        <v>10.191535542406806</v>
      </c>
      <c r="R124" s="3">
        <v>40.829766216661177</v>
      </c>
      <c r="S124" s="3">
        <f>P124*$AA$15</f>
        <v>119.82894051817728</v>
      </c>
      <c r="T124" s="3">
        <f>Q124*$AA$16</f>
        <v>9.991545770508063</v>
      </c>
      <c r="U124" s="3">
        <f>R124*$AA$17</f>
        <v>40.725248491612888</v>
      </c>
      <c r="W124" s="3">
        <f>N124*$AA$19</f>
        <v>3.8933202945911849</v>
      </c>
      <c r="AI124">
        <f t="shared" si="41"/>
        <v>0</v>
      </c>
      <c r="AJ124">
        <f t="shared" si="42"/>
        <v>6.5854461639776094</v>
      </c>
      <c r="AK124">
        <f t="shared" si="43"/>
        <v>17.122160026341785</v>
      </c>
      <c r="AL124">
        <f t="shared" si="44"/>
        <v>33.256503128086926</v>
      </c>
      <c r="AM124">
        <f t="shared" si="45"/>
        <v>39.51267698386566</v>
      </c>
      <c r="AN124">
        <f t="shared" si="46"/>
        <v>40.829766216661177</v>
      </c>
      <c r="AP124">
        <f t="shared" si="61"/>
        <v>0</v>
      </c>
      <c r="AQ124">
        <f t="shared" si="62"/>
        <v>7.443610194379942</v>
      </c>
      <c r="AR124">
        <f t="shared" si="63"/>
        <v>17.751146201818234</v>
      </c>
      <c r="AS124">
        <f t="shared" si="64"/>
        <v>34.836130605089522</v>
      </c>
      <c r="AT124">
        <f t="shared" si="65"/>
        <v>38.826007641134666</v>
      </c>
      <c r="AU124">
        <f t="shared" si="66"/>
        <v>40.725248491612888</v>
      </c>
      <c r="AW124">
        <f t="shared" si="47"/>
        <v>0</v>
      </c>
      <c r="AX124">
        <f t="shared" si="48"/>
        <v>6.8922316614629095E-2</v>
      </c>
      <c r="AY124">
        <f t="shared" si="49"/>
        <v>0.16436246483165032</v>
      </c>
      <c r="AZ124">
        <f t="shared" si="50"/>
        <v>0.32255676486194002</v>
      </c>
      <c r="BA124">
        <f t="shared" si="51"/>
        <v>0.3595000707512469</v>
      </c>
      <c r="BB124">
        <f t="shared" si="52"/>
        <v>0.37708563418160079</v>
      </c>
      <c r="BD124">
        <f t="shared" si="53"/>
        <v>0</v>
      </c>
      <c r="BE124">
        <f t="shared" si="54"/>
        <v>7.1412564385446728E-2</v>
      </c>
      <c r="BF124">
        <f t="shared" si="55"/>
        <v>0.17956033028903381</v>
      </c>
      <c r="BG124">
        <f t="shared" si="56"/>
        <v>0.38942951551258637</v>
      </c>
      <c r="BH124">
        <f t="shared" si="57"/>
        <v>0.44550626810787863</v>
      </c>
      <c r="BI124">
        <f t="shared" si="58"/>
        <v>0.47334622418753131</v>
      </c>
      <c r="BJ124">
        <f t="shared" si="59"/>
        <v>0.10568232620938586</v>
      </c>
      <c r="BK124">
        <f t="shared" si="60"/>
        <v>-2.2473176071879748</v>
      </c>
    </row>
    <row r="125" spans="1:63" x14ac:dyDescent="0.3">
      <c r="A125">
        <v>3</v>
      </c>
      <c r="B125">
        <v>3</v>
      </c>
      <c r="C125">
        <v>122</v>
      </c>
      <c r="D125">
        <v>6.5650000000000004</v>
      </c>
      <c r="E125">
        <v>0</v>
      </c>
      <c r="F125">
        <v>7</v>
      </c>
      <c r="G125">
        <v>69</v>
      </c>
      <c r="H125">
        <v>73</v>
      </c>
      <c r="I125">
        <v>155</v>
      </c>
      <c r="J125">
        <v>164</v>
      </c>
      <c r="K125">
        <v>164</v>
      </c>
      <c r="L125" t="s">
        <v>32</v>
      </c>
      <c r="M125" t="s">
        <v>33</v>
      </c>
      <c r="N125" s="5">
        <v>3.66</v>
      </c>
      <c r="P125" s="3">
        <v>83.777608530083768</v>
      </c>
      <c r="Q125" s="3">
        <v>9.5362372666977553</v>
      </c>
      <c r="R125" s="3">
        <v>24.98095963442498</v>
      </c>
      <c r="S125" s="3">
        <f>P125*$AA$15</f>
        <v>85.882784632349271</v>
      </c>
      <c r="T125" s="3">
        <f>Q125*$AA$16</f>
        <v>9.3491064945188658</v>
      </c>
      <c r="U125" s="3">
        <f>R125*$AA$17</f>
        <v>24.917012340270553</v>
      </c>
      <c r="W125" s="3">
        <f>N125*$AA$19</f>
        <v>3.5623880695509342</v>
      </c>
      <c r="AI125">
        <f t="shared" si="41"/>
        <v>1.0662604722010662</v>
      </c>
      <c r="AJ125">
        <f t="shared" si="42"/>
        <v>10.51028179741051</v>
      </c>
      <c r="AK125">
        <f t="shared" si="43"/>
        <v>11.119573495811119</v>
      </c>
      <c r="AL125">
        <f t="shared" si="44"/>
        <v>23.610053313023609</v>
      </c>
      <c r="AM125">
        <f t="shared" si="45"/>
        <v>24.98095963442498</v>
      </c>
      <c r="AN125">
        <f t="shared" si="46"/>
        <v>24.98095963442498</v>
      </c>
      <c r="AP125">
        <f t="shared" si="61"/>
        <v>1.0649069599553536</v>
      </c>
      <c r="AQ125">
        <f t="shared" si="62"/>
        <v>11.879899825307692</v>
      </c>
      <c r="AR125">
        <f t="shared" si="63"/>
        <v>11.528053383588095</v>
      </c>
      <c r="AS125">
        <f t="shared" si="64"/>
        <v>24.731490789570884</v>
      </c>
      <c r="AT125">
        <f t="shared" si="65"/>
        <v>24.546829111201646</v>
      </c>
      <c r="AU125">
        <f t="shared" si="66"/>
        <v>24.917012340270553</v>
      </c>
      <c r="AW125">
        <f t="shared" si="47"/>
        <v>9.8602496292162362E-3</v>
      </c>
      <c r="AX125">
        <f t="shared" si="48"/>
        <v>0.1099990724565527</v>
      </c>
      <c r="AY125">
        <f t="shared" si="49"/>
        <v>0.10674123503322309</v>
      </c>
      <c r="AZ125">
        <f t="shared" si="50"/>
        <v>0.2289952850886193</v>
      </c>
      <c r="BA125">
        <f t="shared" si="51"/>
        <v>0.22728545473334857</v>
      </c>
      <c r="BB125">
        <f t="shared" si="52"/>
        <v>0.23071307722472734</v>
      </c>
      <c r="BD125">
        <f t="shared" si="53"/>
        <v>9.9091838252271108E-3</v>
      </c>
      <c r="BE125">
        <f t="shared" si="54"/>
        <v>0.11653277407284587</v>
      </c>
      <c r="BF125">
        <f t="shared" si="55"/>
        <v>0.11287896968144545</v>
      </c>
      <c r="BG125">
        <f t="shared" si="56"/>
        <v>0.26006079011794608</v>
      </c>
      <c r="BH125">
        <f t="shared" si="57"/>
        <v>0.25784558026913768</v>
      </c>
      <c r="BI125">
        <f t="shared" si="58"/>
        <v>0.26229126752397824</v>
      </c>
      <c r="BJ125">
        <f t="shared" si="59"/>
        <v>5.2372304500546613E-2</v>
      </c>
      <c r="BK125">
        <f t="shared" si="60"/>
        <v>-2.9493773674475818</v>
      </c>
    </row>
    <row r="126" spans="1:63" x14ac:dyDescent="0.3">
      <c r="A126">
        <v>3</v>
      </c>
      <c r="B126">
        <v>3</v>
      </c>
      <c r="C126">
        <v>131</v>
      </c>
      <c r="D126">
        <v>5.306</v>
      </c>
      <c r="E126">
        <v>0</v>
      </c>
      <c r="F126">
        <v>10</v>
      </c>
      <c r="G126">
        <v>132</v>
      </c>
      <c r="H126">
        <v>195</v>
      </c>
      <c r="I126">
        <v>195</v>
      </c>
      <c r="J126">
        <v>214</v>
      </c>
      <c r="K126">
        <v>214</v>
      </c>
      <c r="L126" t="s">
        <v>32</v>
      </c>
      <c r="M126" t="s">
        <v>36</v>
      </c>
      <c r="N126" s="5">
        <v>4</v>
      </c>
      <c r="P126" s="3">
        <v>160.76140218620429</v>
      </c>
      <c r="Q126" s="3">
        <v>8.7416088334093853</v>
      </c>
      <c r="R126" s="3">
        <v>40.331699962306821</v>
      </c>
      <c r="S126" s="3">
        <f>P126*$AA$15</f>
        <v>164.80103840866298</v>
      </c>
      <c r="T126" s="3">
        <f>Q126*$AA$16</f>
        <v>8.5700711539942258</v>
      </c>
      <c r="U126" s="3">
        <f>R126*$AA$17</f>
        <v>40.228457207865809</v>
      </c>
      <c r="W126" s="3">
        <f>N126*$AA$19</f>
        <v>3.8933202945911849</v>
      </c>
      <c r="AI126">
        <f t="shared" si="41"/>
        <v>1.8846588767433095</v>
      </c>
      <c r="AJ126">
        <f t="shared" si="42"/>
        <v>24.877497173011683</v>
      </c>
      <c r="AK126">
        <f t="shared" si="43"/>
        <v>36.750848096494536</v>
      </c>
      <c r="AL126">
        <f t="shared" si="44"/>
        <v>36.750848096494536</v>
      </c>
      <c r="AM126">
        <f t="shared" si="45"/>
        <v>40.331699962306821</v>
      </c>
      <c r="AN126">
        <f t="shared" si="46"/>
        <v>40.331699962306821</v>
      </c>
      <c r="AP126">
        <f t="shared" si="61"/>
        <v>1.882266488640056</v>
      </c>
      <c r="AQ126">
        <f t="shared" si="62"/>
        <v>28.119338759553415</v>
      </c>
      <c r="AR126">
        <f t="shared" si="63"/>
        <v>38.100898286083186</v>
      </c>
      <c r="AS126">
        <f t="shared" si="64"/>
        <v>38.496451031138101</v>
      </c>
      <c r="AT126">
        <f t="shared" si="65"/>
        <v>39.630797264277788</v>
      </c>
      <c r="AU126">
        <f t="shared" si="66"/>
        <v>40.228457207865809</v>
      </c>
      <c r="AW126">
        <f t="shared" si="47"/>
        <v>1.742839341333385E-2</v>
      </c>
      <c r="AX126">
        <f t="shared" si="48"/>
        <v>0.26036424777364275</v>
      </c>
      <c r="AY126">
        <f t="shared" si="49"/>
        <v>0.352786095241511</v>
      </c>
      <c r="AZ126">
        <f t="shared" si="50"/>
        <v>0.3564486206586861</v>
      </c>
      <c r="BA126">
        <f t="shared" si="51"/>
        <v>0.36695182652109065</v>
      </c>
      <c r="BB126">
        <f t="shared" si="52"/>
        <v>0.37248571488764637</v>
      </c>
      <c r="BD126">
        <f t="shared" si="53"/>
        <v>1.7582055872434124E-2</v>
      </c>
      <c r="BE126">
        <f t="shared" si="54"/>
        <v>0.301597440688401</v>
      </c>
      <c r="BF126">
        <f t="shared" si="55"/>
        <v>0.43507842898395699</v>
      </c>
      <c r="BG126">
        <f t="shared" si="56"/>
        <v>0.44075341155703901</v>
      </c>
      <c r="BH126">
        <f t="shared" si="57"/>
        <v>0.45720875629148616</v>
      </c>
      <c r="BI126">
        <f t="shared" si="58"/>
        <v>0.46598884311603078</v>
      </c>
      <c r="BJ126">
        <f t="shared" si="59"/>
        <v>7.7558367588580604E-2</v>
      </c>
      <c r="BK126">
        <f t="shared" si="60"/>
        <v>-2.5567244959078197</v>
      </c>
    </row>
    <row r="127" spans="1:63" x14ac:dyDescent="0.3">
      <c r="A127">
        <v>3</v>
      </c>
      <c r="B127">
        <v>3</v>
      </c>
      <c r="C127">
        <v>179</v>
      </c>
      <c r="D127">
        <v>7.0140000000000002</v>
      </c>
      <c r="E127">
        <v>0</v>
      </c>
      <c r="F127">
        <v>6</v>
      </c>
      <c r="G127">
        <v>134</v>
      </c>
      <c r="H127">
        <v>191</v>
      </c>
      <c r="I127">
        <v>220</v>
      </c>
      <c r="J127">
        <v>220</v>
      </c>
      <c r="K127">
        <v>220</v>
      </c>
      <c r="L127" t="s">
        <v>32</v>
      </c>
      <c r="M127" t="s">
        <v>33</v>
      </c>
      <c r="N127" s="5">
        <v>4</v>
      </c>
      <c r="P127" s="3">
        <v>125.60593099515255</v>
      </c>
      <c r="Q127" s="3">
        <v>8.7464182712562959</v>
      </c>
      <c r="R127" s="3">
        <v>31.365839749073281</v>
      </c>
      <c r="S127" s="3">
        <f>P127*$AA$15</f>
        <v>128.76217535296149</v>
      </c>
      <c r="T127" s="3">
        <f>Q127*$AA$16</f>
        <v>8.5747862156429715</v>
      </c>
      <c r="U127" s="3">
        <f>R127*$AA$17</f>
        <v>31.285548174602678</v>
      </c>
      <c r="W127" s="3">
        <f>N127*$AA$19</f>
        <v>3.8933202945911849</v>
      </c>
      <c r="AI127">
        <f t="shared" si="41"/>
        <v>0.85543199315654406</v>
      </c>
      <c r="AJ127">
        <f t="shared" si="42"/>
        <v>19.104647847162816</v>
      </c>
      <c r="AK127">
        <f t="shared" si="43"/>
        <v>27.231251782149986</v>
      </c>
      <c r="AL127">
        <f t="shared" si="44"/>
        <v>31.365839749073281</v>
      </c>
      <c r="AM127">
        <f t="shared" si="45"/>
        <v>31.365839749073281</v>
      </c>
      <c r="AN127">
        <f t="shared" si="46"/>
        <v>31.365839749073281</v>
      </c>
      <c r="AP127">
        <f t="shared" si="61"/>
        <v>0.85434610681985768</v>
      </c>
      <c r="AQ127">
        <f t="shared" si="62"/>
        <v>21.594216691506073</v>
      </c>
      <c r="AR127">
        <f t="shared" si="63"/>
        <v>28.231597584638681</v>
      </c>
      <c r="AS127">
        <f t="shared" si="64"/>
        <v>32.85566392319253</v>
      </c>
      <c r="AT127">
        <f t="shared" si="65"/>
        <v>30.820749863781614</v>
      </c>
      <c r="AU127">
        <f t="shared" si="66"/>
        <v>31.285548174602678</v>
      </c>
      <c r="AW127">
        <f t="shared" si="47"/>
        <v>7.9106121001838673E-3</v>
      </c>
      <c r="AX127">
        <f t="shared" si="48"/>
        <v>0.19994645084727847</v>
      </c>
      <c r="AY127">
        <f t="shared" si="49"/>
        <v>0.26140368133924707</v>
      </c>
      <c r="AZ127">
        <f t="shared" si="50"/>
        <v>0.30421911039993083</v>
      </c>
      <c r="BA127">
        <f t="shared" si="51"/>
        <v>0.28537731355353346</v>
      </c>
      <c r="BB127">
        <f t="shared" si="52"/>
        <v>0.28968100161669147</v>
      </c>
      <c r="BD127">
        <f t="shared" si="53"/>
        <v>7.9420669868396909E-3</v>
      </c>
      <c r="BE127">
        <f t="shared" si="54"/>
        <v>0.22307661711345148</v>
      </c>
      <c r="BF127">
        <f t="shared" si="55"/>
        <v>0.30300376078845276</v>
      </c>
      <c r="BG127">
        <f t="shared" si="56"/>
        <v>0.36272048200498613</v>
      </c>
      <c r="BH127">
        <f t="shared" si="57"/>
        <v>0.3360005868404064</v>
      </c>
      <c r="BI127">
        <f t="shared" si="58"/>
        <v>0.34204111635125994</v>
      </c>
      <c r="BJ127">
        <f t="shared" si="59"/>
        <v>5.9113825063414269E-2</v>
      </c>
      <c r="BK127">
        <f t="shared" si="60"/>
        <v>-2.828290455303736</v>
      </c>
    </row>
    <row r="128" spans="1:63" x14ac:dyDescent="0.3">
      <c r="A128">
        <v>3</v>
      </c>
      <c r="B128">
        <v>3</v>
      </c>
      <c r="C128">
        <v>180</v>
      </c>
      <c r="D128">
        <v>8.4969999999999999</v>
      </c>
      <c r="E128">
        <v>0</v>
      </c>
      <c r="F128">
        <v>5</v>
      </c>
      <c r="G128">
        <v>70</v>
      </c>
      <c r="H128">
        <v>340</v>
      </c>
      <c r="I128">
        <v>500</v>
      </c>
      <c r="J128">
        <v>698</v>
      </c>
      <c r="K128">
        <v>750</v>
      </c>
      <c r="L128" t="s">
        <v>32</v>
      </c>
      <c r="M128" t="s">
        <v>33</v>
      </c>
      <c r="N128" s="5">
        <v>4</v>
      </c>
      <c r="P128" s="3">
        <v>233.96492879839943</v>
      </c>
      <c r="Q128" s="3">
        <v>10.468498618638078</v>
      </c>
      <c r="R128" s="3">
        <v>88.266446981287515</v>
      </c>
      <c r="S128" s="3">
        <f>P128*$AA$15</f>
        <v>239.84403403327579</v>
      </c>
      <c r="T128" s="3">
        <f>Q128*$AA$16</f>
        <v>10.263073965782546</v>
      </c>
      <c r="U128" s="3">
        <f>R128*$AA$17</f>
        <v>88.040498877944827</v>
      </c>
      <c r="W128" s="3">
        <f>N128*$AA$19</f>
        <v>3.8933202945911849</v>
      </c>
      <c r="AI128">
        <f t="shared" si="41"/>
        <v>0.58844297987525007</v>
      </c>
      <c r="AJ128">
        <f t="shared" si="42"/>
        <v>8.2382017182535012</v>
      </c>
      <c r="AK128">
        <f t="shared" si="43"/>
        <v>40.014122631517004</v>
      </c>
      <c r="AL128">
        <f t="shared" si="44"/>
        <v>58.84429798752501</v>
      </c>
      <c r="AM128">
        <f t="shared" si="45"/>
        <v>82.146639990584916</v>
      </c>
      <c r="AN128">
        <f t="shared" si="46"/>
        <v>88.266446981287515</v>
      </c>
      <c r="AP128">
        <f t="shared" si="61"/>
        <v>0.58769600969307612</v>
      </c>
      <c r="AQ128">
        <f t="shared" si="62"/>
        <v>9.3117399742452154</v>
      </c>
      <c r="AR128">
        <f t="shared" si="63"/>
        <v>41.484049902394212</v>
      </c>
      <c r="AS128">
        <f t="shared" si="64"/>
        <v>61.639302309176621</v>
      </c>
      <c r="AT128">
        <f t="shared" si="65"/>
        <v>80.719058171389833</v>
      </c>
      <c r="AU128">
        <f t="shared" si="66"/>
        <v>88.040498877944827</v>
      </c>
      <c r="AW128">
        <f t="shared" si="47"/>
        <v>5.4416297193803347E-3</v>
      </c>
      <c r="AX128">
        <f t="shared" si="48"/>
        <v>8.6219814576344589E-2</v>
      </c>
      <c r="AY128">
        <f t="shared" si="49"/>
        <v>0.3841115731703168</v>
      </c>
      <c r="AZ128">
        <f t="shared" si="50"/>
        <v>0.57073428064052423</v>
      </c>
      <c r="BA128">
        <f t="shared" si="51"/>
        <v>0.74739868677212806</v>
      </c>
      <c r="BB128">
        <f t="shared" si="52"/>
        <v>0.81518980442541511</v>
      </c>
      <c r="BD128">
        <f t="shared" si="53"/>
        <v>5.4564893178531935E-3</v>
      </c>
      <c r="BE128">
        <f t="shared" si="54"/>
        <v>9.0165233800410249E-2</v>
      </c>
      <c r="BF128">
        <f t="shared" si="55"/>
        <v>0.48468945713026956</v>
      </c>
      <c r="BG128">
        <f t="shared" si="56"/>
        <v>0.84567915935211824</v>
      </c>
      <c r="BH128">
        <f t="shared" si="57"/>
        <v>1.375942870235745</v>
      </c>
      <c r="BI128">
        <f t="shared" si="58"/>
        <v>1.6884259504382657</v>
      </c>
      <c r="BJ128">
        <f t="shared" si="59"/>
        <v>0.36094771191799757</v>
      </c>
      <c r="BK128">
        <f t="shared" si="60"/>
        <v>-1.0190221734723364</v>
      </c>
    </row>
    <row r="129" spans="1:63" x14ac:dyDescent="0.3">
      <c r="A129">
        <v>3</v>
      </c>
      <c r="B129">
        <v>3</v>
      </c>
      <c r="C129">
        <v>189</v>
      </c>
      <c r="D129">
        <v>10.305999999999999</v>
      </c>
      <c r="E129">
        <v>0</v>
      </c>
      <c r="F129">
        <v>5</v>
      </c>
      <c r="G129">
        <v>30</v>
      </c>
      <c r="H129">
        <v>84</v>
      </c>
      <c r="I129">
        <v>134</v>
      </c>
      <c r="J129">
        <v>135</v>
      </c>
      <c r="K129">
        <v>135</v>
      </c>
      <c r="L129" t="s">
        <v>32</v>
      </c>
      <c r="M129" t="s">
        <v>33</v>
      </c>
      <c r="N129" s="5">
        <v>4</v>
      </c>
      <c r="P129" s="3">
        <v>44.197554822433538</v>
      </c>
      <c r="Q129" s="3">
        <v>9.4893363407257176</v>
      </c>
      <c r="R129" s="3">
        <v>13.099165534640017</v>
      </c>
      <c r="S129" s="3">
        <f>P129*$AA$15</f>
        <v>45.308157498055927</v>
      </c>
      <c r="T129" s="3">
        <f>Q129*$AA$16</f>
        <v>9.3031259112614233</v>
      </c>
      <c r="U129" s="3">
        <f>R129*$AA$17</f>
        <v>13.065633748676646</v>
      </c>
      <c r="W129" s="3">
        <f>N129*$AA$19</f>
        <v>3.8933202945911849</v>
      </c>
      <c r="AI129">
        <f t="shared" si="41"/>
        <v>0.48515427906074138</v>
      </c>
      <c r="AJ129">
        <f t="shared" si="42"/>
        <v>2.910925674364448</v>
      </c>
      <c r="AK129">
        <f t="shared" si="43"/>
        <v>8.150591888220454</v>
      </c>
      <c r="AL129">
        <f t="shared" si="44"/>
        <v>13.002134678827868</v>
      </c>
      <c r="AM129">
        <f t="shared" si="45"/>
        <v>13.099165534640017</v>
      </c>
      <c r="AN129">
        <f t="shared" si="46"/>
        <v>13.099165534640017</v>
      </c>
      <c r="AP129">
        <f t="shared" si="61"/>
        <v>0.48453842367184835</v>
      </c>
      <c r="AQ129">
        <f t="shared" si="62"/>
        <v>3.2902548263630726</v>
      </c>
      <c r="AR129">
        <f t="shared" si="63"/>
        <v>8.4500056077368022</v>
      </c>
      <c r="AS129">
        <f t="shared" si="64"/>
        <v>13.619714017198502</v>
      </c>
      <c r="AT129">
        <f t="shared" si="65"/>
        <v>12.87152225469549</v>
      </c>
      <c r="AU129">
        <f t="shared" si="66"/>
        <v>13.065633748676646</v>
      </c>
      <c r="AW129">
        <f t="shared" si="47"/>
        <v>4.4864668858504474E-3</v>
      </c>
      <c r="AX129">
        <f t="shared" si="48"/>
        <v>3.0465322466324746E-2</v>
      </c>
      <c r="AY129">
        <f t="shared" si="49"/>
        <v>7.8240792664229647E-2</v>
      </c>
      <c r="AZ129">
        <f t="shared" si="50"/>
        <v>0.12610846312220836</v>
      </c>
      <c r="BA129">
        <f t="shared" si="51"/>
        <v>0.11918076161755084</v>
      </c>
      <c r="BB129">
        <f t="shared" si="52"/>
        <v>0.1209780902655245</v>
      </c>
      <c r="BD129">
        <f t="shared" si="53"/>
        <v>4.4965612818400613E-3</v>
      </c>
      <c r="BE129">
        <f t="shared" si="54"/>
        <v>3.093903646703355E-2</v>
      </c>
      <c r="BF129">
        <f t="shared" si="55"/>
        <v>8.1471252944872827E-2</v>
      </c>
      <c r="BG129">
        <f t="shared" si="56"/>
        <v>0.13479901070976488</v>
      </c>
      <c r="BH129">
        <f t="shared" si="57"/>
        <v>0.1269028518702717</v>
      </c>
      <c r="BI129">
        <f t="shared" si="58"/>
        <v>0.12894545585734499</v>
      </c>
      <c r="BJ129">
        <f t="shared" si="59"/>
        <v>2.7527533624346602E-2</v>
      </c>
      <c r="BK129">
        <f t="shared" si="60"/>
        <v>-3.5925685524952433</v>
      </c>
    </row>
    <row r="130" spans="1:63" x14ac:dyDescent="0.3">
      <c r="A130">
        <v>3</v>
      </c>
      <c r="B130">
        <v>3</v>
      </c>
      <c r="C130">
        <v>193</v>
      </c>
      <c r="D130">
        <v>5.1760000000000002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t="s">
        <v>32</v>
      </c>
      <c r="M130" t="s">
        <v>33</v>
      </c>
      <c r="N130" s="5">
        <v>4</v>
      </c>
      <c r="P130" s="3">
        <v>0</v>
      </c>
      <c r="Q130" s="3">
        <v>10.157047383298112</v>
      </c>
      <c r="R130" s="3">
        <v>0</v>
      </c>
      <c r="S130" s="3">
        <f>P130*$AA$15</f>
        <v>0</v>
      </c>
      <c r="T130" s="3">
        <f>Q130*$AA$16</f>
        <v>9.9577343768430708</v>
      </c>
      <c r="U130" s="3">
        <f>R130*$AA$17</f>
        <v>0</v>
      </c>
      <c r="W130" s="3">
        <f>N130*$AA$19</f>
        <v>3.8933202945911849</v>
      </c>
      <c r="AI130">
        <f t="shared" si="41"/>
        <v>0</v>
      </c>
      <c r="AJ130">
        <f t="shared" si="42"/>
        <v>0</v>
      </c>
      <c r="AK130">
        <f t="shared" si="43"/>
        <v>0</v>
      </c>
      <c r="AL130">
        <f t="shared" si="44"/>
        <v>0</v>
      </c>
      <c r="AM130">
        <f t="shared" si="45"/>
        <v>0</v>
      </c>
      <c r="AN130">
        <f t="shared" si="46"/>
        <v>0</v>
      </c>
      <c r="AP130">
        <f t="shared" si="61"/>
        <v>0</v>
      </c>
      <c r="AQ130">
        <f t="shared" si="62"/>
        <v>0</v>
      </c>
      <c r="AR130">
        <f t="shared" si="63"/>
        <v>0</v>
      </c>
      <c r="AS130">
        <f t="shared" si="64"/>
        <v>0</v>
      </c>
      <c r="AT130">
        <f t="shared" si="65"/>
        <v>0</v>
      </c>
      <c r="AU130">
        <f t="shared" si="66"/>
        <v>0</v>
      </c>
      <c r="AW130">
        <f t="shared" si="47"/>
        <v>0</v>
      </c>
      <c r="AX130">
        <f t="shared" si="48"/>
        <v>0</v>
      </c>
      <c r="AY130">
        <f t="shared" si="49"/>
        <v>0</v>
      </c>
      <c r="AZ130">
        <f t="shared" si="50"/>
        <v>0</v>
      </c>
      <c r="BA130">
        <f t="shared" si="51"/>
        <v>0</v>
      </c>
      <c r="BB130">
        <f t="shared" si="52"/>
        <v>0</v>
      </c>
      <c r="BD130">
        <f t="shared" si="53"/>
        <v>0</v>
      </c>
      <c r="BE130">
        <f t="shared" si="54"/>
        <v>0</v>
      </c>
      <c r="BF130">
        <f t="shared" si="55"/>
        <v>0</v>
      </c>
      <c r="BG130">
        <f t="shared" si="56"/>
        <v>0</v>
      </c>
      <c r="BH130">
        <f t="shared" si="57"/>
        <v>0</v>
      </c>
      <c r="BI130">
        <f t="shared" si="58"/>
        <v>0</v>
      </c>
      <c r="BJ130">
        <f t="shared" si="59"/>
        <v>0</v>
      </c>
      <c r="BK130">
        <v>-5</v>
      </c>
    </row>
    <row r="131" spans="1:63" x14ac:dyDescent="0.3">
      <c r="A131">
        <v>3</v>
      </c>
      <c r="B131">
        <v>3</v>
      </c>
      <c r="C131">
        <v>280</v>
      </c>
      <c r="D131">
        <v>10.026</v>
      </c>
      <c r="E131">
        <v>0</v>
      </c>
      <c r="F131">
        <v>3</v>
      </c>
      <c r="G131">
        <v>25</v>
      </c>
      <c r="H131">
        <v>150</v>
      </c>
      <c r="I131">
        <v>230</v>
      </c>
      <c r="J131">
        <v>250</v>
      </c>
      <c r="K131">
        <v>250</v>
      </c>
      <c r="L131" t="s">
        <v>32</v>
      </c>
      <c r="M131" t="s">
        <v>33</v>
      </c>
      <c r="N131" s="5">
        <v>4</v>
      </c>
      <c r="P131" s="3">
        <v>78.09694793536805</v>
      </c>
      <c r="Q131" s="3">
        <v>9.8040978673205998</v>
      </c>
      <c r="R131" s="3">
        <v>24.935168561739477</v>
      </c>
      <c r="S131" s="3">
        <f>P131*$AA$15</f>
        <v>80.05937956045284</v>
      </c>
      <c r="T131" s="3">
        <f>Q131*$AA$16</f>
        <v>9.6117108331980301</v>
      </c>
      <c r="U131" s="3">
        <f>R131*$AA$17</f>
        <v>24.871338485467692</v>
      </c>
      <c r="W131" s="3">
        <f>N131*$AA$19</f>
        <v>3.8933202945911849</v>
      </c>
      <c r="AI131">
        <f t="shared" ref="AI131:AI194" si="67">F131/$D131</f>
        <v>0.29922202274087373</v>
      </c>
      <c r="AJ131">
        <f t="shared" ref="AJ131:AJ194" si="68">G131/$D131</f>
        <v>2.4935168561739478</v>
      </c>
      <c r="AK131">
        <f t="shared" ref="AK131:AK194" si="69">H131/$D131</f>
        <v>14.961101137043686</v>
      </c>
      <c r="AL131">
        <f t="shared" ref="AL131:AL194" si="70">I131/$D131</f>
        <v>22.940355076800319</v>
      </c>
      <c r="AM131">
        <f t="shared" ref="AM131:AM194" si="71">J131/$D131</f>
        <v>24.935168561739477</v>
      </c>
      <c r="AN131">
        <f t="shared" ref="AN131:AN194" si="72">K131/$D131</f>
        <v>24.935168561739477</v>
      </c>
      <c r="AP131">
        <f t="shared" si="61"/>
        <v>0.29884218996780781</v>
      </c>
      <c r="AQ131">
        <f t="shared" si="62"/>
        <v>2.8184525434285712</v>
      </c>
      <c r="AR131">
        <f t="shared" si="63"/>
        <v>15.510700356454555</v>
      </c>
      <c r="AS131">
        <f t="shared" si="64"/>
        <v>24.029983023308787</v>
      </c>
      <c r="AT131">
        <f t="shared" si="65"/>
        <v>24.50183381668619</v>
      </c>
      <c r="AU131">
        <f t="shared" si="66"/>
        <v>24.871338485467692</v>
      </c>
      <c r="AW131">
        <f t="shared" ref="AW131:AW194" si="73">(AP131-0)/(108-0)</f>
        <v>2.7670573145167389E-3</v>
      </c>
      <c r="AX131">
        <f t="shared" ref="AX131:AX194" si="74">(AQ131-0)/(108-0)</f>
        <v>2.6096782809523808E-2</v>
      </c>
      <c r="AY131">
        <f t="shared" ref="AY131:AY194" si="75">(AR131-0)/(108-0)</f>
        <v>0.14361759589309772</v>
      </c>
      <c r="AZ131">
        <f t="shared" ref="AZ131:AZ194" si="76">(AS131-0)/(108-0)</f>
        <v>0.2224998428084147</v>
      </c>
      <c r="BA131">
        <f t="shared" ref="BA131:BA194" si="77">(AT131-0)/(108-0)</f>
        <v>0.22686883163598323</v>
      </c>
      <c r="BB131">
        <f t="shared" ref="BB131:BB194" si="78">(AU131-0)/(108-0)</f>
        <v>0.23029017116173789</v>
      </c>
      <c r="BD131">
        <f t="shared" ref="BD131:BD194" si="79">LN(1/(1-AW131))</f>
        <v>2.7708926943854641E-3</v>
      </c>
      <c r="BE131">
        <f t="shared" ref="BE131:BE194" si="80">LN(1/(1-AX131))</f>
        <v>2.644334661097647E-2</v>
      </c>
      <c r="BF131">
        <f t="shared" ref="BF131:BF194" si="81">LN(1/(1-AY131))</f>
        <v>0.15503826882647145</v>
      </c>
      <c r="BG131">
        <f t="shared" ref="BG131:BG194" si="82">LN(1/(1-AZ131))</f>
        <v>0.251671432753096</v>
      </c>
      <c r="BH131">
        <f t="shared" ref="BH131:BH194" si="83">LN(1/(1-BA131))</f>
        <v>0.25730655738505681</v>
      </c>
      <c r="BI131">
        <f t="shared" ref="BI131:BI194" si="84">LN(1/(1-BB131))</f>
        <v>0.26174168082317356</v>
      </c>
      <c r="BJ131">
        <f t="shared" ref="BJ131:BJ194" si="85">SLOPE(BD131:BI131,$BD$1:$BI$1)</f>
        <v>5.9545049625508738E-2</v>
      </c>
      <c r="BK131">
        <f t="shared" ref="BK131:BK194" si="86">LN(BJ131)</f>
        <v>-2.8210221163506732</v>
      </c>
    </row>
    <row r="132" spans="1:63" x14ac:dyDescent="0.3">
      <c r="A132">
        <v>3</v>
      </c>
      <c r="B132">
        <v>3</v>
      </c>
      <c r="C132">
        <v>326</v>
      </c>
      <c r="D132">
        <v>5.6440000000000001</v>
      </c>
      <c r="E132">
        <v>0</v>
      </c>
      <c r="F132">
        <v>38</v>
      </c>
      <c r="G132">
        <v>110</v>
      </c>
      <c r="H132">
        <v>135</v>
      </c>
      <c r="I132">
        <v>210</v>
      </c>
      <c r="J132">
        <v>320</v>
      </c>
      <c r="K132">
        <v>348</v>
      </c>
      <c r="L132" t="s">
        <v>32</v>
      </c>
      <c r="M132" t="s">
        <v>33</v>
      </c>
      <c r="N132" s="5">
        <v>4</v>
      </c>
      <c r="O132">
        <v>15</v>
      </c>
      <c r="P132" s="3">
        <v>174.87597448618001</v>
      </c>
      <c r="Q132" s="3">
        <v>10.316161221636229</v>
      </c>
      <c r="R132" s="3">
        <v>61.658398299078669</v>
      </c>
      <c r="S132" s="3">
        <f>P132*$AA$15</f>
        <v>179.2702837629422</v>
      </c>
      <c r="T132" s="3">
        <f>Q132*$AA$16</f>
        <v>10.11372590450457</v>
      </c>
      <c r="U132" s="3">
        <f>R132*$AA$17</f>
        <v>61.500562579761926</v>
      </c>
      <c r="W132" s="3">
        <f>N132*$AA$19</f>
        <v>3.8933202945911849</v>
      </c>
      <c r="AI132">
        <f t="shared" si="67"/>
        <v>6.7328136073706588</v>
      </c>
      <c r="AJ132">
        <f t="shared" si="68"/>
        <v>19.489723600283487</v>
      </c>
      <c r="AK132">
        <f t="shared" si="69"/>
        <v>23.919206236711553</v>
      </c>
      <c r="AL132">
        <f t="shared" si="70"/>
        <v>37.207654145995747</v>
      </c>
      <c r="AM132">
        <f t="shared" si="71"/>
        <v>56.69737774627923</v>
      </c>
      <c r="AN132">
        <f t="shared" si="72"/>
        <v>61.658398299078669</v>
      </c>
      <c r="AP132">
        <f t="shared" si="61"/>
        <v>6.7242669661856338</v>
      </c>
      <c r="AQ132">
        <f t="shared" si="62"/>
        <v>22.029472516269553</v>
      </c>
      <c r="AR132">
        <f t="shared" si="63"/>
        <v>24.797883344513117</v>
      </c>
      <c r="AS132">
        <f t="shared" si="64"/>
        <v>38.974954592992731</v>
      </c>
      <c r="AT132">
        <f t="shared" si="65"/>
        <v>55.712064826896267</v>
      </c>
      <c r="AU132">
        <f t="shared" si="66"/>
        <v>61.500562579761926</v>
      </c>
      <c r="AW132">
        <f t="shared" si="73"/>
        <v>6.2261731168385501E-2</v>
      </c>
      <c r="AX132">
        <f t="shared" si="74"/>
        <v>0.20397659737286625</v>
      </c>
      <c r="AY132">
        <f t="shared" si="75"/>
        <v>0.22961003096771404</v>
      </c>
      <c r="AZ132">
        <f t="shared" si="76"/>
        <v>0.36087920919437716</v>
      </c>
      <c r="BA132">
        <f t="shared" si="77"/>
        <v>0.51585245210089137</v>
      </c>
      <c r="BB132">
        <f t="shared" si="78"/>
        <v>0.56944965351631416</v>
      </c>
      <c r="BD132">
        <f t="shared" si="79"/>
        <v>6.4284400008691678E-2</v>
      </c>
      <c r="BE132">
        <f t="shared" si="80"/>
        <v>0.22812669328458998</v>
      </c>
      <c r="BF132">
        <f t="shared" si="81"/>
        <v>0.26085843904990685</v>
      </c>
      <c r="BG132">
        <f t="shared" si="82"/>
        <v>0.44766181147399453</v>
      </c>
      <c r="BH132">
        <f t="shared" si="83"/>
        <v>0.72536556769192317</v>
      </c>
      <c r="BI132">
        <f t="shared" si="84"/>
        <v>0.84269101309360017</v>
      </c>
      <c r="BJ132">
        <f t="shared" si="85"/>
        <v>0.15915865888773228</v>
      </c>
      <c r="BK132">
        <f t="shared" si="86"/>
        <v>-1.837853719648076</v>
      </c>
    </row>
    <row r="133" spans="1:63" x14ac:dyDescent="0.3">
      <c r="A133">
        <v>3</v>
      </c>
      <c r="B133">
        <v>3</v>
      </c>
      <c r="C133" t="s">
        <v>18</v>
      </c>
      <c r="D133">
        <v>4.6340000000000003</v>
      </c>
      <c r="E133">
        <v>0</v>
      </c>
      <c r="F133">
        <v>0</v>
      </c>
      <c r="G133">
        <v>97</v>
      </c>
      <c r="H133">
        <v>130</v>
      </c>
      <c r="I133">
        <v>320</v>
      </c>
      <c r="J133">
        <v>480</v>
      </c>
      <c r="K133">
        <v>510</v>
      </c>
      <c r="L133" t="s">
        <v>32</v>
      </c>
      <c r="M133" t="s">
        <v>33</v>
      </c>
      <c r="N133" s="5">
        <v>4</v>
      </c>
      <c r="P133" s="3">
        <v>276.65084160552436</v>
      </c>
      <c r="Q133" s="3">
        <v>10.70140726112518</v>
      </c>
      <c r="R133" s="3">
        <v>110.05610703495898</v>
      </c>
      <c r="S133" s="3">
        <f>P133*$AA$15</f>
        <v>283.60256475253271</v>
      </c>
      <c r="T133" s="3">
        <f>Q133*$AA$16</f>
        <v>10.491412212955769</v>
      </c>
      <c r="U133" s="3">
        <f>R133*$AA$17</f>
        <v>109.77438085818085</v>
      </c>
      <c r="W133" s="3">
        <f>N133*$AA$19</f>
        <v>3.8933202945911849</v>
      </c>
      <c r="AI133">
        <f t="shared" si="67"/>
        <v>0</v>
      </c>
      <c r="AJ133">
        <f t="shared" si="68"/>
        <v>20.932239965472593</v>
      </c>
      <c r="AK133">
        <f t="shared" si="69"/>
        <v>28.053517479499352</v>
      </c>
      <c r="AL133">
        <f t="shared" si="70"/>
        <v>69.054812257229173</v>
      </c>
      <c r="AM133">
        <f t="shared" si="71"/>
        <v>103.58221838584376</v>
      </c>
      <c r="AN133">
        <f t="shared" si="72"/>
        <v>110.05610703495898</v>
      </c>
      <c r="AP133">
        <f t="shared" si="61"/>
        <v>0</v>
      </c>
      <c r="AQ133">
        <f t="shared" si="62"/>
        <v>23.659966374106524</v>
      </c>
      <c r="AR133">
        <f t="shared" si="63"/>
        <v>29.084069386556951</v>
      </c>
      <c r="AS133">
        <f t="shared" si="64"/>
        <v>72.334798683963569</v>
      </c>
      <c r="AT133">
        <f t="shared" si="65"/>
        <v>101.78211929747602</v>
      </c>
      <c r="AU133">
        <f t="shared" si="66"/>
        <v>109.77438085818085</v>
      </c>
      <c r="AW133">
        <f t="shared" si="73"/>
        <v>0</v>
      </c>
      <c r="AX133">
        <f t="shared" si="74"/>
        <v>0.21907376272320855</v>
      </c>
      <c r="AY133">
        <f t="shared" si="75"/>
        <v>0.26929693876441624</v>
      </c>
      <c r="AZ133">
        <f t="shared" si="76"/>
        <v>0.66976665448114414</v>
      </c>
      <c r="BA133">
        <f t="shared" si="77"/>
        <v>0.94242703053218535</v>
      </c>
      <c r="BB133">
        <v>0.95</v>
      </c>
      <c r="BD133">
        <f t="shared" si="79"/>
        <v>0</v>
      </c>
      <c r="BE133">
        <f t="shared" si="80"/>
        <v>0.24727458011139308</v>
      </c>
      <c r="BF133">
        <f t="shared" si="81"/>
        <v>0.31374811073762487</v>
      </c>
      <c r="BG133">
        <f t="shared" si="82"/>
        <v>1.1079557667715276</v>
      </c>
      <c r="BH133">
        <f t="shared" si="83"/>
        <v>2.8547021014993081</v>
      </c>
      <c r="BI133">
        <f t="shared" si="84"/>
        <v>2.99573227355399</v>
      </c>
      <c r="BJ133">
        <f t="shared" si="85"/>
        <v>0.67414718822764574</v>
      </c>
      <c r="BK133">
        <f t="shared" si="86"/>
        <v>-0.39430681175159438</v>
      </c>
    </row>
    <row r="134" spans="1:63" x14ac:dyDescent="0.3">
      <c r="A134">
        <v>3</v>
      </c>
      <c r="B134">
        <v>3</v>
      </c>
      <c r="C134" t="s">
        <v>25</v>
      </c>
      <c r="D134">
        <v>1.877</v>
      </c>
      <c r="E134">
        <v>0</v>
      </c>
      <c r="F134">
        <v>21</v>
      </c>
      <c r="G134">
        <v>74</v>
      </c>
      <c r="H134">
        <v>110</v>
      </c>
      <c r="I134">
        <v>145</v>
      </c>
      <c r="J134">
        <v>180</v>
      </c>
      <c r="K134">
        <v>180</v>
      </c>
      <c r="L134" t="s">
        <v>32</v>
      </c>
      <c r="M134" t="s">
        <v>36</v>
      </c>
      <c r="N134" s="5">
        <v>4</v>
      </c>
      <c r="P134" s="3">
        <v>330.31433137986147</v>
      </c>
      <c r="Q134" s="3">
        <v>9.3983860928508225</v>
      </c>
      <c r="R134" s="3">
        <v>95.897709110282364</v>
      </c>
      <c r="S134" s="3">
        <f>P134*$AA$15</f>
        <v>338.61451861195451</v>
      </c>
      <c r="T134" s="3">
        <f>Q134*$AA$16</f>
        <v>9.2139603914337354</v>
      </c>
      <c r="U134" s="3">
        <f>R134*$AA$17</f>
        <v>95.652226186369376</v>
      </c>
      <c r="W134" s="3">
        <f>N134*$AA$19</f>
        <v>3.8933202945911849</v>
      </c>
      <c r="AI134">
        <f t="shared" si="67"/>
        <v>11.188066062866277</v>
      </c>
      <c r="AJ134">
        <f t="shared" si="68"/>
        <v>39.424613745338306</v>
      </c>
      <c r="AK134">
        <f t="shared" si="69"/>
        <v>58.604155567394777</v>
      </c>
      <c r="AL134">
        <f t="shared" si="70"/>
        <v>77.250932338838567</v>
      </c>
      <c r="AM134">
        <f t="shared" si="71"/>
        <v>95.897709110282364</v>
      </c>
      <c r="AN134">
        <f t="shared" si="72"/>
        <v>95.897709110282364</v>
      </c>
      <c r="AP134">
        <f t="shared" si="61"/>
        <v>11.173863919190564</v>
      </c>
      <c r="AQ134">
        <f t="shared" si="62"/>
        <v>44.56212221269471</v>
      </c>
      <c r="AR134">
        <f t="shared" si="63"/>
        <v>60.756991636013041</v>
      </c>
      <c r="AS134">
        <f t="shared" si="64"/>
        <v>80.920220564257519</v>
      </c>
      <c r="AT134">
        <f t="shared" si="65"/>
        <v>94.23115493297226</v>
      </c>
      <c r="AU134">
        <f t="shared" si="66"/>
        <v>95.652226186369376</v>
      </c>
      <c r="AW134">
        <f t="shared" si="73"/>
        <v>0.10346170295546819</v>
      </c>
      <c r="AX134">
        <f t="shared" si="74"/>
        <v>0.41261224271013619</v>
      </c>
      <c r="AY134">
        <f t="shared" si="75"/>
        <v>0.56256473737049106</v>
      </c>
      <c r="AZ134">
        <f t="shared" si="76"/>
        <v>0.74926130152090298</v>
      </c>
      <c r="BA134">
        <f t="shared" si="77"/>
        <v>0.87251069382381718</v>
      </c>
      <c r="BB134">
        <f t="shared" si="78"/>
        <v>0.88566876098490166</v>
      </c>
      <c r="BD134">
        <f t="shared" si="79"/>
        <v>0.10921426845054577</v>
      </c>
      <c r="BE134">
        <f t="shared" si="80"/>
        <v>0.53207010263797905</v>
      </c>
      <c r="BF134">
        <f t="shared" si="81"/>
        <v>0.82682655526582705</v>
      </c>
      <c r="BG134">
        <f t="shared" si="82"/>
        <v>1.3833439240268133</v>
      </c>
      <c r="BH134">
        <f t="shared" si="83"/>
        <v>2.0597227910291815</v>
      </c>
      <c r="BI134">
        <f t="shared" si="84"/>
        <v>2.168655438304278</v>
      </c>
      <c r="BJ134">
        <f t="shared" si="85"/>
        <v>0.44104803666295012</v>
      </c>
      <c r="BK134">
        <f t="shared" si="86"/>
        <v>-0.81860148279401412</v>
      </c>
    </row>
    <row r="135" spans="1:63" x14ac:dyDescent="0.3">
      <c r="A135">
        <v>3</v>
      </c>
      <c r="B135">
        <v>3</v>
      </c>
      <c r="C135" t="s">
        <v>23</v>
      </c>
      <c r="D135">
        <v>5.5209999999999999</v>
      </c>
      <c r="E135">
        <v>0</v>
      </c>
      <c r="F135">
        <v>1</v>
      </c>
      <c r="G135">
        <v>11</v>
      </c>
      <c r="H135">
        <v>33</v>
      </c>
      <c r="I135">
        <v>74</v>
      </c>
      <c r="J135">
        <v>80</v>
      </c>
      <c r="K135">
        <v>80</v>
      </c>
      <c r="L135" t="s">
        <v>32</v>
      </c>
      <c r="M135" t="s">
        <v>33</v>
      </c>
      <c r="N135" s="5">
        <v>4</v>
      </c>
      <c r="P135" s="3">
        <v>43.289259192175329</v>
      </c>
      <c r="Q135" s="3">
        <v>10.046256098953746</v>
      </c>
      <c r="R135" s="3">
        <v>14.490128599891325</v>
      </c>
      <c r="S135" s="3">
        <f>P135*$AA$15</f>
        <v>44.377038081249488</v>
      </c>
      <c r="T135" s="3">
        <f>Q135*$AA$16</f>
        <v>9.8491171636769099</v>
      </c>
      <c r="U135" s="3">
        <f>R135*$AA$17</f>
        <v>14.453036169117135</v>
      </c>
      <c r="W135" s="3">
        <f>N135*$AA$19</f>
        <v>3.8933202945911849</v>
      </c>
      <c r="AI135">
        <f t="shared" si="67"/>
        <v>0.18112660749864154</v>
      </c>
      <c r="AJ135">
        <f t="shared" si="68"/>
        <v>1.9923926824850571</v>
      </c>
      <c r="AK135">
        <f t="shared" si="69"/>
        <v>5.9771780474551717</v>
      </c>
      <c r="AL135">
        <f t="shared" si="70"/>
        <v>13.403368954899475</v>
      </c>
      <c r="AM135">
        <f t="shared" si="71"/>
        <v>14.490128599891325</v>
      </c>
      <c r="AN135">
        <f t="shared" si="72"/>
        <v>14.490128599891325</v>
      </c>
      <c r="AP135">
        <f t="shared" si="61"/>
        <v>0.18089668517884688</v>
      </c>
      <c r="AQ135">
        <f t="shared" si="62"/>
        <v>2.2520257721757897</v>
      </c>
      <c r="AR135">
        <f t="shared" si="63"/>
        <v>6.1967509491467023</v>
      </c>
      <c r="AS135">
        <f t="shared" si="64"/>
        <v>14.040006240666349</v>
      </c>
      <c r="AT135">
        <f t="shared" si="65"/>
        <v>14.238312528663402</v>
      </c>
      <c r="AU135">
        <f t="shared" si="66"/>
        <v>14.453036169117135</v>
      </c>
      <c r="AW135">
        <f t="shared" si="73"/>
        <v>1.6749693072115452E-3</v>
      </c>
      <c r="AX135">
        <f t="shared" si="74"/>
        <v>2.0852090483109164E-2</v>
      </c>
      <c r="AY135">
        <f t="shared" si="75"/>
        <v>5.7377323603210205E-2</v>
      </c>
      <c r="AZ135">
        <f t="shared" si="76"/>
        <v>0.13000005778394769</v>
      </c>
      <c r="BA135">
        <f t="shared" si="77"/>
        <v>0.13183622711725371</v>
      </c>
      <c r="BB135">
        <f t="shared" si="78"/>
        <v>0.1338244089733068</v>
      </c>
      <c r="BD135">
        <f t="shared" si="79"/>
        <v>1.6763736366598011E-3</v>
      </c>
      <c r="BE135">
        <f t="shared" si="80"/>
        <v>2.1072565619384431E-2</v>
      </c>
      <c r="BF135">
        <f t="shared" si="81"/>
        <v>5.9089207496932701E-2</v>
      </c>
      <c r="BG135">
        <f t="shared" si="82"/>
        <v>0.13926213375184054</v>
      </c>
      <c r="BH135">
        <f t="shared" si="83"/>
        <v>0.14137490368298078</v>
      </c>
      <c r="BI135">
        <f t="shared" si="84"/>
        <v>0.14366762997213506</v>
      </c>
      <c r="BJ135">
        <f t="shared" si="85"/>
        <v>3.2886749203516377E-2</v>
      </c>
      <c r="BK135">
        <f t="shared" si="86"/>
        <v>-3.414685462111851</v>
      </c>
    </row>
    <row r="136" spans="1:63" x14ac:dyDescent="0.3">
      <c r="A136">
        <v>3</v>
      </c>
      <c r="B136">
        <v>3</v>
      </c>
      <c r="C136" t="s">
        <v>27</v>
      </c>
      <c r="D136">
        <v>6.9</v>
      </c>
      <c r="E136">
        <v>0</v>
      </c>
      <c r="F136">
        <v>0</v>
      </c>
      <c r="G136">
        <v>20</v>
      </c>
      <c r="H136">
        <v>63</v>
      </c>
      <c r="I136">
        <v>109</v>
      </c>
      <c r="J136">
        <v>189</v>
      </c>
      <c r="K136">
        <v>200</v>
      </c>
      <c r="L136" t="s">
        <v>32</v>
      </c>
      <c r="M136" t="s">
        <v>33</v>
      </c>
      <c r="N136" s="5">
        <v>4</v>
      </c>
      <c r="P136" s="3">
        <v>69.710144927536234</v>
      </c>
      <c r="Q136" s="3">
        <v>10.821171383549254</v>
      </c>
      <c r="R136" s="3">
        <v>28.985507246376809</v>
      </c>
      <c r="S136" s="3">
        <f>P136*$AA$15</f>
        <v>71.461831729794582</v>
      </c>
      <c r="T136" s="3">
        <f>Q136*$AA$16</f>
        <v>10.60882618908191</v>
      </c>
      <c r="U136" s="3">
        <f>R136*$AA$17</f>
        <v>28.911308945541919</v>
      </c>
      <c r="W136" s="3">
        <f>N136*$AA$19</f>
        <v>3.8933202945911849</v>
      </c>
      <c r="AI136">
        <f t="shared" si="67"/>
        <v>0</v>
      </c>
      <c r="AJ136">
        <f t="shared" si="68"/>
        <v>2.8985507246376812</v>
      </c>
      <c r="AK136">
        <f t="shared" si="69"/>
        <v>9.1304347826086953</v>
      </c>
      <c r="AL136">
        <f t="shared" si="70"/>
        <v>15.797101449275361</v>
      </c>
      <c r="AM136">
        <f t="shared" si="71"/>
        <v>27.391304347826086</v>
      </c>
      <c r="AN136">
        <f t="shared" si="72"/>
        <v>28.985507246376809</v>
      </c>
      <c r="AP136">
        <f t="shared" si="61"/>
        <v>0</v>
      </c>
      <c r="AQ136">
        <f t="shared" si="62"/>
        <v>3.2762672696133164</v>
      </c>
      <c r="AR136">
        <f t="shared" si="63"/>
        <v>9.4658432384060305</v>
      </c>
      <c r="AS136">
        <f t="shared" si="64"/>
        <v>16.547436967419429</v>
      </c>
      <c r="AT136">
        <f t="shared" si="65"/>
        <v>26.915285753572228</v>
      </c>
      <c r="AU136">
        <f t="shared" si="66"/>
        <v>28.911308945541919</v>
      </c>
      <c r="AW136">
        <f t="shared" si="73"/>
        <v>0</v>
      </c>
      <c r="AX136">
        <f t="shared" si="74"/>
        <v>3.0335808051975152E-2</v>
      </c>
      <c r="AY136">
        <f t="shared" si="75"/>
        <v>8.7646696651907691E-2</v>
      </c>
      <c r="AZ136">
        <f t="shared" si="76"/>
        <v>0.1532170089575873</v>
      </c>
      <c r="BA136">
        <f t="shared" si="77"/>
        <v>0.24921560882937246</v>
      </c>
      <c r="BB136">
        <f t="shared" si="78"/>
        <v>0.26769730505131406</v>
      </c>
      <c r="BD136">
        <f t="shared" si="79"/>
        <v>0</v>
      </c>
      <c r="BE136">
        <f t="shared" si="80"/>
        <v>3.0805461291655359E-2</v>
      </c>
      <c r="BF136">
        <f t="shared" si="81"/>
        <v>9.1727969903465087E-2</v>
      </c>
      <c r="BG136">
        <f t="shared" si="82"/>
        <v>0.16631082607996725</v>
      </c>
      <c r="BH136">
        <f t="shared" si="83"/>
        <v>0.28663676408281658</v>
      </c>
      <c r="BI136">
        <f t="shared" si="84"/>
        <v>0.31156133280624088</v>
      </c>
      <c r="BJ136">
        <f t="shared" si="85"/>
        <v>6.8568097959462573E-2</v>
      </c>
      <c r="BK136">
        <f t="shared" si="86"/>
        <v>-2.6799278967396476</v>
      </c>
    </row>
    <row r="137" spans="1:63" x14ac:dyDescent="0.3">
      <c r="A137">
        <v>3</v>
      </c>
      <c r="B137">
        <v>3</v>
      </c>
      <c r="C137" t="s">
        <v>26</v>
      </c>
      <c r="D137">
        <v>6.1189999999999998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 t="s">
        <v>40</v>
      </c>
      <c r="M137" t="s">
        <v>33</v>
      </c>
      <c r="N137" s="5">
        <v>4</v>
      </c>
      <c r="P137" s="3">
        <v>0.40856349076646514</v>
      </c>
      <c r="Q137" s="3">
        <v>10.720153254455274</v>
      </c>
      <c r="R137" s="3">
        <v>0.16342539630658606</v>
      </c>
      <c r="S137" s="3">
        <f>P137*$AA$15</f>
        <v>0.41882993441543703</v>
      </c>
      <c r="T137" s="3">
        <f>Q137*$AA$16</f>
        <v>10.50979035132284</v>
      </c>
      <c r="U137" s="3">
        <f>R137*$AA$17</f>
        <v>0.16300705321477307</v>
      </c>
      <c r="W137" s="3">
        <f>N137*$AA$19</f>
        <v>3.8933202945911849</v>
      </c>
      <c r="AI137">
        <f t="shared" si="67"/>
        <v>0</v>
      </c>
      <c r="AJ137">
        <f t="shared" si="68"/>
        <v>0</v>
      </c>
      <c r="AK137">
        <f t="shared" si="69"/>
        <v>0</v>
      </c>
      <c r="AL137">
        <f t="shared" si="70"/>
        <v>0.16342539630658606</v>
      </c>
      <c r="AM137">
        <f t="shared" si="71"/>
        <v>0.16342539630658606</v>
      </c>
      <c r="AN137">
        <f t="shared" si="72"/>
        <v>0.16342539630658606</v>
      </c>
      <c r="AP137">
        <f t="shared" si="61"/>
        <v>0</v>
      </c>
      <c r="AQ137">
        <f t="shared" si="62"/>
        <v>0</v>
      </c>
      <c r="AR137">
        <f t="shared" si="63"/>
        <v>0</v>
      </c>
      <c r="AS137">
        <f t="shared" si="64"/>
        <v>0.1711878253705095</v>
      </c>
      <c r="AT137">
        <f t="shared" si="65"/>
        <v>0.16058531514698204</v>
      </c>
      <c r="AU137">
        <f t="shared" si="66"/>
        <v>0.16300705321477307</v>
      </c>
      <c r="AW137">
        <f t="shared" si="73"/>
        <v>0</v>
      </c>
      <c r="AX137">
        <f t="shared" si="74"/>
        <v>0</v>
      </c>
      <c r="AY137">
        <f t="shared" si="75"/>
        <v>0</v>
      </c>
      <c r="AZ137">
        <f t="shared" si="76"/>
        <v>1.5850724571343472E-3</v>
      </c>
      <c r="BA137">
        <f t="shared" si="77"/>
        <v>1.4869010661757596E-3</v>
      </c>
      <c r="BB137">
        <f t="shared" si="78"/>
        <v>1.5093245668034545E-3</v>
      </c>
      <c r="BD137">
        <f t="shared" si="79"/>
        <v>0</v>
      </c>
      <c r="BE137">
        <f t="shared" si="80"/>
        <v>0</v>
      </c>
      <c r="BF137">
        <f t="shared" si="81"/>
        <v>0</v>
      </c>
      <c r="BG137">
        <f t="shared" si="82"/>
        <v>1.5863300135358536E-3</v>
      </c>
      <c r="BH137">
        <f t="shared" si="83"/>
        <v>1.4880076005735776E-3</v>
      </c>
      <c r="BI137">
        <f t="shared" si="84"/>
        <v>1.5104647445373055E-3</v>
      </c>
      <c r="BJ137">
        <f t="shared" si="85"/>
        <v>3.8864790108408901E-4</v>
      </c>
      <c r="BK137">
        <f t="shared" si="86"/>
        <v>-7.8528367628324389</v>
      </c>
    </row>
    <row r="138" spans="1:63" s="9" customFormat="1" x14ac:dyDescent="0.3">
      <c r="A138" s="9">
        <v>3</v>
      </c>
      <c r="B138" s="9">
        <v>3</v>
      </c>
      <c r="C138" s="9" t="s">
        <v>24</v>
      </c>
      <c r="D138" s="9">
        <v>1.5009999999999999</v>
      </c>
      <c r="E138" s="9">
        <v>0</v>
      </c>
      <c r="F138" s="9">
        <v>1</v>
      </c>
      <c r="G138" s="9">
        <v>26</v>
      </c>
      <c r="H138" s="9">
        <v>70</v>
      </c>
      <c r="I138" s="9">
        <v>88</v>
      </c>
      <c r="J138" s="9">
        <v>106</v>
      </c>
      <c r="K138" s="9">
        <v>106</v>
      </c>
      <c r="L138" s="9" t="s">
        <v>32</v>
      </c>
      <c r="M138" s="9" t="s">
        <v>33</v>
      </c>
      <c r="N138" s="10">
        <v>4</v>
      </c>
      <c r="P138" s="11">
        <v>229.18054630246505</v>
      </c>
      <c r="Q138" s="11">
        <v>9.6231989116044527</v>
      </c>
      <c r="R138" s="11">
        <v>70.619586942038652</v>
      </c>
      <c r="S138" s="11">
        <f>P138*$AA$15</f>
        <v>234.93942886840571</v>
      </c>
      <c r="T138" s="11">
        <f>Q138*$AA$16</f>
        <v>9.4343616802314152</v>
      </c>
      <c r="U138" s="11">
        <f>R138*$AA$17</f>
        <v>70.438812001230389</v>
      </c>
      <c r="V138" s="11"/>
      <c r="W138" s="11">
        <f>N138*$AA$19</f>
        <v>3.8933202945911849</v>
      </c>
      <c r="X138" s="11"/>
      <c r="Y138" s="11"/>
      <c r="Z138" s="11"/>
      <c r="AA138" s="11"/>
      <c r="AB138" s="11"/>
      <c r="AC138" s="11"/>
      <c r="AD138" s="11"/>
      <c r="AE138" s="11"/>
      <c r="AI138" s="9">
        <f t="shared" si="67"/>
        <v>0.66622251832111934</v>
      </c>
      <c r="AJ138" s="9">
        <f t="shared" si="68"/>
        <v>17.321785476349103</v>
      </c>
      <c r="AK138" s="9">
        <f t="shared" si="69"/>
        <v>46.635576282478354</v>
      </c>
      <c r="AL138" s="9">
        <f t="shared" si="70"/>
        <v>58.627581612258496</v>
      </c>
      <c r="AM138" s="9">
        <f t="shared" si="71"/>
        <v>70.619586942038652</v>
      </c>
      <c r="AN138" s="9">
        <f t="shared" si="72"/>
        <v>70.619586942038652</v>
      </c>
      <c r="AP138">
        <f t="shared" si="61"/>
        <v>0.6653768147051391</v>
      </c>
      <c r="AQ138">
        <f t="shared" si="62"/>
        <v>19.579025588561926</v>
      </c>
      <c r="AR138">
        <f t="shared" si="63"/>
        <v>48.348744055815843</v>
      </c>
      <c r="AS138">
        <f t="shared" si="64"/>
        <v>61.412292273756812</v>
      </c>
      <c r="AT138">
        <f t="shared" si="65"/>
        <v>69.392327514153635</v>
      </c>
      <c r="AU138">
        <f t="shared" si="66"/>
        <v>70.438812001230389</v>
      </c>
      <c r="AW138">
        <f t="shared" si="73"/>
        <v>6.1608964324549919E-3</v>
      </c>
      <c r="AX138">
        <f t="shared" si="74"/>
        <v>0.18128727396816599</v>
      </c>
      <c r="AY138">
        <f t="shared" si="75"/>
        <v>0.44767355607236892</v>
      </c>
      <c r="AZ138">
        <f t="shared" si="76"/>
        <v>0.56863233586811868</v>
      </c>
      <c r="BA138">
        <f t="shared" si="77"/>
        <v>0.64252155105697806</v>
      </c>
      <c r="BB138">
        <f t="shared" si="78"/>
        <v>0.65221122223361472</v>
      </c>
      <c r="BD138">
        <f t="shared" si="79"/>
        <v>6.1799530658277774E-3</v>
      </c>
      <c r="BE138">
        <f t="shared" si="80"/>
        <v>0.20002201852629239</v>
      </c>
      <c r="BF138">
        <f t="shared" si="81"/>
        <v>0.59361602357673637</v>
      </c>
      <c r="BG138">
        <f t="shared" si="82"/>
        <v>0.84079450348803897</v>
      </c>
      <c r="BH138">
        <f t="shared" si="83"/>
        <v>1.02868020134201</v>
      </c>
      <c r="BI138">
        <f t="shared" si="84"/>
        <v>1.056159943924142</v>
      </c>
      <c r="BJ138">
        <f t="shared" si="85"/>
        <v>0.22808722807571505</v>
      </c>
      <c r="BK138">
        <f t="shared" si="86"/>
        <v>-1.4780271439130366</v>
      </c>
    </row>
    <row r="139" spans="1:63" x14ac:dyDescent="0.3">
      <c r="A139">
        <v>3</v>
      </c>
      <c r="B139">
        <v>4</v>
      </c>
      <c r="C139">
        <v>7</v>
      </c>
      <c r="D139">
        <v>6.9</v>
      </c>
      <c r="E139">
        <v>0</v>
      </c>
      <c r="F139">
        <v>0</v>
      </c>
      <c r="G139">
        <v>9</v>
      </c>
      <c r="H139">
        <v>43</v>
      </c>
      <c r="I139">
        <v>159</v>
      </c>
      <c r="J139">
        <v>240</v>
      </c>
      <c r="K139">
        <v>300</v>
      </c>
      <c r="L139" t="s">
        <v>32</v>
      </c>
      <c r="M139" t="s">
        <v>33</v>
      </c>
      <c r="N139" s="5">
        <v>4</v>
      </c>
      <c r="P139" s="3">
        <v>87.101449275362313</v>
      </c>
      <c r="Q139" s="3">
        <v>11.22874099202615</v>
      </c>
      <c r="R139" s="3">
        <v>43.478260869565219</v>
      </c>
      <c r="S139" s="3">
        <f>P139*$AB$15</f>
        <v>72.846985357141023</v>
      </c>
      <c r="T139" s="3">
        <f>Q139*$AB$16</f>
        <v>10.954532057318728</v>
      </c>
      <c r="U139" s="3">
        <f>R139*$AB$17</f>
        <v>35.066008425698051</v>
      </c>
      <c r="W139" s="3">
        <f>N139*$AB$19</f>
        <v>4.0494746136830688</v>
      </c>
      <c r="AI139">
        <f t="shared" si="67"/>
        <v>0</v>
      </c>
      <c r="AJ139">
        <f t="shared" si="68"/>
        <v>1.3043478260869565</v>
      </c>
      <c r="AK139">
        <f t="shared" si="69"/>
        <v>6.2318840579710137</v>
      </c>
      <c r="AL139">
        <f t="shared" si="70"/>
        <v>23.043478260869563</v>
      </c>
      <c r="AM139">
        <f t="shared" si="71"/>
        <v>34.782608695652172</v>
      </c>
      <c r="AN139">
        <f t="shared" si="72"/>
        <v>43.478260869565219</v>
      </c>
      <c r="AP139">
        <f>AI139*$AB$20</f>
        <v>0</v>
      </c>
      <c r="AQ139">
        <f>AJ139*$AB$21</f>
        <v>1.2937563579702438</v>
      </c>
      <c r="AR139">
        <f>AK139*$AB$22</f>
        <v>6.0337623199569785</v>
      </c>
      <c r="AS139">
        <f>AL139*$AB$23</f>
        <v>18.064999119702044</v>
      </c>
      <c r="AT139">
        <f>AM139*$AB$24</f>
        <v>27.490517422738691</v>
      </c>
      <c r="AU139">
        <f>AN139*$AB$25</f>
        <v>35.066008425698051</v>
      </c>
      <c r="AW139">
        <f t="shared" si="73"/>
        <v>0</v>
      </c>
      <c r="AX139">
        <f t="shared" si="74"/>
        <v>1.1979225536761517E-2</v>
      </c>
      <c r="AY139">
        <f t="shared" si="75"/>
        <v>5.586816962923128E-2</v>
      </c>
      <c r="AZ139">
        <f t="shared" si="76"/>
        <v>0.16726851036761151</v>
      </c>
      <c r="BA139">
        <f t="shared" si="77"/>
        <v>0.2545418279883212</v>
      </c>
      <c r="BB139">
        <f t="shared" si="78"/>
        <v>0.3246852632009079</v>
      </c>
      <c r="BD139">
        <f t="shared" si="79"/>
        <v>0</v>
      </c>
      <c r="BE139">
        <f t="shared" si="80"/>
        <v>1.2051554670674619E-2</v>
      </c>
      <c r="BF139">
        <f t="shared" si="81"/>
        <v>5.7489471770411492E-2</v>
      </c>
      <c r="BG139">
        <f t="shared" si="82"/>
        <v>0.18304403015612797</v>
      </c>
      <c r="BH139">
        <f t="shared" si="83"/>
        <v>0.29375625364628105</v>
      </c>
      <c r="BI139">
        <f t="shared" si="84"/>
        <v>0.39257642004343041</v>
      </c>
      <c r="BJ139">
        <f t="shared" si="85"/>
        <v>8.3815735872276795E-2</v>
      </c>
      <c r="BK139">
        <f t="shared" si="86"/>
        <v>-2.4791345102169005</v>
      </c>
    </row>
    <row r="140" spans="1:63" x14ac:dyDescent="0.3">
      <c r="A140">
        <v>3</v>
      </c>
      <c r="B140">
        <v>4</v>
      </c>
      <c r="C140">
        <v>16</v>
      </c>
      <c r="D140">
        <v>4.7140000000000004</v>
      </c>
      <c r="E140">
        <v>0</v>
      </c>
      <c r="F140">
        <v>46</v>
      </c>
      <c r="G140">
        <v>406</v>
      </c>
      <c r="H140">
        <v>410</v>
      </c>
      <c r="I140">
        <v>600</v>
      </c>
      <c r="J140">
        <v>750</v>
      </c>
      <c r="K140">
        <v>763</v>
      </c>
      <c r="L140" t="s">
        <v>32</v>
      </c>
      <c r="M140" t="s">
        <v>33</v>
      </c>
      <c r="N140" s="5">
        <v>4</v>
      </c>
      <c r="P140" s="3">
        <v>550.16970725498516</v>
      </c>
      <c r="Q140" s="3">
        <v>9.4222076969127304</v>
      </c>
      <c r="R140" s="3">
        <v>161.85829444208738</v>
      </c>
      <c r="S140" s="3">
        <f>P140*$AB$15</f>
        <v>460.13246555339543</v>
      </c>
      <c r="T140" s="3">
        <f>Q140*$AB$16</f>
        <v>9.1921148007458999</v>
      </c>
      <c r="U140" s="3">
        <f>R140*$AB$17</f>
        <v>130.54165928353311</v>
      </c>
      <c r="W140" s="3">
        <f>N140*$AB$19</f>
        <v>4.0494746136830688</v>
      </c>
      <c r="AI140">
        <f t="shared" si="67"/>
        <v>9.7581671616461598</v>
      </c>
      <c r="AJ140">
        <f t="shared" si="68"/>
        <v>86.126431904963923</v>
      </c>
      <c r="AK140">
        <f t="shared" si="69"/>
        <v>86.974968179889686</v>
      </c>
      <c r="AL140">
        <f t="shared" si="70"/>
        <v>127.28044123886295</v>
      </c>
      <c r="AM140">
        <f t="shared" si="71"/>
        <v>159.10055154857869</v>
      </c>
      <c r="AN140">
        <f t="shared" si="72"/>
        <v>161.85829444208738</v>
      </c>
      <c r="AP140">
        <f t="shared" ref="AP140:AP183" si="87">AI140*$AB$20</f>
        <v>7.3848110052042744</v>
      </c>
      <c r="AQ140">
        <f t="shared" ref="AQ140:AQ183" si="88">AJ140*$AB$21</f>
        <v>85.427074464192728</v>
      </c>
      <c r="AR140">
        <f t="shared" ref="AR140:AR183" si="89">AK140*$AB$22</f>
        <v>84.209892369874467</v>
      </c>
      <c r="AS140">
        <f t="shared" ref="AS140:AS183" si="90">AL140*$AB$23</f>
        <v>99.781857274552806</v>
      </c>
      <c r="AT140">
        <f t="shared" ref="AT140:AT183" si="91">AM140*$AB$24</f>
        <v>125.74549892401421</v>
      </c>
      <c r="AU140">
        <f t="shared" ref="AU140:AU183" si="92">AN140*$AB$25</f>
        <v>130.54165928353311</v>
      </c>
      <c r="AW140">
        <f t="shared" si="73"/>
        <v>6.837787967781736E-2</v>
      </c>
      <c r="AX140">
        <f t="shared" si="74"/>
        <v>0.79099143022400675</v>
      </c>
      <c r="AY140">
        <f t="shared" si="75"/>
        <v>0.77972122564698576</v>
      </c>
      <c r="AZ140">
        <f t="shared" si="76"/>
        <v>0.92390608587548895</v>
      </c>
      <c r="BA140">
        <v>0.95</v>
      </c>
      <c r="BB140">
        <v>0.98</v>
      </c>
      <c r="BD140">
        <f t="shared" si="79"/>
        <v>7.0827996811829455E-2</v>
      </c>
      <c r="BE140">
        <f t="shared" si="80"/>
        <v>1.5653800241450688</v>
      </c>
      <c r="BF140">
        <f t="shared" si="81"/>
        <v>1.5128613786444911</v>
      </c>
      <c r="BG140">
        <f t="shared" si="82"/>
        <v>2.5757869893950751</v>
      </c>
      <c r="BH140">
        <f t="shared" si="83"/>
        <v>2.99573227355399</v>
      </c>
      <c r="BI140">
        <f t="shared" si="84"/>
        <v>3.9120230054281451</v>
      </c>
      <c r="BJ140">
        <f t="shared" si="85"/>
        <v>0.70171306863025495</v>
      </c>
      <c r="BK140">
        <f t="shared" si="86"/>
        <v>-0.35423069265583101</v>
      </c>
    </row>
    <row r="141" spans="1:63" x14ac:dyDescent="0.3">
      <c r="A141">
        <v>3</v>
      </c>
      <c r="B141">
        <v>4</v>
      </c>
      <c r="C141">
        <v>47</v>
      </c>
      <c r="D141">
        <v>8.2330000000000005</v>
      </c>
      <c r="E141">
        <v>0</v>
      </c>
      <c r="F141">
        <v>4</v>
      </c>
      <c r="G141">
        <v>45</v>
      </c>
      <c r="H141">
        <v>55</v>
      </c>
      <c r="I141">
        <v>84</v>
      </c>
      <c r="J141">
        <v>100</v>
      </c>
      <c r="K141">
        <v>102</v>
      </c>
      <c r="L141" t="s">
        <v>32</v>
      </c>
      <c r="M141" t="s">
        <v>33</v>
      </c>
      <c r="N141" s="5">
        <v>3.33</v>
      </c>
      <c r="P141" s="3">
        <v>41.175756103485966</v>
      </c>
      <c r="Q141" s="3">
        <v>9.5268265852286174</v>
      </c>
      <c r="R141" s="3">
        <v>12.389165553261265</v>
      </c>
      <c r="S141" s="3">
        <f>P141*$AB$15</f>
        <v>34.437196245232919</v>
      </c>
      <c r="T141" s="3">
        <f>Q141*$AB$16</f>
        <v>9.2941788671155194</v>
      </c>
      <c r="U141" s="3">
        <f>R141*$AB$17</f>
        <v>9.9920874245946329</v>
      </c>
      <c r="W141" s="3">
        <f>N141*$AB$19</f>
        <v>3.3711876158911549</v>
      </c>
      <c r="AI141">
        <f t="shared" si="67"/>
        <v>0.48584962953965743</v>
      </c>
      <c r="AJ141">
        <f t="shared" si="68"/>
        <v>5.4658083323211466</v>
      </c>
      <c r="AK141">
        <f t="shared" si="69"/>
        <v>6.68043240617029</v>
      </c>
      <c r="AL141">
        <f t="shared" si="70"/>
        <v>10.202842220332807</v>
      </c>
      <c r="AM141">
        <f t="shared" si="71"/>
        <v>12.146240738491436</v>
      </c>
      <c r="AN141">
        <f t="shared" si="72"/>
        <v>12.389165553261265</v>
      </c>
      <c r="AP141">
        <f t="shared" si="87"/>
        <v>0.36768254034435066</v>
      </c>
      <c r="AQ141">
        <f t="shared" si="88"/>
        <v>5.4214252823968678</v>
      </c>
      <c r="AR141">
        <f t="shared" si="89"/>
        <v>6.4680505860523692</v>
      </c>
      <c r="AS141">
        <f t="shared" si="90"/>
        <v>7.9985466448334597</v>
      </c>
      <c r="AT141">
        <f t="shared" si="91"/>
        <v>9.5998102259654718</v>
      </c>
      <c r="AU141">
        <f t="shared" si="92"/>
        <v>9.9920874245946329</v>
      </c>
      <c r="AW141">
        <f t="shared" si="73"/>
        <v>3.404467966151395E-3</v>
      </c>
      <c r="AX141">
        <f t="shared" si="74"/>
        <v>5.0198382244415446E-2</v>
      </c>
      <c r="AY141">
        <f t="shared" si="75"/>
        <v>5.9889357278262674E-2</v>
      </c>
      <c r="AZ141">
        <f t="shared" si="76"/>
        <v>7.4060617081791291E-2</v>
      </c>
      <c r="BA141">
        <f t="shared" si="77"/>
        <v>8.8887131721902518E-2</v>
      </c>
      <c r="BB141">
        <f t="shared" si="78"/>
        <v>9.2519328005505858E-2</v>
      </c>
      <c r="BD141">
        <f t="shared" si="79"/>
        <v>3.4102763539447059E-3</v>
      </c>
      <c r="BE141">
        <f t="shared" si="80"/>
        <v>5.1502139609369821E-2</v>
      </c>
      <c r="BF141">
        <f t="shared" si="81"/>
        <v>6.175770562165539E-2</v>
      </c>
      <c r="BG141">
        <f t="shared" si="82"/>
        <v>7.6946507690073898E-2</v>
      </c>
      <c r="BH141">
        <f t="shared" si="83"/>
        <v>9.3088494469959773E-2</v>
      </c>
      <c r="BI141">
        <f t="shared" si="84"/>
        <v>9.7083011147630821E-2</v>
      </c>
      <c r="BJ141">
        <f t="shared" si="85"/>
        <v>1.7380329731960541E-2</v>
      </c>
      <c r="BK141">
        <f t="shared" si="86"/>
        <v>-4.0524161874053766</v>
      </c>
    </row>
    <row r="142" spans="1:63" x14ac:dyDescent="0.3">
      <c r="A142">
        <v>3</v>
      </c>
      <c r="B142">
        <v>4</v>
      </c>
      <c r="C142">
        <v>60</v>
      </c>
      <c r="D142">
        <v>5.4550000000000001</v>
      </c>
      <c r="E142">
        <v>0</v>
      </c>
      <c r="F142">
        <v>0</v>
      </c>
      <c r="G142">
        <v>19</v>
      </c>
      <c r="H142">
        <v>108</v>
      </c>
      <c r="I142">
        <v>162</v>
      </c>
      <c r="J142">
        <v>165</v>
      </c>
      <c r="K142">
        <v>165</v>
      </c>
      <c r="L142" t="s">
        <v>32</v>
      </c>
      <c r="M142" t="s">
        <v>33</v>
      </c>
      <c r="N142" s="5">
        <v>3.66</v>
      </c>
      <c r="P142" s="3">
        <v>98.350137488542615</v>
      </c>
      <c r="Q142" s="3">
        <v>9.6290099990100479</v>
      </c>
      <c r="R142" s="3">
        <v>30.247479376718605</v>
      </c>
      <c r="S142" s="3">
        <f>P142*$AB$15</f>
        <v>82.254785484117519</v>
      </c>
      <c r="T142" s="3">
        <f>Q142*$AB$16</f>
        <v>9.3938669339067875</v>
      </c>
      <c r="U142" s="3">
        <f>R142*$AB$17</f>
        <v>24.395142433643279</v>
      </c>
      <c r="W142" s="3">
        <f>N142*$AB$19</f>
        <v>3.7052692715200082</v>
      </c>
      <c r="AI142">
        <f t="shared" si="67"/>
        <v>0</v>
      </c>
      <c r="AJ142">
        <f t="shared" si="68"/>
        <v>3.4830430797433545</v>
      </c>
      <c r="AK142">
        <f t="shared" si="69"/>
        <v>19.798350137488541</v>
      </c>
      <c r="AL142">
        <f t="shared" si="70"/>
        <v>29.697525206232815</v>
      </c>
      <c r="AM142">
        <f t="shared" si="71"/>
        <v>30.247479376718605</v>
      </c>
      <c r="AN142">
        <f t="shared" si="72"/>
        <v>30.247479376718605</v>
      </c>
      <c r="AP142">
        <f t="shared" si="87"/>
        <v>0</v>
      </c>
      <c r="AQ142">
        <f t="shared" si="88"/>
        <v>3.4547603326183718</v>
      </c>
      <c r="AR142">
        <f t="shared" si="89"/>
        <v>19.168928360292202</v>
      </c>
      <c r="AS142">
        <f t="shared" si="90"/>
        <v>23.2814578005326</v>
      </c>
      <c r="AT142">
        <f t="shared" si="91"/>
        <v>23.906167190488848</v>
      </c>
      <c r="AU142">
        <f t="shared" si="92"/>
        <v>24.395142433643279</v>
      </c>
      <c r="AW142">
        <f t="shared" si="73"/>
        <v>0</v>
      </c>
      <c r="AX142">
        <f t="shared" si="74"/>
        <v>3.1988521598318255E-2</v>
      </c>
      <c r="AY142">
        <f t="shared" si="75"/>
        <v>0.177490077410113</v>
      </c>
      <c r="AZ142">
        <f t="shared" si="76"/>
        <v>0.21556905370863519</v>
      </c>
      <c r="BA142">
        <f t="shared" si="77"/>
        <v>0.22135339991193378</v>
      </c>
      <c r="BB142">
        <f t="shared" si="78"/>
        <v>0.22588094845966</v>
      </c>
      <c r="BD142">
        <f t="shared" si="79"/>
        <v>0</v>
      </c>
      <c r="BE142">
        <f t="shared" si="80"/>
        <v>3.2511333922886868E-2</v>
      </c>
      <c r="BF142">
        <f t="shared" si="81"/>
        <v>0.19539473247630645</v>
      </c>
      <c r="BG142">
        <f t="shared" si="82"/>
        <v>0.24279673325641252</v>
      </c>
      <c r="BH142">
        <f t="shared" si="83"/>
        <v>0.2501979944690389</v>
      </c>
      <c r="BI142">
        <f t="shared" si="84"/>
        <v>0.25602960386085949</v>
      </c>
      <c r="BJ142">
        <f t="shared" si="85"/>
        <v>5.6588857192081697E-2</v>
      </c>
      <c r="BK142">
        <f t="shared" si="86"/>
        <v>-2.8719431825521733</v>
      </c>
    </row>
    <row r="143" spans="1:63" x14ac:dyDescent="0.3">
      <c r="A143">
        <v>3</v>
      </c>
      <c r="B143">
        <v>4</v>
      </c>
      <c r="C143">
        <v>69</v>
      </c>
      <c r="D143">
        <v>8.4730000000000008</v>
      </c>
      <c r="E143">
        <v>0</v>
      </c>
      <c r="F143">
        <v>18</v>
      </c>
      <c r="G143">
        <v>91</v>
      </c>
      <c r="H143">
        <v>210</v>
      </c>
      <c r="I143">
        <v>220</v>
      </c>
      <c r="J143">
        <v>220</v>
      </c>
      <c r="K143">
        <v>220</v>
      </c>
      <c r="L143" t="s">
        <v>32</v>
      </c>
      <c r="M143" t="s">
        <v>33</v>
      </c>
      <c r="N143" s="5">
        <v>3.33</v>
      </c>
      <c r="P143" s="3">
        <v>102.56107636020299</v>
      </c>
      <c r="Q143" s="3">
        <v>8.812325717992584</v>
      </c>
      <c r="R143" s="3">
        <v>25.964829458279237</v>
      </c>
      <c r="S143" s="3">
        <f>P143*$AB$15</f>
        <v>85.776589138082997</v>
      </c>
      <c r="T143" s="3">
        <f>Q143*$AB$16</f>
        <v>8.5971263070219734</v>
      </c>
      <c r="U143" s="3">
        <f>R143*$AB$17</f>
        <v>20.941107356784151</v>
      </c>
      <c r="W143" s="3">
        <f>N143*$AB$19</f>
        <v>3.3711876158911549</v>
      </c>
      <c r="AI143">
        <f t="shared" si="67"/>
        <v>2.1243951374955738</v>
      </c>
      <c r="AJ143">
        <f t="shared" si="68"/>
        <v>10.739997639560958</v>
      </c>
      <c r="AK143">
        <f t="shared" si="69"/>
        <v>24.784609937448362</v>
      </c>
      <c r="AL143">
        <f t="shared" si="70"/>
        <v>25.964829458279237</v>
      </c>
      <c r="AM143">
        <f t="shared" si="71"/>
        <v>25.964829458279237</v>
      </c>
      <c r="AN143">
        <f t="shared" si="72"/>
        <v>25.964829458279237</v>
      </c>
      <c r="AP143">
        <f t="shared" si="87"/>
        <v>1.6077052514986043</v>
      </c>
      <c r="AQ143">
        <f t="shared" si="88"/>
        <v>10.652787510255006</v>
      </c>
      <c r="AR143">
        <f t="shared" si="89"/>
        <v>23.99666684493744</v>
      </c>
      <c r="AS143">
        <f t="shared" si="90"/>
        <v>20.355200547286127</v>
      </c>
      <c r="AT143">
        <f t="shared" si="91"/>
        <v>20.521364652286344</v>
      </c>
      <c r="AU143">
        <f t="shared" si="92"/>
        <v>20.941107356784151</v>
      </c>
      <c r="AW143">
        <f t="shared" si="73"/>
        <v>1.4886159736098189E-2</v>
      </c>
      <c r="AX143">
        <f t="shared" si="74"/>
        <v>9.8636921391250063E-2</v>
      </c>
      <c r="AY143">
        <f t="shared" si="75"/>
        <v>0.22219135967534667</v>
      </c>
      <c r="AZ143">
        <f t="shared" si="76"/>
        <v>0.18847407914153821</v>
      </c>
      <c r="BA143">
        <f t="shared" si="77"/>
        <v>0.190012635669318</v>
      </c>
      <c r="BB143">
        <f t="shared" si="78"/>
        <v>0.19389914219244583</v>
      </c>
      <c r="BD143">
        <f t="shared" si="79"/>
        <v>1.499807061621199E-2</v>
      </c>
      <c r="BE143">
        <f t="shared" si="80"/>
        <v>0.10384712961689357</v>
      </c>
      <c r="BF143">
        <f t="shared" si="81"/>
        <v>0.25127474865074151</v>
      </c>
      <c r="BG143">
        <f t="shared" si="82"/>
        <v>0.20883895062947555</v>
      </c>
      <c r="BH143">
        <f t="shared" si="83"/>
        <v>0.21073663102907808</v>
      </c>
      <c r="BI143">
        <f t="shared" si="84"/>
        <v>0.21554641054781354</v>
      </c>
      <c r="BJ143">
        <f t="shared" si="85"/>
        <v>3.6599268739237009E-2</v>
      </c>
      <c r="BK143">
        <f t="shared" si="86"/>
        <v>-3.3077270185766827</v>
      </c>
    </row>
    <row r="144" spans="1:63" x14ac:dyDescent="0.3">
      <c r="A144">
        <v>3</v>
      </c>
      <c r="B144">
        <v>4</v>
      </c>
      <c r="C144">
        <v>77</v>
      </c>
      <c r="D144">
        <v>5.8209999999999997</v>
      </c>
      <c r="E144">
        <v>0</v>
      </c>
      <c r="F144">
        <v>0</v>
      </c>
      <c r="G144">
        <v>64</v>
      </c>
      <c r="H144">
        <v>142</v>
      </c>
      <c r="I144">
        <v>260</v>
      </c>
      <c r="J144">
        <v>260</v>
      </c>
      <c r="K144">
        <v>260</v>
      </c>
      <c r="L144" t="s">
        <v>32</v>
      </c>
      <c r="M144" t="s">
        <v>33</v>
      </c>
      <c r="N144" s="5">
        <v>3.33</v>
      </c>
      <c r="P144" s="3">
        <v>147.05377082975434</v>
      </c>
      <c r="Q144" s="3">
        <v>9.5917983214118774</v>
      </c>
      <c r="R144" s="3">
        <v>44.665864971654358</v>
      </c>
      <c r="S144" s="3">
        <f>P144*$AB$15</f>
        <v>122.9878949141392</v>
      </c>
      <c r="T144" s="3">
        <f>Q144*$AB$16</f>
        <v>9.3575639756815292</v>
      </c>
      <c r="U144" s="3">
        <f>R144*$AB$17</f>
        <v>36.02383274105383</v>
      </c>
      <c r="W144" s="3">
        <f>N144*$AB$19</f>
        <v>3.3711876158911549</v>
      </c>
      <c r="AI144">
        <f t="shared" si="67"/>
        <v>0</v>
      </c>
      <c r="AJ144">
        <f t="shared" si="68"/>
        <v>10.994674454561073</v>
      </c>
      <c r="AK144">
        <f t="shared" si="69"/>
        <v>24.394433946057379</v>
      </c>
      <c r="AL144">
        <f t="shared" si="70"/>
        <v>44.665864971654358</v>
      </c>
      <c r="AM144">
        <f t="shared" si="71"/>
        <v>44.665864971654358</v>
      </c>
      <c r="AN144">
        <f t="shared" si="72"/>
        <v>44.665864971654358</v>
      </c>
      <c r="AP144">
        <f t="shared" si="87"/>
        <v>0</v>
      </c>
      <c r="AQ144">
        <f t="shared" si="88"/>
        <v>10.905396317541081</v>
      </c>
      <c r="AR144">
        <f t="shared" si="89"/>
        <v>23.618895183413098</v>
      </c>
      <c r="AS144">
        <f t="shared" si="90"/>
        <v>35.0159295510459</v>
      </c>
      <c r="AT144">
        <f t="shared" si="91"/>
        <v>35.301772502142541</v>
      </c>
      <c r="AU144">
        <f t="shared" si="92"/>
        <v>36.02383274105383</v>
      </c>
      <c r="AW144">
        <f t="shared" si="73"/>
        <v>0</v>
      </c>
      <c r="AX144">
        <f t="shared" si="74"/>
        <v>0.10097589182908408</v>
      </c>
      <c r="AY144">
        <f t="shared" si="75"/>
        <v>0.21869347392049165</v>
      </c>
      <c r="AZ144">
        <f t="shared" si="76"/>
        <v>0.32422156991709167</v>
      </c>
      <c r="BA144">
        <f t="shared" si="77"/>
        <v>0.32686826390872725</v>
      </c>
      <c r="BB144">
        <f t="shared" si="78"/>
        <v>0.33355400686160952</v>
      </c>
      <c r="BD144">
        <f t="shared" si="79"/>
        <v>0</v>
      </c>
      <c r="BE144">
        <f t="shared" si="80"/>
        <v>0.10644542821722247</v>
      </c>
      <c r="BF144">
        <f t="shared" si="81"/>
        <v>0.24678772716713479</v>
      </c>
      <c r="BG144">
        <f t="shared" si="82"/>
        <v>0.39189002281578145</v>
      </c>
      <c r="BH144">
        <f t="shared" si="83"/>
        <v>0.39581422392932125</v>
      </c>
      <c r="BI144">
        <f t="shared" si="84"/>
        <v>0.4057961731965779</v>
      </c>
      <c r="BJ144">
        <f t="shared" si="85"/>
        <v>8.6919701393366647E-2</v>
      </c>
      <c r="BK144">
        <f t="shared" si="86"/>
        <v>-2.4427705590189688</v>
      </c>
    </row>
    <row r="145" spans="1:63" x14ac:dyDescent="0.3">
      <c r="A145">
        <v>3</v>
      </c>
      <c r="B145">
        <v>4</v>
      </c>
      <c r="C145">
        <v>78</v>
      </c>
      <c r="D145">
        <v>10.082000000000001</v>
      </c>
      <c r="E145">
        <v>0</v>
      </c>
      <c r="F145">
        <v>3</v>
      </c>
      <c r="G145">
        <v>7</v>
      </c>
      <c r="H145">
        <v>75</v>
      </c>
      <c r="I145">
        <v>85</v>
      </c>
      <c r="J145">
        <v>86</v>
      </c>
      <c r="K145">
        <v>86</v>
      </c>
      <c r="L145" t="s">
        <v>32</v>
      </c>
      <c r="M145" t="s">
        <v>36</v>
      </c>
      <c r="N145" s="5">
        <v>3</v>
      </c>
      <c r="P145" s="3">
        <v>29.656814124181707</v>
      </c>
      <c r="Q145" s="3">
        <v>9.3291534664361446</v>
      </c>
      <c r="R145" s="3">
        <v>8.5300535608014272</v>
      </c>
      <c r="S145" s="3">
        <f>P145*$AB$15</f>
        <v>24.803370348222387</v>
      </c>
      <c r="T145" s="3">
        <f>Q145*$AB$16</f>
        <v>9.1013329800993308</v>
      </c>
      <c r="U145" s="3">
        <f>R145*$AB$17</f>
        <v>6.8796433907985257</v>
      </c>
      <c r="W145" s="3">
        <f>N145*$AB$19</f>
        <v>3.0371059602623016</v>
      </c>
      <c r="AI145">
        <f t="shared" si="67"/>
        <v>0.29756000793493353</v>
      </c>
      <c r="AJ145">
        <f t="shared" si="68"/>
        <v>0.69430668518151151</v>
      </c>
      <c r="AK145">
        <f t="shared" si="69"/>
        <v>7.4390001983733383</v>
      </c>
      <c r="AL145">
        <f t="shared" si="70"/>
        <v>8.4308668914897833</v>
      </c>
      <c r="AM145">
        <f t="shared" si="71"/>
        <v>8.5300535608014272</v>
      </c>
      <c r="AN145">
        <f t="shared" si="72"/>
        <v>8.5300535608014272</v>
      </c>
      <c r="AP145">
        <f t="shared" si="87"/>
        <v>0.22518823308780792</v>
      </c>
      <c r="AQ145">
        <f t="shared" si="88"/>
        <v>0.6886688277233658</v>
      </c>
      <c r="AR145">
        <f t="shared" si="89"/>
        <v>7.2025022733993733</v>
      </c>
      <c r="AS145">
        <f t="shared" si="90"/>
        <v>6.6094016384547647</v>
      </c>
      <c r="AT145">
        <f t="shared" si="91"/>
        <v>6.7417480983655436</v>
      </c>
      <c r="AU145">
        <f t="shared" si="92"/>
        <v>6.8796433907985257</v>
      </c>
      <c r="AW145">
        <f t="shared" si="73"/>
        <v>2.0850762322945178E-3</v>
      </c>
      <c r="AX145">
        <f t="shared" si="74"/>
        <v>6.3765632196607948E-3</v>
      </c>
      <c r="AY145">
        <f t="shared" si="75"/>
        <v>6.6689835864809019E-2</v>
      </c>
      <c r="AZ145">
        <f t="shared" si="76"/>
        <v>6.1198163319025597E-2</v>
      </c>
      <c r="BA145">
        <f t="shared" si="77"/>
        <v>6.242359350338466E-2</v>
      </c>
      <c r="BB145">
        <f t="shared" si="78"/>
        <v>6.3700401766653023E-2</v>
      </c>
      <c r="BD145">
        <f t="shared" si="79"/>
        <v>2.0872530301276585E-3</v>
      </c>
      <c r="BE145">
        <f t="shared" si="80"/>
        <v>6.3969803392218338E-3</v>
      </c>
      <c r="BF145">
        <f t="shared" si="81"/>
        <v>6.9017695935942328E-2</v>
      </c>
      <c r="BG145">
        <f t="shared" si="82"/>
        <v>6.315085859370298E-2</v>
      </c>
      <c r="BH145">
        <f t="shared" si="83"/>
        <v>6.4457024195480883E-2</v>
      </c>
      <c r="BI145">
        <f t="shared" si="84"/>
        <v>6.5819770137730604E-2</v>
      </c>
      <c r="BJ145">
        <f t="shared" si="85"/>
        <v>1.3913596564701499E-2</v>
      </c>
      <c r="BK145">
        <f t="shared" si="86"/>
        <v>-4.2748887468197276</v>
      </c>
    </row>
    <row r="146" spans="1:63" x14ac:dyDescent="0.3">
      <c r="A146">
        <v>3</v>
      </c>
      <c r="B146">
        <v>4</v>
      </c>
      <c r="C146">
        <v>83</v>
      </c>
      <c r="D146">
        <v>11.44</v>
      </c>
      <c r="E146">
        <v>0</v>
      </c>
      <c r="F146">
        <v>16</v>
      </c>
      <c r="G146">
        <v>82</v>
      </c>
      <c r="H146">
        <v>302</v>
      </c>
      <c r="I146">
        <v>508</v>
      </c>
      <c r="J146">
        <v>508</v>
      </c>
      <c r="K146">
        <v>508</v>
      </c>
      <c r="L146" t="s">
        <v>32</v>
      </c>
      <c r="M146" t="s">
        <v>35</v>
      </c>
      <c r="N146" s="5">
        <v>4</v>
      </c>
      <c r="P146" s="3">
        <v>145.97902097902099</v>
      </c>
      <c r="Q146" s="3">
        <v>9.6094969083273583</v>
      </c>
      <c r="R146" s="3">
        <v>44.405594405594407</v>
      </c>
      <c r="S146" s="3">
        <f>P146*$AB$15</f>
        <v>122.08903172310953</v>
      </c>
      <c r="T146" s="3">
        <f>Q146*$AB$16</f>
        <v>9.3748303582503816</v>
      </c>
      <c r="U146" s="3">
        <f>R146*$AB$17</f>
        <v>35.813919794218187</v>
      </c>
      <c r="W146" s="3">
        <f>N146*$AB$19</f>
        <v>4.0494746136830688</v>
      </c>
      <c r="AI146">
        <f t="shared" si="67"/>
        <v>1.3986013986013988</v>
      </c>
      <c r="AJ146">
        <f t="shared" si="68"/>
        <v>7.1678321678321684</v>
      </c>
      <c r="AK146">
        <f t="shared" si="69"/>
        <v>26.3986013986014</v>
      </c>
      <c r="AL146">
        <f t="shared" si="70"/>
        <v>44.405594405594407</v>
      </c>
      <c r="AM146">
        <f t="shared" si="71"/>
        <v>44.405594405594407</v>
      </c>
      <c r="AN146">
        <f t="shared" si="72"/>
        <v>44.405594405594407</v>
      </c>
      <c r="AP146">
        <f t="shared" si="87"/>
        <v>1.0584371869423215</v>
      </c>
      <c r="AQ146">
        <f t="shared" si="88"/>
        <v>7.1096284706639858</v>
      </c>
      <c r="AR146">
        <f t="shared" si="89"/>
        <v>25.559346890401599</v>
      </c>
      <c r="AS146">
        <f t="shared" si="90"/>
        <v>34.811889714111146</v>
      </c>
      <c r="AT146">
        <f t="shared" si="91"/>
        <v>35.096067041879252</v>
      </c>
      <c r="AU146">
        <f t="shared" si="92"/>
        <v>35.813919794218187</v>
      </c>
      <c r="AW146">
        <f t="shared" si="73"/>
        <v>9.8003443235400133E-3</v>
      </c>
      <c r="AX146">
        <f t="shared" si="74"/>
        <v>6.582989324688876E-2</v>
      </c>
      <c r="AY146">
        <f t="shared" si="75"/>
        <v>0.23666061935557037</v>
      </c>
      <c r="AZ146">
        <f t="shared" si="76"/>
        <v>0.32233231216769581</v>
      </c>
      <c r="BA146">
        <f t="shared" si="77"/>
        <v>0.32496358372110418</v>
      </c>
      <c r="BB146">
        <f t="shared" si="78"/>
        <v>0.33161036846498321</v>
      </c>
      <c r="BD146">
        <f t="shared" si="79"/>
        <v>9.8486837861816341E-3</v>
      </c>
      <c r="BE146">
        <f t="shared" si="80"/>
        <v>6.8096730191770677E-2</v>
      </c>
      <c r="BF146">
        <f t="shared" si="81"/>
        <v>0.2700525488917313</v>
      </c>
      <c r="BG146">
        <f t="shared" si="82"/>
        <v>0.3890982471381792</v>
      </c>
      <c r="BH146">
        <f t="shared" si="83"/>
        <v>0.39298863952204988</v>
      </c>
      <c r="BI146">
        <f t="shared" si="84"/>
        <v>0.4028839947465413</v>
      </c>
      <c r="BJ146">
        <f t="shared" si="85"/>
        <v>8.7397085172545255E-2</v>
      </c>
      <c r="BK146">
        <f t="shared" si="86"/>
        <v>-2.4372933473053293</v>
      </c>
    </row>
    <row r="147" spans="1:63" x14ac:dyDescent="0.3">
      <c r="A147">
        <v>3</v>
      </c>
      <c r="B147">
        <v>4</v>
      </c>
      <c r="C147">
        <v>87</v>
      </c>
      <c r="D147">
        <v>7.2619999999999996</v>
      </c>
      <c r="E147">
        <v>0</v>
      </c>
      <c r="F147">
        <v>0</v>
      </c>
      <c r="G147">
        <v>15</v>
      </c>
      <c r="H147">
        <v>22</v>
      </c>
      <c r="I147">
        <v>80</v>
      </c>
      <c r="J147">
        <v>80</v>
      </c>
      <c r="K147">
        <v>80</v>
      </c>
      <c r="L147" t="s">
        <v>32</v>
      </c>
      <c r="M147" t="s">
        <v>33</v>
      </c>
      <c r="N147" s="5">
        <v>4</v>
      </c>
      <c r="O147">
        <v>10</v>
      </c>
      <c r="P147" s="3">
        <v>32.635637565408977</v>
      </c>
      <c r="Q147" s="3">
        <v>10.103020389664129</v>
      </c>
      <c r="R147" s="3">
        <v>11.016248967226661</v>
      </c>
      <c r="S147" s="3">
        <f>P147*$AB$15</f>
        <v>27.294698671802557</v>
      </c>
      <c r="T147" s="3">
        <f>Q147*$AB$16</f>
        <v>9.8563018608153055</v>
      </c>
      <c r="U147" s="3">
        <f>R147*$AB$17</f>
        <v>8.8848052194002225</v>
      </c>
      <c r="W147" s="3">
        <f>N147*$AB$19</f>
        <v>4.0494746136830688</v>
      </c>
      <c r="AI147">
        <f t="shared" si="67"/>
        <v>0</v>
      </c>
      <c r="AJ147">
        <f t="shared" si="68"/>
        <v>2.0655466813549985</v>
      </c>
      <c r="AK147">
        <f t="shared" si="69"/>
        <v>3.0294684659873314</v>
      </c>
      <c r="AL147">
        <f t="shared" si="70"/>
        <v>11.016248967226661</v>
      </c>
      <c r="AM147">
        <f t="shared" si="71"/>
        <v>11.016248967226661</v>
      </c>
      <c r="AN147">
        <f t="shared" si="72"/>
        <v>11.016248967226661</v>
      </c>
      <c r="AP147">
        <f t="shared" si="87"/>
        <v>0</v>
      </c>
      <c r="AQ147">
        <f t="shared" si="88"/>
        <v>2.0487741829603143</v>
      </c>
      <c r="AR147">
        <f t="shared" si="89"/>
        <v>2.9331567323034515</v>
      </c>
      <c r="AS147">
        <f t="shared" si="90"/>
        <v>8.6362191350820154</v>
      </c>
      <c r="AT147">
        <f t="shared" si="91"/>
        <v>8.7067185447946844</v>
      </c>
      <c r="AU147">
        <f t="shared" si="92"/>
        <v>8.8848052194002225</v>
      </c>
      <c r="AW147">
        <f t="shared" si="73"/>
        <v>0</v>
      </c>
      <c r="AX147">
        <f t="shared" si="74"/>
        <v>1.8970131323706615E-2</v>
      </c>
      <c r="AY147">
        <f t="shared" si="75"/>
        <v>2.7158858632439366E-2</v>
      </c>
      <c r="AZ147">
        <f t="shared" si="76"/>
        <v>7.9964991991500145E-2</v>
      </c>
      <c r="BA147">
        <f t="shared" si="77"/>
        <v>8.0617764303654485E-2</v>
      </c>
      <c r="BB147">
        <f t="shared" si="78"/>
        <v>8.2266714994446502E-2</v>
      </c>
      <c r="BD147">
        <f t="shared" si="79"/>
        <v>0</v>
      </c>
      <c r="BE147">
        <f t="shared" si="80"/>
        <v>1.9152372707707397E-2</v>
      </c>
      <c r="BF147">
        <f t="shared" si="81"/>
        <v>2.7534476962652391E-2</v>
      </c>
      <c r="BG147">
        <f t="shared" si="82"/>
        <v>8.3343557479865049E-2</v>
      </c>
      <c r="BH147">
        <f t="shared" si="83"/>
        <v>8.4053317423446905E-2</v>
      </c>
      <c r="BI147">
        <f t="shared" si="84"/>
        <v>8.5848469785976378E-2</v>
      </c>
      <c r="BJ147">
        <f t="shared" si="85"/>
        <v>1.9421550388408943E-2</v>
      </c>
      <c r="BK147">
        <f t="shared" si="86"/>
        <v>-3.9413719846810129</v>
      </c>
    </row>
    <row r="148" spans="1:63" x14ac:dyDescent="0.3">
      <c r="A148">
        <v>3</v>
      </c>
      <c r="B148">
        <v>4</v>
      </c>
      <c r="C148">
        <v>90</v>
      </c>
      <c r="D148">
        <v>8.468</v>
      </c>
      <c r="E148">
        <v>0</v>
      </c>
      <c r="F148">
        <v>58</v>
      </c>
      <c r="G148">
        <v>210</v>
      </c>
      <c r="H148">
        <v>430</v>
      </c>
      <c r="I148">
        <v>580</v>
      </c>
      <c r="J148">
        <v>580</v>
      </c>
      <c r="K148">
        <v>580</v>
      </c>
      <c r="L148" t="s">
        <v>32</v>
      </c>
      <c r="M148" t="s">
        <v>33</v>
      </c>
      <c r="N148" s="5">
        <v>3.66</v>
      </c>
      <c r="P148" s="3">
        <v>253.66084081247047</v>
      </c>
      <c r="Q148" s="3">
        <v>9.0848305612828799</v>
      </c>
      <c r="R148" s="3">
        <v>68.493150684931507</v>
      </c>
      <c r="S148" s="3">
        <f>P148*$AB$15</f>
        <v>212.14833633741799</v>
      </c>
      <c r="T148" s="3">
        <f>Q148*$AB$16</f>
        <v>8.8629765072998161</v>
      </c>
      <c r="U148" s="3">
        <f>R148*$AB$17</f>
        <v>55.24097217746953</v>
      </c>
      <c r="W148" s="3">
        <f>N148*$AB$19</f>
        <v>3.7052692715200082</v>
      </c>
      <c r="AI148">
        <f t="shared" si="67"/>
        <v>6.8493150684931505</v>
      </c>
      <c r="AJ148">
        <f t="shared" si="68"/>
        <v>24.799244213509684</v>
      </c>
      <c r="AK148">
        <f t="shared" si="69"/>
        <v>50.779404818138879</v>
      </c>
      <c r="AL148">
        <f t="shared" si="70"/>
        <v>68.493150684931507</v>
      </c>
      <c r="AM148">
        <f t="shared" si="71"/>
        <v>68.493150684931507</v>
      </c>
      <c r="AN148">
        <f t="shared" si="72"/>
        <v>68.493150684931507</v>
      </c>
      <c r="AP148">
        <f t="shared" si="87"/>
        <v>5.1834423881079434</v>
      </c>
      <c r="AQ148">
        <f t="shared" si="88"/>
        <v>24.597871236798451</v>
      </c>
      <c r="AR148">
        <f t="shared" si="89"/>
        <v>49.165044883919656</v>
      </c>
      <c r="AS148">
        <f t="shared" si="90"/>
        <v>53.695396711443145</v>
      </c>
      <c r="AT148">
        <f t="shared" si="91"/>
        <v>54.133724376968317</v>
      </c>
      <c r="AU148">
        <f t="shared" si="92"/>
        <v>55.24097217746953</v>
      </c>
      <c r="AW148">
        <f t="shared" si="73"/>
        <v>4.7994836926925404E-2</v>
      </c>
      <c r="AX148">
        <f t="shared" si="74"/>
        <v>0.22775806700739307</v>
      </c>
      <c r="AY148">
        <f t="shared" si="75"/>
        <v>0.45523189707333017</v>
      </c>
      <c r="AZ148">
        <f t="shared" si="76"/>
        <v>0.49717959918002913</v>
      </c>
      <c r="BA148">
        <f t="shared" si="77"/>
        <v>0.50123818867563252</v>
      </c>
      <c r="BB148">
        <f t="shared" si="78"/>
        <v>0.5114904831247179</v>
      </c>
      <c r="BD148">
        <f t="shared" si="79"/>
        <v>4.9184820809391488E-2</v>
      </c>
      <c r="BE148">
        <f t="shared" si="80"/>
        <v>0.25845739334664158</v>
      </c>
      <c r="BF148">
        <f t="shared" si="81"/>
        <v>0.60739507408649152</v>
      </c>
      <c r="BG148">
        <f t="shared" si="82"/>
        <v>0.68752222866599244</v>
      </c>
      <c r="BH148">
        <f t="shared" si="83"/>
        <v>0.6956266292051061</v>
      </c>
      <c r="BI148">
        <f t="shared" si="84"/>
        <v>0.71639632585635138</v>
      </c>
      <c r="BJ148">
        <f t="shared" si="85"/>
        <v>0.13507692535399127</v>
      </c>
      <c r="BK148">
        <f t="shared" si="86"/>
        <v>-2.0019108453910457</v>
      </c>
    </row>
    <row r="149" spans="1:63" x14ac:dyDescent="0.3">
      <c r="A149">
        <v>3</v>
      </c>
      <c r="B149">
        <v>4</v>
      </c>
      <c r="C149">
        <v>91</v>
      </c>
      <c r="D149">
        <v>8.9160000000000004</v>
      </c>
      <c r="E149">
        <v>0</v>
      </c>
      <c r="F149">
        <v>0</v>
      </c>
      <c r="G149">
        <v>21</v>
      </c>
      <c r="H149">
        <v>21</v>
      </c>
      <c r="I149">
        <v>479</v>
      </c>
      <c r="J149">
        <v>496</v>
      </c>
      <c r="K149">
        <v>496</v>
      </c>
      <c r="L149" t="s">
        <v>32</v>
      </c>
      <c r="M149" t="s">
        <v>35</v>
      </c>
      <c r="N149" s="5">
        <v>4</v>
      </c>
      <c r="P149" s="3">
        <v>141.87976671152984</v>
      </c>
      <c r="Q149" s="3">
        <v>10.665245495158748</v>
      </c>
      <c r="R149" s="3">
        <v>55.630327501121577</v>
      </c>
      <c r="S149" s="3">
        <f>P149*$AB$15</f>
        <v>118.66063508811125</v>
      </c>
      <c r="T149" s="3">
        <f>Q149*$AB$16</f>
        <v>10.4047972750335</v>
      </c>
      <c r="U149" s="3">
        <f>R149*$AB$17</f>
        <v>44.866871256209436</v>
      </c>
      <c r="W149" s="3">
        <f>N149*$AB$19</f>
        <v>4.0494746136830688</v>
      </c>
      <c r="AI149">
        <f t="shared" si="67"/>
        <v>0</v>
      </c>
      <c r="AJ149">
        <f t="shared" si="68"/>
        <v>2.355316285329744</v>
      </c>
      <c r="AK149">
        <f t="shared" si="69"/>
        <v>2.355316285329744</v>
      </c>
      <c r="AL149">
        <f t="shared" si="70"/>
        <v>53.723642889187971</v>
      </c>
      <c r="AM149">
        <f t="shared" si="71"/>
        <v>55.630327501121577</v>
      </c>
      <c r="AN149">
        <f t="shared" si="72"/>
        <v>55.630327501121577</v>
      </c>
      <c r="AP149">
        <f t="shared" si="87"/>
        <v>0</v>
      </c>
      <c r="AQ149">
        <f t="shared" si="88"/>
        <v>2.3361908213684304</v>
      </c>
      <c r="AR149">
        <f t="shared" si="89"/>
        <v>2.2804369468052372</v>
      </c>
      <c r="AS149">
        <f t="shared" si="90"/>
        <v>42.116799838695208</v>
      </c>
      <c r="AT149">
        <f t="shared" si="91"/>
        <v>43.967561512814463</v>
      </c>
      <c r="AU149">
        <f t="shared" si="92"/>
        <v>44.866871256209436</v>
      </c>
      <c r="AW149">
        <f t="shared" si="73"/>
        <v>0</v>
      </c>
      <c r="AX149">
        <f t="shared" si="74"/>
        <v>2.1631396494152133E-2</v>
      </c>
      <c r="AY149">
        <f t="shared" si="75"/>
        <v>2.1115156914863306E-2</v>
      </c>
      <c r="AZ149">
        <f t="shared" si="76"/>
        <v>0.38997036887680747</v>
      </c>
      <c r="BA149">
        <f t="shared" si="77"/>
        <v>0.40710705104457834</v>
      </c>
      <c r="BB149">
        <f t="shared" si="78"/>
        <v>0.41543399311305035</v>
      </c>
      <c r="BD149">
        <f t="shared" si="79"/>
        <v>0</v>
      </c>
      <c r="BE149">
        <f t="shared" si="80"/>
        <v>2.1868784754221306E-2</v>
      </c>
      <c r="BF149">
        <f t="shared" si="81"/>
        <v>2.1341270453853894E-2</v>
      </c>
      <c r="BG149">
        <f t="shared" si="82"/>
        <v>0.49424774738274591</v>
      </c>
      <c r="BH149">
        <f t="shared" si="83"/>
        <v>0.52274142080803887</v>
      </c>
      <c r="BI149">
        <f t="shared" si="84"/>
        <v>0.53688557564026085</v>
      </c>
      <c r="BJ149">
        <f t="shared" si="85"/>
        <v>0.13314149323690425</v>
      </c>
      <c r="BK149">
        <f t="shared" si="86"/>
        <v>-2.0163428573331594</v>
      </c>
    </row>
    <row r="150" spans="1:63" x14ac:dyDescent="0.3">
      <c r="A150">
        <v>3</v>
      </c>
      <c r="B150">
        <v>4</v>
      </c>
      <c r="C150">
        <v>93</v>
      </c>
      <c r="D150">
        <v>6.5780000000000003</v>
      </c>
      <c r="E150">
        <v>0</v>
      </c>
      <c r="F150">
        <v>4</v>
      </c>
      <c r="G150">
        <v>154</v>
      </c>
      <c r="H150">
        <v>412</v>
      </c>
      <c r="I150">
        <v>812</v>
      </c>
      <c r="J150">
        <v>880</v>
      </c>
      <c r="K150">
        <v>880</v>
      </c>
      <c r="L150" t="s">
        <v>32</v>
      </c>
      <c r="M150" t="s">
        <v>33</v>
      </c>
      <c r="N150" s="5">
        <v>4</v>
      </c>
      <c r="P150" s="3">
        <v>410.76314989358468</v>
      </c>
      <c r="Q150" s="3">
        <v>9.9124171571048105</v>
      </c>
      <c r="R150" s="3">
        <v>133.7792642140468</v>
      </c>
      <c r="S150" s="3">
        <f>P150*$AB$15</f>
        <v>343.54029025341515</v>
      </c>
      <c r="T150" s="3">
        <f>Q150*$AB$16</f>
        <v>9.6703532114714168</v>
      </c>
      <c r="U150" s="3">
        <f>R150*$AB$17</f>
        <v>107.89541054060938</v>
      </c>
      <c r="W150" s="3">
        <f>N150*$AB$19</f>
        <v>4.0494746136830688</v>
      </c>
      <c r="AI150">
        <f t="shared" si="67"/>
        <v>0.60808756460930369</v>
      </c>
      <c r="AJ150">
        <f t="shared" si="68"/>
        <v>23.411371237458194</v>
      </c>
      <c r="AK150">
        <f t="shared" si="69"/>
        <v>62.63301915475828</v>
      </c>
      <c r="AL150">
        <f t="shared" si="70"/>
        <v>123.44177561568866</v>
      </c>
      <c r="AM150">
        <f t="shared" si="71"/>
        <v>133.7792642140468</v>
      </c>
      <c r="AN150">
        <f t="shared" si="72"/>
        <v>133.7792642140468</v>
      </c>
      <c r="AP150">
        <f t="shared" si="87"/>
        <v>0.46019008127927014</v>
      </c>
      <c r="AQ150">
        <f t="shared" si="88"/>
        <v>23.221267963568479</v>
      </c>
      <c r="AR150">
        <f t="shared" si="89"/>
        <v>60.641813526319943</v>
      </c>
      <c r="AS150">
        <f t="shared" si="90"/>
        <v>96.772524641760526</v>
      </c>
      <c r="AT150">
        <f t="shared" si="91"/>
        <v>105.73275931822573</v>
      </c>
      <c r="AU150">
        <f t="shared" si="92"/>
        <v>107.89541054060938</v>
      </c>
      <c r="AW150">
        <f t="shared" si="73"/>
        <v>4.2610192711043529E-3</v>
      </c>
      <c r="AX150">
        <f t="shared" si="74"/>
        <v>0.21501174040341184</v>
      </c>
      <c r="AY150">
        <f t="shared" si="75"/>
        <v>0.56149827339185132</v>
      </c>
      <c r="AZ150">
        <f t="shared" si="76"/>
        <v>0.89604189483111596</v>
      </c>
      <c r="BA150">
        <f t="shared" si="77"/>
        <v>0.97900703072431228</v>
      </c>
      <c r="BB150">
        <f t="shared" si="78"/>
        <v>0.9990315790797164</v>
      </c>
      <c r="BD150">
        <f t="shared" si="79"/>
        <v>4.2701232845071633E-3</v>
      </c>
      <c r="BE150">
        <f t="shared" si="80"/>
        <v>0.2420865172394828</v>
      </c>
      <c r="BF150">
        <f t="shared" si="81"/>
        <v>0.8243915296448151</v>
      </c>
      <c r="BG150">
        <f t="shared" si="82"/>
        <v>2.2637672959151218</v>
      </c>
      <c r="BH150">
        <f t="shared" si="83"/>
        <v>3.8635676937113623</v>
      </c>
      <c r="BI150">
        <f t="shared" si="84"/>
        <v>6.9398437301973237</v>
      </c>
      <c r="BJ150">
        <f t="shared" si="85"/>
        <v>1.3423339237214293</v>
      </c>
      <c r="BK150">
        <f t="shared" si="86"/>
        <v>0.29440983302338236</v>
      </c>
    </row>
    <row r="151" spans="1:63" x14ac:dyDescent="0.3">
      <c r="A151">
        <v>3</v>
      </c>
      <c r="B151">
        <v>4</v>
      </c>
      <c r="C151">
        <v>99</v>
      </c>
      <c r="D151">
        <v>0.98899999999999999</v>
      </c>
      <c r="E151">
        <v>0</v>
      </c>
      <c r="F151">
        <v>0</v>
      </c>
      <c r="G151">
        <v>1</v>
      </c>
      <c r="H151">
        <v>15</v>
      </c>
      <c r="I151">
        <v>33</v>
      </c>
      <c r="J151">
        <v>48</v>
      </c>
      <c r="K151">
        <v>60</v>
      </c>
      <c r="L151" t="s">
        <v>32</v>
      </c>
      <c r="M151" t="s">
        <v>36</v>
      </c>
      <c r="N151" s="5">
        <v>4</v>
      </c>
      <c r="P151" s="3">
        <v>128.41253791708797</v>
      </c>
      <c r="Q151" s="3">
        <v>11.103761850025126</v>
      </c>
      <c r="R151" s="3">
        <v>60.667340748230536</v>
      </c>
      <c r="S151" s="3">
        <f>P151*$AB$15</f>
        <v>107.39736648636278</v>
      </c>
      <c r="T151" s="3">
        <f>Q151*$AB$16</f>
        <v>10.832604940243124</v>
      </c>
      <c r="U151" s="3">
        <f>R151*$AB$17</f>
        <v>48.929314082369373</v>
      </c>
      <c r="W151" s="3">
        <f>N151*$AB$19</f>
        <v>4.0494746136830688</v>
      </c>
      <c r="AI151">
        <f t="shared" si="67"/>
        <v>0</v>
      </c>
      <c r="AJ151">
        <f t="shared" si="68"/>
        <v>1.0111223458038423</v>
      </c>
      <c r="AK151">
        <f t="shared" si="69"/>
        <v>15.166835187057634</v>
      </c>
      <c r="AL151">
        <f t="shared" si="70"/>
        <v>33.367037411526795</v>
      </c>
      <c r="AM151">
        <f t="shared" si="71"/>
        <v>48.533872598584431</v>
      </c>
      <c r="AN151">
        <f t="shared" si="72"/>
        <v>60.667340748230536</v>
      </c>
      <c r="AP151">
        <f t="shared" si="87"/>
        <v>0</v>
      </c>
      <c r="AQ151">
        <f t="shared" si="88"/>
        <v>1.0029119054032898</v>
      </c>
      <c r="AR151">
        <f t="shared" si="89"/>
        <v>14.684656808981291</v>
      </c>
      <c r="AS151">
        <f t="shared" si="90"/>
        <v>26.158182139103445</v>
      </c>
      <c r="AT151">
        <f t="shared" si="91"/>
        <v>38.358861520100504</v>
      </c>
      <c r="AU151">
        <f t="shared" si="92"/>
        <v>48.929314082369373</v>
      </c>
      <c r="AW151">
        <f t="shared" si="73"/>
        <v>0</v>
      </c>
      <c r="AX151">
        <f t="shared" si="74"/>
        <v>9.286221346326758E-3</v>
      </c>
      <c r="AY151">
        <f t="shared" si="75"/>
        <v>0.13596904452760455</v>
      </c>
      <c r="AZ151">
        <f t="shared" si="76"/>
        <v>0.24220539017688375</v>
      </c>
      <c r="BA151">
        <f t="shared" si="77"/>
        <v>0.35517464370463431</v>
      </c>
      <c r="BB151">
        <f t="shared" si="78"/>
        <v>0.45304920446638308</v>
      </c>
      <c r="BD151">
        <f t="shared" si="79"/>
        <v>0</v>
      </c>
      <c r="BE151">
        <f t="shared" si="80"/>
        <v>9.3296071018126748E-3</v>
      </c>
      <c r="BF151">
        <f t="shared" si="81"/>
        <v>0.14614668272684186</v>
      </c>
      <c r="BG151">
        <f t="shared" si="82"/>
        <v>0.27734289335099338</v>
      </c>
      <c r="BH151">
        <f t="shared" si="83"/>
        <v>0.43877576428348453</v>
      </c>
      <c r="BI151">
        <f t="shared" si="84"/>
        <v>0.60339643392682563</v>
      </c>
      <c r="BJ151">
        <f t="shared" si="85"/>
        <v>0.12675762433723703</v>
      </c>
      <c r="BK151">
        <f t="shared" si="86"/>
        <v>-2.0654784857579096</v>
      </c>
    </row>
    <row r="152" spans="1:63" x14ac:dyDescent="0.3">
      <c r="A152">
        <v>3</v>
      </c>
      <c r="B152">
        <v>4</v>
      </c>
      <c r="C152">
        <v>100</v>
      </c>
      <c r="D152">
        <v>4.0620000000000003</v>
      </c>
      <c r="E152">
        <v>0</v>
      </c>
      <c r="F152">
        <v>4</v>
      </c>
      <c r="G152">
        <v>25</v>
      </c>
      <c r="H152">
        <v>120</v>
      </c>
      <c r="I152">
        <v>272</v>
      </c>
      <c r="J152">
        <v>280</v>
      </c>
      <c r="K152">
        <v>280</v>
      </c>
      <c r="L152" t="s">
        <v>32</v>
      </c>
      <c r="M152" t="s">
        <v>33</v>
      </c>
      <c r="N152" s="5">
        <v>4</v>
      </c>
      <c r="P152" s="3">
        <v>207.040866568193</v>
      </c>
      <c r="Q152" s="3">
        <v>10.02114847051528</v>
      </c>
      <c r="R152" s="3">
        <v>68.93156080748399</v>
      </c>
      <c r="S152" s="3">
        <f>P152*$AB$15</f>
        <v>173.15788773550469</v>
      </c>
      <c r="T152" s="3">
        <f>Q152*$AB$16</f>
        <v>9.776429276386903</v>
      </c>
      <c r="U152" s="3">
        <f>R152*$AB$17</f>
        <v>55.594557917650278</v>
      </c>
      <c r="W152" s="3">
        <f>N152*$AB$19</f>
        <v>4.0494746136830688</v>
      </c>
      <c r="AI152">
        <f t="shared" si="67"/>
        <v>0.98473658296405708</v>
      </c>
      <c r="AJ152">
        <f t="shared" si="68"/>
        <v>6.1546036435253564</v>
      </c>
      <c r="AK152">
        <f t="shared" si="69"/>
        <v>29.542097488921712</v>
      </c>
      <c r="AL152">
        <f t="shared" si="70"/>
        <v>66.962087641555883</v>
      </c>
      <c r="AM152">
        <f t="shared" si="71"/>
        <v>68.93156080748399</v>
      </c>
      <c r="AN152">
        <f t="shared" si="72"/>
        <v>68.93156080748399</v>
      </c>
      <c r="AP152">
        <f t="shared" si="87"/>
        <v>0.74523150040744435</v>
      </c>
      <c r="AQ152">
        <f t="shared" si="88"/>
        <v>6.1046274891916141</v>
      </c>
      <c r="AR152">
        <f t="shared" si="89"/>
        <v>28.602906123254549</v>
      </c>
      <c r="AS152">
        <f t="shared" si="90"/>
        <v>52.495115563880603</v>
      </c>
      <c r="AT152">
        <f t="shared" si="91"/>
        <v>54.480222858947918</v>
      </c>
      <c r="AU152">
        <f t="shared" si="92"/>
        <v>55.594557917650278</v>
      </c>
      <c r="AW152">
        <f t="shared" si="73"/>
        <v>6.9002916704392998E-3</v>
      </c>
      <c r="AX152">
        <f t="shared" si="74"/>
        <v>5.6524328603626058E-2</v>
      </c>
      <c r="AY152">
        <f t="shared" si="75"/>
        <v>0.26484172336346806</v>
      </c>
      <c r="AZ152">
        <f t="shared" si="76"/>
        <v>0.48606588485074631</v>
      </c>
      <c r="BA152">
        <f t="shared" si="77"/>
        <v>0.50444650795322143</v>
      </c>
      <c r="BB152">
        <f t="shared" si="78"/>
        <v>0.51476442516342846</v>
      </c>
      <c r="BD152">
        <f t="shared" si="79"/>
        <v>6.9242087698155258E-3</v>
      </c>
      <c r="BE152">
        <f t="shared" si="80"/>
        <v>5.8184699989423931E-2</v>
      </c>
      <c r="BF152">
        <f t="shared" si="81"/>
        <v>0.30766946058951039</v>
      </c>
      <c r="BG152">
        <f t="shared" si="82"/>
        <v>0.66566020238628798</v>
      </c>
      <c r="BH152">
        <f t="shared" si="83"/>
        <v>0.70207997534408062</v>
      </c>
      <c r="BI152">
        <f t="shared" si="84"/>
        <v>0.72312078465654794</v>
      </c>
      <c r="BJ152">
        <f t="shared" si="85"/>
        <v>0.16773312706555457</v>
      </c>
      <c r="BK152">
        <f t="shared" si="86"/>
        <v>-1.7853810920011319</v>
      </c>
    </row>
    <row r="153" spans="1:63" x14ac:dyDescent="0.3">
      <c r="A153">
        <v>3</v>
      </c>
      <c r="B153">
        <v>4</v>
      </c>
      <c r="C153">
        <v>101</v>
      </c>
      <c r="D153">
        <v>5.1310000000000002</v>
      </c>
      <c r="E153">
        <v>0</v>
      </c>
      <c r="F153">
        <v>2</v>
      </c>
      <c r="G153">
        <v>31</v>
      </c>
      <c r="H153">
        <v>72</v>
      </c>
      <c r="I153">
        <v>214</v>
      </c>
      <c r="J153">
        <v>220</v>
      </c>
      <c r="K153">
        <v>220</v>
      </c>
      <c r="L153" t="s">
        <v>32</v>
      </c>
      <c r="M153" t="s">
        <v>35</v>
      </c>
      <c r="N153" s="5">
        <v>3</v>
      </c>
      <c r="P153" s="3">
        <v>126.48606509452348</v>
      </c>
      <c r="Q153" s="3">
        <v>10.114410240515664</v>
      </c>
      <c r="R153" s="3">
        <v>42.876632235431686</v>
      </c>
      <c r="S153" s="3">
        <f>P153*$AB$15</f>
        <v>105.78616783623904</v>
      </c>
      <c r="T153" s="3">
        <f>Q153*$AB$16</f>
        <v>9.8674135683851762</v>
      </c>
      <c r="U153" s="3">
        <f>R153*$AB$17</f>
        <v>34.580783986363691</v>
      </c>
      <c r="W153" s="3">
        <f>N153*$AB$19</f>
        <v>3.0371059602623016</v>
      </c>
      <c r="AI153">
        <f t="shared" si="67"/>
        <v>0.38978756577665169</v>
      </c>
      <c r="AJ153">
        <f t="shared" si="68"/>
        <v>6.0417072695381018</v>
      </c>
      <c r="AK153">
        <f t="shared" si="69"/>
        <v>14.032352367959462</v>
      </c>
      <c r="AL153">
        <f t="shared" si="70"/>
        <v>41.707269538101734</v>
      </c>
      <c r="AM153">
        <f t="shared" si="71"/>
        <v>42.876632235431686</v>
      </c>
      <c r="AN153">
        <f t="shared" si="72"/>
        <v>42.876632235431686</v>
      </c>
      <c r="AP153">
        <f t="shared" si="87"/>
        <v>0.29498444305740001</v>
      </c>
      <c r="AQ153">
        <f t="shared" si="88"/>
        <v>5.9926478479359702</v>
      </c>
      <c r="AR153">
        <f t="shared" si="89"/>
        <v>13.586241045331512</v>
      </c>
      <c r="AS153">
        <f t="shared" si="90"/>
        <v>32.696530400552128</v>
      </c>
      <c r="AT153">
        <f t="shared" si="91"/>
        <v>33.887648158024206</v>
      </c>
      <c r="AU153">
        <f t="shared" si="92"/>
        <v>34.580783986363691</v>
      </c>
      <c r="AW153">
        <f t="shared" si="73"/>
        <v>2.7313374357166667E-3</v>
      </c>
      <c r="AX153">
        <f t="shared" si="74"/>
        <v>5.5487480073481206E-2</v>
      </c>
      <c r="AY153">
        <f t="shared" si="75"/>
        <v>0.125798528197514</v>
      </c>
      <c r="AZ153">
        <f t="shared" si="76"/>
        <v>0.30274565185696417</v>
      </c>
      <c r="BA153">
        <f t="shared" si="77"/>
        <v>0.31377451998170564</v>
      </c>
      <c r="BB153">
        <f t="shared" si="78"/>
        <v>0.32019244431818233</v>
      </c>
      <c r="BD153">
        <f t="shared" si="79"/>
        <v>2.735074343866324E-3</v>
      </c>
      <c r="BE153">
        <f t="shared" si="80"/>
        <v>5.7086336515384986E-2</v>
      </c>
      <c r="BF153">
        <f t="shared" si="81"/>
        <v>0.13444441295506548</v>
      </c>
      <c r="BG153">
        <f t="shared" si="82"/>
        <v>0.36060501636198511</v>
      </c>
      <c r="BH153">
        <f t="shared" si="83"/>
        <v>0.37654901718902745</v>
      </c>
      <c r="BI153">
        <f t="shared" si="84"/>
        <v>0.38594552721610703</v>
      </c>
      <c r="BJ153">
        <f t="shared" si="85"/>
        <v>8.8588597422544296E-2</v>
      </c>
      <c r="BK153">
        <f t="shared" si="86"/>
        <v>-2.4237521269157849</v>
      </c>
    </row>
    <row r="154" spans="1:63" x14ac:dyDescent="0.3">
      <c r="A154">
        <v>3</v>
      </c>
      <c r="B154">
        <v>4</v>
      </c>
      <c r="C154">
        <v>106</v>
      </c>
      <c r="D154">
        <v>6.2279999999999998</v>
      </c>
      <c r="E154">
        <v>0</v>
      </c>
      <c r="F154">
        <v>36</v>
      </c>
      <c r="G154">
        <v>80</v>
      </c>
      <c r="H154">
        <v>100</v>
      </c>
      <c r="I154">
        <v>189</v>
      </c>
      <c r="J154">
        <v>216</v>
      </c>
      <c r="K154">
        <v>216</v>
      </c>
      <c r="L154" t="s">
        <v>32</v>
      </c>
      <c r="M154" t="s">
        <v>33</v>
      </c>
      <c r="N154" s="5">
        <v>4</v>
      </c>
      <c r="P154" s="3">
        <v>117.05202312138729</v>
      </c>
      <c r="Q154" s="3">
        <v>9.5654959154102368</v>
      </c>
      <c r="R154" s="3">
        <v>34.682080924855491</v>
      </c>
      <c r="S154" s="3">
        <f>P154*$AB$15</f>
        <v>97.896040597333268</v>
      </c>
      <c r="T154" s="3">
        <f>Q154*$AB$16</f>
        <v>9.3319038816483513</v>
      </c>
      <c r="U154" s="3">
        <f>R154*$AB$17</f>
        <v>27.971729264429658</v>
      </c>
      <c r="W154" s="3">
        <f>N154*$AB$19</f>
        <v>4.0494746136830688</v>
      </c>
      <c r="AI154">
        <f t="shared" si="67"/>
        <v>5.7803468208092488</v>
      </c>
      <c r="AJ154">
        <f t="shared" si="68"/>
        <v>12.845215157353886</v>
      </c>
      <c r="AK154">
        <f t="shared" si="69"/>
        <v>16.056518946692357</v>
      </c>
      <c r="AL154">
        <f t="shared" si="70"/>
        <v>30.346820809248555</v>
      </c>
      <c r="AM154">
        <f t="shared" si="71"/>
        <v>34.682080924855491</v>
      </c>
      <c r="AN154">
        <f t="shared" si="72"/>
        <v>34.682080924855491</v>
      </c>
      <c r="AP154">
        <f t="shared" si="87"/>
        <v>4.3744658304263577</v>
      </c>
      <c r="AQ154">
        <f t="shared" si="88"/>
        <v>12.740910397480457</v>
      </c>
      <c r="AR154">
        <f t="shared" si="89"/>
        <v>15.546056073734208</v>
      </c>
      <c r="AS154">
        <f t="shared" si="90"/>
        <v>23.790474901341717</v>
      </c>
      <c r="AT154">
        <f t="shared" si="91"/>
        <v>27.411065060245228</v>
      </c>
      <c r="AU154">
        <f t="shared" si="92"/>
        <v>27.971729264429658</v>
      </c>
      <c r="AW154">
        <f t="shared" si="73"/>
        <v>4.0504313244688499E-2</v>
      </c>
      <c r="AX154">
        <f t="shared" si="74"/>
        <v>0.11797139256926349</v>
      </c>
      <c r="AY154">
        <f t="shared" si="75"/>
        <v>0.14394496364568712</v>
      </c>
      <c r="AZ154">
        <f t="shared" si="76"/>
        <v>0.22028217501242331</v>
      </c>
      <c r="BA154">
        <f t="shared" si="77"/>
        <v>0.25380615796523359</v>
      </c>
      <c r="BB154">
        <f t="shared" si="78"/>
        <v>0.25899749318916349</v>
      </c>
      <c r="BD154">
        <f t="shared" si="79"/>
        <v>4.1347458849008076E-2</v>
      </c>
      <c r="BE154">
        <f t="shared" si="80"/>
        <v>0.12553078877261395</v>
      </c>
      <c r="BF154">
        <f t="shared" si="81"/>
        <v>0.15542061010077715</v>
      </c>
      <c r="BG154">
        <f t="shared" si="82"/>
        <v>0.2488231875869005</v>
      </c>
      <c r="BH154">
        <f t="shared" si="83"/>
        <v>0.29276987066176774</v>
      </c>
      <c r="BI154">
        <f t="shared" si="84"/>
        <v>0.29975127068119684</v>
      </c>
      <c r="BJ154">
        <f t="shared" si="85"/>
        <v>5.3918253780415107E-2</v>
      </c>
      <c r="BK154">
        <f t="shared" si="86"/>
        <v>-2.9202861982805612</v>
      </c>
    </row>
    <row r="155" spans="1:63" x14ac:dyDescent="0.3">
      <c r="A155">
        <v>3</v>
      </c>
      <c r="B155">
        <v>4</v>
      </c>
      <c r="C155">
        <v>112</v>
      </c>
      <c r="D155">
        <v>4.0819999999999999</v>
      </c>
      <c r="E155">
        <v>0</v>
      </c>
      <c r="F155">
        <v>102</v>
      </c>
      <c r="G155">
        <v>127</v>
      </c>
      <c r="H155">
        <v>204</v>
      </c>
      <c r="I155">
        <v>240</v>
      </c>
      <c r="J155">
        <v>250</v>
      </c>
      <c r="K155">
        <v>250</v>
      </c>
      <c r="L155" t="s">
        <v>32</v>
      </c>
      <c r="M155" t="s">
        <v>33</v>
      </c>
      <c r="N155" s="5">
        <v>3.33</v>
      </c>
      <c r="P155" s="3">
        <v>256.73689367956882</v>
      </c>
      <c r="Q155" s="3">
        <v>8.5871328874461135</v>
      </c>
      <c r="R155" s="3">
        <v>61.244487996080352</v>
      </c>
      <c r="S155" s="3">
        <f>P155*$AB$15</f>
        <v>214.72098214333215</v>
      </c>
      <c r="T155" s="3">
        <f>Q155*$AB$16</f>
        <v>8.3774327471605918</v>
      </c>
      <c r="U155" s="3">
        <f>R155*$AB$17</f>
        <v>49.394793838256682</v>
      </c>
      <c r="W155" s="3">
        <f>N155*$AB$19</f>
        <v>3.3711876158911549</v>
      </c>
      <c r="AI155">
        <f t="shared" si="67"/>
        <v>24.987751102400786</v>
      </c>
      <c r="AJ155">
        <f t="shared" si="68"/>
        <v>31.112199902008822</v>
      </c>
      <c r="AK155">
        <f t="shared" si="69"/>
        <v>49.975502204801572</v>
      </c>
      <c r="AL155">
        <f t="shared" si="70"/>
        <v>58.79470847623714</v>
      </c>
      <c r="AM155">
        <f t="shared" si="71"/>
        <v>61.244487996080352</v>
      </c>
      <c r="AN155">
        <f t="shared" si="72"/>
        <v>61.244487996080352</v>
      </c>
      <c r="AP155">
        <f t="shared" si="87"/>
        <v>18.910294964160585</v>
      </c>
      <c r="AQ155">
        <f t="shared" si="88"/>
        <v>30.859564932476584</v>
      </c>
      <c r="AR155">
        <f t="shared" si="89"/>
        <v>48.386699643194994</v>
      </c>
      <c r="AS155">
        <f t="shared" si="90"/>
        <v>46.092275864011953</v>
      </c>
      <c r="AT155">
        <f t="shared" si="91"/>
        <v>48.404726598710035</v>
      </c>
      <c r="AU155">
        <f t="shared" si="92"/>
        <v>49.394793838256682</v>
      </c>
      <c r="AW155">
        <f t="shared" si="73"/>
        <v>0.17509532374222764</v>
      </c>
      <c r="AX155">
        <f t="shared" si="74"/>
        <v>0.28573671233774617</v>
      </c>
      <c r="AY155">
        <f t="shared" si="75"/>
        <v>0.44802499669624996</v>
      </c>
      <c r="AZ155">
        <f t="shared" si="76"/>
        <v>0.42678033207418475</v>
      </c>
      <c r="BA155">
        <f t="shared" si="77"/>
        <v>0.44819191295101884</v>
      </c>
      <c r="BB155">
        <f t="shared" si="78"/>
        <v>0.4573592022060804</v>
      </c>
      <c r="BD155">
        <f t="shared" si="79"/>
        <v>0.19248744325314315</v>
      </c>
      <c r="BE155">
        <f t="shared" si="80"/>
        <v>0.33650363438696218</v>
      </c>
      <c r="BF155">
        <f t="shared" si="81"/>
        <v>0.59425251760040521</v>
      </c>
      <c r="BG155">
        <f t="shared" si="82"/>
        <v>0.55648627111535842</v>
      </c>
      <c r="BH155">
        <f t="shared" si="83"/>
        <v>0.59455496154523468</v>
      </c>
      <c r="BI155">
        <f t="shared" si="84"/>
        <v>0.61130769213693203</v>
      </c>
      <c r="BJ155">
        <f t="shared" si="85"/>
        <v>8.0871113697391861E-2</v>
      </c>
      <c r="BK155">
        <f t="shared" si="86"/>
        <v>-2.5148985805163835</v>
      </c>
    </row>
    <row r="156" spans="1:63" x14ac:dyDescent="0.3">
      <c r="A156">
        <v>3</v>
      </c>
      <c r="B156">
        <v>4</v>
      </c>
      <c r="C156">
        <v>119</v>
      </c>
      <c r="D156">
        <v>6.09</v>
      </c>
      <c r="E156">
        <v>0</v>
      </c>
      <c r="F156">
        <v>0</v>
      </c>
      <c r="G156">
        <v>70</v>
      </c>
      <c r="H156">
        <v>135</v>
      </c>
      <c r="I156">
        <v>180</v>
      </c>
      <c r="J156">
        <v>240</v>
      </c>
      <c r="K156">
        <v>240</v>
      </c>
      <c r="L156" t="s">
        <v>32</v>
      </c>
      <c r="M156" t="s">
        <v>33</v>
      </c>
      <c r="N156" s="5">
        <v>4</v>
      </c>
      <c r="P156" s="3">
        <v>122.33169129720854</v>
      </c>
      <c r="Q156" s="3">
        <v>9.8327020292598561</v>
      </c>
      <c r="R156" s="3">
        <v>39.408866995073893</v>
      </c>
      <c r="S156" s="3">
        <f>P156*$AB$15</f>
        <v>102.31167217975063</v>
      </c>
      <c r="T156" s="3">
        <f>Q156*$AB$16</f>
        <v>9.5925847489117277</v>
      </c>
      <c r="U156" s="3">
        <f>R156*$AB$17</f>
        <v>31.783968228218924</v>
      </c>
      <c r="W156" s="3">
        <f>N156*$AB$19</f>
        <v>4.0494746136830688</v>
      </c>
      <c r="AI156">
        <f t="shared" si="67"/>
        <v>0</v>
      </c>
      <c r="AJ156">
        <f t="shared" si="68"/>
        <v>11.494252873563219</v>
      </c>
      <c r="AK156">
        <f t="shared" si="69"/>
        <v>22.167487684729064</v>
      </c>
      <c r="AL156">
        <f t="shared" si="70"/>
        <v>29.55665024630542</v>
      </c>
      <c r="AM156">
        <f t="shared" si="71"/>
        <v>39.408866995073893</v>
      </c>
      <c r="AN156">
        <f t="shared" si="72"/>
        <v>39.408866995073893</v>
      </c>
      <c r="AP156">
        <f t="shared" si="87"/>
        <v>0</v>
      </c>
      <c r="AQ156">
        <f t="shared" si="88"/>
        <v>11.40091809705579</v>
      </c>
      <c r="AR156">
        <f t="shared" si="89"/>
        <v>21.462747168594824</v>
      </c>
      <c r="AS156">
        <f t="shared" si="90"/>
        <v>23.17101848237645</v>
      </c>
      <c r="AT156">
        <f t="shared" si="91"/>
        <v>31.146891661231031</v>
      </c>
      <c r="AU156">
        <f t="shared" si="92"/>
        <v>31.783968228218924</v>
      </c>
      <c r="AW156">
        <f t="shared" si="73"/>
        <v>0</v>
      </c>
      <c r="AX156">
        <f t="shared" si="74"/>
        <v>0.10556405645422028</v>
      </c>
      <c r="AY156">
        <f t="shared" si="75"/>
        <v>0.19872914044995207</v>
      </c>
      <c r="AZ156">
        <f t="shared" si="76"/>
        <v>0.21454646742941158</v>
      </c>
      <c r="BA156">
        <f t="shared" si="77"/>
        <v>0.28839714501139846</v>
      </c>
      <c r="BB156">
        <f t="shared" si="78"/>
        <v>0.29429600211313817</v>
      </c>
      <c r="BD156">
        <f t="shared" si="79"/>
        <v>0</v>
      </c>
      <c r="BE156">
        <f t="shared" si="80"/>
        <v>0.1115619900612201</v>
      </c>
      <c r="BF156">
        <f t="shared" si="81"/>
        <v>0.22155623732631938</v>
      </c>
      <c r="BG156">
        <f t="shared" si="82"/>
        <v>0.24149397953457186</v>
      </c>
      <c r="BH156">
        <f t="shared" si="83"/>
        <v>0.34023531112908212</v>
      </c>
      <c r="BI156">
        <f t="shared" si="84"/>
        <v>0.34855939585485152</v>
      </c>
      <c r="BJ156">
        <f t="shared" si="85"/>
        <v>6.9964419562459898E-2</v>
      </c>
      <c r="BK156">
        <f t="shared" si="86"/>
        <v>-2.6597684581217882</v>
      </c>
    </row>
    <row r="157" spans="1:63" x14ac:dyDescent="0.3">
      <c r="A157">
        <v>3</v>
      </c>
      <c r="B157">
        <v>4</v>
      </c>
      <c r="C157">
        <v>124</v>
      </c>
      <c r="D157">
        <v>3.2850000000000001</v>
      </c>
      <c r="E157">
        <v>0</v>
      </c>
      <c r="F157">
        <v>0</v>
      </c>
      <c r="G157">
        <v>5</v>
      </c>
      <c r="H157">
        <v>76</v>
      </c>
      <c r="I157">
        <v>206</v>
      </c>
      <c r="J157">
        <v>220</v>
      </c>
      <c r="K157">
        <v>233</v>
      </c>
      <c r="L157" t="s">
        <v>32</v>
      </c>
      <c r="M157" t="s">
        <v>33</v>
      </c>
      <c r="N157" s="5">
        <v>4</v>
      </c>
      <c r="P157" s="3">
        <v>189.80213089802129</v>
      </c>
      <c r="Q157" s="3">
        <v>10.441198603160636</v>
      </c>
      <c r="R157" s="3">
        <v>70.928462709284631</v>
      </c>
      <c r="S157" s="3">
        <f>P157*$AB$15</f>
        <v>158.74033285681867</v>
      </c>
      <c r="T157" s="3">
        <f>Q157*$AB$16</f>
        <v>10.186221669586832</v>
      </c>
      <c r="U157" s="3">
        <f>R157*$AB$17</f>
        <v>57.205095632668453</v>
      </c>
      <c r="W157" s="3">
        <f>N157*$AB$19</f>
        <v>4.0494746136830688</v>
      </c>
      <c r="AI157">
        <f t="shared" si="67"/>
        <v>0</v>
      </c>
      <c r="AJ157">
        <f t="shared" si="68"/>
        <v>1.5220700152207001</v>
      </c>
      <c r="AK157">
        <f t="shared" si="69"/>
        <v>23.135464231354643</v>
      </c>
      <c r="AL157">
        <f t="shared" si="70"/>
        <v>62.709284627092842</v>
      </c>
      <c r="AM157">
        <f t="shared" si="71"/>
        <v>66.971080669710801</v>
      </c>
      <c r="AN157">
        <f t="shared" si="72"/>
        <v>70.928462709284631</v>
      </c>
      <c r="AP157">
        <f t="shared" si="87"/>
        <v>0</v>
      </c>
      <c r="AQ157">
        <f t="shared" si="88"/>
        <v>1.5097106155918623</v>
      </c>
      <c r="AR157">
        <f t="shared" si="89"/>
        <v>22.39995016520081</v>
      </c>
      <c r="AS157">
        <f t="shared" si="90"/>
        <v>49.161118766921277</v>
      </c>
      <c r="AT157">
        <f t="shared" si="91"/>
        <v>52.930752724146792</v>
      </c>
      <c r="AU157">
        <f t="shared" si="92"/>
        <v>57.205095632668453</v>
      </c>
      <c r="AW157">
        <f t="shared" si="73"/>
        <v>0</v>
      </c>
      <c r="AX157">
        <f t="shared" si="74"/>
        <v>1.3978801996220947E-2</v>
      </c>
      <c r="AY157">
        <f t="shared" si="75"/>
        <v>0.20740694597408157</v>
      </c>
      <c r="AZ157">
        <f t="shared" si="76"/>
        <v>0.45519554413815999</v>
      </c>
      <c r="BA157">
        <f t="shared" si="77"/>
        <v>0.49009956226061846</v>
      </c>
      <c r="BB157">
        <f t="shared" si="78"/>
        <v>0.52967681141359679</v>
      </c>
      <c r="BD157">
        <f t="shared" si="79"/>
        <v>0</v>
      </c>
      <c r="BE157">
        <f t="shared" si="80"/>
        <v>1.407742562096756E-2</v>
      </c>
      <c r="BF157">
        <f t="shared" si="81"/>
        <v>0.23244536179445921</v>
      </c>
      <c r="BG157">
        <f t="shared" si="82"/>
        <v>0.60732834528556767</v>
      </c>
      <c r="BH157">
        <f t="shared" si="83"/>
        <v>0.67353979244055306</v>
      </c>
      <c r="BI157">
        <f t="shared" si="84"/>
        <v>0.75433518530063415</v>
      </c>
      <c r="BJ157">
        <f t="shared" si="85"/>
        <v>0.17499845744151532</v>
      </c>
      <c r="BK157">
        <f t="shared" si="86"/>
        <v>-1.7429781197173844</v>
      </c>
    </row>
    <row r="158" spans="1:63" x14ac:dyDescent="0.3">
      <c r="A158">
        <v>3</v>
      </c>
      <c r="B158">
        <v>4</v>
      </c>
      <c r="C158">
        <v>125</v>
      </c>
      <c r="D158">
        <v>5.9160000000000004</v>
      </c>
      <c r="E158">
        <v>0</v>
      </c>
      <c r="F158">
        <v>0</v>
      </c>
      <c r="G158">
        <v>20</v>
      </c>
      <c r="H158">
        <v>85</v>
      </c>
      <c r="I158">
        <v>162</v>
      </c>
      <c r="J158">
        <v>230</v>
      </c>
      <c r="K158">
        <v>230</v>
      </c>
      <c r="L158" t="s">
        <v>32</v>
      </c>
      <c r="M158" t="s">
        <v>33</v>
      </c>
      <c r="N158" s="5">
        <v>4</v>
      </c>
      <c r="P158" s="3">
        <v>103.44827586206895</v>
      </c>
      <c r="Q158" s="3">
        <v>10.497100913323251</v>
      </c>
      <c r="R158" s="3">
        <v>38.877620013522645</v>
      </c>
      <c r="S158" s="3">
        <f>P158*$AB$15</f>
        <v>86.518595266097833</v>
      </c>
      <c r="T158" s="3">
        <f>Q158*$AB$16</f>
        <v>10.240758830003072</v>
      </c>
      <c r="U158" s="3">
        <f>R158*$AB$17</f>
        <v>31.355507872201262</v>
      </c>
      <c r="W158" s="3">
        <f>N158*$AB$19</f>
        <v>4.0494746136830688</v>
      </c>
      <c r="AI158">
        <f t="shared" si="67"/>
        <v>0</v>
      </c>
      <c r="AJ158">
        <f t="shared" si="68"/>
        <v>3.3806626098715347</v>
      </c>
      <c r="AK158">
        <f t="shared" si="69"/>
        <v>14.367816091954023</v>
      </c>
      <c r="AL158">
        <f t="shared" si="70"/>
        <v>27.383367139959429</v>
      </c>
      <c r="AM158">
        <f t="shared" si="71"/>
        <v>38.877620013522645</v>
      </c>
      <c r="AN158">
        <f t="shared" si="72"/>
        <v>38.877620013522645</v>
      </c>
      <c r="AP158">
        <f t="shared" si="87"/>
        <v>0</v>
      </c>
      <c r="AQ158">
        <f t="shared" si="88"/>
        <v>3.3532112050164082</v>
      </c>
      <c r="AR158">
        <f t="shared" si="89"/>
        <v>13.911039831496645</v>
      </c>
      <c r="AS158">
        <f t="shared" si="90"/>
        <v>21.467267123378178</v>
      </c>
      <c r="AT158">
        <f t="shared" si="91"/>
        <v>30.727019347170312</v>
      </c>
      <c r="AU158">
        <f t="shared" si="92"/>
        <v>31.355507872201262</v>
      </c>
      <c r="AW158">
        <f t="shared" si="73"/>
        <v>0</v>
      </c>
      <c r="AX158">
        <f t="shared" si="74"/>
        <v>3.1048251898300076E-2</v>
      </c>
      <c r="AY158">
        <f t="shared" si="75"/>
        <v>0.12880592436570967</v>
      </c>
      <c r="AZ158">
        <f t="shared" si="76"/>
        <v>0.19877099188313127</v>
      </c>
      <c r="BA158">
        <f t="shared" si="77"/>
        <v>0.28450943839972509</v>
      </c>
      <c r="BB158">
        <f t="shared" si="78"/>
        <v>0.29032877659445611</v>
      </c>
      <c r="BD158">
        <f t="shared" si="79"/>
        <v>0</v>
      </c>
      <c r="BE158">
        <f t="shared" si="80"/>
        <v>3.1540463891892141E-2</v>
      </c>
      <c r="BF158">
        <f t="shared" si="81"/>
        <v>0.13789050762263025</v>
      </c>
      <c r="BG158">
        <f t="shared" si="82"/>
        <v>0.22160847000855954</v>
      </c>
      <c r="BH158">
        <f t="shared" si="83"/>
        <v>0.33478687140698465</v>
      </c>
      <c r="BI158">
        <f t="shared" si="84"/>
        <v>0.34295348182076729</v>
      </c>
      <c r="BJ158">
        <f t="shared" si="85"/>
        <v>7.7377845543858362E-2</v>
      </c>
      <c r="BK158">
        <f t="shared" si="86"/>
        <v>-2.5590547726425044</v>
      </c>
    </row>
    <row r="159" spans="1:63" x14ac:dyDescent="0.3">
      <c r="A159">
        <v>3</v>
      </c>
      <c r="B159">
        <v>4</v>
      </c>
      <c r="C159">
        <v>127</v>
      </c>
      <c r="D159">
        <v>5.508</v>
      </c>
      <c r="E159">
        <v>0</v>
      </c>
      <c r="F159">
        <v>6</v>
      </c>
      <c r="G159">
        <v>84</v>
      </c>
      <c r="H159">
        <v>98</v>
      </c>
      <c r="I159">
        <v>160</v>
      </c>
      <c r="J159">
        <v>220</v>
      </c>
      <c r="K159">
        <v>232</v>
      </c>
      <c r="L159" t="s">
        <v>32</v>
      </c>
      <c r="M159" t="s">
        <v>33</v>
      </c>
      <c r="N159" s="5">
        <v>3.33</v>
      </c>
      <c r="P159" s="3">
        <v>124.18300653594771</v>
      </c>
      <c r="Q159" s="3">
        <v>10.07993610219566</v>
      </c>
      <c r="R159" s="3">
        <v>42.120551924473496</v>
      </c>
      <c r="S159" s="3">
        <f>P159*$AB$15</f>
        <v>103.86001305363816</v>
      </c>
      <c r="T159" s="3">
        <f>Q159*$AB$16</f>
        <v>9.8337812979780939</v>
      </c>
      <c r="U159" s="3">
        <f>R159*$AB$17</f>
        <v>33.970991459608719</v>
      </c>
      <c r="W159" s="3">
        <f>N159*$AB$19</f>
        <v>3.3711876158911549</v>
      </c>
      <c r="AI159">
        <f t="shared" si="67"/>
        <v>1.0893246187363834</v>
      </c>
      <c r="AJ159">
        <f t="shared" si="68"/>
        <v>15.250544662309368</v>
      </c>
      <c r="AK159">
        <f t="shared" si="69"/>
        <v>17.792302106027595</v>
      </c>
      <c r="AL159">
        <f t="shared" si="70"/>
        <v>29.048656499636891</v>
      </c>
      <c r="AM159">
        <f t="shared" si="71"/>
        <v>39.941902687000727</v>
      </c>
      <c r="AN159">
        <f t="shared" si="72"/>
        <v>42.120551924473496</v>
      </c>
      <c r="AP159">
        <f t="shared" si="87"/>
        <v>0.82438190486248342</v>
      </c>
      <c r="AQ159">
        <f t="shared" si="88"/>
        <v>15.126708324851798</v>
      </c>
      <c r="AR159">
        <f t="shared" si="89"/>
        <v>17.226655861051619</v>
      </c>
      <c r="AS159">
        <f t="shared" si="90"/>
        <v>22.772775366363685</v>
      </c>
      <c r="AT159">
        <f t="shared" si="91"/>
        <v>31.5681776867869</v>
      </c>
      <c r="AU159">
        <f t="shared" si="92"/>
        <v>33.970991459608719</v>
      </c>
      <c r="AW159">
        <f t="shared" si="73"/>
        <v>7.6331657857637352E-3</v>
      </c>
      <c r="AX159">
        <f t="shared" si="74"/>
        <v>0.14006211411899813</v>
      </c>
      <c r="AY159">
        <f t="shared" si="75"/>
        <v>0.159506072787515</v>
      </c>
      <c r="AZ159">
        <f t="shared" si="76"/>
        <v>0.21085903117003413</v>
      </c>
      <c r="BA159">
        <f t="shared" si="77"/>
        <v>0.29229794154432315</v>
      </c>
      <c r="BB159">
        <f t="shared" si="78"/>
        <v>0.31454621721859927</v>
      </c>
      <c r="BD159">
        <f t="shared" si="79"/>
        <v>7.6624474990062081E-3</v>
      </c>
      <c r="BE159">
        <f t="shared" si="80"/>
        <v>0.15089511806275185</v>
      </c>
      <c r="BF159">
        <f t="shared" si="81"/>
        <v>0.17376555136779595</v>
      </c>
      <c r="BG159">
        <f t="shared" si="82"/>
        <v>0.23681030637685085</v>
      </c>
      <c r="BH159">
        <f t="shared" si="83"/>
        <v>0.3457320952488746</v>
      </c>
      <c r="BI159">
        <f t="shared" si="84"/>
        <v>0.37767420343225389</v>
      </c>
      <c r="BJ159">
        <f t="shared" si="85"/>
        <v>7.1360413320961755E-2</v>
      </c>
      <c r="BK159">
        <f t="shared" si="86"/>
        <v>-2.6400119986733208</v>
      </c>
    </row>
    <row r="160" spans="1:63" x14ac:dyDescent="0.3">
      <c r="A160">
        <v>3</v>
      </c>
      <c r="B160">
        <v>4</v>
      </c>
      <c r="C160">
        <v>128</v>
      </c>
      <c r="D160">
        <v>5.6550000000000002</v>
      </c>
      <c r="E160">
        <v>0</v>
      </c>
      <c r="F160">
        <v>32</v>
      </c>
      <c r="G160">
        <v>102</v>
      </c>
      <c r="H160">
        <v>177</v>
      </c>
      <c r="I160">
        <v>210</v>
      </c>
      <c r="J160">
        <v>220</v>
      </c>
      <c r="K160">
        <v>228</v>
      </c>
      <c r="L160" t="s">
        <v>32</v>
      </c>
      <c r="M160" t="s">
        <v>36</v>
      </c>
      <c r="N160" s="5">
        <v>4</v>
      </c>
      <c r="P160" s="3">
        <v>151.19363395225463</v>
      </c>
      <c r="Q160" s="3">
        <v>8.9867218218633411</v>
      </c>
      <c r="R160" s="3">
        <v>40.318302387267906</v>
      </c>
      <c r="S160" s="3">
        <f>P160*$AB$15</f>
        <v>126.45025461968146</v>
      </c>
      <c r="T160" s="3">
        <f>Q160*$AB$16</f>
        <v>8.7672636102049708</v>
      </c>
      <c r="U160" s="3">
        <f>R160*$AB$17</f>
        <v>32.517444418100901</v>
      </c>
      <c r="W160" s="3">
        <f>N160*$AB$19</f>
        <v>4.0494746136830688</v>
      </c>
      <c r="AI160">
        <f t="shared" si="67"/>
        <v>5.6587091069849684</v>
      </c>
      <c r="AJ160">
        <f t="shared" si="68"/>
        <v>18.037135278514587</v>
      </c>
      <c r="AK160">
        <f t="shared" si="69"/>
        <v>31.299734748010607</v>
      </c>
      <c r="AL160">
        <f t="shared" si="70"/>
        <v>37.135278514588855</v>
      </c>
      <c r="AM160">
        <f t="shared" si="71"/>
        <v>38.903625110521659</v>
      </c>
      <c r="AN160">
        <f t="shared" si="72"/>
        <v>40.318302387267906</v>
      </c>
      <c r="AP160">
        <f t="shared" si="87"/>
        <v>4.2824125264792769</v>
      </c>
      <c r="AQ160">
        <f t="shared" si="88"/>
        <v>17.89067147537985</v>
      </c>
      <c r="AR160">
        <f t="shared" si="89"/>
        <v>30.30466523292192</v>
      </c>
      <c r="AS160">
        <f t="shared" si="90"/>
        <v>29.112305272729383</v>
      </c>
      <c r="AT160">
        <f t="shared" si="91"/>
        <v>30.747572537369091</v>
      </c>
      <c r="AU160">
        <f t="shared" si="92"/>
        <v>32.517444418100901</v>
      </c>
      <c r="AW160">
        <f t="shared" si="73"/>
        <v>3.9651967837771085E-2</v>
      </c>
      <c r="AX160">
        <f t="shared" si="74"/>
        <v>0.1656543655127764</v>
      </c>
      <c r="AY160">
        <f t="shared" si="75"/>
        <v>0.28059875215668445</v>
      </c>
      <c r="AZ160">
        <f t="shared" si="76"/>
        <v>0.26955838215490169</v>
      </c>
      <c r="BA160">
        <f t="shared" si="77"/>
        <v>0.28469974571638046</v>
      </c>
      <c r="BB160">
        <f t="shared" si="78"/>
        <v>0.30108744831574907</v>
      </c>
      <c r="BD160">
        <f t="shared" si="79"/>
        <v>4.0459526717325216E-2</v>
      </c>
      <c r="BE160">
        <f t="shared" si="80"/>
        <v>0.18110753263492205</v>
      </c>
      <c r="BF160">
        <f t="shared" si="81"/>
        <v>0.32933601316093403</v>
      </c>
      <c r="BG160">
        <f t="shared" si="82"/>
        <v>0.31410597179959732</v>
      </c>
      <c r="BH160">
        <f t="shared" si="83"/>
        <v>0.33505288837559372</v>
      </c>
      <c r="BI160">
        <f t="shared" si="84"/>
        <v>0.35822964946121832</v>
      </c>
      <c r="BJ160">
        <f t="shared" si="85"/>
        <v>5.8155903988004111E-2</v>
      </c>
      <c r="BK160">
        <f t="shared" si="86"/>
        <v>-2.8446278748531042</v>
      </c>
    </row>
    <row r="161" spans="1:63" x14ac:dyDescent="0.3">
      <c r="A161">
        <v>3</v>
      </c>
      <c r="B161">
        <v>4</v>
      </c>
      <c r="C161">
        <v>130</v>
      </c>
      <c r="D161">
        <v>8.5660000000000007</v>
      </c>
      <c r="E161">
        <v>0</v>
      </c>
      <c r="F161">
        <v>8</v>
      </c>
      <c r="G161">
        <v>50</v>
      </c>
      <c r="H161">
        <v>108</v>
      </c>
      <c r="I161">
        <v>126</v>
      </c>
      <c r="J161">
        <v>160</v>
      </c>
      <c r="K161">
        <v>168</v>
      </c>
      <c r="L161" t="s">
        <v>32</v>
      </c>
      <c r="M161" t="s">
        <v>33</v>
      </c>
      <c r="N161" s="5">
        <v>3.66</v>
      </c>
      <c r="P161" s="3">
        <v>62.57296287648844</v>
      </c>
      <c r="Q161" s="3">
        <v>9.6788742861579458</v>
      </c>
      <c r="R161" s="3">
        <v>19.61242120009339</v>
      </c>
      <c r="S161" s="3">
        <f>P161*$AB$15</f>
        <v>52.332673547210867</v>
      </c>
      <c r="T161" s="3">
        <f>Q161*$AB$16</f>
        <v>9.4425135214863651</v>
      </c>
      <c r="U161" s="3">
        <f>R161*$AB$17</f>
        <v>15.817774522168719</v>
      </c>
      <c r="W161" s="3">
        <f>N161*$AB$19</f>
        <v>3.7052692715200082</v>
      </c>
      <c r="AI161">
        <f t="shared" si="67"/>
        <v>0.93392481905206626</v>
      </c>
      <c r="AJ161">
        <f t="shared" si="68"/>
        <v>5.8370301190754139</v>
      </c>
      <c r="AK161">
        <f t="shared" si="69"/>
        <v>12.607985057202894</v>
      </c>
      <c r="AL161">
        <f t="shared" si="70"/>
        <v>14.709315900070044</v>
      </c>
      <c r="AM161">
        <f t="shared" si="71"/>
        <v>18.678496381041324</v>
      </c>
      <c r="AN161">
        <f t="shared" si="72"/>
        <v>19.61242120009339</v>
      </c>
      <c r="AP161">
        <f t="shared" si="87"/>
        <v>0.7067780421795562</v>
      </c>
      <c r="AQ161">
        <f t="shared" si="88"/>
        <v>5.7896327016335132</v>
      </c>
      <c r="AR161">
        <f t="shared" si="89"/>
        <v>12.207156689866212</v>
      </c>
      <c r="AS161">
        <f t="shared" si="90"/>
        <v>11.531409268079711</v>
      </c>
      <c r="AT161">
        <f t="shared" si="91"/>
        <v>14.762593993065371</v>
      </c>
      <c r="AU161">
        <f t="shared" si="92"/>
        <v>15.817774522168719</v>
      </c>
      <c r="AW161">
        <f t="shared" si="73"/>
        <v>6.5442411312921873E-3</v>
      </c>
      <c r="AX161">
        <f t="shared" si="74"/>
        <v>5.3607710200310306E-2</v>
      </c>
      <c r="AY161">
        <f t="shared" si="75"/>
        <v>0.11302922860987233</v>
      </c>
      <c r="AZ161">
        <f t="shared" si="76"/>
        <v>0.1067723080377751</v>
      </c>
      <c r="BA161">
        <f t="shared" si="77"/>
        <v>0.13669068512097565</v>
      </c>
      <c r="BB161">
        <f t="shared" si="78"/>
        <v>0.14646087520526591</v>
      </c>
      <c r="BD161">
        <f t="shared" si="79"/>
        <v>6.5657485618437093E-3</v>
      </c>
      <c r="BE161">
        <f t="shared" si="80"/>
        <v>5.5098113223832228E-2</v>
      </c>
      <c r="BF161">
        <f t="shared" si="81"/>
        <v>0.11994324942504508</v>
      </c>
      <c r="BG161">
        <f t="shared" si="82"/>
        <v>0.11291375640421587</v>
      </c>
      <c r="BH161">
        <f t="shared" si="83"/>
        <v>0.14698223394711016</v>
      </c>
      <c r="BI161">
        <f t="shared" si="84"/>
        <v>0.15836389738265857</v>
      </c>
      <c r="BJ161">
        <f t="shared" si="85"/>
        <v>2.9360388950087968E-2</v>
      </c>
      <c r="BK161">
        <f t="shared" si="86"/>
        <v>-3.528108827704771</v>
      </c>
    </row>
    <row r="162" spans="1:63" x14ac:dyDescent="0.3">
      <c r="A162">
        <v>3</v>
      </c>
      <c r="B162">
        <v>4</v>
      </c>
      <c r="C162">
        <v>132</v>
      </c>
      <c r="D162">
        <v>6.8540000000000001</v>
      </c>
      <c r="E162">
        <v>0</v>
      </c>
      <c r="F162">
        <v>10</v>
      </c>
      <c r="G162">
        <v>39</v>
      </c>
      <c r="H162">
        <v>80</v>
      </c>
      <c r="I162">
        <v>202</v>
      </c>
      <c r="J162">
        <v>210</v>
      </c>
      <c r="K162">
        <v>210</v>
      </c>
      <c r="L162" t="s">
        <v>32</v>
      </c>
      <c r="M162" t="s">
        <v>33</v>
      </c>
      <c r="N162" s="5">
        <v>4</v>
      </c>
      <c r="P162" s="3">
        <v>94.251531952144731</v>
      </c>
      <c r="Q162" s="3">
        <v>9.9541730369450185</v>
      </c>
      <c r="R162" s="3">
        <v>30.639042894660051</v>
      </c>
      <c r="S162" s="3">
        <f>P162*$AB$15</f>
        <v>78.82693141304722</v>
      </c>
      <c r="T162" s="3">
        <f>Q162*$AB$16</f>
        <v>9.7110894012736324</v>
      </c>
      <c r="U162" s="3">
        <f>R162*$AB$17</f>
        <v>24.710945534887887</v>
      </c>
      <c r="W162" s="3">
        <f>N162*$AB$19</f>
        <v>4.0494746136830688</v>
      </c>
      <c r="AI162">
        <f t="shared" si="67"/>
        <v>1.4590020426028596</v>
      </c>
      <c r="AJ162">
        <f t="shared" si="68"/>
        <v>5.6901079661511522</v>
      </c>
      <c r="AK162">
        <f t="shared" si="69"/>
        <v>11.672016340822877</v>
      </c>
      <c r="AL162">
        <f t="shared" si="70"/>
        <v>29.471841260577765</v>
      </c>
      <c r="AM162">
        <f t="shared" si="71"/>
        <v>30.639042894660051</v>
      </c>
      <c r="AN162">
        <f t="shared" si="72"/>
        <v>30.639042894660051</v>
      </c>
      <c r="AP162">
        <f t="shared" si="87"/>
        <v>1.1041473426667052</v>
      </c>
      <c r="AQ162">
        <f t="shared" si="88"/>
        <v>5.6439035750379762</v>
      </c>
      <c r="AR162">
        <f t="shared" si="89"/>
        <v>11.300943942482247</v>
      </c>
      <c r="AS162">
        <f t="shared" si="90"/>
        <v>23.104532241229666</v>
      </c>
      <c r="AT162">
        <f t="shared" si="91"/>
        <v>24.215640347211096</v>
      </c>
      <c r="AU162">
        <f t="shared" si="92"/>
        <v>24.710945534887887</v>
      </c>
      <c r="AW162">
        <f t="shared" si="73"/>
        <v>1.0223586506173197E-2</v>
      </c>
      <c r="AX162">
        <f t="shared" si="74"/>
        <v>5.2258366435536815E-2</v>
      </c>
      <c r="AY162">
        <f t="shared" si="75"/>
        <v>0.10463836983779859</v>
      </c>
      <c r="AZ162">
        <f t="shared" si="76"/>
        <v>0.21393085408545987</v>
      </c>
      <c r="BA162">
        <f t="shared" si="77"/>
        <v>0.22421889210380644</v>
      </c>
      <c r="BB162">
        <f t="shared" si="78"/>
        <v>0.22880505124896192</v>
      </c>
      <c r="BD162">
        <f t="shared" si="79"/>
        <v>1.0276206316044487E-2</v>
      </c>
      <c r="BE162">
        <f t="shared" si="80"/>
        <v>5.3673352306573975E-2</v>
      </c>
      <c r="BF162">
        <f t="shared" si="81"/>
        <v>0.11052758626879171</v>
      </c>
      <c r="BG162">
        <f t="shared" si="82"/>
        <v>0.24071051852078071</v>
      </c>
      <c r="BH162">
        <f t="shared" si="83"/>
        <v>0.25388487604360488</v>
      </c>
      <c r="BI162">
        <f t="shared" si="84"/>
        <v>0.25981408556327062</v>
      </c>
      <c r="BJ162">
        <f t="shared" si="85"/>
        <v>5.652876856283464E-2</v>
      </c>
      <c r="BK162">
        <f t="shared" si="86"/>
        <v>-2.8730055923136573</v>
      </c>
    </row>
    <row r="163" spans="1:63" x14ac:dyDescent="0.3">
      <c r="A163">
        <v>3</v>
      </c>
      <c r="B163">
        <v>4</v>
      </c>
      <c r="C163">
        <v>177</v>
      </c>
      <c r="D163">
        <v>5.0650000000000004</v>
      </c>
      <c r="E163">
        <v>0</v>
      </c>
      <c r="F163">
        <v>0</v>
      </c>
      <c r="G163">
        <v>3</v>
      </c>
      <c r="H163">
        <v>70</v>
      </c>
      <c r="I163">
        <v>288</v>
      </c>
      <c r="J163">
        <v>320</v>
      </c>
      <c r="K163">
        <v>325</v>
      </c>
      <c r="L163" t="s">
        <v>32</v>
      </c>
      <c r="M163" t="s">
        <v>33</v>
      </c>
      <c r="N163" s="5">
        <v>4</v>
      </c>
      <c r="P163" s="3">
        <v>166.53504442250738</v>
      </c>
      <c r="Q163" s="3">
        <v>10.580195146558189</v>
      </c>
      <c r="R163" s="3">
        <v>64.165844027640659</v>
      </c>
      <c r="S163" s="3">
        <f>P163*$AB$15</f>
        <v>139.28098835812125</v>
      </c>
      <c r="T163" s="3">
        <f>Q163*$AB$16</f>
        <v>10.32182387927234</v>
      </c>
      <c r="U163" s="3">
        <f>R163*$AB$17</f>
        <v>51.750920628251308</v>
      </c>
      <c r="W163" s="3">
        <f>N163*$AB$19</f>
        <v>4.0494746136830688</v>
      </c>
      <c r="AI163">
        <f t="shared" si="67"/>
        <v>0</v>
      </c>
      <c r="AJ163">
        <f t="shared" si="68"/>
        <v>0.5923000987166831</v>
      </c>
      <c r="AK163">
        <f t="shared" si="69"/>
        <v>13.820335636722605</v>
      </c>
      <c r="AL163">
        <f t="shared" si="70"/>
        <v>56.860809476801577</v>
      </c>
      <c r="AM163">
        <f t="shared" si="71"/>
        <v>63.178677196446195</v>
      </c>
      <c r="AN163">
        <f t="shared" si="72"/>
        <v>64.165844027640659</v>
      </c>
      <c r="AP163">
        <f t="shared" si="87"/>
        <v>0</v>
      </c>
      <c r="AQ163">
        <f t="shared" si="88"/>
        <v>0.58749054754818575</v>
      </c>
      <c r="AR163">
        <f t="shared" si="89"/>
        <v>13.380964671086209</v>
      </c>
      <c r="AS163">
        <f t="shared" si="90"/>
        <v>44.576190343983441</v>
      </c>
      <c r="AT163">
        <f t="shared" si="91"/>
        <v>49.933417628666525</v>
      </c>
      <c r="AU163">
        <f t="shared" si="92"/>
        <v>51.750920628251308</v>
      </c>
      <c r="AW163">
        <f t="shared" si="73"/>
        <v>0</v>
      </c>
      <c r="AX163">
        <f t="shared" si="74"/>
        <v>5.4397272921128314E-3</v>
      </c>
      <c r="AY163">
        <f t="shared" si="75"/>
        <v>0.12389782102857601</v>
      </c>
      <c r="AZ163">
        <f t="shared" si="76"/>
        <v>0.41274250318503186</v>
      </c>
      <c r="BA163">
        <f t="shared" si="77"/>
        <v>0.46234645952469006</v>
      </c>
      <c r="BB163">
        <f t="shared" si="78"/>
        <v>0.47917519100232692</v>
      </c>
      <c r="BD163">
        <f t="shared" si="79"/>
        <v>0</v>
      </c>
      <c r="BE163">
        <f t="shared" si="80"/>
        <v>5.4545764834686792E-3</v>
      </c>
      <c r="BF163">
        <f t="shared" si="81"/>
        <v>0.13227255218652911</v>
      </c>
      <c r="BG163">
        <f t="shared" si="82"/>
        <v>0.53229188955615614</v>
      </c>
      <c r="BH163">
        <f t="shared" si="83"/>
        <v>0.62054090307417442</v>
      </c>
      <c r="BI163">
        <f t="shared" si="84"/>
        <v>0.65234155289809426</v>
      </c>
      <c r="BJ163">
        <f t="shared" si="85"/>
        <v>0.15734245947520617</v>
      </c>
      <c r="BK163">
        <f t="shared" si="86"/>
        <v>-1.8493305786079022</v>
      </c>
    </row>
    <row r="164" spans="1:63" x14ac:dyDescent="0.3">
      <c r="A164">
        <v>3</v>
      </c>
      <c r="B164">
        <v>4</v>
      </c>
      <c r="C164">
        <v>221</v>
      </c>
      <c r="D164">
        <v>4.62</v>
      </c>
      <c r="E164">
        <v>0</v>
      </c>
      <c r="F164">
        <v>14</v>
      </c>
      <c r="G164">
        <v>120</v>
      </c>
      <c r="H164">
        <v>170</v>
      </c>
      <c r="I164">
        <v>288</v>
      </c>
      <c r="J164">
        <v>310</v>
      </c>
      <c r="K164">
        <v>320</v>
      </c>
      <c r="L164" t="s">
        <v>32</v>
      </c>
      <c r="M164" t="s">
        <v>33</v>
      </c>
      <c r="N164" s="5">
        <v>4</v>
      </c>
      <c r="P164" s="3">
        <v>229.87012987012986</v>
      </c>
      <c r="Q164" s="3">
        <v>9.5396188092264893</v>
      </c>
      <c r="R164" s="3">
        <v>69.264069264069263</v>
      </c>
      <c r="S164" s="3">
        <f>P164*$AB$15</f>
        <v>192.25106038999144</v>
      </c>
      <c r="T164" s="3">
        <f>Q164*$AB$16</f>
        <v>9.3066587014948681</v>
      </c>
      <c r="U164" s="3">
        <f>R164*$AB$17</f>
        <v>55.862732037475681</v>
      </c>
      <c r="W164" s="3">
        <f>N164*$AB$19</f>
        <v>4.0494746136830688</v>
      </c>
      <c r="AI164">
        <f t="shared" si="67"/>
        <v>3.0303030303030303</v>
      </c>
      <c r="AJ164">
        <f t="shared" si="68"/>
        <v>25.974025974025974</v>
      </c>
      <c r="AK164">
        <f t="shared" si="69"/>
        <v>36.796536796536799</v>
      </c>
      <c r="AL164">
        <f t="shared" si="70"/>
        <v>62.337662337662337</v>
      </c>
      <c r="AM164">
        <f t="shared" si="71"/>
        <v>67.099567099567096</v>
      </c>
      <c r="AN164">
        <f t="shared" si="72"/>
        <v>69.264069264069263</v>
      </c>
      <c r="AP164">
        <f t="shared" si="87"/>
        <v>2.2932805717083631</v>
      </c>
      <c r="AQ164">
        <f t="shared" si="88"/>
        <v>25.763113621918276</v>
      </c>
      <c r="AR164">
        <f t="shared" si="89"/>
        <v>35.626714997027776</v>
      </c>
      <c r="AS164">
        <f t="shared" si="90"/>
        <v>48.869784435557605</v>
      </c>
      <c r="AT164">
        <f t="shared" si="91"/>
        <v>53.032302279255106</v>
      </c>
      <c r="AU164">
        <f t="shared" si="92"/>
        <v>55.862732037475681</v>
      </c>
      <c r="AW164">
        <f t="shared" si="73"/>
        <v>2.1234079367670029E-2</v>
      </c>
      <c r="AX164">
        <f t="shared" si="74"/>
        <v>0.23854734835109515</v>
      </c>
      <c r="AY164">
        <f t="shared" si="75"/>
        <v>0.32987699071322013</v>
      </c>
      <c r="AZ164">
        <f t="shared" si="76"/>
        <v>0.45249800403294077</v>
      </c>
      <c r="BA164">
        <f t="shared" si="77"/>
        <v>0.49103983591902878</v>
      </c>
      <c r="BB164">
        <f t="shared" si="78"/>
        <v>0.51724751886551557</v>
      </c>
      <c r="BD164">
        <f t="shared" si="79"/>
        <v>2.1462765518404838E-2</v>
      </c>
      <c r="BE164">
        <f t="shared" si="80"/>
        <v>0.27252728632277479</v>
      </c>
      <c r="BF164">
        <f t="shared" si="81"/>
        <v>0.40029398749838152</v>
      </c>
      <c r="BG164">
        <f t="shared" si="82"/>
        <v>0.60238917169619155</v>
      </c>
      <c r="BH164">
        <f t="shared" si="83"/>
        <v>0.67538552859654832</v>
      </c>
      <c r="BI164">
        <f t="shared" si="84"/>
        <v>0.72825121810208182</v>
      </c>
      <c r="BJ164">
        <f t="shared" si="85"/>
        <v>0.14127463354107186</v>
      </c>
      <c r="BK164">
        <f t="shared" si="86"/>
        <v>-1.9570495274099811</v>
      </c>
    </row>
    <row r="165" spans="1:63" x14ac:dyDescent="0.3">
      <c r="A165">
        <v>3</v>
      </c>
      <c r="B165">
        <v>4</v>
      </c>
      <c r="C165">
        <v>233</v>
      </c>
      <c r="D165">
        <v>5.524</v>
      </c>
      <c r="E165">
        <v>0</v>
      </c>
      <c r="F165">
        <v>0</v>
      </c>
      <c r="G165">
        <v>0</v>
      </c>
      <c r="H165">
        <v>36</v>
      </c>
      <c r="I165">
        <v>76</v>
      </c>
      <c r="J165">
        <v>90</v>
      </c>
      <c r="K165">
        <v>113</v>
      </c>
      <c r="L165" t="s">
        <v>32</v>
      </c>
      <c r="M165" t="s">
        <v>33</v>
      </c>
      <c r="N165" s="5">
        <v>4</v>
      </c>
      <c r="P165" s="3">
        <v>46.795800144822593</v>
      </c>
      <c r="Q165" s="3">
        <v>10.888343545547004</v>
      </c>
      <c r="R165" s="3">
        <v>20.456191165821867</v>
      </c>
      <c r="S165" s="3">
        <f>P165*$AB$15</f>
        <v>39.137499964536723</v>
      </c>
      <c r="T165" s="3">
        <f>Q165*$AB$16</f>
        <v>10.622447209842663</v>
      </c>
      <c r="U165" s="3">
        <f>R165*$AB$17</f>
        <v>16.49829035090319</v>
      </c>
      <c r="W165" s="3">
        <f>N165*$AB$19</f>
        <v>4.0494746136830688</v>
      </c>
      <c r="AI165">
        <f t="shared" si="67"/>
        <v>0</v>
      </c>
      <c r="AJ165">
        <f t="shared" si="68"/>
        <v>0</v>
      </c>
      <c r="AK165">
        <f t="shared" si="69"/>
        <v>6.517016654598117</v>
      </c>
      <c r="AL165">
        <f t="shared" si="70"/>
        <v>13.758146270818248</v>
      </c>
      <c r="AM165">
        <f t="shared" si="71"/>
        <v>16.292541636495294</v>
      </c>
      <c r="AN165">
        <f t="shared" si="72"/>
        <v>20.456191165821867</v>
      </c>
      <c r="AP165">
        <f t="shared" si="87"/>
        <v>0</v>
      </c>
      <c r="AQ165">
        <f t="shared" si="88"/>
        <v>0</v>
      </c>
      <c r="AR165">
        <f t="shared" si="89"/>
        <v>6.3098300872190425</v>
      </c>
      <c r="AS165">
        <f t="shared" si="90"/>
        <v>10.78573718157446</v>
      </c>
      <c r="AT165">
        <f t="shared" si="91"/>
        <v>12.876848991914622</v>
      </c>
      <c r="AU165">
        <f t="shared" si="92"/>
        <v>16.49829035090319</v>
      </c>
      <c r="AW165">
        <f t="shared" si="73"/>
        <v>0</v>
      </c>
      <c r="AX165">
        <f t="shared" si="74"/>
        <v>0</v>
      </c>
      <c r="AY165">
        <f t="shared" si="75"/>
        <v>5.8424352659435581E-2</v>
      </c>
      <c r="AZ165">
        <f t="shared" si="76"/>
        <v>9.9867936866430182E-2</v>
      </c>
      <c r="BA165">
        <f t="shared" si="77"/>
        <v>0.11923008325846872</v>
      </c>
      <c r="BB165">
        <f t="shared" si="78"/>
        <v>0.15276194769354806</v>
      </c>
      <c r="BD165">
        <f t="shared" si="79"/>
        <v>0</v>
      </c>
      <c r="BE165">
        <f t="shared" si="80"/>
        <v>0</v>
      </c>
      <c r="BF165">
        <f t="shared" si="81"/>
        <v>6.0200586432797118E-2</v>
      </c>
      <c r="BG165">
        <f t="shared" si="82"/>
        <v>0.10521378960754213</v>
      </c>
      <c r="BH165">
        <f t="shared" si="83"/>
        <v>0.12695884862841181</v>
      </c>
      <c r="BI165">
        <f t="shared" si="84"/>
        <v>0.165773570327718</v>
      </c>
      <c r="BJ165">
        <f t="shared" si="85"/>
        <v>3.5850217162816299E-2</v>
      </c>
      <c r="BK165">
        <f t="shared" si="86"/>
        <v>-3.328405654414651</v>
      </c>
    </row>
    <row r="166" spans="1:63" x14ac:dyDescent="0.3">
      <c r="A166">
        <v>3</v>
      </c>
      <c r="B166">
        <v>4</v>
      </c>
      <c r="C166">
        <v>240</v>
      </c>
      <c r="D166">
        <v>8.391</v>
      </c>
      <c r="E166">
        <v>0</v>
      </c>
      <c r="F166">
        <v>49</v>
      </c>
      <c r="G166">
        <v>182</v>
      </c>
      <c r="H166">
        <v>364</v>
      </c>
      <c r="I166">
        <v>365</v>
      </c>
      <c r="J166">
        <v>460</v>
      </c>
      <c r="K166">
        <v>492</v>
      </c>
      <c r="L166" t="s">
        <v>32</v>
      </c>
      <c r="M166" t="s">
        <v>33</v>
      </c>
      <c r="N166" s="5">
        <v>3.66</v>
      </c>
      <c r="P166" s="3">
        <v>198.54606125610775</v>
      </c>
      <c r="Q166" s="3">
        <v>9.3838300259709904</v>
      </c>
      <c r="R166" s="3">
        <v>58.634250983196281</v>
      </c>
      <c r="S166" s="3">
        <f>P166*$AB$15</f>
        <v>166.05328771645222</v>
      </c>
      <c r="T166" s="3">
        <f>Q166*$AB$16</f>
        <v>9.1546743230543157</v>
      </c>
      <c r="U166" s="3">
        <f>R166*$AB$17</f>
        <v>47.289590197258867</v>
      </c>
      <c r="W166" s="3">
        <f>N166*$AB$19</f>
        <v>3.7052692715200082</v>
      </c>
      <c r="AI166">
        <f t="shared" si="67"/>
        <v>5.8395900369443448</v>
      </c>
      <c r="AJ166">
        <f t="shared" si="68"/>
        <v>21.689905851507568</v>
      </c>
      <c r="AK166">
        <f t="shared" si="69"/>
        <v>43.379811703015136</v>
      </c>
      <c r="AL166">
        <f t="shared" si="70"/>
        <v>43.49898700989155</v>
      </c>
      <c r="AM166">
        <f t="shared" si="71"/>
        <v>54.820641163150995</v>
      </c>
      <c r="AN166">
        <f t="shared" si="72"/>
        <v>58.634250983196281</v>
      </c>
      <c r="AP166">
        <f t="shared" si="87"/>
        <v>4.4193000648938421</v>
      </c>
      <c r="AQ166">
        <f t="shared" si="88"/>
        <v>21.513781092692334</v>
      </c>
      <c r="AR166">
        <f t="shared" si="89"/>
        <v>42.000696878449361</v>
      </c>
      <c r="AS166">
        <f t="shared" si="90"/>
        <v>34.101152315013763</v>
      </c>
      <c r="AT166">
        <f t="shared" si="91"/>
        <v>43.327623991862616</v>
      </c>
      <c r="AU166">
        <f t="shared" si="92"/>
        <v>47.289590197258867</v>
      </c>
      <c r="AW166">
        <f t="shared" si="73"/>
        <v>4.0919445045313356E-2</v>
      </c>
      <c r="AX166">
        <f t="shared" si="74"/>
        <v>0.19920167678418826</v>
      </c>
      <c r="AY166">
        <f t="shared" si="75"/>
        <v>0.38889534146712373</v>
      </c>
      <c r="AZ166">
        <f t="shared" si="76"/>
        <v>0.31575141032420151</v>
      </c>
      <c r="BA166">
        <f t="shared" si="77"/>
        <v>0.40118170362835753</v>
      </c>
      <c r="BB166">
        <f t="shared" si="78"/>
        <v>0.43786657590054506</v>
      </c>
      <c r="BD166">
        <f t="shared" si="79"/>
        <v>4.1780208716413116E-2</v>
      </c>
      <c r="BE166">
        <f t="shared" si="80"/>
        <v>0.22214614486966733</v>
      </c>
      <c r="BF166">
        <f t="shared" si="81"/>
        <v>0.49248704391792253</v>
      </c>
      <c r="BG166">
        <f t="shared" si="82"/>
        <v>0.37943399218762541</v>
      </c>
      <c r="BH166">
        <f t="shared" si="83"/>
        <v>0.51279707184059709</v>
      </c>
      <c r="BI166">
        <f t="shared" si="84"/>
        <v>0.57601604783596994</v>
      </c>
      <c r="BJ166">
        <f t="shared" si="85"/>
        <v>9.8002254993722157E-2</v>
      </c>
      <c r="BK166">
        <f t="shared" si="86"/>
        <v>-2.3227647904362723</v>
      </c>
    </row>
    <row r="167" spans="1:63" x14ac:dyDescent="0.3">
      <c r="A167">
        <v>3</v>
      </c>
      <c r="B167">
        <v>4</v>
      </c>
      <c r="C167">
        <v>255</v>
      </c>
      <c r="D167">
        <v>6.3529999999999998</v>
      </c>
      <c r="E167">
        <v>0</v>
      </c>
      <c r="F167">
        <v>4</v>
      </c>
      <c r="G167">
        <v>29</v>
      </c>
      <c r="H167">
        <v>76</v>
      </c>
      <c r="I167">
        <v>93</v>
      </c>
      <c r="J167">
        <v>155</v>
      </c>
      <c r="K167">
        <v>168</v>
      </c>
      <c r="L167" t="s">
        <v>32</v>
      </c>
      <c r="M167" t="s">
        <v>33</v>
      </c>
      <c r="N167" s="5">
        <v>3</v>
      </c>
      <c r="P167" s="3">
        <v>69.416023925704394</v>
      </c>
      <c r="Q167" s="3">
        <v>10.531772799699235</v>
      </c>
      <c r="R167" s="3">
        <v>26.444199590744532</v>
      </c>
      <c r="S167" s="3">
        <f>P167*$AB$15</f>
        <v>58.055843163761239</v>
      </c>
      <c r="T167" s="3">
        <f>Q167*$AB$16</f>
        <v>10.274584019404372</v>
      </c>
      <c r="U167" s="3">
        <f>R167*$AB$17</f>
        <v>21.327728090177441</v>
      </c>
      <c r="W167" s="3">
        <f>N167*$AB$19</f>
        <v>3.0371059602623016</v>
      </c>
      <c r="AI167">
        <f t="shared" si="67"/>
        <v>0.62962379977963168</v>
      </c>
      <c r="AJ167">
        <f t="shared" si="68"/>
        <v>4.5647725484023294</v>
      </c>
      <c r="AK167">
        <f t="shared" si="69"/>
        <v>11.962852195813003</v>
      </c>
      <c r="AL167">
        <f t="shared" si="70"/>
        <v>14.638753344876436</v>
      </c>
      <c r="AM167">
        <f t="shared" si="71"/>
        <v>24.397922241460726</v>
      </c>
      <c r="AN167">
        <f t="shared" si="72"/>
        <v>26.444199590744532</v>
      </c>
      <c r="AP167">
        <f t="shared" si="87"/>
        <v>0.47648832908154248</v>
      </c>
      <c r="AQ167">
        <f t="shared" si="88"/>
        <v>4.5277060221740522</v>
      </c>
      <c r="AR167">
        <f t="shared" si="89"/>
        <v>11.58253365224062</v>
      </c>
      <c r="AS167">
        <f t="shared" si="90"/>
        <v>11.47609155592594</v>
      </c>
      <c r="AT167">
        <f t="shared" si="91"/>
        <v>19.282955810653124</v>
      </c>
      <c r="AU167">
        <f t="shared" si="92"/>
        <v>21.327728090177441</v>
      </c>
      <c r="AW167">
        <f t="shared" si="73"/>
        <v>4.4119289729772455E-3</v>
      </c>
      <c r="AX167">
        <f t="shared" si="74"/>
        <v>4.1923203909018998E-2</v>
      </c>
      <c r="AY167">
        <f t="shared" si="75"/>
        <v>0.10724568196519092</v>
      </c>
      <c r="AZ167">
        <f t="shared" si="76"/>
        <v>0.10626010699931426</v>
      </c>
      <c r="BA167">
        <f t="shared" si="77"/>
        <v>0.17854588713567707</v>
      </c>
      <c r="BB167">
        <f t="shared" si="78"/>
        <v>0.19747896379793928</v>
      </c>
      <c r="BD167">
        <f t="shared" si="79"/>
        <v>4.4216902529050344E-3</v>
      </c>
      <c r="BE167">
        <f t="shared" si="80"/>
        <v>4.2827341289934727E-2</v>
      </c>
      <c r="BF167">
        <f t="shared" si="81"/>
        <v>0.11344385573987671</v>
      </c>
      <c r="BG167">
        <f t="shared" si="82"/>
        <v>0.11234049356856284</v>
      </c>
      <c r="BH167">
        <f t="shared" si="83"/>
        <v>0.19667920080767581</v>
      </c>
      <c r="BI167">
        <f t="shared" si="84"/>
        <v>0.21999721098562836</v>
      </c>
      <c r="BJ167">
        <f t="shared" si="85"/>
        <v>4.3952280572729312E-2</v>
      </c>
      <c r="BK167">
        <f t="shared" si="86"/>
        <v>-3.1246507660327096</v>
      </c>
    </row>
    <row r="168" spans="1:63" x14ac:dyDescent="0.3">
      <c r="A168">
        <v>3</v>
      </c>
      <c r="B168">
        <v>4</v>
      </c>
      <c r="C168">
        <v>256</v>
      </c>
      <c r="D168">
        <v>4.9649999999999999</v>
      </c>
      <c r="E168">
        <v>0</v>
      </c>
      <c r="F168">
        <v>120</v>
      </c>
      <c r="G168">
        <v>436</v>
      </c>
      <c r="H168">
        <v>440</v>
      </c>
      <c r="I168">
        <v>560</v>
      </c>
      <c r="J168">
        <v>690</v>
      </c>
      <c r="K168">
        <v>708</v>
      </c>
      <c r="L168" t="s">
        <v>32</v>
      </c>
      <c r="M168" t="s">
        <v>36</v>
      </c>
      <c r="N168" s="5">
        <v>4</v>
      </c>
      <c r="P168" s="3">
        <v>523.66565961732124</v>
      </c>
      <c r="Q168" s="3">
        <v>9.0662400955736118</v>
      </c>
      <c r="R168" s="3">
        <v>142.59818731117826</v>
      </c>
      <c r="S168" s="3">
        <f>P168*$AB$15</f>
        <v>437.96590017212338</v>
      </c>
      <c r="T168" s="3">
        <f>Q168*$AB$16</f>
        <v>8.8448400258619344</v>
      </c>
      <c r="U168" s="3">
        <f>R168*$AB$17</f>
        <v>115.00803246809005</v>
      </c>
      <c r="W168" s="3">
        <f>N168*$AB$19</f>
        <v>4.0494746136830688</v>
      </c>
      <c r="AI168">
        <f t="shared" si="67"/>
        <v>24.169184290030213</v>
      </c>
      <c r="AJ168">
        <f t="shared" si="68"/>
        <v>87.814702920443111</v>
      </c>
      <c r="AK168">
        <f t="shared" si="69"/>
        <v>88.620342396777446</v>
      </c>
      <c r="AL168">
        <f t="shared" si="70"/>
        <v>112.78952668680766</v>
      </c>
      <c r="AM168">
        <f t="shared" si="71"/>
        <v>138.97280966767372</v>
      </c>
      <c r="AN168">
        <f t="shared" si="72"/>
        <v>142.59818731117826</v>
      </c>
      <c r="AP168">
        <f t="shared" si="87"/>
        <v>18.290817852900538</v>
      </c>
      <c r="AQ168">
        <f t="shared" si="88"/>
        <v>87.101636507053414</v>
      </c>
      <c r="AR168">
        <f t="shared" si="89"/>
        <v>85.802957462185958</v>
      </c>
      <c r="AS168">
        <f t="shared" si="90"/>
        <v>88.42166435302299</v>
      </c>
      <c r="AT168">
        <f t="shared" si="91"/>
        <v>109.83749030686381</v>
      </c>
      <c r="AU168">
        <f t="shared" si="92"/>
        <v>115.00803246809005</v>
      </c>
      <c r="AW168">
        <f t="shared" si="73"/>
        <v>0.16935942456389388</v>
      </c>
      <c r="AX168">
        <f t="shared" si="74"/>
        <v>0.80649663432456864</v>
      </c>
      <c r="AY168">
        <f t="shared" si="75"/>
        <v>0.79447182835357366</v>
      </c>
      <c r="AZ168">
        <f t="shared" si="76"/>
        <v>0.81871911437984246</v>
      </c>
      <c r="BA168">
        <v>0.85</v>
      </c>
      <c r="BB168">
        <v>0.9</v>
      </c>
      <c r="BD168">
        <f t="shared" si="79"/>
        <v>0.18555809822484332</v>
      </c>
      <c r="BE168">
        <f t="shared" si="80"/>
        <v>1.6424603729920888</v>
      </c>
      <c r="BF168">
        <f t="shared" si="81"/>
        <v>1.5821721661378128</v>
      </c>
      <c r="BG168">
        <f t="shared" si="82"/>
        <v>1.7077075963428079</v>
      </c>
      <c r="BH168">
        <f t="shared" si="83"/>
        <v>1.8971199848858813</v>
      </c>
      <c r="BI168">
        <f t="shared" si="84"/>
        <v>2.3025850929940459</v>
      </c>
      <c r="BJ168">
        <f t="shared" si="85"/>
        <v>0.32784712113521103</v>
      </c>
      <c r="BK168">
        <f t="shared" si="86"/>
        <v>-1.1152078733535786</v>
      </c>
    </row>
    <row r="169" spans="1:63" x14ac:dyDescent="0.3">
      <c r="A169">
        <v>3</v>
      </c>
      <c r="B169">
        <v>4</v>
      </c>
      <c r="C169">
        <v>257</v>
      </c>
      <c r="D169">
        <v>4.5449999999999999</v>
      </c>
      <c r="E169">
        <v>0</v>
      </c>
      <c r="F169">
        <v>62</v>
      </c>
      <c r="G169">
        <v>180</v>
      </c>
      <c r="H169">
        <v>189</v>
      </c>
      <c r="I169">
        <v>450</v>
      </c>
      <c r="J169">
        <v>480</v>
      </c>
      <c r="K169">
        <v>480</v>
      </c>
      <c r="L169" t="s">
        <v>32</v>
      </c>
      <c r="M169" t="s">
        <v>33</v>
      </c>
      <c r="N169" s="5">
        <v>4</v>
      </c>
      <c r="P169" s="3">
        <v>352.25522552255228</v>
      </c>
      <c r="Q169" s="3">
        <v>9.6228069585324398</v>
      </c>
      <c r="R169" s="3">
        <v>105.61056105610561</v>
      </c>
      <c r="S169" s="3">
        <f>P169*$AB$15</f>
        <v>294.60739711108596</v>
      </c>
      <c r="T169" s="3">
        <f>Q169*$AB$16</f>
        <v>9.3878153733789365</v>
      </c>
      <c r="U169" s="3">
        <f>R169*$AB$17</f>
        <v>85.176838948230241</v>
      </c>
      <c r="W169" s="3">
        <f>N169*$AB$19</f>
        <v>4.0494746136830688</v>
      </c>
      <c r="AI169">
        <f t="shared" si="67"/>
        <v>13.641364136413642</v>
      </c>
      <c r="AJ169">
        <f t="shared" si="68"/>
        <v>39.603960396039604</v>
      </c>
      <c r="AK169">
        <f t="shared" si="69"/>
        <v>41.584158415841586</v>
      </c>
      <c r="AL169">
        <f t="shared" si="70"/>
        <v>99.009900990099013</v>
      </c>
      <c r="AM169">
        <f t="shared" si="71"/>
        <v>105.61056105610561</v>
      </c>
      <c r="AN169">
        <f t="shared" si="72"/>
        <v>105.61056105610561</v>
      </c>
      <c r="AP169">
        <f t="shared" si="87"/>
        <v>10.323546864060091</v>
      </c>
      <c r="AQ169">
        <f t="shared" si="88"/>
        <v>39.282371265103116</v>
      </c>
      <c r="AR169">
        <f t="shared" si="89"/>
        <v>40.262130332109898</v>
      </c>
      <c r="AS169">
        <f t="shared" si="90"/>
        <v>77.61908831555148</v>
      </c>
      <c r="AT169">
        <f t="shared" si="91"/>
        <v>83.46955785121979</v>
      </c>
      <c r="AU169">
        <f t="shared" si="92"/>
        <v>85.176838948230241</v>
      </c>
      <c r="AW169">
        <f t="shared" si="73"/>
        <v>9.5588396889445287E-2</v>
      </c>
      <c r="AX169">
        <f t="shared" si="74"/>
        <v>0.3637256598620659</v>
      </c>
      <c r="AY169">
        <f t="shared" si="75"/>
        <v>0.37279750307509163</v>
      </c>
      <c r="AZ169">
        <f t="shared" si="76"/>
        <v>0.71869526218103219</v>
      </c>
      <c r="BA169">
        <f t="shared" si="77"/>
        <v>0.77286627640018324</v>
      </c>
      <c r="BB169">
        <f t="shared" si="78"/>
        <v>0.78867443470583554</v>
      </c>
      <c r="BD169">
        <f t="shared" si="79"/>
        <v>0.10047070903815905</v>
      </c>
      <c r="BE169">
        <f t="shared" si="80"/>
        <v>0.45212545622958938</v>
      </c>
      <c r="BF169">
        <f t="shared" si="81"/>
        <v>0.46648582888736401</v>
      </c>
      <c r="BG169">
        <f t="shared" si="82"/>
        <v>1.2683167210438455</v>
      </c>
      <c r="BH169">
        <f t="shared" si="83"/>
        <v>1.4822163441984839</v>
      </c>
      <c r="BI169">
        <f t="shared" si="84"/>
        <v>1.5543553711717197</v>
      </c>
      <c r="BJ169">
        <f t="shared" si="85"/>
        <v>0.31890076762088482</v>
      </c>
      <c r="BK169">
        <f t="shared" si="86"/>
        <v>-1.1428752978793866</v>
      </c>
    </row>
    <row r="170" spans="1:63" x14ac:dyDescent="0.3">
      <c r="A170">
        <v>3</v>
      </c>
      <c r="B170">
        <v>4</v>
      </c>
      <c r="C170">
        <v>262</v>
      </c>
      <c r="D170">
        <v>4.4820000000000002</v>
      </c>
      <c r="E170">
        <v>0</v>
      </c>
      <c r="F170">
        <v>40</v>
      </c>
      <c r="G170">
        <v>142</v>
      </c>
      <c r="H170">
        <v>210</v>
      </c>
      <c r="I170">
        <v>292</v>
      </c>
      <c r="J170">
        <v>377</v>
      </c>
      <c r="K170">
        <v>404</v>
      </c>
      <c r="L170" t="s">
        <v>32</v>
      </c>
      <c r="M170" t="s">
        <v>33</v>
      </c>
      <c r="N170" s="5">
        <v>3</v>
      </c>
      <c r="P170" s="3">
        <v>281.79384203480589</v>
      </c>
      <c r="Q170" s="3">
        <v>9.8205515086522155</v>
      </c>
      <c r="R170" s="3">
        <v>90.138331102186527</v>
      </c>
      <c r="S170" s="3">
        <f>P170*$AB$15</f>
        <v>235.67727121905145</v>
      </c>
      <c r="T170" s="3">
        <f>Q170*$AB$16</f>
        <v>9.5807309473498226</v>
      </c>
      <c r="U170" s="3">
        <f>R170*$AB$17</f>
        <v>72.698203991875573</v>
      </c>
      <c r="W170" s="3">
        <f>N170*$AB$19</f>
        <v>3.0371059602623016</v>
      </c>
      <c r="AI170">
        <f t="shared" si="67"/>
        <v>8.9245872378402495</v>
      </c>
      <c r="AJ170">
        <f t="shared" si="68"/>
        <v>31.682284694332886</v>
      </c>
      <c r="AK170">
        <f t="shared" si="69"/>
        <v>46.854082998661312</v>
      </c>
      <c r="AL170">
        <f t="shared" si="70"/>
        <v>65.14948683623382</v>
      </c>
      <c r="AM170">
        <f t="shared" si="71"/>
        <v>84.114234716644347</v>
      </c>
      <c r="AN170">
        <f t="shared" si="72"/>
        <v>90.138331102186527</v>
      </c>
      <c r="AP170">
        <f t="shared" si="87"/>
        <v>6.753972232608298</v>
      </c>
      <c r="AQ170">
        <f t="shared" si="88"/>
        <v>31.425020564709328</v>
      </c>
      <c r="AR170">
        <f t="shared" si="89"/>
        <v>45.364515434438857</v>
      </c>
      <c r="AS170">
        <f t="shared" si="90"/>
        <v>51.074122101790358</v>
      </c>
      <c r="AT170">
        <f t="shared" si="91"/>
        <v>66.479885255624495</v>
      </c>
      <c r="AU170">
        <f t="shared" si="92"/>
        <v>72.698203991875573</v>
      </c>
      <c r="AW170">
        <f t="shared" si="73"/>
        <v>6.2536779931558317E-2</v>
      </c>
      <c r="AX170">
        <f t="shared" si="74"/>
        <v>0.2909724126361975</v>
      </c>
      <c r="AY170">
        <f t="shared" si="75"/>
        <v>0.42004180957813758</v>
      </c>
      <c r="AZ170">
        <f t="shared" si="76"/>
        <v>0.47290853797954036</v>
      </c>
      <c r="BA170">
        <f t="shared" si="77"/>
        <v>0.61555449310763422</v>
      </c>
      <c r="BB170">
        <f t="shared" si="78"/>
        <v>0.67313151844329233</v>
      </c>
      <c r="BD170">
        <f t="shared" si="79"/>
        <v>6.4577753834158841E-2</v>
      </c>
      <c r="BE170">
        <f t="shared" si="80"/>
        <v>0.34386084296185587</v>
      </c>
      <c r="BF170">
        <f t="shared" si="81"/>
        <v>0.54479926351950247</v>
      </c>
      <c r="BG170">
        <f t="shared" si="82"/>
        <v>0.64038119327823306</v>
      </c>
      <c r="BH170">
        <f t="shared" si="83"/>
        <v>0.95595322467754629</v>
      </c>
      <c r="BI170">
        <f t="shared" si="84"/>
        <v>1.1181973860621088</v>
      </c>
      <c r="BJ170">
        <f t="shared" si="85"/>
        <v>0.20571306388701577</v>
      </c>
      <c r="BK170">
        <f t="shared" si="86"/>
        <v>-1.5812729749231604</v>
      </c>
    </row>
    <row r="171" spans="1:63" x14ac:dyDescent="0.3">
      <c r="A171">
        <v>3</v>
      </c>
      <c r="B171">
        <v>4</v>
      </c>
      <c r="C171">
        <v>274</v>
      </c>
      <c r="D171">
        <v>11.489000000000001</v>
      </c>
      <c r="E171">
        <v>0</v>
      </c>
      <c r="F171">
        <v>3</v>
      </c>
      <c r="G171">
        <v>49</v>
      </c>
      <c r="H171">
        <v>122</v>
      </c>
      <c r="I171">
        <v>280</v>
      </c>
      <c r="J171">
        <v>280</v>
      </c>
      <c r="K171">
        <v>280</v>
      </c>
      <c r="L171" t="s">
        <v>32</v>
      </c>
      <c r="M171" t="s">
        <v>33</v>
      </c>
      <c r="N171" s="5">
        <v>3</v>
      </c>
      <c r="P171" s="3">
        <v>76.072765253720945</v>
      </c>
      <c r="Q171" s="3">
        <v>9.8550922807247012</v>
      </c>
      <c r="R171" s="3">
        <v>24.371137609887718</v>
      </c>
      <c r="S171" s="3">
        <f>P171*$AB$15</f>
        <v>63.623184948342349</v>
      </c>
      <c r="T171" s="3">
        <f>Q171*$AB$16</f>
        <v>9.6144282242948762</v>
      </c>
      <c r="U171" s="3">
        <f>R171*$AB$17</f>
        <v>19.655765885759894</v>
      </c>
      <c r="W171" s="3">
        <f>N171*$AB$19</f>
        <v>3.0371059602623016</v>
      </c>
      <c r="AI171">
        <f t="shared" si="67"/>
        <v>0.26111933153451128</v>
      </c>
      <c r="AJ171">
        <f t="shared" si="68"/>
        <v>4.2649490817303501</v>
      </c>
      <c r="AK171">
        <f t="shared" si="69"/>
        <v>10.618852815736791</v>
      </c>
      <c r="AL171">
        <f t="shared" si="70"/>
        <v>24.371137609887718</v>
      </c>
      <c r="AM171">
        <f t="shared" si="71"/>
        <v>24.371137609887718</v>
      </c>
      <c r="AN171">
        <f t="shared" si="72"/>
        <v>24.371137609887718</v>
      </c>
      <c r="AP171">
        <f t="shared" si="87"/>
        <v>0.19761056366883797</v>
      </c>
      <c r="AQ171">
        <f t="shared" si="88"/>
        <v>4.2303171596961286</v>
      </c>
      <c r="AR171">
        <f t="shared" si="89"/>
        <v>10.28126220012223</v>
      </c>
      <c r="AS171">
        <f t="shared" si="90"/>
        <v>19.105821373172564</v>
      </c>
      <c r="AT171">
        <f t="shared" si="91"/>
        <v>19.261786513451689</v>
      </c>
      <c r="AU171">
        <f t="shared" si="92"/>
        <v>19.655765885759894</v>
      </c>
      <c r="AW171">
        <f t="shared" si="73"/>
        <v>1.8297274413781293E-3</v>
      </c>
      <c r="AX171">
        <f t="shared" si="74"/>
        <v>3.9169603330519713E-2</v>
      </c>
      <c r="AY171">
        <f t="shared" si="75"/>
        <v>9.5196872223353976E-2</v>
      </c>
      <c r="AZ171">
        <f t="shared" si="76"/>
        <v>0.17690575345530152</v>
      </c>
      <c r="BA171">
        <f t="shared" si="77"/>
        <v>0.17834987512455266</v>
      </c>
      <c r="BB171">
        <f t="shared" si="78"/>
        <v>0.18199783227555458</v>
      </c>
      <c r="BD171">
        <f t="shared" si="79"/>
        <v>1.8314034373556564E-3</v>
      </c>
      <c r="BE171">
        <f t="shared" si="80"/>
        <v>3.9957371883449826E-2</v>
      </c>
      <c r="BF171">
        <f t="shared" si="81"/>
        <v>0.10003789731546067</v>
      </c>
      <c r="BG171">
        <f t="shared" si="82"/>
        <v>0.19468456901132639</v>
      </c>
      <c r="BH171">
        <f t="shared" si="83"/>
        <v>0.1964406133735348</v>
      </c>
      <c r="BI171">
        <f t="shared" si="84"/>
        <v>0.20089029235301689</v>
      </c>
      <c r="BJ171">
        <f t="shared" si="85"/>
        <v>4.4554024021269331E-2</v>
      </c>
      <c r="BK171">
        <f t="shared" si="86"/>
        <v>-3.1110528031900437</v>
      </c>
    </row>
    <row r="172" spans="1:63" x14ac:dyDescent="0.3">
      <c r="A172">
        <v>3</v>
      </c>
      <c r="B172">
        <v>4</v>
      </c>
      <c r="C172">
        <v>277</v>
      </c>
      <c r="D172">
        <v>4.5430000000000001</v>
      </c>
      <c r="E172">
        <v>0</v>
      </c>
      <c r="F172">
        <v>0</v>
      </c>
      <c r="G172">
        <v>1</v>
      </c>
      <c r="H172">
        <v>10</v>
      </c>
      <c r="I172">
        <v>10</v>
      </c>
      <c r="J172">
        <v>10</v>
      </c>
      <c r="K172">
        <v>10</v>
      </c>
      <c r="L172" t="s">
        <v>32</v>
      </c>
      <c r="M172" t="s">
        <v>33</v>
      </c>
      <c r="N172" s="5">
        <v>2.66</v>
      </c>
      <c r="P172" s="3">
        <v>7.9242791107197883</v>
      </c>
      <c r="Q172" s="3">
        <v>9.1642163275858888</v>
      </c>
      <c r="R172" s="3">
        <v>2.201188641866608</v>
      </c>
      <c r="S172" s="3">
        <f>P172*$AB$15</f>
        <v>6.6274424725076049</v>
      </c>
      <c r="T172" s="3">
        <f>Q172*$AB$16</f>
        <v>8.9404236514167454</v>
      </c>
      <c r="U172" s="3">
        <f>R172*$AB$17</f>
        <v>1.7752986876316426</v>
      </c>
      <c r="W172" s="3">
        <f>N172*$AB$19</f>
        <v>2.692900618099241</v>
      </c>
      <c r="AI172">
        <f t="shared" si="67"/>
        <v>0</v>
      </c>
      <c r="AJ172">
        <f t="shared" si="68"/>
        <v>0.2201188641866608</v>
      </c>
      <c r="AK172">
        <f t="shared" si="69"/>
        <v>2.201188641866608</v>
      </c>
      <c r="AL172">
        <f t="shared" si="70"/>
        <v>2.201188641866608</v>
      </c>
      <c r="AM172">
        <f t="shared" si="71"/>
        <v>2.201188641866608</v>
      </c>
      <c r="AN172">
        <f t="shared" si="72"/>
        <v>2.201188641866608</v>
      </c>
      <c r="AP172">
        <f t="shared" si="87"/>
        <v>0</v>
      </c>
      <c r="AQ172">
        <f t="shared" si="88"/>
        <v>0.21833147137218878</v>
      </c>
      <c r="AR172">
        <f t="shared" si="89"/>
        <v>2.1312092720056492</v>
      </c>
      <c r="AS172">
        <f t="shared" si="90"/>
        <v>1.7256279814815538</v>
      </c>
      <c r="AT172">
        <f t="shared" si="91"/>
        <v>1.7397146729115947</v>
      </c>
      <c r="AU172">
        <f t="shared" si="92"/>
        <v>1.7752986876316426</v>
      </c>
      <c r="AW172">
        <f t="shared" si="73"/>
        <v>0</v>
      </c>
      <c r="AX172">
        <f t="shared" si="74"/>
        <v>2.0215876978906368E-3</v>
      </c>
      <c r="AY172">
        <f t="shared" si="75"/>
        <v>1.9733419185237494E-2</v>
      </c>
      <c r="AZ172">
        <f t="shared" si="76"/>
        <v>1.5978036865569943E-2</v>
      </c>
      <c r="BA172">
        <f t="shared" si="77"/>
        <v>1.6108469193625876E-2</v>
      </c>
      <c r="BB172">
        <f t="shared" si="78"/>
        <v>1.6437950811404096E-2</v>
      </c>
      <c r="BD172">
        <f t="shared" si="79"/>
        <v>0</v>
      </c>
      <c r="BE172">
        <f t="shared" si="80"/>
        <v>2.0236338644359021E-3</v>
      </c>
      <c r="BF172">
        <f t="shared" si="81"/>
        <v>1.9930723069035126E-2</v>
      </c>
      <c r="BG172">
        <f t="shared" si="82"/>
        <v>1.6107061920409838E-2</v>
      </c>
      <c r="BH172">
        <f t="shared" si="83"/>
        <v>1.623962092633004E-2</v>
      </c>
      <c r="BI172">
        <f t="shared" si="84"/>
        <v>1.6574552966616529E-2</v>
      </c>
      <c r="BJ172">
        <f t="shared" si="85"/>
        <v>3.4770589962897082E-3</v>
      </c>
      <c r="BK172">
        <f t="shared" si="86"/>
        <v>-5.66156845851632</v>
      </c>
    </row>
    <row r="173" spans="1:63" x14ac:dyDescent="0.3">
      <c r="A173">
        <v>3</v>
      </c>
      <c r="B173">
        <v>4</v>
      </c>
      <c r="C173">
        <v>286</v>
      </c>
      <c r="D173">
        <v>6.6059999999999999</v>
      </c>
      <c r="E173">
        <v>0</v>
      </c>
      <c r="F173">
        <v>32</v>
      </c>
      <c r="G173">
        <v>110</v>
      </c>
      <c r="H173">
        <v>51</v>
      </c>
      <c r="I173">
        <v>156</v>
      </c>
      <c r="J173">
        <v>255</v>
      </c>
      <c r="K173">
        <v>323</v>
      </c>
      <c r="L173" t="s">
        <v>32</v>
      </c>
      <c r="M173" t="s">
        <v>33</v>
      </c>
      <c r="N173" s="5">
        <v>4</v>
      </c>
      <c r="P173" s="3">
        <v>115.87950348168332</v>
      </c>
      <c r="Q173" s="3">
        <v>10.981778654540058</v>
      </c>
      <c r="R173" s="3">
        <v>48.894943990311837</v>
      </c>
      <c r="S173" s="3">
        <f>P173*$AB$15</f>
        <v>96.915407993225301</v>
      </c>
      <c r="T173" s="3">
        <f>Q173*$AB$16</f>
        <v>10.713600607847864</v>
      </c>
      <c r="U173" s="3">
        <f>R173*$AB$17</f>
        <v>39.434661912581113</v>
      </c>
      <c r="W173" s="3">
        <f>N173*$AB$19</f>
        <v>4.0494746136830688</v>
      </c>
      <c r="AI173">
        <f t="shared" si="67"/>
        <v>4.8440811383590674</v>
      </c>
      <c r="AJ173">
        <f t="shared" si="68"/>
        <v>16.651528913109296</v>
      </c>
      <c r="AK173">
        <f t="shared" si="69"/>
        <v>7.7202543142597637</v>
      </c>
      <c r="AL173">
        <f t="shared" si="70"/>
        <v>23.614895549500453</v>
      </c>
      <c r="AM173">
        <f t="shared" si="71"/>
        <v>38.601271571298817</v>
      </c>
      <c r="AN173">
        <f t="shared" si="72"/>
        <v>48.894943990311837</v>
      </c>
      <c r="AP173">
        <f t="shared" si="87"/>
        <v>3.6659162635846676</v>
      </c>
      <c r="AQ173">
        <f t="shared" si="88"/>
        <v>16.516316407633045</v>
      </c>
      <c r="AR173">
        <f t="shared" si="89"/>
        <v>7.4748148631366167</v>
      </c>
      <c r="AS173">
        <f t="shared" si="90"/>
        <v>18.512963298513913</v>
      </c>
      <c r="AT173">
        <f t="shared" si="91"/>
        <v>30.508606699281415</v>
      </c>
      <c r="AU173">
        <f t="shared" si="92"/>
        <v>39.434661912581113</v>
      </c>
      <c r="AW173">
        <f t="shared" si="73"/>
        <v>3.3943669107265442E-2</v>
      </c>
      <c r="AX173">
        <f t="shared" si="74"/>
        <v>0.1529288556262319</v>
      </c>
      <c r="AY173">
        <f t="shared" si="75"/>
        <v>6.921124873274645E-2</v>
      </c>
      <c r="AZ173">
        <f t="shared" si="76"/>
        <v>0.1714163268380918</v>
      </c>
      <c r="BA173">
        <f t="shared" si="77"/>
        <v>0.28248709906742053</v>
      </c>
      <c r="BB173">
        <f t="shared" si="78"/>
        <v>0.3651357584498251</v>
      </c>
      <c r="BD173">
        <f t="shared" si="79"/>
        <v>3.4533132916232806E-2</v>
      </c>
      <c r="BE173">
        <f t="shared" si="80"/>
        <v>0.16597059213879106</v>
      </c>
      <c r="BF173">
        <f t="shared" si="81"/>
        <v>7.1722932642867568E-2</v>
      </c>
      <c r="BG173">
        <f t="shared" si="82"/>
        <v>0.18803745365810551</v>
      </c>
      <c r="BH173">
        <f t="shared" si="83"/>
        <v>0.33196435111616723</v>
      </c>
      <c r="BI173">
        <f t="shared" si="84"/>
        <v>0.45434409578076157</v>
      </c>
      <c r="BJ173">
        <f t="shared" si="85"/>
        <v>7.7524303207714571E-2</v>
      </c>
      <c r="BK173">
        <f t="shared" si="86"/>
        <v>-2.5571638020048706</v>
      </c>
    </row>
    <row r="174" spans="1:63" x14ac:dyDescent="0.3">
      <c r="A174">
        <v>3</v>
      </c>
      <c r="B174">
        <v>4</v>
      </c>
      <c r="C174">
        <v>292</v>
      </c>
      <c r="D174">
        <v>7.984</v>
      </c>
      <c r="E174">
        <v>0</v>
      </c>
      <c r="F174">
        <v>4</v>
      </c>
      <c r="G174">
        <v>24</v>
      </c>
      <c r="H174">
        <v>84</v>
      </c>
      <c r="I174">
        <v>150</v>
      </c>
      <c r="J174">
        <v>156</v>
      </c>
      <c r="K174">
        <v>156</v>
      </c>
      <c r="L174" t="s">
        <v>32</v>
      </c>
      <c r="M174" t="s">
        <v>33</v>
      </c>
      <c r="N174" s="5">
        <v>4</v>
      </c>
      <c r="P174" s="3">
        <v>62.124248496993985</v>
      </c>
      <c r="Q174" s="3">
        <v>9.7611176879007573</v>
      </c>
      <c r="R174" s="3">
        <v>19.539078156312627</v>
      </c>
      <c r="S174" s="3">
        <f>P174*$AB$15</f>
        <v>51.957392881911794</v>
      </c>
      <c r="T174" s="3">
        <f>Q174*$AB$16</f>
        <v>9.522748516801899</v>
      </c>
      <c r="U174" s="3">
        <f>R174*$AB$17</f>
        <v>15.758622022971521</v>
      </c>
      <c r="W174" s="3">
        <f>N174*$AB$19</f>
        <v>4.0494746136830688</v>
      </c>
      <c r="AI174">
        <f t="shared" si="67"/>
        <v>0.50100200400801598</v>
      </c>
      <c r="AJ174">
        <f t="shared" si="68"/>
        <v>3.0060120240480961</v>
      </c>
      <c r="AK174">
        <f t="shared" si="69"/>
        <v>10.521042084168336</v>
      </c>
      <c r="AL174">
        <f t="shared" si="70"/>
        <v>18.787575150300601</v>
      </c>
      <c r="AM174">
        <f t="shared" si="71"/>
        <v>19.539078156312627</v>
      </c>
      <c r="AN174">
        <f t="shared" si="72"/>
        <v>19.539078156312627</v>
      </c>
      <c r="AP174">
        <f t="shared" si="87"/>
        <v>0.37914959351891769</v>
      </c>
      <c r="AQ174">
        <f t="shared" si="88"/>
        <v>2.9816028289895398</v>
      </c>
      <c r="AR174">
        <f t="shared" si="89"/>
        <v>10.186561030919586</v>
      </c>
      <c r="AS174">
        <f t="shared" si="90"/>
        <v>14.728571993745051</v>
      </c>
      <c r="AT174">
        <f t="shared" si="91"/>
        <v>15.442756843810502</v>
      </c>
      <c r="AU174">
        <f t="shared" si="92"/>
        <v>15.758622022971521</v>
      </c>
      <c r="AW174">
        <f t="shared" si="73"/>
        <v>3.5106443844344229E-3</v>
      </c>
      <c r="AX174">
        <f t="shared" si="74"/>
        <v>2.7607433601754997E-2</v>
      </c>
      <c r="AY174">
        <f t="shared" si="75"/>
        <v>9.4320009545551725E-2</v>
      </c>
      <c r="AZ174">
        <f t="shared" si="76"/>
        <v>0.13637566660875047</v>
      </c>
      <c r="BA174">
        <f t="shared" si="77"/>
        <v>0.14298848929454169</v>
      </c>
      <c r="BB174">
        <f t="shared" si="78"/>
        <v>0.14591316687936592</v>
      </c>
      <c r="BD174">
        <f t="shared" si="79"/>
        <v>3.5168211569698484E-3</v>
      </c>
      <c r="BE174">
        <f t="shared" si="80"/>
        <v>2.7995681161896963E-2</v>
      </c>
      <c r="BF174">
        <f t="shared" si="81"/>
        <v>9.9069246751934861E-2</v>
      </c>
      <c r="BG174">
        <f t="shared" si="82"/>
        <v>0.14661740404639595</v>
      </c>
      <c r="BH174">
        <f t="shared" si="83"/>
        <v>0.15430392907962384</v>
      </c>
      <c r="BI174">
        <f t="shared" si="84"/>
        <v>0.1577224122352314</v>
      </c>
      <c r="BJ174">
        <f t="shared" si="85"/>
        <v>3.4214310183969983E-2</v>
      </c>
      <c r="BK174">
        <f t="shared" si="86"/>
        <v>-3.3751112959976344</v>
      </c>
    </row>
    <row r="175" spans="1:63" x14ac:dyDescent="0.3">
      <c r="A175">
        <v>3</v>
      </c>
      <c r="B175">
        <v>4</v>
      </c>
      <c r="C175">
        <v>295</v>
      </c>
      <c r="D175">
        <v>8.5310000000000006</v>
      </c>
      <c r="E175">
        <v>0</v>
      </c>
      <c r="F175">
        <v>16</v>
      </c>
      <c r="G175">
        <v>96</v>
      </c>
      <c r="H175">
        <v>264</v>
      </c>
      <c r="I175">
        <v>440</v>
      </c>
      <c r="J175">
        <v>440</v>
      </c>
      <c r="K175">
        <v>440</v>
      </c>
      <c r="L175" t="s">
        <v>32</v>
      </c>
      <c r="M175" t="s">
        <v>33</v>
      </c>
      <c r="N175" s="5">
        <v>4</v>
      </c>
      <c r="P175" s="3">
        <v>173.01605907865431</v>
      </c>
      <c r="Q175" s="3">
        <v>9.5195221045287841</v>
      </c>
      <c r="R175" s="3">
        <v>51.576602977376623</v>
      </c>
      <c r="S175" s="3">
        <f>P175*$AB$15</f>
        <v>144.70136176962654</v>
      </c>
      <c r="T175" s="3">
        <f>Q175*$AB$16</f>
        <v>9.2870527638377602</v>
      </c>
      <c r="U175" s="3">
        <f>R175*$AB$17</f>
        <v>41.597468675192154</v>
      </c>
      <c r="W175" s="3">
        <f>N175*$AB$19</f>
        <v>4.0494746136830688</v>
      </c>
      <c r="AI175">
        <f t="shared" si="67"/>
        <v>1.875512835540968</v>
      </c>
      <c r="AJ175">
        <f t="shared" si="68"/>
        <v>11.253077013245809</v>
      </c>
      <c r="AK175">
        <f t="shared" si="69"/>
        <v>30.945961786425976</v>
      </c>
      <c r="AL175">
        <f t="shared" si="70"/>
        <v>51.576602977376623</v>
      </c>
      <c r="AM175">
        <f t="shared" si="71"/>
        <v>51.576602977376623</v>
      </c>
      <c r="AN175">
        <f t="shared" si="72"/>
        <v>51.576602977376623</v>
      </c>
      <c r="AP175">
        <f t="shared" si="87"/>
        <v>1.4193554587528021</v>
      </c>
      <c r="AQ175">
        <f t="shared" si="88"/>
        <v>11.161700615005268</v>
      </c>
      <c r="AR175">
        <f t="shared" si="89"/>
        <v>29.962139289632159</v>
      </c>
      <c r="AS175">
        <f t="shared" si="90"/>
        <v>40.433621905323029</v>
      </c>
      <c r="AT175">
        <f t="shared" si="91"/>
        <v>40.763690704213388</v>
      </c>
      <c r="AU175">
        <f t="shared" si="92"/>
        <v>41.597468675192154</v>
      </c>
      <c r="AW175">
        <f t="shared" si="73"/>
        <v>1.3142180173637056E-2</v>
      </c>
      <c r="AX175">
        <f t="shared" si="74"/>
        <v>0.10334907976856729</v>
      </c>
      <c r="AY175">
        <f t="shared" si="75"/>
        <v>0.27742721564474221</v>
      </c>
      <c r="AZ175">
        <f t="shared" si="76"/>
        <v>0.3743853880122503</v>
      </c>
      <c r="BA175">
        <f t="shared" si="77"/>
        <v>0.37744158059456839</v>
      </c>
      <c r="BB175">
        <f t="shared" si="78"/>
        <v>0.38516174699251993</v>
      </c>
      <c r="BD175">
        <f t="shared" si="79"/>
        <v>1.3229302786093215E-2</v>
      </c>
      <c r="BE175">
        <f t="shared" si="80"/>
        <v>0.10908865628874614</v>
      </c>
      <c r="BF175">
        <f t="shared" si="81"/>
        <v>0.32493712447738937</v>
      </c>
      <c r="BG175">
        <f t="shared" si="82"/>
        <v>0.46902073326588867</v>
      </c>
      <c r="BH175">
        <f t="shared" si="83"/>
        <v>0.47391780861214711</v>
      </c>
      <c r="BI175">
        <f t="shared" si="84"/>
        <v>0.48639604900690625</v>
      </c>
      <c r="BJ175">
        <f t="shared" si="85"/>
        <v>0.10298299419607908</v>
      </c>
      <c r="BK175">
        <f t="shared" si="86"/>
        <v>-2.2731914092762504</v>
      </c>
    </row>
    <row r="176" spans="1:63" x14ac:dyDescent="0.3">
      <c r="A176">
        <v>3</v>
      </c>
      <c r="B176">
        <v>4</v>
      </c>
      <c r="C176">
        <v>296</v>
      </c>
      <c r="D176">
        <v>9.2409999999999997</v>
      </c>
      <c r="E176">
        <v>0</v>
      </c>
      <c r="F176">
        <v>52</v>
      </c>
      <c r="G176">
        <v>123</v>
      </c>
      <c r="H176">
        <v>256</v>
      </c>
      <c r="I176">
        <v>256</v>
      </c>
      <c r="J176">
        <v>333</v>
      </c>
      <c r="K176">
        <v>348</v>
      </c>
      <c r="L176" t="s">
        <v>32</v>
      </c>
      <c r="M176" t="s">
        <v>35</v>
      </c>
      <c r="N176" s="5">
        <v>4</v>
      </c>
      <c r="P176" s="3">
        <v>129.2067958013202</v>
      </c>
      <c r="Q176" s="3">
        <v>9.364748377715534</v>
      </c>
      <c r="R176" s="3">
        <v>37.658262092847096</v>
      </c>
      <c r="S176" s="3">
        <f>P176*$AB$15</f>
        <v>108.06164122511647</v>
      </c>
      <c r="T176" s="3">
        <f>Q176*$AB$16</f>
        <v>9.1360586538827402</v>
      </c>
      <c r="U176" s="3">
        <f>R176*$AB$17</f>
        <v>30.372073524433201</v>
      </c>
      <c r="W176" s="3">
        <f>N176*$AB$19</f>
        <v>4.0494746136830688</v>
      </c>
      <c r="AI176">
        <f t="shared" si="67"/>
        <v>5.6270966345633591</v>
      </c>
      <c r="AJ176">
        <f t="shared" si="68"/>
        <v>13.310247808678715</v>
      </c>
      <c r="AK176">
        <f t="shared" si="69"/>
        <v>27.702629585542692</v>
      </c>
      <c r="AL176">
        <f t="shared" si="70"/>
        <v>27.702629585542692</v>
      </c>
      <c r="AM176">
        <f t="shared" si="71"/>
        <v>36.035061140569205</v>
      </c>
      <c r="AN176">
        <f t="shared" si="72"/>
        <v>37.658262092847096</v>
      </c>
      <c r="AP176">
        <f t="shared" si="87"/>
        <v>4.2584887577659893</v>
      </c>
      <c r="AQ176">
        <f t="shared" si="88"/>
        <v>13.202166925288822</v>
      </c>
      <c r="AR176">
        <f t="shared" si="89"/>
        <v>26.82191789867705</v>
      </c>
      <c r="AS176">
        <f t="shared" si="90"/>
        <v>21.7175538089698</v>
      </c>
      <c r="AT176">
        <f t="shared" si="91"/>
        <v>28.480396188285312</v>
      </c>
      <c r="AU176">
        <f t="shared" si="92"/>
        <v>30.372073524433201</v>
      </c>
      <c r="AW176">
        <f t="shared" si="73"/>
        <v>3.9430451460796198E-2</v>
      </c>
      <c r="AX176">
        <f t="shared" si="74"/>
        <v>0.12224228634526686</v>
      </c>
      <c r="AY176">
        <f t="shared" si="75"/>
        <v>0.24835109165441713</v>
      </c>
      <c r="AZ176">
        <f t="shared" si="76"/>
        <v>0.20108846119416482</v>
      </c>
      <c r="BA176">
        <f t="shared" si="77"/>
        <v>0.26370737211375289</v>
      </c>
      <c r="BB176">
        <f t="shared" si="78"/>
        <v>0.28122290300401115</v>
      </c>
      <c r="BD176">
        <f t="shared" si="79"/>
        <v>4.0228890712759043E-2</v>
      </c>
      <c r="BE176">
        <f t="shared" si="80"/>
        <v>0.13038467598618489</v>
      </c>
      <c r="BF176">
        <f t="shared" si="81"/>
        <v>0.28548594125341425</v>
      </c>
      <c r="BG176">
        <f t="shared" si="82"/>
        <v>0.22450505423152178</v>
      </c>
      <c r="BH176">
        <f t="shared" si="83"/>
        <v>0.30612764703536122</v>
      </c>
      <c r="BI176">
        <f t="shared" si="84"/>
        <v>0.33020398741287815</v>
      </c>
      <c r="BJ176">
        <f t="shared" si="85"/>
        <v>5.4746385989320918E-2</v>
      </c>
      <c r="BK176">
        <f t="shared" si="86"/>
        <v>-2.9050439217917101</v>
      </c>
    </row>
    <row r="177" spans="1:63" x14ac:dyDescent="0.3">
      <c r="A177">
        <v>3</v>
      </c>
      <c r="B177">
        <v>4</v>
      </c>
      <c r="C177">
        <v>297</v>
      </c>
      <c r="D177">
        <v>7.5549999999999997</v>
      </c>
      <c r="E177">
        <v>0</v>
      </c>
      <c r="F177">
        <v>5</v>
      </c>
      <c r="G177">
        <v>74</v>
      </c>
      <c r="H177">
        <v>220</v>
      </c>
      <c r="I177">
        <v>260</v>
      </c>
      <c r="J177">
        <v>280</v>
      </c>
      <c r="K177">
        <v>280</v>
      </c>
      <c r="L177" t="s">
        <v>32</v>
      </c>
      <c r="M177" t="s">
        <v>36</v>
      </c>
      <c r="N177" s="5">
        <v>4</v>
      </c>
      <c r="P177" s="3">
        <v>129.58305757776307</v>
      </c>
      <c r="Q177" s="3">
        <v>9.2907125150025891</v>
      </c>
      <c r="R177" s="3">
        <v>37.061548643282599</v>
      </c>
      <c r="S177" s="3">
        <f>P177*$AB$15</f>
        <v>108.37632641516805</v>
      </c>
      <c r="T177" s="3">
        <f>Q177*$AB$16</f>
        <v>9.0638307672428979</v>
      </c>
      <c r="U177" s="3">
        <f>R177*$AB$17</f>
        <v>29.890813270879612</v>
      </c>
      <c r="W177" s="3">
        <f>N177*$AB$19</f>
        <v>4.0494746136830688</v>
      </c>
      <c r="AI177">
        <f t="shared" si="67"/>
        <v>0.66181336863004636</v>
      </c>
      <c r="AJ177">
        <f t="shared" si="68"/>
        <v>9.7948378557246851</v>
      </c>
      <c r="AK177">
        <f t="shared" si="69"/>
        <v>29.119788219722039</v>
      </c>
      <c r="AL177">
        <f t="shared" si="70"/>
        <v>34.414295168762408</v>
      </c>
      <c r="AM177">
        <f t="shared" si="71"/>
        <v>37.061548643282599</v>
      </c>
      <c r="AN177">
        <f t="shared" si="72"/>
        <v>37.061548643282599</v>
      </c>
      <c r="AP177">
        <f t="shared" si="87"/>
        <v>0.50084883432412963</v>
      </c>
      <c r="AQ177">
        <f t="shared" si="88"/>
        <v>9.7153025425341042</v>
      </c>
      <c r="AR177">
        <f t="shared" si="89"/>
        <v>28.194022753127285</v>
      </c>
      <c r="AS177">
        <f t="shared" si="90"/>
        <v>26.97918278181842</v>
      </c>
      <c r="AT177">
        <f t="shared" si="91"/>
        <v>29.291683024890339</v>
      </c>
      <c r="AU177">
        <f t="shared" si="92"/>
        <v>29.890813270879612</v>
      </c>
      <c r="AW177">
        <f t="shared" si="73"/>
        <v>4.6374892067049039E-3</v>
      </c>
      <c r="AX177">
        <f t="shared" si="74"/>
        <v>8.9956505023463931E-2</v>
      </c>
      <c r="AY177">
        <f t="shared" si="75"/>
        <v>0.26105576623266002</v>
      </c>
      <c r="AZ177">
        <f t="shared" si="76"/>
        <v>0.24980724797980017</v>
      </c>
      <c r="BA177">
        <f t="shared" si="77"/>
        <v>0.27121928726750316</v>
      </c>
      <c r="BB177">
        <f t="shared" si="78"/>
        <v>0.27676678954518158</v>
      </c>
      <c r="BD177">
        <f t="shared" si="79"/>
        <v>4.6482757209244802E-3</v>
      </c>
      <c r="BE177">
        <f t="shared" si="80"/>
        <v>9.4262883935954028E-2</v>
      </c>
      <c r="BF177">
        <f t="shared" si="81"/>
        <v>0.30253282263051806</v>
      </c>
      <c r="BG177">
        <f t="shared" si="82"/>
        <v>0.28742510277771605</v>
      </c>
      <c r="BH177">
        <f t="shared" si="83"/>
        <v>0.31638239780411742</v>
      </c>
      <c r="BI177">
        <f t="shared" si="84"/>
        <v>0.32402354942255485</v>
      </c>
      <c r="BJ177">
        <f t="shared" si="85"/>
        <v>6.4232205435995435E-2</v>
      </c>
      <c r="BK177">
        <f t="shared" si="86"/>
        <v>-2.7452505517614352</v>
      </c>
    </row>
    <row r="178" spans="1:63" x14ac:dyDescent="0.3">
      <c r="A178">
        <v>3</v>
      </c>
      <c r="B178">
        <v>4</v>
      </c>
      <c r="C178">
        <v>312</v>
      </c>
      <c r="D178">
        <v>3.4649999999999999</v>
      </c>
      <c r="E178">
        <v>0</v>
      </c>
      <c r="F178">
        <v>2</v>
      </c>
      <c r="G178">
        <v>14</v>
      </c>
      <c r="H178">
        <v>60</v>
      </c>
      <c r="I178">
        <v>112</v>
      </c>
      <c r="J178">
        <v>112</v>
      </c>
      <c r="K178">
        <v>112</v>
      </c>
      <c r="L178" t="s">
        <v>32</v>
      </c>
      <c r="M178" t="s">
        <v>35</v>
      </c>
      <c r="N178" s="5">
        <v>3.66</v>
      </c>
      <c r="P178" s="3">
        <v>102.74170274170275</v>
      </c>
      <c r="Q178" s="3">
        <v>9.7611161059432714</v>
      </c>
      <c r="R178" s="3">
        <v>32.323232323232325</v>
      </c>
      <c r="S178" s="3">
        <f>P178*$AB$15</f>
        <v>85.927655365771457</v>
      </c>
      <c r="T178" s="3">
        <f>Q178*$AB$16</f>
        <v>9.5227469734762487</v>
      </c>
      <c r="U178" s="3">
        <f>R178*$AB$17</f>
        <v>26.069274950821988</v>
      </c>
      <c r="W178" s="3">
        <f>N178*$AB$19</f>
        <v>3.7052692715200082</v>
      </c>
      <c r="AI178">
        <f t="shared" si="67"/>
        <v>0.57720057720057727</v>
      </c>
      <c r="AJ178">
        <f t="shared" si="68"/>
        <v>4.0404040404040407</v>
      </c>
      <c r="AK178">
        <f t="shared" si="69"/>
        <v>17.316017316017316</v>
      </c>
      <c r="AL178">
        <f t="shared" si="70"/>
        <v>32.323232323232325</v>
      </c>
      <c r="AM178">
        <f t="shared" si="71"/>
        <v>32.323232323232325</v>
      </c>
      <c r="AN178">
        <f t="shared" si="72"/>
        <v>32.323232323232325</v>
      </c>
      <c r="AP178">
        <f t="shared" si="87"/>
        <v>0.4368153469920692</v>
      </c>
      <c r="AQ178">
        <f t="shared" si="88"/>
        <v>4.007595452298399</v>
      </c>
      <c r="AR178">
        <f t="shared" si="89"/>
        <v>16.765512939777775</v>
      </c>
      <c r="AS178">
        <f t="shared" si="90"/>
        <v>25.339888225844685</v>
      </c>
      <c r="AT178">
        <f t="shared" si="91"/>
        <v>25.546743463555149</v>
      </c>
      <c r="AU178">
        <f t="shared" si="92"/>
        <v>26.069274950821988</v>
      </c>
      <c r="AW178">
        <f t="shared" si="73"/>
        <v>4.0445865462228631E-3</v>
      </c>
      <c r="AX178">
        <f t="shared" si="74"/>
        <v>3.7107365299059253E-2</v>
      </c>
      <c r="AY178">
        <f t="shared" si="75"/>
        <v>0.15523623092386829</v>
      </c>
      <c r="AZ178">
        <f t="shared" si="76"/>
        <v>0.23462859468374708</v>
      </c>
      <c r="BA178">
        <f t="shared" si="77"/>
        <v>0.23654392095884397</v>
      </c>
      <c r="BB178">
        <f t="shared" si="78"/>
        <v>0.24138217547057397</v>
      </c>
      <c r="BD178">
        <f t="shared" si="79"/>
        <v>4.0527880082060225E-3</v>
      </c>
      <c r="BE178">
        <f t="shared" si="80"/>
        <v>3.7813363845077594E-2</v>
      </c>
      <c r="BF178">
        <f t="shared" si="81"/>
        <v>0.16869825393355858</v>
      </c>
      <c r="BG178">
        <f t="shared" si="82"/>
        <v>0.2673940658257804</v>
      </c>
      <c r="BH178">
        <f t="shared" si="83"/>
        <v>0.26989968179193319</v>
      </c>
      <c r="BI178">
        <f t="shared" si="84"/>
        <v>0.27625715339195583</v>
      </c>
      <c r="BJ178">
        <f t="shared" si="85"/>
        <v>6.1599331218615355E-2</v>
      </c>
      <c r="BK178">
        <f t="shared" si="86"/>
        <v>-2.7871042653422586</v>
      </c>
    </row>
    <row r="179" spans="1:63" x14ac:dyDescent="0.3">
      <c r="A179">
        <v>3</v>
      </c>
      <c r="B179">
        <v>4</v>
      </c>
      <c r="C179">
        <v>313</v>
      </c>
      <c r="D179">
        <v>3.657</v>
      </c>
      <c r="E179">
        <v>0</v>
      </c>
      <c r="F179">
        <v>26</v>
      </c>
      <c r="G179">
        <v>91</v>
      </c>
      <c r="H179">
        <v>105</v>
      </c>
      <c r="I179">
        <v>226</v>
      </c>
      <c r="J179">
        <v>385</v>
      </c>
      <c r="K179">
        <v>408</v>
      </c>
      <c r="L179" t="s">
        <v>32</v>
      </c>
      <c r="M179" t="s">
        <v>35</v>
      </c>
      <c r="N179" s="5">
        <v>4</v>
      </c>
      <c r="P179" s="3">
        <v>283.56576428766749</v>
      </c>
      <c r="Q179" s="3">
        <v>10.732061264355485</v>
      </c>
      <c r="R179" s="3">
        <v>111.56685808039377</v>
      </c>
      <c r="S179" s="3">
        <f>P179*$AB$15</f>
        <v>237.15921205335525</v>
      </c>
      <c r="T179" s="3">
        <f>Q179*$AB$16</f>
        <v>10.46998138482104</v>
      </c>
      <c r="U179" s="3">
        <f>R179*$AB$17</f>
        <v>89.980700865942168</v>
      </c>
      <c r="W179" s="3">
        <f>N179*$AB$19</f>
        <v>4.0494746136830688</v>
      </c>
      <c r="AI179">
        <f t="shared" si="67"/>
        <v>7.1096527208094065</v>
      </c>
      <c r="AJ179">
        <f t="shared" si="68"/>
        <v>24.883784522832922</v>
      </c>
      <c r="AK179">
        <f t="shared" si="69"/>
        <v>28.712059064807217</v>
      </c>
      <c r="AL179">
        <f t="shared" si="70"/>
        <v>61.79928903472792</v>
      </c>
      <c r="AM179">
        <f t="shared" si="71"/>
        <v>105.27754990429314</v>
      </c>
      <c r="AN179">
        <f t="shared" si="72"/>
        <v>111.56685808039377</v>
      </c>
      <c r="AP179">
        <f t="shared" si="87"/>
        <v>5.380461390554486</v>
      </c>
      <c r="AQ179">
        <f t="shared" si="88"/>
        <v>24.681725068195426</v>
      </c>
      <c r="AR179">
        <f t="shared" si="89"/>
        <v>27.799255971719298</v>
      </c>
      <c r="AS179">
        <f t="shared" si="90"/>
        <v>48.447725181590869</v>
      </c>
      <c r="AT179">
        <f t="shared" si="91"/>
        <v>83.20636169618237</v>
      </c>
      <c r="AU179">
        <f t="shared" si="92"/>
        <v>89.980700865942168</v>
      </c>
      <c r="AW179">
        <f t="shared" si="73"/>
        <v>4.9819086949578574E-2</v>
      </c>
      <c r="AX179">
        <f t="shared" si="74"/>
        <v>0.22853449137217988</v>
      </c>
      <c r="AY179">
        <f t="shared" si="75"/>
        <v>0.25740051825666016</v>
      </c>
      <c r="AZ179">
        <f t="shared" si="76"/>
        <v>0.44859004797769325</v>
      </c>
      <c r="BA179">
        <f t="shared" si="77"/>
        <v>0.77042927496465152</v>
      </c>
      <c r="BB179">
        <f t="shared" si="78"/>
        <v>0.83315463764761266</v>
      </c>
      <c r="BD179">
        <f t="shared" si="79"/>
        <v>5.1102877728036109E-2</v>
      </c>
      <c r="BE179">
        <f t="shared" si="80"/>
        <v>0.25946331507678794</v>
      </c>
      <c r="BF179">
        <f t="shared" si="81"/>
        <v>0.29759843513417616</v>
      </c>
      <c r="BG179">
        <f t="shared" si="82"/>
        <v>0.59527673191130615</v>
      </c>
      <c r="BH179">
        <f t="shared" si="83"/>
        <v>1.4715441268675213</v>
      </c>
      <c r="BI179">
        <f t="shared" si="84"/>
        <v>1.7906878694818849</v>
      </c>
      <c r="BJ179">
        <f t="shared" si="85"/>
        <v>0.36090987688338783</v>
      </c>
      <c r="BK179">
        <f t="shared" si="86"/>
        <v>-1.0191270003391073</v>
      </c>
    </row>
    <row r="180" spans="1:63" x14ac:dyDescent="0.3">
      <c r="A180">
        <v>3</v>
      </c>
      <c r="B180">
        <v>4</v>
      </c>
      <c r="C180">
        <v>315</v>
      </c>
      <c r="D180">
        <v>3.2229999999999999</v>
      </c>
      <c r="E180">
        <v>0</v>
      </c>
      <c r="F180">
        <v>26</v>
      </c>
      <c r="G180">
        <v>132</v>
      </c>
      <c r="H180">
        <v>164</v>
      </c>
      <c r="I180">
        <v>288</v>
      </c>
      <c r="J180">
        <v>299</v>
      </c>
      <c r="K180">
        <v>300</v>
      </c>
      <c r="L180" t="s">
        <v>32</v>
      </c>
      <c r="M180" t="s">
        <v>33</v>
      </c>
      <c r="N180" s="5">
        <v>4</v>
      </c>
      <c r="P180" s="3">
        <v>328.57586099906922</v>
      </c>
      <c r="Q180" s="3">
        <v>9.2992651296589557</v>
      </c>
      <c r="R180" s="3">
        <v>93.080980452994112</v>
      </c>
      <c r="S180" s="3">
        <f>P180*$AB$15</f>
        <v>274.80324534255158</v>
      </c>
      <c r="T180" s="3">
        <f>Q180*$AB$16</f>
        <v>9.0721745247036498</v>
      </c>
      <c r="U180" s="3">
        <f>R180*$AB$17</f>
        <v>75.071504231249321</v>
      </c>
      <c r="W180" s="3">
        <f>N180*$AB$19</f>
        <v>4.0494746136830688</v>
      </c>
      <c r="AI180">
        <f t="shared" si="67"/>
        <v>8.0670183059261564</v>
      </c>
      <c r="AJ180">
        <f t="shared" si="68"/>
        <v>40.955631399317404</v>
      </c>
      <c r="AK180">
        <f t="shared" si="69"/>
        <v>50.884269314303445</v>
      </c>
      <c r="AL180">
        <f t="shared" si="70"/>
        <v>89.357741234874339</v>
      </c>
      <c r="AM180">
        <f t="shared" si="71"/>
        <v>92.770710518150793</v>
      </c>
      <c r="AN180">
        <f t="shared" si="72"/>
        <v>93.080980452994112</v>
      </c>
      <c r="AP180">
        <f t="shared" si="87"/>
        <v>6.1049789963567349</v>
      </c>
      <c r="AQ180">
        <f t="shared" si="88"/>
        <v>40.623066530123694</v>
      </c>
      <c r="AR180">
        <f t="shared" si="89"/>
        <v>49.266575567060286</v>
      </c>
      <c r="AS180">
        <f t="shared" si="90"/>
        <v>70.052250726737867</v>
      </c>
      <c r="AT180">
        <f t="shared" si="91"/>
        <v>73.321551472298324</v>
      </c>
      <c r="AU180">
        <f t="shared" si="92"/>
        <v>75.071504231249321</v>
      </c>
      <c r="AW180">
        <f t="shared" si="73"/>
        <v>5.65275832995994E-2</v>
      </c>
      <c r="AX180">
        <f t="shared" si="74"/>
        <v>0.37613950490855275</v>
      </c>
      <c r="AY180">
        <f t="shared" si="75"/>
        <v>0.45617199599129893</v>
      </c>
      <c r="AZ180">
        <f t="shared" si="76"/>
        <v>0.64863195117349881</v>
      </c>
      <c r="BA180">
        <f t="shared" si="77"/>
        <v>0.67890325437313259</v>
      </c>
      <c r="BB180">
        <f t="shared" si="78"/>
        <v>0.6951065206597159</v>
      </c>
      <c r="BD180">
        <f t="shared" si="79"/>
        <v>5.8188149682601838E-2</v>
      </c>
      <c r="BE180">
        <f t="shared" si="80"/>
        <v>0.47182850116579234</v>
      </c>
      <c r="BF180">
        <f t="shared" si="81"/>
        <v>0.60912225121983465</v>
      </c>
      <c r="BG180">
        <f t="shared" si="82"/>
        <v>1.0459210327287785</v>
      </c>
      <c r="BH180">
        <f t="shared" si="83"/>
        <v>1.1360128130147422</v>
      </c>
      <c r="BI180">
        <f t="shared" si="84"/>
        <v>1.1877928114406766</v>
      </c>
      <c r="BJ180">
        <f t="shared" si="85"/>
        <v>0.23078214359560478</v>
      </c>
      <c r="BK180">
        <f t="shared" si="86"/>
        <v>-1.4662811147779282</v>
      </c>
    </row>
    <row r="181" spans="1:63" x14ac:dyDescent="0.3">
      <c r="A181">
        <v>3</v>
      </c>
      <c r="B181">
        <v>4</v>
      </c>
      <c r="C181">
        <v>2678</v>
      </c>
      <c r="D181">
        <v>8.5950000000000006</v>
      </c>
      <c r="E181">
        <v>0</v>
      </c>
      <c r="F181">
        <v>6</v>
      </c>
      <c r="G181">
        <v>77</v>
      </c>
      <c r="H181">
        <v>104</v>
      </c>
      <c r="I181">
        <v>204</v>
      </c>
      <c r="J181">
        <v>233</v>
      </c>
      <c r="K181">
        <v>240</v>
      </c>
      <c r="L181" t="s">
        <v>32</v>
      </c>
      <c r="M181" t="s">
        <v>35</v>
      </c>
      <c r="N181" s="5">
        <v>4</v>
      </c>
      <c r="P181" s="3">
        <v>86.561954624781848</v>
      </c>
      <c r="Q181" s="3">
        <v>9.8660156690380845</v>
      </c>
      <c r="R181" s="3">
        <v>27.923211169284464</v>
      </c>
      <c r="S181" s="3">
        <f>P181*$AB$15</f>
        <v>72.395780937030324</v>
      </c>
      <c r="T181" s="3">
        <f>Q181*$AB$16</f>
        <v>9.6250848604697143</v>
      </c>
      <c r="U181" s="3">
        <f>R181*$AB$17</f>
        <v>22.520577837097523</v>
      </c>
      <c r="W181" s="3">
        <f>N181*$AB$19</f>
        <v>4.0494746136830688</v>
      </c>
      <c r="AI181">
        <f t="shared" si="67"/>
        <v>0.69808027923211169</v>
      </c>
      <c r="AJ181">
        <f t="shared" si="68"/>
        <v>8.9586969168120998</v>
      </c>
      <c r="AK181">
        <f t="shared" si="69"/>
        <v>12.100058173356603</v>
      </c>
      <c r="AL181">
        <f t="shared" si="70"/>
        <v>23.734729493891795</v>
      </c>
      <c r="AM181">
        <f t="shared" si="71"/>
        <v>27.108784176847003</v>
      </c>
      <c r="AN181">
        <f t="shared" si="72"/>
        <v>27.923211169284464</v>
      </c>
      <c r="AP181">
        <f t="shared" si="87"/>
        <v>0.52829500081239777</v>
      </c>
      <c r="AQ181">
        <f t="shared" si="88"/>
        <v>8.8859511730281238</v>
      </c>
      <c r="AR181">
        <f t="shared" si="89"/>
        <v>11.71537762842412</v>
      </c>
      <c r="AS181">
        <f t="shared" si="90"/>
        <v>18.606907453794328</v>
      </c>
      <c r="AT181">
        <f t="shared" si="91"/>
        <v>21.425491982032671</v>
      </c>
      <c r="AU181">
        <f t="shared" si="92"/>
        <v>22.520577837097523</v>
      </c>
      <c r="AW181">
        <f t="shared" si="73"/>
        <v>4.8916203778925716E-3</v>
      </c>
      <c r="AX181">
        <f t="shared" si="74"/>
        <v>8.2277325676186328E-2</v>
      </c>
      <c r="AY181">
        <f t="shared" si="75"/>
        <v>0.10847571878170481</v>
      </c>
      <c r="AZ181">
        <f t="shared" si="76"/>
        <v>0.17228618012772526</v>
      </c>
      <c r="BA181">
        <f t="shared" si="77"/>
        <v>0.19838418501882102</v>
      </c>
      <c r="BB181">
        <f t="shared" si="78"/>
        <v>0.2085238688620141</v>
      </c>
      <c r="BD181">
        <f t="shared" si="79"/>
        <v>4.9036235120350075E-3</v>
      </c>
      <c r="BE181">
        <f t="shared" si="80"/>
        <v>8.5860031688822336E-2</v>
      </c>
      <c r="BF181">
        <f t="shared" si="81"/>
        <v>0.11482260568608135</v>
      </c>
      <c r="BG181">
        <f t="shared" si="82"/>
        <v>0.1890878125136421</v>
      </c>
      <c r="BH181">
        <f t="shared" si="83"/>
        <v>0.22112581957821836</v>
      </c>
      <c r="BI181">
        <f t="shared" si="84"/>
        <v>0.23385555660601268</v>
      </c>
      <c r="BJ181">
        <f t="shared" si="85"/>
        <v>4.6423492456161064E-2</v>
      </c>
      <c r="BK181">
        <f t="shared" si="86"/>
        <v>-3.0699496449435064</v>
      </c>
    </row>
    <row r="182" spans="1:63" s="9" customFormat="1" x14ac:dyDescent="0.3">
      <c r="A182" s="9">
        <v>3</v>
      </c>
      <c r="B182" s="9">
        <v>4</v>
      </c>
      <c r="C182" s="9" t="s">
        <v>19</v>
      </c>
      <c r="D182" s="9">
        <v>6.4580000000000002</v>
      </c>
      <c r="E182" s="9">
        <v>0</v>
      </c>
      <c r="F182" s="9">
        <v>2</v>
      </c>
      <c r="G182" s="9">
        <v>42</v>
      </c>
      <c r="H182" s="9">
        <v>128</v>
      </c>
      <c r="I182" s="9">
        <v>200</v>
      </c>
      <c r="J182" s="9">
        <v>240</v>
      </c>
      <c r="K182" s="9">
        <v>278</v>
      </c>
      <c r="L182" s="9" t="s">
        <v>32</v>
      </c>
      <c r="M182" s="9" t="s">
        <v>36</v>
      </c>
      <c r="N182" s="10">
        <v>3.33</v>
      </c>
      <c r="P182" s="11">
        <v>116.28987302570455</v>
      </c>
      <c r="Q182" s="11">
        <v>10.359747596138739</v>
      </c>
      <c r="R182" s="11">
        <v>43.047383090740169</v>
      </c>
      <c r="S182" s="11">
        <f>P182*$AB$15</f>
        <v>97.258619092616129</v>
      </c>
      <c r="T182" s="11">
        <f>Q182*$AB$16</f>
        <v>10.106759718495798</v>
      </c>
      <c r="U182" s="11">
        <f>R182*$AB$17</f>
        <v>34.718497657775373</v>
      </c>
      <c r="V182" s="11"/>
      <c r="W182" s="11">
        <f>N182*$AB$19</f>
        <v>3.3711876158911549</v>
      </c>
      <c r="X182" s="11"/>
      <c r="Y182" s="11"/>
      <c r="Z182" s="11"/>
      <c r="AA182" s="11"/>
      <c r="AB182" s="11"/>
      <c r="AC182" s="11"/>
      <c r="AD182" s="11"/>
      <c r="AE182" s="11"/>
      <c r="AI182" s="9">
        <f t="shared" si="67"/>
        <v>0.30969340353050478</v>
      </c>
      <c r="AJ182" s="9">
        <f t="shared" si="68"/>
        <v>6.5035614741406009</v>
      </c>
      <c r="AK182" s="9">
        <f t="shared" si="69"/>
        <v>19.820377825952306</v>
      </c>
      <c r="AL182" s="9">
        <f t="shared" si="70"/>
        <v>30.96934035305048</v>
      </c>
      <c r="AM182" s="9">
        <f t="shared" si="71"/>
        <v>37.163208423660578</v>
      </c>
      <c r="AN182" s="9">
        <f t="shared" si="72"/>
        <v>43.047383090740169</v>
      </c>
      <c r="AP182">
        <f t="shared" si="87"/>
        <v>0.23437057561590577</v>
      </c>
      <c r="AQ182">
        <f t="shared" si="88"/>
        <v>6.4507517384084627</v>
      </c>
      <c r="AR182">
        <f t="shared" si="89"/>
        <v>19.190255752684624</v>
      </c>
      <c r="AS182">
        <f t="shared" si="90"/>
        <v>24.278500835771752</v>
      </c>
      <c r="AT182">
        <f t="shared" si="91"/>
        <v>29.372030073845927</v>
      </c>
      <c r="AU182">
        <f t="shared" si="92"/>
        <v>34.718497657775373</v>
      </c>
      <c r="AW182">
        <f t="shared" si="73"/>
        <v>2.1700979223694978E-3</v>
      </c>
      <c r="AX182">
        <f t="shared" si="74"/>
        <v>5.9729182763041323E-2</v>
      </c>
      <c r="AY182">
        <f t="shared" si="75"/>
        <v>0.17768755326559837</v>
      </c>
      <c r="AZ182">
        <f t="shared" si="76"/>
        <v>0.22480093366455325</v>
      </c>
      <c r="BA182">
        <f t="shared" si="77"/>
        <v>0.27196324142449935</v>
      </c>
      <c r="BB182">
        <f t="shared" si="78"/>
        <v>0.32146757090532752</v>
      </c>
      <c r="BD182">
        <f t="shared" si="79"/>
        <v>2.1724559969854545E-3</v>
      </c>
      <c r="BE182">
        <f t="shared" si="80"/>
        <v>6.1587341768342081E-2</v>
      </c>
      <c r="BF182">
        <f t="shared" si="81"/>
        <v>0.19563485063145461</v>
      </c>
      <c r="BG182">
        <f t="shared" si="82"/>
        <v>0.25463542282394425</v>
      </c>
      <c r="BH182">
        <f t="shared" si="83"/>
        <v>0.31740373951139234</v>
      </c>
      <c r="BI182">
        <f t="shared" si="84"/>
        <v>0.38782300557350879</v>
      </c>
      <c r="BJ182">
        <f t="shared" si="85"/>
        <v>7.8705786094407357E-2</v>
      </c>
      <c r="BK182">
        <f t="shared" si="86"/>
        <v>-2.5420386053666784</v>
      </c>
    </row>
    <row r="183" spans="1:63" x14ac:dyDescent="0.3">
      <c r="A183">
        <v>3</v>
      </c>
      <c r="B183">
        <v>5</v>
      </c>
      <c r="C183">
        <v>58</v>
      </c>
      <c r="D183">
        <v>5.9139999999999997</v>
      </c>
      <c r="E183">
        <v>0</v>
      </c>
      <c r="F183">
        <v>5</v>
      </c>
      <c r="G183">
        <v>84</v>
      </c>
      <c r="H183">
        <v>84</v>
      </c>
      <c r="I183">
        <v>100</v>
      </c>
      <c r="J183">
        <v>100</v>
      </c>
      <c r="K183">
        <v>100</v>
      </c>
      <c r="L183" t="s">
        <v>32</v>
      </c>
      <c r="M183" t="s">
        <v>36</v>
      </c>
      <c r="N183" s="5">
        <v>4</v>
      </c>
      <c r="P183" s="3">
        <v>71.525194453838353</v>
      </c>
      <c r="Q183" s="3">
        <v>8.5457917944497819</v>
      </c>
      <c r="R183" s="3">
        <v>16.909029421711196</v>
      </c>
      <c r="S183" s="3">
        <f>P183*$AC$15</f>
        <v>57.567521656306511</v>
      </c>
      <c r="T183" s="3">
        <f>Q183*$AC$16</f>
        <v>8.5805711023237734</v>
      </c>
      <c r="U183" s="3">
        <f>R183*$AC$17</f>
        <v>13.619499782799931</v>
      </c>
      <c r="W183" s="3">
        <f>N183*$AC$19</f>
        <v>3.9838626270235382</v>
      </c>
      <c r="AI183">
        <f t="shared" si="67"/>
        <v>0.84545147108555974</v>
      </c>
      <c r="AJ183">
        <f t="shared" si="68"/>
        <v>14.203584714237403</v>
      </c>
      <c r="AK183">
        <f t="shared" si="69"/>
        <v>14.203584714237403</v>
      </c>
      <c r="AL183">
        <f t="shared" si="70"/>
        <v>16.909029421711196</v>
      </c>
      <c r="AM183">
        <f t="shared" si="71"/>
        <v>16.909029421711196</v>
      </c>
      <c r="AN183">
        <f t="shared" si="72"/>
        <v>16.909029421711196</v>
      </c>
      <c r="AP183">
        <f>AI183*$AC$20</f>
        <v>0.67019769730575696</v>
      </c>
      <c r="AQ183">
        <f>AJ183*$AC$21</f>
        <v>9.9351086915970015</v>
      </c>
      <c r="AR183">
        <f>AK183*$AC$22</f>
        <v>10.114292115309834</v>
      </c>
      <c r="AS183">
        <f>AL183*$AC$23</f>
        <v>12.636388848422545</v>
      </c>
      <c r="AT183">
        <f>AM183*$AC$24</f>
        <v>12.594781636402494</v>
      </c>
      <c r="AU183">
        <f>AN183*$AC$25</f>
        <v>12.417146494007202</v>
      </c>
      <c r="AW183">
        <f t="shared" si="73"/>
        <v>6.2055342343125645E-3</v>
      </c>
      <c r="AX183">
        <f t="shared" si="74"/>
        <v>9.1991747144416686E-2</v>
      </c>
      <c r="AY183">
        <f t="shared" si="75"/>
        <v>9.3650852919535496E-2</v>
      </c>
      <c r="AZ183">
        <f t="shared" si="76"/>
        <v>0.11700360044835689</v>
      </c>
      <c r="BA183">
        <f t="shared" si="77"/>
        <v>0.11661834848520829</v>
      </c>
      <c r="BB183">
        <f t="shared" si="78"/>
        <v>0.11497357864821484</v>
      </c>
      <c r="BD183">
        <f t="shared" si="79"/>
        <v>6.2248685900508794E-3</v>
      </c>
      <c r="BE183">
        <f t="shared" si="80"/>
        <v>9.6501811374149676E-2</v>
      </c>
      <c r="BF183">
        <f t="shared" si="81"/>
        <v>9.8330675122402816E-2</v>
      </c>
      <c r="BG183">
        <f t="shared" si="82"/>
        <v>0.12443415590444805</v>
      </c>
      <c r="BH183">
        <f t="shared" si="83"/>
        <v>0.12399795033789375</v>
      </c>
      <c r="BI183">
        <f t="shared" si="84"/>
        <v>0.12213777978506279</v>
      </c>
      <c r="BJ183">
        <f t="shared" si="85"/>
        <v>1.9661612961381057E-2</v>
      </c>
      <c r="BK183">
        <f t="shared" si="86"/>
        <v>-3.929087124831848</v>
      </c>
    </row>
    <row r="184" spans="1:63" x14ac:dyDescent="0.3">
      <c r="A184">
        <v>3</v>
      </c>
      <c r="B184">
        <v>5</v>
      </c>
      <c r="C184">
        <v>87</v>
      </c>
      <c r="D184">
        <v>8.3409999999999993</v>
      </c>
      <c r="E184">
        <v>0</v>
      </c>
      <c r="F184">
        <v>0</v>
      </c>
      <c r="G184">
        <v>33</v>
      </c>
      <c r="H184">
        <v>90</v>
      </c>
      <c r="I184">
        <v>95</v>
      </c>
      <c r="J184">
        <v>100</v>
      </c>
      <c r="K184">
        <v>100</v>
      </c>
      <c r="L184" t="s">
        <v>32</v>
      </c>
      <c r="M184" t="s">
        <v>33</v>
      </c>
      <c r="N184" s="5">
        <v>4</v>
      </c>
      <c r="P184" s="3">
        <v>44.119410142668748</v>
      </c>
      <c r="Q184" s="3">
        <v>9.0639362623444306</v>
      </c>
      <c r="R184" s="3">
        <v>11.988970147464334</v>
      </c>
      <c r="S184" s="3">
        <f>P184*$AC$15</f>
        <v>35.509796488435178</v>
      </c>
      <c r="T184" s="3">
        <f>Q184*$AC$16</f>
        <v>9.1008242930150409</v>
      </c>
      <c r="U184" s="3">
        <f>R184*$AC$17</f>
        <v>9.6566025315284492</v>
      </c>
      <c r="W184" s="3">
        <f>N184*$AC$19</f>
        <v>3.9838626270235382</v>
      </c>
      <c r="AI184">
        <f t="shared" si="67"/>
        <v>0</v>
      </c>
      <c r="AJ184">
        <f t="shared" si="68"/>
        <v>3.9563601486632303</v>
      </c>
      <c r="AK184">
        <f t="shared" si="69"/>
        <v>10.7900731327179</v>
      </c>
      <c r="AL184">
        <f t="shared" si="70"/>
        <v>11.389521640091116</v>
      </c>
      <c r="AM184">
        <f t="shared" si="71"/>
        <v>11.988970147464334</v>
      </c>
      <c r="AN184">
        <f t="shared" si="72"/>
        <v>11.988970147464334</v>
      </c>
      <c r="AP184">
        <f t="shared" ref="AP184:AP226" si="93">AI184*$AC$20</f>
        <v>0</v>
      </c>
      <c r="AQ184">
        <f t="shared" ref="AQ184:AQ226" si="94">AJ184*$AC$21</f>
        <v>2.767390689807455</v>
      </c>
      <c r="AR184">
        <f t="shared" ref="AR184:AR226" si="95">AK184*$AC$22</f>
        <v>7.6835498788183614</v>
      </c>
      <c r="AS184">
        <f t="shared" ref="AS184:AS226" si="96">AL184*$AC$23</f>
        <v>8.5115721696550022</v>
      </c>
      <c r="AT184">
        <f t="shared" ref="AT184:AT226" si="97">AM184*$AC$24</f>
        <v>8.9300489866544002</v>
      </c>
      <c r="AU184">
        <f t="shared" ref="AU184:AU226" si="98">AN184*$AC$25</f>
        <v>8.8041007511759499</v>
      </c>
      <c r="AW184">
        <f t="shared" si="73"/>
        <v>0</v>
      </c>
      <c r="AX184">
        <f t="shared" si="74"/>
        <v>2.5623987868587546E-2</v>
      </c>
      <c r="AY184">
        <f t="shared" si="75"/>
        <v>7.1143980359429274E-2</v>
      </c>
      <c r="AZ184">
        <f t="shared" si="76"/>
        <v>7.8810853422731503E-2</v>
      </c>
      <c r="BA184">
        <f t="shared" si="77"/>
        <v>8.2685638765318523E-2</v>
      </c>
      <c r="BB184">
        <f t="shared" si="78"/>
        <v>8.1519451399777315E-2</v>
      </c>
      <c r="BD184">
        <f t="shared" si="79"/>
        <v>0</v>
      </c>
      <c r="BE184">
        <f t="shared" si="80"/>
        <v>2.5958000421270583E-2</v>
      </c>
      <c r="BF184">
        <f t="shared" si="81"/>
        <v>7.3801536420102037E-2</v>
      </c>
      <c r="BG184">
        <f t="shared" si="82"/>
        <v>8.2089892936028822E-2</v>
      </c>
      <c r="BH184">
        <f t="shared" si="83"/>
        <v>8.6305050604472272E-2</v>
      </c>
      <c r="BI184">
        <f t="shared" si="84"/>
        <v>8.5034551905339817E-2</v>
      </c>
      <c r="BJ184">
        <f t="shared" si="85"/>
        <v>1.7557207616920881E-2</v>
      </c>
      <c r="BK184">
        <f t="shared" si="86"/>
        <v>-4.0422907229576488</v>
      </c>
    </row>
    <row r="185" spans="1:63" x14ac:dyDescent="0.3">
      <c r="A185">
        <v>3</v>
      </c>
      <c r="B185">
        <v>5</v>
      </c>
      <c r="C185">
        <v>103</v>
      </c>
      <c r="D185">
        <v>3.573</v>
      </c>
      <c r="E185">
        <v>0</v>
      </c>
      <c r="F185">
        <v>0</v>
      </c>
      <c r="G185">
        <v>13</v>
      </c>
      <c r="H185">
        <v>37</v>
      </c>
      <c r="I185">
        <v>88</v>
      </c>
      <c r="J185">
        <v>90</v>
      </c>
      <c r="K185">
        <v>100</v>
      </c>
      <c r="L185" t="s">
        <v>32</v>
      </c>
      <c r="M185" t="s">
        <v>33</v>
      </c>
      <c r="N185" s="5">
        <v>3.33</v>
      </c>
      <c r="P185" s="3">
        <v>77.805765463196195</v>
      </c>
      <c r="Q185" s="3">
        <v>10.27406577158524</v>
      </c>
      <c r="R185" s="3">
        <v>27.987685418415897</v>
      </c>
      <c r="S185" s="3">
        <f>P185*$AC$15</f>
        <v>62.622480406939808</v>
      </c>
      <c r="T185" s="3">
        <f>Q185*$AC$16</f>
        <v>10.315878736981809</v>
      </c>
      <c r="U185" s="3">
        <f>R185*$AC$17</f>
        <v>22.542883211720902</v>
      </c>
      <c r="W185" s="3">
        <f>N185*$AC$19</f>
        <v>3.3165656369970957</v>
      </c>
      <c r="AI185">
        <f t="shared" si="67"/>
        <v>0</v>
      </c>
      <c r="AJ185">
        <f t="shared" si="68"/>
        <v>3.6383991043940664</v>
      </c>
      <c r="AK185">
        <f t="shared" si="69"/>
        <v>10.355443604813882</v>
      </c>
      <c r="AL185">
        <f t="shared" si="70"/>
        <v>24.629163168205988</v>
      </c>
      <c r="AM185">
        <f t="shared" si="71"/>
        <v>25.188916876574307</v>
      </c>
      <c r="AN185">
        <f t="shared" si="72"/>
        <v>27.987685418415897</v>
      </c>
      <c r="AP185">
        <f t="shared" si="93"/>
        <v>0</v>
      </c>
      <c r="AQ185">
        <f t="shared" si="94"/>
        <v>2.5449836286279393</v>
      </c>
      <c r="AR185">
        <f t="shared" si="95"/>
        <v>7.3740526571237552</v>
      </c>
      <c r="AS185">
        <f t="shared" si="96"/>
        <v>18.405768601069802</v>
      </c>
      <c r="AT185">
        <f t="shared" si="97"/>
        <v>18.76210040243938</v>
      </c>
      <c r="AU185">
        <f t="shared" si="98"/>
        <v>20.552758008832519</v>
      </c>
      <c r="AW185">
        <f t="shared" si="73"/>
        <v>0</v>
      </c>
      <c r="AX185">
        <f t="shared" si="74"/>
        <v>2.3564663228036475E-2</v>
      </c>
      <c r="AY185">
        <f t="shared" si="75"/>
        <v>6.8278265343738473E-2</v>
      </c>
      <c r="AZ185">
        <f t="shared" si="76"/>
        <v>0.1704237833432389</v>
      </c>
      <c r="BA185">
        <f t="shared" si="77"/>
        <v>0.17372315187443871</v>
      </c>
      <c r="BB185">
        <f t="shared" si="78"/>
        <v>0.19030331489659741</v>
      </c>
      <c r="BD185">
        <f t="shared" si="79"/>
        <v>0</v>
      </c>
      <c r="BE185">
        <f t="shared" si="80"/>
        <v>2.3846750241553642E-2</v>
      </c>
      <c r="BF185">
        <f t="shared" si="81"/>
        <v>7.0721076842219135E-2</v>
      </c>
      <c r="BG185">
        <f t="shared" si="82"/>
        <v>0.18684029092429447</v>
      </c>
      <c r="BH185">
        <f t="shared" si="83"/>
        <v>0.19082539439491572</v>
      </c>
      <c r="BI185">
        <f t="shared" si="84"/>
        <v>0.2110955642796731</v>
      </c>
      <c r="BJ185">
        <f t="shared" si="85"/>
        <v>4.7786656226872205E-2</v>
      </c>
      <c r="BK185">
        <f t="shared" si="86"/>
        <v>-3.0410088368903314</v>
      </c>
    </row>
    <row r="186" spans="1:63" x14ac:dyDescent="0.3">
      <c r="A186">
        <v>3</v>
      </c>
      <c r="B186">
        <v>5</v>
      </c>
      <c r="C186">
        <v>108</v>
      </c>
      <c r="D186">
        <v>4.681</v>
      </c>
      <c r="E186">
        <v>0</v>
      </c>
      <c r="F186">
        <v>24</v>
      </c>
      <c r="G186">
        <v>41</v>
      </c>
      <c r="H186">
        <v>68</v>
      </c>
      <c r="I186">
        <v>93</v>
      </c>
      <c r="J186">
        <v>100</v>
      </c>
      <c r="K186">
        <v>126</v>
      </c>
      <c r="L186" t="s">
        <v>32</v>
      </c>
      <c r="M186" t="s">
        <v>33</v>
      </c>
      <c r="N186" s="5">
        <v>3</v>
      </c>
      <c r="O186">
        <v>15</v>
      </c>
      <c r="P186" s="3">
        <v>83.101901303140352</v>
      </c>
      <c r="Q186" s="3">
        <v>9.824374087224788</v>
      </c>
      <c r="R186" s="3">
        <v>26.917325357829522</v>
      </c>
      <c r="S186" s="3">
        <f>P186*$AC$15</f>
        <v>66.885110057775591</v>
      </c>
      <c r="T186" s="3">
        <f>Q186*$AC$16</f>
        <v>9.864356916114998</v>
      </c>
      <c r="U186" s="3">
        <f>R186*$AC$17</f>
        <v>21.68075397596737</v>
      </c>
      <c r="W186" s="3">
        <f>N186*$AC$19</f>
        <v>2.9878969702676539</v>
      </c>
      <c r="AI186">
        <f t="shared" si="67"/>
        <v>5.1271095919675282</v>
      </c>
      <c r="AJ186">
        <f t="shared" si="68"/>
        <v>8.7588122196111939</v>
      </c>
      <c r="AK186">
        <f t="shared" si="69"/>
        <v>14.526810510574663</v>
      </c>
      <c r="AL186">
        <f t="shared" si="70"/>
        <v>19.867549668874172</v>
      </c>
      <c r="AM186">
        <f t="shared" si="71"/>
        <v>21.362956633198035</v>
      </c>
      <c r="AN186">
        <f t="shared" si="72"/>
        <v>26.917325357829522</v>
      </c>
      <c r="AP186">
        <f t="shared" si="93"/>
        <v>4.0643102057162963</v>
      </c>
      <c r="AQ186">
        <f t="shared" si="94"/>
        <v>6.1266048791118388</v>
      </c>
      <c r="AR186">
        <f t="shared" si="95"/>
        <v>10.344459371613919</v>
      </c>
      <c r="AS186">
        <f t="shared" si="96"/>
        <v>14.847338473424687</v>
      </c>
      <c r="AT186">
        <f t="shared" si="97"/>
        <v>15.91231330862729</v>
      </c>
      <c r="AU186">
        <f t="shared" si="98"/>
        <v>19.766739051613719</v>
      </c>
      <c r="AW186">
        <f t="shared" si="73"/>
        <v>3.763250190478052E-2</v>
      </c>
      <c r="AX186">
        <f t="shared" si="74"/>
        <v>5.672782295473925E-2</v>
      </c>
      <c r="AY186">
        <f t="shared" si="75"/>
        <v>9.5782031218647395E-2</v>
      </c>
      <c r="AZ186">
        <f t="shared" si="76"/>
        <v>0.13747535623541376</v>
      </c>
      <c r="BA186">
        <f t="shared" si="77"/>
        <v>0.14733623433914159</v>
      </c>
      <c r="BB186">
        <f t="shared" si="78"/>
        <v>0.18302536158901592</v>
      </c>
      <c r="BD186">
        <f t="shared" si="79"/>
        <v>3.835888661345456E-2</v>
      </c>
      <c r="BE186">
        <f t="shared" si="80"/>
        <v>5.8400409101873919E-2</v>
      </c>
      <c r="BF186">
        <f t="shared" si="81"/>
        <v>0.10068483174515368</v>
      </c>
      <c r="BG186">
        <f t="shared" si="82"/>
        <v>0.14789155800412801</v>
      </c>
      <c r="BH186">
        <f t="shared" si="83"/>
        <v>0.15938998779145469</v>
      </c>
      <c r="BI186">
        <f t="shared" si="84"/>
        <v>0.20214722694057424</v>
      </c>
      <c r="BJ186">
        <f t="shared" si="85"/>
        <v>3.3403347541809E-2</v>
      </c>
      <c r="BK186">
        <f t="shared" si="86"/>
        <v>-3.3990991582190877</v>
      </c>
    </row>
    <row r="187" spans="1:63" x14ac:dyDescent="0.3">
      <c r="A187">
        <v>3</v>
      </c>
      <c r="B187">
        <v>5</v>
      </c>
      <c r="C187">
        <v>145</v>
      </c>
      <c r="D187">
        <v>10.358000000000001</v>
      </c>
      <c r="E187">
        <v>0</v>
      </c>
      <c r="F187">
        <v>8</v>
      </c>
      <c r="G187">
        <v>66</v>
      </c>
      <c r="H187">
        <v>252</v>
      </c>
      <c r="I187">
        <v>336</v>
      </c>
      <c r="J187">
        <v>430</v>
      </c>
      <c r="K187">
        <v>488</v>
      </c>
      <c r="L187" t="s">
        <v>32</v>
      </c>
      <c r="M187" t="s">
        <v>33</v>
      </c>
      <c r="N187" s="5">
        <v>4</v>
      </c>
      <c r="P187" s="3">
        <v>128.98242904035527</v>
      </c>
      <c r="Q187" s="3">
        <v>10.312633923805157</v>
      </c>
      <c r="R187" s="3">
        <v>47.113342344081865</v>
      </c>
      <c r="S187" s="3">
        <f>P187*$AC$15</f>
        <v>103.81235358759939</v>
      </c>
      <c r="T187" s="3">
        <f>Q187*$AC$16</f>
        <v>10.354603852262896</v>
      </c>
      <c r="U187" s="3">
        <f>R187*$AC$17</f>
        <v>37.947781615325006</v>
      </c>
      <c r="W187" s="3">
        <f>N187*$AC$19</f>
        <v>3.9838626270235382</v>
      </c>
      <c r="AI187">
        <f t="shared" si="67"/>
        <v>0.77234987449314541</v>
      </c>
      <c r="AJ187">
        <f t="shared" si="68"/>
        <v>6.3718864645684494</v>
      </c>
      <c r="AK187">
        <f t="shared" si="69"/>
        <v>24.329021046534077</v>
      </c>
      <c r="AL187">
        <f t="shared" si="70"/>
        <v>32.438694728712107</v>
      </c>
      <c r="AM187">
        <f t="shared" si="71"/>
        <v>41.513805754006562</v>
      </c>
      <c r="AN187">
        <f t="shared" si="72"/>
        <v>47.113342344081865</v>
      </c>
      <c r="AP187">
        <f t="shared" si="93"/>
        <v>0.61224934263236097</v>
      </c>
      <c r="AQ187">
        <f t="shared" si="94"/>
        <v>4.457000529770994</v>
      </c>
      <c r="AR187">
        <f t="shared" si="95"/>
        <v>17.324557898226207</v>
      </c>
      <c r="AS187">
        <f t="shared" si="96"/>
        <v>24.241956773755387</v>
      </c>
      <c r="AT187">
        <f t="shared" si="97"/>
        <v>30.921781808268261</v>
      </c>
      <c r="AU187">
        <f t="shared" si="98"/>
        <v>34.597685007137081</v>
      </c>
      <c r="AW187">
        <f t="shared" si="73"/>
        <v>5.6689753947440835E-3</v>
      </c>
      <c r="AX187">
        <f t="shared" si="74"/>
        <v>4.1268523423805499E-2</v>
      </c>
      <c r="AY187">
        <f t="shared" si="75"/>
        <v>0.16041257313172413</v>
      </c>
      <c r="AZ187">
        <f t="shared" si="76"/>
        <v>0.22446256271995729</v>
      </c>
      <c r="BA187">
        <f t="shared" si="77"/>
        <v>0.28631279452100239</v>
      </c>
      <c r="BB187">
        <f t="shared" si="78"/>
        <v>0.32034893525126928</v>
      </c>
      <c r="BD187">
        <f t="shared" si="79"/>
        <v>5.6851050236220099E-3</v>
      </c>
      <c r="BE187">
        <f t="shared" si="80"/>
        <v>4.2144246877200711E-2</v>
      </c>
      <c r="BF187">
        <f t="shared" si="81"/>
        <v>0.17484466629276632</v>
      </c>
      <c r="BG187">
        <f t="shared" si="82"/>
        <v>0.25419902250812365</v>
      </c>
      <c r="BH187">
        <f t="shared" si="83"/>
        <v>0.33731050019537417</v>
      </c>
      <c r="BI187">
        <f t="shared" si="84"/>
        <v>0.38617575258880532</v>
      </c>
      <c r="BJ187">
        <f t="shared" si="85"/>
        <v>8.1923038685594113E-2</v>
      </c>
      <c r="BK187">
        <f t="shared" si="86"/>
        <v>-2.5019750250488735</v>
      </c>
    </row>
    <row r="188" spans="1:63" x14ac:dyDescent="0.3">
      <c r="A188">
        <v>3</v>
      </c>
      <c r="B188">
        <v>5</v>
      </c>
      <c r="C188">
        <v>147</v>
      </c>
      <c r="D188">
        <v>2.9319999999999999</v>
      </c>
      <c r="E188">
        <v>0</v>
      </c>
      <c r="F188">
        <v>2</v>
      </c>
      <c r="G188">
        <v>66</v>
      </c>
      <c r="H188">
        <v>80</v>
      </c>
      <c r="I188">
        <v>126</v>
      </c>
      <c r="J188">
        <v>126</v>
      </c>
      <c r="K188">
        <v>126</v>
      </c>
      <c r="L188" t="s">
        <v>32</v>
      </c>
      <c r="M188" t="s">
        <v>33</v>
      </c>
      <c r="N188" s="5">
        <v>4</v>
      </c>
      <c r="P188" s="3">
        <v>157.91268758526604</v>
      </c>
      <c r="Q188" s="3">
        <v>9.0935631587661909</v>
      </c>
      <c r="R188" s="3">
        <v>42.974079126875857</v>
      </c>
      <c r="S188" s="3">
        <f>P188*$AC$15</f>
        <v>127.09706183654455</v>
      </c>
      <c r="T188" s="3">
        <f>Q188*$AC$16</f>
        <v>9.1305717637471506</v>
      </c>
      <c r="U188" s="3">
        <f>R188*$AC$17</f>
        <v>34.613782183323082</v>
      </c>
      <c r="W188" s="3">
        <f>N188*$AC$19</f>
        <v>3.9838626270235382</v>
      </c>
      <c r="AI188">
        <f t="shared" si="67"/>
        <v>0.68212824010914053</v>
      </c>
      <c r="AJ188">
        <f t="shared" si="68"/>
        <v>22.510231923601637</v>
      </c>
      <c r="AK188">
        <f t="shared" si="69"/>
        <v>27.285129604365622</v>
      </c>
      <c r="AL188">
        <f t="shared" si="70"/>
        <v>42.974079126875857</v>
      </c>
      <c r="AM188">
        <f t="shared" si="71"/>
        <v>42.974079126875857</v>
      </c>
      <c r="AN188">
        <f t="shared" si="72"/>
        <v>42.974079126875857</v>
      </c>
      <c r="AP188">
        <f t="shared" si="93"/>
        <v>0.54072976560248931</v>
      </c>
      <c r="AQ188">
        <f t="shared" si="94"/>
        <v>15.745433658720312</v>
      </c>
      <c r="AR188">
        <f t="shared" si="95"/>
        <v>19.42958603584173</v>
      </c>
      <c r="AS188">
        <f t="shared" si="96"/>
        <v>32.115218485149853</v>
      </c>
      <c r="AT188">
        <f t="shared" si="97"/>
        <v>32.009474295048527</v>
      </c>
      <c r="AU188">
        <f t="shared" si="98"/>
        <v>31.558016882879887</v>
      </c>
      <c r="AW188">
        <f t="shared" si="73"/>
        <v>5.0067570889119383E-3</v>
      </c>
      <c r="AX188">
        <f t="shared" si="74"/>
        <v>0.14579105239555845</v>
      </c>
      <c r="AY188">
        <f t="shared" si="75"/>
        <v>0.17990357440594196</v>
      </c>
      <c r="AZ188">
        <f t="shared" si="76"/>
        <v>0.29736313412175791</v>
      </c>
      <c r="BA188">
        <f t="shared" si="77"/>
        <v>0.29638402125044933</v>
      </c>
      <c r="BB188">
        <f t="shared" si="78"/>
        <v>0.2922038600266656</v>
      </c>
      <c r="BD188">
        <f t="shared" si="79"/>
        <v>5.0193328907361745E-3</v>
      </c>
      <c r="BE188">
        <f t="shared" si="80"/>
        <v>0.15757944579418137</v>
      </c>
      <c r="BF188">
        <f t="shared" si="81"/>
        <v>0.19833335344938188</v>
      </c>
      <c r="BG188">
        <f t="shared" si="82"/>
        <v>0.35291506987758425</v>
      </c>
      <c r="BH188">
        <f t="shared" si="83"/>
        <v>0.35152255638576813</v>
      </c>
      <c r="BI188">
        <f t="shared" si="84"/>
        <v>0.34559916464126161</v>
      </c>
      <c r="BJ188">
        <f t="shared" si="85"/>
        <v>6.9694577341588279E-2</v>
      </c>
      <c r="BK188">
        <f t="shared" si="86"/>
        <v>-2.6636327642194466</v>
      </c>
    </row>
    <row r="189" spans="1:63" x14ac:dyDescent="0.3">
      <c r="A189">
        <v>3</v>
      </c>
      <c r="B189">
        <v>5</v>
      </c>
      <c r="C189">
        <v>149</v>
      </c>
      <c r="D189">
        <v>12.657</v>
      </c>
      <c r="E189">
        <v>0</v>
      </c>
      <c r="F189">
        <v>5</v>
      </c>
      <c r="G189">
        <v>204</v>
      </c>
      <c r="H189">
        <v>370</v>
      </c>
      <c r="I189">
        <v>472</v>
      </c>
      <c r="J189">
        <v>472</v>
      </c>
      <c r="K189">
        <v>472</v>
      </c>
      <c r="L189" t="s">
        <v>32</v>
      </c>
      <c r="M189" t="s">
        <v>35</v>
      </c>
      <c r="N189" s="5">
        <v>4</v>
      </c>
      <c r="P189" s="3">
        <v>138.9744805246109</v>
      </c>
      <c r="Q189" s="3">
        <v>9.029061038072518</v>
      </c>
      <c r="R189" s="3">
        <v>37.291617286876829</v>
      </c>
      <c r="S189" s="3">
        <f>P189*$AC$15</f>
        <v>111.85452172993216</v>
      </c>
      <c r="T189" s="3">
        <f>Q189*$AC$16</f>
        <v>9.065807135006466</v>
      </c>
      <c r="U189" s="3">
        <f>R189*$AC$17</f>
        <v>30.036802283089187</v>
      </c>
      <c r="W189" s="3">
        <f>N189*$AC$19</f>
        <v>3.9838626270235382</v>
      </c>
      <c r="AI189">
        <f t="shared" si="67"/>
        <v>0.39503831871691553</v>
      </c>
      <c r="AJ189">
        <f t="shared" si="68"/>
        <v>16.117563403650156</v>
      </c>
      <c r="AK189">
        <f t="shared" si="69"/>
        <v>29.232835585051749</v>
      </c>
      <c r="AL189">
        <f t="shared" si="70"/>
        <v>37.291617286876829</v>
      </c>
      <c r="AM189">
        <f t="shared" si="71"/>
        <v>37.291617286876829</v>
      </c>
      <c r="AN189">
        <f t="shared" si="72"/>
        <v>37.291617286876829</v>
      </c>
      <c r="AP189">
        <f t="shared" si="93"/>
        <v>0.31315076099124961</v>
      </c>
      <c r="AQ189">
        <f t="shared" si="94"/>
        <v>11.273896518423227</v>
      </c>
      <c r="AR189">
        <f t="shared" si="95"/>
        <v>20.81653641771603</v>
      </c>
      <c r="AS189">
        <f t="shared" si="96"/>
        <v>27.868623625343666</v>
      </c>
      <c r="AT189">
        <f t="shared" si="97"/>
        <v>27.776861987917368</v>
      </c>
      <c r="AU189">
        <f t="shared" si="98"/>
        <v>27.385100782605399</v>
      </c>
      <c r="AW189">
        <f t="shared" si="73"/>
        <v>2.8995440832523113E-3</v>
      </c>
      <c r="AX189">
        <f t="shared" si="74"/>
        <v>0.10438793072614098</v>
      </c>
      <c r="AY189">
        <f t="shared" si="75"/>
        <v>0.19274570757144471</v>
      </c>
      <c r="AZ189">
        <f t="shared" si="76"/>
        <v>0.25804281134577467</v>
      </c>
      <c r="BA189">
        <f t="shared" si="77"/>
        <v>0.25719316655479046</v>
      </c>
      <c r="BB189">
        <f t="shared" si="78"/>
        <v>0.25356574798708703</v>
      </c>
      <c r="BD189">
        <f t="shared" si="79"/>
        <v>2.9037559047426597E-3</v>
      </c>
      <c r="BE189">
        <f t="shared" si="80"/>
        <v>0.11024791816046722</v>
      </c>
      <c r="BF189">
        <f t="shared" si="81"/>
        <v>0.21411655201065474</v>
      </c>
      <c r="BG189">
        <f t="shared" si="82"/>
        <v>0.29846373471080817</v>
      </c>
      <c r="BH189">
        <f t="shared" si="83"/>
        <v>0.29731924996969111</v>
      </c>
      <c r="BI189">
        <f t="shared" si="84"/>
        <v>0.29244774088116926</v>
      </c>
      <c r="BJ189">
        <f t="shared" si="85"/>
        <v>5.9808031514570231E-2</v>
      </c>
      <c r="BK189">
        <f t="shared" si="86"/>
        <v>-2.8166153207801137</v>
      </c>
    </row>
    <row r="190" spans="1:63" x14ac:dyDescent="0.3">
      <c r="A190">
        <v>3</v>
      </c>
      <c r="B190">
        <v>5</v>
      </c>
      <c r="C190">
        <v>154</v>
      </c>
      <c r="D190">
        <v>6.3250000000000002</v>
      </c>
      <c r="E190">
        <v>0</v>
      </c>
      <c r="F190">
        <v>60</v>
      </c>
      <c r="G190">
        <v>162</v>
      </c>
      <c r="H190">
        <v>252</v>
      </c>
      <c r="I190">
        <v>355</v>
      </c>
      <c r="J190">
        <v>388</v>
      </c>
      <c r="K190">
        <v>416</v>
      </c>
      <c r="L190" t="s">
        <v>32</v>
      </c>
      <c r="M190" t="s">
        <v>35</v>
      </c>
      <c r="N190" s="5">
        <v>4</v>
      </c>
      <c r="P190" s="3">
        <v>225.29644268774703</v>
      </c>
      <c r="Q190" s="3">
        <v>9.3864731924606239</v>
      </c>
      <c r="R190" s="3">
        <v>65.770750988142296</v>
      </c>
      <c r="S190" s="3">
        <f>P190*$AC$15</f>
        <v>181.33131888073717</v>
      </c>
      <c r="T190" s="3">
        <f>Q190*$AC$16</f>
        <v>9.4246738705093893</v>
      </c>
      <c r="U190" s="3">
        <f>R190*$AC$17</f>
        <v>52.975526061089603</v>
      </c>
      <c r="W190" s="3">
        <f>N190*$AC$19</f>
        <v>3.9838626270235382</v>
      </c>
      <c r="AI190">
        <f t="shared" si="67"/>
        <v>9.4861660079051386</v>
      </c>
      <c r="AJ190">
        <f t="shared" si="68"/>
        <v>25.612648221343871</v>
      </c>
      <c r="AK190">
        <f t="shared" si="69"/>
        <v>39.841897233201578</v>
      </c>
      <c r="AL190">
        <f t="shared" si="70"/>
        <v>56.126482213438734</v>
      </c>
      <c r="AM190">
        <f t="shared" si="71"/>
        <v>61.343873517786562</v>
      </c>
      <c r="AN190">
        <f t="shared" si="72"/>
        <v>65.770750988142296</v>
      </c>
      <c r="AP190">
        <f t="shared" si="93"/>
        <v>7.5197771039359624</v>
      </c>
      <c r="AQ190">
        <f t="shared" si="94"/>
        <v>17.915508590139197</v>
      </c>
      <c r="AR190">
        <f t="shared" si="95"/>
        <v>28.371189045031944</v>
      </c>
      <c r="AS190">
        <f t="shared" si="96"/>
        <v>41.944220230193956</v>
      </c>
      <c r="AT190">
        <f t="shared" si="97"/>
        <v>45.692314586405573</v>
      </c>
      <c r="AU190">
        <f t="shared" si="98"/>
        <v>48.298753859402964</v>
      </c>
      <c r="AW190">
        <f t="shared" si="73"/>
        <v>6.9627565777184833E-2</v>
      </c>
      <c r="AX190">
        <f t="shared" si="74"/>
        <v>0.16588433879758516</v>
      </c>
      <c r="AY190">
        <f t="shared" si="75"/>
        <v>0.26269619486140688</v>
      </c>
      <c r="AZ190">
        <f t="shared" si="76"/>
        <v>0.38837240953883295</v>
      </c>
      <c r="BA190">
        <f t="shared" si="77"/>
        <v>0.42307698691116269</v>
      </c>
      <c r="BB190">
        <f t="shared" si="78"/>
        <v>0.44721068388336077</v>
      </c>
      <c r="BD190">
        <f t="shared" si="79"/>
        <v>7.2170306094052408E-2</v>
      </c>
      <c r="BE190">
        <f t="shared" si="80"/>
        <v>0.1813832037420185</v>
      </c>
      <c r="BF190">
        <f t="shared" si="81"/>
        <v>0.30475525309032414</v>
      </c>
      <c r="BG190">
        <f t="shared" si="82"/>
        <v>0.49163169400692874</v>
      </c>
      <c r="BH190">
        <f t="shared" si="83"/>
        <v>0.55004644756529353</v>
      </c>
      <c r="BI190">
        <f t="shared" si="84"/>
        <v>0.59277833356667431</v>
      </c>
      <c r="BJ190">
        <f t="shared" si="85"/>
        <v>0.11131160884998684</v>
      </c>
      <c r="BK190">
        <f t="shared" si="86"/>
        <v>-2.1954217238038378</v>
      </c>
    </row>
    <row r="191" spans="1:63" x14ac:dyDescent="0.3">
      <c r="A191">
        <v>3</v>
      </c>
      <c r="B191">
        <v>5</v>
      </c>
      <c r="C191">
        <v>168</v>
      </c>
      <c r="D191">
        <v>3.4489999999999998</v>
      </c>
      <c r="E191">
        <v>0</v>
      </c>
      <c r="F191">
        <v>0</v>
      </c>
      <c r="G191">
        <v>16</v>
      </c>
      <c r="H191">
        <v>60</v>
      </c>
      <c r="I191">
        <v>160</v>
      </c>
      <c r="J191">
        <v>160</v>
      </c>
      <c r="K191">
        <v>160</v>
      </c>
      <c r="L191" t="s">
        <v>32</v>
      </c>
      <c r="M191" t="s">
        <v>36</v>
      </c>
      <c r="N191" s="5">
        <v>4</v>
      </c>
      <c r="P191" s="3">
        <v>138.0110176862859</v>
      </c>
      <c r="Q191" s="3">
        <v>10.062103312751924</v>
      </c>
      <c r="R191" s="3">
        <v>46.390258045810384</v>
      </c>
      <c r="S191" s="3">
        <f>P191*$AC$15</f>
        <v>111.07907234830039</v>
      </c>
      <c r="T191" s="3">
        <f>Q191*$AC$16</f>
        <v>10.10305364215281</v>
      </c>
      <c r="U191" s="3">
        <f>R191*$AC$17</f>
        <v>37.365368148670939</v>
      </c>
      <c r="W191" s="3">
        <f>N191*$AC$19</f>
        <v>3.9838626270235382</v>
      </c>
      <c r="AI191">
        <f t="shared" si="67"/>
        <v>0</v>
      </c>
      <c r="AJ191">
        <f t="shared" si="68"/>
        <v>4.6390258045810384</v>
      </c>
      <c r="AK191">
        <f t="shared" si="69"/>
        <v>17.396346767178894</v>
      </c>
      <c r="AL191">
        <f t="shared" si="70"/>
        <v>46.390258045810384</v>
      </c>
      <c r="AM191">
        <f t="shared" si="71"/>
        <v>46.390258045810384</v>
      </c>
      <c r="AN191">
        <f t="shared" si="72"/>
        <v>46.390258045810384</v>
      </c>
      <c r="AP191">
        <f t="shared" si="93"/>
        <v>0</v>
      </c>
      <c r="AQ191">
        <f t="shared" si="94"/>
        <v>3.2449009541539811</v>
      </c>
      <c r="AR191">
        <f t="shared" si="95"/>
        <v>12.387839864545077</v>
      </c>
      <c r="AS191">
        <f t="shared" si="96"/>
        <v>34.668183774808199</v>
      </c>
      <c r="AT191">
        <f t="shared" si="97"/>
        <v>34.554033562277461</v>
      </c>
      <c r="AU191">
        <f t="shared" si="98"/>
        <v>34.066688021134752</v>
      </c>
      <c r="AW191">
        <f t="shared" si="73"/>
        <v>0</v>
      </c>
      <c r="AX191">
        <f t="shared" si="74"/>
        <v>3.0045379205129456E-2</v>
      </c>
      <c r="AY191">
        <f t="shared" si="75"/>
        <v>0.11470222096800997</v>
      </c>
      <c r="AZ191">
        <f t="shared" si="76"/>
        <v>0.32100170161859443</v>
      </c>
      <c r="BA191">
        <f t="shared" si="77"/>
        <v>0.3199447552062728</v>
      </c>
      <c r="BB191">
        <f t="shared" si="78"/>
        <v>0.31543229649198845</v>
      </c>
      <c r="BD191">
        <f t="shared" si="79"/>
        <v>0</v>
      </c>
      <c r="BE191">
        <f t="shared" si="80"/>
        <v>3.0505991264753084E-2</v>
      </c>
      <c r="BF191">
        <f t="shared" si="81"/>
        <v>0.12183121708624037</v>
      </c>
      <c r="BG191">
        <f t="shared" si="82"/>
        <v>0.38713665749225779</v>
      </c>
      <c r="BH191">
        <f t="shared" si="83"/>
        <v>0.38558124176824882</v>
      </c>
      <c r="BI191">
        <f t="shared" si="84"/>
        <v>0.37896772971020848</v>
      </c>
      <c r="BJ191">
        <f t="shared" si="85"/>
        <v>9.2153424013358493E-2</v>
      </c>
      <c r="BK191">
        <f t="shared" si="86"/>
        <v>-2.384300438602093</v>
      </c>
    </row>
    <row r="192" spans="1:63" x14ac:dyDescent="0.3">
      <c r="A192">
        <v>3</v>
      </c>
      <c r="B192">
        <v>5</v>
      </c>
      <c r="C192">
        <v>169</v>
      </c>
      <c r="D192">
        <v>3.7029999999999998</v>
      </c>
      <c r="E192">
        <v>0</v>
      </c>
      <c r="F192">
        <v>6</v>
      </c>
      <c r="G192">
        <v>47</v>
      </c>
      <c r="H192">
        <v>62</v>
      </c>
      <c r="I192">
        <v>68</v>
      </c>
      <c r="J192">
        <v>89</v>
      </c>
      <c r="K192">
        <v>120</v>
      </c>
      <c r="L192" t="s">
        <v>32</v>
      </c>
      <c r="M192" t="s">
        <v>35</v>
      </c>
      <c r="N192" s="5">
        <v>4</v>
      </c>
      <c r="P192" s="3">
        <v>89.657034836618962</v>
      </c>
      <c r="Q192" s="3">
        <v>10.221606480180132</v>
      </c>
      <c r="R192" s="3">
        <v>32.406157169862276</v>
      </c>
      <c r="S192" s="3">
        <f>P192*$AC$15</f>
        <v>72.161052255906313</v>
      </c>
      <c r="T192" s="3">
        <f>Q192*$AC$16</f>
        <v>10.263205948935251</v>
      </c>
      <c r="U192" s="3">
        <f>R192*$AC$17</f>
        <v>26.101773172717941</v>
      </c>
      <c r="W192" s="3">
        <f>N192*$AC$19</f>
        <v>3.9838626270235382</v>
      </c>
      <c r="AI192">
        <f t="shared" si="67"/>
        <v>1.6203078584931137</v>
      </c>
      <c r="AJ192">
        <f t="shared" si="68"/>
        <v>12.692411558196058</v>
      </c>
      <c r="AK192">
        <f t="shared" si="69"/>
        <v>16.743181204428844</v>
      </c>
      <c r="AL192">
        <f t="shared" si="70"/>
        <v>18.363489062921957</v>
      </c>
      <c r="AM192">
        <f t="shared" si="71"/>
        <v>24.034566567647854</v>
      </c>
      <c r="AN192">
        <f t="shared" si="72"/>
        <v>32.406157169862276</v>
      </c>
      <c r="AP192">
        <f t="shared" si="93"/>
        <v>1.2844339773803661</v>
      </c>
      <c r="AQ192">
        <f t="shared" si="94"/>
        <v>8.8780748611129958</v>
      </c>
      <c r="AR192">
        <f t="shared" si="95"/>
        <v>11.922724371926321</v>
      </c>
      <c r="AS192">
        <f t="shared" si="96"/>
        <v>13.723329862735142</v>
      </c>
      <c r="AT192">
        <f t="shared" si="97"/>
        <v>17.90227635753148</v>
      </c>
      <c r="AU192">
        <f t="shared" si="98"/>
        <v>23.79746293239814</v>
      </c>
      <c r="AW192">
        <f t="shared" si="73"/>
        <v>1.1892907197966353E-2</v>
      </c>
      <c r="AX192">
        <f t="shared" si="74"/>
        <v>8.2204396862157372E-2</v>
      </c>
      <c r="AY192">
        <f t="shared" si="75"/>
        <v>0.11039559603635483</v>
      </c>
      <c r="AZ192">
        <f t="shared" si="76"/>
        <v>0.12706786909939946</v>
      </c>
      <c r="BA192">
        <f t="shared" si="77"/>
        <v>0.16576181812529148</v>
      </c>
      <c r="BB192">
        <f t="shared" si="78"/>
        <v>0.22034687900368649</v>
      </c>
      <c r="BD192">
        <f t="shared" si="79"/>
        <v>1.1964193584097123E-2</v>
      </c>
      <c r="BE192">
        <f t="shared" si="80"/>
        <v>8.5780567686787781E-2</v>
      </c>
      <c r="BF192">
        <f t="shared" si="81"/>
        <v>0.1169784049993709</v>
      </c>
      <c r="BG192">
        <f t="shared" si="82"/>
        <v>0.1358974685465314</v>
      </c>
      <c r="BH192">
        <f t="shared" si="83"/>
        <v>0.18123632761856012</v>
      </c>
      <c r="BI192">
        <f t="shared" si="84"/>
        <v>0.24890617488567887</v>
      </c>
      <c r="BJ192">
        <f t="shared" si="85"/>
        <v>4.257132142429676E-2</v>
      </c>
      <c r="BK192">
        <f t="shared" si="86"/>
        <v>-3.1565744584141484</v>
      </c>
    </row>
    <row r="193" spans="1:63" x14ac:dyDescent="0.3">
      <c r="A193">
        <v>3</v>
      </c>
      <c r="B193">
        <v>5</v>
      </c>
      <c r="C193">
        <v>170</v>
      </c>
      <c r="D193">
        <v>6.4340000000000002</v>
      </c>
      <c r="E193">
        <v>0</v>
      </c>
      <c r="F193">
        <v>4</v>
      </c>
      <c r="G193">
        <v>60</v>
      </c>
      <c r="H193">
        <v>106</v>
      </c>
      <c r="I193">
        <v>150</v>
      </c>
      <c r="J193">
        <v>160</v>
      </c>
      <c r="K193">
        <v>165</v>
      </c>
      <c r="L193" t="s">
        <v>32</v>
      </c>
      <c r="M193" t="s">
        <v>33</v>
      </c>
      <c r="N193" s="5">
        <v>3</v>
      </c>
      <c r="P193" s="3">
        <v>87.426173453528136</v>
      </c>
      <c r="Q193" s="3">
        <v>9.3902427007618403</v>
      </c>
      <c r="R193" s="3">
        <v>25.645010879701584</v>
      </c>
      <c r="S193" s="3">
        <f>P193*$AC$15</f>
        <v>70.365528846792287</v>
      </c>
      <c r="T193" s="3">
        <f>Q193*$AC$16</f>
        <v>9.4284587197986482</v>
      </c>
      <c r="U193" s="3">
        <f>R193*$AC$17</f>
        <v>20.655959097068695</v>
      </c>
      <c r="W193" s="3">
        <f>N193*$AC$19</f>
        <v>2.9878969702676539</v>
      </c>
      <c r="AI193">
        <f t="shared" si="67"/>
        <v>0.62169723344731109</v>
      </c>
      <c r="AJ193">
        <f t="shared" si="68"/>
        <v>9.3254585017096669</v>
      </c>
      <c r="AK193">
        <f t="shared" si="69"/>
        <v>16.474976686353745</v>
      </c>
      <c r="AL193">
        <f t="shared" si="70"/>
        <v>23.313646254274168</v>
      </c>
      <c r="AM193">
        <f t="shared" si="71"/>
        <v>24.867889337892446</v>
      </c>
      <c r="AN193">
        <f t="shared" si="72"/>
        <v>25.645010879701584</v>
      </c>
      <c r="AP193">
        <f t="shared" si="93"/>
        <v>0.49282551219971976</v>
      </c>
      <c r="AQ193">
        <f t="shared" si="94"/>
        <v>6.5229620322954691</v>
      </c>
      <c r="AR193">
        <f t="shared" si="95"/>
        <v>11.731737455803783</v>
      </c>
      <c r="AS193">
        <f t="shared" si="96"/>
        <v>17.422661715007209</v>
      </c>
      <c r="AT193">
        <f t="shared" si="97"/>
        <v>18.522981311205307</v>
      </c>
      <c r="AU193">
        <f t="shared" si="98"/>
        <v>18.832414859056833</v>
      </c>
      <c r="AW193">
        <f t="shared" si="73"/>
        <v>4.5631991870344422E-3</v>
      </c>
      <c r="AX193">
        <f t="shared" si="74"/>
        <v>6.0397796595328415E-2</v>
      </c>
      <c r="AY193">
        <f t="shared" si="75"/>
        <v>0.10862719866484984</v>
      </c>
      <c r="AZ193">
        <f t="shared" si="76"/>
        <v>0.16132094180562231</v>
      </c>
      <c r="BA193">
        <f t="shared" si="77"/>
        <v>0.17150908621486394</v>
      </c>
      <c r="BB193">
        <f t="shared" si="78"/>
        <v>0.17437421165793363</v>
      </c>
      <c r="BD193">
        <f t="shared" si="79"/>
        <v>4.5736423620802297E-3</v>
      </c>
      <c r="BE193">
        <f t="shared" si="80"/>
        <v>6.2298681154714215E-2</v>
      </c>
      <c r="BF193">
        <f t="shared" si="81"/>
        <v>0.11499253123589789</v>
      </c>
      <c r="BG193">
        <f t="shared" si="82"/>
        <v>0.17592717466755339</v>
      </c>
      <c r="BH193">
        <f t="shared" si="83"/>
        <v>0.18814940924248247</v>
      </c>
      <c r="BI193">
        <f t="shared" si="84"/>
        <v>0.19161364886322785</v>
      </c>
      <c r="BJ193">
        <f t="shared" si="85"/>
        <v>3.9248196005734239E-2</v>
      </c>
      <c r="BK193">
        <f t="shared" si="86"/>
        <v>-3.2378497974473324</v>
      </c>
    </row>
    <row r="194" spans="1:63" x14ac:dyDescent="0.3">
      <c r="A194">
        <v>3</v>
      </c>
      <c r="B194">
        <v>5</v>
      </c>
      <c r="C194">
        <v>171</v>
      </c>
      <c r="D194">
        <v>3.6819999999999999</v>
      </c>
      <c r="E194">
        <v>0</v>
      </c>
      <c r="F194">
        <v>6</v>
      </c>
      <c r="G194">
        <v>59</v>
      </c>
      <c r="H194">
        <v>120</v>
      </c>
      <c r="I194">
        <v>146</v>
      </c>
      <c r="J194">
        <v>300</v>
      </c>
      <c r="K194">
        <v>380</v>
      </c>
      <c r="L194" t="s">
        <v>32</v>
      </c>
      <c r="M194" t="s">
        <v>35</v>
      </c>
      <c r="N194" s="5">
        <v>4</v>
      </c>
      <c r="P194" s="3">
        <v>222.97664312873439</v>
      </c>
      <c r="Q194" s="3">
        <v>11.11168792003642</v>
      </c>
      <c r="R194" s="3">
        <v>103.20478001086366</v>
      </c>
      <c r="S194" s="3">
        <f>P194*$AC$15</f>
        <v>179.46421299767746</v>
      </c>
      <c r="T194" s="3">
        <f>Q194*$AC$16</f>
        <v>11.156909805201192</v>
      </c>
      <c r="U194" s="3">
        <f>R194*$AC$17</f>
        <v>83.127034904622306</v>
      </c>
      <c r="W194" s="3">
        <f>N194*$AC$19</f>
        <v>3.9838626270235382</v>
      </c>
      <c r="AI194">
        <f t="shared" si="67"/>
        <v>1.6295491580662684</v>
      </c>
      <c r="AJ194">
        <f t="shared" si="68"/>
        <v>16.023900054318304</v>
      </c>
      <c r="AK194">
        <f t="shared" si="69"/>
        <v>32.590983161325369</v>
      </c>
      <c r="AL194">
        <f t="shared" si="70"/>
        <v>39.652362846279196</v>
      </c>
      <c r="AM194">
        <f t="shared" si="71"/>
        <v>81.477457903313422</v>
      </c>
      <c r="AN194">
        <f t="shared" si="72"/>
        <v>103.20478001086366</v>
      </c>
      <c r="AP194">
        <f t="shared" si="93"/>
        <v>1.2917596464528778</v>
      </c>
      <c r="AQ194">
        <f t="shared" si="94"/>
        <v>11.208380976061713</v>
      </c>
      <c r="AR194">
        <f t="shared" si="95"/>
        <v>23.207854260084719</v>
      </c>
      <c r="AS194">
        <f t="shared" si="96"/>
        <v>29.632846639971088</v>
      </c>
      <c r="AT194">
        <f t="shared" si="97"/>
        <v>60.688923354984531</v>
      </c>
      <c r="AU194">
        <f t="shared" si="98"/>
        <v>75.788434706442857</v>
      </c>
      <c r="AW194">
        <f t="shared" si="73"/>
        <v>1.1960737467156276E-2</v>
      </c>
      <c r="AX194">
        <f t="shared" si="74"/>
        <v>0.10378130533390476</v>
      </c>
      <c r="AY194">
        <f t="shared" si="75"/>
        <v>0.21488753944522887</v>
      </c>
      <c r="AZ194">
        <f t="shared" si="76"/>
        <v>0.27437820962936194</v>
      </c>
      <c r="BA194">
        <f t="shared" si="77"/>
        <v>0.56193447550911602</v>
      </c>
      <c r="BB194">
        <f t="shared" si="78"/>
        <v>0.7017447658003968</v>
      </c>
      <c r="BD194">
        <f t="shared" si="79"/>
        <v>1.2032842618146362E-2</v>
      </c>
      <c r="BE194">
        <f t="shared" si="80"/>
        <v>0.10957081692119769</v>
      </c>
      <c r="BF194">
        <f t="shared" si="81"/>
        <v>0.24192830960751621</v>
      </c>
      <c r="BG194">
        <f t="shared" si="82"/>
        <v>0.32072634980158898</v>
      </c>
      <c r="BH194">
        <f t="shared" si="83"/>
        <v>0.82538678050029379</v>
      </c>
      <c r="BI194">
        <f t="shared" si="84"/>
        <v>1.2098056684528142</v>
      </c>
      <c r="BJ194">
        <f t="shared" si="85"/>
        <v>0.2347174302887057</v>
      </c>
      <c r="BK194">
        <f t="shared" si="86"/>
        <v>-1.449372912633482</v>
      </c>
    </row>
    <row r="195" spans="1:63" x14ac:dyDescent="0.3">
      <c r="A195">
        <v>3</v>
      </c>
      <c r="B195">
        <v>5</v>
      </c>
      <c r="C195">
        <v>173</v>
      </c>
      <c r="D195">
        <v>8.1579999999999995</v>
      </c>
      <c r="E195">
        <v>0</v>
      </c>
      <c r="F195">
        <v>30</v>
      </c>
      <c r="G195">
        <v>166</v>
      </c>
      <c r="H195">
        <v>202</v>
      </c>
      <c r="I195">
        <v>260</v>
      </c>
      <c r="J195">
        <v>280</v>
      </c>
      <c r="K195">
        <v>280</v>
      </c>
      <c r="L195" t="s">
        <v>32</v>
      </c>
      <c r="M195" t="s">
        <v>33</v>
      </c>
      <c r="N195" s="5">
        <v>4</v>
      </c>
      <c r="P195" s="3">
        <v>132.14023044863939</v>
      </c>
      <c r="Q195" s="3">
        <v>8.8935106155197072</v>
      </c>
      <c r="R195" s="3">
        <v>34.322137778867372</v>
      </c>
      <c r="S195" s="3">
        <f>P195*$AC$15</f>
        <v>106.35393075276228</v>
      </c>
      <c r="T195" s="3">
        <f>Q195*$AC$16</f>
        <v>8.929705054983895</v>
      </c>
      <c r="U195" s="3">
        <f>R195*$AC$17</f>
        <v>27.645013582169724</v>
      </c>
      <c r="W195" s="3">
        <f>N195*$AC$19</f>
        <v>3.9838626270235382</v>
      </c>
      <c r="AI195">
        <f t="shared" ref="AI195:AI258" si="99">F195/$D195</f>
        <v>3.6773719048786471</v>
      </c>
      <c r="AJ195">
        <f t="shared" ref="AJ195:AJ258" si="100">G195/$D195</f>
        <v>20.348124540328513</v>
      </c>
      <c r="AK195">
        <f t="shared" ref="AK195:AK258" si="101">H195/$D195</f>
        <v>24.760970826182888</v>
      </c>
      <c r="AL195">
        <f t="shared" ref="AL195:AL258" si="102">I195/$D195</f>
        <v>31.870556508948273</v>
      </c>
      <c r="AM195">
        <f t="shared" ref="AM195:AM258" si="103">J195/$D195</f>
        <v>34.322137778867372</v>
      </c>
      <c r="AN195">
        <f t="shared" ref="AN195:AN258" si="104">K195/$D195</f>
        <v>34.322137778867372</v>
      </c>
      <c r="AP195">
        <f t="shared" si="93"/>
        <v>2.9150888809999365</v>
      </c>
      <c r="AQ195">
        <f t="shared" si="94"/>
        <v>14.233085030687633</v>
      </c>
      <c r="AR195">
        <f t="shared" si="95"/>
        <v>17.632146886387236</v>
      </c>
      <c r="AS195">
        <f t="shared" si="96"/>
        <v>23.817377971179749</v>
      </c>
      <c r="AT195">
        <f t="shared" si="97"/>
        <v>25.565029182828656</v>
      </c>
      <c r="AU195">
        <f t="shared" si="98"/>
        <v>25.204463376264286</v>
      </c>
      <c r="AW195">
        <f t="shared" ref="AW195:AW258" si="105">(AP195-0)/(108-0)</f>
        <v>2.6991563712962376E-2</v>
      </c>
      <c r="AX195">
        <f t="shared" ref="AX195:AX258" si="106">(AQ195-0)/(108-0)</f>
        <v>0.13178782435821881</v>
      </c>
      <c r="AY195">
        <f t="shared" ref="AY195:AY258" si="107">(AR195-0)/(108-0)</f>
        <v>0.16326061931840033</v>
      </c>
      <c r="AZ195">
        <f t="shared" ref="AZ195:AZ258" si="108">(AS195-0)/(108-0)</f>
        <v>0.22053127751092361</v>
      </c>
      <c r="BA195">
        <f t="shared" ref="BA195:BA258" si="109">(AT195-0)/(108-0)</f>
        <v>0.2367132331743394</v>
      </c>
      <c r="BB195">
        <f t="shared" ref="BB195:BB258" si="110">(AU195-0)/(108-0)</f>
        <v>0.23337466089133599</v>
      </c>
      <c r="BD195">
        <f t="shared" ref="BD195:BD258" si="111">LN(1/(1-AW195))</f>
        <v>2.7362526446219563E-2</v>
      </c>
      <c r="BE195">
        <f t="shared" ref="BE195:BE258" si="112">LN(1/(1-AX195))</f>
        <v>0.14131915220924199</v>
      </c>
      <c r="BF195">
        <f t="shared" ref="BF195:BF258" si="113">LN(1/(1-AY195))</f>
        <v>0.17824263011960637</v>
      </c>
      <c r="BG195">
        <f t="shared" ref="BG195:BG258" si="114">LN(1/(1-AZ195))</f>
        <v>0.24914271638353219</v>
      </c>
      <c r="BH195">
        <f t="shared" ref="BH195:BH258" si="115">LN(1/(1-BA195))</f>
        <v>0.2701214771213139</v>
      </c>
      <c r="BI195">
        <f t="shared" ref="BI195:BI258" si="116">LN(1/(1-BB195))</f>
        <v>0.2657570726963982</v>
      </c>
      <c r="BJ195">
        <f t="shared" ref="BJ195:BJ258" si="117">SLOPE(BD195:BI195,$BD$1:$BI$1)</f>
        <v>4.7122279778600999E-2</v>
      </c>
      <c r="BK195">
        <f t="shared" ref="BK195:BK258" si="118">LN(BJ195)</f>
        <v>-3.0550093584110427</v>
      </c>
    </row>
    <row r="196" spans="1:63" x14ac:dyDescent="0.3">
      <c r="A196">
        <v>3</v>
      </c>
      <c r="B196">
        <v>5</v>
      </c>
      <c r="C196">
        <v>174</v>
      </c>
      <c r="D196">
        <v>3.03</v>
      </c>
      <c r="E196">
        <v>0</v>
      </c>
      <c r="F196">
        <v>12</v>
      </c>
      <c r="G196">
        <v>25</v>
      </c>
      <c r="H196">
        <v>38</v>
      </c>
      <c r="I196">
        <v>43</v>
      </c>
      <c r="J196">
        <v>58</v>
      </c>
      <c r="K196">
        <v>58</v>
      </c>
      <c r="L196" t="s">
        <v>32</v>
      </c>
      <c r="M196" t="s">
        <v>35</v>
      </c>
      <c r="N196" s="5">
        <v>3</v>
      </c>
      <c r="P196" s="3">
        <v>67.656765676567659</v>
      </c>
      <c r="Q196" s="3">
        <v>9.2923167049761517</v>
      </c>
      <c r="R196" s="3">
        <v>19.141914191419144</v>
      </c>
      <c r="S196" s="3">
        <f>P196*$AC$15</f>
        <v>54.45399139453091</v>
      </c>
      <c r="T196" s="3">
        <f>Q196*$AC$16</f>
        <v>9.3301341888697902</v>
      </c>
      <c r="U196" s="3">
        <f>R196*$AC$17</f>
        <v>15.417992935636203</v>
      </c>
      <c r="W196" s="3">
        <f>N196*$AC$19</f>
        <v>2.9878969702676539</v>
      </c>
      <c r="AI196">
        <f t="shared" si="99"/>
        <v>3.9603960396039608</v>
      </c>
      <c r="AJ196">
        <f t="shared" si="100"/>
        <v>8.2508250825082516</v>
      </c>
      <c r="AK196">
        <f t="shared" si="101"/>
        <v>12.541254125412543</v>
      </c>
      <c r="AL196">
        <f t="shared" si="102"/>
        <v>14.191419141914192</v>
      </c>
      <c r="AM196">
        <f t="shared" si="103"/>
        <v>19.141914191419144</v>
      </c>
      <c r="AN196">
        <f t="shared" si="104"/>
        <v>19.141914191419144</v>
      </c>
      <c r="AP196">
        <f t="shared" si="93"/>
        <v>3.1394448965277206</v>
      </c>
      <c r="AQ196">
        <f t="shared" si="94"/>
        <v>5.7712785637773729</v>
      </c>
      <c r="AR196">
        <f t="shared" si="95"/>
        <v>8.9305559313916767</v>
      </c>
      <c r="AS196">
        <f t="shared" si="96"/>
        <v>10.605475105384652</v>
      </c>
      <c r="AT196">
        <f t="shared" si="97"/>
        <v>14.257957883385123</v>
      </c>
      <c r="AU196">
        <f t="shared" si="98"/>
        <v>14.056865522120127</v>
      </c>
      <c r="AW196">
        <f t="shared" si="105"/>
        <v>2.9068934227108524E-2</v>
      </c>
      <c r="AX196">
        <f t="shared" si="106"/>
        <v>5.343776447942012E-2</v>
      </c>
      <c r="AY196">
        <f t="shared" si="107"/>
        <v>8.2690332698071078E-2</v>
      </c>
      <c r="AZ196">
        <f t="shared" si="108"/>
        <v>9.8198843568376409E-2</v>
      </c>
      <c r="BA196">
        <f t="shared" si="109"/>
        <v>0.13201812854986225</v>
      </c>
      <c r="BB196">
        <f t="shared" si="110"/>
        <v>0.13015616224185303</v>
      </c>
      <c r="BD196">
        <f t="shared" si="111"/>
        <v>2.9499806235764824E-2</v>
      </c>
      <c r="BE196">
        <f t="shared" si="112"/>
        <v>5.491855717103377E-2</v>
      </c>
      <c r="BF196">
        <f t="shared" si="113"/>
        <v>8.6310167655900175E-2</v>
      </c>
      <c r="BG196">
        <f t="shared" si="114"/>
        <v>0.10336123063666783</v>
      </c>
      <c r="BH196">
        <f t="shared" si="115"/>
        <v>0.14158444996599903</v>
      </c>
      <c r="BI196">
        <f t="shared" si="116"/>
        <v>0.13944158027470765</v>
      </c>
      <c r="BJ196">
        <f t="shared" si="117"/>
        <v>2.3621646044582216E-2</v>
      </c>
      <c r="BK196">
        <f t="shared" si="118"/>
        <v>-3.7455917820473994</v>
      </c>
    </row>
    <row r="197" spans="1:63" x14ac:dyDescent="0.3">
      <c r="A197">
        <v>3</v>
      </c>
      <c r="B197">
        <v>5</v>
      </c>
      <c r="C197">
        <v>175</v>
      </c>
      <c r="D197">
        <v>8.6579999999999995</v>
      </c>
      <c r="E197">
        <v>0</v>
      </c>
      <c r="F197">
        <v>12</v>
      </c>
      <c r="G197">
        <v>135</v>
      </c>
      <c r="H197">
        <v>168</v>
      </c>
      <c r="I197">
        <v>256</v>
      </c>
      <c r="J197">
        <v>270</v>
      </c>
      <c r="K197">
        <v>284</v>
      </c>
      <c r="L197" t="s">
        <v>32</v>
      </c>
      <c r="M197" t="s">
        <v>33</v>
      </c>
      <c r="N197" s="5">
        <v>3.66</v>
      </c>
      <c r="P197" s="3">
        <v>113.53661353661354</v>
      </c>
      <c r="Q197" s="3">
        <v>9.3124884004468473</v>
      </c>
      <c r="R197" s="3">
        <v>32.802032802032805</v>
      </c>
      <c r="S197" s="3">
        <f>P197*$AC$15</f>
        <v>91.380687720758118</v>
      </c>
      <c r="T197" s="3">
        <f>Q197*$AC$16</f>
        <v>9.3503879782674151</v>
      </c>
      <c r="U197" s="3">
        <f>R197*$AC$17</f>
        <v>26.42063405774541</v>
      </c>
      <c r="W197" s="3">
        <f>N197*$AC$19</f>
        <v>3.6452343037265376</v>
      </c>
      <c r="AI197">
        <f t="shared" si="99"/>
        <v>1.386001386001386</v>
      </c>
      <c r="AJ197">
        <f t="shared" si="100"/>
        <v>15.592515592515593</v>
      </c>
      <c r="AK197">
        <f t="shared" si="101"/>
        <v>19.404019404019405</v>
      </c>
      <c r="AL197">
        <f t="shared" si="102"/>
        <v>29.568029568029569</v>
      </c>
      <c r="AM197">
        <f t="shared" si="103"/>
        <v>31.185031185031185</v>
      </c>
      <c r="AN197">
        <f t="shared" si="104"/>
        <v>32.802032802032805</v>
      </c>
      <c r="AP197">
        <f t="shared" si="93"/>
        <v>1.0986969319102555</v>
      </c>
      <c r="AQ197">
        <f t="shared" si="94"/>
        <v>10.9066366205273</v>
      </c>
      <c r="AR197">
        <f t="shared" si="95"/>
        <v>13.817492162148845</v>
      </c>
      <c r="AS197">
        <f t="shared" si="96"/>
        <v>22.096662663767795</v>
      </c>
      <c r="AT197">
        <f t="shared" si="97"/>
        <v>23.228338440026302</v>
      </c>
      <c r="AU197">
        <f t="shared" si="98"/>
        <v>24.088174220164749</v>
      </c>
      <c r="AW197">
        <f t="shared" si="105"/>
        <v>1.0173119739909774E-2</v>
      </c>
      <c r="AX197">
        <f t="shared" si="106"/>
        <v>0.10098737611599351</v>
      </c>
      <c r="AY197">
        <f t="shared" si="107"/>
        <v>0.12793974224211893</v>
      </c>
      <c r="AZ197">
        <f t="shared" si="108"/>
        <v>0.20459872836822032</v>
      </c>
      <c r="BA197">
        <f t="shared" si="109"/>
        <v>0.21507720777802131</v>
      </c>
      <c r="BB197">
        <f t="shared" si="110"/>
        <v>0.22303865018671065</v>
      </c>
      <c r="BD197">
        <f t="shared" si="111"/>
        <v>1.022521956891821E-2</v>
      </c>
      <c r="BE197">
        <f t="shared" si="112"/>
        <v>0.10645820246894373</v>
      </c>
      <c r="BF197">
        <f t="shared" si="113"/>
        <v>0.13689675452730529</v>
      </c>
      <c r="BG197">
        <f t="shared" si="114"/>
        <v>0.22890854747738873</v>
      </c>
      <c r="BH197">
        <f t="shared" si="115"/>
        <v>0.24216991989413841</v>
      </c>
      <c r="BI197">
        <f t="shared" si="116"/>
        <v>0.25236467269174506</v>
      </c>
      <c r="BJ197">
        <f t="shared" si="117"/>
        <v>4.8852691738280059E-2</v>
      </c>
      <c r="BK197">
        <f t="shared" si="118"/>
        <v>-3.0189457998971827</v>
      </c>
    </row>
    <row r="198" spans="1:63" x14ac:dyDescent="0.3">
      <c r="A198">
        <v>3</v>
      </c>
      <c r="B198">
        <v>5</v>
      </c>
      <c r="C198">
        <v>176</v>
      </c>
      <c r="D198">
        <v>4.7770000000000001</v>
      </c>
      <c r="E198">
        <v>0</v>
      </c>
      <c r="F198">
        <v>26</v>
      </c>
      <c r="G198">
        <v>88</v>
      </c>
      <c r="H198">
        <v>150</v>
      </c>
      <c r="I198">
        <v>150</v>
      </c>
      <c r="J198">
        <v>170</v>
      </c>
      <c r="K198">
        <v>180</v>
      </c>
      <c r="L198" t="s">
        <v>32</v>
      </c>
      <c r="M198" t="s">
        <v>33</v>
      </c>
      <c r="N198" s="5">
        <v>3</v>
      </c>
      <c r="P198" s="3">
        <v>141.09273602679505</v>
      </c>
      <c r="Q198" s="3">
        <v>8.9488516545009649</v>
      </c>
      <c r="R198" s="3">
        <v>37.680552648105504</v>
      </c>
      <c r="S198" s="3">
        <f>P198*$AC$15</f>
        <v>113.55941355758426</v>
      </c>
      <c r="T198" s="3">
        <f>Q198*$AC$16</f>
        <v>8.9852713186229831</v>
      </c>
      <c r="U198" s="3">
        <f>R198*$AC$17</f>
        <v>30.350073076797528</v>
      </c>
      <c r="W198" s="3">
        <f>N198*$AC$19</f>
        <v>2.9878969702676539</v>
      </c>
      <c r="AI198">
        <f t="shared" si="99"/>
        <v>5.4427464936152399</v>
      </c>
      <c r="AJ198">
        <f t="shared" si="100"/>
        <v>18.421603516851579</v>
      </c>
      <c r="AK198">
        <f t="shared" si="101"/>
        <v>31.40046054008792</v>
      </c>
      <c r="AL198">
        <f t="shared" si="102"/>
        <v>31.40046054008792</v>
      </c>
      <c r="AM198">
        <f t="shared" si="103"/>
        <v>35.587188612099645</v>
      </c>
      <c r="AN198">
        <f t="shared" si="104"/>
        <v>37.680552648105504</v>
      </c>
      <c r="AP198">
        <f t="shared" si="93"/>
        <v>4.3145186823748132</v>
      </c>
      <c r="AQ198">
        <f t="shared" si="94"/>
        <v>12.885524105050019</v>
      </c>
      <c r="AR198">
        <f t="shared" si="95"/>
        <v>22.360089853891544</v>
      </c>
      <c r="AS198">
        <f t="shared" si="96"/>
        <v>23.46606771495842</v>
      </c>
      <c r="AT198">
        <f t="shared" si="97"/>
        <v>26.507309109496209</v>
      </c>
      <c r="AU198">
        <f t="shared" si="98"/>
        <v>27.670715482102878</v>
      </c>
      <c r="AW198">
        <f t="shared" si="105"/>
        <v>3.9949247059026048E-2</v>
      </c>
      <c r="AX198">
        <f t="shared" si="106"/>
        <v>0.11931040838009277</v>
      </c>
      <c r="AY198">
        <f t="shared" si="107"/>
        <v>0.20703786901751431</v>
      </c>
      <c r="AZ198">
        <f t="shared" si="108"/>
        <v>0.21727840476813351</v>
      </c>
      <c r="BA198">
        <f t="shared" si="109"/>
        <v>0.24543804731015009</v>
      </c>
      <c r="BB198">
        <f t="shared" si="110"/>
        <v>0.25621032853798958</v>
      </c>
      <c r="BD198">
        <f t="shared" si="111"/>
        <v>4.076912827085203E-2</v>
      </c>
      <c r="BE198">
        <f t="shared" si="112"/>
        <v>0.12705005154428745</v>
      </c>
      <c r="BF198">
        <f t="shared" si="113"/>
        <v>0.23197981260800013</v>
      </c>
      <c r="BG198">
        <f t="shared" si="114"/>
        <v>0.24497820786348934</v>
      </c>
      <c r="BH198">
        <f t="shared" si="115"/>
        <v>0.28161789322420966</v>
      </c>
      <c r="BI198">
        <f t="shared" si="116"/>
        <v>0.29599698376395855</v>
      </c>
      <c r="BJ198">
        <f t="shared" si="117"/>
        <v>5.0081177078879664E-2</v>
      </c>
      <c r="BK198">
        <f t="shared" si="118"/>
        <v>-2.9941100484952687</v>
      </c>
    </row>
    <row r="199" spans="1:63" x14ac:dyDescent="0.3">
      <c r="A199">
        <v>3</v>
      </c>
      <c r="B199">
        <v>5</v>
      </c>
      <c r="C199">
        <v>177</v>
      </c>
      <c r="D199">
        <v>3.1659999999999999</v>
      </c>
      <c r="E199">
        <v>0</v>
      </c>
      <c r="F199">
        <v>0</v>
      </c>
      <c r="G199">
        <v>32</v>
      </c>
      <c r="H199">
        <v>44</v>
      </c>
      <c r="I199">
        <v>60</v>
      </c>
      <c r="J199">
        <v>80</v>
      </c>
      <c r="K199">
        <v>84</v>
      </c>
      <c r="L199" t="s">
        <v>32</v>
      </c>
      <c r="M199" t="s">
        <v>35</v>
      </c>
      <c r="N199" s="5">
        <v>4</v>
      </c>
      <c r="P199" s="3">
        <v>81.490840176879345</v>
      </c>
      <c r="Q199" s="3">
        <v>9.8490373267566707</v>
      </c>
      <c r="R199" s="3">
        <v>26.531901452937461</v>
      </c>
      <c r="S199" s="3">
        <f>P199*$AC$15</f>
        <v>65.588436948616547</v>
      </c>
      <c r="T199" s="3">
        <f>Q199*$AC$16</f>
        <v>9.8891205290729474</v>
      </c>
      <c r="U199" s="3">
        <f>R199*$AC$17</f>
        <v>21.370311510108078</v>
      </c>
      <c r="W199" s="3">
        <f>N199*$AC$19</f>
        <v>3.9838626270235382</v>
      </c>
      <c r="AI199">
        <f t="shared" si="99"/>
        <v>0</v>
      </c>
      <c r="AJ199">
        <f t="shared" si="100"/>
        <v>10.107391029690461</v>
      </c>
      <c r="AK199">
        <f t="shared" si="101"/>
        <v>13.897662665824384</v>
      </c>
      <c r="AL199">
        <f t="shared" si="102"/>
        <v>18.951358180669615</v>
      </c>
      <c r="AM199">
        <f t="shared" si="103"/>
        <v>25.268477574226154</v>
      </c>
      <c r="AN199">
        <f t="shared" si="104"/>
        <v>26.531901452937461</v>
      </c>
      <c r="AP199">
        <f t="shared" si="93"/>
        <v>0</v>
      </c>
      <c r="AQ199">
        <f t="shared" si="94"/>
        <v>7.0699073852666334</v>
      </c>
      <c r="AR199">
        <f t="shared" si="95"/>
        <v>9.8964467597594368</v>
      </c>
      <c r="AS199">
        <f t="shared" si="96"/>
        <v>14.162653881788552</v>
      </c>
      <c r="AT199">
        <f t="shared" si="97"/>
        <v>18.821361616597432</v>
      </c>
      <c r="AU199">
        <f t="shared" si="98"/>
        <v>19.483702990230327</v>
      </c>
      <c r="AW199">
        <f t="shared" si="105"/>
        <v>0</v>
      </c>
      <c r="AX199">
        <f t="shared" si="106"/>
        <v>6.5462105419135497E-2</v>
      </c>
      <c r="AY199">
        <f t="shared" si="107"/>
        <v>9.1633766294068858E-2</v>
      </c>
      <c r="AZ199">
        <f t="shared" si="108"/>
        <v>0.13113568409063475</v>
      </c>
      <c r="BA199">
        <f t="shared" si="109"/>
        <v>0.17427186682034659</v>
      </c>
      <c r="BB199">
        <f t="shared" si="110"/>
        <v>0.18040465731694746</v>
      </c>
      <c r="BD199">
        <f t="shared" si="111"/>
        <v>0</v>
      </c>
      <c r="BE199">
        <f t="shared" si="112"/>
        <v>6.7703102260344761E-2</v>
      </c>
      <c r="BF199">
        <f t="shared" si="113"/>
        <v>9.6107640615166481E-2</v>
      </c>
      <c r="BG199">
        <f t="shared" si="114"/>
        <v>0.14056830410163793</v>
      </c>
      <c r="BH199">
        <f t="shared" si="115"/>
        <v>0.19148969622486939</v>
      </c>
      <c r="BI199">
        <f t="shared" si="116"/>
        <v>0.19894454506026685</v>
      </c>
      <c r="BJ199">
        <f t="shared" si="117"/>
        <v>4.0301233448039417E-2</v>
      </c>
      <c r="BK199">
        <f t="shared" si="118"/>
        <v>-3.2113732038467715</v>
      </c>
    </row>
    <row r="200" spans="1:63" x14ac:dyDescent="0.3">
      <c r="A200">
        <v>3</v>
      </c>
      <c r="B200">
        <v>5</v>
      </c>
      <c r="C200">
        <v>178</v>
      </c>
      <c r="D200">
        <v>4.8879999999999999</v>
      </c>
      <c r="E200">
        <v>0</v>
      </c>
      <c r="F200">
        <v>32</v>
      </c>
      <c r="G200">
        <v>250</v>
      </c>
      <c r="H200">
        <v>400</v>
      </c>
      <c r="I200">
        <v>550</v>
      </c>
      <c r="J200">
        <v>600</v>
      </c>
      <c r="K200">
        <v>600</v>
      </c>
      <c r="L200" t="s">
        <v>32</v>
      </c>
      <c r="M200" t="s">
        <v>33</v>
      </c>
      <c r="N200" s="5">
        <v>4</v>
      </c>
      <c r="O200">
        <v>40</v>
      </c>
      <c r="P200" s="3">
        <v>436.17021276595744</v>
      </c>
      <c r="Q200" s="3">
        <v>9.2374783005849626</v>
      </c>
      <c r="R200" s="3">
        <v>122.74959083469722</v>
      </c>
      <c r="S200" s="3">
        <f>P200*$AC$15</f>
        <v>351.0544551604865</v>
      </c>
      <c r="T200" s="3">
        <f>Q200*$AC$16</f>
        <v>9.2750726054221122</v>
      </c>
      <c r="U200" s="3">
        <f>R200*$AC$17</f>
        <v>98.869543840604067</v>
      </c>
      <c r="W200" s="3">
        <f>N200*$AC$19</f>
        <v>3.9838626270235382</v>
      </c>
      <c r="AI200">
        <f t="shared" si="99"/>
        <v>6.5466448445171848</v>
      </c>
      <c r="AJ200">
        <f t="shared" si="100"/>
        <v>51.145662847790511</v>
      </c>
      <c r="AK200">
        <f t="shared" si="101"/>
        <v>81.833060556464815</v>
      </c>
      <c r="AL200">
        <f t="shared" si="102"/>
        <v>112.52045826513911</v>
      </c>
      <c r="AM200">
        <f t="shared" si="103"/>
        <v>122.74959083469722</v>
      </c>
      <c r="AN200">
        <f t="shared" si="104"/>
        <v>122.74959083469722</v>
      </c>
      <c r="AP200">
        <f t="shared" si="93"/>
        <v>5.1895897634909938</v>
      </c>
      <c r="AQ200">
        <f t="shared" si="94"/>
        <v>35.775315155984941</v>
      </c>
      <c r="AR200">
        <f t="shared" si="95"/>
        <v>58.272858282618614</v>
      </c>
      <c r="AS200">
        <f t="shared" si="96"/>
        <v>84.088342895384628</v>
      </c>
      <c r="AT200">
        <f t="shared" si="97"/>
        <v>91.430693859678001</v>
      </c>
      <c r="AU200">
        <f t="shared" si="98"/>
        <v>90.141167388165201</v>
      </c>
      <c r="AW200">
        <f t="shared" si="105"/>
        <v>4.8051757069361052E-2</v>
      </c>
      <c r="AX200">
        <f t="shared" si="106"/>
        <v>0.33125291811097168</v>
      </c>
      <c r="AY200">
        <f t="shared" si="107"/>
        <v>0.53956350261683905</v>
      </c>
      <c r="AZ200">
        <f t="shared" si="108"/>
        <v>0.77859576754985771</v>
      </c>
      <c r="BA200">
        <f t="shared" si="109"/>
        <v>0.84658049870072227</v>
      </c>
      <c r="BB200">
        <f t="shared" si="110"/>
        <v>0.83464043877930738</v>
      </c>
      <c r="BD200">
        <f t="shared" si="111"/>
        <v>4.9244612338189567E-2</v>
      </c>
      <c r="BE200">
        <f t="shared" si="112"/>
        <v>0.40234934431186592</v>
      </c>
      <c r="BF200">
        <f t="shared" si="113"/>
        <v>0.77558033207227839</v>
      </c>
      <c r="BG200">
        <f t="shared" si="114"/>
        <v>1.5077651421326799</v>
      </c>
      <c r="BH200">
        <f t="shared" si="115"/>
        <v>1.8745792710150124</v>
      </c>
      <c r="BI200">
        <f t="shared" si="116"/>
        <v>1.7996330170912653</v>
      </c>
      <c r="BJ200">
        <f t="shared" si="117"/>
        <v>0.39716618896957773</v>
      </c>
      <c r="BK200">
        <f t="shared" si="118"/>
        <v>-0.92340047387446178</v>
      </c>
    </row>
    <row r="201" spans="1:63" x14ac:dyDescent="0.3">
      <c r="A201">
        <v>3</v>
      </c>
      <c r="B201">
        <v>5</v>
      </c>
      <c r="C201">
        <v>183</v>
      </c>
      <c r="D201">
        <v>2.794</v>
      </c>
      <c r="E201">
        <v>0</v>
      </c>
      <c r="F201">
        <v>7</v>
      </c>
      <c r="G201">
        <v>54</v>
      </c>
      <c r="H201">
        <v>105</v>
      </c>
      <c r="I201">
        <v>160</v>
      </c>
      <c r="J201">
        <v>166</v>
      </c>
      <c r="K201">
        <v>166</v>
      </c>
      <c r="L201" t="s">
        <v>32</v>
      </c>
      <c r="M201" t="s">
        <v>33</v>
      </c>
      <c r="N201" s="5">
        <v>4</v>
      </c>
      <c r="P201" s="3">
        <v>205.79813886900502</v>
      </c>
      <c r="Q201" s="3">
        <v>9.3643329183567854</v>
      </c>
      <c r="R201" s="3">
        <v>59.413027916964921</v>
      </c>
      <c r="S201" s="3">
        <f>P201*$AC$15</f>
        <v>165.6379812265333</v>
      </c>
      <c r="T201" s="3">
        <f>Q201*$AC$16</f>
        <v>9.4024434908392092</v>
      </c>
      <c r="U201" s="3">
        <f>R201*$AC$17</f>
        <v>47.854652128738287</v>
      </c>
      <c r="W201" s="3">
        <f>N201*$AC$19</f>
        <v>3.9838626270235382</v>
      </c>
      <c r="AI201">
        <f t="shared" si="99"/>
        <v>2.5053686471009304</v>
      </c>
      <c r="AJ201">
        <f t="shared" si="100"/>
        <v>19.327129563350034</v>
      </c>
      <c r="AK201">
        <f t="shared" si="101"/>
        <v>37.580529706513957</v>
      </c>
      <c r="AL201">
        <f t="shared" si="102"/>
        <v>57.265569076592698</v>
      </c>
      <c r="AM201">
        <f t="shared" si="103"/>
        <v>59.413027916964921</v>
      </c>
      <c r="AN201">
        <f t="shared" si="104"/>
        <v>59.413027916964921</v>
      </c>
      <c r="AP201">
        <f t="shared" si="93"/>
        <v>1.9860303702980475</v>
      </c>
      <c r="AQ201">
        <f t="shared" si="94"/>
        <v>13.518920524055169</v>
      </c>
      <c r="AR201">
        <f t="shared" si="95"/>
        <v>26.760882055271274</v>
      </c>
      <c r="AS201">
        <f t="shared" si="96"/>
        <v>42.795478109990505</v>
      </c>
      <c r="AT201">
        <f t="shared" si="97"/>
        <v>44.254113841143877</v>
      </c>
      <c r="AU201">
        <f t="shared" si="98"/>
        <v>43.629959644533734</v>
      </c>
      <c r="AW201">
        <f t="shared" si="105"/>
        <v>1.8389170095352292E-2</v>
      </c>
      <c r="AX201">
        <f t="shared" si="106"/>
        <v>0.12517519003754785</v>
      </c>
      <c r="AY201">
        <f t="shared" si="107"/>
        <v>0.2477859449562155</v>
      </c>
      <c r="AZ201">
        <f t="shared" si="108"/>
        <v>0.39625442694435653</v>
      </c>
      <c r="BA201">
        <f t="shared" si="109"/>
        <v>0.40976031334392476</v>
      </c>
      <c r="BB201">
        <f t="shared" si="110"/>
        <v>0.40398110781975682</v>
      </c>
      <c r="BD201">
        <f t="shared" si="111"/>
        <v>1.8560352736102199E-2</v>
      </c>
      <c r="BE201">
        <f t="shared" si="112"/>
        <v>0.13373162985642811</v>
      </c>
      <c r="BF201">
        <f t="shared" si="113"/>
        <v>0.28473434787215057</v>
      </c>
      <c r="BG201">
        <f t="shared" si="114"/>
        <v>0.50460240645524967</v>
      </c>
      <c r="BH201">
        <f t="shared" si="115"/>
        <v>0.52722657600936085</v>
      </c>
      <c r="BI201">
        <f t="shared" si="116"/>
        <v>0.51748291413016878</v>
      </c>
      <c r="BJ201">
        <f t="shared" si="117"/>
        <v>0.11128473440034943</v>
      </c>
      <c r="BK201">
        <f t="shared" si="118"/>
        <v>-2.1956631873371157</v>
      </c>
    </row>
    <row r="202" spans="1:63" x14ac:dyDescent="0.3">
      <c r="A202">
        <v>3</v>
      </c>
      <c r="B202">
        <v>5</v>
      </c>
      <c r="C202">
        <v>184</v>
      </c>
      <c r="D202">
        <v>5.202</v>
      </c>
      <c r="E202">
        <v>0</v>
      </c>
      <c r="F202">
        <v>26</v>
      </c>
      <c r="G202">
        <v>61</v>
      </c>
      <c r="H202">
        <v>176</v>
      </c>
      <c r="I202">
        <v>226</v>
      </c>
      <c r="J202">
        <v>285</v>
      </c>
      <c r="K202">
        <v>380</v>
      </c>
      <c r="L202" t="s">
        <v>32</v>
      </c>
      <c r="M202" t="s">
        <v>33</v>
      </c>
      <c r="N202" s="5">
        <v>4</v>
      </c>
      <c r="P202" s="3">
        <v>185.31334102268357</v>
      </c>
      <c r="Q202" s="3">
        <v>10.608512302186741</v>
      </c>
      <c r="R202" s="3">
        <v>73.048827374086883</v>
      </c>
      <c r="S202" s="3">
        <f>P202*$AC$15</f>
        <v>149.1506573870399</v>
      </c>
      <c r="T202" s="3">
        <f>Q202*$AC$16</f>
        <v>10.651686384157987</v>
      </c>
      <c r="U202" s="3">
        <f>R202*$AC$17</f>
        <v>58.837705213152503</v>
      </c>
      <c r="W202" s="3">
        <f>N202*$AC$19</f>
        <v>3.9838626270235382</v>
      </c>
      <c r="AI202">
        <f t="shared" si="99"/>
        <v>4.9980776624375238</v>
      </c>
      <c r="AJ202">
        <f t="shared" si="100"/>
        <v>11.726259131103422</v>
      </c>
      <c r="AK202">
        <f t="shared" si="101"/>
        <v>33.833141099577084</v>
      </c>
      <c r="AL202">
        <f t="shared" si="102"/>
        <v>43.44482891195694</v>
      </c>
      <c r="AM202">
        <f t="shared" si="103"/>
        <v>54.786620530565166</v>
      </c>
      <c r="AN202">
        <f t="shared" si="104"/>
        <v>73.048827374086883</v>
      </c>
      <c r="AP202">
        <f t="shared" si="93"/>
        <v>3.9620253259716418</v>
      </c>
      <c r="AQ202">
        <f t="shared" si="94"/>
        <v>8.2022715643442652</v>
      </c>
      <c r="AR202">
        <f t="shared" si="95"/>
        <v>24.092387882659263</v>
      </c>
      <c r="AS202">
        <f t="shared" si="96"/>
        <v>32.467017348717853</v>
      </c>
      <c r="AT202">
        <f t="shared" si="97"/>
        <v>40.808109381660969</v>
      </c>
      <c r="AU202">
        <f t="shared" si="98"/>
        <v>53.643409571150059</v>
      </c>
      <c r="AW202">
        <f t="shared" si="105"/>
        <v>3.6685419684922609E-2</v>
      </c>
      <c r="AX202">
        <f t="shared" si="106"/>
        <v>7.5946958929113573E-2</v>
      </c>
      <c r="AY202">
        <f t="shared" si="107"/>
        <v>0.22307766558017836</v>
      </c>
      <c r="AZ202">
        <f t="shared" si="108"/>
        <v>0.30062053100664676</v>
      </c>
      <c r="BA202">
        <f t="shared" si="109"/>
        <v>0.377852864645009</v>
      </c>
      <c r="BB202">
        <f t="shared" si="110"/>
        <v>0.49669823676990793</v>
      </c>
      <c r="BD202">
        <f t="shared" si="111"/>
        <v>3.7375253534207169E-2</v>
      </c>
      <c r="BE202">
        <f t="shared" si="112"/>
        <v>7.8985805231614803E-2</v>
      </c>
      <c r="BF202">
        <f t="shared" si="113"/>
        <v>0.25241488931203893</v>
      </c>
      <c r="BG202">
        <f t="shared" si="114"/>
        <v>0.35756180995480363</v>
      </c>
      <c r="BH202">
        <f t="shared" si="115"/>
        <v>0.47457866219930422</v>
      </c>
      <c r="BI202">
        <f t="shared" si="116"/>
        <v>0.68656536186780726</v>
      </c>
      <c r="BJ202">
        <f t="shared" si="117"/>
        <v>0.12965360094896666</v>
      </c>
      <c r="BK202">
        <f t="shared" si="118"/>
        <v>-2.0428889929985394</v>
      </c>
    </row>
    <row r="203" spans="1:63" x14ac:dyDescent="0.3">
      <c r="A203">
        <v>3</v>
      </c>
      <c r="B203">
        <v>5</v>
      </c>
      <c r="C203">
        <v>185</v>
      </c>
      <c r="D203">
        <v>5.4610000000000003</v>
      </c>
      <c r="E203">
        <v>0</v>
      </c>
      <c r="F203">
        <v>7</v>
      </c>
      <c r="G203">
        <v>66</v>
      </c>
      <c r="H203">
        <v>97</v>
      </c>
      <c r="I203">
        <v>120</v>
      </c>
      <c r="J203">
        <v>140</v>
      </c>
      <c r="K203">
        <v>158</v>
      </c>
      <c r="L203" t="s">
        <v>32</v>
      </c>
      <c r="M203" t="s">
        <v>35</v>
      </c>
      <c r="N203" s="5">
        <v>4</v>
      </c>
      <c r="P203" s="3">
        <v>93.206372459256542</v>
      </c>
      <c r="Q203" s="3">
        <v>9.5736191829469046</v>
      </c>
      <c r="R203" s="3">
        <v>28.932429957883169</v>
      </c>
      <c r="S203" s="3">
        <f>P203*$AC$15</f>
        <v>75.017759909998773</v>
      </c>
      <c r="T203" s="3">
        <f>Q203*$AC$16</f>
        <v>9.6125814999610295</v>
      </c>
      <c r="U203" s="3">
        <f>R203*$AC$17</f>
        <v>23.303834519402393</v>
      </c>
      <c r="W203" s="3">
        <f>N203*$AC$19</f>
        <v>3.9838626270235382</v>
      </c>
      <c r="AI203">
        <f t="shared" si="99"/>
        <v>1.2818165171214062</v>
      </c>
      <c r="AJ203">
        <f t="shared" si="100"/>
        <v>12.085698590001831</v>
      </c>
      <c r="AK203">
        <f t="shared" si="101"/>
        <v>17.762314594396631</v>
      </c>
      <c r="AL203">
        <f t="shared" si="102"/>
        <v>21.973997436366965</v>
      </c>
      <c r="AM203">
        <f t="shared" si="103"/>
        <v>25.636330342428124</v>
      </c>
      <c r="AN203">
        <f t="shared" si="104"/>
        <v>28.932429957883169</v>
      </c>
      <c r="AP203">
        <f t="shared" si="93"/>
        <v>1.0161085615478382</v>
      </c>
      <c r="AQ203">
        <f t="shared" si="94"/>
        <v>8.4536919039311407</v>
      </c>
      <c r="AR203">
        <f t="shared" si="95"/>
        <v>12.648443478615482</v>
      </c>
      <c r="AS203">
        <f t="shared" si="96"/>
        <v>16.421520670112635</v>
      </c>
      <c r="AT203">
        <f t="shared" si="97"/>
        <v>19.095358732239163</v>
      </c>
      <c r="AU203">
        <f t="shared" si="98"/>
        <v>21.246531202633687</v>
      </c>
      <c r="AW203">
        <f t="shared" si="105"/>
        <v>9.4084126069244288E-3</v>
      </c>
      <c r="AX203">
        <f t="shared" si="106"/>
        <v>7.8274925036399448E-2</v>
      </c>
      <c r="AY203">
        <f t="shared" si="107"/>
        <v>0.1171152173945878</v>
      </c>
      <c r="AZ203">
        <f t="shared" si="108"/>
        <v>0.15205111731585774</v>
      </c>
      <c r="BA203">
        <f t="shared" si="109"/>
        <v>0.17680887715036261</v>
      </c>
      <c r="BB203">
        <f t="shared" si="110"/>
        <v>0.19672714076512673</v>
      </c>
      <c r="BD203">
        <f t="shared" si="111"/>
        <v>9.452951299881867E-3</v>
      </c>
      <c r="BE203">
        <f t="shared" si="112"/>
        <v>8.1508283227692546E-2</v>
      </c>
      <c r="BF203">
        <f t="shared" si="113"/>
        <v>0.12456057091753885</v>
      </c>
      <c r="BG203">
        <f t="shared" si="114"/>
        <v>0.16493492486074326</v>
      </c>
      <c r="BH203">
        <f t="shared" si="115"/>
        <v>0.19456687823079494</v>
      </c>
      <c r="BI203">
        <f t="shared" si="116"/>
        <v>0.21906082295988796</v>
      </c>
      <c r="BJ203">
        <f t="shared" si="117"/>
        <v>4.0788271350072632E-2</v>
      </c>
      <c r="BK203">
        <f t="shared" si="118"/>
        <v>-3.1993607058085378</v>
      </c>
    </row>
    <row r="204" spans="1:63" x14ac:dyDescent="0.3">
      <c r="A204">
        <v>3</v>
      </c>
      <c r="B204">
        <v>5</v>
      </c>
      <c r="C204">
        <v>186</v>
      </c>
      <c r="D204">
        <v>8.7050000000000001</v>
      </c>
      <c r="E204">
        <v>0</v>
      </c>
      <c r="F204">
        <v>10</v>
      </c>
      <c r="G204">
        <v>60</v>
      </c>
      <c r="H204">
        <v>60</v>
      </c>
      <c r="I204">
        <v>144</v>
      </c>
      <c r="J204">
        <v>175</v>
      </c>
      <c r="K204">
        <v>192</v>
      </c>
      <c r="L204" t="s">
        <v>32</v>
      </c>
      <c r="M204" t="s">
        <v>35</v>
      </c>
      <c r="N204" s="5">
        <v>3</v>
      </c>
      <c r="O204">
        <v>20</v>
      </c>
      <c r="P204" s="3">
        <v>62.607696726019526</v>
      </c>
      <c r="Q204" s="3">
        <v>10.268093466817962</v>
      </c>
      <c r="R204" s="3">
        <v>22.056289488799539</v>
      </c>
      <c r="S204" s="3">
        <f>P204*$AC$15</f>
        <v>50.390215149330281</v>
      </c>
      <c r="T204" s="3">
        <f>Q204*$AC$16</f>
        <v>10.309882126377081</v>
      </c>
      <c r="U204" s="3">
        <f>R204*$AC$17</f>
        <v>17.765397552408874</v>
      </c>
      <c r="W204" s="3">
        <f>N204*$AC$19</f>
        <v>2.9878969702676539</v>
      </c>
      <c r="AI204">
        <f t="shared" si="99"/>
        <v>1.1487650775416427</v>
      </c>
      <c r="AJ204">
        <f t="shared" si="100"/>
        <v>6.8925904652498566</v>
      </c>
      <c r="AK204">
        <f t="shared" si="101"/>
        <v>6.8925904652498566</v>
      </c>
      <c r="AL204">
        <f t="shared" si="102"/>
        <v>16.542217116599655</v>
      </c>
      <c r="AM204">
        <f t="shared" si="103"/>
        <v>20.103388856978746</v>
      </c>
      <c r="AN204">
        <f t="shared" si="104"/>
        <v>22.056289488799539</v>
      </c>
      <c r="AP204">
        <f t="shared" si="93"/>
        <v>0.91063737664933864</v>
      </c>
      <c r="AQ204">
        <f t="shared" si="94"/>
        <v>4.8212220236403276</v>
      </c>
      <c r="AR204">
        <f t="shared" si="95"/>
        <v>4.9081745770035576</v>
      </c>
      <c r="AS204">
        <f t="shared" si="96"/>
        <v>12.362264130428734</v>
      </c>
      <c r="AT204">
        <f t="shared" si="97"/>
        <v>14.974117466507478</v>
      </c>
      <c r="AU204">
        <f t="shared" si="98"/>
        <v>16.197037148980183</v>
      </c>
      <c r="AW204">
        <f t="shared" si="105"/>
        <v>8.4318275615679495E-3</v>
      </c>
      <c r="AX204">
        <f t="shared" si="106"/>
        <v>4.4640944663336367E-2</v>
      </c>
      <c r="AY204">
        <f t="shared" si="107"/>
        <v>4.5446060898181088E-2</v>
      </c>
      <c r="AZ204">
        <f t="shared" si="108"/>
        <v>0.11446540861508087</v>
      </c>
      <c r="BA204">
        <f t="shared" si="109"/>
        <v>0.13864923580099517</v>
      </c>
      <c r="BB204">
        <f t="shared" si="110"/>
        <v>0.14997256619426094</v>
      </c>
      <c r="BD204">
        <f t="shared" si="111"/>
        <v>8.4675765140890865E-3</v>
      </c>
      <c r="BE204">
        <f t="shared" si="112"/>
        <v>4.5668034987469276E-2</v>
      </c>
      <c r="BF204">
        <f t="shared" si="113"/>
        <v>4.6511127091538221E-2</v>
      </c>
      <c r="BG204">
        <f t="shared" si="114"/>
        <v>0.12156375828178577</v>
      </c>
      <c r="BH204">
        <f t="shared" si="115"/>
        <v>0.14925346587937313</v>
      </c>
      <c r="BI204">
        <f t="shared" si="116"/>
        <v>0.1624866549530283</v>
      </c>
      <c r="BJ204">
        <f t="shared" si="117"/>
        <v>3.3025837601733006E-2</v>
      </c>
      <c r="BK204">
        <f t="shared" si="118"/>
        <v>-3.4104650662388112</v>
      </c>
    </row>
    <row r="205" spans="1:63" x14ac:dyDescent="0.3">
      <c r="A205">
        <v>3</v>
      </c>
      <c r="B205">
        <v>5</v>
      </c>
      <c r="C205">
        <v>187</v>
      </c>
      <c r="D205">
        <v>7.0839999999999996</v>
      </c>
      <c r="E205">
        <v>0</v>
      </c>
      <c r="F205">
        <v>0</v>
      </c>
      <c r="G205">
        <v>42</v>
      </c>
      <c r="H205">
        <v>104</v>
      </c>
      <c r="I205">
        <v>136</v>
      </c>
      <c r="J205">
        <v>136</v>
      </c>
      <c r="K205">
        <v>136</v>
      </c>
      <c r="L205" t="s">
        <v>32</v>
      </c>
      <c r="M205" t="s">
        <v>36</v>
      </c>
      <c r="N205" s="5">
        <v>3</v>
      </c>
      <c r="P205" s="3">
        <v>68.605307735742528</v>
      </c>
      <c r="Q205" s="3">
        <v>9.2052314413050489</v>
      </c>
      <c r="R205" s="3">
        <v>19.198193111236591</v>
      </c>
      <c r="S205" s="3">
        <f>P205*$AC$15</f>
        <v>55.217431689247043</v>
      </c>
      <c r="T205" s="3">
        <f>Q205*$AC$16</f>
        <v>9.2426945092160206</v>
      </c>
      <c r="U205" s="3">
        <f>R205*$AC$17</f>
        <v>15.463323197776843</v>
      </c>
      <c r="W205" s="3">
        <f>N205*$AC$19</f>
        <v>2.9878969702676539</v>
      </c>
      <c r="AI205">
        <f t="shared" si="99"/>
        <v>0</v>
      </c>
      <c r="AJ205">
        <f t="shared" si="100"/>
        <v>5.9288537549407119</v>
      </c>
      <c r="AK205">
        <f t="shared" si="101"/>
        <v>14.680971202710333</v>
      </c>
      <c r="AL205">
        <f t="shared" si="102"/>
        <v>19.198193111236591</v>
      </c>
      <c r="AM205">
        <f t="shared" si="103"/>
        <v>19.198193111236591</v>
      </c>
      <c r="AN205">
        <f t="shared" si="104"/>
        <v>19.198193111236591</v>
      </c>
      <c r="AP205">
        <f t="shared" si="93"/>
        <v>0</v>
      </c>
      <c r="AQ205">
        <f t="shared" si="94"/>
        <v>4.1471084699396297</v>
      </c>
      <c r="AR205">
        <f t="shared" si="95"/>
        <v>10.454236326117213</v>
      </c>
      <c r="AS205">
        <f t="shared" si="96"/>
        <v>14.347117583768558</v>
      </c>
      <c r="AT205">
        <f t="shared" si="97"/>
        <v>14.299877539928108</v>
      </c>
      <c r="AU205">
        <f t="shared" si="98"/>
        <v>14.098193949344958</v>
      </c>
      <c r="AW205">
        <f t="shared" si="105"/>
        <v>0</v>
      </c>
      <c r="AX205">
        <f t="shared" si="106"/>
        <v>3.8399152499441015E-2</v>
      </c>
      <c r="AY205">
        <f t="shared" si="107"/>
        <v>9.6798484501085302E-2</v>
      </c>
      <c r="AZ205">
        <f t="shared" si="108"/>
        <v>0.13284368133119034</v>
      </c>
      <c r="BA205">
        <f t="shared" si="109"/>
        <v>0.13240627351785286</v>
      </c>
      <c r="BB205">
        <f t="shared" si="110"/>
        <v>0.13053883286430518</v>
      </c>
      <c r="BD205">
        <f t="shared" si="111"/>
        <v>0</v>
      </c>
      <c r="BE205">
        <f t="shared" si="112"/>
        <v>3.915583385740698E-2</v>
      </c>
      <c r="BF205">
        <f t="shared" si="113"/>
        <v>0.10180958822635344</v>
      </c>
      <c r="BG205">
        <f t="shared" si="114"/>
        <v>0.14253602010412772</v>
      </c>
      <c r="BH205">
        <f t="shared" si="115"/>
        <v>0.14203173094289687</v>
      </c>
      <c r="BI205">
        <f t="shared" si="116"/>
        <v>0.13988160732867461</v>
      </c>
      <c r="BJ205">
        <f t="shared" si="117"/>
        <v>2.9964633136503341E-2</v>
      </c>
      <c r="BK205">
        <f t="shared" si="118"/>
        <v>-3.5077374882137353</v>
      </c>
    </row>
    <row r="206" spans="1:63" x14ac:dyDescent="0.3">
      <c r="A206">
        <v>3</v>
      </c>
      <c r="B206">
        <v>5</v>
      </c>
      <c r="C206">
        <v>188</v>
      </c>
      <c r="D206">
        <v>8.5129999999999999</v>
      </c>
      <c r="E206">
        <v>0</v>
      </c>
      <c r="F206">
        <v>121</v>
      </c>
      <c r="G206">
        <v>515</v>
      </c>
      <c r="H206">
        <v>781</v>
      </c>
      <c r="I206">
        <v>800</v>
      </c>
      <c r="J206">
        <v>800</v>
      </c>
      <c r="K206">
        <v>800</v>
      </c>
      <c r="L206" t="s">
        <v>32</v>
      </c>
      <c r="M206" t="s">
        <v>33</v>
      </c>
      <c r="N206" s="5">
        <v>4</v>
      </c>
      <c r="O206">
        <v>20</v>
      </c>
      <c r="P206" s="3">
        <v>401.38611535298958</v>
      </c>
      <c r="Q206" s="3">
        <v>8.5291222740868289</v>
      </c>
      <c r="R206" s="3">
        <v>93.973922236579355</v>
      </c>
      <c r="S206" s="3">
        <f>P206*$AC$15</f>
        <v>323.05824632237625</v>
      </c>
      <c r="T206" s="3">
        <f>Q206*$AC$16</f>
        <v>8.5638337410404279</v>
      </c>
      <c r="U206" s="3">
        <f>R206*$AC$17</f>
        <v>75.691973889795634</v>
      </c>
      <c r="W206" s="3">
        <f>N206*$AC$19</f>
        <v>3.9838626270235382</v>
      </c>
      <c r="AI206">
        <f t="shared" si="99"/>
        <v>14.213555738282627</v>
      </c>
      <c r="AJ206">
        <f t="shared" si="100"/>
        <v>60.495712439797956</v>
      </c>
      <c r="AK206">
        <f t="shared" si="101"/>
        <v>91.74204158346059</v>
      </c>
      <c r="AL206">
        <f t="shared" si="102"/>
        <v>93.973922236579355</v>
      </c>
      <c r="AM206">
        <f t="shared" si="103"/>
        <v>93.973922236579355</v>
      </c>
      <c r="AN206">
        <f t="shared" si="104"/>
        <v>93.973922236579355</v>
      </c>
      <c r="AP206">
        <f t="shared" si="93"/>
        <v>11.267225443576081</v>
      </c>
      <c r="AQ206">
        <f t="shared" si="94"/>
        <v>42.315478138594621</v>
      </c>
      <c r="AR206">
        <f t="shared" si="95"/>
        <v>65.328987470318467</v>
      </c>
      <c r="AS206">
        <f t="shared" si="96"/>
        <v>70.228219099796476</v>
      </c>
      <c r="AT206">
        <f t="shared" si="97"/>
        <v>69.996982119285178</v>
      </c>
      <c r="AU206">
        <f t="shared" si="98"/>
        <v>69.009753896918681</v>
      </c>
      <c r="AW206">
        <f t="shared" si="105"/>
        <v>0.10432616151459334</v>
      </c>
      <c r="AX206">
        <f t="shared" si="106"/>
        <v>0.39180998276476503</v>
      </c>
      <c r="AY206">
        <f t="shared" si="107"/>
        <v>0.60489803213257842</v>
      </c>
      <c r="AZ206">
        <f t="shared" si="108"/>
        <v>0.65026128796107852</v>
      </c>
      <c r="BA206">
        <f t="shared" si="109"/>
        <v>0.6481202048081961</v>
      </c>
      <c r="BB206">
        <f t="shared" si="110"/>
        <v>0.63897920274924702</v>
      </c>
      <c r="BD206">
        <f t="shared" si="111"/>
        <v>0.1101789518259426</v>
      </c>
      <c r="BE206">
        <f t="shared" si="112"/>
        <v>0.49726791749535509</v>
      </c>
      <c r="BF206">
        <f t="shared" si="113"/>
        <v>0.92861140089528826</v>
      </c>
      <c r="BG206">
        <f t="shared" si="114"/>
        <v>1.0505689403278642</v>
      </c>
      <c r="BH206">
        <f t="shared" si="115"/>
        <v>1.0444656526377214</v>
      </c>
      <c r="BI206">
        <f t="shared" si="116"/>
        <v>1.0188197121957658</v>
      </c>
      <c r="BJ206">
        <f t="shared" si="117"/>
        <v>0.18019298704882258</v>
      </c>
      <c r="BK206">
        <f t="shared" si="118"/>
        <v>-1.7137268521633078</v>
      </c>
    </row>
    <row r="207" spans="1:63" x14ac:dyDescent="0.3">
      <c r="A207">
        <v>3</v>
      </c>
      <c r="B207">
        <v>5</v>
      </c>
      <c r="C207">
        <v>198</v>
      </c>
      <c r="D207">
        <v>1.6950000000000001</v>
      </c>
      <c r="E207">
        <v>0</v>
      </c>
      <c r="F207">
        <v>18</v>
      </c>
      <c r="G207">
        <v>36</v>
      </c>
      <c r="H207">
        <v>60</v>
      </c>
      <c r="I207">
        <v>64</v>
      </c>
      <c r="J207">
        <v>65</v>
      </c>
      <c r="K207">
        <v>65</v>
      </c>
      <c r="L207" t="s">
        <v>32</v>
      </c>
      <c r="M207" t="s">
        <v>33</v>
      </c>
      <c r="N207" s="5">
        <v>4</v>
      </c>
      <c r="P207" s="3">
        <v>162.53687315634218</v>
      </c>
      <c r="Q207" s="3">
        <v>8.5531690436393042</v>
      </c>
      <c r="R207" s="3">
        <v>38.348082595870203</v>
      </c>
      <c r="S207" s="3">
        <f>P207*$AC$15</f>
        <v>130.81886790835483</v>
      </c>
      <c r="T207" s="3">
        <f>Q207*$AC$16</f>
        <v>8.587978375135096</v>
      </c>
      <c r="U207" s="3">
        <f>R207*$AC$17</f>
        <v>30.887739890891563</v>
      </c>
      <c r="W207" s="3">
        <f>N207*$AC$19</f>
        <v>3.9838626270235382</v>
      </c>
      <c r="AI207">
        <f t="shared" si="99"/>
        <v>10.619469026548671</v>
      </c>
      <c r="AJ207">
        <f t="shared" si="100"/>
        <v>21.238938053097343</v>
      </c>
      <c r="AK207">
        <f t="shared" si="101"/>
        <v>35.398230088495573</v>
      </c>
      <c r="AL207">
        <f t="shared" si="102"/>
        <v>37.75811209439528</v>
      </c>
      <c r="AM207">
        <f t="shared" si="103"/>
        <v>38.348082595870203</v>
      </c>
      <c r="AN207">
        <f t="shared" si="104"/>
        <v>38.348082595870203</v>
      </c>
      <c r="AP207">
        <f t="shared" si="93"/>
        <v>8.4181575544061857</v>
      </c>
      <c r="AQ207">
        <f t="shared" si="94"/>
        <v>14.856190341872228</v>
      </c>
      <c r="AR207">
        <f t="shared" si="95"/>
        <v>25.206878874817676</v>
      </c>
      <c r="AS207">
        <f t="shared" si="96"/>
        <v>28.217242675944181</v>
      </c>
      <c r="AT207">
        <f t="shared" si="97"/>
        <v>28.563775863418773</v>
      </c>
      <c r="AU207">
        <f t="shared" si="98"/>
        <v>28.160916128385296</v>
      </c>
      <c r="AW207">
        <f t="shared" si="105"/>
        <v>7.7945903281538761E-2</v>
      </c>
      <c r="AX207">
        <f t="shared" si="106"/>
        <v>0.13755731798029841</v>
      </c>
      <c r="AY207">
        <f t="shared" si="107"/>
        <v>0.2333970266186822</v>
      </c>
      <c r="AZ207">
        <f t="shared" si="108"/>
        <v>0.26127076551800166</v>
      </c>
      <c r="BA207">
        <f t="shared" si="109"/>
        <v>0.26447940614276644</v>
      </c>
      <c r="BB207">
        <f t="shared" si="110"/>
        <v>0.26074922341097495</v>
      </c>
      <c r="BD207">
        <f t="shared" si="111"/>
        <v>8.1151383916314754E-2</v>
      </c>
      <c r="BE207">
        <f t="shared" si="112"/>
        <v>0.14798658791422697</v>
      </c>
      <c r="BF207">
        <f t="shared" si="113"/>
        <v>0.26578624738247147</v>
      </c>
      <c r="BG207">
        <f t="shared" si="114"/>
        <v>0.30282381964911298</v>
      </c>
      <c r="BH207">
        <f t="shared" si="115"/>
        <v>0.30717673952674013</v>
      </c>
      <c r="BI207">
        <f t="shared" si="116"/>
        <v>0.30211806974076832</v>
      </c>
      <c r="BJ207">
        <f t="shared" si="117"/>
        <v>4.626975589218426E-2</v>
      </c>
      <c r="BK207">
        <f t="shared" si="118"/>
        <v>-3.0732667518025774</v>
      </c>
    </row>
    <row r="208" spans="1:63" x14ac:dyDescent="0.3">
      <c r="A208">
        <v>3</v>
      </c>
      <c r="B208">
        <v>5</v>
      </c>
      <c r="C208">
        <v>199</v>
      </c>
      <c r="D208">
        <v>6.4039999999999999</v>
      </c>
      <c r="E208">
        <v>0</v>
      </c>
      <c r="F208">
        <v>64</v>
      </c>
      <c r="G208">
        <v>330</v>
      </c>
      <c r="H208">
        <v>446</v>
      </c>
      <c r="I208">
        <v>548</v>
      </c>
      <c r="J208">
        <v>640</v>
      </c>
      <c r="K208">
        <v>660</v>
      </c>
      <c r="L208" t="s">
        <v>32</v>
      </c>
      <c r="M208" t="s">
        <v>35</v>
      </c>
      <c r="N208" s="5">
        <v>4</v>
      </c>
      <c r="P208" s="3">
        <v>368.20737039350405</v>
      </c>
      <c r="Q208" s="3">
        <v>9.1787162930138759</v>
      </c>
      <c r="R208" s="3">
        <v>103.06058713304185</v>
      </c>
      <c r="S208" s="3">
        <f>P208*$AC$15</f>
        <v>296.35411593071461</v>
      </c>
      <c r="T208" s="3">
        <f>Q208*$AC$16</f>
        <v>9.2160714506775676</v>
      </c>
      <c r="U208" s="3">
        <f>R208*$AC$17</f>
        <v>83.010893710518417</v>
      </c>
      <c r="W208" s="3">
        <f>N208*$AC$19</f>
        <v>3.9838626270235382</v>
      </c>
      <c r="AI208">
        <f t="shared" si="99"/>
        <v>9.9937539038101182</v>
      </c>
      <c r="AJ208">
        <f t="shared" si="100"/>
        <v>51.530293566520925</v>
      </c>
      <c r="AK208">
        <f t="shared" si="101"/>
        <v>69.643972517176763</v>
      </c>
      <c r="AL208">
        <f t="shared" si="102"/>
        <v>85.571517801374142</v>
      </c>
      <c r="AM208">
        <f t="shared" si="103"/>
        <v>99.937539038101193</v>
      </c>
      <c r="AN208">
        <f t="shared" si="104"/>
        <v>103.06058713304185</v>
      </c>
      <c r="AP208">
        <f t="shared" si="93"/>
        <v>7.9221470218438403</v>
      </c>
      <c r="AQ208">
        <f t="shared" si="94"/>
        <v>36.044356251848811</v>
      </c>
      <c r="AR208">
        <f t="shared" si="95"/>
        <v>49.593077823745368</v>
      </c>
      <c r="AS208">
        <f t="shared" si="96"/>
        <v>63.948967520244949</v>
      </c>
      <c r="AT208">
        <f t="shared" si="97"/>
        <v>74.439014213800718</v>
      </c>
      <c r="AU208">
        <f t="shared" si="98"/>
        <v>75.682546660319588</v>
      </c>
      <c r="AW208">
        <f t="shared" si="105"/>
        <v>7.335321316522074E-2</v>
      </c>
      <c r="AX208">
        <f t="shared" si="106"/>
        <v>0.33374403936897046</v>
      </c>
      <c r="AY208">
        <f t="shared" si="107"/>
        <v>0.45919516503467933</v>
      </c>
      <c r="AZ208">
        <f t="shared" si="108"/>
        <v>0.59212006963189767</v>
      </c>
      <c r="BA208">
        <f t="shared" si="109"/>
        <v>0.68925013160926596</v>
      </c>
      <c r="BB208">
        <f t="shared" si="110"/>
        <v>0.70076432092888508</v>
      </c>
      <c r="BD208">
        <f t="shared" si="111"/>
        <v>7.6182814251677569E-2</v>
      </c>
      <c r="BE208">
        <f t="shared" si="112"/>
        <v>0.40608135700397213</v>
      </c>
      <c r="BF208">
        <f t="shared" si="113"/>
        <v>0.61469681389889375</v>
      </c>
      <c r="BG208">
        <f t="shared" si="114"/>
        <v>0.89678243620275322</v>
      </c>
      <c r="BH208">
        <f t="shared" si="115"/>
        <v>1.1687669721127769</v>
      </c>
      <c r="BI208">
        <f t="shared" si="116"/>
        <v>1.2065237917589842</v>
      </c>
      <c r="BJ208">
        <f t="shared" si="117"/>
        <v>0.23490992443333733</v>
      </c>
      <c r="BK208">
        <f t="shared" si="118"/>
        <v>-1.4485531385999795</v>
      </c>
    </row>
    <row r="209" spans="1:63" x14ac:dyDescent="0.3">
      <c r="A209">
        <v>3</v>
      </c>
      <c r="B209">
        <v>5</v>
      </c>
      <c r="C209">
        <v>200</v>
      </c>
      <c r="D209">
        <v>5.8739999999999997</v>
      </c>
      <c r="E209">
        <v>0</v>
      </c>
      <c r="F209">
        <v>102</v>
      </c>
      <c r="G209">
        <v>270</v>
      </c>
      <c r="H209">
        <v>388</v>
      </c>
      <c r="I209">
        <v>400</v>
      </c>
      <c r="J209">
        <v>450</v>
      </c>
      <c r="K209">
        <v>472</v>
      </c>
      <c r="L209" t="s">
        <v>32</v>
      </c>
      <c r="M209" t="s">
        <v>33</v>
      </c>
      <c r="N209" s="5">
        <v>4</v>
      </c>
      <c r="P209" s="3">
        <v>314.26625808648282</v>
      </c>
      <c r="Q209" s="3">
        <v>8.7827732039505104</v>
      </c>
      <c r="R209" s="3">
        <v>80.354102826012948</v>
      </c>
      <c r="S209" s="3">
        <f>P209*$AC$15</f>
        <v>252.93925806683552</v>
      </c>
      <c r="T209" s="3">
        <f>Q209*$AC$16</f>
        <v>8.8185169689046283</v>
      </c>
      <c r="U209" s="3">
        <f>R209*$AC$17</f>
        <v>64.721792049210052</v>
      </c>
      <c r="W209" s="3">
        <f>N209*$AC$19</f>
        <v>3.9838626270235382</v>
      </c>
      <c r="AI209">
        <f t="shared" si="99"/>
        <v>17.364657814096017</v>
      </c>
      <c r="AJ209">
        <f t="shared" si="100"/>
        <v>45.965270684371809</v>
      </c>
      <c r="AK209">
        <f t="shared" si="101"/>
        <v>66.05379639087505</v>
      </c>
      <c r="AL209">
        <f t="shared" si="102"/>
        <v>68.09669731018046</v>
      </c>
      <c r="AM209">
        <f t="shared" si="103"/>
        <v>76.608784473953023</v>
      </c>
      <c r="AN209">
        <f t="shared" si="104"/>
        <v>80.354102826012948</v>
      </c>
      <c r="AP209">
        <f t="shared" si="93"/>
        <v>13.765135054489518</v>
      </c>
      <c r="AQ209">
        <f t="shared" si="94"/>
        <v>32.151739823127464</v>
      </c>
      <c r="AR209">
        <f t="shared" si="95"/>
        <v>47.036533766918048</v>
      </c>
      <c r="AS209">
        <f t="shared" si="96"/>
        <v>50.889753932292081</v>
      </c>
      <c r="AT209">
        <f t="shared" si="97"/>
        <v>57.06246572856309</v>
      </c>
      <c r="AU209">
        <f t="shared" si="98"/>
        <v>59.008038918188042</v>
      </c>
      <c r="AW209">
        <f t="shared" si="105"/>
        <v>0.12745495420823627</v>
      </c>
      <c r="AX209">
        <f t="shared" si="106"/>
        <v>0.29770129465858763</v>
      </c>
      <c r="AY209">
        <f t="shared" si="107"/>
        <v>0.43552346080479676</v>
      </c>
      <c r="AZ209">
        <f t="shared" si="108"/>
        <v>0.47120142529900072</v>
      </c>
      <c r="BA209">
        <f t="shared" si="109"/>
        <v>0.52835616415336195</v>
      </c>
      <c r="BB209">
        <f t="shared" si="110"/>
        <v>0.54637073072396336</v>
      </c>
      <c r="BD209">
        <f t="shared" si="111"/>
        <v>0.13634099782362671</v>
      </c>
      <c r="BE209">
        <f t="shared" si="112"/>
        <v>0.35339645927406238</v>
      </c>
      <c r="BF209">
        <f t="shared" si="113"/>
        <v>0.57185645658343831</v>
      </c>
      <c r="BG209">
        <f t="shared" si="114"/>
        <v>0.63714768579436087</v>
      </c>
      <c r="BH209">
        <f t="shared" si="115"/>
        <v>0.75153116330987924</v>
      </c>
      <c r="BI209">
        <f t="shared" si="116"/>
        <v>0.79047500202769183</v>
      </c>
      <c r="BJ209">
        <f t="shared" si="117"/>
        <v>0.12943901035253427</v>
      </c>
      <c r="BK209">
        <f t="shared" si="118"/>
        <v>-2.0445454713089224</v>
      </c>
    </row>
    <row r="210" spans="1:63" x14ac:dyDescent="0.3">
      <c r="A210">
        <v>3</v>
      </c>
      <c r="B210">
        <v>5</v>
      </c>
      <c r="C210">
        <v>222</v>
      </c>
      <c r="D210">
        <v>8.2219999999999995</v>
      </c>
      <c r="E210">
        <v>0</v>
      </c>
      <c r="F210">
        <v>5</v>
      </c>
      <c r="G210">
        <v>84</v>
      </c>
      <c r="H210">
        <v>200</v>
      </c>
      <c r="I210">
        <v>216</v>
      </c>
      <c r="J210">
        <v>213</v>
      </c>
      <c r="K210">
        <v>213</v>
      </c>
      <c r="L210" t="s">
        <v>32</v>
      </c>
      <c r="M210" t="s">
        <v>33</v>
      </c>
      <c r="N210" s="5">
        <v>4</v>
      </c>
      <c r="P210" s="3">
        <v>100.27973729019703</v>
      </c>
      <c r="Q210" s="3">
        <v>8.8837871950289635</v>
      </c>
      <c r="R210" s="3">
        <v>25.906105570420824</v>
      </c>
      <c r="S210" s="3">
        <f>P210*$AC$15</f>
        <v>80.710803965278117</v>
      </c>
      <c r="T210" s="3">
        <f>Q210*$AC$16</f>
        <v>8.9199420625210077</v>
      </c>
      <c r="U210" s="3">
        <f>R210*$AC$17</f>
        <v>20.866259700069303</v>
      </c>
      <c r="W210" s="3">
        <f>N210*$AC$19</f>
        <v>3.9838626270235382</v>
      </c>
      <c r="AI210">
        <f t="shared" si="99"/>
        <v>0.6081245439065921</v>
      </c>
      <c r="AJ210">
        <f t="shared" si="100"/>
        <v>10.216492337630747</v>
      </c>
      <c r="AK210">
        <f t="shared" si="101"/>
        <v>24.324981756263686</v>
      </c>
      <c r="AL210">
        <f t="shared" si="102"/>
        <v>26.27098029676478</v>
      </c>
      <c r="AM210">
        <f t="shared" si="103"/>
        <v>25.906105570420824</v>
      </c>
      <c r="AN210">
        <f t="shared" si="104"/>
        <v>25.906105570420824</v>
      </c>
      <c r="AP210">
        <f t="shared" si="93"/>
        <v>0.48206630769475151</v>
      </c>
      <c r="AQ210">
        <f t="shared" si="94"/>
        <v>7.1462214548898899</v>
      </c>
      <c r="AR210">
        <f t="shared" si="95"/>
        <v>17.321681542534652</v>
      </c>
      <c r="AS210">
        <f t="shared" si="96"/>
        <v>19.632724870235126</v>
      </c>
      <c r="AT210">
        <f t="shared" si="97"/>
        <v>19.296302263812656</v>
      </c>
      <c r="AU210">
        <f t="shared" si="98"/>
        <v>19.024149756584748</v>
      </c>
      <c r="AW210">
        <f t="shared" si="105"/>
        <v>4.4635769230995511E-3</v>
      </c>
      <c r="AX210">
        <f t="shared" si="106"/>
        <v>6.6168717174906383E-2</v>
      </c>
      <c r="AY210">
        <f t="shared" si="107"/>
        <v>0.16038594020865418</v>
      </c>
      <c r="AZ210">
        <f t="shared" si="108"/>
        <v>0.18178448953921414</v>
      </c>
      <c r="BA210">
        <f t="shared" si="109"/>
        <v>0.17866946540567274</v>
      </c>
      <c r="BB210">
        <f t="shared" si="110"/>
        <v>0.17614953478319212</v>
      </c>
      <c r="BD210">
        <f t="shared" si="111"/>
        <v>4.4735684255524924E-3</v>
      </c>
      <c r="BE210">
        <f t="shared" si="112"/>
        <v>6.845949644411263E-2</v>
      </c>
      <c r="BF210">
        <f t="shared" si="113"/>
        <v>0.17481294535482803</v>
      </c>
      <c r="BG210">
        <f t="shared" si="114"/>
        <v>0.20062951685792985</v>
      </c>
      <c r="BH210">
        <f t="shared" si="115"/>
        <v>0.19682965055825022</v>
      </c>
      <c r="BI210">
        <f t="shared" si="116"/>
        <v>0.19376623979255644</v>
      </c>
      <c r="BJ210">
        <f t="shared" si="117"/>
        <v>3.8782582590872416E-2</v>
      </c>
      <c r="BK210">
        <f t="shared" si="118"/>
        <v>-3.2497840354368117</v>
      </c>
    </row>
    <row r="211" spans="1:63" x14ac:dyDescent="0.3">
      <c r="A211">
        <v>3</v>
      </c>
      <c r="B211">
        <v>5</v>
      </c>
      <c r="C211">
        <v>225</v>
      </c>
      <c r="D211">
        <v>8.5079999999999991</v>
      </c>
      <c r="E211">
        <v>0</v>
      </c>
      <c r="F211">
        <v>0</v>
      </c>
      <c r="G211">
        <v>56</v>
      </c>
      <c r="H211">
        <v>180</v>
      </c>
      <c r="I211">
        <v>240</v>
      </c>
      <c r="J211">
        <v>320</v>
      </c>
      <c r="K211">
        <v>323</v>
      </c>
      <c r="L211" t="s">
        <v>32</v>
      </c>
      <c r="M211" t="s">
        <v>33</v>
      </c>
      <c r="N211" s="5">
        <v>4</v>
      </c>
      <c r="O211">
        <v>30</v>
      </c>
      <c r="P211" s="3">
        <v>112.54113775270335</v>
      </c>
      <c r="Q211" s="3">
        <v>10.03085951549215</v>
      </c>
      <c r="R211" s="3">
        <v>37.964268923366248</v>
      </c>
      <c r="S211" s="3">
        <f>P211*$AC$15</f>
        <v>90.579472510003754</v>
      </c>
      <c r="T211" s="3">
        <f>Q211*$AC$16</f>
        <v>10.071682690186931</v>
      </c>
      <c r="U211" s="3">
        <f>R211*$AC$17</f>
        <v>30.578594398330569</v>
      </c>
      <c r="W211" s="3">
        <f>N211*$AC$19</f>
        <v>3.9838626270235382</v>
      </c>
      <c r="AI211">
        <f t="shared" si="99"/>
        <v>0</v>
      </c>
      <c r="AJ211">
        <f t="shared" si="100"/>
        <v>6.582040432534086</v>
      </c>
      <c r="AK211">
        <f t="shared" si="101"/>
        <v>21.156558533145276</v>
      </c>
      <c r="AL211">
        <f t="shared" si="102"/>
        <v>28.208744710860369</v>
      </c>
      <c r="AM211">
        <f t="shared" si="103"/>
        <v>37.611659614480494</v>
      </c>
      <c r="AN211">
        <f t="shared" si="104"/>
        <v>37.964268923366248</v>
      </c>
      <c r="AP211">
        <f t="shared" si="93"/>
        <v>0</v>
      </c>
      <c r="AQ211">
        <f t="shared" si="94"/>
        <v>4.6039988091290294</v>
      </c>
      <c r="AR211">
        <f t="shared" si="95"/>
        <v>15.06546533597178</v>
      </c>
      <c r="AS211">
        <f t="shared" si="96"/>
        <v>21.080847291839472</v>
      </c>
      <c r="AT211">
        <f t="shared" si="97"/>
        <v>28.015247239373522</v>
      </c>
      <c r="AU211">
        <f t="shared" si="98"/>
        <v>27.879062541226407</v>
      </c>
      <c r="AW211">
        <f t="shared" si="105"/>
        <v>0</v>
      </c>
      <c r="AX211">
        <f t="shared" si="106"/>
        <v>4.2629618603046565E-2</v>
      </c>
      <c r="AY211">
        <f t="shared" si="107"/>
        <v>0.1394950494071461</v>
      </c>
      <c r="AZ211">
        <f t="shared" si="108"/>
        <v>0.19519303047999512</v>
      </c>
      <c r="BA211">
        <f t="shared" si="109"/>
        <v>0.25940043740160668</v>
      </c>
      <c r="BB211">
        <f t="shared" si="110"/>
        <v>0.25813946797431858</v>
      </c>
      <c r="BD211">
        <f t="shared" si="111"/>
        <v>0</v>
      </c>
      <c r="BE211">
        <f t="shared" si="112"/>
        <v>4.3564939000127041E-2</v>
      </c>
      <c r="BF211">
        <f t="shared" si="113"/>
        <v>0.15023591018863339</v>
      </c>
      <c r="BG211">
        <f t="shared" si="114"/>
        <v>0.21715281973379552</v>
      </c>
      <c r="BH211">
        <f t="shared" si="115"/>
        <v>0.300295201107183</v>
      </c>
      <c r="BI211">
        <f t="shared" si="116"/>
        <v>0.2985940157114102</v>
      </c>
      <c r="BJ211">
        <f t="shared" si="117"/>
        <v>6.6573650697810877E-2</v>
      </c>
      <c r="BK211">
        <f t="shared" si="118"/>
        <v>-2.7094464148880402</v>
      </c>
    </row>
    <row r="212" spans="1:63" x14ac:dyDescent="0.3">
      <c r="A212">
        <v>3</v>
      </c>
      <c r="B212">
        <v>5</v>
      </c>
      <c r="C212">
        <v>227</v>
      </c>
      <c r="D212">
        <v>3.1560000000000001</v>
      </c>
      <c r="E212">
        <v>0</v>
      </c>
      <c r="F212">
        <v>6</v>
      </c>
      <c r="G212">
        <v>94</v>
      </c>
      <c r="H212">
        <v>102</v>
      </c>
      <c r="I212">
        <v>118</v>
      </c>
      <c r="J212">
        <v>230</v>
      </c>
      <c r="K212">
        <v>275</v>
      </c>
      <c r="L212" t="s">
        <v>32</v>
      </c>
      <c r="M212" t="s">
        <v>33</v>
      </c>
      <c r="N212" s="5">
        <v>4</v>
      </c>
      <c r="P212" s="3">
        <v>217.83903675538656</v>
      </c>
      <c r="Q212" s="3">
        <v>10.720203676646593</v>
      </c>
      <c r="R212" s="3">
        <v>87.135614702154626</v>
      </c>
      <c r="S212" s="3">
        <f>P212*$AC$15</f>
        <v>175.32917682730871</v>
      </c>
      <c r="T212" s="3">
        <f>Q212*$AC$16</f>
        <v>10.76383231552639</v>
      </c>
      <c r="U212" s="3">
        <f>R212*$AC$17</f>
        <v>70.184009733069274</v>
      </c>
      <c r="W212" s="3">
        <f>N212*$AC$19</f>
        <v>3.9838626270235382</v>
      </c>
      <c r="AI212">
        <f t="shared" si="99"/>
        <v>1.9011406844106462</v>
      </c>
      <c r="AJ212">
        <f t="shared" si="100"/>
        <v>29.784537389100127</v>
      </c>
      <c r="AK212">
        <f t="shared" si="101"/>
        <v>32.319391634980988</v>
      </c>
      <c r="AL212">
        <f t="shared" si="102"/>
        <v>37.389100126742711</v>
      </c>
      <c r="AM212">
        <f t="shared" si="103"/>
        <v>72.877059569074774</v>
      </c>
      <c r="AN212">
        <f t="shared" si="104"/>
        <v>87.135614702154626</v>
      </c>
      <c r="AP212">
        <f t="shared" si="93"/>
        <v>1.5070529208616905</v>
      </c>
      <c r="AQ212">
        <f t="shared" si="94"/>
        <v>20.833657294487594</v>
      </c>
      <c r="AR212">
        <f t="shared" si="95"/>
        <v>23.014455474584011</v>
      </c>
      <c r="AS212">
        <f t="shared" si="96"/>
        <v>27.941474114858583</v>
      </c>
      <c r="AT212">
        <f t="shared" si="97"/>
        <v>54.2828703341806</v>
      </c>
      <c r="AU212">
        <f t="shared" si="98"/>
        <v>63.988042460483562</v>
      </c>
      <c r="AW212">
        <f t="shared" si="105"/>
        <v>1.3954193711682319E-2</v>
      </c>
      <c r="AX212">
        <f t="shared" si="106"/>
        <v>0.19290423420821845</v>
      </c>
      <c r="AY212">
        <f t="shared" si="107"/>
        <v>0.21309680994985195</v>
      </c>
      <c r="AZ212">
        <f t="shared" si="108"/>
        <v>0.25871735291535725</v>
      </c>
      <c r="BA212">
        <f t="shared" si="109"/>
        <v>0.50261916976093146</v>
      </c>
      <c r="BB212">
        <f t="shared" si="110"/>
        <v>0.59248187463410706</v>
      </c>
      <c r="BD212">
        <f t="shared" si="111"/>
        <v>1.4052468776715952E-2</v>
      </c>
      <c r="BE212">
        <f t="shared" si="112"/>
        <v>0.21431294886581764</v>
      </c>
      <c r="BF212">
        <f t="shared" si="113"/>
        <v>0.23965004950336483</v>
      </c>
      <c r="BG212">
        <f t="shared" si="114"/>
        <v>0.29937328635556915</v>
      </c>
      <c r="BH212">
        <f t="shared" si="115"/>
        <v>0.69839928828501119</v>
      </c>
      <c r="BI212">
        <f t="shared" si="116"/>
        <v>0.89766986786489578</v>
      </c>
      <c r="BJ212">
        <f t="shared" si="117"/>
        <v>0.16943055001573382</v>
      </c>
      <c r="BK212">
        <f t="shared" si="118"/>
        <v>-1.7753121705461654</v>
      </c>
    </row>
    <row r="213" spans="1:63" x14ac:dyDescent="0.3">
      <c r="A213">
        <v>3</v>
      </c>
      <c r="B213">
        <v>5</v>
      </c>
      <c r="C213">
        <v>239</v>
      </c>
      <c r="D213">
        <v>6.4669999999999996</v>
      </c>
      <c r="E213">
        <v>0</v>
      </c>
      <c r="F213">
        <v>0</v>
      </c>
      <c r="G213">
        <v>21</v>
      </c>
      <c r="H213">
        <v>93</v>
      </c>
      <c r="I213">
        <v>280</v>
      </c>
      <c r="J213">
        <v>280</v>
      </c>
      <c r="K213">
        <v>280</v>
      </c>
      <c r="L213" t="s">
        <v>32</v>
      </c>
      <c r="M213" t="s">
        <v>33</v>
      </c>
      <c r="N213" s="5">
        <v>4</v>
      </c>
      <c r="P213" s="3">
        <v>125.8698005257461</v>
      </c>
      <c r="Q213" s="3">
        <v>10.162487388202608</v>
      </c>
      <c r="R213" s="3">
        <v>43.296737281583425</v>
      </c>
      <c r="S213" s="3">
        <f>P213*$AC$15</f>
        <v>101.30713412205225</v>
      </c>
      <c r="T213" s="3">
        <f>Q213*$AC$16</f>
        <v>10.203846256537009</v>
      </c>
      <c r="U213" s="3">
        <f>R213*$AC$17</f>
        <v>34.873669522706138</v>
      </c>
      <c r="W213" s="3">
        <f>N213*$AC$19</f>
        <v>3.9838626270235382</v>
      </c>
      <c r="AI213">
        <f t="shared" si="99"/>
        <v>0</v>
      </c>
      <c r="AJ213">
        <f t="shared" si="100"/>
        <v>3.2472552961187571</v>
      </c>
      <c r="AK213">
        <f t="shared" si="101"/>
        <v>14.38070202566878</v>
      </c>
      <c r="AL213">
        <f t="shared" si="102"/>
        <v>43.296737281583425</v>
      </c>
      <c r="AM213">
        <f t="shared" si="103"/>
        <v>43.296737281583425</v>
      </c>
      <c r="AN213">
        <f t="shared" si="104"/>
        <v>43.296737281583425</v>
      </c>
      <c r="AP213">
        <f t="shared" si="93"/>
        <v>0</v>
      </c>
      <c r="AQ213">
        <f t="shared" si="94"/>
        <v>2.2713867636502503</v>
      </c>
      <c r="AR213">
        <f t="shared" si="95"/>
        <v>10.240416348208559</v>
      </c>
      <c r="AS213">
        <f t="shared" si="96"/>
        <v>32.356346098468933</v>
      </c>
      <c r="AT213">
        <f t="shared" si="97"/>
        <v>32.249807959411811</v>
      </c>
      <c r="AU213">
        <f t="shared" si="98"/>
        <v>31.794960912875222</v>
      </c>
      <c r="AW213">
        <f t="shared" si="105"/>
        <v>0</v>
      </c>
      <c r="AX213">
        <f t="shared" si="106"/>
        <v>2.1031358922687503E-2</v>
      </c>
      <c r="AY213">
        <f t="shared" si="107"/>
        <v>9.4818669890819982E-2</v>
      </c>
      <c r="AZ213">
        <f t="shared" si="108"/>
        <v>0.29959579720804569</v>
      </c>
      <c r="BA213">
        <f t="shared" si="109"/>
        <v>0.29860933295751679</v>
      </c>
      <c r="BB213">
        <f t="shared" si="110"/>
        <v>0.29439778623032614</v>
      </c>
      <c r="BD213">
        <f t="shared" si="111"/>
        <v>0</v>
      </c>
      <c r="BE213">
        <f t="shared" si="112"/>
        <v>2.1255668550642134E-2</v>
      </c>
      <c r="BF213">
        <f t="shared" si="113"/>
        <v>9.9619990591024041E-2</v>
      </c>
      <c r="BG213">
        <f t="shared" si="114"/>
        <v>0.35609767802882847</v>
      </c>
      <c r="BH213">
        <f t="shared" si="115"/>
        <v>0.35469024754867173</v>
      </c>
      <c r="BI213">
        <f t="shared" si="116"/>
        <v>0.34870363686580119</v>
      </c>
      <c r="BJ213">
        <f t="shared" si="117"/>
        <v>8.572284596459713E-2</v>
      </c>
      <c r="BK213">
        <f t="shared" si="118"/>
        <v>-2.4566359082209726</v>
      </c>
    </row>
    <row r="214" spans="1:63" x14ac:dyDescent="0.3">
      <c r="A214">
        <v>3</v>
      </c>
      <c r="B214">
        <v>5</v>
      </c>
      <c r="C214">
        <v>242</v>
      </c>
      <c r="D214">
        <v>5.9870000000000001</v>
      </c>
      <c r="E214">
        <v>0</v>
      </c>
      <c r="F214">
        <v>0</v>
      </c>
      <c r="G214">
        <v>52</v>
      </c>
      <c r="H214">
        <v>164</v>
      </c>
      <c r="I214">
        <v>165</v>
      </c>
      <c r="J214">
        <v>166</v>
      </c>
      <c r="K214">
        <v>166</v>
      </c>
      <c r="L214" t="s">
        <v>32</v>
      </c>
      <c r="M214" t="s">
        <v>36</v>
      </c>
      <c r="N214" s="5">
        <v>3.66</v>
      </c>
      <c r="P214" s="3">
        <v>105.22799398697177</v>
      </c>
      <c r="Q214" s="3">
        <v>8.9511337648854461</v>
      </c>
      <c r="R214" s="3">
        <v>27.726741272757643</v>
      </c>
      <c r="S214" s="3">
        <f>P214*$AC$15</f>
        <v>84.693440807130941</v>
      </c>
      <c r="T214" s="3">
        <f>Q214*$AC$16</f>
        <v>8.9875627166453533</v>
      </c>
      <c r="U214" s="3">
        <f>R214*$AC$17</f>
        <v>22.33270386632617</v>
      </c>
      <c r="W214" s="3">
        <f>N214*$AC$19</f>
        <v>3.6452343037265376</v>
      </c>
      <c r="AI214">
        <f t="shared" si="99"/>
        <v>0</v>
      </c>
      <c r="AJ214">
        <f t="shared" si="100"/>
        <v>8.685485217972273</v>
      </c>
      <c r="AK214">
        <f t="shared" si="101"/>
        <v>27.392684148989478</v>
      </c>
      <c r="AL214">
        <f t="shared" si="102"/>
        <v>27.559712710873558</v>
      </c>
      <c r="AM214">
        <f t="shared" si="103"/>
        <v>27.726741272757643</v>
      </c>
      <c r="AN214">
        <f t="shared" si="104"/>
        <v>27.726741272757643</v>
      </c>
      <c r="AP214">
        <f t="shared" si="93"/>
        <v>0</v>
      </c>
      <c r="AQ214">
        <f t="shared" si="94"/>
        <v>6.0753141841240206</v>
      </c>
      <c r="AR214">
        <f t="shared" si="95"/>
        <v>19.506175017041976</v>
      </c>
      <c r="AS214">
        <f t="shared" si="96"/>
        <v>20.595815270050444</v>
      </c>
      <c r="AT214">
        <f t="shared" si="97"/>
        <v>20.652412572599967</v>
      </c>
      <c r="AU214">
        <f t="shared" si="98"/>
        <v>20.361133664076711</v>
      </c>
      <c r="AW214">
        <f t="shared" si="105"/>
        <v>0</v>
      </c>
      <c r="AX214">
        <f t="shared" si="106"/>
        <v>5.6252909112259449E-2</v>
      </c>
      <c r="AY214">
        <f t="shared" si="107"/>
        <v>0.18061273163927755</v>
      </c>
      <c r="AZ214">
        <f t="shared" si="108"/>
        <v>0.19070199324120782</v>
      </c>
      <c r="BA214">
        <f t="shared" si="109"/>
        <v>0.1912260423388886</v>
      </c>
      <c r="BB214">
        <f t="shared" si="110"/>
        <v>0.1885290154081177</v>
      </c>
      <c r="BD214">
        <f t="shared" si="111"/>
        <v>0</v>
      </c>
      <c r="BE214">
        <f t="shared" si="112"/>
        <v>5.7897060926709813E-2</v>
      </c>
      <c r="BF214">
        <f t="shared" si="113"/>
        <v>0.19919845174853315</v>
      </c>
      <c r="BG214">
        <f t="shared" si="114"/>
        <v>0.21158806540357797</v>
      </c>
      <c r="BH214">
        <f t="shared" si="115"/>
        <v>0.2122358105317641</v>
      </c>
      <c r="BI214">
        <f t="shared" si="116"/>
        <v>0.20890664794475189</v>
      </c>
      <c r="BJ214">
        <f t="shared" si="117"/>
        <v>4.3426831491256208E-2</v>
      </c>
      <c r="BK214">
        <f t="shared" si="118"/>
        <v>-3.1366777917799</v>
      </c>
    </row>
    <row r="215" spans="1:63" x14ac:dyDescent="0.3">
      <c r="A215">
        <v>3</v>
      </c>
      <c r="B215">
        <v>5</v>
      </c>
      <c r="C215">
        <v>243</v>
      </c>
      <c r="D215">
        <v>4.6820000000000004</v>
      </c>
      <c r="E215">
        <v>0</v>
      </c>
      <c r="F215">
        <v>7</v>
      </c>
      <c r="G215">
        <v>108</v>
      </c>
      <c r="H215">
        <v>115</v>
      </c>
      <c r="I215">
        <v>289</v>
      </c>
      <c r="J215">
        <v>330</v>
      </c>
      <c r="K215">
        <v>388</v>
      </c>
      <c r="L215" t="s">
        <v>32</v>
      </c>
      <c r="M215" t="s">
        <v>36</v>
      </c>
      <c r="N215" s="5">
        <v>4</v>
      </c>
      <c r="P215" s="3">
        <v>222.76804784280219</v>
      </c>
      <c r="Q215" s="3">
        <v>10.427777475102742</v>
      </c>
      <c r="R215" s="3">
        <v>82.870568133276365</v>
      </c>
      <c r="S215" s="3">
        <f>P215*$AC$15</f>
        <v>179.29632371429977</v>
      </c>
      <c r="T215" s="3">
        <f>Q215*$AC$16</f>
        <v>10.470216009994688</v>
      </c>
      <c r="U215" s="3">
        <f>R215*$AC$17</f>
        <v>66.74869719266502</v>
      </c>
      <c r="W215" s="3">
        <f>N215*$AC$19</f>
        <v>3.9838626270235382</v>
      </c>
      <c r="AI215">
        <f t="shared" si="99"/>
        <v>1.4950875694147798</v>
      </c>
      <c r="AJ215">
        <f t="shared" si="100"/>
        <v>23.067065356685177</v>
      </c>
      <c r="AK215">
        <f t="shared" si="101"/>
        <v>24.562152926099955</v>
      </c>
      <c r="AL215">
        <f t="shared" si="102"/>
        <v>61.725758222981625</v>
      </c>
      <c r="AM215">
        <f t="shared" si="103"/>
        <v>70.482699700982479</v>
      </c>
      <c r="AN215">
        <f t="shared" si="104"/>
        <v>82.870568133276365</v>
      </c>
      <c r="AP215">
        <f t="shared" si="93"/>
        <v>1.1851706225144691</v>
      </c>
      <c r="AQ215">
        <f t="shared" si="94"/>
        <v>16.134926930461404</v>
      </c>
      <c r="AR215">
        <f t="shared" si="95"/>
        <v>17.490569787390843</v>
      </c>
      <c r="AS215">
        <f t="shared" si="96"/>
        <v>46.128648984891058</v>
      </c>
      <c r="AT215">
        <f t="shared" si="97"/>
        <v>52.499418490465253</v>
      </c>
      <c r="AU215">
        <f t="shared" si="98"/>
        <v>60.856005326434705</v>
      </c>
      <c r="AW215">
        <f t="shared" si="105"/>
        <v>1.0973802060319159E-2</v>
      </c>
      <c r="AX215">
        <f t="shared" si="106"/>
        <v>0.14939747157834635</v>
      </c>
      <c r="AY215">
        <f t="shared" si="107"/>
        <v>0.16194972025361892</v>
      </c>
      <c r="AZ215">
        <f t="shared" si="108"/>
        <v>0.42711712023047277</v>
      </c>
      <c r="BA215">
        <f t="shared" si="109"/>
        <v>0.48610572676356717</v>
      </c>
      <c r="BB215">
        <f t="shared" si="110"/>
        <v>0.56348153080032137</v>
      </c>
      <c r="BD215">
        <f t="shared" si="111"/>
        <v>1.1034458388035436E-2</v>
      </c>
      <c r="BE215">
        <f t="shared" si="112"/>
        <v>0.1618103236515579</v>
      </c>
      <c r="BF215">
        <f t="shared" si="113"/>
        <v>0.17667718060261167</v>
      </c>
      <c r="BG215">
        <f t="shared" si="114"/>
        <v>0.55707398146755893</v>
      </c>
      <c r="BH215">
        <f t="shared" si="115"/>
        <v>0.6657377287774463</v>
      </c>
      <c r="BI215">
        <f t="shared" si="116"/>
        <v>0.82892459257085349</v>
      </c>
      <c r="BJ215">
        <f t="shared" si="117"/>
        <v>0.17090370534733434</v>
      </c>
      <c r="BK215">
        <f t="shared" si="118"/>
        <v>-1.7666550077186001</v>
      </c>
    </row>
    <row r="216" spans="1:63" x14ac:dyDescent="0.3">
      <c r="A216">
        <v>3</v>
      </c>
      <c r="B216">
        <v>5</v>
      </c>
      <c r="C216">
        <v>250</v>
      </c>
      <c r="D216">
        <v>5.2679999999999998</v>
      </c>
      <c r="E216">
        <v>0</v>
      </c>
      <c r="F216">
        <v>0</v>
      </c>
      <c r="G216">
        <v>77</v>
      </c>
      <c r="H216">
        <v>120</v>
      </c>
      <c r="I216">
        <v>186</v>
      </c>
      <c r="J216">
        <v>190</v>
      </c>
      <c r="K216">
        <v>190</v>
      </c>
      <c r="L216" t="s">
        <v>32</v>
      </c>
      <c r="M216" t="s">
        <v>33</v>
      </c>
      <c r="N216" s="5">
        <v>3.33</v>
      </c>
      <c r="P216" s="3">
        <v>126.80334092634776</v>
      </c>
      <c r="Q216" s="3">
        <v>9.280222644571225</v>
      </c>
      <c r="R216" s="3">
        <v>36.066818526955203</v>
      </c>
      <c r="S216" s="3">
        <f>P216*$AC$15</f>
        <v>102.05850023351884</v>
      </c>
      <c r="T216" s="3">
        <f>Q216*$AC$16</f>
        <v>9.3179909085610344</v>
      </c>
      <c r="U216" s="3">
        <f>R216*$AC$17</f>
        <v>29.050279282348079</v>
      </c>
      <c r="W216" s="3">
        <f>N216*$AC$19</f>
        <v>3.3165656369970957</v>
      </c>
      <c r="AI216">
        <f t="shared" si="99"/>
        <v>0</v>
      </c>
      <c r="AJ216">
        <f t="shared" si="100"/>
        <v>14.616552771450266</v>
      </c>
      <c r="AK216">
        <f t="shared" si="101"/>
        <v>22.779043280182233</v>
      </c>
      <c r="AL216">
        <f t="shared" si="102"/>
        <v>35.307517084282459</v>
      </c>
      <c r="AM216">
        <f t="shared" si="103"/>
        <v>36.066818526955203</v>
      </c>
      <c r="AN216">
        <f t="shared" si="104"/>
        <v>36.066818526955203</v>
      </c>
      <c r="AP216">
        <f t="shared" si="93"/>
        <v>0</v>
      </c>
      <c r="AQ216">
        <f t="shared" si="94"/>
        <v>10.22397115956643</v>
      </c>
      <c r="AR216">
        <f t="shared" si="95"/>
        <v>16.220827521949872</v>
      </c>
      <c r="AS216">
        <f t="shared" si="96"/>
        <v>26.385873725930505</v>
      </c>
      <c r="AT216">
        <f t="shared" si="97"/>
        <v>26.864564034851984</v>
      </c>
      <c r="AU216">
        <f t="shared" si="98"/>
        <v>26.485669759787648</v>
      </c>
      <c r="AW216">
        <f t="shared" si="105"/>
        <v>0</v>
      </c>
      <c r="AX216">
        <f t="shared" si="106"/>
        <v>9.4666399625615086E-2</v>
      </c>
      <c r="AY216">
        <f t="shared" si="107"/>
        <v>0.15019284742546177</v>
      </c>
      <c r="AZ216">
        <f t="shared" si="108"/>
        <v>0.24431364561046764</v>
      </c>
      <c r="BA216">
        <f t="shared" si="109"/>
        <v>0.24874596328566653</v>
      </c>
      <c r="BB216">
        <f t="shared" si="110"/>
        <v>0.24523768296099674</v>
      </c>
      <c r="BD216">
        <f t="shared" si="111"/>
        <v>0</v>
      </c>
      <c r="BE216">
        <f t="shared" si="112"/>
        <v>9.9451784007360766E-2</v>
      </c>
      <c r="BF216">
        <f t="shared" si="113"/>
        <v>0.16274583456285491</v>
      </c>
      <c r="BG216">
        <f t="shared" si="114"/>
        <v>0.28012886403322917</v>
      </c>
      <c r="BH216">
        <f t="shared" si="115"/>
        <v>0.2860114198169284</v>
      </c>
      <c r="BI216">
        <f t="shared" si="116"/>
        <v>0.28135239116564104</v>
      </c>
      <c r="BJ216">
        <f t="shared" si="117"/>
        <v>5.9537825506493773E-2</v>
      </c>
      <c r="BK216">
        <f t="shared" si="118"/>
        <v>-2.8211434456184761</v>
      </c>
    </row>
    <row r="217" spans="1:63" x14ac:dyDescent="0.3">
      <c r="A217">
        <v>3</v>
      </c>
      <c r="B217">
        <v>5</v>
      </c>
      <c r="C217">
        <v>282</v>
      </c>
      <c r="D217">
        <v>4.59</v>
      </c>
      <c r="E217">
        <v>0</v>
      </c>
      <c r="F217">
        <v>2</v>
      </c>
      <c r="G217">
        <v>47</v>
      </c>
      <c r="H217">
        <v>120</v>
      </c>
      <c r="I217">
        <v>201</v>
      </c>
      <c r="J217">
        <v>216</v>
      </c>
      <c r="K217">
        <v>242</v>
      </c>
      <c r="L217" t="s">
        <v>32</v>
      </c>
      <c r="M217" t="s">
        <v>33</v>
      </c>
      <c r="N217" s="5">
        <v>4</v>
      </c>
      <c r="P217" s="3">
        <v>154.03050108932462</v>
      </c>
      <c r="Q217" s="3">
        <v>10.043839680643845</v>
      </c>
      <c r="R217" s="3">
        <v>52.723311546840961</v>
      </c>
      <c r="S217" s="3">
        <f>P217*$AC$15</f>
        <v>123.97245858470488</v>
      </c>
      <c r="T217" s="3">
        <f>Q217*$AC$16</f>
        <v>10.084715681474686</v>
      </c>
      <c r="U217" s="3">
        <f>R217*$AC$17</f>
        <v>42.46637179770341</v>
      </c>
      <c r="W217" s="3">
        <f>N217*$AC$19</f>
        <v>3.9838626270235382</v>
      </c>
      <c r="AI217">
        <f t="shared" si="99"/>
        <v>0.4357298474945534</v>
      </c>
      <c r="AJ217">
        <f t="shared" si="100"/>
        <v>10.239651416122005</v>
      </c>
      <c r="AK217">
        <f t="shared" si="101"/>
        <v>26.143790849673202</v>
      </c>
      <c r="AL217">
        <f t="shared" si="102"/>
        <v>43.790849673202615</v>
      </c>
      <c r="AM217">
        <f t="shared" si="103"/>
        <v>47.058823529411768</v>
      </c>
      <c r="AN217">
        <f t="shared" si="104"/>
        <v>52.723311546840961</v>
      </c>
      <c r="AP217">
        <f t="shared" si="93"/>
        <v>0.3454073361103483</v>
      </c>
      <c r="AQ217">
        <f t="shared" si="94"/>
        <v>7.1624207430722056</v>
      </c>
      <c r="AR217">
        <f t="shared" si="95"/>
        <v>18.616845182054885</v>
      </c>
      <c r="AS217">
        <f t="shared" si="96"/>
        <v>32.725604212557201</v>
      </c>
      <c r="AT217">
        <f t="shared" si="97"/>
        <v>35.052018163616161</v>
      </c>
      <c r="AU217">
        <f t="shared" si="98"/>
        <v>38.717366136089716</v>
      </c>
      <c r="AW217">
        <f t="shared" si="105"/>
        <v>3.1982160750958174E-3</v>
      </c>
      <c r="AX217">
        <f t="shared" si="106"/>
        <v>6.6318710584001905E-2</v>
      </c>
      <c r="AY217">
        <f t="shared" si="107"/>
        <v>0.17237819613013783</v>
      </c>
      <c r="AZ217">
        <f t="shared" si="108"/>
        <v>0.30301485381997406</v>
      </c>
      <c r="BA217">
        <f t="shared" si="109"/>
        <v>0.32455572373718666</v>
      </c>
      <c r="BB217">
        <f t="shared" si="110"/>
        <v>0.3584941308897196</v>
      </c>
      <c r="BD217">
        <f t="shared" si="111"/>
        <v>3.2033412987598495E-3</v>
      </c>
      <c r="BE217">
        <f t="shared" si="112"/>
        <v>6.8620130874796043E-2</v>
      </c>
      <c r="BF217">
        <f t="shared" si="113"/>
        <v>0.18919898755414463</v>
      </c>
      <c r="BG217">
        <f t="shared" si="114"/>
        <v>0.36099117952470039</v>
      </c>
      <c r="BH217">
        <f t="shared" si="115"/>
        <v>0.3923846175636902</v>
      </c>
      <c r="BI217">
        <f t="shared" si="116"/>
        <v>0.44393694592655158</v>
      </c>
      <c r="BJ217">
        <f t="shared" si="117"/>
        <v>9.5621533576462761E-2</v>
      </c>
      <c r="BK217">
        <f t="shared" si="118"/>
        <v>-2.3473572376732723</v>
      </c>
    </row>
    <row r="218" spans="1:63" x14ac:dyDescent="0.3">
      <c r="A218">
        <v>3</v>
      </c>
      <c r="B218">
        <v>5</v>
      </c>
      <c r="C218">
        <v>283</v>
      </c>
      <c r="D218">
        <v>3.9159999999999999</v>
      </c>
      <c r="E218">
        <v>0</v>
      </c>
      <c r="F218">
        <v>2</v>
      </c>
      <c r="G218">
        <v>72</v>
      </c>
      <c r="H218">
        <v>90</v>
      </c>
      <c r="I218">
        <v>140</v>
      </c>
      <c r="J218">
        <v>188</v>
      </c>
      <c r="K218">
        <v>188</v>
      </c>
      <c r="L218" t="s">
        <v>32</v>
      </c>
      <c r="M218" t="s">
        <v>33</v>
      </c>
      <c r="N218" s="5">
        <v>4</v>
      </c>
      <c r="P218" s="3">
        <v>149.64249233912156</v>
      </c>
      <c r="Q218" s="3">
        <v>9.8384665376262053</v>
      </c>
      <c r="R218" s="3">
        <v>48.008171603677219</v>
      </c>
      <c r="S218" s="3">
        <f>P218*$AC$15</f>
        <v>120.44074097548668</v>
      </c>
      <c r="T218" s="3">
        <f>Q218*$AC$16</f>
        <v>9.8785067193847045</v>
      </c>
      <c r="U218" s="3">
        <f>R218*$AC$17</f>
        <v>38.668528300587361</v>
      </c>
      <c r="W218" s="3">
        <f>N218*$AC$19</f>
        <v>3.9838626270235382</v>
      </c>
      <c r="AI218">
        <f t="shared" si="99"/>
        <v>0.51072522982635338</v>
      </c>
      <c r="AJ218">
        <f t="shared" si="100"/>
        <v>18.386108273748725</v>
      </c>
      <c r="AK218">
        <f t="shared" si="101"/>
        <v>22.982635342185905</v>
      </c>
      <c r="AL218">
        <f t="shared" si="102"/>
        <v>35.750766087844738</v>
      </c>
      <c r="AM218">
        <f t="shared" si="103"/>
        <v>48.008171603677219</v>
      </c>
      <c r="AN218">
        <f t="shared" si="104"/>
        <v>48.008171603677219</v>
      </c>
      <c r="AP218">
        <f t="shared" si="93"/>
        <v>0.40485691336733876</v>
      </c>
      <c r="AQ218">
        <f t="shared" si="94"/>
        <v>12.860695929250987</v>
      </c>
      <c r="AR218">
        <f t="shared" si="95"/>
        <v>16.365804274572</v>
      </c>
      <c r="AS218">
        <f t="shared" si="96"/>
        <v>26.717120814453342</v>
      </c>
      <c r="AT218">
        <f t="shared" si="97"/>
        <v>35.759145189899527</v>
      </c>
      <c r="AU218">
        <f t="shared" si="98"/>
        <v>35.254802912985227</v>
      </c>
      <c r="AW218">
        <f t="shared" si="105"/>
        <v>3.7486751237716552E-3</v>
      </c>
      <c r="AX218">
        <f t="shared" si="106"/>
        <v>0.11908051786343507</v>
      </c>
      <c r="AY218">
        <f t="shared" si="107"/>
        <v>0.15153522476455555</v>
      </c>
      <c r="AZ218">
        <f t="shared" si="108"/>
        <v>0.2473807482819754</v>
      </c>
      <c r="BA218">
        <f t="shared" si="109"/>
        <v>0.3311031962027734</v>
      </c>
      <c r="BB218">
        <f t="shared" si="110"/>
        <v>0.32643336030541875</v>
      </c>
      <c r="BD218">
        <f t="shared" si="111"/>
        <v>3.7557190153810734E-3</v>
      </c>
      <c r="BE218">
        <f t="shared" si="112"/>
        <v>0.12678905093820805</v>
      </c>
      <c r="BF218">
        <f t="shared" si="113"/>
        <v>0.16432670932935164</v>
      </c>
      <c r="BG218">
        <f t="shared" si="114"/>
        <v>0.28419582087090456</v>
      </c>
      <c r="BH218">
        <f t="shared" si="115"/>
        <v>0.40212548516605645</v>
      </c>
      <c r="BI218">
        <f t="shared" si="116"/>
        <v>0.39516834267447315</v>
      </c>
      <c r="BJ218">
        <f t="shared" si="117"/>
        <v>8.2941186643444534E-2</v>
      </c>
      <c r="BK218">
        <f t="shared" si="118"/>
        <v>-2.4896235170146879</v>
      </c>
    </row>
    <row r="219" spans="1:63" x14ac:dyDescent="0.3">
      <c r="A219">
        <v>3</v>
      </c>
      <c r="B219">
        <v>5</v>
      </c>
      <c r="C219">
        <v>301</v>
      </c>
      <c r="D219">
        <v>8.8789999999999996</v>
      </c>
      <c r="E219">
        <v>0</v>
      </c>
      <c r="F219">
        <v>5</v>
      </c>
      <c r="G219">
        <v>85</v>
      </c>
      <c r="H219">
        <v>150</v>
      </c>
      <c r="I219">
        <v>357</v>
      </c>
      <c r="J219">
        <v>357</v>
      </c>
      <c r="K219">
        <v>357</v>
      </c>
      <c r="L219" t="s">
        <v>32</v>
      </c>
      <c r="M219" t="s">
        <v>35</v>
      </c>
      <c r="N219" s="5">
        <v>4</v>
      </c>
      <c r="P219" s="3">
        <v>127.5481473138867</v>
      </c>
      <c r="Q219" s="3">
        <v>9.7890045901127003</v>
      </c>
      <c r="R219" s="3">
        <v>40.207230543980181</v>
      </c>
      <c r="S219" s="3">
        <f>P219*$AC$15</f>
        <v>102.65796253728197</v>
      </c>
      <c r="T219" s="3">
        <f>Q219*$AC$16</f>
        <v>9.8288434736952084</v>
      </c>
      <c r="U219" s="3">
        <f>R219*$AC$17</f>
        <v>32.385204023455259</v>
      </c>
      <c r="W219" s="3">
        <f>N219*$AC$19</f>
        <v>3.9838626270235382</v>
      </c>
      <c r="AI219">
        <f t="shared" si="99"/>
        <v>0.56312647820700534</v>
      </c>
      <c r="AJ219">
        <f t="shared" si="100"/>
        <v>9.5731501295190906</v>
      </c>
      <c r="AK219">
        <f t="shared" si="101"/>
        <v>16.893794346210161</v>
      </c>
      <c r="AL219">
        <f t="shared" si="102"/>
        <v>40.207230543980181</v>
      </c>
      <c r="AM219">
        <f t="shared" si="103"/>
        <v>40.207230543980181</v>
      </c>
      <c r="AN219">
        <f t="shared" si="104"/>
        <v>40.207230543980181</v>
      </c>
      <c r="AP219">
        <f t="shared" si="93"/>
        <v>0.44639589839691934</v>
      </c>
      <c r="AQ219">
        <f t="shared" si="94"/>
        <v>6.6962171149943117</v>
      </c>
      <c r="AR219">
        <f t="shared" si="95"/>
        <v>12.029975135943229</v>
      </c>
      <c r="AS219">
        <f t="shared" si="96"/>
        <v>30.047508168596487</v>
      </c>
      <c r="AT219">
        <f t="shared" si="97"/>
        <v>29.948572225896285</v>
      </c>
      <c r="AU219">
        <f t="shared" si="98"/>
        <v>29.52618150524205</v>
      </c>
      <c r="AW219">
        <f t="shared" si="105"/>
        <v>4.1332953555270309E-3</v>
      </c>
      <c r="AX219">
        <f t="shared" si="106"/>
        <v>6.2002010324021403E-2</v>
      </c>
      <c r="AY219">
        <f t="shared" si="107"/>
        <v>0.111388658666141</v>
      </c>
      <c r="AZ219">
        <f t="shared" si="108"/>
        <v>0.27821766822774524</v>
      </c>
      <c r="BA219">
        <f t="shared" si="109"/>
        <v>0.27730159468422488</v>
      </c>
      <c r="BB219">
        <f t="shared" si="110"/>
        <v>0.27339056949298196</v>
      </c>
      <c r="BD219">
        <f t="shared" si="111"/>
        <v>4.1418610319030325E-3</v>
      </c>
      <c r="BE219">
        <f t="shared" si="112"/>
        <v>6.4007473180790406E-2</v>
      </c>
      <c r="BF219">
        <f t="shared" si="113"/>
        <v>0.11809532541316248</v>
      </c>
      <c r="BG219">
        <f t="shared" si="114"/>
        <v>0.32603166508321663</v>
      </c>
      <c r="BH219">
        <f t="shared" si="115"/>
        <v>0.32476328726022025</v>
      </c>
      <c r="BI219">
        <f t="shared" si="116"/>
        <v>0.31936618032658032</v>
      </c>
      <c r="BJ219">
        <f t="shared" si="117"/>
        <v>7.3323582239477991E-2</v>
      </c>
      <c r="BK219">
        <f t="shared" si="118"/>
        <v>-2.6128729996007718</v>
      </c>
    </row>
    <row r="220" spans="1:63" x14ac:dyDescent="0.3">
      <c r="A220">
        <v>3</v>
      </c>
      <c r="B220">
        <v>5</v>
      </c>
      <c r="C220">
        <v>302</v>
      </c>
      <c r="D220">
        <v>6.8920000000000003</v>
      </c>
      <c r="E220">
        <v>0</v>
      </c>
      <c r="F220">
        <v>0</v>
      </c>
      <c r="G220">
        <v>6</v>
      </c>
      <c r="H220">
        <v>36</v>
      </c>
      <c r="I220">
        <v>110</v>
      </c>
      <c r="J220">
        <v>112</v>
      </c>
      <c r="K220">
        <v>112</v>
      </c>
      <c r="L220" t="s">
        <v>32</v>
      </c>
      <c r="M220" t="s">
        <v>33</v>
      </c>
      <c r="N220" s="5">
        <v>3.33</v>
      </c>
      <c r="P220" s="3">
        <v>46.430644225188622</v>
      </c>
      <c r="Q220" s="3">
        <v>10.231108455799568</v>
      </c>
      <c r="R220" s="3">
        <v>16.250725478816019</v>
      </c>
      <c r="S220" s="3">
        <f>P220*$AC$15</f>
        <v>37.370008391586687</v>
      </c>
      <c r="T220" s="3">
        <f>Q220*$AC$16</f>
        <v>10.272746595299708</v>
      </c>
      <c r="U220" s="3">
        <f>R220*$AC$17</f>
        <v>13.089264120913557</v>
      </c>
      <c r="W220" s="3">
        <f>N220*$AC$19</f>
        <v>3.3165656369970957</v>
      </c>
      <c r="AI220">
        <f t="shared" si="99"/>
        <v>0</v>
      </c>
      <c r="AJ220">
        <f t="shared" si="100"/>
        <v>0.87057457922228665</v>
      </c>
      <c r="AK220">
        <f t="shared" si="101"/>
        <v>5.2234474753337201</v>
      </c>
      <c r="AL220">
        <f t="shared" si="102"/>
        <v>15.960533952408589</v>
      </c>
      <c r="AM220">
        <f t="shared" si="103"/>
        <v>16.250725478816019</v>
      </c>
      <c r="AN220">
        <f t="shared" si="104"/>
        <v>16.250725478816019</v>
      </c>
      <c r="AP220">
        <f t="shared" si="93"/>
        <v>0</v>
      </c>
      <c r="AQ220">
        <f t="shared" si="94"/>
        <v>0.60894860295689279</v>
      </c>
      <c r="AR220">
        <f t="shared" si="95"/>
        <v>3.7195873209067871</v>
      </c>
      <c r="AS220">
        <f t="shared" si="96"/>
        <v>11.927562973669183</v>
      </c>
      <c r="AT220">
        <f t="shared" si="97"/>
        <v>12.104440398927229</v>
      </c>
      <c r="AU220">
        <f t="shared" si="98"/>
        <v>11.933720964803484</v>
      </c>
      <c r="AW220">
        <f t="shared" si="105"/>
        <v>0</v>
      </c>
      <c r="AX220">
        <f t="shared" si="106"/>
        <v>5.6384129903416002E-3</v>
      </c>
      <c r="AY220">
        <f t="shared" si="107"/>
        <v>3.4440623341729509E-2</v>
      </c>
      <c r="AZ220">
        <f t="shared" si="108"/>
        <v>0.11044039790434429</v>
      </c>
      <c r="BA220">
        <f t="shared" si="109"/>
        <v>0.11207815184191879</v>
      </c>
      <c r="BB220">
        <f t="shared" si="110"/>
        <v>0.11049741634077301</v>
      </c>
      <c r="BD220">
        <f t="shared" si="111"/>
        <v>0</v>
      </c>
      <c r="BE220">
        <f t="shared" si="112"/>
        <v>5.6543688462696463E-3</v>
      </c>
      <c r="BF220">
        <f t="shared" si="113"/>
        <v>3.504768065312034E-2</v>
      </c>
      <c r="BG220">
        <f t="shared" si="114"/>
        <v>0.11702876783028057</v>
      </c>
      <c r="BH220">
        <f t="shared" si="115"/>
        <v>0.1188715486939611</v>
      </c>
      <c r="BI220">
        <f t="shared" si="116"/>
        <v>0.11709286726076142</v>
      </c>
      <c r="BJ220">
        <f t="shared" si="117"/>
        <v>2.8774198943544046E-2</v>
      </c>
      <c r="BK220">
        <f t="shared" si="118"/>
        <v>-3.5482761633874422</v>
      </c>
    </row>
    <row r="221" spans="1:63" x14ac:dyDescent="0.3">
      <c r="A221">
        <v>3</v>
      </c>
      <c r="B221">
        <v>5</v>
      </c>
      <c r="C221">
        <v>303</v>
      </c>
      <c r="D221">
        <v>4.8310000000000004</v>
      </c>
      <c r="E221">
        <v>0</v>
      </c>
      <c r="F221">
        <v>3</v>
      </c>
      <c r="G221">
        <v>57</v>
      </c>
      <c r="H221">
        <v>140</v>
      </c>
      <c r="I221">
        <v>150</v>
      </c>
      <c r="J221">
        <v>180</v>
      </c>
      <c r="K221">
        <v>216</v>
      </c>
      <c r="L221" t="s">
        <v>32</v>
      </c>
      <c r="M221" t="s">
        <v>35</v>
      </c>
      <c r="N221" s="5">
        <v>4</v>
      </c>
      <c r="P221" s="3">
        <v>132.0637549161664</v>
      </c>
      <c r="Q221" s="3">
        <v>9.9137750105417108</v>
      </c>
      <c r="R221" s="3">
        <v>44.711239908921542</v>
      </c>
      <c r="S221" s="3">
        <f>P221*$AC$15</f>
        <v>106.29237891909817</v>
      </c>
      <c r="T221" s="3">
        <f>Q221*$AC$16</f>
        <v>9.9541216795898659</v>
      </c>
      <c r="U221" s="3">
        <f>R221*$AC$17</f>
        <v>36.012990872580033</v>
      </c>
      <c r="W221" s="3">
        <f>N221*$AC$19</f>
        <v>3.9838626270235382</v>
      </c>
      <c r="AI221">
        <f t="shared" si="99"/>
        <v>0.62098944317946592</v>
      </c>
      <c r="AJ221">
        <f t="shared" si="100"/>
        <v>11.798799420409852</v>
      </c>
      <c r="AK221">
        <f t="shared" si="101"/>
        <v>28.979507348375076</v>
      </c>
      <c r="AL221">
        <f t="shared" si="102"/>
        <v>31.049472158973295</v>
      </c>
      <c r="AM221">
        <f t="shared" si="103"/>
        <v>37.259366590767954</v>
      </c>
      <c r="AN221">
        <f t="shared" si="104"/>
        <v>44.711239908921542</v>
      </c>
      <c r="AP221">
        <f t="shared" si="93"/>
        <v>0.49226443989230961</v>
      </c>
      <c r="AQ221">
        <f t="shared" si="94"/>
        <v>8.2530119706064156</v>
      </c>
      <c r="AR221">
        <f t="shared" si="95"/>
        <v>20.636142817202217</v>
      </c>
      <c r="AS221">
        <f t="shared" si="96"/>
        <v>23.203768469127795</v>
      </c>
      <c r="AT221">
        <f t="shared" si="97"/>
        <v>27.752839883219167</v>
      </c>
      <c r="AU221">
        <f t="shared" si="98"/>
        <v>32.833700979011908</v>
      </c>
      <c r="AW221">
        <f t="shared" si="105"/>
        <v>4.5580040730769412E-3</v>
      </c>
      <c r="AX221">
        <f t="shared" si="106"/>
        <v>7.6416777505614958E-2</v>
      </c>
      <c r="AY221">
        <f t="shared" si="107"/>
        <v>0.19107539645557609</v>
      </c>
      <c r="AZ221">
        <f t="shared" si="108"/>
        <v>0.21484970804747958</v>
      </c>
      <c r="BA221">
        <f t="shared" si="109"/>
        <v>0.25697073965943673</v>
      </c>
      <c r="BB221">
        <f t="shared" si="110"/>
        <v>0.30401574980566581</v>
      </c>
      <c r="BD221">
        <f t="shared" si="111"/>
        <v>4.5684234467290386E-3</v>
      </c>
      <c r="BE221">
        <f t="shared" si="112"/>
        <v>7.9494367004180139E-2</v>
      </c>
      <c r="BF221">
        <f t="shared" si="113"/>
        <v>0.21204956336883679</v>
      </c>
      <c r="BG221">
        <f t="shared" si="114"/>
        <v>0.24188012480825744</v>
      </c>
      <c r="BH221">
        <f t="shared" si="115"/>
        <v>0.29701985369314965</v>
      </c>
      <c r="BI221">
        <f t="shared" si="116"/>
        <v>0.36242824793488687</v>
      </c>
      <c r="BJ221">
        <f t="shared" si="117"/>
        <v>7.0620175541346239E-2</v>
      </c>
      <c r="BK221">
        <f t="shared" si="118"/>
        <v>-2.6504394027678204</v>
      </c>
    </row>
    <row r="222" spans="1:63" x14ac:dyDescent="0.3">
      <c r="A222">
        <v>3</v>
      </c>
      <c r="B222">
        <v>5</v>
      </c>
      <c r="C222">
        <v>308</v>
      </c>
      <c r="D222">
        <v>2.851</v>
      </c>
      <c r="E222">
        <v>0</v>
      </c>
      <c r="F222">
        <v>3</v>
      </c>
      <c r="G222">
        <v>34</v>
      </c>
      <c r="H222">
        <v>63</v>
      </c>
      <c r="I222">
        <v>65</v>
      </c>
      <c r="J222">
        <v>76</v>
      </c>
      <c r="K222">
        <v>80</v>
      </c>
      <c r="L222" t="s">
        <v>32</v>
      </c>
      <c r="M222" t="s">
        <v>33</v>
      </c>
      <c r="N222" s="5">
        <v>4</v>
      </c>
      <c r="P222" s="3">
        <v>98.561908102420205</v>
      </c>
      <c r="Q222" s="3">
        <v>9.2054817224001582</v>
      </c>
      <c r="R222" s="3">
        <v>28.060329708874079</v>
      </c>
      <c r="S222" s="3">
        <f>P222*$AC$15</f>
        <v>79.32819788186508</v>
      </c>
      <c r="T222" s="3">
        <f>Q222*$AC$16</f>
        <v>9.2429458088947172</v>
      </c>
      <c r="U222" s="3">
        <f>R222*$AC$17</f>
        <v>22.601395079755534</v>
      </c>
      <c r="W222" s="3">
        <f>N222*$AC$19</f>
        <v>3.9838626270235382</v>
      </c>
      <c r="AI222">
        <f t="shared" si="99"/>
        <v>1.052262364082778</v>
      </c>
      <c r="AJ222">
        <f t="shared" si="100"/>
        <v>11.925640126271484</v>
      </c>
      <c r="AK222">
        <f t="shared" si="101"/>
        <v>22.097509645738338</v>
      </c>
      <c r="AL222">
        <f t="shared" si="102"/>
        <v>22.799017888460188</v>
      </c>
      <c r="AM222">
        <f t="shared" si="103"/>
        <v>26.657313223430375</v>
      </c>
      <c r="AN222">
        <f t="shared" si="104"/>
        <v>28.060329708874079</v>
      </c>
      <c r="AP222">
        <f t="shared" si="93"/>
        <v>0.83413872645378739</v>
      </c>
      <c r="AQ222">
        <f t="shared" si="94"/>
        <v>8.3417343758729547</v>
      </c>
      <c r="AR222">
        <f t="shared" si="95"/>
        <v>15.735511286375575</v>
      </c>
      <c r="AS222">
        <f t="shared" si="96"/>
        <v>17.03807168439884</v>
      </c>
      <c r="AT222">
        <f t="shared" si="97"/>
        <v>19.855843330143845</v>
      </c>
      <c r="AU222">
        <f t="shared" si="98"/>
        <v>20.606104346701812</v>
      </c>
      <c r="AW222">
        <f t="shared" si="105"/>
        <v>7.7235067264239572E-3</v>
      </c>
      <c r="AX222">
        <f t="shared" si="106"/>
        <v>7.7238281258082908E-2</v>
      </c>
      <c r="AY222">
        <f t="shared" si="107"/>
        <v>0.14569917857755163</v>
      </c>
      <c r="AZ222">
        <f t="shared" si="108"/>
        <v>0.15775992300369296</v>
      </c>
      <c r="BA222">
        <f t="shared" si="109"/>
        <v>0.1838504012050356</v>
      </c>
      <c r="BB222">
        <f t="shared" si="110"/>
        <v>0.19079726246946122</v>
      </c>
      <c r="BD222">
        <f t="shared" si="111"/>
        <v>7.7534874752793722E-3</v>
      </c>
      <c r="BE222">
        <f t="shared" si="112"/>
        <v>8.038423735108105E-2</v>
      </c>
      <c r="BF222">
        <f t="shared" si="113"/>
        <v>0.1574718973098112</v>
      </c>
      <c r="BG222">
        <f t="shared" si="114"/>
        <v>0.1716901783068106</v>
      </c>
      <c r="BH222">
        <f t="shared" si="115"/>
        <v>0.20315760896468721</v>
      </c>
      <c r="BI222">
        <f t="shared" si="116"/>
        <v>0.21170579068569415</v>
      </c>
      <c r="BJ222">
        <f t="shared" si="117"/>
        <v>4.0065711768282622E-2</v>
      </c>
      <c r="BK222">
        <f t="shared" si="118"/>
        <v>-3.2172343785715141</v>
      </c>
    </row>
    <row r="223" spans="1:63" x14ac:dyDescent="0.3">
      <c r="A223">
        <v>3</v>
      </c>
      <c r="B223">
        <v>5</v>
      </c>
      <c r="C223">
        <v>309</v>
      </c>
      <c r="D223">
        <v>3.1739999999999999</v>
      </c>
      <c r="E223">
        <v>0</v>
      </c>
      <c r="F223">
        <v>40</v>
      </c>
      <c r="G223">
        <v>152</v>
      </c>
      <c r="H223">
        <v>204</v>
      </c>
      <c r="I223">
        <v>305</v>
      </c>
      <c r="J223">
        <v>305</v>
      </c>
      <c r="K223">
        <v>305</v>
      </c>
      <c r="L223" t="s">
        <v>32</v>
      </c>
      <c r="M223" t="s">
        <v>33</v>
      </c>
      <c r="N223" s="5">
        <v>4</v>
      </c>
      <c r="P223" s="3">
        <v>364.99684940138627</v>
      </c>
      <c r="Q223" s="3">
        <v>8.981403878720343</v>
      </c>
      <c r="R223" s="3">
        <v>96.093257718966612</v>
      </c>
      <c r="S223" s="3">
        <f>P223*$AC$15</f>
        <v>293.77010706288763</v>
      </c>
      <c r="T223" s="3">
        <f>Q223*$AC$16</f>
        <v>9.0179560225300648</v>
      </c>
      <c r="U223" s="3">
        <f>R223*$AC$17</f>
        <v>77.399007949656678</v>
      </c>
      <c r="W223" s="3">
        <f>N223*$AC$19</f>
        <v>3.9838626270235382</v>
      </c>
      <c r="AI223">
        <f t="shared" si="99"/>
        <v>12.60239445494644</v>
      </c>
      <c r="AJ223">
        <f t="shared" si="100"/>
        <v>47.889098928796471</v>
      </c>
      <c r="AK223">
        <f t="shared" si="101"/>
        <v>64.272211720226849</v>
      </c>
      <c r="AL223">
        <f t="shared" si="102"/>
        <v>96.093257718966612</v>
      </c>
      <c r="AM223">
        <f t="shared" si="103"/>
        <v>96.093257718966612</v>
      </c>
      <c r="AN223">
        <f t="shared" si="104"/>
        <v>96.093257718966612</v>
      </c>
      <c r="AP223">
        <f t="shared" si="93"/>
        <v>9.9900420462917374</v>
      </c>
      <c r="AQ223">
        <f t="shared" si="94"/>
        <v>33.497417206468889</v>
      </c>
      <c r="AR223">
        <f t="shared" si="95"/>
        <v>45.767877427717167</v>
      </c>
      <c r="AS223">
        <f t="shared" si="96"/>
        <v>71.812032492498844</v>
      </c>
      <c r="AT223">
        <f t="shared" si="97"/>
        <v>71.57558056803316</v>
      </c>
      <c r="AU223">
        <f t="shared" si="98"/>
        <v>70.566088000930591</v>
      </c>
      <c r="AW223">
        <f t="shared" si="105"/>
        <v>9.2500389317516085E-2</v>
      </c>
      <c r="AX223">
        <f t="shared" si="106"/>
        <v>0.31016127043026748</v>
      </c>
      <c r="AY223">
        <f t="shared" si="107"/>
        <v>0.42377664284923305</v>
      </c>
      <c r="AZ223">
        <f t="shared" si="108"/>
        <v>0.66492622678239666</v>
      </c>
      <c r="BA223">
        <f t="shared" si="109"/>
        <v>0.66273685711141817</v>
      </c>
      <c r="BB223">
        <f t="shared" si="110"/>
        <v>0.6533897037123203</v>
      </c>
      <c r="BD223">
        <f t="shared" si="111"/>
        <v>9.7062141843240857E-2</v>
      </c>
      <c r="BE223">
        <f t="shared" si="112"/>
        <v>0.37129743397009474</v>
      </c>
      <c r="BF223">
        <f t="shared" si="113"/>
        <v>0.55125992061950702</v>
      </c>
      <c r="BG223">
        <f t="shared" si="114"/>
        <v>1.0934045528416083</v>
      </c>
      <c r="BH223">
        <f t="shared" si="115"/>
        <v>1.0868918138942887</v>
      </c>
      <c r="BI223">
        <f t="shared" si="116"/>
        <v>1.05955419559922</v>
      </c>
      <c r="BJ223">
        <f t="shared" si="117"/>
        <v>0.21432537259355938</v>
      </c>
      <c r="BK223">
        <f t="shared" si="118"/>
        <v>-1.5402599859676007</v>
      </c>
    </row>
    <row r="224" spans="1:63" x14ac:dyDescent="0.3">
      <c r="A224">
        <v>3</v>
      </c>
      <c r="B224">
        <v>5</v>
      </c>
      <c r="C224">
        <v>311</v>
      </c>
      <c r="D224">
        <v>3.1320000000000001</v>
      </c>
      <c r="E224">
        <v>0</v>
      </c>
      <c r="F224">
        <v>6</v>
      </c>
      <c r="G224">
        <v>64</v>
      </c>
      <c r="H224">
        <v>106</v>
      </c>
      <c r="I224">
        <v>116</v>
      </c>
      <c r="J224">
        <v>128</v>
      </c>
      <c r="K224">
        <v>128</v>
      </c>
      <c r="L224" t="s">
        <v>32</v>
      </c>
      <c r="M224" t="s">
        <v>33</v>
      </c>
      <c r="N224" s="5">
        <v>4</v>
      </c>
      <c r="P224" s="3">
        <v>154.53384418901661</v>
      </c>
      <c r="Q224" s="3">
        <v>8.9511801394075103</v>
      </c>
      <c r="R224" s="3">
        <v>40.868454661558111</v>
      </c>
      <c r="S224" s="3">
        <f>P224*$AC$15</f>
        <v>124.37757757827535</v>
      </c>
      <c r="T224" s="3">
        <f>Q224*$AC$16</f>
        <v>8.9876092799005196</v>
      </c>
      <c r="U224" s="3">
        <f>R224*$AC$17</f>
        <v>32.917791761115211</v>
      </c>
      <c r="W224" s="3">
        <f>N224*$AC$19</f>
        <v>3.9838626270235382</v>
      </c>
      <c r="AI224">
        <f t="shared" si="99"/>
        <v>1.9157088122605364</v>
      </c>
      <c r="AJ224">
        <f t="shared" si="100"/>
        <v>20.434227330779056</v>
      </c>
      <c r="AK224">
        <f t="shared" si="101"/>
        <v>33.844189016602812</v>
      </c>
      <c r="AL224">
        <f t="shared" si="102"/>
        <v>37.037037037037038</v>
      </c>
      <c r="AM224">
        <f t="shared" si="103"/>
        <v>40.868454661558111</v>
      </c>
      <c r="AN224">
        <f t="shared" si="104"/>
        <v>40.868454661558111</v>
      </c>
      <c r="AP224">
        <f t="shared" si="93"/>
        <v>1.5186012191058416</v>
      </c>
      <c r="AQ224">
        <f t="shared" si="94"/>
        <v>14.29331212117124</v>
      </c>
      <c r="AR224">
        <f t="shared" si="95"/>
        <v>24.100255041711858</v>
      </c>
      <c r="AS224">
        <f t="shared" si="96"/>
        <v>27.678371722063304</v>
      </c>
      <c r="AT224">
        <f t="shared" si="97"/>
        <v>30.441088571211992</v>
      </c>
      <c r="AU224">
        <f t="shared" si="98"/>
        <v>30.011751464851532</v>
      </c>
      <c r="AW224">
        <f t="shared" si="105"/>
        <v>1.4061122399128163E-2</v>
      </c>
      <c r="AX224">
        <f t="shared" si="106"/>
        <v>0.1323454826034374</v>
      </c>
      <c r="AY224">
        <f t="shared" si="107"/>
        <v>0.22315050964548017</v>
      </c>
      <c r="AZ224">
        <f t="shared" si="108"/>
        <v>0.25628121964873429</v>
      </c>
      <c r="BA224">
        <f t="shared" si="109"/>
        <v>0.28186193121492586</v>
      </c>
      <c r="BB224">
        <f t="shared" si="110"/>
        <v>0.27788658763751417</v>
      </c>
      <c r="BD224">
        <f t="shared" si="111"/>
        <v>1.416091656378477E-2</v>
      </c>
      <c r="BE224">
        <f t="shared" si="112"/>
        <v>0.14196166498587348</v>
      </c>
      <c r="BF224">
        <f t="shared" si="113"/>
        <v>0.25250865348537987</v>
      </c>
      <c r="BG224">
        <f t="shared" si="114"/>
        <v>0.2960922990016126</v>
      </c>
      <c r="BH224">
        <f t="shared" si="115"/>
        <v>0.33109343206244557</v>
      </c>
      <c r="BI224">
        <f t="shared" si="116"/>
        <v>0.32557307159074533</v>
      </c>
      <c r="BJ224">
        <f t="shared" si="117"/>
        <v>6.1943992053735769E-2</v>
      </c>
      <c r="BK224">
        <f t="shared" si="118"/>
        <v>-2.7815246561791422</v>
      </c>
    </row>
    <row r="225" spans="1:63" s="9" customFormat="1" x14ac:dyDescent="0.3">
      <c r="A225" s="9">
        <v>3</v>
      </c>
      <c r="B225" s="9">
        <v>5</v>
      </c>
      <c r="C225" s="9" t="s">
        <v>18</v>
      </c>
      <c r="D225" s="9">
        <v>3.4550000000000001</v>
      </c>
      <c r="E225" s="9">
        <v>0</v>
      </c>
      <c r="F225" s="9">
        <v>0</v>
      </c>
      <c r="G225" s="9">
        <v>285</v>
      </c>
      <c r="H225" s="9">
        <v>500</v>
      </c>
      <c r="I225" s="9">
        <v>633</v>
      </c>
      <c r="J225" s="9">
        <v>813</v>
      </c>
      <c r="K225" s="9">
        <v>912</v>
      </c>
      <c r="L225" s="9" t="s">
        <v>32</v>
      </c>
      <c r="M225" s="9" t="s">
        <v>33</v>
      </c>
      <c r="N225" s="10">
        <v>4</v>
      </c>
      <c r="P225" s="11">
        <v>777.71345875542693</v>
      </c>
      <c r="Q225" s="11">
        <v>9.9866974048162405</v>
      </c>
      <c r="R225" s="11">
        <v>263.96526772793055</v>
      </c>
      <c r="S225" s="11">
        <f>P225*$AC$15</f>
        <v>625.94777576171236</v>
      </c>
      <c r="T225" s="11">
        <f>Q225*$AC$16</f>
        <v>10.027340850390479</v>
      </c>
      <c r="U225" s="11">
        <f>R225*$AC$17</f>
        <v>212.61272996965747</v>
      </c>
      <c r="V225" s="11"/>
      <c r="W225" s="11">
        <f>N225*$AC$19</f>
        <v>3.9838626270235382</v>
      </c>
      <c r="X225" s="11"/>
      <c r="Y225" s="11"/>
      <c r="Z225" s="11"/>
      <c r="AA225" s="11"/>
      <c r="AB225" s="11"/>
      <c r="AC225" s="11"/>
      <c r="AD225" s="11"/>
      <c r="AE225" s="11"/>
      <c r="AI225" s="9">
        <f t="shared" si="99"/>
        <v>0</v>
      </c>
      <c r="AJ225" s="9">
        <f t="shared" si="100"/>
        <v>82.489146164978294</v>
      </c>
      <c r="AK225" s="9">
        <f t="shared" si="101"/>
        <v>144.71780028943559</v>
      </c>
      <c r="AL225" s="9">
        <f t="shared" si="102"/>
        <v>183.21273516642546</v>
      </c>
      <c r="AM225" s="9">
        <f t="shared" si="103"/>
        <v>235.3111432706223</v>
      </c>
      <c r="AN225" s="9">
        <f t="shared" si="104"/>
        <v>263.96526772793055</v>
      </c>
      <c r="AP225">
        <f t="shared" si="93"/>
        <v>0</v>
      </c>
      <c r="AQ225">
        <f t="shared" si="94"/>
        <v>57.699422329956008</v>
      </c>
      <c r="AR225">
        <f t="shared" si="95"/>
        <v>103.05272477765547</v>
      </c>
      <c r="AS225">
        <f t="shared" si="96"/>
        <v>136.91781508011113</v>
      </c>
      <c r="AT225">
        <f t="shared" si="97"/>
        <v>175.27277244549168</v>
      </c>
      <c r="AU225">
        <f t="shared" si="98"/>
        <v>193.8429058795642</v>
      </c>
      <c r="AW225">
        <f t="shared" si="105"/>
        <v>0</v>
      </c>
      <c r="AX225">
        <f t="shared" si="106"/>
        <v>0.53425391046255566</v>
      </c>
      <c r="AY225">
        <f t="shared" si="107"/>
        <v>0.95419189608940247</v>
      </c>
      <c r="AZ225">
        <v>0.96</v>
      </c>
      <c r="BA225">
        <v>0.98</v>
      </c>
      <c r="BB225">
        <v>0.99</v>
      </c>
      <c r="BD225">
        <f t="shared" si="111"/>
        <v>0</v>
      </c>
      <c r="BE225">
        <f t="shared" si="112"/>
        <v>0.76411466559055619</v>
      </c>
      <c r="BF225">
        <f t="shared" si="113"/>
        <v>3.0832942622348374</v>
      </c>
      <c r="BG225">
        <f t="shared" si="114"/>
        <v>3.2188758248681997</v>
      </c>
      <c r="BH225">
        <f t="shared" si="115"/>
        <v>3.9120230054281451</v>
      </c>
      <c r="BI225">
        <f t="shared" si="116"/>
        <v>4.6051701859880909</v>
      </c>
      <c r="BJ225">
        <f t="shared" si="117"/>
        <v>0.93157592891675955</v>
      </c>
      <c r="BK225">
        <f t="shared" si="118"/>
        <v>-7.0877579737757615E-2</v>
      </c>
    </row>
    <row r="226" spans="1:63" x14ac:dyDescent="0.3">
      <c r="A226">
        <v>3</v>
      </c>
      <c r="B226">
        <v>6</v>
      </c>
      <c r="C226">
        <v>12</v>
      </c>
      <c r="D226">
        <v>8.2490000000000006</v>
      </c>
      <c r="E226">
        <v>0</v>
      </c>
      <c r="F226">
        <v>62</v>
      </c>
      <c r="G226">
        <v>220</v>
      </c>
      <c r="H226">
        <v>505</v>
      </c>
      <c r="I226">
        <v>630</v>
      </c>
      <c r="J226">
        <v>721</v>
      </c>
      <c r="K226">
        <v>744</v>
      </c>
      <c r="L226" t="s">
        <v>32</v>
      </c>
      <c r="M226" t="s">
        <v>33</v>
      </c>
      <c r="N226" s="5">
        <v>4</v>
      </c>
      <c r="P226" s="3">
        <v>304.27930658261607</v>
      </c>
      <c r="Q226" s="3">
        <v>9.4543028277157521</v>
      </c>
      <c r="R226" s="3">
        <v>90.192750636440778</v>
      </c>
      <c r="S226" s="3">
        <f>P226*$AD$15</f>
        <v>267.87660433547779</v>
      </c>
      <c r="T226" s="3">
        <f>Q226*$AD$16</f>
        <v>9.5316962059692898</v>
      </c>
      <c r="U226" s="3">
        <f>R226*$AD$17</f>
        <v>80.216392469852281</v>
      </c>
      <c r="W226" s="3">
        <f>N226*$AD$19</f>
        <v>3.9974300301335486</v>
      </c>
      <c r="AI226">
        <f t="shared" si="99"/>
        <v>7.5160625530367309</v>
      </c>
      <c r="AJ226">
        <f t="shared" si="100"/>
        <v>26.669899381743239</v>
      </c>
      <c r="AK226">
        <f t="shared" si="101"/>
        <v>61.219541762637888</v>
      </c>
      <c r="AL226">
        <f t="shared" si="102"/>
        <v>76.372893684082911</v>
      </c>
      <c r="AM226">
        <f t="shared" si="103"/>
        <v>87.404533882894896</v>
      </c>
      <c r="AN226">
        <f t="shared" si="104"/>
        <v>90.192750636440778</v>
      </c>
      <c r="AP226">
        <f>AI226*$AD$20</f>
        <v>5.4396020252121593</v>
      </c>
      <c r="AQ226">
        <f>AJ226*$AD$21</f>
        <v>24.101466283625331</v>
      </c>
      <c r="AR226">
        <f>AK226*$AD$22</f>
        <v>51.124538488813151</v>
      </c>
      <c r="AS226">
        <f>AL226*$AD$23</f>
        <v>67.852905931612824</v>
      </c>
      <c r="AT226">
        <f>AM226*$AD$24</f>
        <v>78.896830831678031</v>
      </c>
      <c r="AU226">
        <f>AN226*$AD$25</f>
        <v>80.216392469852281</v>
      </c>
      <c r="AW226">
        <f t="shared" si="105"/>
        <v>5.0366685418631103E-2</v>
      </c>
      <c r="AX226">
        <f t="shared" si="106"/>
        <v>0.2231617248483827</v>
      </c>
      <c r="AY226">
        <f t="shared" si="107"/>
        <v>0.47337535637789957</v>
      </c>
      <c r="AZ226">
        <f t="shared" si="108"/>
        <v>0.62826764751493358</v>
      </c>
      <c r="BA226">
        <f t="shared" si="109"/>
        <v>0.7305262114044262</v>
      </c>
      <c r="BB226">
        <f t="shared" si="110"/>
        <v>0.74274437472085442</v>
      </c>
      <c r="BD226">
        <f t="shared" si="111"/>
        <v>5.1679353549990779E-2</v>
      </c>
      <c r="BE226">
        <f t="shared" si="112"/>
        <v>0.25252309036665255</v>
      </c>
      <c r="BF226">
        <f t="shared" si="113"/>
        <v>0.64126723540362118</v>
      </c>
      <c r="BG226">
        <f t="shared" si="114"/>
        <v>0.98958116622781334</v>
      </c>
      <c r="BH226">
        <f t="shared" si="115"/>
        <v>1.3112841527487118</v>
      </c>
      <c r="BI226">
        <f t="shared" si="116"/>
        <v>1.3576850375327301</v>
      </c>
      <c r="BJ226">
        <f t="shared" si="117"/>
        <v>0.28727501536811617</v>
      </c>
      <c r="BK226">
        <f t="shared" si="118"/>
        <v>-1.2473152803422574</v>
      </c>
    </row>
    <row r="227" spans="1:63" x14ac:dyDescent="0.3">
      <c r="A227">
        <v>3</v>
      </c>
      <c r="B227">
        <v>6</v>
      </c>
      <c r="C227">
        <v>65</v>
      </c>
      <c r="D227">
        <v>7.944</v>
      </c>
      <c r="E227">
        <v>0</v>
      </c>
      <c r="F227">
        <v>0</v>
      </c>
      <c r="G227">
        <v>4</v>
      </c>
      <c r="H227">
        <v>120</v>
      </c>
      <c r="I227">
        <v>120</v>
      </c>
      <c r="J227">
        <v>150</v>
      </c>
      <c r="K227">
        <v>150</v>
      </c>
      <c r="L227" t="s">
        <v>32</v>
      </c>
      <c r="M227" t="s">
        <v>33</v>
      </c>
      <c r="N227" s="5">
        <v>4</v>
      </c>
      <c r="P227" s="3">
        <v>59.038267875125882</v>
      </c>
      <c r="Q227" s="3">
        <v>9.7575050000576216</v>
      </c>
      <c r="R227" s="3">
        <v>18.882175226586103</v>
      </c>
      <c r="S227" s="3">
        <f>P227*$AD$15</f>
        <v>51.975176694912911</v>
      </c>
      <c r="T227" s="3">
        <f>Q227*$AD$16</f>
        <v>9.8373804058957379</v>
      </c>
      <c r="U227" s="3">
        <f>R227*$AD$17</f>
        <v>16.793588930066196</v>
      </c>
      <c r="W227" s="3">
        <f>N227*$AD$19</f>
        <v>3.9974300301335486</v>
      </c>
      <c r="AI227">
        <f t="shared" si="99"/>
        <v>0</v>
      </c>
      <c r="AJ227">
        <f t="shared" si="100"/>
        <v>0.50352467270896273</v>
      </c>
      <c r="AK227">
        <f t="shared" si="101"/>
        <v>15.105740181268882</v>
      </c>
      <c r="AL227">
        <f t="shared" si="102"/>
        <v>15.105740181268882</v>
      </c>
      <c r="AM227">
        <f t="shared" si="103"/>
        <v>18.882175226586103</v>
      </c>
      <c r="AN227">
        <f t="shared" si="104"/>
        <v>18.882175226586103</v>
      </c>
      <c r="AP227">
        <f t="shared" ref="AP227:AP269" si="119">AI227*$AD$20</f>
        <v>0</v>
      </c>
      <c r="AQ227">
        <f t="shared" ref="AQ227:AQ269" si="120">AJ227*$AD$21</f>
        <v>0.45503294738996924</v>
      </c>
      <c r="AR227">
        <f t="shared" ref="AR227:AR269" si="121">AK227*$AD$22</f>
        <v>12.6148280935126</v>
      </c>
      <c r="AS227">
        <f t="shared" ref="AS227:AS269" si="122">AL227*$AD$23</f>
        <v>13.420577879199017</v>
      </c>
      <c r="AT227">
        <f t="shared" ref="AT227:AT269" si="123">AM227*$AD$24</f>
        <v>17.04423922198399</v>
      </c>
      <c r="AU227">
        <f t="shared" ref="AU227:AU269" si="124">AN227*$AD$25</f>
        <v>16.793588930066196</v>
      </c>
      <c r="AW227">
        <f t="shared" si="105"/>
        <v>0</v>
      </c>
      <c r="AX227">
        <f t="shared" si="106"/>
        <v>4.2132680313886044E-3</v>
      </c>
      <c r="AY227">
        <f t="shared" si="107"/>
        <v>0.11680396382882037</v>
      </c>
      <c r="AZ227">
        <f t="shared" si="108"/>
        <v>0.1242646099925835</v>
      </c>
      <c r="BA227">
        <f t="shared" si="109"/>
        <v>0.1578170298331851</v>
      </c>
      <c r="BB227">
        <f t="shared" si="110"/>
        <v>0.15549619379690924</v>
      </c>
      <c r="BD227">
        <f t="shared" si="111"/>
        <v>0</v>
      </c>
      <c r="BE227">
        <f t="shared" si="112"/>
        <v>4.2221688549754612E-3</v>
      </c>
      <c r="BF227">
        <f t="shared" si="113"/>
        <v>0.12420809150019764</v>
      </c>
      <c r="BG227">
        <f t="shared" si="114"/>
        <v>0.13269129987850939</v>
      </c>
      <c r="BH227">
        <f t="shared" si="115"/>
        <v>0.17175798411083384</v>
      </c>
      <c r="BI227">
        <f t="shared" si="116"/>
        <v>0.16900603569518999</v>
      </c>
      <c r="BJ227">
        <f t="shared" si="117"/>
        <v>3.8746309503481048E-2</v>
      </c>
      <c r="BK227">
        <f t="shared" si="118"/>
        <v>-3.2507197663381104</v>
      </c>
    </row>
    <row r="228" spans="1:63" x14ac:dyDescent="0.3">
      <c r="A228">
        <v>3</v>
      </c>
      <c r="B228">
        <v>6</v>
      </c>
      <c r="C228">
        <v>71</v>
      </c>
      <c r="D228">
        <v>6.3810000000000002</v>
      </c>
      <c r="E228">
        <v>0</v>
      </c>
      <c r="F228">
        <v>20</v>
      </c>
      <c r="G228">
        <v>85</v>
      </c>
      <c r="H228">
        <v>140</v>
      </c>
      <c r="I228">
        <v>160</v>
      </c>
      <c r="J228">
        <v>165</v>
      </c>
      <c r="K228">
        <v>166</v>
      </c>
      <c r="L228" t="s">
        <v>32</v>
      </c>
      <c r="M228" t="s">
        <v>33</v>
      </c>
      <c r="N228" s="5">
        <v>4</v>
      </c>
      <c r="P228" s="3">
        <v>102.33505720106567</v>
      </c>
      <c r="Q228" s="3">
        <v>8.8152518672188815</v>
      </c>
      <c r="R228" s="3">
        <v>26.014731233349004</v>
      </c>
      <c r="S228" s="3">
        <f>P228*$AD$15</f>
        <v>90.092119425989623</v>
      </c>
      <c r="T228" s="3">
        <f>Q228*$AD$16</f>
        <v>8.8874139435340016</v>
      </c>
      <c r="U228" s="3">
        <f>R228*$AD$17</f>
        <v>23.13720200222955</v>
      </c>
      <c r="W228" s="3">
        <f>N228*$AD$19</f>
        <v>3.9974300301335486</v>
      </c>
      <c r="AI228">
        <f t="shared" si="99"/>
        <v>3.1343049678733741</v>
      </c>
      <c r="AJ228">
        <f t="shared" si="100"/>
        <v>13.320796113461839</v>
      </c>
      <c r="AK228">
        <f t="shared" si="101"/>
        <v>21.940134775113616</v>
      </c>
      <c r="AL228">
        <f t="shared" si="102"/>
        <v>25.074439742986993</v>
      </c>
      <c r="AM228">
        <f t="shared" si="103"/>
        <v>25.858015984955337</v>
      </c>
      <c r="AN228">
        <f t="shared" si="104"/>
        <v>26.014731233349004</v>
      </c>
      <c r="AP228">
        <f t="shared" si="119"/>
        <v>2.2683913991625899</v>
      </c>
      <c r="AQ228">
        <f t="shared" si="120"/>
        <v>12.037942618539525</v>
      </c>
      <c r="AR228">
        <f t="shared" si="121"/>
        <v>18.322242089120007</v>
      </c>
      <c r="AS228">
        <f t="shared" si="122"/>
        <v>22.277191803240243</v>
      </c>
      <c r="AT228">
        <f t="shared" si="123"/>
        <v>23.341071935023489</v>
      </c>
      <c r="AU228">
        <f t="shared" si="124"/>
        <v>23.13720200222955</v>
      </c>
      <c r="AW228">
        <f t="shared" si="105"/>
        <v>2.1003624066320278E-2</v>
      </c>
      <c r="AX228">
        <f t="shared" si="106"/>
        <v>0.11146243165314375</v>
      </c>
      <c r="AY228">
        <f t="shared" si="107"/>
        <v>0.16965038971407415</v>
      </c>
      <c r="AZ228">
        <f t="shared" si="108"/>
        <v>0.2062702944744467</v>
      </c>
      <c r="BA228">
        <f t="shared" si="109"/>
        <v>0.21612103643540267</v>
      </c>
      <c r="BB228">
        <f t="shared" si="110"/>
        <v>0.21423335187249584</v>
      </c>
      <c r="BD228">
        <f t="shared" si="111"/>
        <v>2.1227338262687107E-2</v>
      </c>
      <c r="BE228">
        <f t="shared" si="112"/>
        <v>0.11817834939235003</v>
      </c>
      <c r="BF228">
        <f t="shared" si="113"/>
        <v>0.18590844966660097</v>
      </c>
      <c r="BG228">
        <f t="shared" si="114"/>
        <v>0.23101229694392106</v>
      </c>
      <c r="BH228">
        <f t="shared" si="115"/>
        <v>0.24350065375846525</v>
      </c>
      <c r="BI228">
        <f t="shared" si="116"/>
        <v>0.24109541596606995</v>
      </c>
      <c r="BJ228">
        <f t="shared" si="117"/>
        <v>4.3440318539787998E-2</v>
      </c>
      <c r="BK228">
        <f t="shared" si="118"/>
        <v>-3.1363672705152945</v>
      </c>
    </row>
    <row r="229" spans="1:63" x14ac:dyDescent="0.3">
      <c r="A229">
        <v>3</v>
      </c>
      <c r="B229">
        <v>6</v>
      </c>
      <c r="C229">
        <v>86</v>
      </c>
      <c r="D229">
        <v>9.8629999999999995</v>
      </c>
      <c r="E229">
        <v>0</v>
      </c>
      <c r="F229">
        <v>6</v>
      </c>
      <c r="G229">
        <v>123</v>
      </c>
      <c r="H229">
        <v>166</v>
      </c>
      <c r="I229">
        <v>320</v>
      </c>
      <c r="J229">
        <v>320</v>
      </c>
      <c r="K229">
        <v>320</v>
      </c>
      <c r="L229" t="s">
        <v>32</v>
      </c>
      <c r="M229" t="s">
        <v>33</v>
      </c>
      <c r="N229" s="5">
        <v>3</v>
      </c>
      <c r="P229" s="3">
        <v>111.02098752914935</v>
      </c>
      <c r="Q229" s="3">
        <v>9.4279385509754992</v>
      </c>
      <c r="R229" s="3">
        <v>32.444489506235428</v>
      </c>
      <c r="S229" s="3">
        <f>P229*$AD$15</f>
        <v>97.738901416896567</v>
      </c>
      <c r="T229" s="3">
        <f>Q229*$AD$16</f>
        <v>9.5051161099899737</v>
      </c>
      <c r="U229" s="3">
        <f>R229*$AD$17</f>
        <v>28.855754873326358</v>
      </c>
      <c r="W229" s="3">
        <f>N229*$AD$19</f>
        <v>2.9980725226001614</v>
      </c>
      <c r="AI229">
        <f t="shared" si="99"/>
        <v>0.60833417824191427</v>
      </c>
      <c r="AJ229">
        <f t="shared" si="100"/>
        <v>12.470850653959243</v>
      </c>
      <c r="AK229">
        <f t="shared" si="101"/>
        <v>16.830578931359629</v>
      </c>
      <c r="AL229">
        <f t="shared" si="102"/>
        <v>32.444489506235428</v>
      </c>
      <c r="AM229">
        <f t="shared" si="103"/>
        <v>32.444489506235428</v>
      </c>
      <c r="AN229">
        <f t="shared" si="104"/>
        <v>32.444489506235428</v>
      </c>
      <c r="AP229">
        <f t="shared" si="119"/>
        <v>0.44026986266013857</v>
      </c>
      <c r="AQ229">
        <f t="shared" si="120"/>
        <v>11.269850788048963</v>
      </c>
      <c r="AR229">
        <f t="shared" si="121"/>
        <v>14.055243727590863</v>
      </c>
      <c r="AS229">
        <f t="shared" si="122"/>
        <v>28.825055438806857</v>
      </c>
      <c r="AT229">
        <f t="shared" si="123"/>
        <v>29.286437285086389</v>
      </c>
      <c r="AU229">
        <f t="shared" si="124"/>
        <v>28.855754873326358</v>
      </c>
      <c r="AW229">
        <f t="shared" si="105"/>
        <v>4.0765728024086904E-3</v>
      </c>
      <c r="AX229">
        <f t="shared" si="106"/>
        <v>0.10435047025971261</v>
      </c>
      <c r="AY229">
        <f t="shared" si="107"/>
        <v>0.13014114562584134</v>
      </c>
      <c r="AZ229">
        <f t="shared" si="108"/>
        <v>0.26689866147043384</v>
      </c>
      <c r="BA229">
        <f t="shared" si="109"/>
        <v>0.27117071560265177</v>
      </c>
      <c r="BB229">
        <f t="shared" si="110"/>
        <v>0.26718291549376255</v>
      </c>
      <c r="BD229">
        <f t="shared" si="111"/>
        <v>4.0849046766859133E-3</v>
      </c>
      <c r="BE229">
        <f t="shared" si="112"/>
        <v>0.11020609236969024</v>
      </c>
      <c r="BF229">
        <f t="shared" si="113"/>
        <v>0.13942431684678977</v>
      </c>
      <c r="BG229">
        <f t="shared" si="114"/>
        <v>0.31047133490572104</v>
      </c>
      <c r="BH229">
        <f t="shared" si="115"/>
        <v>0.31631575217879226</v>
      </c>
      <c r="BI229">
        <f t="shared" si="116"/>
        <v>0.3108591518843804</v>
      </c>
      <c r="BJ229">
        <f t="shared" si="117"/>
        <v>6.6378492386420282E-2</v>
      </c>
      <c r="BK229">
        <f t="shared" si="118"/>
        <v>-2.7123821848129408</v>
      </c>
    </row>
    <row r="230" spans="1:63" x14ac:dyDescent="0.3">
      <c r="A230">
        <v>3</v>
      </c>
      <c r="B230">
        <v>6</v>
      </c>
      <c r="C230">
        <v>88</v>
      </c>
      <c r="D230">
        <v>7.5880000000000001</v>
      </c>
      <c r="E230">
        <v>0</v>
      </c>
      <c r="F230">
        <v>0</v>
      </c>
      <c r="G230">
        <v>52</v>
      </c>
      <c r="H230">
        <v>52</v>
      </c>
      <c r="I230">
        <v>64</v>
      </c>
      <c r="J230">
        <v>70</v>
      </c>
      <c r="K230">
        <v>70</v>
      </c>
      <c r="L230" t="s">
        <v>32</v>
      </c>
      <c r="M230" t="s">
        <v>33</v>
      </c>
      <c r="N230" s="5">
        <v>3</v>
      </c>
      <c r="O230">
        <v>10</v>
      </c>
      <c r="P230" s="3">
        <v>35.977859778597782</v>
      </c>
      <c r="Q230" s="3">
        <v>8.8125743936772523</v>
      </c>
      <c r="R230" s="3">
        <v>9.2250922509225095</v>
      </c>
      <c r="S230" s="3">
        <f>P230*$AD$15</f>
        <v>31.673619271023249</v>
      </c>
      <c r="T230" s="3">
        <f>Q230*$AD$16</f>
        <v>8.8847145520650166</v>
      </c>
      <c r="U230" s="3">
        <f>R230*$AD$17</f>
        <v>8.204690680224223</v>
      </c>
      <c r="W230" s="3">
        <f>N230*$AD$19</f>
        <v>2.9980725226001614</v>
      </c>
      <c r="AI230">
        <f t="shared" si="99"/>
        <v>0</v>
      </c>
      <c r="AJ230">
        <f t="shared" si="100"/>
        <v>6.8529256721138641</v>
      </c>
      <c r="AK230">
        <f t="shared" si="101"/>
        <v>6.8529256721138641</v>
      </c>
      <c r="AL230">
        <f t="shared" si="102"/>
        <v>8.4343700579862944</v>
      </c>
      <c r="AM230">
        <f t="shared" si="103"/>
        <v>9.2250922509225095</v>
      </c>
      <c r="AN230">
        <f t="shared" si="104"/>
        <v>9.2250922509225095</v>
      </c>
      <c r="AP230">
        <f t="shared" si="119"/>
        <v>0</v>
      </c>
      <c r="AQ230">
        <f t="shared" si="120"/>
        <v>6.1929576361171463</v>
      </c>
      <c r="AR230">
        <f t="shared" si="121"/>
        <v>5.7228893290864224</v>
      </c>
      <c r="AS230">
        <f t="shared" si="122"/>
        <v>7.4934507589075379</v>
      </c>
      <c r="AT230">
        <f t="shared" si="123"/>
        <v>8.3271486088216982</v>
      </c>
      <c r="AU230">
        <f t="shared" si="124"/>
        <v>8.204690680224223</v>
      </c>
      <c r="AW230">
        <f t="shared" si="105"/>
        <v>0</v>
      </c>
      <c r="AX230">
        <f t="shared" si="106"/>
        <v>5.7342200334418024E-2</v>
      </c>
      <c r="AY230">
        <f t="shared" si="107"/>
        <v>5.2989716010059466E-2</v>
      </c>
      <c r="AZ230">
        <f t="shared" si="108"/>
        <v>6.9383803323217946E-2</v>
      </c>
      <c r="BA230">
        <f t="shared" si="109"/>
        <v>7.7103227859460166E-2</v>
      </c>
      <c r="BB230">
        <f t="shared" si="110"/>
        <v>7.5969358150224292E-2</v>
      </c>
      <c r="BD230">
        <f t="shared" si="111"/>
        <v>0</v>
      </c>
      <c r="BE230">
        <f t="shared" si="112"/>
        <v>5.9051946973374368E-2</v>
      </c>
      <c r="BF230">
        <f t="shared" si="113"/>
        <v>5.4445326309151561E-2</v>
      </c>
      <c r="BG230">
        <f t="shared" si="114"/>
        <v>7.1908335170303886E-2</v>
      </c>
      <c r="BH230">
        <f t="shared" si="115"/>
        <v>8.0237890234828455E-2</v>
      </c>
      <c r="BI230">
        <f t="shared" si="116"/>
        <v>7.901004571522377E-2</v>
      </c>
      <c r="BJ230">
        <f t="shared" si="117"/>
        <v>1.3602030492046672E-2</v>
      </c>
      <c r="BK230">
        <f t="shared" si="118"/>
        <v>-4.2975361964986138</v>
      </c>
    </row>
    <row r="231" spans="1:63" x14ac:dyDescent="0.3">
      <c r="A231">
        <v>3</v>
      </c>
      <c r="B231">
        <v>6</v>
      </c>
      <c r="C231">
        <v>90</v>
      </c>
      <c r="D231">
        <v>2.9780000000000002</v>
      </c>
      <c r="E231">
        <v>0</v>
      </c>
      <c r="F231">
        <v>6</v>
      </c>
      <c r="G231">
        <v>21</v>
      </c>
      <c r="H231">
        <v>52</v>
      </c>
      <c r="I231">
        <v>60</v>
      </c>
      <c r="J231">
        <v>60</v>
      </c>
      <c r="K231">
        <v>60</v>
      </c>
      <c r="L231" t="s">
        <v>32</v>
      </c>
      <c r="M231" t="s">
        <v>36</v>
      </c>
      <c r="N231" s="5">
        <v>4</v>
      </c>
      <c r="P231" s="3">
        <v>76.897246474143714</v>
      </c>
      <c r="Q231" s="3">
        <v>8.9534892060383449</v>
      </c>
      <c r="R231" s="3">
        <v>20.147750167897918</v>
      </c>
      <c r="S231" s="3">
        <f>P231*$AD$15</f>
        <v>67.697581868417345</v>
      </c>
      <c r="T231" s="3">
        <f>Q231*$AD$16</f>
        <v>9.0267828998663546</v>
      </c>
      <c r="U231" s="3">
        <f>R231*$AD$17</f>
        <v>17.919176690456126</v>
      </c>
      <c r="W231" s="3">
        <f>N231*$AD$19</f>
        <v>3.9974300301335486</v>
      </c>
      <c r="AI231">
        <f t="shared" si="99"/>
        <v>2.0147750167897915</v>
      </c>
      <c r="AJ231">
        <f t="shared" si="100"/>
        <v>7.0517125587642706</v>
      </c>
      <c r="AK231">
        <f t="shared" si="101"/>
        <v>17.461383478844862</v>
      </c>
      <c r="AL231">
        <f t="shared" si="102"/>
        <v>20.147750167897918</v>
      </c>
      <c r="AM231">
        <f t="shared" si="103"/>
        <v>20.147750167897918</v>
      </c>
      <c r="AN231">
        <f t="shared" si="104"/>
        <v>20.147750167897918</v>
      </c>
      <c r="AP231">
        <f t="shared" si="119"/>
        <v>1.4581536787833933</v>
      </c>
      <c r="AQ231">
        <f t="shared" si="120"/>
        <v>6.372600437826077</v>
      </c>
      <c r="AR231">
        <f t="shared" si="121"/>
        <v>14.582029626967016</v>
      </c>
      <c r="AS231">
        <f t="shared" si="122"/>
        <v>17.900112604492445</v>
      </c>
      <c r="AT231">
        <f t="shared" si="123"/>
        <v>18.186626780314413</v>
      </c>
      <c r="AU231">
        <f t="shared" si="124"/>
        <v>17.919176690456126</v>
      </c>
      <c r="AW231">
        <f t="shared" si="105"/>
        <v>1.3501422951698086E-2</v>
      </c>
      <c r="AX231">
        <f t="shared" si="106"/>
        <v>5.9005559609500713E-2</v>
      </c>
      <c r="AY231">
        <f t="shared" si="107"/>
        <v>0.13501879284228718</v>
      </c>
      <c r="AZ231">
        <f t="shared" si="108"/>
        <v>0.16574178337493006</v>
      </c>
      <c r="BA231">
        <f t="shared" si="109"/>
        <v>0.16839469241031862</v>
      </c>
      <c r="BB231">
        <f t="shared" si="110"/>
        <v>0.16591830268940858</v>
      </c>
      <c r="BD231">
        <f t="shared" si="111"/>
        <v>1.3593395944935235E-2</v>
      </c>
      <c r="BE231">
        <f t="shared" si="112"/>
        <v>6.0818047607091537E-2</v>
      </c>
      <c r="BF231">
        <f t="shared" si="113"/>
        <v>0.14504749811550077</v>
      </c>
      <c r="BG231">
        <f t="shared" si="114"/>
        <v>0.18121231228309956</v>
      </c>
      <c r="BH231">
        <f t="shared" si="115"/>
        <v>0.18439734063567217</v>
      </c>
      <c r="BI231">
        <f t="shared" si="116"/>
        <v>0.1814239230150167</v>
      </c>
      <c r="BJ231">
        <f t="shared" si="117"/>
        <v>3.5601580817249949E-2</v>
      </c>
      <c r="BK231">
        <f t="shared" si="118"/>
        <v>-3.3353652371310929</v>
      </c>
    </row>
    <row r="232" spans="1:63" x14ac:dyDescent="0.3">
      <c r="A232">
        <v>3</v>
      </c>
      <c r="B232">
        <v>6</v>
      </c>
      <c r="C232">
        <v>92</v>
      </c>
      <c r="D232">
        <v>6.5030000000000001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 t="s">
        <v>32</v>
      </c>
      <c r="M232" t="s">
        <v>33</v>
      </c>
      <c r="N232" s="5">
        <v>4</v>
      </c>
      <c r="O232">
        <v>5</v>
      </c>
      <c r="P232" s="3">
        <v>0</v>
      </c>
      <c r="Q232" s="3">
        <v>8.5500000000000007</v>
      </c>
      <c r="R232" s="3">
        <v>0</v>
      </c>
      <c r="S232" s="3">
        <f>P232*$AD$15</f>
        <v>0</v>
      </c>
      <c r="T232" s="3">
        <f>Q232*$AD$16</f>
        <v>8.6199907117559107</v>
      </c>
      <c r="U232" s="3">
        <f>R232*$AD$17</f>
        <v>0</v>
      </c>
      <c r="W232" s="3">
        <f>N232*$AD$19</f>
        <v>3.9974300301335486</v>
      </c>
      <c r="AI232">
        <f t="shared" si="99"/>
        <v>0</v>
      </c>
      <c r="AJ232">
        <f t="shared" si="100"/>
        <v>0</v>
      </c>
      <c r="AK232">
        <f t="shared" si="101"/>
        <v>0</v>
      </c>
      <c r="AL232">
        <f t="shared" si="102"/>
        <v>0</v>
      </c>
      <c r="AM232">
        <f t="shared" si="103"/>
        <v>0</v>
      </c>
      <c r="AN232">
        <f t="shared" si="104"/>
        <v>0</v>
      </c>
      <c r="AP232">
        <f t="shared" si="119"/>
        <v>0</v>
      </c>
      <c r="AQ232">
        <f t="shared" si="120"/>
        <v>0</v>
      </c>
      <c r="AR232">
        <f t="shared" si="121"/>
        <v>0</v>
      </c>
      <c r="AS232">
        <f t="shared" si="122"/>
        <v>0</v>
      </c>
      <c r="AT232">
        <f t="shared" si="123"/>
        <v>0</v>
      </c>
      <c r="AU232">
        <f t="shared" si="124"/>
        <v>0</v>
      </c>
      <c r="AW232">
        <f t="shared" si="105"/>
        <v>0</v>
      </c>
      <c r="AX232">
        <f t="shared" si="106"/>
        <v>0</v>
      </c>
      <c r="AY232">
        <f t="shared" si="107"/>
        <v>0</v>
      </c>
      <c r="AZ232">
        <f t="shared" si="108"/>
        <v>0</v>
      </c>
      <c r="BA232">
        <f t="shared" si="109"/>
        <v>0</v>
      </c>
      <c r="BB232">
        <f t="shared" si="110"/>
        <v>0</v>
      </c>
      <c r="BD232">
        <f t="shared" si="111"/>
        <v>0</v>
      </c>
      <c r="BE232">
        <f t="shared" si="112"/>
        <v>0</v>
      </c>
      <c r="BF232">
        <f t="shared" si="113"/>
        <v>0</v>
      </c>
      <c r="BG232">
        <f t="shared" si="114"/>
        <v>0</v>
      </c>
      <c r="BH232">
        <f t="shared" si="115"/>
        <v>0</v>
      </c>
      <c r="BI232">
        <f t="shared" si="116"/>
        <v>0</v>
      </c>
      <c r="BJ232">
        <f t="shared" si="117"/>
        <v>0</v>
      </c>
      <c r="BK232">
        <v>-5</v>
      </c>
    </row>
    <row r="233" spans="1:63" x14ac:dyDescent="0.3">
      <c r="A233">
        <v>3</v>
      </c>
      <c r="B233">
        <v>6</v>
      </c>
      <c r="C233">
        <v>97</v>
      </c>
      <c r="D233">
        <v>3.3980000000000001</v>
      </c>
      <c r="E233">
        <v>0</v>
      </c>
      <c r="F233">
        <v>6</v>
      </c>
      <c r="G233">
        <v>94</v>
      </c>
      <c r="H233">
        <v>140</v>
      </c>
      <c r="I233">
        <v>150</v>
      </c>
      <c r="J233">
        <v>150</v>
      </c>
      <c r="K233">
        <v>150</v>
      </c>
      <c r="L233" t="s">
        <v>32</v>
      </c>
      <c r="M233" t="s">
        <v>33</v>
      </c>
      <c r="N233" s="5">
        <v>4</v>
      </c>
      <c r="P233" s="3">
        <v>180.98881695114773</v>
      </c>
      <c r="Q233" s="3">
        <v>8.6644610036353455</v>
      </c>
      <c r="R233" s="3">
        <v>44.143613890523838</v>
      </c>
      <c r="S233" s="3">
        <f>P233*$AD$15</f>
        <v>159.33607267638854</v>
      </c>
      <c r="T233" s="3">
        <f>Q233*$AD$16</f>
        <v>8.7353886986792944</v>
      </c>
      <c r="U233" s="3">
        <f>R233*$AD$17</f>
        <v>39.260821206723328</v>
      </c>
      <c r="W233" s="3">
        <f>N233*$AD$19</f>
        <v>3.9974300301335486</v>
      </c>
      <c r="AI233">
        <f t="shared" si="99"/>
        <v>1.7657445556209534</v>
      </c>
      <c r="AJ233">
        <f t="shared" si="100"/>
        <v>27.663331371394936</v>
      </c>
      <c r="AK233">
        <f t="shared" si="101"/>
        <v>41.200706297822244</v>
      </c>
      <c r="AL233">
        <f t="shared" si="102"/>
        <v>44.143613890523838</v>
      </c>
      <c r="AM233">
        <f t="shared" si="103"/>
        <v>44.143613890523838</v>
      </c>
      <c r="AN233">
        <f t="shared" si="104"/>
        <v>44.143613890523838</v>
      </c>
      <c r="AP233">
        <f t="shared" si="119"/>
        <v>1.2779227944134626</v>
      </c>
      <c r="AQ233">
        <f t="shared" si="120"/>
        <v>24.999226236182757</v>
      </c>
      <c r="AR233">
        <f t="shared" si="121"/>
        <v>34.406776565825417</v>
      </c>
      <c r="AS233">
        <f t="shared" si="122"/>
        <v>39.219051895363819</v>
      </c>
      <c r="AT233">
        <f t="shared" si="123"/>
        <v>39.846802936857209</v>
      </c>
      <c r="AU233">
        <f t="shared" si="124"/>
        <v>39.260821206723328</v>
      </c>
      <c r="AW233">
        <f t="shared" si="105"/>
        <v>1.183261846679132E-2</v>
      </c>
      <c r="AX233">
        <f t="shared" si="106"/>
        <v>0.23147431700169219</v>
      </c>
      <c r="AY233">
        <f t="shared" si="107"/>
        <v>0.31858126449838348</v>
      </c>
      <c r="AZ233">
        <f t="shared" si="108"/>
        <v>0.36313936940151686</v>
      </c>
      <c r="BA233">
        <f t="shared" si="109"/>
        <v>0.36895187904497417</v>
      </c>
      <c r="BB233">
        <f t="shared" si="110"/>
        <v>0.36352612228447528</v>
      </c>
      <c r="BD233">
        <f t="shared" si="111"/>
        <v>1.190318107599002E-2</v>
      </c>
      <c r="BE233">
        <f t="shared" si="112"/>
        <v>0.26328129691544611</v>
      </c>
      <c r="BF233">
        <f t="shared" si="113"/>
        <v>0.38357827853359577</v>
      </c>
      <c r="BG233">
        <f t="shared" si="114"/>
        <v>0.45120443761731349</v>
      </c>
      <c r="BH233">
        <f t="shared" si="115"/>
        <v>0.46037315793025357</v>
      </c>
      <c r="BI233">
        <f t="shared" si="116"/>
        <v>0.45181190233664098</v>
      </c>
      <c r="BJ233">
        <f t="shared" si="117"/>
        <v>8.1669867098039847E-2</v>
      </c>
      <c r="BK233">
        <f t="shared" si="118"/>
        <v>-2.505070168917797</v>
      </c>
    </row>
    <row r="234" spans="1:63" x14ac:dyDescent="0.3">
      <c r="A234">
        <v>3</v>
      </c>
      <c r="B234">
        <v>6</v>
      </c>
      <c r="C234">
        <v>102</v>
      </c>
      <c r="D234">
        <v>8.7089999999999996</v>
      </c>
      <c r="E234">
        <v>0</v>
      </c>
      <c r="F234">
        <v>8</v>
      </c>
      <c r="G234">
        <v>104</v>
      </c>
      <c r="H234">
        <v>355</v>
      </c>
      <c r="I234">
        <v>533</v>
      </c>
      <c r="J234">
        <v>741</v>
      </c>
      <c r="K234">
        <v>808</v>
      </c>
      <c r="L234" t="s">
        <v>32</v>
      </c>
      <c r="M234" t="s">
        <v>36</v>
      </c>
      <c r="N234" s="5">
        <v>4</v>
      </c>
      <c r="P234" s="3">
        <v>246.29693420599381</v>
      </c>
      <c r="Q234" s="3">
        <v>10.46541797858999</v>
      </c>
      <c r="R234" s="3">
        <v>92.777586404868529</v>
      </c>
      <c r="S234" s="3">
        <f>P234*$AD$15</f>
        <v>216.83100022257508</v>
      </c>
      <c r="T234" s="3">
        <f>Q234*$AD$16</f>
        <v>10.551088394162459</v>
      </c>
      <c r="U234" s="3">
        <f>R234*$AD$17</f>
        <v>82.51531559845391</v>
      </c>
      <c r="W234" s="3">
        <f>N234*$AD$19</f>
        <v>3.9974300301335486</v>
      </c>
      <c r="AI234">
        <f t="shared" si="99"/>
        <v>0.91858996440463891</v>
      </c>
      <c r="AJ234">
        <f t="shared" si="100"/>
        <v>11.941669537260307</v>
      </c>
      <c r="AK234">
        <f t="shared" si="101"/>
        <v>40.762429670455852</v>
      </c>
      <c r="AL234">
        <f t="shared" si="102"/>
        <v>61.201056378459064</v>
      </c>
      <c r="AM234">
        <f t="shared" si="103"/>
        <v>85.084395452979678</v>
      </c>
      <c r="AN234">
        <f t="shared" si="104"/>
        <v>92.777586404868529</v>
      </c>
      <c r="AP234">
        <f t="shared" si="119"/>
        <v>0.66481136838013488</v>
      </c>
      <c r="AQ234">
        <f t="shared" si="120"/>
        <v>10.791632229384984</v>
      </c>
      <c r="AR234">
        <f t="shared" si="121"/>
        <v>34.040771044395406</v>
      </c>
      <c r="AS234">
        <f t="shared" si="122"/>
        <v>54.373604574163011</v>
      </c>
      <c r="AT234">
        <f t="shared" si="123"/>
        <v>76.802527926792692</v>
      </c>
      <c r="AU234">
        <f t="shared" si="124"/>
        <v>82.51531559845391</v>
      </c>
      <c r="AW234">
        <f t="shared" si="105"/>
        <v>6.1556608183345818E-3</v>
      </c>
      <c r="AX234">
        <f t="shared" si="106"/>
        <v>9.9922520642453549E-2</v>
      </c>
      <c r="AY234">
        <f t="shared" si="107"/>
        <v>0.31519232448514267</v>
      </c>
      <c r="AZ234">
        <f t="shared" si="108"/>
        <v>0.50345930161262042</v>
      </c>
      <c r="BA234">
        <f t="shared" si="109"/>
        <v>0.71113451784067305</v>
      </c>
      <c r="BB234">
        <f t="shared" si="110"/>
        <v>0.7640306999856844</v>
      </c>
      <c r="BD234">
        <f t="shared" si="111"/>
        <v>6.1746850095490856E-3</v>
      </c>
      <c r="BE234">
        <f t="shared" si="112"/>
        <v>0.10527443118814907</v>
      </c>
      <c r="BF234">
        <f t="shared" si="113"/>
        <v>0.3786172458137132</v>
      </c>
      <c r="BG234">
        <f t="shared" si="114"/>
        <v>0.70008982828757294</v>
      </c>
      <c r="BH234">
        <f t="shared" si="115"/>
        <v>1.2417941588859849</v>
      </c>
      <c r="BI234">
        <f t="shared" si="116"/>
        <v>1.444053567103377</v>
      </c>
      <c r="BJ234">
        <f t="shared" si="117"/>
        <v>0.31201217645818591</v>
      </c>
      <c r="BK234">
        <f t="shared" si="118"/>
        <v>-1.1647130648246222</v>
      </c>
    </row>
    <row r="235" spans="1:63" x14ac:dyDescent="0.3">
      <c r="A235">
        <v>3</v>
      </c>
      <c r="B235">
        <v>6</v>
      </c>
      <c r="C235">
        <v>107</v>
      </c>
      <c r="D235">
        <v>10.555999999999999</v>
      </c>
      <c r="E235">
        <v>0</v>
      </c>
      <c r="F235">
        <v>44</v>
      </c>
      <c r="G235">
        <v>172</v>
      </c>
      <c r="H235">
        <v>343</v>
      </c>
      <c r="I235">
        <v>487</v>
      </c>
      <c r="J235">
        <v>600</v>
      </c>
      <c r="K235">
        <v>764</v>
      </c>
      <c r="L235" t="s">
        <v>32</v>
      </c>
      <c r="M235" t="s">
        <v>33</v>
      </c>
      <c r="N235" s="5">
        <v>3.66</v>
      </c>
      <c r="P235" s="3">
        <v>192.11822660098522</v>
      </c>
      <c r="Q235" s="3">
        <v>10.444470040895709</v>
      </c>
      <c r="R235" s="3">
        <v>72.375899962106871</v>
      </c>
      <c r="S235" s="3">
        <f>P235*$AD$15</f>
        <v>169.13400635364141</v>
      </c>
      <c r="T235" s="3">
        <f>Q235*$AD$16</f>
        <v>10.52996897564139</v>
      </c>
      <c r="U235" s="3">
        <f>R235*$AD$17</f>
        <v>64.37029091308618</v>
      </c>
      <c r="W235" s="3">
        <f>N235*$AD$19</f>
        <v>3.6576484775721969</v>
      </c>
      <c r="AI235">
        <f t="shared" si="99"/>
        <v>4.1682455475558928</v>
      </c>
      <c r="AJ235">
        <f t="shared" si="100"/>
        <v>16.294050776809399</v>
      </c>
      <c r="AK235">
        <f t="shared" si="101"/>
        <v>32.493368700265258</v>
      </c>
      <c r="AL235">
        <f t="shared" si="102"/>
        <v>46.134899583175446</v>
      </c>
      <c r="AM235">
        <f t="shared" si="103"/>
        <v>56.839712012125808</v>
      </c>
      <c r="AN235">
        <f t="shared" si="104"/>
        <v>72.375899962106871</v>
      </c>
      <c r="AP235">
        <f t="shared" si="119"/>
        <v>3.0166855001633452</v>
      </c>
      <c r="AQ235">
        <f t="shared" si="120"/>
        <v>14.724859280488291</v>
      </c>
      <c r="AR235">
        <f t="shared" si="121"/>
        <v>27.135264834042559</v>
      </c>
      <c r="AS235">
        <f t="shared" si="122"/>
        <v>40.988194247693144</v>
      </c>
      <c r="AT235">
        <f t="shared" si="123"/>
        <v>51.307099802743771</v>
      </c>
      <c r="AU235">
        <f t="shared" si="124"/>
        <v>64.37029091308618</v>
      </c>
      <c r="AW235">
        <f t="shared" si="105"/>
        <v>2.7932273149660604E-2</v>
      </c>
      <c r="AX235">
        <f t="shared" si="106"/>
        <v>0.13634128963415085</v>
      </c>
      <c r="AY235">
        <f t="shared" si="107"/>
        <v>0.25125245216706071</v>
      </c>
      <c r="AZ235">
        <f t="shared" si="108"/>
        <v>0.37952031710826983</v>
      </c>
      <c r="BA235">
        <f t="shared" si="109"/>
        <v>0.47506573891429416</v>
      </c>
      <c r="BB235">
        <f t="shared" si="110"/>
        <v>0.59602121215820536</v>
      </c>
      <c r="BD235">
        <f t="shared" si="111"/>
        <v>2.8329799119518009E-2</v>
      </c>
      <c r="BE235">
        <f t="shared" si="112"/>
        <v>0.14657759936617473</v>
      </c>
      <c r="BF235">
        <f t="shared" si="113"/>
        <v>0.28935340457227915</v>
      </c>
      <c r="BG235">
        <f t="shared" si="114"/>
        <v>0.47726241799726543</v>
      </c>
      <c r="BH235">
        <f t="shared" si="115"/>
        <v>0.64448224121042175</v>
      </c>
      <c r="BI235">
        <f t="shared" si="116"/>
        <v>0.90639290774153314</v>
      </c>
      <c r="BJ235">
        <f t="shared" si="117"/>
        <v>0.17348395663050864</v>
      </c>
      <c r="BK235">
        <f t="shared" si="118"/>
        <v>-1.7516701528591665</v>
      </c>
    </row>
    <row r="236" spans="1:63" x14ac:dyDescent="0.3">
      <c r="A236">
        <v>3</v>
      </c>
      <c r="B236">
        <v>6</v>
      </c>
      <c r="C236">
        <v>118</v>
      </c>
      <c r="D236">
        <v>6.7850000000000001</v>
      </c>
      <c r="E236">
        <v>0</v>
      </c>
      <c r="F236">
        <v>2</v>
      </c>
      <c r="G236">
        <v>41</v>
      </c>
      <c r="H236">
        <v>160</v>
      </c>
      <c r="I236">
        <v>248</v>
      </c>
      <c r="J236">
        <v>250</v>
      </c>
      <c r="K236">
        <v>250</v>
      </c>
      <c r="L236" t="s">
        <v>32</v>
      </c>
      <c r="M236" t="s">
        <v>33</v>
      </c>
      <c r="N236" s="5">
        <v>3.33</v>
      </c>
      <c r="P236" s="3">
        <v>121.73913043478261</v>
      </c>
      <c r="Q236" s="3">
        <v>9.5660465929761802</v>
      </c>
      <c r="R236" s="3">
        <v>36.845983787767132</v>
      </c>
      <c r="S236" s="3">
        <f>P236*$AD$15</f>
        <v>107.17477058128181</v>
      </c>
      <c r="T236" s="3">
        <f>Q236*$AD$16</f>
        <v>9.6443547110735608</v>
      </c>
      <c r="U236" s="3">
        <f>R236*$AD$17</f>
        <v>32.770393136930942</v>
      </c>
      <c r="W236" s="3">
        <f>N236*$AD$19</f>
        <v>3.3278605000861794</v>
      </c>
      <c r="AI236">
        <f t="shared" si="99"/>
        <v>0.29476787030213708</v>
      </c>
      <c r="AJ236">
        <f t="shared" si="100"/>
        <v>6.0427413411938096</v>
      </c>
      <c r="AK236">
        <f t="shared" si="101"/>
        <v>23.581429624170966</v>
      </c>
      <c r="AL236">
        <f t="shared" si="102"/>
        <v>36.551215917464994</v>
      </c>
      <c r="AM236">
        <f t="shared" si="103"/>
        <v>36.845983787767132</v>
      </c>
      <c r="AN236">
        <f t="shared" si="104"/>
        <v>36.845983787767132</v>
      </c>
      <c r="AP236">
        <f t="shared" si="119"/>
        <v>0.21333243210105363</v>
      </c>
      <c r="AQ236">
        <f t="shared" si="120"/>
        <v>5.4607977559580894</v>
      </c>
      <c r="AR236">
        <f t="shared" si="121"/>
        <v>19.69289007612166</v>
      </c>
      <c r="AS236">
        <f t="shared" si="122"/>
        <v>32.473644714743962</v>
      </c>
      <c r="AT236">
        <f t="shared" si="123"/>
        <v>33.259502918064555</v>
      </c>
      <c r="AU236">
        <f t="shared" si="124"/>
        <v>32.770393136930942</v>
      </c>
      <c r="AW236">
        <f t="shared" si="105"/>
        <v>1.9753002972319779E-3</v>
      </c>
      <c r="AX236">
        <f t="shared" si="106"/>
        <v>5.0562942184797122E-2</v>
      </c>
      <c r="AY236">
        <f t="shared" si="107"/>
        <v>0.18234157477890425</v>
      </c>
      <c r="AZ236">
        <f t="shared" si="108"/>
        <v>0.30068189550688856</v>
      </c>
      <c r="BA236">
        <f t="shared" si="109"/>
        <v>0.30795836035244961</v>
      </c>
      <c r="BB236">
        <f t="shared" si="110"/>
        <v>0.30342956608269389</v>
      </c>
      <c r="BD236">
        <f t="shared" si="111"/>
        <v>1.9772537757591232E-3</v>
      </c>
      <c r="BE236">
        <f t="shared" si="112"/>
        <v>5.1886040747808393E-2</v>
      </c>
      <c r="BF236">
        <f t="shared" si="113"/>
        <v>0.20131060266665129</v>
      </c>
      <c r="BG236">
        <f t="shared" si="114"/>
        <v>0.35764955515640318</v>
      </c>
      <c r="BH236">
        <f t="shared" si="115"/>
        <v>0.36810915227369945</v>
      </c>
      <c r="BI236">
        <f t="shared" si="116"/>
        <v>0.36158636536570338</v>
      </c>
      <c r="BJ236">
        <f t="shared" si="117"/>
        <v>8.2944395571918461E-2</v>
      </c>
      <c r="BK236">
        <f t="shared" si="118"/>
        <v>-2.4895848285592903</v>
      </c>
    </row>
    <row r="237" spans="1:63" x14ac:dyDescent="0.3">
      <c r="A237">
        <v>3</v>
      </c>
      <c r="B237">
        <v>6</v>
      </c>
      <c r="C237">
        <v>123</v>
      </c>
      <c r="D237">
        <v>4.6740000000000004</v>
      </c>
      <c r="E237">
        <v>0</v>
      </c>
      <c r="F237">
        <v>50</v>
      </c>
      <c r="G237">
        <v>220</v>
      </c>
      <c r="H237">
        <v>464</v>
      </c>
      <c r="I237">
        <v>487</v>
      </c>
      <c r="J237">
        <v>500</v>
      </c>
      <c r="K237">
        <v>544</v>
      </c>
      <c r="L237" t="s">
        <v>32</v>
      </c>
      <c r="M237" t="s">
        <v>33</v>
      </c>
      <c r="N237" s="5">
        <v>4</v>
      </c>
      <c r="P237" s="3">
        <v>426.40136927685063</v>
      </c>
      <c r="Q237" s="3">
        <v>9.0270294522269889</v>
      </c>
      <c r="R237" s="3">
        <v>116.38853230637568</v>
      </c>
      <c r="S237" s="3">
        <f>P237*$AD$15</f>
        <v>375.38849476399656</v>
      </c>
      <c r="T237" s="3">
        <f>Q237*$AD$16</f>
        <v>9.1009251500518928</v>
      </c>
      <c r="U237" s="3">
        <f>R237*$AD$17</f>
        <v>103.51461864282206</v>
      </c>
      <c r="W237" s="3">
        <f>N237*$AD$19</f>
        <v>3.9974300301335486</v>
      </c>
      <c r="AI237">
        <f t="shared" si="99"/>
        <v>10.697475395806588</v>
      </c>
      <c r="AJ237">
        <f t="shared" si="100"/>
        <v>47.068891741548988</v>
      </c>
      <c r="AK237">
        <f t="shared" si="101"/>
        <v>99.272571673085139</v>
      </c>
      <c r="AL237">
        <f t="shared" si="102"/>
        <v>104.19341035515617</v>
      </c>
      <c r="AM237">
        <f t="shared" si="103"/>
        <v>106.97475395806589</v>
      </c>
      <c r="AN237">
        <f t="shared" si="104"/>
        <v>116.38853230637568</v>
      </c>
      <c r="AP237">
        <f t="shared" si="119"/>
        <v>7.7420868196707771</v>
      </c>
      <c r="AQ237">
        <f t="shared" si="120"/>
        <v>42.535942527519332</v>
      </c>
      <c r="AR237">
        <f t="shared" si="121"/>
        <v>82.902685404965297</v>
      </c>
      <c r="AS237">
        <f t="shared" si="122"/>
        <v>92.569828514901317</v>
      </c>
      <c r="AT237">
        <f t="shared" si="123"/>
        <v>96.562142618343174</v>
      </c>
      <c r="AU237">
        <f t="shared" si="124"/>
        <v>103.51461864282206</v>
      </c>
      <c r="AW237">
        <f t="shared" si="105"/>
        <v>7.1685989071025719E-2</v>
      </c>
      <c r="AX237">
        <f t="shared" si="106"/>
        <v>0.39385131969925308</v>
      </c>
      <c r="AY237">
        <f t="shared" si="107"/>
        <v>0.76761745745338239</v>
      </c>
      <c r="AZ237">
        <f t="shared" si="108"/>
        <v>0.85712804180464186</v>
      </c>
      <c r="BA237">
        <f t="shared" si="109"/>
        <v>0.89409391313280717</v>
      </c>
      <c r="BB237">
        <f t="shared" si="110"/>
        <v>0.95846869113724131</v>
      </c>
      <c r="BD237">
        <f t="shared" si="111"/>
        <v>7.4385229585577792E-2</v>
      </c>
      <c r="BE237">
        <f t="shared" si="112"/>
        <v>0.50062997597454784</v>
      </c>
      <c r="BF237">
        <f t="shared" si="113"/>
        <v>1.4593703749557614</v>
      </c>
      <c r="BG237">
        <f t="shared" si="114"/>
        <v>1.9458064470650436</v>
      </c>
      <c r="BH237">
        <f t="shared" si="115"/>
        <v>2.2452025505270843</v>
      </c>
      <c r="BI237">
        <f t="shared" si="116"/>
        <v>3.1813077057571486</v>
      </c>
      <c r="BJ237">
        <f t="shared" si="117"/>
        <v>0.60727903361784985</v>
      </c>
      <c r="BK237">
        <f t="shared" si="118"/>
        <v>-0.49876690060368467</v>
      </c>
    </row>
    <row r="238" spans="1:63" x14ac:dyDescent="0.3">
      <c r="A238">
        <v>3</v>
      </c>
      <c r="B238">
        <v>6</v>
      </c>
      <c r="C238">
        <v>126</v>
      </c>
      <c r="D238">
        <v>8.9320000000000004</v>
      </c>
      <c r="E238">
        <v>0</v>
      </c>
      <c r="F238">
        <v>0</v>
      </c>
      <c r="G238">
        <v>3</v>
      </c>
      <c r="H238">
        <v>50</v>
      </c>
      <c r="I238">
        <v>114</v>
      </c>
      <c r="J238">
        <v>123</v>
      </c>
      <c r="K238">
        <v>150</v>
      </c>
      <c r="L238" t="s">
        <v>32</v>
      </c>
      <c r="M238" t="s">
        <v>33</v>
      </c>
      <c r="N238" s="5">
        <v>4</v>
      </c>
      <c r="P238" s="3">
        <v>40.864308105687414</v>
      </c>
      <c r="Q238" s="3">
        <v>10.708806699498719</v>
      </c>
      <c r="R238" s="3">
        <v>16.793551276309895</v>
      </c>
      <c r="S238" s="3">
        <f>P238*$AD$15</f>
        <v>35.975473379416734</v>
      </c>
      <c r="T238" s="3">
        <f>Q238*$AD$16</f>
        <v>10.796469506861804</v>
      </c>
      <c r="U238" s="3">
        <f>R238*$AD$17</f>
        <v>14.935990871075443</v>
      </c>
      <c r="W238" s="3">
        <f>N238*$AD$19</f>
        <v>3.9974300301335486</v>
      </c>
      <c r="AI238">
        <f t="shared" si="99"/>
        <v>0</v>
      </c>
      <c r="AJ238">
        <f t="shared" si="100"/>
        <v>0.33587102552619791</v>
      </c>
      <c r="AK238">
        <f t="shared" si="101"/>
        <v>5.5978504254366319</v>
      </c>
      <c r="AL238">
        <f t="shared" si="102"/>
        <v>12.763098969995522</v>
      </c>
      <c r="AM238">
        <f t="shared" si="103"/>
        <v>13.770712046574115</v>
      </c>
      <c r="AN238">
        <f t="shared" si="104"/>
        <v>16.793551276309895</v>
      </c>
      <c r="AP238">
        <f t="shared" si="119"/>
        <v>0</v>
      </c>
      <c r="AQ238">
        <f t="shared" si="120"/>
        <v>0.30352511201852178</v>
      </c>
      <c r="AR238">
        <f t="shared" si="121"/>
        <v>4.674773957627262</v>
      </c>
      <c r="AS238">
        <f t="shared" si="122"/>
        <v>11.339276437386827</v>
      </c>
      <c r="AT238">
        <f t="shared" si="123"/>
        <v>12.430310997664739</v>
      </c>
      <c r="AU238">
        <f t="shared" si="124"/>
        <v>14.935990871075443</v>
      </c>
      <c r="AW238">
        <f t="shared" si="105"/>
        <v>0</v>
      </c>
      <c r="AX238">
        <f t="shared" si="106"/>
        <v>2.8104177038752016E-3</v>
      </c>
      <c r="AY238">
        <f t="shared" si="107"/>
        <v>4.3284944052104278E-2</v>
      </c>
      <c r="AZ238">
        <f t="shared" si="108"/>
        <v>0.10499330034617432</v>
      </c>
      <c r="BA238">
        <f t="shared" si="109"/>
        <v>0.11509547220059943</v>
      </c>
      <c r="BB238">
        <f t="shared" si="110"/>
        <v>0.13829621176921705</v>
      </c>
      <c r="BD238">
        <f t="shared" si="111"/>
        <v>0</v>
      </c>
      <c r="BE238">
        <f t="shared" si="112"/>
        <v>2.8143743426542436E-3</v>
      </c>
      <c r="BF238">
        <f t="shared" si="113"/>
        <v>4.4249679045557558E-2</v>
      </c>
      <c r="BG238">
        <f t="shared" si="114"/>
        <v>0.11092407508856629</v>
      </c>
      <c r="BH238">
        <f t="shared" si="115"/>
        <v>0.12227551798624597</v>
      </c>
      <c r="BI238">
        <f t="shared" si="116"/>
        <v>0.14884370051678494</v>
      </c>
      <c r="BJ238">
        <f t="shared" si="117"/>
        <v>3.3407895130220244E-2</v>
      </c>
      <c r="BK238">
        <f t="shared" si="118"/>
        <v>-3.3989630257887846</v>
      </c>
    </row>
    <row r="239" spans="1:63" x14ac:dyDescent="0.3">
      <c r="A239">
        <v>3</v>
      </c>
      <c r="B239">
        <v>6</v>
      </c>
      <c r="C239">
        <v>129</v>
      </c>
      <c r="D239">
        <v>4.9000000000000004</v>
      </c>
      <c r="E239">
        <v>0</v>
      </c>
      <c r="F239">
        <v>8</v>
      </c>
      <c r="G239">
        <v>92</v>
      </c>
      <c r="H239">
        <v>162</v>
      </c>
      <c r="I239">
        <v>162</v>
      </c>
      <c r="J239">
        <v>230</v>
      </c>
      <c r="K239">
        <v>248</v>
      </c>
      <c r="L239" t="s">
        <v>32</v>
      </c>
      <c r="M239" t="s">
        <v>33</v>
      </c>
      <c r="N239" s="5">
        <v>4</v>
      </c>
      <c r="P239" s="3">
        <v>158.77551020408163</v>
      </c>
      <c r="Q239" s="3">
        <v>9.7153612266352525</v>
      </c>
      <c r="R239" s="3">
        <v>50.612244897959179</v>
      </c>
      <c r="S239" s="3">
        <f>P239*$AD$15</f>
        <v>139.78027294325486</v>
      </c>
      <c r="T239" s="3">
        <f>Q239*$AD$16</f>
        <v>9.7948916415145479</v>
      </c>
      <c r="U239" s="3">
        <f>R239*$AD$17</f>
        <v>45.013947039715063</v>
      </c>
      <c r="W239" s="3">
        <f>N239*$AD$19</f>
        <v>3.9974300301335486</v>
      </c>
      <c r="AI239">
        <f t="shared" si="99"/>
        <v>1.6326530612244896</v>
      </c>
      <c r="AJ239">
        <f t="shared" si="100"/>
        <v>18.77551020408163</v>
      </c>
      <c r="AK239">
        <f t="shared" si="101"/>
        <v>33.061224489795919</v>
      </c>
      <c r="AL239">
        <f t="shared" si="102"/>
        <v>33.061224489795919</v>
      </c>
      <c r="AM239">
        <f t="shared" si="103"/>
        <v>46.938775510204081</v>
      </c>
      <c r="AN239">
        <f t="shared" si="104"/>
        <v>50.612244897959179</v>
      </c>
      <c r="AP239">
        <f t="shared" si="119"/>
        <v>1.1816004504535906</v>
      </c>
      <c r="AQ239">
        <f t="shared" si="120"/>
        <v>16.967342833370623</v>
      </c>
      <c r="AR239">
        <f t="shared" si="121"/>
        <v>27.609482123687044</v>
      </c>
      <c r="AS239">
        <f t="shared" si="122"/>
        <v>29.372988858710602</v>
      </c>
      <c r="AT239">
        <f t="shared" si="123"/>
        <v>42.369891656151545</v>
      </c>
      <c r="AU239">
        <f t="shared" si="124"/>
        <v>45.013947039715063</v>
      </c>
      <c r="AW239">
        <f t="shared" si="105"/>
        <v>1.0940744911607321E-2</v>
      </c>
      <c r="AX239">
        <f t="shared" si="106"/>
        <v>0.15710502623491318</v>
      </c>
      <c r="AY239">
        <f t="shared" si="107"/>
        <v>0.25564335299710228</v>
      </c>
      <c r="AZ239">
        <f t="shared" si="108"/>
        <v>0.2719721190621352</v>
      </c>
      <c r="BA239">
        <f t="shared" si="109"/>
        <v>0.39231381163103279</v>
      </c>
      <c r="BB239">
        <f t="shared" si="110"/>
        <v>0.41679580592328763</v>
      </c>
      <c r="BD239">
        <f t="shared" si="111"/>
        <v>1.1001035010229143E-2</v>
      </c>
      <c r="BE239">
        <f t="shared" si="112"/>
        <v>0.17091291502283276</v>
      </c>
      <c r="BF239">
        <f t="shared" si="113"/>
        <v>0.29523499475617671</v>
      </c>
      <c r="BG239">
        <f t="shared" si="114"/>
        <v>0.3174159335272278</v>
      </c>
      <c r="BH239">
        <f t="shared" si="115"/>
        <v>0.49809666781184697</v>
      </c>
      <c r="BI239">
        <f t="shared" si="116"/>
        <v>0.53921790682398563</v>
      </c>
      <c r="BJ239">
        <f t="shared" si="117"/>
        <v>0.10413761589162503</v>
      </c>
      <c r="BK239">
        <f t="shared" si="118"/>
        <v>-2.2620420248105244</v>
      </c>
    </row>
    <row r="240" spans="1:63" x14ac:dyDescent="0.3">
      <c r="A240">
        <v>3</v>
      </c>
      <c r="B240">
        <v>6</v>
      </c>
      <c r="C240">
        <v>136</v>
      </c>
      <c r="D240">
        <v>5.7969999999999997</v>
      </c>
      <c r="E240">
        <v>0</v>
      </c>
      <c r="F240">
        <v>0</v>
      </c>
      <c r="G240">
        <v>0</v>
      </c>
      <c r="H240">
        <v>14</v>
      </c>
      <c r="I240">
        <v>18</v>
      </c>
      <c r="J240">
        <v>20</v>
      </c>
      <c r="K240">
        <v>23</v>
      </c>
      <c r="L240" t="s">
        <v>32</v>
      </c>
      <c r="M240" t="s">
        <v>33</v>
      </c>
      <c r="N240" s="5">
        <v>4</v>
      </c>
      <c r="P240" s="3">
        <v>10.953941693979646</v>
      </c>
      <c r="Q240" s="3">
        <v>10.225057077583063</v>
      </c>
      <c r="R240" s="3">
        <v>3.9675694324650683</v>
      </c>
      <c r="S240" s="3">
        <f>P240*$AD$15</f>
        <v>9.6434579729639776</v>
      </c>
      <c r="T240" s="3">
        <f>Q240*$AD$16</f>
        <v>10.308759887244449</v>
      </c>
      <c r="U240" s="3">
        <f>R240*$AD$17</f>
        <v>3.5287105061126502</v>
      </c>
      <c r="W240" s="3">
        <f>N240*$AD$19</f>
        <v>3.9974300301335486</v>
      </c>
      <c r="AI240">
        <f t="shared" si="99"/>
        <v>0</v>
      </c>
      <c r="AJ240">
        <f t="shared" si="100"/>
        <v>0</v>
      </c>
      <c r="AK240">
        <f t="shared" si="101"/>
        <v>2.4150422632396067</v>
      </c>
      <c r="AL240">
        <f t="shared" si="102"/>
        <v>3.1050543384509233</v>
      </c>
      <c r="AM240">
        <f t="shared" si="103"/>
        <v>3.4500603760565811</v>
      </c>
      <c r="AN240">
        <f t="shared" si="104"/>
        <v>3.9675694324650683</v>
      </c>
      <c r="AP240">
        <f t="shared" si="119"/>
        <v>0</v>
      </c>
      <c r="AQ240">
        <f t="shared" si="120"/>
        <v>0</v>
      </c>
      <c r="AR240">
        <f t="shared" si="121"/>
        <v>2.0168057058939928</v>
      </c>
      <c r="AS240">
        <f t="shared" si="122"/>
        <v>2.7586614802231413</v>
      </c>
      <c r="AT240">
        <f t="shared" si="123"/>
        <v>3.1142415359540179</v>
      </c>
      <c r="AU240">
        <f t="shared" si="124"/>
        <v>3.5287105061126502</v>
      </c>
      <c r="AW240">
        <f t="shared" si="105"/>
        <v>0</v>
      </c>
      <c r="AX240">
        <f t="shared" si="106"/>
        <v>0</v>
      </c>
      <c r="AY240">
        <f t="shared" si="107"/>
        <v>1.8674126906425861E-2</v>
      </c>
      <c r="AZ240">
        <f t="shared" si="108"/>
        <v>2.5543161853917976E-2</v>
      </c>
      <c r="BA240">
        <f t="shared" si="109"/>
        <v>2.8835569777352018E-2</v>
      </c>
      <c r="BB240">
        <f t="shared" si="110"/>
        <v>3.2673245426968985E-2</v>
      </c>
      <c r="BD240">
        <f t="shared" si="111"/>
        <v>0</v>
      </c>
      <c r="BE240">
        <f t="shared" si="112"/>
        <v>0</v>
      </c>
      <c r="BF240">
        <f t="shared" si="113"/>
        <v>1.8850689976870217E-2</v>
      </c>
      <c r="BG240">
        <f t="shared" si="114"/>
        <v>2.5875052297008178E-2</v>
      </c>
      <c r="BH240">
        <f t="shared" si="115"/>
        <v>2.9259483912417842E-2</v>
      </c>
      <c r="BI240">
        <f t="shared" si="116"/>
        <v>3.3218935153053623E-2</v>
      </c>
      <c r="BJ240">
        <f t="shared" si="117"/>
        <v>7.454213994933131E-3</v>
      </c>
      <c r="BK240">
        <f t="shared" si="118"/>
        <v>-4.898975769599148</v>
      </c>
    </row>
    <row r="241" spans="1:63" x14ac:dyDescent="0.3">
      <c r="A241">
        <v>3</v>
      </c>
      <c r="B241">
        <v>6</v>
      </c>
      <c r="C241">
        <v>138</v>
      </c>
      <c r="D241">
        <v>6.5629999999999997</v>
      </c>
      <c r="E241">
        <v>0</v>
      </c>
      <c r="F241">
        <v>6</v>
      </c>
      <c r="G241">
        <v>41</v>
      </c>
      <c r="H241">
        <v>182</v>
      </c>
      <c r="I241">
        <v>240</v>
      </c>
      <c r="J241">
        <v>266</v>
      </c>
      <c r="K241">
        <v>270</v>
      </c>
      <c r="L241" t="s">
        <v>32</v>
      </c>
      <c r="M241" t="s">
        <v>35</v>
      </c>
      <c r="N241" s="5">
        <v>3</v>
      </c>
      <c r="P241" s="3">
        <v>132.56132866067347</v>
      </c>
      <c r="Q241" s="3">
        <v>9.6560169350602436</v>
      </c>
      <c r="R241" s="3">
        <v>41.139722687795221</v>
      </c>
      <c r="S241" s="3">
        <f>P241*$AD$15</f>
        <v>116.70224632308008</v>
      </c>
      <c r="T241" s="3">
        <f>Q241*$AD$16</f>
        <v>9.7350615547107697</v>
      </c>
      <c r="U241" s="3">
        <f>R241*$AD$17</f>
        <v>36.589195006674174</v>
      </c>
      <c r="W241" s="3">
        <f>N241*$AD$19</f>
        <v>2.9980725226001614</v>
      </c>
      <c r="AI241">
        <f t="shared" si="99"/>
        <v>0.91421605972878262</v>
      </c>
      <c r="AJ241">
        <f t="shared" si="100"/>
        <v>6.2471430748133479</v>
      </c>
      <c r="AK241">
        <f t="shared" si="101"/>
        <v>27.731220478439738</v>
      </c>
      <c r="AL241">
        <f t="shared" si="102"/>
        <v>36.568642389151307</v>
      </c>
      <c r="AM241">
        <f t="shared" si="103"/>
        <v>40.530245314642698</v>
      </c>
      <c r="AN241">
        <f t="shared" si="104"/>
        <v>41.139722687795221</v>
      </c>
      <c r="AP241">
        <f t="shared" si="119"/>
        <v>0.66164584114230474</v>
      </c>
      <c r="AQ241">
        <f t="shared" si="120"/>
        <v>5.6455146692329174</v>
      </c>
      <c r="AR241">
        <f t="shared" si="121"/>
        <v>23.158387140313454</v>
      </c>
      <c r="AS241">
        <f t="shared" si="122"/>
        <v>32.489127128556149</v>
      </c>
      <c r="AT241">
        <f t="shared" si="123"/>
        <v>36.585149146153952</v>
      </c>
      <c r="AU241">
        <f t="shared" si="124"/>
        <v>36.589195006674174</v>
      </c>
      <c r="AW241">
        <f t="shared" si="105"/>
        <v>6.1263503809472659E-3</v>
      </c>
      <c r="AX241">
        <f t="shared" si="106"/>
        <v>5.2273283974378866E-2</v>
      </c>
      <c r="AY241">
        <f t="shared" si="107"/>
        <v>0.21442951055845791</v>
      </c>
      <c r="AZ241">
        <f t="shared" si="108"/>
        <v>0.30082525119033471</v>
      </c>
      <c r="BA241">
        <f t="shared" si="109"/>
        <v>0.33875138098290697</v>
      </c>
      <c r="BB241">
        <f t="shared" si="110"/>
        <v>0.33878884265439052</v>
      </c>
      <c r="BD241">
        <f t="shared" si="111"/>
        <v>6.14519346441558E-3</v>
      </c>
      <c r="BE241">
        <f t="shared" si="112"/>
        <v>5.368909252069639E-2</v>
      </c>
      <c r="BF241">
        <f t="shared" si="113"/>
        <v>0.24134508700392832</v>
      </c>
      <c r="BG241">
        <f t="shared" si="114"/>
        <v>0.35785456969560464</v>
      </c>
      <c r="BH241">
        <f t="shared" si="115"/>
        <v>0.41362538425476825</v>
      </c>
      <c r="BI241">
        <f t="shared" si="116"/>
        <v>0.41368203878923987</v>
      </c>
      <c r="BJ241">
        <f t="shared" si="117"/>
        <v>9.2400073843371816E-2</v>
      </c>
      <c r="BK241">
        <f t="shared" si="118"/>
        <v>-2.3816275011641275</v>
      </c>
    </row>
    <row r="242" spans="1:63" x14ac:dyDescent="0.3">
      <c r="A242">
        <v>3</v>
      </c>
      <c r="B242">
        <v>6</v>
      </c>
      <c r="C242">
        <v>139</v>
      </c>
      <c r="D242">
        <v>5.4660000000000002</v>
      </c>
      <c r="E242">
        <v>0</v>
      </c>
      <c r="F242">
        <v>2</v>
      </c>
      <c r="G242">
        <v>26</v>
      </c>
      <c r="H242">
        <v>144</v>
      </c>
      <c r="I242">
        <v>256</v>
      </c>
      <c r="J242">
        <v>280</v>
      </c>
      <c r="K242">
        <v>284</v>
      </c>
      <c r="L242" t="s">
        <v>32</v>
      </c>
      <c r="M242" t="s">
        <v>35</v>
      </c>
      <c r="N242" s="5">
        <v>4</v>
      </c>
      <c r="P242" s="3">
        <v>155.50676911818513</v>
      </c>
      <c r="Q242" s="3">
        <v>10.003256007570817</v>
      </c>
      <c r="R242" s="3">
        <v>51.957555799487743</v>
      </c>
      <c r="S242" s="3">
        <f>P242*$AD$15</f>
        <v>136.9025903549252</v>
      </c>
      <c r="T242" s="3">
        <f>Q242*$AD$16</f>
        <v>10.085143142991457</v>
      </c>
      <c r="U242" s="3">
        <f>R242*$AD$17</f>
        <v>46.210451043745124</v>
      </c>
      <c r="W242" s="3">
        <f>N242*$AD$19</f>
        <v>3.9974300301335486</v>
      </c>
      <c r="AI242">
        <f t="shared" si="99"/>
        <v>0.36589828027808269</v>
      </c>
      <c r="AJ242">
        <f t="shared" si="100"/>
        <v>4.7566776436150748</v>
      </c>
      <c r="AK242">
        <f t="shared" si="101"/>
        <v>26.344676180021953</v>
      </c>
      <c r="AL242">
        <f t="shared" si="102"/>
        <v>46.834979875594584</v>
      </c>
      <c r="AM242">
        <f t="shared" si="103"/>
        <v>51.225759238931573</v>
      </c>
      <c r="AN242">
        <f t="shared" si="104"/>
        <v>51.957555799487743</v>
      </c>
      <c r="AP242">
        <f t="shared" si="119"/>
        <v>0.26481166333802575</v>
      </c>
      <c r="AQ242">
        <f t="shared" si="120"/>
        <v>4.298587865244869</v>
      </c>
      <c r="AR242">
        <f t="shared" si="121"/>
        <v>22.000481750793433</v>
      </c>
      <c r="AS242">
        <f t="shared" si="122"/>
        <v>41.610175161793194</v>
      </c>
      <c r="AT242">
        <f t="shared" si="123"/>
        <v>46.239592860401785</v>
      </c>
      <c r="AU242">
        <f t="shared" si="124"/>
        <v>46.210451043745124</v>
      </c>
      <c r="AW242">
        <f t="shared" si="105"/>
        <v>2.4519598457224605E-3</v>
      </c>
      <c r="AX242">
        <f t="shared" si="106"/>
        <v>3.9801739493008047E-2</v>
      </c>
      <c r="AY242">
        <f t="shared" si="107"/>
        <v>0.20370816435919845</v>
      </c>
      <c r="AZ242">
        <f t="shared" si="108"/>
        <v>0.38527939964623326</v>
      </c>
      <c r="BA242">
        <f t="shared" si="109"/>
        <v>0.42814437833705354</v>
      </c>
      <c r="BB242">
        <f t="shared" si="110"/>
        <v>0.42787454670134373</v>
      </c>
      <c r="BD242">
        <f t="shared" si="111"/>
        <v>2.4549708221340239E-3</v>
      </c>
      <c r="BE242">
        <f t="shared" si="112"/>
        <v>4.0615494481405931E-2</v>
      </c>
      <c r="BF242">
        <f t="shared" si="113"/>
        <v>0.22778953263981389</v>
      </c>
      <c r="BG242">
        <f t="shared" si="114"/>
        <v>0.4865874227727911</v>
      </c>
      <c r="BH242">
        <f t="shared" si="115"/>
        <v>0.55886872914318741</v>
      </c>
      <c r="BI242">
        <f t="shared" si="116"/>
        <v>0.5583969877016205</v>
      </c>
      <c r="BJ242">
        <f t="shared" si="117"/>
        <v>0.13123621938616439</v>
      </c>
      <c r="BK242">
        <f t="shared" si="118"/>
        <v>-2.030756378175814</v>
      </c>
    </row>
    <row r="243" spans="1:63" x14ac:dyDescent="0.3">
      <c r="A243">
        <v>3</v>
      </c>
      <c r="B243">
        <v>6</v>
      </c>
      <c r="C243">
        <v>140</v>
      </c>
      <c r="D243">
        <v>9.31</v>
      </c>
      <c r="E243">
        <v>0</v>
      </c>
      <c r="F243">
        <v>26</v>
      </c>
      <c r="G243">
        <v>122</v>
      </c>
      <c r="H243">
        <v>200</v>
      </c>
      <c r="I243">
        <v>228</v>
      </c>
      <c r="J243">
        <v>340</v>
      </c>
      <c r="K243">
        <v>368</v>
      </c>
      <c r="L243" t="s">
        <v>32</v>
      </c>
      <c r="M243" t="s">
        <v>35</v>
      </c>
      <c r="N243" s="5">
        <v>4</v>
      </c>
      <c r="P243" s="3">
        <v>118.15252416756175</v>
      </c>
      <c r="Q243" s="3">
        <v>10.001450856193301</v>
      </c>
      <c r="R243" s="3">
        <v>39.527389903329748</v>
      </c>
      <c r="S243" s="3">
        <f>P243*$AD$15</f>
        <v>104.01725087104609</v>
      </c>
      <c r="T243" s="3">
        <f>Q243*$AD$16</f>
        <v>10.083323214557831</v>
      </c>
      <c r="U243" s="3">
        <f>R243*$AD$17</f>
        <v>35.155204818792747</v>
      </c>
      <c r="W243" s="3">
        <f>N243*$AD$19</f>
        <v>3.9974300301335486</v>
      </c>
      <c r="AI243">
        <f t="shared" si="99"/>
        <v>2.7926960257787323</v>
      </c>
      <c r="AJ243">
        <f t="shared" si="100"/>
        <v>13.104189044038668</v>
      </c>
      <c r="AK243">
        <f t="shared" si="101"/>
        <v>21.482277121374864</v>
      </c>
      <c r="AL243">
        <f t="shared" si="102"/>
        <v>24.489795918367346</v>
      </c>
      <c r="AM243">
        <f t="shared" si="103"/>
        <v>36.51987110633727</v>
      </c>
      <c r="AN243">
        <f t="shared" si="104"/>
        <v>39.527389903329748</v>
      </c>
      <c r="AP243">
        <f t="shared" si="119"/>
        <v>2.0211586652495632</v>
      </c>
      <c r="AQ243">
        <f t="shared" si="120"/>
        <v>11.842195799034418</v>
      </c>
      <c r="AR243">
        <f t="shared" si="121"/>
        <v>17.939884420849282</v>
      </c>
      <c r="AS243">
        <f t="shared" si="122"/>
        <v>21.757769524970815</v>
      </c>
      <c r="AT243">
        <f t="shared" si="123"/>
        <v>32.965133096319278</v>
      </c>
      <c r="AU243">
        <f t="shared" si="124"/>
        <v>35.155204818792747</v>
      </c>
      <c r="AW243">
        <f t="shared" si="105"/>
        <v>1.8714432085644103E-2</v>
      </c>
      <c r="AX243">
        <f t="shared" si="106"/>
        <v>0.10964996110217053</v>
      </c>
      <c r="AY243">
        <f t="shared" si="107"/>
        <v>0.16611004093378964</v>
      </c>
      <c r="AZ243">
        <f t="shared" si="108"/>
        <v>0.20146082893491496</v>
      </c>
      <c r="BA243">
        <f t="shared" si="109"/>
        <v>0.3052327138548081</v>
      </c>
      <c r="BB243">
        <f t="shared" si="110"/>
        <v>0.32551115572956246</v>
      </c>
      <c r="BD243">
        <f t="shared" si="111"/>
        <v>1.8891762986414078E-2</v>
      </c>
      <c r="BE243">
        <f t="shared" si="112"/>
        <v>0.11614059144656899</v>
      </c>
      <c r="BF243">
        <f t="shared" si="113"/>
        <v>0.18165382889440337</v>
      </c>
      <c r="BG243">
        <f t="shared" si="114"/>
        <v>0.22497125671926479</v>
      </c>
      <c r="BH243">
        <f t="shared" si="115"/>
        <v>0.36417832956766177</v>
      </c>
      <c r="BI243">
        <f t="shared" si="116"/>
        <v>0.39380014272916297</v>
      </c>
      <c r="BJ243">
        <f t="shared" si="117"/>
        <v>7.60563583114824E-2</v>
      </c>
      <c r="BK243">
        <f t="shared" si="118"/>
        <v>-2.5762806567831129</v>
      </c>
    </row>
    <row r="244" spans="1:63" x14ac:dyDescent="0.3">
      <c r="A244">
        <v>3</v>
      </c>
      <c r="B244">
        <v>6</v>
      </c>
      <c r="C244">
        <v>141</v>
      </c>
      <c r="D244">
        <v>7.4779999999999998</v>
      </c>
      <c r="E244">
        <v>0</v>
      </c>
      <c r="F244">
        <v>4</v>
      </c>
      <c r="G244">
        <v>11</v>
      </c>
      <c r="H244">
        <v>64</v>
      </c>
      <c r="I244">
        <v>64</v>
      </c>
      <c r="J244">
        <v>86</v>
      </c>
      <c r="K244">
        <v>100</v>
      </c>
      <c r="L244" t="s">
        <v>32</v>
      </c>
      <c r="M244" t="s">
        <v>33</v>
      </c>
      <c r="N244" s="5">
        <v>4</v>
      </c>
      <c r="P244" s="3">
        <v>37.309441027012575</v>
      </c>
      <c r="Q244" s="3">
        <v>10.210931431779924</v>
      </c>
      <c r="R244" s="3">
        <v>13.372559507889811</v>
      </c>
      <c r="S244" s="3">
        <f>P244*$AD$15</f>
        <v>32.845895714098759</v>
      </c>
      <c r="T244" s="3">
        <f>Q244*$AD$16</f>
        <v>10.294518608224495</v>
      </c>
      <c r="U244" s="3">
        <f>R244*$AD$17</f>
        <v>11.893400237179806</v>
      </c>
      <c r="W244" s="3">
        <f>N244*$AD$19</f>
        <v>3.9974300301335486</v>
      </c>
      <c r="AI244">
        <f t="shared" si="99"/>
        <v>0.53490238031559245</v>
      </c>
      <c r="AJ244">
        <f t="shared" si="100"/>
        <v>1.4709815458678792</v>
      </c>
      <c r="AK244">
        <f t="shared" si="101"/>
        <v>8.5584380850494792</v>
      </c>
      <c r="AL244">
        <f t="shared" si="102"/>
        <v>8.5584380850494792</v>
      </c>
      <c r="AM244">
        <f t="shared" si="103"/>
        <v>11.500401176785237</v>
      </c>
      <c r="AN244">
        <f t="shared" si="104"/>
        <v>13.372559507889811</v>
      </c>
      <c r="AP244">
        <f t="shared" si="119"/>
        <v>0.38712504728688119</v>
      </c>
      <c r="AQ244">
        <f t="shared" si="120"/>
        <v>1.3293193057878134</v>
      </c>
      <c r="AR244">
        <f t="shared" si="121"/>
        <v>7.1471655077018168</v>
      </c>
      <c r="AS244">
        <f t="shared" si="122"/>
        <v>7.6036780367197654</v>
      </c>
      <c r="AT244">
        <f t="shared" si="123"/>
        <v>10.380985583161193</v>
      </c>
      <c r="AU244">
        <f t="shared" si="124"/>
        <v>11.893400237179806</v>
      </c>
      <c r="AW244">
        <f t="shared" si="105"/>
        <v>3.5844911785822332E-3</v>
      </c>
      <c r="AX244">
        <f t="shared" si="106"/>
        <v>1.2308512090627902E-2</v>
      </c>
      <c r="AY244">
        <f t="shared" si="107"/>
        <v>6.617745840464645E-2</v>
      </c>
      <c r="AZ244">
        <f t="shared" si="108"/>
        <v>7.0404426265923747E-2</v>
      </c>
      <c r="BA244">
        <f t="shared" si="109"/>
        <v>9.6120236881122159E-2</v>
      </c>
      <c r="BB244">
        <f t="shared" si="110"/>
        <v>0.11012407627018339</v>
      </c>
      <c r="BD244">
        <f t="shared" si="111"/>
        <v>3.5909308603473858E-3</v>
      </c>
      <c r="BE244">
        <f t="shared" si="112"/>
        <v>1.238488919836536E-2</v>
      </c>
      <c r="BF244">
        <f t="shared" si="113"/>
        <v>6.8468857097169197E-2</v>
      </c>
      <c r="BG244">
        <f t="shared" si="114"/>
        <v>7.3005654369496395E-2</v>
      </c>
      <c r="BH244">
        <f t="shared" si="115"/>
        <v>0.10105893283543452</v>
      </c>
      <c r="BI244">
        <f t="shared" si="116"/>
        <v>0.11667323751417537</v>
      </c>
      <c r="BJ244">
        <f t="shared" si="117"/>
        <v>2.3884870327219275E-2</v>
      </c>
      <c r="BK244">
        <f t="shared" si="118"/>
        <v>-3.7345100612016617</v>
      </c>
    </row>
    <row r="245" spans="1:63" x14ac:dyDescent="0.3">
      <c r="A245">
        <v>3</v>
      </c>
      <c r="B245">
        <v>6</v>
      </c>
      <c r="C245">
        <v>156</v>
      </c>
      <c r="D245">
        <v>5.4859999999999998</v>
      </c>
      <c r="E245">
        <v>0</v>
      </c>
      <c r="F245">
        <v>41</v>
      </c>
      <c r="G245">
        <v>182</v>
      </c>
      <c r="H245">
        <v>260</v>
      </c>
      <c r="I245">
        <v>260</v>
      </c>
      <c r="J245">
        <v>318</v>
      </c>
      <c r="K245">
        <v>333</v>
      </c>
      <c r="L245" t="s">
        <v>32</v>
      </c>
      <c r="M245" t="s">
        <v>33</v>
      </c>
      <c r="N245" s="5">
        <v>4</v>
      </c>
      <c r="P245" s="3">
        <v>223.75136711629602</v>
      </c>
      <c r="Q245" s="3">
        <v>9.0076315849091042</v>
      </c>
      <c r="R245" s="3">
        <v>60.699963543565445</v>
      </c>
      <c r="S245" s="3">
        <f>P245*$AD$15</f>
        <v>196.98269038305546</v>
      </c>
      <c r="T245" s="3">
        <f>Q245*$AD$16</f>
        <v>9.0813684908579706</v>
      </c>
      <c r="U245" s="3">
        <f>R245*$AD$17</f>
        <v>53.985847689061224</v>
      </c>
      <c r="W245" s="3">
        <f>N245*$AD$19</f>
        <v>3.9974300301335486</v>
      </c>
      <c r="AI245">
        <f t="shared" si="99"/>
        <v>7.4735690849434926</v>
      </c>
      <c r="AJ245">
        <f t="shared" si="100"/>
        <v>33.175355450236971</v>
      </c>
      <c r="AK245">
        <f t="shared" si="101"/>
        <v>47.393364928909953</v>
      </c>
      <c r="AL245">
        <f t="shared" si="102"/>
        <v>47.393364928909953</v>
      </c>
      <c r="AM245">
        <f t="shared" si="103"/>
        <v>57.965730951512946</v>
      </c>
      <c r="AN245">
        <f t="shared" si="104"/>
        <v>60.699963543565445</v>
      </c>
      <c r="AP245">
        <f t="shared" si="119"/>
        <v>5.408848215824972</v>
      </c>
      <c r="AQ245">
        <f t="shared" si="120"/>
        <v>29.980417225665182</v>
      </c>
      <c r="AR245">
        <f t="shared" si="121"/>
        <v>39.578275819456593</v>
      </c>
      <c r="AS245">
        <f t="shared" si="122"/>
        <v>42.106268038055688</v>
      </c>
      <c r="AT245">
        <f t="shared" si="123"/>
        <v>52.323515334381064</v>
      </c>
      <c r="AU245">
        <f t="shared" si="124"/>
        <v>53.985847689061224</v>
      </c>
      <c r="AW245">
        <f t="shared" si="105"/>
        <v>5.0081927924305297E-2</v>
      </c>
      <c r="AX245">
        <f t="shared" si="106"/>
        <v>0.27759645579319614</v>
      </c>
      <c r="AY245">
        <f t="shared" si="107"/>
        <v>0.36646551684682033</v>
      </c>
      <c r="AZ245">
        <f t="shared" si="108"/>
        <v>0.38987285220421936</v>
      </c>
      <c r="BA245">
        <f t="shared" si="109"/>
        <v>0.48447699383686171</v>
      </c>
      <c r="BB245">
        <f t="shared" si="110"/>
        <v>0.49986896008390019</v>
      </c>
      <c r="BD245">
        <f t="shared" si="111"/>
        <v>5.1379538026747627E-2</v>
      </c>
      <c r="BE245">
        <f t="shared" si="112"/>
        <v>0.32517137073579866</v>
      </c>
      <c r="BF245">
        <f t="shared" si="113"/>
        <v>0.4564408479427946</v>
      </c>
      <c r="BG245">
        <f t="shared" si="114"/>
        <v>0.4940879045256959</v>
      </c>
      <c r="BH245">
        <f t="shared" si="115"/>
        <v>0.66257334768848908</v>
      </c>
      <c r="BI245">
        <f t="shared" si="116"/>
        <v>0.69288513506466554</v>
      </c>
      <c r="BJ245">
        <f t="shared" si="117"/>
        <v>0.12163945636087321</v>
      </c>
      <c r="BK245">
        <f t="shared" si="118"/>
        <v>-2.1066938854293165</v>
      </c>
    </row>
    <row r="246" spans="1:63" x14ac:dyDescent="0.3">
      <c r="A246">
        <v>3</v>
      </c>
      <c r="B246">
        <v>6</v>
      </c>
      <c r="C246">
        <v>157</v>
      </c>
      <c r="D246">
        <v>4.7359999999999998</v>
      </c>
      <c r="E246">
        <v>0</v>
      </c>
      <c r="F246">
        <v>6</v>
      </c>
      <c r="G246">
        <v>46</v>
      </c>
      <c r="H246">
        <v>80</v>
      </c>
      <c r="I246">
        <v>95</v>
      </c>
      <c r="J246">
        <v>97</v>
      </c>
      <c r="K246">
        <v>97</v>
      </c>
      <c r="L246" t="s">
        <v>32</v>
      </c>
      <c r="M246" t="s">
        <v>33</v>
      </c>
      <c r="N246" s="5">
        <v>3</v>
      </c>
      <c r="P246" s="3">
        <v>78.652871621621628</v>
      </c>
      <c r="Q246" s="3">
        <v>8.9116305303068497</v>
      </c>
      <c r="R246" s="3">
        <v>20.481418918918919</v>
      </c>
      <c r="S246" s="3">
        <f>P246*$AD$15</f>
        <v>69.24317137390895</v>
      </c>
      <c r="T246" s="3">
        <f>Q246*$AD$16</f>
        <v>8.9845815669994664</v>
      </c>
      <c r="U246" s="3">
        <f>R246*$AD$17</f>
        <v>18.215937830325519</v>
      </c>
      <c r="W246" s="3">
        <f>N246*$AD$19</f>
        <v>2.9980725226001614</v>
      </c>
      <c r="AI246">
        <f t="shared" si="99"/>
        <v>1.2668918918918919</v>
      </c>
      <c r="AJ246">
        <f t="shared" si="100"/>
        <v>9.7128378378378386</v>
      </c>
      <c r="AK246">
        <f t="shared" si="101"/>
        <v>16.891891891891891</v>
      </c>
      <c r="AL246">
        <f t="shared" si="102"/>
        <v>20.059121621621621</v>
      </c>
      <c r="AM246">
        <f t="shared" si="103"/>
        <v>20.481418918918919</v>
      </c>
      <c r="AN246">
        <f t="shared" si="104"/>
        <v>20.481418918918919</v>
      </c>
      <c r="AP246">
        <f t="shared" si="119"/>
        <v>0.91688801845797008</v>
      </c>
      <c r="AQ246">
        <f t="shared" si="120"/>
        <v>8.7774472005401254</v>
      </c>
      <c r="AR246">
        <f t="shared" si="121"/>
        <v>14.106446280245509</v>
      </c>
      <c r="AS246">
        <f t="shared" si="122"/>
        <v>17.821371258927918</v>
      </c>
      <c r="AT246">
        <f t="shared" si="123"/>
        <v>18.487817185818916</v>
      </c>
      <c r="AU246">
        <f t="shared" si="124"/>
        <v>18.215937830325519</v>
      </c>
      <c r="AW246">
        <f t="shared" si="105"/>
        <v>8.4897038746108346E-3</v>
      </c>
      <c r="AX246">
        <f t="shared" si="106"/>
        <v>8.1272659264260416E-2</v>
      </c>
      <c r="AY246">
        <f t="shared" si="107"/>
        <v>0.13061524333560656</v>
      </c>
      <c r="AZ246">
        <f t="shared" si="108"/>
        <v>0.16501269684192518</v>
      </c>
      <c r="BA246">
        <f t="shared" si="109"/>
        <v>0.17118349246128625</v>
      </c>
      <c r="BB246">
        <f t="shared" si="110"/>
        <v>0.16866609102153257</v>
      </c>
      <c r="BD246">
        <f t="shared" si="111"/>
        <v>8.5259466834764295E-3</v>
      </c>
      <c r="BE246">
        <f t="shared" si="112"/>
        <v>8.4765891904004229E-2</v>
      </c>
      <c r="BF246">
        <f t="shared" si="113"/>
        <v>0.13996949374840253</v>
      </c>
      <c r="BG246">
        <f t="shared" si="114"/>
        <v>0.18033876004560376</v>
      </c>
      <c r="BH246">
        <f t="shared" si="115"/>
        <v>0.1877564902781704</v>
      </c>
      <c r="BI246">
        <f t="shared" si="116"/>
        <v>0.18472374897449739</v>
      </c>
      <c r="BJ246">
        <f t="shared" si="117"/>
        <v>3.515228779642298E-2</v>
      </c>
      <c r="BK246">
        <f t="shared" si="118"/>
        <v>-3.3480655761742915</v>
      </c>
    </row>
    <row r="247" spans="1:63" x14ac:dyDescent="0.3">
      <c r="A247">
        <v>3</v>
      </c>
      <c r="B247">
        <v>6</v>
      </c>
      <c r="C247">
        <v>159</v>
      </c>
      <c r="D247">
        <v>5.6390000000000002</v>
      </c>
      <c r="E247">
        <v>0</v>
      </c>
      <c r="F247">
        <v>0</v>
      </c>
      <c r="G247">
        <v>0</v>
      </c>
      <c r="H247">
        <v>5</v>
      </c>
      <c r="I247">
        <v>8</v>
      </c>
      <c r="J247">
        <v>10</v>
      </c>
      <c r="K247">
        <v>12</v>
      </c>
      <c r="L247" t="s">
        <v>32</v>
      </c>
      <c r="M247" t="s">
        <v>33</v>
      </c>
      <c r="N247" s="5">
        <v>3</v>
      </c>
      <c r="P247" s="3">
        <v>5.1427558077673341</v>
      </c>
      <c r="Q247" s="3">
        <v>10.726812023536855</v>
      </c>
      <c r="R247" s="3">
        <v>2.1280368859726901</v>
      </c>
      <c r="S247" s="3">
        <f>P247*$AD$15</f>
        <v>4.5274980352212246</v>
      </c>
      <c r="T247" s="3">
        <f>Q247*$AD$16</f>
        <v>10.814622223349627</v>
      </c>
      <c r="U247" s="3">
        <f>R247*$AD$17</f>
        <v>1.8926514695576644</v>
      </c>
      <c r="W247" s="3">
        <f>N247*$AD$19</f>
        <v>2.9980725226001614</v>
      </c>
      <c r="AI247">
        <f t="shared" si="99"/>
        <v>0</v>
      </c>
      <c r="AJ247">
        <f t="shared" si="100"/>
        <v>0</v>
      </c>
      <c r="AK247">
        <f t="shared" si="101"/>
        <v>0.88668203582195426</v>
      </c>
      <c r="AL247">
        <f t="shared" si="102"/>
        <v>1.4186912573151267</v>
      </c>
      <c r="AM247">
        <f t="shared" si="103"/>
        <v>1.7733640716439085</v>
      </c>
      <c r="AN247">
        <f t="shared" si="104"/>
        <v>2.1280368859726901</v>
      </c>
      <c r="AP247">
        <f t="shared" si="119"/>
        <v>0</v>
      </c>
      <c r="AQ247">
        <f t="shared" si="120"/>
        <v>0</v>
      </c>
      <c r="AR247">
        <f t="shared" si="121"/>
        <v>0.74046960435408238</v>
      </c>
      <c r="AS247">
        <f t="shared" si="122"/>
        <v>1.2604252606532718</v>
      </c>
      <c r="AT247">
        <f t="shared" si="123"/>
        <v>1.6007499719742366</v>
      </c>
      <c r="AU247">
        <f t="shared" si="124"/>
        <v>1.8926514695576644</v>
      </c>
      <c r="AW247">
        <f t="shared" si="105"/>
        <v>0</v>
      </c>
      <c r="AX247">
        <f t="shared" si="106"/>
        <v>0</v>
      </c>
      <c r="AY247">
        <f t="shared" si="107"/>
        <v>6.8562000403155779E-3</v>
      </c>
      <c r="AZ247">
        <f t="shared" si="108"/>
        <v>1.1670604265308072E-2</v>
      </c>
      <c r="BA247">
        <f t="shared" si="109"/>
        <v>1.482175899976145E-2</v>
      </c>
      <c r="BB247">
        <f t="shared" si="110"/>
        <v>1.7524550644052447E-2</v>
      </c>
      <c r="BD247">
        <f t="shared" si="111"/>
        <v>0</v>
      </c>
      <c r="BE247">
        <f t="shared" si="112"/>
        <v>0</v>
      </c>
      <c r="BF247">
        <f t="shared" si="113"/>
        <v>6.8798117661784388E-3</v>
      </c>
      <c r="BG247">
        <f t="shared" si="114"/>
        <v>1.1739240305927179E-2</v>
      </c>
      <c r="BH247">
        <f t="shared" si="115"/>
        <v>1.4932698850297571E-2</v>
      </c>
      <c r="BI247">
        <f t="shared" si="116"/>
        <v>1.7679923483802224E-2</v>
      </c>
      <c r="BJ247">
        <f t="shared" si="117"/>
        <v>3.9444897859900732E-3</v>
      </c>
      <c r="BK247">
        <f t="shared" si="118"/>
        <v>-5.535435664863317</v>
      </c>
    </row>
    <row r="248" spans="1:63" x14ac:dyDescent="0.3">
      <c r="A248">
        <v>3</v>
      </c>
      <c r="B248">
        <v>6</v>
      </c>
      <c r="C248">
        <v>161</v>
      </c>
      <c r="D248">
        <v>5.2640000000000002</v>
      </c>
      <c r="E248">
        <v>0</v>
      </c>
      <c r="F248">
        <v>72</v>
      </c>
      <c r="G248">
        <v>206</v>
      </c>
      <c r="H248">
        <v>222</v>
      </c>
      <c r="I248">
        <v>222</v>
      </c>
      <c r="J248">
        <v>230</v>
      </c>
      <c r="K248">
        <v>230</v>
      </c>
      <c r="L248" t="s">
        <v>32</v>
      </c>
      <c r="M248" t="s">
        <v>33</v>
      </c>
      <c r="N248" s="5">
        <v>4</v>
      </c>
      <c r="P248" s="3">
        <v>202.69756838905775</v>
      </c>
      <c r="Q248" s="3">
        <v>8.2324910893145287</v>
      </c>
      <c r="R248" s="3">
        <v>43.693009118541035</v>
      </c>
      <c r="S248" s="3">
        <f>P248*$AD$15</f>
        <v>178.44767998502203</v>
      </c>
      <c r="T248" s="3">
        <f>Q248*$AD$16</f>
        <v>8.2998826578367879</v>
      </c>
      <c r="U248" s="3">
        <f>R248*$AD$17</f>
        <v>38.860058518113668</v>
      </c>
      <c r="W248" s="3">
        <f>N248*$AD$19</f>
        <v>3.9974300301335486</v>
      </c>
      <c r="AI248">
        <f t="shared" si="99"/>
        <v>13.677811550151976</v>
      </c>
      <c r="AJ248">
        <f t="shared" si="100"/>
        <v>39.133738601823708</v>
      </c>
      <c r="AK248">
        <f t="shared" si="101"/>
        <v>42.173252279635257</v>
      </c>
      <c r="AL248">
        <f t="shared" si="102"/>
        <v>42.173252279635257</v>
      </c>
      <c r="AM248">
        <f t="shared" si="103"/>
        <v>43.693009118541035</v>
      </c>
      <c r="AN248">
        <f t="shared" si="104"/>
        <v>43.693009118541035</v>
      </c>
      <c r="AP248">
        <f t="shared" si="119"/>
        <v>9.8990463269383273</v>
      </c>
      <c r="AQ248">
        <f t="shared" si="120"/>
        <v>35.364980870895643</v>
      </c>
      <c r="AR248">
        <f t="shared" si="121"/>
        <v>35.218951290558238</v>
      </c>
      <c r="AS248">
        <f t="shared" si="122"/>
        <v>37.468499381432451</v>
      </c>
      <c r="AT248">
        <f t="shared" si="123"/>
        <v>39.440058722481488</v>
      </c>
      <c r="AU248">
        <f t="shared" si="124"/>
        <v>38.860058518113668</v>
      </c>
      <c r="AW248">
        <f t="shared" si="105"/>
        <v>9.1657836360540063E-2</v>
      </c>
      <c r="AX248">
        <f t="shared" si="106"/>
        <v>0.32745352658236704</v>
      </c>
      <c r="AY248">
        <f t="shared" si="107"/>
        <v>0.3261014008385022</v>
      </c>
      <c r="AZ248">
        <f t="shared" si="108"/>
        <v>0.34693054982807825</v>
      </c>
      <c r="BA248">
        <f t="shared" si="109"/>
        <v>0.36518572891186563</v>
      </c>
      <c r="BB248">
        <f t="shared" si="110"/>
        <v>0.35981535664920061</v>
      </c>
      <c r="BD248">
        <f t="shared" si="111"/>
        <v>9.6134139162217622E-2</v>
      </c>
      <c r="BE248">
        <f t="shared" si="112"/>
        <v>0.39668406444008547</v>
      </c>
      <c r="BF248">
        <f t="shared" si="113"/>
        <v>0.394675625735943</v>
      </c>
      <c r="BG248">
        <f t="shared" si="114"/>
        <v>0.42607179981446852</v>
      </c>
      <c r="BH248">
        <f t="shared" si="115"/>
        <v>0.45442280934733592</v>
      </c>
      <c r="BI248">
        <f t="shared" si="116"/>
        <v>0.44599863900242809</v>
      </c>
      <c r="BJ248">
        <f t="shared" si="117"/>
        <v>5.5826711657180832E-2</v>
      </c>
      <c r="BK248">
        <f t="shared" si="118"/>
        <v>-2.8855028206031488</v>
      </c>
    </row>
    <row r="249" spans="1:63" x14ac:dyDescent="0.3">
      <c r="A249">
        <v>3</v>
      </c>
      <c r="B249">
        <v>6</v>
      </c>
      <c r="C249">
        <v>162</v>
      </c>
      <c r="D249">
        <v>5.2519999999999998</v>
      </c>
      <c r="E249">
        <v>0</v>
      </c>
      <c r="F249">
        <v>95</v>
      </c>
      <c r="G249">
        <v>206</v>
      </c>
      <c r="H249">
        <v>302</v>
      </c>
      <c r="I249">
        <v>549</v>
      </c>
      <c r="J249">
        <v>800</v>
      </c>
      <c r="K249">
        <v>920</v>
      </c>
      <c r="L249" t="s">
        <v>32</v>
      </c>
      <c r="M249" t="s">
        <v>33</v>
      </c>
      <c r="N249" s="5">
        <v>4</v>
      </c>
      <c r="P249" s="3">
        <v>459.25361766945929</v>
      </c>
      <c r="Q249" s="3">
        <v>10.61039246010202</v>
      </c>
      <c r="R249" s="3">
        <v>175.17136329017518</v>
      </c>
      <c r="S249" s="3">
        <f>P249*$AD$15</f>
        <v>404.31043770857292</v>
      </c>
      <c r="T249" s="3">
        <f>Q249*$AD$16</f>
        <v>10.697249643761912</v>
      </c>
      <c r="U249" s="3">
        <f>R249*$AD$17</f>
        <v>155.79539073827141</v>
      </c>
      <c r="W249" s="3">
        <f>N249*$AD$19</f>
        <v>3.9974300301335486</v>
      </c>
      <c r="AI249">
        <f t="shared" si="99"/>
        <v>18.08834729626809</v>
      </c>
      <c r="AJ249">
        <f t="shared" si="100"/>
        <v>39.223153084539227</v>
      </c>
      <c r="AK249">
        <f t="shared" si="101"/>
        <v>57.501904036557505</v>
      </c>
      <c r="AL249">
        <f t="shared" si="102"/>
        <v>104.53160700685454</v>
      </c>
      <c r="AM249">
        <f t="shared" si="103"/>
        <v>152.32292460015233</v>
      </c>
      <c r="AN249">
        <f t="shared" si="104"/>
        <v>175.17136329017518</v>
      </c>
      <c r="AP249">
        <f t="shared" si="119"/>
        <v>13.091084579354211</v>
      </c>
      <c r="AQ249">
        <f t="shared" si="120"/>
        <v>35.445784330615894</v>
      </c>
      <c r="AR249">
        <f t="shared" si="121"/>
        <v>48.019933201969025</v>
      </c>
      <c r="AS249">
        <f t="shared" si="122"/>
        <v>92.870296710973591</v>
      </c>
      <c r="AT249">
        <f t="shared" si="123"/>
        <v>137.4962542568579</v>
      </c>
      <c r="AU249">
        <f t="shared" si="124"/>
        <v>155.79539073827141</v>
      </c>
      <c r="AW249">
        <f t="shared" si="105"/>
        <v>0.12121374610513158</v>
      </c>
      <c r="AX249">
        <f t="shared" si="106"/>
        <v>0.32820170676496196</v>
      </c>
      <c r="AY249">
        <f t="shared" si="107"/>
        <v>0.44462901112934283</v>
      </c>
      <c r="AZ249">
        <f t="shared" si="108"/>
        <v>0.859910154731237</v>
      </c>
      <c r="BA249">
        <v>0.9</v>
      </c>
      <c r="BB249">
        <v>0.95</v>
      </c>
      <c r="BD249">
        <f t="shared" si="111"/>
        <v>0.12921358049789988</v>
      </c>
      <c r="BE249">
        <f t="shared" si="112"/>
        <v>0.39779714239211089</v>
      </c>
      <c r="BF249">
        <f t="shared" si="113"/>
        <v>0.58811894013223665</v>
      </c>
      <c r="BG249">
        <f t="shared" si="114"/>
        <v>1.9654713102878019</v>
      </c>
      <c r="BH249">
        <f t="shared" si="115"/>
        <v>2.3025850929940459</v>
      </c>
      <c r="BI249">
        <f t="shared" si="116"/>
        <v>2.99573227355399</v>
      </c>
      <c r="BJ249">
        <f t="shared" si="117"/>
        <v>0.61212313392119488</v>
      </c>
      <c r="BK249">
        <f t="shared" si="118"/>
        <v>-0.49082181749002035</v>
      </c>
    </row>
    <row r="250" spans="1:63" x14ac:dyDescent="0.3">
      <c r="A250">
        <v>3</v>
      </c>
      <c r="B250">
        <v>6</v>
      </c>
      <c r="C250">
        <v>163</v>
      </c>
      <c r="D250">
        <v>8.1630000000000003</v>
      </c>
      <c r="E250">
        <v>0</v>
      </c>
      <c r="F250">
        <v>16</v>
      </c>
      <c r="G250">
        <v>72</v>
      </c>
      <c r="H250">
        <v>150</v>
      </c>
      <c r="I250">
        <v>220</v>
      </c>
      <c r="J250">
        <v>300</v>
      </c>
      <c r="K250">
        <v>334</v>
      </c>
      <c r="L250" t="s">
        <v>32</v>
      </c>
      <c r="M250" t="s">
        <v>33</v>
      </c>
      <c r="N250" s="5">
        <v>4</v>
      </c>
      <c r="O250">
        <v>25</v>
      </c>
      <c r="P250" s="3">
        <v>113.31618277594022</v>
      </c>
      <c r="Q250" s="3">
        <v>10.325844418035622</v>
      </c>
      <c r="R250" s="3">
        <v>40.916329780717874</v>
      </c>
      <c r="S250" s="3">
        <f>P250*$AD$15</f>
        <v>99.759509114154909</v>
      </c>
      <c r="T250" s="3">
        <f>Q250*$AD$16</f>
        <v>10.410372277719729</v>
      </c>
      <c r="U250" s="3">
        <f>R250*$AD$17</f>
        <v>36.390511930898704</v>
      </c>
      <c r="W250" s="3">
        <f>N250*$AD$19</f>
        <v>3.9974300301335486</v>
      </c>
      <c r="AI250">
        <f t="shared" si="99"/>
        <v>1.9600637020703173</v>
      </c>
      <c r="AJ250">
        <f t="shared" si="100"/>
        <v>8.8202866593164266</v>
      </c>
      <c r="AK250">
        <f t="shared" si="101"/>
        <v>18.375597206909223</v>
      </c>
      <c r="AL250">
        <f t="shared" si="102"/>
        <v>26.950875903466862</v>
      </c>
      <c r="AM250">
        <f t="shared" si="103"/>
        <v>36.751194413818446</v>
      </c>
      <c r="AN250">
        <f t="shared" si="104"/>
        <v>40.916329780717874</v>
      </c>
      <c r="AP250">
        <f t="shared" si="119"/>
        <v>1.4185574438864621</v>
      </c>
      <c r="AQ250">
        <f t="shared" si="120"/>
        <v>7.9708527763305739</v>
      </c>
      <c r="AR250">
        <f t="shared" si="121"/>
        <v>15.345490992108306</v>
      </c>
      <c r="AS250">
        <f t="shared" si="122"/>
        <v>23.944296978151964</v>
      </c>
      <c r="AT250">
        <f t="shared" si="123"/>
        <v>33.173940066015142</v>
      </c>
      <c r="AU250">
        <f t="shared" si="124"/>
        <v>36.390511930898704</v>
      </c>
      <c r="AW250">
        <f t="shared" si="105"/>
        <v>1.3134791147096871E-2</v>
      </c>
      <c r="AX250">
        <f t="shared" si="106"/>
        <v>7.3804192373431235E-2</v>
      </c>
      <c r="AY250">
        <f t="shared" si="107"/>
        <v>0.14208787955655838</v>
      </c>
      <c r="AZ250">
        <f t="shared" si="108"/>
        <v>0.22170645350140708</v>
      </c>
      <c r="BA250">
        <f t="shared" si="109"/>
        <v>0.30716611172236241</v>
      </c>
      <c r="BB250">
        <f t="shared" si="110"/>
        <v>0.33694918454535838</v>
      </c>
      <c r="BD250">
        <f t="shared" si="111"/>
        <v>1.3221815386460349E-2</v>
      </c>
      <c r="BE250">
        <f t="shared" si="112"/>
        <v>7.6669611369214144E-2</v>
      </c>
      <c r="BF250">
        <f t="shared" si="113"/>
        <v>0.15325360846543526</v>
      </c>
      <c r="BG250">
        <f t="shared" si="114"/>
        <v>0.25065151684277787</v>
      </c>
      <c r="BH250">
        <f t="shared" si="115"/>
        <v>0.36696500797980819</v>
      </c>
      <c r="BI250">
        <f t="shared" si="116"/>
        <v>0.41090364700536536</v>
      </c>
      <c r="BJ250">
        <f t="shared" si="117"/>
        <v>8.4476950180104274E-2</v>
      </c>
      <c r="BK250">
        <f t="shared" si="118"/>
        <v>-2.4712765607636267</v>
      </c>
    </row>
    <row r="251" spans="1:63" x14ac:dyDescent="0.3">
      <c r="A251">
        <v>3</v>
      </c>
      <c r="B251">
        <v>6</v>
      </c>
      <c r="C251">
        <v>165</v>
      </c>
      <c r="D251">
        <v>5.4329999999999998</v>
      </c>
      <c r="E251">
        <v>0</v>
      </c>
      <c r="F251">
        <v>99</v>
      </c>
      <c r="G251">
        <v>200</v>
      </c>
      <c r="H251">
        <v>268</v>
      </c>
      <c r="I251">
        <v>408</v>
      </c>
      <c r="J251">
        <v>480</v>
      </c>
      <c r="K251">
        <v>500</v>
      </c>
      <c r="L251" t="s">
        <v>32</v>
      </c>
      <c r="M251" t="s">
        <v>33</v>
      </c>
      <c r="N251" s="5">
        <v>3</v>
      </c>
      <c r="P251" s="3">
        <v>313.82293392232651</v>
      </c>
      <c r="Q251" s="3">
        <v>9.4693022254587831</v>
      </c>
      <c r="R251" s="3">
        <v>92.030185900975525</v>
      </c>
      <c r="S251" s="3">
        <f>P251*$AD$15</f>
        <v>276.27847205864725</v>
      </c>
      <c r="T251" s="3">
        <f>Q251*$AD$16</f>
        <v>9.5468183895045939</v>
      </c>
      <c r="U251" s="3">
        <f>R251*$AD$17</f>
        <v>81.850586208016367</v>
      </c>
      <c r="W251" s="3">
        <f>N251*$AD$19</f>
        <v>2.9980725226001614</v>
      </c>
      <c r="AI251">
        <f t="shared" si="99"/>
        <v>18.221976808393155</v>
      </c>
      <c r="AJ251">
        <f t="shared" si="100"/>
        <v>36.812074360390206</v>
      </c>
      <c r="AK251">
        <f t="shared" si="101"/>
        <v>49.328179642922883</v>
      </c>
      <c r="AL251">
        <f t="shared" si="102"/>
        <v>75.096631695196024</v>
      </c>
      <c r="AM251">
        <f t="shared" si="103"/>
        <v>88.348978464936508</v>
      </c>
      <c r="AN251">
        <f t="shared" si="104"/>
        <v>92.030185900975525</v>
      </c>
      <c r="AP251">
        <f t="shared" si="119"/>
        <v>13.187796303033245</v>
      </c>
      <c r="AQ251">
        <f t="shared" si="120"/>
        <v>33.266903497753688</v>
      </c>
      <c r="AR251">
        <f t="shared" si="121"/>
        <v>41.194042721123353</v>
      </c>
      <c r="AS251">
        <f t="shared" si="122"/>
        <v>66.719020851465814</v>
      </c>
      <c r="AT251">
        <f t="shared" si="123"/>
        <v>79.749345925678369</v>
      </c>
      <c r="AU251">
        <f t="shared" si="124"/>
        <v>81.850586208016367</v>
      </c>
      <c r="AW251">
        <f t="shared" si="105"/>
        <v>0.12210922502808561</v>
      </c>
      <c r="AX251">
        <f t="shared" si="106"/>
        <v>0.30802688423846009</v>
      </c>
      <c r="AY251">
        <f t="shared" si="107"/>
        <v>0.38142632149188288</v>
      </c>
      <c r="AZ251">
        <f t="shared" si="108"/>
        <v>0.61776871158764646</v>
      </c>
      <c r="BA251">
        <f t="shared" si="109"/>
        <v>0.73841986968220708</v>
      </c>
      <c r="BB251">
        <f t="shared" si="110"/>
        <v>0.75787579822237372</v>
      </c>
      <c r="BD251">
        <f t="shared" si="111"/>
        <v>0.13023309516770337</v>
      </c>
      <c r="BE251">
        <f t="shared" si="112"/>
        <v>0.36820817417472868</v>
      </c>
      <c r="BF251">
        <f t="shared" si="113"/>
        <v>0.48033896973648604</v>
      </c>
      <c r="BG251">
        <f t="shared" si="114"/>
        <v>0.96172938654873652</v>
      </c>
      <c r="BH251">
        <f t="shared" si="115"/>
        <v>1.3410146167264658</v>
      </c>
      <c r="BI251">
        <f t="shared" si="116"/>
        <v>1.4183044539971124</v>
      </c>
      <c r="BJ251">
        <f t="shared" si="117"/>
        <v>0.28114761538898592</v>
      </c>
      <c r="BK251">
        <f t="shared" si="118"/>
        <v>-1.2688754259125261</v>
      </c>
    </row>
    <row r="252" spans="1:63" x14ac:dyDescent="0.3">
      <c r="A252">
        <v>3</v>
      </c>
      <c r="B252">
        <v>6</v>
      </c>
      <c r="C252">
        <v>190</v>
      </c>
      <c r="D252">
        <v>3.5129999999999999</v>
      </c>
      <c r="E252">
        <v>0</v>
      </c>
      <c r="F252">
        <v>2</v>
      </c>
      <c r="G252">
        <v>52</v>
      </c>
      <c r="H252">
        <v>52</v>
      </c>
      <c r="I252">
        <v>70</v>
      </c>
      <c r="J252">
        <v>70</v>
      </c>
      <c r="K252">
        <v>70</v>
      </c>
      <c r="L252" t="s">
        <v>32</v>
      </c>
      <c r="M252" t="s">
        <v>33</v>
      </c>
      <c r="N252" s="5">
        <v>4</v>
      </c>
      <c r="P252" s="3">
        <v>79.988613720466844</v>
      </c>
      <c r="Q252" s="3">
        <v>8.7300780279861065</v>
      </c>
      <c r="R252" s="3">
        <v>19.925989183034446</v>
      </c>
      <c r="S252" s="3">
        <f>P252*$AD$15</f>
        <v>70.419110880690525</v>
      </c>
      <c r="T252" s="3">
        <f>Q252*$AD$16</f>
        <v>8.8015428671514151</v>
      </c>
      <c r="U252" s="3">
        <f>R252*$AD$17</f>
        <v>17.721945027481187</v>
      </c>
      <c r="W252" s="3">
        <f>N252*$AD$19</f>
        <v>3.9974300301335486</v>
      </c>
      <c r="AI252">
        <f t="shared" si="99"/>
        <v>0.569313976658127</v>
      </c>
      <c r="AJ252">
        <f t="shared" si="100"/>
        <v>14.802163393111302</v>
      </c>
      <c r="AK252">
        <f t="shared" si="101"/>
        <v>14.802163393111302</v>
      </c>
      <c r="AL252">
        <f t="shared" si="102"/>
        <v>19.925989183034446</v>
      </c>
      <c r="AM252">
        <f t="shared" si="103"/>
        <v>19.925989183034446</v>
      </c>
      <c r="AN252">
        <f t="shared" si="104"/>
        <v>19.925989183034446</v>
      </c>
      <c r="AP252">
        <f t="shared" si="119"/>
        <v>0.41202976140212033</v>
      </c>
      <c r="AQ252">
        <f t="shared" si="120"/>
        <v>13.376647464519474</v>
      </c>
      <c r="AR252">
        <f t="shared" si="121"/>
        <v>12.361310625991397</v>
      </c>
      <c r="AS252">
        <f t="shared" si="122"/>
        <v>17.703090774895603</v>
      </c>
      <c r="AT252">
        <f t="shared" si="123"/>
        <v>17.98645136457132</v>
      </c>
      <c r="AU252">
        <f t="shared" si="124"/>
        <v>17.721945027481187</v>
      </c>
      <c r="AW252">
        <f t="shared" si="105"/>
        <v>3.8150903833529658E-3</v>
      </c>
      <c r="AX252">
        <f t="shared" si="106"/>
        <v>0.12385784689369883</v>
      </c>
      <c r="AY252">
        <f t="shared" si="107"/>
        <v>0.11445657987029072</v>
      </c>
      <c r="AZ252">
        <f t="shared" si="108"/>
        <v>0.16391750717495929</v>
      </c>
      <c r="BA252">
        <f t="shared" si="109"/>
        <v>0.16654121633862332</v>
      </c>
      <c r="BB252">
        <f t="shared" si="110"/>
        <v>0.16409208358778876</v>
      </c>
      <c r="BD252">
        <f t="shared" si="111"/>
        <v>3.8223864032314119E-3</v>
      </c>
      <c r="BE252">
        <f t="shared" si="112"/>
        <v>0.1322269259754438</v>
      </c>
      <c r="BF252">
        <f t="shared" si="113"/>
        <v>0.12155378837110646</v>
      </c>
      <c r="BG252">
        <f t="shared" si="114"/>
        <v>0.17902799513751586</v>
      </c>
      <c r="BH252">
        <f t="shared" si="115"/>
        <v>0.18217102773037055</v>
      </c>
      <c r="BI252">
        <f t="shared" si="116"/>
        <v>0.17923681979643669</v>
      </c>
      <c r="BJ252">
        <f t="shared" si="117"/>
        <v>3.098224797134903E-2</v>
      </c>
      <c r="BK252">
        <f t="shared" si="118"/>
        <v>-3.4743408846068973</v>
      </c>
    </row>
    <row r="253" spans="1:63" x14ac:dyDescent="0.3">
      <c r="A253">
        <v>3</v>
      </c>
      <c r="B253">
        <v>6</v>
      </c>
      <c r="C253">
        <v>190</v>
      </c>
      <c r="D253">
        <v>4.5519999999999996</v>
      </c>
      <c r="E253">
        <v>0</v>
      </c>
      <c r="F253">
        <v>0</v>
      </c>
      <c r="G253">
        <v>11</v>
      </c>
      <c r="H253">
        <v>64</v>
      </c>
      <c r="I253">
        <v>116</v>
      </c>
      <c r="J253">
        <v>120</v>
      </c>
      <c r="K253">
        <v>126</v>
      </c>
      <c r="L253" t="s">
        <v>32</v>
      </c>
      <c r="M253" t="s">
        <v>36</v>
      </c>
      <c r="N253" s="5">
        <v>4</v>
      </c>
      <c r="P253" s="3">
        <v>82.161687170474522</v>
      </c>
      <c r="Q253" s="3">
        <v>10.009221113509703</v>
      </c>
      <c r="R253" s="3">
        <v>27.680140597539545</v>
      </c>
      <c r="S253" s="3">
        <f>P253*$AD$15</f>
        <v>72.332206921618919</v>
      </c>
      <c r="T253" s="3">
        <f>Q253*$AD$16</f>
        <v>10.091157079574829</v>
      </c>
      <c r="U253" s="3">
        <f>R253*$AD$17</f>
        <v>24.61839788813149</v>
      </c>
      <c r="W253" s="3">
        <f>N253*$AD$19</f>
        <v>3.9974300301335486</v>
      </c>
      <c r="AI253">
        <f t="shared" si="99"/>
        <v>0</v>
      </c>
      <c r="AJ253">
        <f t="shared" si="100"/>
        <v>2.4165202108963095</v>
      </c>
      <c r="AK253">
        <f t="shared" si="101"/>
        <v>14.059753954305801</v>
      </c>
      <c r="AL253">
        <f t="shared" si="102"/>
        <v>25.483304042179263</v>
      </c>
      <c r="AM253">
        <f t="shared" si="103"/>
        <v>26.362038664323375</v>
      </c>
      <c r="AN253">
        <f t="shared" si="104"/>
        <v>27.680140597539545</v>
      </c>
      <c r="AP253">
        <f t="shared" si="119"/>
        <v>0</v>
      </c>
      <c r="AQ253">
        <f t="shared" si="120"/>
        <v>2.1837982795872737</v>
      </c>
      <c r="AR253">
        <f t="shared" si="121"/>
        <v>11.741323301097141</v>
      </c>
      <c r="AS253">
        <f t="shared" si="122"/>
        <v>22.640444123450155</v>
      </c>
      <c r="AT253">
        <f t="shared" si="123"/>
        <v>23.796034513082741</v>
      </c>
      <c r="AU253">
        <f t="shared" si="124"/>
        <v>24.61839788813149</v>
      </c>
      <c r="AW253">
        <f t="shared" si="105"/>
        <v>0</v>
      </c>
      <c r="AX253">
        <f t="shared" si="106"/>
        <v>2.0220354440622906E-2</v>
      </c>
      <c r="AY253">
        <f t="shared" si="107"/>
        <v>0.1087159564916402</v>
      </c>
      <c r="AZ253">
        <f t="shared" si="108"/>
        <v>0.20963374188379774</v>
      </c>
      <c r="BA253">
        <f t="shared" si="109"/>
        <v>0.22033365289891427</v>
      </c>
      <c r="BB253">
        <f t="shared" si="110"/>
        <v>0.22794812859381008</v>
      </c>
      <c r="BD253">
        <f t="shared" si="111"/>
        <v>0</v>
      </c>
      <c r="BE253">
        <f t="shared" si="112"/>
        <v>2.0427584070424606E-2</v>
      </c>
      <c r="BF253">
        <f t="shared" si="113"/>
        <v>0.11509211049830109</v>
      </c>
      <c r="BG253">
        <f t="shared" si="114"/>
        <v>0.235258823090018</v>
      </c>
      <c r="BH253">
        <f t="shared" si="115"/>
        <v>0.24888921094077454</v>
      </c>
      <c r="BI253">
        <f t="shared" si="116"/>
        <v>0.25870354027391051</v>
      </c>
      <c r="BJ253">
        <f t="shared" si="117"/>
        <v>5.9973408416351986E-2</v>
      </c>
      <c r="BK253">
        <f t="shared" si="118"/>
        <v>-2.8138540080599084</v>
      </c>
    </row>
    <row r="254" spans="1:63" x14ac:dyDescent="0.3">
      <c r="A254">
        <v>3</v>
      </c>
      <c r="B254">
        <v>6</v>
      </c>
      <c r="C254">
        <v>195</v>
      </c>
      <c r="D254">
        <v>2.4820000000000002</v>
      </c>
      <c r="E254">
        <v>0</v>
      </c>
      <c r="F254">
        <v>0</v>
      </c>
      <c r="G254">
        <v>71</v>
      </c>
      <c r="H254">
        <v>88</v>
      </c>
      <c r="I254">
        <v>128</v>
      </c>
      <c r="J254">
        <v>150</v>
      </c>
      <c r="K254">
        <v>162</v>
      </c>
      <c r="L254" t="s">
        <v>32</v>
      </c>
      <c r="M254" t="s">
        <v>33</v>
      </c>
      <c r="N254" s="5">
        <v>4</v>
      </c>
      <c r="P254" s="3">
        <v>208.70265914585011</v>
      </c>
      <c r="Q254" s="3">
        <v>9.6356095209756063</v>
      </c>
      <c r="R254" s="3">
        <v>65.269943593875908</v>
      </c>
      <c r="S254" s="3">
        <f>P254*$AD$15</f>
        <v>183.73434682649236</v>
      </c>
      <c r="T254" s="3">
        <f>Q254*$AD$16</f>
        <v>9.7144870845516422</v>
      </c>
      <c r="U254" s="3">
        <f>R254*$AD$17</f>
        <v>58.050335252732289</v>
      </c>
      <c r="W254" s="3">
        <f>N254*$AD$19</f>
        <v>3.9974300301335486</v>
      </c>
      <c r="AI254">
        <f t="shared" si="99"/>
        <v>0</v>
      </c>
      <c r="AJ254">
        <f t="shared" si="100"/>
        <v>28.605962933118452</v>
      </c>
      <c r="AK254">
        <f t="shared" si="101"/>
        <v>35.455278001611603</v>
      </c>
      <c r="AL254">
        <f t="shared" si="102"/>
        <v>51.571313456889598</v>
      </c>
      <c r="AM254">
        <f t="shared" si="103"/>
        <v>60.435132957292502</v>
      </c>
      <c r="AN254">
        <f t="shared" si="104"/>
        <v>65.269943593875908</v>
      </c>
      <c r="AP254">
        <f t="shared" si="119"/>
        <v>0</v>
      </c>
      <c r="AQ254">
        <f t="shared" si="120"/>
        <v>25.851078074000807</v>
      </c>
      <c r="AR254">
        <f t="shared" si="121"/>
        <v>29.608760089269541</v>
      </c>
      <c r="AS254">
        <f t="shared" si="122"/>
        <v>45.81813405204705</v>
      </c>
      <c r="AT254">
        <f t="shared" si="123"/>
        <v>54.55255293289315</v>
      </c>
      <c r="AU254">
        <f t="shared" si="124"/>
        <v>58.050335252732289</v>
      </c>
      <c r="AW254">
        <f t="shared" si="105"/>
        <v>0</v>
      </c>
      <c r="AX254">
        <f t="shared" si="106"/>
        <v>0.23936183401852598</v>
      </c>
      <c r="AY254">
        <f t="shared" si="107"/>
        <v>0.27415518601175504</v>
      </c>
      <c r="AZ254">
        <f t="shared" si="108"/>
        <v>0.42424198196339863</v>
      </c>
      <c r="BA254">
        <f t="shared" si="109"/>
        <v>0.50511623086012181</v>
      </c>
      <c r="BB254">
        <f t="shared" si="110"/>
        <v>0.53750310419196567</v>
      </c>
      <c r="BD254">
        <f t="shared" si="111"/>
        <v>0</v>
      </c>
      <c r="BE254">
        <f t="shared" si="112"/>
        <v>0.27359750596504218</v>
      </c>
      <c r="BF254">
        <f t="shared" si="113"/>
        <v>0.32041904184329045</v>
      </c>
      <c r="BG254">
        <f t="shared" si="114"/>
        <v>0.55206781413150097</v>
      </c>
      <c r="BH254">
        <f t="shared" si="115"/>
        <v>0.70343235380401636</v>
      </c>
      <c r="BI254">
        <f t="shared" si="116"/>
        <v>0.77111543381859349</v>
      </c>
      <c r="BJ254">
        <f t="shared" si="117"/>
        <v>0.1536208709970886</v>
      </c>
      <c r="BK254">
        <f t="shared" si="118"/>
        <v>-1.8732675886119696</v>
      </c>
    </row>
    <row r="255" spans="1:63" x14ac:dyDescent="0.3">
      <c r="A255">
        <v>3</v>
      </c>
      <c r="B255">
        <v>6</v>
      </c>
      <c r="C255">
        <v>196</v>
      </c>
      <c r="D255">
        <v>4.4569999999999999</v>
      </c>
      <c r="E255">
        <v>0</v>
      </c>
      <c r="F255">
        <v>92</v>
      </c>
      <c r="G255">
        <v>130</v>
      </c>
      <c r="H255">
        <v>170</v>
      </c>
      <c r="I255">
        <v>175</v>
      </c>
      <c r="J255">
        <v>193</v>
      </c>
      <c r="K255">
        <v>220</v>
      </c>
      <c r="L255" t="s">
        <v>32</v>
      </c>
      <c r="M255" t="s">
        <v>33</v>
      </c>
      <c r="N255" s="5">
        <v>4</v>
      </c>
      <c r="P255" s="3">
        <v>195.19856405654028</v>
      </c>
      <c r="Q255" s="3">
        <v>8.6686468549782596</v>
      </c>
      <c r="R255" s="3">
        <v>49.360556428090646</v>
      </c>
      <c r="S255" s="3">
        <f>P255*$AD$15</f>
        <v>171.84582513313319</v>
      </c>
      <c r="T255" s="3">
        <f>Q255*$AD$16</f>
        <v>8.739608815602887</v>
      </c>
      <c r="U255" s="3">
        <f>R255*$AD$17</f>
        <v>43.900709746912113</v>
      </c>
      <c r="W255" s="3">
        <f>N255*$AD$19</f>
        <v>3.9974300301335486</v>
      </c>
      <c r="AI255">
        <f t="shared" si="99"/>
        <v>20.641687233565179</v>
      </c>
      <c r="AJ255">
        <f t="shared" si="100"/>
        <v>29.167601525689928</v>
      </c>
      <c r="AK255">
        <f t="shared" si="101"/>
        <v>38.142248148979135</v>
      </c>
      <c r="AL255">
        <f t="shared" si="102"/>
        <v>39.264078976890289</v>
      </c>
      <c r="AM255">
        <f t="shared" si="103"/>
        <v>43.302669957370433</v>
      </c>
      <c r="AN255">
        <f t="shared" si="104"/>
        <v>49.360556428090646</v>
      </c>
      <c r="AP255">
        <f t="shared" si="119"/>
        <v>14.939013996647933</v>
      </c>
      <c r="AQ255">
        <f t="shared" si="120"/>
        <v>26.358628305394273</v>
      </c>
      <c r="AR255">
        <f t="shared" si="121"/>
        <v>31.852653211664975</v>
      </c>
      <c r="AS255">
        <f t="shared" si="122"/>
        <v>34.883866890401755</v>
      </c>
      <c r="AT255">
        <f t="shared" si="123"/>
        <v>39.087714039686006</v>
      </c>
      <c r="AU255">
        <f t="shared" si="124"/>
        <v>43.900709746912113</v>
      </c>
      <c r="AW255">
        <f t="shared" si="105"/>
        <v>0.13832420367266604</v>
      </c>
      <c r="AX255">
        <f t="shared" si="106"/>
        <v>0.24406137319809512</v>
      </c>
      <c r="AY255">
        <f t="shared" si="107"/>
        <v>0.29493197418208311</v>
      </c>
      <c r="AZ255">
        <f t="shared" si="108"/>
        <v>0.32299876750371997</v>
      </c>
      <c r="BA255">
        <f t="shared" si="109"/>
        <v>0.36192327814524078</v>
      </c>
      <c r="BB255">
        <f t="shared" si="110"/>
        <v>0.4064880532121492</v>
      </c>
      <c r="BD255">
        <f t="shared" si="111"/>
        <v>0.14887618541297645</v>
      </c>
      <c r="BE255">
        <f t="shared" si="112"/>
        <v>0.27979508757696053</v>
      </c>
      <c r="BF255">
        <f t="shared" si="113"/>
        <v>0.34946099030291133</v>
      </c>
      <c r="BG255">
        <f t="shared" si="114"/>
        <v>0.39008218554525637</v>
      </c>
      <c r="BH255">
        <f t="shared" si="115"/>
        <v>0.44929674917639756</v>
      </c>
      <c r="BI255">
        <f t="shared" si="116"/>
        <v>0.52169793575362455</v>
      </c>
      <c r="BJ255">
        <f t="shared" si="117"/>
        <v>6.8949569478397046E-2</v>
      </c>
      <c r="BK255">
        <f t="shared" si="118"/>
        <v>-2.6743799187304553</v>
      </c>
    </row>
    <row r="256" spans="1:63" x14ac:dyDescent="0.3">
      <c r="A256">
        <v>3</v>
      </c>
      <c r="B256">
        <v>6</v>
      </c>
      <c r="C256">
        <v>213</v>
      </c>
      <c r="D256">
        <v>10.606</v>
      </c>
      <c r="E256">
        <v>0</v>
      </c>
      <c r="F256">
        <v>50</v>
      </c>
      <c r="G256">
        <v>137</v>
      </c>
      <c r="H256">
        <v>324</v>
      </c>
      <c r="I256">
        <v>383</v>
      </c>
      <c r="J256">
        <v>514</v>
      </c>
      <c r="K256">
        <v>620</v>
      </c>
      <c r="L256" t="s">
        <v>32</v>
      </c>
      <c r="M256" t="s">
        <v>33</v>
      </c>
      <c r="N256" s="5">
        <v>4</v>
      </c>
      <c r="P256" s="3">
        <v>161.98378276447295</v>
      </c>
      <c r="Q256" s="3">
        <v>10.292152693917659</v>
      </c>
      <c r="R256" s="3">
        <v>58.457476899867999</v>
      </c>
      <c r="S256" s="3">
        <f>P256*$AD$15</f>
        <v>142.60472120729403</v>
      </c>
      <c r="T256" s="3">
        <f>Q256*$AD$16</f>
        <v>10.376404751525589</v>
      </c>
      <c r="U256" s="3">
        <f>R256*$AD$17</f>
        <v>51.991405924619045</v>
      </c>
      <c r="W256" s="3">
        <f>N256*$AD$19</f>
        <v>3.9974300301335486</v>
      </c>
      <c r="AI256">
        <f t="shared" si="99"/>
        <v>4.7143126532151616</v>
      </c>
      <c r="AJ256">
        <f t="shared" si="100"/>
        <v>12.917216669809543</v>
      </c>
      <c r="AK256">
        <f t="shared" si="101"/>
        <v>30.548745992834245</v>
      </c>
      <c r="AL256">
        <f t="shared" si="102"/>
        <v>36.111634923628138</v>
      </c>
      <c r="AM256">
        <f t="shared" si="103"/>
        <v>48.463134075051855</v>
      </c>
      <c r="AN256">
        <f t="shared" si="104"/>
        <v>58.457476899867999</v>
      </c>
      <c r="AP256">
        <f t="shared" si="119"/>
        <v>3.4118907972035846</v>
      </c>
      <c r="AQ256">
        <f t="shared" si="120"/>
        <v>11.673229718249823</v>
      </c>
      <c r="AR256">
        <f t="shared" si="121"/>
        <v>25.511307261185465</v>
      </c>
      <c r="AS256">
        <f t="shared" si="122"/>
        <v>32.083102385059348</v>
      </c>
      <c r="AT256">
        <f t="shared" si="123"/>
        <v>43.745873592955292</v>
      </c>
      <c r="AU256">
        <f t="shared" si="124"/>
        <v>51.991405924619045</v>
      </c>
      <c r="AW256">
        <f t="shared" si="105"/>
        <v>3.1591581455588748E-2</v>
      </c>
      <c r="AX256">
        <f t="shared" si="106"/>
        <v>0.10808546035416502</v>
      </c>
      <c r="AY256">
        <f t="shared" si="107"/>
        <v>0.23621580797393948</v>
      </c>
      <c r="AZ256">
        <f t="shared" si="108"/>
        <v>0.2970657628246236</v>
      </c>
      <c r="BA256">
        <f t="shared" si="109"/>
        <v>0.40505438511995639</v>
      </c>
      <c r="BB256">
        <f t="shared" si="110"/>
        <v>0.48140190670943561</v>
      </c>
      <c r="BD256">
        <f t="shared" si="111"/>
        <v>3.2101360704872239E-2</v>
      </c>
      <c r="BE256">
        <f t="shared" si="112"/>
        <v>0.11438495856390006</v>
      </c>
      <c r="BF256">
        <f t="shared" si="113"/>
        <v>0.26947000088818979</v>
      </c>
      <c r="BG256">
        <f t="shared" si="114"/>
        <v>0.35249193752814273</v>
      </c>
      <c r="BH256">
        <f t="shared" si="115"/>
        <v>0.51928528117701944</v>
      </c>
      <c r="BI256">
        <f t="shared" si="116"/>
        <v>0.65662608253191312</v>
      </c>
      <c r="BJ256">
        <f t="shared" si="117"/>
        <v>0.12629561467470043</v>
      </c>
      <c r="BK256">
        <f t="shared" si="118"/>
        <v>-2.0691299717273059</v>
      </c>
    </row>
    <row r="257" spans="1:63" x14ac:dyDescent="0.3">
      <c r="A257">
        <v>3</v>
      </c>
      <c r="B257">
        <v>6</v>
      </c>
      <c r="C257">
        <v>215</v>
      </c>
      <c r="D257">
        <v>10.071999999999999</v>
      </c>
      <c r="E257">
        <v>0</v>
      </c>
      <c r="F257">
        <v>110</v>
      </c>
      <c r="G257">
        <v>305</v>
      </c>
      <c r="H257">
        <v>685</v>
      </c>
      <c r="I257">
        <v>685</v>
      </c>
      <c r="J257">
        <v>700</v>
      </c>
      <c r="K257">
        <v>800</v>
      </c>
      <c r="L257" t="s">
        <v>40</v>
      </c>
      <c r="M257" t="s">
        <v>36</v>
      </c>
      <c r="N257" s="5">
        <v>4</v>
      </c>
      <c r="P257" s="3">
        <v>286.43764892772043</v>
      </c>
      <c r="Q257" s="3">
        <v>9.0612029622500501</v>
      </c>
      <c r="R257" s="3">
        <v>79.428117553613987</v>
      </c>
      <c r="S257" s="3">
        <f>P257*$AD$15</f>
        <v>252.16944790086217</v>
      </c>
      <c r="T257" s="3">
        <f>Q257*$AD$16</f>
        <v>9.1353784060737517</v>
      </c>
      <c r="U257" s="3">
        <f>R257*$AD$17</f>
        <v>70.642451925044156</v>
      </c>
      <c r="W257" s="3">
        <f>N257*$AD$19</f>
        <v>3.9974300301335486</v>
      </c>
      <c r="AI257">
        <f t="shared" si="99"/>
        <v>10.921366163621924</v>
      </c>
      <c r="AJ257">
        <f t="shared" si="100"/>
        <v>30.281969817315332</v>
      </c>
      <c r="AK257">
        <f t="shared" si="101"/>
        <v>68.010325655281974</v>
      </c>
      <c r="AL257">
        <f t="shared" si="102"/>
        <v>68.010325655281974</v>
      </c>
      <c r="AM257">
        <f t="shared" si="103"/>
        <v>69.499602859412235</v>
      </c>
      <c r="AN257">
        <f t="shared" si="104"/>
        <v>79.428117553613987</v>
      </c>
      <c r="AP257">
        <f t="shared" si="119"/>
        <v>7.904123346833865</v>
      </c>
      <c r="AQ257">
        <f t="shared" si="120"/>
        <v>27.365677841791712</v>
      </c>
      <c r="AR257">
        <f t="shared" si="121"/>
        <v>56.795533117207697</v>
      </c>
      <c r="AS257">
        <f t="shared" si="122"/>
        <v>60.423247129471591</v>
      </c>
      <c r="AT257">
        <f t="shared" si="123"/>
        <v>62.734713705062596</v>
      </c>
      <c r="AU257">
        <f t="shared" si="124"/>
        <v>70.642451925044156</v>
      </c>
      <c r="AW257">
        <f t="shared" si="105"/>
        <v>7.3186327285498745E-2</v>
      </c>
      <c r="AX257">
        <f t="shared" si="106"/>
        <v>0.25338590594251587</v>
      </c>
      <c r="AY257">
        <f t="shared" si="107"/>
        <v>0.52588456590007127</v>
      </c>
      <c r="AZ257">
        <f t="shared" si="108"/>
        <v>0.55947451045807028</v>
      </c>
      <c r="BA257">
        <f t="shared" si="109"/>
        <v>0.58087697875057964</v>
      </c>
      <c r="BB257">
        <f t="shared" si="110"/>
        <v>0.65409677708374214</v>
      </c>
      <c r="BD257">
        <f t="shared" si="111"/>
        <v>7.6002733927532429E-2</v>
      </c>
      <c r="BE257">
        <f t="shared" si="112"/>
        <v>0.29220683502448458</v>
      </c>
      <c r="BF257">
        <f t="shared" si="113"/>
        <v>0.74630445507973975</v>
      </c>
      <c r="BG257">
        <f t="shared" si="114"/>
        <v>0.81978697025861169</v>
      </c>
      <c r="BH257">
        <f t="shared" si="115"/>
        <v>0.86959079535351513</v>
      </c>
      <c r="BI257">
        <f t="shared" si="116"/>
        <v>1.0615962456026358</v>
      </c>
      <c r="BJ257">
        <f t="shared" si="117"/>
        <v>0.19238862727261374</v>
      </c>
      <c r="BK257">
        <f t="shared" si="118"/>
        <v>-1.6482378523072845</v>
      </c>
    </row>
    <row r="258" spans="1:63" x14ac:dyDescent="0.3">
      <c r="A258">
        <v>3</v>
      </c>
      <c r="B258">
        <v>6</v>
      </c>
      <c r="C258">
        <v>218</v>
      </c>
      <c r="D258">
        <v>11.919</v>
      </c>
      <c r="E258">
        <v>0</v>
      </c>
      <c r="F258">
        <v>12</v>
      </c>
      <c r="G258">
        <v>164</v>
      </c>
      <c r="H258">
        <v>244</v>
      </c>
      <c r="I258">
        <v>266</v>
      </c>
      <c r="J258">
        <v>300</v>
      </c>
      <c r="K258">
        <v>342</v>
      </c>
      <c r="L258" t="s">
        <v>40</v>
      </c>
      <c r="M258" t="s">
        <v>33</v>
      </c>
      <c r="N258" s="5">
        <v>4</v>
      </c>
      <c r="P258" s="3">
        <v>97.071902005201778</v>
      </c>
      <c r="Q258" s="3">
        <v>9.3093182597889506</v>
      </c>
      <c r="R258" s="3">
        <v>28.69368235590234</v>
      </c>
      <c r="S258" s="3">
        <f>P258*$AD$15</f>
        <v>85.458626081361388</v>
      </c>
      <c r="T258" s="3">
        <f>Q258*$AD$16</f>
        <v>9.3855247873871868</v>
      </c>
      <c r="U258" s="3">
        <f>R258*$AD$17</f>
        <v>25.519830241615619</v>
      </c>
      <c r="W258" s="3">
        <f>N258*$AD$19</f>
        <v>3.9974300301335486</v>
      </c>
      <c r="AI258">
        <f t="shared" si="99"/>
        <v>1.0067958721369241</v>
      </c>
      <c r="AJ258">
        <f t="shared" si="100"/>
        <v>13.759543585871297</v>
      </c>
      <c r="AK258">
        <f t="shared" si="101"/>
        <v>20.471516066784126</v>
      </c>
      <c r="AL258">
        <f t="shared" si="102"/>
        <v>22.317308499035153</v>
      </c>
      <c r="AM258">
        <f t="shared" si="103"/>
        <v>25.169896803423104</v>
      </c>
      <c r="AN258">
        <f t="shared" si="104"/>
        <v>28.69368235590234</v>
      </c>
      <c r="AP258">
        <f t="shared" si="119"/>
        <v>0.72864865431948078</v>
      </c>
      <c r="AQ258">
        <f t="shared" si="120"/>
        <v>12.434436705822849</v>
      </c>
      <c r="AR258">
        <f t="shared" si="121"/>
        <v>17.095796226939367</v>
      </c>
      <c r="AS258">
        <f t="shared" si="122"/>
        <v>19.827639901870235</v>
      </c>
      <c r="AT258">
        <f t="shared" si="123"/>
        <v>22.719932272747847</v>
      </c>
      <c r="AU258">
        <f t="shared" si="124"/>
        <v>25.519830241615619</v>
      </c>
      <c r="AW258">
        <f t="shared" si="105"/>
        <v>6.7467467992544513E-3</v>
      </c>
      <c r="AX258">
        <f t="shared" si="106"/>
        <v>0.11513367320206341</v>
      </c>
      <c r="AY258">
        <f t="shared" si="107"/>
        <v>0.15829440950869783</v>
      </c>
      <c r="AZ258">
        <f t="shared" si="108"/>
        <v>0.18358925835065032</v>
      </c>
      <c r="BA258">
        <f t="shared" si="109"/>
        <v>0.21036974326618377</v>
      </c>
      <c r="BB258">
        <f t="shared" si="110"/>
        <v>0.23629472445940389</v>
      </c>
      <c r="BD258">
        <f t="shared" si="111"/>
        <v>6.7696089837107308E-3</v>
      </c>
      <c r="BE258">
        <f t="shared" si="112"/>
        <v>0.12231868854854852</v>
      </c>
      <c r="BF258">
        <f t="shared" si="113"/>
        <v>0.1723249808818258</v>
      </c>
      <c r="BG258">
        <f t="shared" si="114"/>
        <v>0.20283769079671118</v>
      </c>
      <c r="BH258">
        <f t="shared" si="115"/>
        <v>0.23619047253190509</v>
      </c>
      <c r="BI258">
        <f t="shared" si="116"/>
        <v>0.26957332924129507</v>
      </c>
      <c r="BJ258">
        <f t="shared" si="117"/>
        <v>4.8175618947225052E-2</v>
      </c>
      <c r="BK258">
        <f t="shared" si="118"/>
        <v>-3.0329022168716602</v>
      </c>
    </row>
    <row r="259" spans="1:63" x14ac:dyDescent="0.3">
      <c r="A259">
        <v>3</v>
      </c>
      <c r="B259">
        <v>6</v>
      </c>
      <c r="C259">
        <v>237</v>
      </c>
      <c r="D259">
        <v>4.3680000000000003</v>
      </c>
      <c r="E259">
        <v>0</v>
      </c>
      <c r="F259">
        <v>17</v>
      </c>
      <c r="G259">
        <v>250</v>
      </c>
      <c r="H259">
        <v>374</v>
      </c>
      <c r="I259">
        <v>444</v>
      </c>
      <c r="J259">
        <v>455</v>
      </c>
      <c r="K259">
        <v>488</v>
      </c>
      <c r="L259" t="s">
        <v>32</v>
      </c>
      <c r="M259" t="s">
        <v>33</v>
      </c>
      <c r="N259" s="5">
        <v>4</v>
      </c>
      <c r="P259" s="3">
        <v>408.42490842490838</v>
      </c>
      <c r="Q259" s="3">
        <v>9.0353739622371467</v>
      </c>
      <c r="R259" s="3">
        <v>111.72161172161171</v>
      </c>
      <c r="S259" s="3">
        <f>P259*$AD$15</f>
        <v>359.56266242241907</v>
      </c>
      <c r="T259" s="3">
        <f>Q259*$AD$16</f>
        <v>9.1093379686228548</v>
      </c>
      <c r="U259" s="3">
        <f>R259*$AD$17</f>
        <v>99.36391328555797</v>
      </c>
      <c r="W259" s="3">
        <f>N259*$AD$19</f>
        <v>3.9974300301335486</v>
      </c>
      <c r="AI259">
        <f t="shared" ref="AI259:AI312" si="125">F259/$D259</f>
        <v>3.8919413919413914</v>
      </c>
      <c r="AJ259">
        <f t="shared" ref="AJ259:AJ312" si="126">G259/$D259</f>
        <v>57.234432234432234</v>
      </c>
      <c r="AK259">
        <f t="shared" ref="AK259:AK312" si="127">H259/$D259</f>
        <v>85.622710622710613</v>
      </c>
      <c r="AL259">
        <f t="shared" ref="AL259:AL312" si="128">I259/$D259</f>
        <v>101.64835164835164</v>
      </c>
      <c r="AM259">
        <f t="shared" ref="AM259:AM312" si="129">J259/$D259</f>
        <v>104.16666666666666</v>
      </c>
      <c r="AN259">
        <f t="shared" ref="AN259:AN312" si="130">K259/$D259</f>
        <v>111.72161172161171</v>
      </c>
      <c r="AP259">
        <f t="shared" si="119"/>
        <v>2.8167158173873657</v>
      </c>
      <c r="AQ259">
        <f t="shared" si="120"/>
        <v>51.722495050164774</v>
      </c>
      <c r="AR259">
        <f t="shared" si="121"/>
        <v>71.503664331881808</v>
      </c>
      <c r="AS259">
        <f t="shared" si="122"/>
        <v>90.308690816785898</v>
      </c>
      <c r="AT259">
        <f t="shared" si="123"/>
        <v>94.027386374611666</v>
      </c>
      <c r="AU259">
        <f t="shared" si="124"/>
        <v>99.36391328555797</v>
      </c>
      <c r="AW259">
        <f t="shared" ref="AW259:AW312" si="131">(AP259-0)/(108-0)</f>
        <v>2.6080702012845978E-2</v>
      </c>
      <c r="AX259">
        <f t="shared" ref="AX259:AX312" si="132">(AQ259-0)/(108-0)</f>
        <v>0.47891199120522937</v>
      </c>
      <c r="AY259">
        <f t="shared" ref="AY259:AY312" si="133">(AR259-0)/(108-0)</f>
        <v>0.66207096603594262</v>
      </c>
      <c r="AZ259">
        <f t="shared" ref="AZ259:AZ312" si="134">(AS259-0)/(108-0)</f>
        <v>0.83619158163690643</v>
      </c>
      <c r="BA259">
        <f t="shared" ref="BA259:BA312" si="135">(AT259-0)/(108-0)</f>
        <v>0.87062394791307096</v>
      </c>
      <c r="BB259">
        <f t="shared" ref="BB259:BB312" si="136">(AU259-0)/(108-0)</f>
        <v>0.92003623412553681</v>
      </c>
      <c r="BD259">
        <f t="shared" ref="BD259:BD312" si="137">LN(1/(1-AW259))</f>
        <v>2.642683504839527E-2</v>
      </c>
      <c r="BE259">
        <f t="shared" ref="BE259:BE312" si="138">LN(1/(1-AX259))</f>
        <v>0.65183632866397101</v>
      </c>
      <c r="BF259">
        <f t="shared" ref="BF259:BF312" si="139">LN(1/(1-AY259))</f>
        <v>1.0849193642297497</v>
      </c>
      <c r="BG259">
        <f t="shared" ref="BG259:BG312" si="140">LN(1/(1-AZ259))</f>
        <v>1.8090577147257221</v>
      </c>
      <c r="BH259">
        <f t="shared" ref="BH259:BH312" si="141">LN(1/(1-BA259))</f>
        <v>2.0450319829226871</v>
      </c>
      <c r="BI259">
        <f t="shared" ref="BI259:BI312" si="142">LN(1/(1-BB259))</f>
        <v>2.526181673479686</v>
      </c>
      <c r="BJ259">
        <f t="shared" ref="BJ259:BJ312" si="143">SLOPE(BD259:BI259,$BD$1:$BI$1)</f>
        <v>0.49721427158367348</v>
      </c>
      <c r="BK259">
        <f t="shared" ref="BK259:BK312" si="144">LN(BJ259)</f>
        <v>-0.69873421584829165</v>
      </c>
    </row>
    <row r="260" spans="1:63" x14ac:dyDescent="0.3">
      <c r="A260">
        <v>3</v>
      </c>
      <c r="B260">
        <v>6</v>
      </c>
      <c r="C260">
        <v>238</v>
      </c>
      <c r="D260">
        <v>7.6970000000000001</v>
      </c>
      <c r="E260">
        <v>0</v>
      </c>
      <c r="F260">
        <v>10</v>
      </c>
      <c r="G260">
        <v>170</v>
      </c>
      <c r="H260">
        <v>244</v>
      </c>
      <c r="I260">
        <v>733</v>
      </c>
      <c r="J260">
        <v>733</v>
      </c>
      <c r="K260">
        <v>733</v>
      </c>
      <c r="L260" t="s">
        <v>32</v>
      </c>
      <c r="M260" t="s">
        <v>33</v>
      </c>
      <c r="N260" s="5">
        <v>3.66</v>
      </c>
      <c r="P260" s="3">
        <v>293.16616863713136</v>
      </c>
      <c r="Q260" s="3">
        <v>9.9390109627102348</v>
      </c>
      <c r="R260" s="3">
        <v>95.231908535793167</v>
      </c>
      <c r="S260" s="3">
        <f>P260*$AD$15</f>
        <v>258.09299568399723</v>
      </c>
      <c r="T260" s="3">
        <f>Q260*$AD$16</f>
        <v>10.020372185099696</v>
      </c>
      <c r="U260" s="3">
        <f>R260*$AD$17</f>
        <v>84.69816140271692</v>
      </c>
      <c r="W260" s="3">
        <f>N260*$AD$19</f>
        <v>3.6576484775721969</v>
      </c>
      <c r="AI260">
        <f t="shared" si="125"/>
        <v>1.2992074834351046</v>
      </c>
      <c r="AJ260">
        <f t="shared" si="126"/>
        <v>22.086527218396778</v>
      </c>
      <c r="AK260">
        <f t="shared" si="127"/>
        <v>31.700662595816553</v>
      </c>
      <c r="AL260">
        <f t="shared" si="128"/>
        <v>95.231908535793167</v>
      </c>
      <c r="AM260">
        <f t="shared" si="129"/>
        <v>95.231908535793167</v>
      </c>
      <c r="AN260">
        <f t="shared" si="130"/>
        <v>95.231908535793167</v>
      </c>
      <c r="AP260">
        <f t="shared" si="119"/>
        <v>0.94027579044150233</v>
      </c>
      <c r="AQ260">
        <f t="shared" si="120"/>
        <v>19.959493789502588</v>
      </c>
      <c r="AR260">
        <f t="shared" si="121"/>
        <v>26.473274682199602</v>
      </c>
      <c r="AS260">
        <f t="shared" si="122"/>
        <v>84.608051624916286</v>
      </c>
      <c r="AT260">
        <f t="shared" si="123"/>
        <v>85.962311607232351</v>
      </c>
      <c r="AU260">
        <f t="shared" si="124"/>
        <v>84.69816140271692</v>
      </c>
      <c r="AW260">
        <f t="shared" si="131"/>
        <v>8.7062573189028002E-3</v>
      </c>
      <c r="AX260">
        <f t="shared" si="132"/>
        <v>0.18481012768057953</v>
      </c>
      <c r="AY260">
        <f t="shared" si="133"/>
        <v>0.24512291372407038</v>
      </c>
      <c r="AZ260">
        <f t="shared" si="134"/>
        <v>0.78340788541589157</v>
      </c>
      <c r="BA260">
        <f t="shared" si="135"/>
        <v>0.79594732969659587</v>
      </c>
      <c r="BB260">
        <f t="shared" si="136"/>
        <v>0.78424223521034186</v>
      </c>
      <c r="BD260">
        <f t="shared" si="137"/>
        <v>8.74437819855786E-3</v>
      </c>
      <c r="BE260">
        <f t="shared" si="138"/>
        <v>0.20433422070400839</v>
      </c>
      <c r="BF260">
        <f t="shared" si="139"/>
        <v>0.28120034262094162</v>
      </c>
      <c r="BG260">
        <f t="shared" si="140"/>
        <v>1.5297393505068029</v>
      </c>
      <c r="BH260">
        <f t="shared" si="141"/>
        <v>1.58937713070086</v>
      </c>
      <c r="BI260">
        <f t="shared" si="142"/>
        <v>1.5335989599111373</v>
      </c>
      <c r="BJ260">
        <f t="shared" si="143"/>
        <v>0.37222687561255174</v>
      </c>
      <c r="BK260">
        <f t="shared" si="144"/>
        <v>-0.98825172993172783</v>
      </c>
    </row>
    <row r="261" spans="1:63" x14ac:dyDescent="0.3">
      <c r="A261">
        <v>3</v>
      </c>
      <c r="B261">
        <v>6</v>
      </c>
      <c r="C261">
        <v>247</v>
      </c>
      <c r="D261">
        <v>9.0809999999999995</v>
      </c>
      <c r="E261">
        <v>0</v>
      </c>
      <c r="F261">
        <v>18</v>
      </c>
      <c r="G261">
        <v>140</v>
      </c>
      <c r="H261">
        <v>282</v>
      </c>
      <c r="I261">
        <v>313</v>
      </c>
      <c r="J261">
        <v>380</v>
      </c>
      <c r="K261">
        <v>395</v>
      </c>
      <c r="L261" t="s">
        <v>32</v>
      </c>
      <c r="M261" t="s">
        <v>33</v>
      </c>
      <c r="N261" s="5">
        <v>4</v>
      </c>
      <c r="P261" s="3">
        <v>146.51470102411631</v>
      </c>
      <c r="Q261" s="3">
        <v>9.4201340380002563</v>
      </c>
      <c r="R261" s="3">
        <v>43.497412179275415</v>
      </c>
      <c r="S261" s="3">
        <f>P261*$AD$15</f>
        <v>128.98629563858194</v>
      </c>
      <c r="T261" s="3">
        <f>Q261*$AD$16</f>
        <v>9.4972477088956619</v>
      </c>
      <c r="U261" s="3">
        <f>R261*$AD$17</f>
        <v>38.686096855615112</v>
      </c>
      <c r="W261" s="3">
        <f>N261*$AD$19</f>
        <v>3.9974300301335486</v>
      </c>
      <c r="AI261">
        <f t="shared" si="125"/>
        <v>1.9821605550049555</v>
      </c>
      <c r="AJ261">
        <f t="shared" si="126"/>
        <v>15.416804316705209</v>
      </c>
      <c r="AK261">
        <f t="shared" si="127"/>
        <v>31.053848695077637</v>
      </c>
      <c r="AL261">
        <f t="shared" si="128"/>
        <v>34.467569650919501</v>
      </c>
      <c r="AM261">
        <f t="shared" si="129"/>
        <v>41.84561171677128</v>
      </c>
      <c r="AN261">
        <f t="shared" si="130"/>
        <v>43.497412179275415</v>
      </c>
      <c r="AP261">
        <f t="shared" si="119"/>
        <v>1.4345496053574318</v>
      </c>
      <c r="AQ261">
        <f t="shared" si="120"/>
        <v>13.932095660423638</v>
      </c>
      <c r="AR261">
        <f t="shared" si="121"/>
        <v>25.9331193459895</v>
      </c>
      <c r="AS261">
        <f t="shared" si="122"/>
        <v>30.622445325815566</v>
      </c>
      <c r="AT261">
        <f t="shared" si="123"/>
        <v>37.772481609358373</v>
      </c>
      <c r="AU261">
        <f t="shared" si="124"/>
        <v>38.686096855615112</v>
      </c>
      <c r="AW261">
        <f t="shared" si="131"/>
        <v>1.3282866716272516E-2</v>
      </c>
      <c r="AX261">
        <f t="shared" si="132"/>
        <v>0.12900088574466331</v>
      </c>
      <c r="AY261">
        <f t="shared" si="133"/>
        <v>0.24012147542582871</v>
      </c>
      <c r="AZ261">
        <f t="shared" si="134"/>
        <v>0.28354116042421817</v>
      </c>
      <c r="BA261">
        <f t="shared" si="135"/>
        <v>0.34974520008665161</v>
      </c>
      <c r="BB261">
        <f t="shared" si="136"/>
        <v>0.35820460051495473</v>
      </c>
      <c r="BD261">
        <f t="shared" si="137"/>
        <v>1.3371873041813148E-2</v>
      </c>
      <c r="BE261">
        <f t="shared" si="138"/>
        <v>0.13811431905858221</v>
      </c>
      <c r="BF261">
        <f t="shared" si="139"/>
        <v>0.27459669456352553</v>
      </c>
      <c r="BG261">
        <f t="shared" si="140"/>
        <v>0.33343447987374975</v>
      </c>
      <c r="BH261">
        <f t="shared" si="141"/>
        <v>0.43039099303763939</v>
      </c>
      <c r="BI261">
        <f t="shared" si="142"/>
        <v>0.44348571847628304</v>
      </c>
      <c r="BJ261">
        <f t="shared" si="143"/>
        <v>8.8178200983421301E-2</v>
      </c>
      <c r="BK261">
        <f t="shared" si="144"/>
        <v>-2.4283955009000477</v>
      </c>
    </row>
    <row r="262" spans="1:63" x14ac:dyDescent="0.3">
      <c r="A262">
        <v>3</v>
      </c>
      <c r="B262">
        <v>6</v>
      </c>
      <c r="C262">
        <v>248</v>
      </c>
      <c r="D262">
        <v>5.5789999999999997</v>
      </c>
      <c r="E262">
        <v>0</v>
      </c>
      <c r="F262">
        <v>0</v>
      </c>
      <c r="G262">
        <v>31</v>
      </c>
      <c r="H262">
        <v>60</v>
      </c>
      <c r="I262">
        <v>73</v>
      </c>
      <c r="J262">
        <v>73</v>
      </c>
      <c r="K262">
        <v>73</v>
      </c>
      <c r="L262" t="s">
        <v>32</v>
      </c>
      <c r="M262" t="s">
        <v>33</v>
      </c>
      <c r="N262" s="5">
        <v>4</v>
      </c>
      <c r="P262" s="3">
        <v>49.023122423373366</v>
      </c>
      <c r="Q262" s="3">
        <v>9.0037634160107274</v>
      </c>
      <c r="R262" s="3">
        <v>13.08478221903567</v>
      </c>
      <c r="S262" s="3">
        <f>P262*$AD$15</f>
        <v>43.158201312418583</v>
      </c>
      <c r="T262" s="3">
        <f>Q262*$AD$16</f>
        <v>9.0774686569427061</v>
      </c>
      <c r="U262" s="3">
        <f>R262*$AD$17</f>
        <v>11.637454434620958</v>
      </c>
      <c r="W262" s="3">
        <f>N262*$AD$19</f>
        <v>3.9974300301335486</v>
      </c>
      <c r="AI262">
        <f t="shared" si="125"/>
        <v>0</v>
      </c>
      <c r="AJ262">
        <f t="shared" si="126"/>
        <v>5.5565513532891204</v>
      </c>
      <c r="AK262">
        <f t="shared" si="127"/>
        <v>10.754615522495071</v>
      </c>
      <c r="AL262">
        <f t="shared" si="128"/>
        <v>13.08478221903567</v>
      </c>
      <c r="AM262">
        <f t="shared" si="129"/>
        <v>13.08478221903567</v>
      </c>
      <c r="AN262">
        <f t="shared" si="130"/>
        <v>13.08478221903567</v>
      </c>
      <c r="AP262">
        <f t="shared" si="119"/>
        <v>0</v>
      </c>
      <c r="AQ262">
        <f t="shared" si="120"/>
        <v>5.0214300840671893</v>
      </c>
      <c r="AR262">
        <f t="shared" si="121"/>
        <v>8.9811968430600544</v>
      </c>
      <c r="AS262">
        <f t="shared" si="122"/>
        <v>11.625073428753751</v>
      </c>
      <c r="AT262">
        <f t="shared" si="123"/>
        <v>11.811147584034389</v>
      </c>
      <c r="AU262">
        <f t="shared" si="124"/>
        <v>11.637454434620958</v>
      </c>
      <c r="AW262">
        <f t="shared" si="131"/>
        <v>0</v>
      </c>
      <c r="AX262">
        <f t="shared" si="132"/>
        <v>4.6494723000622122E-2</v>
      </c>
      <c r="AY262">
        <f t="shared" si="133"/>
        <v>8.3159230028333836E-2</v>
      </c>
      <c r="AZ262">
        <f t="shared" si="134"/>
        <v>0.10763956878475696</v>
      </c>
      <c r="BA262">
        <f t="shared" si="135"/>
        <v>0.10936247762994805</v>
      </c>
      <c r="BB262">
        <f t="shared" si="136"/>
        <v>0.10775420772797183</v>
      </c>
      <c r="BD262">
        <f t="shared" si="137"/>
        <v>0</v>
      </c>
      <c r="BE262">
        <f t="shared" si="138"/>
        <v>4.7610319610487943E-2</v>
      </c>
      <c r="BF262">
        <f t="shared" si="139"/>
        <v>8.68214641460342E-2</v>
      </c>
      <c r="BG262">
        <f t="shared" si="140"/>
        <v>0.11388515714767011</v>
      </c>
      <c r="BH262">
        <f t="shared" si="141"/>
        <v>0.11581775541899486</v>
      </c>
      <c r="BI262">
        <f t="shared" si="142"/>
        <v>0.11401363248510167</v>
      </c>
      <c r="BJ262">
        <f t="shared" si="143"/>
        <v>2.2907261795790428E-2</v>
      </c>
      <c r="BK262">
        <f t="shared" si="144"/>
        <v>-3.7763013097038893</v>
      </c>
    </row>
    <row r="263" spans="1:63" x14ac:dyDescent="0.3">
      <c r="A263">
        <v>3</v>
      </c>
      <c r="B263">
        <v>6</v>
      </c>
      <c r="C263">
        <v>252</v>
      </c>
      <c r="D263">
        <v>3.9910000000000001</v>
      </c>
      <c r="E263">
        <v>0</v>
      </c>
      <c r="F263">
        <v>3</v>
      </c>
      <c r="G263">
        <v>43</v>
      </c>
      <c r="H263">
        <v>119</v>
      </c>
      <c r="I263">
        <v>130</v>
      </c>
      <c r="J263">
        <v>130</v>
      </c>
      <c r="K263">
        <v>130</v>
      </c>
      <c r="L263" t="s">
        <v>32</v>
      </c>
      <c r="M263" t="s">
        <v>33</v>
      </c>
      <c r="N263" s="5">
        <v>3.33</v>
      </c>
      <c r="P263" s="3">
        <v>122.77624655474818</v>
      </c>
      <c r="Q263" s="3">
        <v>8.9854571507423771</v>
      </c>
      <c r="R263" s="3">
        <v>32.573289902280131</v>
      </c>
      <c r="S263" s="3">
        <f>P263*$AD$15</f>
        <v>108.0878104709745</v>
      </c>
      <c r="T263" s="3">
        <f>Q263*$AD$16</f>
        <v>9.059012535705266</v>
      </c>
      <c r="U263" s="3">
        <f>R263*$AD$17</f>
        <v>28.970308460465986</v>
      </c>
      <c r="W263" s="3">
        <f>N263*$AD$19</f>
        <v>3.3278605000861794</v>
      </c>
      <c r="AI263">
        <f t="shared" si="125"/>
        <v>0.75169130543723373</v>
      </c>
      <c r="AJ263">
        <f t="shared" si="126"/>
        <v>10.774242044600351</v>
      </c>
      <c r="AK263">
        <f t="shared" si="127"/>
        <v>29.817088449010271</v>
      </c>
      <c r="AL263">
        <f t="shared" si="128"/>
        <v>32.573289902280131</v>
      </c>
      <c r="AM263">
        <f t="shared" si="129"/>
        <v>32.573289902280131</v>
      </c>
      <c r="AN263">
        <f t="shared" si="130"/>
        <v>32.573289902280131</v>
      </c>
      <c r="AP263">
        <f t="shared" si="119"/>
        <v>0.5440217558778434</v>
      </c>
      <c r="AQ263">
        <f t="shared" si="120"/>
        <v>9.736633335306589</v>
      </c>
      <c r="AR263">
        <f t="shared" si="121"/>
        <v>24.9002988612061</v>
      </c>
      <c r="AS263">
        <f t="shared" si="122"/>
        <v>28.939487153191369</v>
      </c>
      <c r="AT263">
        <f t="shared" si="123"/>
        <v>29.402700625285732</v>
      </c>
      <c r="AU263">
        <f t="shared" si="124"/>
        <v>28.970308460465986</v>
      </c>
      <c r="AW263">
        <f t="shared" si="131"/>
        <v>5.0372384803504021E-3</v>
      </c>
      <c r="AX263">
        <f t="shared" si="132"/>
        <v>9.0154012363949904E-2</v>
      </c>
      <c r="AY263">
        <f t="shared" si="133"/>
        <v>0.23055832278894536</v>
      </c>
      <c r="AZ263">
        <f t="shared" si="134"/>
        <v>0.26795821438140155</v>
      </c>
      <c r="BA263">
        <f t="shared" si="135"/>
        <v>0.27224722801190493</v>
      </c>
      <c r="BB263">
        <f t="shared" si="136"/>
        <v>0.26824359685616656</v>
      </c>
      <c r="BD263">
        <f t="shared" si="137"/>
        <v>5.0499681322922511E-3</v>
      </c>
      <c r="BE263">
        <f t="shared" si="138"/>
        <v>9.4479938150672418E-2</v>
      </c>
      <c r="BF263">
        <f t="shared" si="139"/>
        <v>0.26209012167368972</v>
      </c>
      <c r="BG263">
        <f t="shared" si="140"/>
        <v>0.31191768247165208</v>
      </c>
      <c r="BH263">
        <f t="shared" si="141"/>
        <v>0.31779388737967368</v>
      </c>
      <c r="BI263">
        <f t="shared" si="142"/>
        <v>0.31230760299563076</v>
      </c>
      <c r="BJ263">
        <f t="shared" si="143"/>
        <v>6.4458788080047388E-2</v>
      </c>
      <c r="BK263">
        <f t="shared" si="144"/>
        <v>-2.7417292038878252</v>
      </c>
    </row>
    <row r="264" spans="1:63" x14ac:dyDescent="0.3">
      <c r="A264">
        <v>3</v>
      </c>
      <c r="B264">
        <v>6</v>
      </c>
      <c r="C264">
        <v>260</v>
      </c>
      <c r="D264">
        <v>4.9059999999999997</v>
      </c>
      <c r="E264">
        <v>0</v>
      </c>
      <c r="F264">
        <v>15</v>
      </c>
      <c r="G264">
        <v>50</v>
      </c>
      <c r="H264">
        <v>150</v>
      </c>
      <c r="I264">
        <v>150</v>
      </c>
      <c r="J264">
        <v>200</v>
      </c>
      <c r="K264">
        <v>200</v>
      </c>
      <c r="L264" t="s">
        <v>32</v>
      </c>
      <c r="M264" t="s">
        <v>33</v>
      </c>
      <c r="N264" s="5">
        <v>4</v>
      </c>
      <c r="P264" s="3">
        <v>135.5483081940481</v>
      </c>
      <c r="Q264" s="3">
        <v>9.5220225802957703</v>
      </c>
      <c r="R264" s="3">
        <v>40.766408479412966</v>
      </c>
      <c r="S264" s="3">
        <f>P264*$AD$15</f>
        <v>119.33187613131916</v>
      </c>
      <c r="T264" s="3">
        <f>Q264*$AD$16</f>
        <v>9.5999703157052156</v>
      </c>
      <c r="U264" s="3">
        <f>R264*$AD$17</f>
        <v>36.257173654150257</v>
      </c>
      <c r="W264" s="3">
        <f>N264*$AD$19</f>
        <v>3.9974300301335486</v>
      </c>
      <c r="AI264">
        <f t="shared" si="125"/>
        <v>3.0574806359559723</v>
      </c>
      <c r="AJ264">
        <f t="shared" si="126"/>
        <v>10.191602119853242</v>
      </c>
      <c r="AK264">
        <f t="shared" si="127"/>
        <v>30.574806359559723</v>
      </c>
      <c r="AL264">
        <f t="shared" si="128"/>
        <v>30.574806359559723</v>
      </c>
      <c r="AM264">
        <f t="shared" si="129"/>
        <v>40.766408479412966</v>
      </c>
      <c r="AN264">
        <f t="shared" si="130"/>
        <v>40.766408479412966</v>
      </c>
      <c r="AP264">
        <f t="shared" si="119"/>
        <v>2.2127913042279586</v>
      </c>
      <c r="AQ264">
        <f t="shared" si="120"/>
        <v>9.2101042959282413</v>
      </c>
      <c r="AR264">
        <f t="shared" si="121"/>
        <v>25.533070315650249</v>
      </c>
      <c r="AS264">
        <f t="shared" si="122"/>
        <v>27.163949926711425</v>
      </c>
      <c r="AT264">
        <f t="shared" si="123"/>
        <v>36.798324875510481</v>
      </c>
      <c r="AU264">
        <f t="shared" si="124"/>
        <v>36.257173654150257</v>
      </c>
      <c r="AW264">
        <f t="shared" si="131"/>
        <v>2.0488808372481099E-2</v>
      </c>
      <c r="AX264">
        <f t="shared" si="132"/>
        <v>8.5278743480817043E-2</v>
      </c>
      <c r="AY264">
        <f t="shared" si="133"/>
        <v>0.2364173177375023</v>
      </c>
      <c r="AZ264">
        <f t="shared" si="134"/>
        <v>0.25151805487695761</v>
      </c>
      <c r="BA264">
        <f t="shared" si="135"/>
        <v>0.34072523032880075</v>
      </c>
      <c r="BB264">
        <f t="shared" si="136"/>
        <v>0.33571457087176165</v>
      </c>
      <c r="BD264">
        <f t="shared" si="137"/>
        <v>2.0701615805216639E-2</v>
      </c>
      <c r="BE264">
        <f t="shared" si="138"/>
        <v>8.9135897802054179E-2</v>
      </c>
      <c r="BF264">
        <f t="shared" si="139"/>
        <v>0.26973386645726061</v>
      </c>
      <c r="BG264">
        <f t="shared" si="140"/>
        <v>0.28970819682548093</v>
      </c>
      <c r="BH264">
        <f t="shared" si="141"/>
        <v>0.41661488195369867</v>
      </c>
      <c r="BI264">
        <f t="shared" si="142"/>
        <v>0.40904335872545927</v>
      </c>
      <c r="BJ264">
        <f t="shared" si="143"/>
        <v>8.4117714212124772E-2</v>
      </c>
      <c r="BK264">
        <f t="shared" si="144"/>
        <v>-2.4755381014587599</v>
      </c>
    </row>
    <row r="265" spans="1:63" x14ac:dyDescent="0.3">
      <c r="A265">
        <v>3</v>
      </c>
      <c r="B265">
        <v>6</v>
      </c>
      <c r="C265">
        <v>261</v>
      </c>
      <c r="D265">
        <v>6.49</v>
      </c>
      <c r="E265">
        <v>0</v>
      </c>
      <c r="F265">
        <v>16</v>
      </c>
      <c r="G265">
        <v>42</v>
      </c>
      <c r="H265">
        <v>120</v>
      </c>
      <c r="I265">
        <v>120</v>
      </c>
      <c r="J265">
        <v>138</v>
      </c>
      <c r="K265">
        <v>138</v>
      </c>
      <c r="L265" t="s">
        <v>32</v>
      </c>
      <c r="M265" t="s">
        <v>33</v>
      </c>
      <c r="N265" s="5">
        <v>3.66</v>
      </c>
      <c r="P265" s="3">
        <v>77.812018489984595</v>
      </c>
      <c r="Q265" s="3">
        <v>9.1054600074030994</v>
      </c>
      <c r="R265" s="3">
        <v>21.263482280431433</v>
      </c>
      <c r="S265" s="3">
        <f>P265*$AD$15</f>
        <v>68.502914390358143</v>
      </c>
      <c r="T265" s="3">
        <f>Q265*$AD$16</f>
        <v>9.17999774152978</v>
      </c>
      <c r="U265" s="3">
        <f>R265*$AD$17</f>
        <v>18.911495966657967</v>
      </c>
      <c r="W265" s="3">
        <f>N265*$AD$19</f>
        <v>3.6576484775721969</v>
      </c>
      <c r="AI265">
        <f t="shared" si="125"/>
        <v>2.4653312788906008</v>
      </c>
      <c r="AJ265">
        <f t="shared" si="126"/>
        <v>6.471494607087827</v>
      </c>
      <c r="AK265">
        <f t="shared" si="127"/>
        <v>18.489984591679505</v>
      </c>
      <c r="AL265">
        <f t="shared" si="128"/>
        <v>18.489984591679505</v>
      </c>
      <c r="AM265">
        <f t="shared" si="129"/>
        <v>21.263482280431433</v>
      </c>
      <c r="AN265">
        <f t="shared" si="130"/>
        <v>21.263482280431433</v>
      </c>
      <c r="AP265">
        <f t="shared" si="119"/>
        <v>1.7842348866633573</v>
      </c>
      <c r="AQ265">
        <f t="shared" si="120"/>
        <v>5.8482601244517891</v>
      </c>
      <c r="AR265">
        <f t="shared" si="121"/>
        <v>15.441016082413572</v>
      </c>
      <c r="AS265">
        <f t="shared" si="122"/>
        <v>16.427283616695991</v>
      </c>
      <c r="AT265">
        <f t="shared" si="123"/>
        <v>19.193756774897619</v>
      </c>
      <c r="AU265">
        <f t="shared" si="124"/>
        <v>18.911495966657967</v>
      </c>
      <c r="AW265">
        <f t="shared" si="131"/>
        <v>1.6520693395031087E-2</v>
      </c>
      <c r="AX265">
        <f t="shared" si="132"/>
        <v>5.4150556707886939E-2</v>
      </c>
      <c r="AY265">
        <f t="shared" si="133"/>
        <v>0.14297237113345901</v>
      </c>
      <c r="AZ265">
        <f t="shared" si="134"/>
        <v>0.15210447793237028</v>
      </c>
      <c r="BA265">
        <f t="shared" si="135"/>
        <v>0.17771997013794091</v>
      </c>
      <c r="BB265">
        <f t="shared" si="136"/>
        <v>0.17510644413572191</v>
      </c>
      <c r="BD265">
        <f t="shared" si="137"/>
        <v>1.6658681938721727E-2</v>
      </c>
      <c r="BE265">
        <f t="shared" si="138"/>
        <v>5.5671873450102861E-2</v>
      </c>
      <c r="BF265">
        <f t="shared" si="139"/>
        <v>0.15428512185321788</v>
      </c>
      <c r="BG265">
        <f t="shared" si="140"/>
        <v>0.16499785588953397</v>
      </c>
      <c r="BH265">
        <f t="shared" si="141"/>
        <v>0.19567427300849702</v>
      </c>
      <c r="BI265">
        <f t="shared" si="142"/>
        <v>0.19250092416647893</v>
      </c>
      <c r="BJ265">
        <f t="shared" si="143"/>
        <v>3.7426604110008137E-2</v>
      </c>
      <c r="BK265">
        <f t="shared" si="144"/>
        <v>-3.2853734876041285</v>
      </c>
    </row>
    <row r="266" spans="1:63" x14ac:dyDescent="0.3">
      <c r="A266">
        <v>3</v>
      </c>
      <c r="B266">
        <v>6</v>
      </c>
      <c r="C266">
        <v>264</v>
      </c>
      <c r="D266">
        <v>5.798</v>
      </c>
      <c r="E266">
        <v>0</v>
      </c>
      <c r="F266">
        <v>0</v>
      </c>
      <c r="G266">
        <v>13</v>
      </c>
      <c r="H266">
        <v>30</v>
      </c>
      <c r="I266">
        <v>31</v>
      </c>
      <c r="J266">
        <v>40</v>
      </c>
      <c r="K266">
        <v>45</v>
      </c>
      <c r="L266" t="s">
        <v>32</v>
      </c>
      <c r="M266" t="s">
        <v>35</v>
      </c>
      <c r="N266" s="5">
        <v>2.66</v>
      </c>
      <c r="P266" s="3">
        <v>23.542600896860986</v>
      </c>
      <c r="Q266" s="3">
        <v>9.8209803955747521</v>
      </c>
      <c r="R266" s="3">
        <v>7.7612969989651601</v>
      </c>
      <c r="S266" s="3">
        <f>P266*$AD$15</f>
        <v>20.726062696492274</v>
      </c>
      <c r="T266" s="3">
        <f>Q266*$AD$16</f>
        <v>9.9013754140574566</v>
      </c>
      <c r="U266" s="3">
        <f>R266*$AD$17</f>
        <v>6.9028080610786064</v>
      </c>
      <c r="W266" s="3">
        <f>N266*$AD$19</f>
        <v>2.6582909700388098</v>
      </c>
      <c r="AI266">
        <f t="shared" si="125"/>
        <v>0</v>
      </c>
      <c r="AJ266">
        <f t="shared" si="126"/>
        <v>2.2421524663677128</v>
      </c>
      <c r="AK266">
        <f t="shared" si="127"/>
        <v>5.174197999310107</v>
      </c>
      <c r="AL266">
        <f t="shared" si="128"/>
        <v>5.346671265953777</v>
      </c>
      <c r="AM266">
        <f t="shared" si="129"/>
        <v>6.8989306657468088</v>
      </c>
      <c r="AN266">
        <f t="shared" si="130"/>
        <v>7.7612969989651601</v>
      </c>
      <c r="AP266">
        <f t="shared" si="119"/>
        <v>0</v>
      </c>
      <c r="AQ266">
        <f t="shared" si="120"/>
        <v>2.0262229451042129</v>
      </c>
      <c r="AR266">
        <f t="shared" si="121"/>
        <v>4.3209811303408117</v>
      </c>
      <c r="AS266">
        <f t="shared" si="122"/>
        <v>4.7502086794915872</v>
      </c>
      <c r="AT266">
        <f t="shared" si="123"/>
        <v>6.2274088250863882</v>
      </c>
      <c r="AU266">
        <f t="shared" si="124"/>
        <v>6.9028080610786064</v>
      </c>
      <c r="AW266">
        <f t="shared" si="131"/>
        <v>0</v>
      </c>
      <c r="AX266">
        <f t="shared" si="132"/>
        <v>1.8761323565779749E-2</v>
      </c>
      <c r="AY266">
        <f t="shared" si="133"/>
        <v>4.0009084540192703E-2</v>
      </c>
      <c r="AZ266">
        <f t="shared" si="134"/>
        <v>4.3983413698996179E-2</v>
      </c>
      <c r="BA266">
        <f t="shared" si="135"/>
        <v>5.7661192824873968E-2</v>
      </c>
      <c r="BB266">
        <f t="shared" si="136"/>
        <v>6.3914889454431537E-2</v>
      </c>
      <c r="BD266">
        <f t="shared" si="137"/>
        <v>0</v>
      </c>
      <c r="BE266">
        <f t="shared" si="138"/>
        <v>1.8939549891752637E-2</v>
      </c>
      <c r="BF266">
        <f t="shared" si="139"/>
        <v>4.0831457627731001E-2</v>
      </c>
      <c r="BG266">
        <f t="shared" si="140"/>
        <v>4.4980016393997319E-2</v>
      </c>
      <c r="BH266">
        <f t="shared" si="141"/>
        <v>5.9390401156626839E-2</v>
      </c>
      <c r="BI266">
        <f t="shared" si="142"/>
        <v>6.6048876568381445E-2</v>
      </c>
      <c r="BJ266">
        <f t="shared" si="143"/>
        <v>1.3021299868651319E-2</v>
      </c>
      <c r="BK266">
        <f t="shared" si="144"/>
        <v>-4.3411688108830813</v>
      </c>
    </row>
    <row r="267" spans="1:63" x14ac:dyDescent="0.3">
      <c r="A267">
        <v>3</v>
      </c>
      <c r="B267">
        <v>6</v>
      </c>
      <c r="C267">
        <v>298</v>
      </c>
      <c r="D267">
        <v>9.7850000000000001</v>
      </c>
      <c r="E267">
        <v>0</v>
      </c>
      <c r="F267">
        <v>22</v>
      </c>
      <c r="G267">
        <v>315</v>
      </c>
      <c r="H267">
        <v>330</v>
      </c>
      <c r="I267">
        <v>566</v>
      </c>
      <c r="J267">
        <v>600</v>
      </c>
      <c r="K267">
        <v>600</v>
      </c>
      <c r="L267" t="s">
        <v>32</v>
      </c>
      <c r="M267" t="s">
        <v>33</v>
      </c>
      <c r="N267" s="5">
        <v>4</v>
      </c>
      <c r="P267" s="3">
        <v>217.98671435871231</v>
      </c>
      <c r="Q267" s="3">
        <v>9.2418215996964435</v>
      </c>
      <c r="R267" s="3">
        <v>61.318344404701072</v>
      </c>
      <c r="S267" s="3">
        <f>P267*$AD$15</f>
        <v>191.90769654526255</v>
      </c>
      <c r="T267" s="3">
        <f>Q267*$AD$16</f>
        <v>9.3174755963846199</v>
      </c>
      <c r="U267" s="3">
        <f>R267*$AD$17</f>
        <v>54.535828496860859</v>
      </c>
      <c r="W267" s="3">
        <f>N267*$AD$19</f>
        <v>3.9974300301335486</v>
      </c>
      <c r="AI267">
        <f t="shared" si="125"/>
        <v>2.2483392948390395</v>
      </c>
      <c r="AJ267">
        <f t="shared" si="126"/>
        <v>32.192130812468065</v>
      </c>
      <c r="AK267">
        <f t="shared" si="127"/>
        <v>33.72508942258559</v>
      </c>
      <c r="AL267">
        <f t="shared" si="128"/>
        <v>57.843638221768011</v>
      </c>
      <c r="AM267">
        <f t="shared" si="129"/>
        <v>61.318344404701072</v>
      </c>
      <c r="AN267">
        <f t="shared" si="130"/>
        <v>61.318344404701072</v>
      </c>
      <c r="AP267">
        <f t="shared" si="119"/>
        <v>1.6271912181770196</v>
      </c>
      <c r="AQ267">
        <f t="shared" si="120"/>
        <v>29.091881610392527</v>
      </c>
      <c r="AR267">
        <f t="shared" si="121"/>
        <v>28.163876804381836</v>
      </c>
      <c r="AS267">
        <f t="shared" si="122"/>
        <v>51.390732414030026</v>
      </c>
      <c r="AT267">
        <f t="shared" si="123"/>
        <v>55.349795147446422</v>
      </c>
      <c r="AU267">
        <f t="shared" si="124"/>
        <v>54.535828496860859</v>
      </c>
      <c r="AW267">
        <f t="shared" si="131"/>
        <v>1.5066585353490923E-2</v>
      </c>
      <c r="AX267">
        <f t="shared" si="132"/>
        <v>0.26936927417030115</v>
      </c>
      <c r="AY267">
        <f t="shared" si="133"/>
        <v>0.26077663707760962</v>
      </c>
      <c r="AZ267">
        <f t="shared" si="134"/>
        <v>0.47584011494472245</v>
      </c>
      <c r="BA267">
        <f t="shared" si="135"/>
        <v>0.51249810321709655</v>
      </c>
      <c r="BB267">
        <f t="shared" si="136"/>
        <v>0.50496137497093385</v>
      </c>
      <c r="BD267">
        <f t="shared" si="137"/>
        <v>1.5181239438632324E-2</v>
      </c>
      <c r="BE267">
        <f t="shared" si="138"/>
        <v>0.31384710989385362</v>
      </c>
      <c r="BF267">
        <f t="shared" si="139"/>
        <v>0.30215515346906002</v>
      </c>
      <c r="BG267">
        <f t="shared" si="140"/>
        <v>0.64595851705070872</v>
      </c>
      <c r="BH267">
        <f t="shared" si="141"/>
        <v>0.71846109771507938</v>
      </c>
      <c r="BI267">
        <f t="shared" si="142"/>
        <v>0.70311948909590727</v>
      </c>
      <c r="BJ267">
        <f t="shared" si="143"/>
        <v>0.14278104500947716</v>
      </c>
      <c r="BK267">
        <f t="shared" si="144"/>
        <v>-1.9464429759159962</v>
      </c>
    </row>
    <row r="268" spans="1:63" s="9" customFormat="1" x14ac:dyDescent="0.3">
      <c r="A268" s="9">
        <v>3</v>
      </c>
      <c r="B268" s="9">
        <v>6</v>
      </c>
      <c r="C268" s="9">
        <v>316</v>
      </c>
      <c r="D268" s="9">
        <v>5.5919999999999996</v>
      </c>
      <c r="E268" s="9">
        <v>0</v>
      </c>
      <c r="F268" s="9">
        <v>7</v>
      </c>
      <c r="G268" s="9">
        <v>104</v>
      </c>
      <c r="H268" s="9">
        <v>180</v>
      </c>
      <c r="I268" s="9">
        <v>287</v>
      </c>
      <c r="J268" s="9">
        <v>322</v>
      </c>
      <c r="K268" s="9">
        <v>380</v>
      </c>
      <c r="L268" s="9" t="s">
        <v>32</v>
      </c>
      <c r="M268" s="9" t="s">
        <v>33</v>
      </c>
      <c r="N268" s="10">
        <v>4</v>
      </c>
      <c r="P268" s="11">
        <v>194.92131616595137</v>
      </c>
      <c r="Q268" s="11">
        <v>10.107171803964954</v>
      </c>
      <c r="R268" s="11">
        <v>67.954220314735338</v>
      </c>
      <c r="S268" s="11">
        <f>P268*$AD$15</f>
        <v>171.60174601936023</v>
      </c>
      <c r="T268" s="11">
        <f>Q268*$AD$16</f>
        <v>10.189909599099314</v>
      </c>
      <c r="U268" s="11">
        <f>R268*$AD$17</f>
        <v>60.437700017846247</v>
      </c>
      <c r="V268" s="11"/>
      <c r="W268" s="11">
        <f>N268*$AD$19</f>
        <v>3.9974300301335486</v>
      </c>
      <c r="X268" s="11"/>
      <c r="Y268" s="11"/>
      <c r="Z268" s="11"/>
      <c r="AA268" s="11"/>
      <c r="AB268" s="11"/>
      <c r="AC268" s="11"/>
      <c r="AD268" s="11"/>
      <c r="AE268" s="11"/>
      <c r="AI268" s="9">
        <f t="shared" si="125"/>
        <v>1.251788268955651</v>
      </c>
      <c r="AJ268" s="9">
        <f t="shared" si="126"/>
        <v>18.597997138769671</v>
      </c>
      <c r="AK268" s="9">
        <f t="shared" si="127"/>
        <v>32.188841201716741</v>
      </c>
      <c r="AL268" s="9">
        <f t="shared" si="128"/>
        <v>51.323319027181689</v>
      </c>
      <c r="AM268" s="9">
        <f t="shared" si="129"/>
        <v>57.582260371959947</v>
      </c>
      <c r="AN268" s="9">
        <f t="shared" si="130"/>
        <v>67.954220314735338</v>
      </c>
      <c r="AP268">
        <f t="shared" si="119"/>
        <v>0.90595706926319219</v>
      </c>
      <c r="AQ268">
        <f t="shared" si="120"/>
        <v>16.806925086858694</v>
      </c>
      <c r="AR268">
        <f t="shared" si="121"/>
        <v>26.880953426733932</v>
      </c>
      <c r="AS268">
        <f t="shared" si="122"/>
        <v>45.597805321540385</v>
      </c>
      <c r="AT268">
        <f t="shared" si="123"/>
        <v>51.977370665450572</v>
      </c>
      <c r="AU268">
        <f t="shared" si="124"/>
        <v>60.437700017846247</v>
      </c>
      <c r="AW268">
        <f t="shared" si="131"/>
        <v>8.388491382066595E-3</v>
      </c>
      <c r="AX268">
        <f t="shared" si="132"/>
        <v>0.1556196767301731</v>
      </c>
      <c r="AY268">
        <f t="shared" si="133"/>
        <v>0.24889771691420307</v>
      </c>
      <c r="AZ268">
        <f t="shared" si="134"/>
        <v>0.42220190112537392</v>
      </c>
      <c r="BA268">
        <f t="shared" si="135"/>
        <v>0.48127195060602379</v>
      </c>
      <c r="BB268">
        <f t="shared" si="136"/>
        <v>0.5596083334985763</v>
      </c>
      <c r="BD268">
        <f t="shared" si="137"/>
        <v>8.4238727792008885E-3</v>
      </c>
      <c r="BE268">
        <f t="shared" si="138"/>
        <v>0.16915226589692967</v>
      </c>
      <c r="BF268">
        <f t="shared" si="139"/>
        <v>0.28621344063855725</v>
      </c>
      <c r="BG268">
        <f t="shared" si="140"/>
        <v>0.5485307812381669</v>
      </c>
      <c r="BH268">
        <f t="shared" si="141"/>
        <v>0.65637552275375999</v>
      </c>
      <c r="BI268">
        <f t="shared" si="142"/>
        <v>0.82009079687980413</v>
      </c>
      <c r="BJ268">
        <f t="shared" si="143"/>
        <v>0.16520919233351761</v>
      </c>
      <c r="BK268">
        <f t="shared" si="144"/>
        <v>-1.80054277577795</v>
      </c>
    </row>
    <row r="269" spans="1:63" x14ac:dyDescent="0.3">
      <c r="A269">
        <v>3</v>
      </c>
      <c r="B269">
        <v>7</v>
      </c>
      <c r="C269">
        <v>94</v>
      </c>
      <c r="D269">
        <v>3.27</v>
      </c>
      <c r="E269">
        <v>0</v>
      </c>
      <c r="F269">
        <v>0</v>
      </c>
      <c r="G269">
        <v>40</v>
      </c>
      <c r="H269">
        <v>92</v>
      </c>
      <c r="I269">
        <v>100</v>
      </c>
      <c r="J269">
        <v>111</v>
      </c>
      <c r="K269">
        <v>111</v>
      </c>
      <c r="L269" t="s">
        <v>32</v>
      </c>
      <c r="M269" t="s">
        <v>35</v>
      </c>
      <c r="N269" s="5">
        <v>4</v>
      </c>
      <c r="P269" s="3">
        <v>121.86544342507645</v>
      </c>
      <c r="Q269" s="3">
        <v>9.1583033172115798</v>
      </c>
      <c r="R269" s="3">
        <v>33.944954128440365</v>
      </c>
      <c r="S269" s="3">
        <f>P269*$AE$15</f>
        <v>225.76737234482152</v>
      </c>
      <c r="T269" s="3">
        <f>Q269*$AE$16</f>
        <v>9.5974085597449008</v>
      </c>
      <c r="U269" s="3">
        <f>R269*$AE$17</f>
        <v>71.005317127856983</v>
      </c>
      <c r="W269" s="3">
        <f>N269*$AE$19</f>
        <v>4.12393383132813</v>
      </c>
      <c r="AI269">
        <f t="shared" si="125"/>
        <v>0</v>
      </c>
      <c r="AJ269">
        <f t="shared" si="126"/>
        <v>12.232415902140673</v>
      </c>
      <c r="AK269">
        <f t="shared" si="127"/>
        <v>28.134556574923547</v>
      </c>
      <c r="AL269">
        <f t="shared" si="128"/>
        <v>30.581039755351682</v>
      </c>
      <c r="AM269">
        <f t="shared" si="129"/>
        <v>33.944954128440365</v>
      </c>
      <c r="AN269">
        <f t="shared" si="130"/>
        <v>33.944954128440365</v>
      </c>
      <c r="AP269">
        <f>AI269*$AE$20</f>
        <v>0</v>
      </c>
      <c r="AQ269">
        <f>AJ269*$AE$21</f>
        <v>20.493372950377605</v>
      </c>
      <c r="AR269">
        <f>AK269*$AE$22</f>
        <v>42.087883738163946</v>
      </c>
      <c r="AS269">
        <f>AL269*$AE$23</f>
        <v>56.498000508164722</v>
      </c>
      <c r="AT269">
        <f>AM269*$AE$24</f>
        <v>69.035818710205973</v>
      </c>
      <c r="AU269">
        <f>AN269*$AE$25</f>
        <v>71.005317127856983</v>
      </c>
      <c r="AW269">
        <f t="shared" si="131"/>
        <v>0</v>
      </c>
      <c r="AX269">
        <f t="shared" si="132"/>
        <v>0.18975345324423709</v>
      </c>
      <c r="AY269">
        <f t="shared" si="133"/>
        <v>0.3897026272052217</v>
      </c>
      <c r="AZ269">
        <f t="shared" si="134"/>
        <v>0.52312963433485848</v>
      </c>
      <c r="BA269">
        <f t="shared" si="135"/>
        <v>0.63922054361301828</v>
      </c>
      <c r="BB269">
        <f t="shared" si="136"/>
        <v>0.65745664007274984</v>
      </c>
      <c r="BD269">
        <f t="shared" si="137"/>
        <v>0</v>
      </c>
      <c r="BE269">
        <f t="shared" si="138"/>
        <v>0.21041669891863621</v>
      </c>
      <c r="BF269">
        <f t="shared" si="139"/>
        <v>0.4938089442176562</v>
      </c>
      <c r="BG269">
        <f t="shared" si="140"/>
        <v>0.74051059512402306</v>
      </c>
      <c r="BH269">
        <f t="shared" si="141"/>
        <v>1.0194884314752302</v>
      </c>
      <c r="BI269">
        <f t="shared" si="142"/>
        <v>1.0713570309650113</v>
      </c>
      <c r="BJ269">
        <f t="shared" si="143"/>
        <v>0.22944862866860588</v>
      </c>
      <c r="BK269">
        <f t="shared" si="144"/>
        <v>-1.4720761147614387</v>
      </c>
    </row>
    <row r="270" spans="1:63" x14ac:dyDescent="0.3">
      <c r="A270">
        <v>3</v>
      </c>
      <c r="B270">
        <v>7</v>
      </c>
      <c r="C270">
        <v>103</v>
      </c>
      <c r="D270">
        <v>2.0950000000000002</v>
      </c>
      <c r="E270">
        <v>0</v>
      </c>
      <c r="F270">
        <v>0</v>
      </c>
      <c r="G270">
        <v>16</v>
      </c>
      <c r="H270">
        <v>22</v>
      </c>
      <c r="I270">
        <v>33</v>
      </c>
      <c r="J270">
        <v>33</v>
      </c>
      <c r="K270">
        <v>33</v>
      </c>
      <c r="L270" t="s">
        <v>32</v>
      </c>
      <c r="M270" t="s">
        <v>33</v>
      </c>
      <c r="N270" s="5">
        <v>4</v>
      </c>
      <c r="P270" s="3">
        <v>57.517899761336508</v>
      </c>
      <c r="Q270" s="3">
        <v>9.1150533664716527</v>
      </c>
      <c r="R270" s="3">
        <v>15.751789976133651</v>
      </c>
      <c r="S270" s="3">
        <f>P270*$AE$15</f>
        <v>106.55740238530737</v>
      </c>
      <c r="T270" s="3">
        <f>Q270*$AE$16</f>
        <v>9.5520849410501771</v>
      </c>
      <c r="U270" s="3">
        <f>R270*$AE$17</f>
        <v>32.949251849177777</v>
      </c>
      <c r="W270" s="3">
        <f>N270*$AE$19</f>
        <v>4.12393383132813</v>
      </c>
      <c r="AI270">
        <f t="shared" si="125"/>
        <v>0</v>
      </c>
      <c r="AJ270">
        <f t="shared" si="126"/>
        <v>7.6372315035799518</v>
      </c>
      <c r="AK270">
        <f t="shared" si="127"/>
        <v>10.501193317422434</v>
      </c>
      <c r="AL270">
        <f t="shared" si="128"/>
        <v>15.751789976133651</v>
      </c>
      <c r="AM270">
        <f t="shared" si="129"/>
        <v>15.751789976133651</v>
      </c>
      <c r="AN270">
        <f t="shared" si="130"/>
        <v>15.751789976133651</v>
      </c>
      <c r="AP270">
        <f t="shared" ref="AP270:AP312" si="145">AI270*$AE$20</f>
        <v>0</v>
      </c>
      <c r="AQ270">
        <f t="shared" ref="AQ270:AQ312" si="146">AJ270*$AE$21</f>
        <v>12.794907789543631</v>
      </c>
      <c r="AR270">
        <f t="shared" ref="AR270:AR312" si="147">AK270*$AE$22</f>
        <v>15.709257840217465</v>
      </c>
      <c r="AS270">
        <f t="shared" ref="AS270:AS312" si="148">AL270*$AE$23</f>
        <v>29.101189665088569</v>
      </c>
      <c r="AT270">
        <f t="shared" ref="AT270:AT312" si="149">AM270*$AE$24</f>
        <v>32.035327343173698</v>
      </c>
      <c r="AU270">
        <f t="shared" ref="AU270:AU312" si="150">AN270*$AE$25</f>
        <v>32.949251849177777</v>
      </c>
      <c r="AW270">
        <f t="shared" si="131"/>
        <v>0</v>
      </c>
      <c r="AX270">
        <f t="shared" si="132"/>
        <v>0.11847136842170028</v>
      </c>
      <c r="AY270">
        <f t="shared" si="133"/>
        <v>0.14545609111312466</v>
      </c>
      <c r="AZ270">
        <f t="shared" si="134"/>
        <v>0.2694554598619312</v>
      </c>
      <c r="BA270">
        <f t="shared" si="135"/>
        <v>0.29662340132568238</v>
      </c>
      <c r="BB270">
        <f t="shared" si="136"/>
        <v>0.30508566527016462</v>
      </c>
      <c r="BD270">
        <f t="shared" si="137"/>
        <v>0</v>
      </c>
      <c r="BE270">
        <f t="shared" si="138"/>
        <v>0.12609779715178387</v>
      </c>
      <c r="BF270">
        <f t="shared" si="139"/>
        <v>0.15718739227344922</v>
      </c>
      <c r="BG270">
        <f t="shared" si="140"/>
        <v>0.31396507752407204</v>
      </c>
      <c r="BH270">
        <f t="shared" si="141"/>
        <v>0.35186282836926502</v>
      </c>
      <c r="BI270">
        <f t="shared" si="142"/>
        <v>0.36396670039593859</v>
      </c>
      <c r="BJ270">
        <f t="shared" si="143"/>
        <v>7.5825893739507405E-2</v>
      </c>
      <c r="BK270">
        <f t="shared" si="144"/>
        <v>-2.5793154386057746</v>
      </c>
    </row>
    <row r="271" spans="1:63" x14ac:dyDescent="0.3">
      <c r="A271">
        <v>3</v>
      </c>
      <c r="B271">
        <v>7</v>
      </c>
      <c r="C271">
        <v>104</v>
      </c>
      <c r="D271">
        <v>4.625</v>
      </c>
      <c r="E271">
        <v>0</v>
      </c>
      <c r="F271">
        <v>0</v>
      </c>
      <c r="G271">
        <v>9</v>
      </c>
      <c r="H271">
        <v>22</v>
      </c>
      <c r="I271">
        <v>28</v>
      </c>
      <c r="J271">
        <v>30</v>
      </c>
      <c r="K271">
        <v>30</v>
      </c>
      <c r="L271" t="s">
        <v>32</v>
      </c>
      <c r="M271" t="s">
        <v>33</v>
      </c>
      <c r="N271" s="5">
        <v>4</v>
      </c>
      <c r="P271" s="3">
        <v>22.486486486486488</v>
      </c>
      <c r="Q271" s="3">
        <v>9.3259607785600185</v>
      </c>
      <c r="R271" s="3">
        <v>6.4864864864864868</v>
      </c>
      <c r="S271" s="3">
        <f>P271*$AE$15</f>
        <v>41.658363721809167</v>
      </c>
      <c r="T271" s="3">
        <f>Q271*$AE$16</f>
        <v>9.7731045482831487</v>
      </c>
      <c r="U271" s="3">
        <f>R271*$AE$17</f>
        <v>13.56829142487026</v>
      </c>
      <c r="W271" s="3">
        <f>N271*$AE$19</f>
        <v>4.12393383132813</v>
      </c>
      <c r="AI271">
        <f t="shared" si="125"/>
        <v>0</v>
      </c>
      <c r="AJ271">
        <f t="shared" si="126"/>
        <v>1.9459459459459461</v>
      </c>
      <c r="AK271">
        <f t="shared" si="127"/>
        <v>4.756756756756757</v>
      </c>
      <c r="AL271">
        <f t="shared" si="128"/>
        <v>6.0540540540540544</v>
      </c>
      <c r="AM271">
        <f t="shared" si="129"/>
        <v>6.4864864864864868</v>
      </c>
      <c r="AN271">
        <f t="shared" si="130"/>
        <v>6.4864864864864868</v>
      </c>
      <c r="AP271">
        <f t="shared" si="145"/>
        <v>0</v>
      </c>
      <c r="AQ271">
        <f t="shared" si="146"/>
        <v>3.260107923943854</v>
      </c>
      <c r="AR271">
        <f t="shared" si="147"/>
        <v>7.1158692270822899</v>
      </c>
      <c r="AS271">
        <f t="shared" si="148"/>
        <v>11.184771733032568</v>
      </c>
      <c r="AT271">
        <f t="shared" si="149"/>
        <v>13.191943151636147</v>
      </c>
      <c r="AU271">
        <f t="shared" si="150"/>
        <v>13.56829142487026</v>
      </c>
      <c r="AW271">
        <f t="shared" si="131"/>
        <v>0</v>
      </c>
      <c r="AX271">
        <f t="shared" si="132"/>
        <v>3.0186184480961612E-2</v>
      </c>
      <c r="AY271">
        <f t="shared" si="133"/>
        <v>6.5887678028539717E-2</v>
      </c>
      <c r="AZ271">
        <f t="shared" si="134"/>
        <v>0.10356270123178303</v>
      </c>
      <c r="BA271">
        <f t="shared" si="135"/>
        <v>0.12214762177440877</v>
      </c>
      <c r="BB271">
        <f t="shared" si="136"/>
        <v>0.12563232800805796</v>
      </c>
      <c r="BD271">
        <f t="shared" si="137"/>
        <v>0</v>
      </c>
      <c r="BE271">
        <f t="shared" si="138"/>
        <v>3.0651168671956344E-2</v>
      </c>
      <c r="BF271">
        <f t="shared" si="139"/>
        <v>6.8158588913750651E-2</v>
      </c>
      <c r="BG271">
        <f t="shared" si="140"/>
        <v>0.10932692840716493</v>
      </c>
      <c r="BH271">
        <f t="shared" si="141"/>
        <v>0.13027683362256698</v>
      </c>
      <c r="BI271">
        <f t="shared" si="142"/>
        <v>0.13425431445018624</v>
      </c>
      <c r="BJ271">
        <f t="shared" si="143"/>
        <v>2.889476875989078E-2</v>
      </c>
      <c r="BK271">
        <f t="shared" si="144"/>
        <v>-3.5440947120168431</v>
      </c>
    </row>
    <row r="272" spans="1:63" x14ac:dyDescent="0.3">
      <c r="A272">
        <v>3</v>
      </c>
      <c r="B272">
        <v>7</v>
      </c>
      <c r="C272">
        <v>110</v>
      </c>
      <c r="D272">
        <v>0.92500000000000004</v>
      </c>
      <c r="E272">
        <v>0</v>
      </c>
      <c r="F272">
        <v>0</v>
      </c>
      <c r="G272">
        <v>7</v>
      </c>
      <c r="H272">
        <v>10</v>
      </c>
      <c r="I272">
        <v>10</v>
      </c>
      <c r="J272">
        <v>16</v>
      </c>
      <c r="K272">
        <v>20</v>
      </c>
      <c r="L272" t="s">
        <v>32</v>
      </c>
      <c r="M272" t="s">
        <v>33</v>
      </c>
      <c r="N272" s="5">
        <v>4</v>
      </c>
      <c r="P272" s="3">
        <v>57.297297297297291</v>
      </c>
      <c r="Q272" s="3">
        <v>10.415598255475137</v>
      </c>
      <c r="R272" s="3">
        <v>21.621621621621621</v>
      </c>
      <c r="S272" s="3">
        <f>P272*$AE$15</f>
        <v>106.14871525268681</v>
      </c>
      <c r="T272" s="3">
        <f>Q272*$AE$16</f>
        <v>10.914985930210127</v>
      </c>
      <c r="U272" s="3">
        <f>R272*$AE$17</f>
        <v>45.227638082900867</v>
      </c>
      <c r="W272" s="3">
        <f>N272*$AE$19</f>
        <v>4.12393383132813</v>
      </c>
      <c r="AI272">
        <f t="shared" si="125"/>
        <v>0</v>
      </c>
      <c r="AJ272">
        <f t="shared" si="126"/>
        <v>7.5675675675675675</v>
      </c>
      <c r="AK272">
        <f t="shared" si="127"/>
        <v>10.810810810810811</v>
      </c>
      <c r="AL272">
        <f t="shared" si="128"/>
        <v>10.810810810810811</v>
      </c>
      <c r="AM272">
        <f t="shared" si="129"/>
        <v>17.297297297297295</v>
      </c>
      <c r="AN272">
        <f t="shared" si="130"/>
        <v>21.621621621621621</v>
      </c>
      <c r="AP272">
        <f t="shared" si="145"/>
        <v>0</v>
      </c>
      <c r="AQ272">
        <f t="shared" si="146"/>
        <v>12.678197482003876</v>
      </c>
      <c r="AR272">
        <f t="shared" si="147"/>
        <v>16.172430061550656</v>
      </c>
      <c r="AS272">
        <f t="shared" si="148"/>
        <v>19.972806666129582</v>
      </c>
      <c r="AT272">
        <f t="shared" si="149"/>
        <v>35.178515071029715</v>
      </c>
      <c r="AU272">
        <f t="shared" si="150"/>
        <v>45.227638082900867</v>
      </c>
      <c r="AW272">
        <f t="shared" si="131"/>
        <v>0</v>
      </c>
      <c r="AX272">
        <f t="shared" si="132"/>
        <v>0.11739071742596181</v>
      </c>
      <c r="AY272">
        <f t="shared" si="133"/>
        <v>0.14974472279213571</v>
      </c>
      <c r="AZ272">
        <f t="shared" si="134"/>
        <v>0.18493339505675538</v>
      </c>
      <c r="BA272">
        <f t="shared" si="135"/>
        <v>0.32572699139842326</v>
      </c>
      <c r="BB272">
        <f t="shared" si="136"/>
        <v>0.41877442669352655</v>
      </c>
      <c r="BD272">
        <f t="shared" si="137"/>
        <v>0</v>
      </c>
      <c r="BE272">
        <f t="shared" si="138"/>
        <v>0.12487266489626576</v>
      </c>
      <c r="BF272">
        <f t="shared" si="139"/>
        <v>0.1622186484597396</v>
      </c>
      <c r="BG272">
        <f t="shared" si="140"/>
        <v>0.20448544522374487</v>
      </c>
      <c r="BH272">
        <f t="shared" si="141"/>
        <v>0.39412019281101202</v>
      </c>
      <c r="BI272">
        <f t="shared" si="142"/>
        <v>0.5426163473825919</v>
      </c>
      <c r="BJ272">
        <f t="shared" si="143"/>
        <v>0.10180260335489152</v>
      </c>
      <c r="BK272">
        <f t="shared" si="144"/>
        <v>-2.2847196019619425</v>
      </c>
    </row>
    <row r="273" spans="1:63" x14ac:dyDescent="0.3">
      <c r="A273">
        <v>3</v>
      </c>
      <c r="B273">
        <v>7</v>
      </c>
      <c r="C273">
        <v>113</v>
      </c>
      <c r="D273">
        <v>4.6180000000000003</v>
      </c>
      <c r="E273">
        <v>0</v>
      </c>
      <c r="F273">
        <v>2</v>
      </c>
      <c r="G273">
        <v>30</v>
      </c>
      <c r="H273">
        <v>58</v>
      </c>
      <c r="I273">
        <v>64</v>
      </c>
      <c r="J273">
        <v>64</v>
      </c>
      <c r="K273">
        <v>64</v>
      </c>
      <c r="L273" t="s">
        <v>32</v>
      </c>
      <c r="M273" t="s">
        <v>33</v>
      </c>
      <c r="N273" s="5">
        <v>4</v>
      </c>
      <c r="P273" s="3">
        <v>54.135989605889989</v>
      </c>
      <c r="Q273" s="3">
        <v>8.8447002065467579</v>
      </c>
      <c r="R273" s="3">
        <v>13.858813339107838</v>
      </c>
      <c r="S273" s="3">
        <f>P273*$AE$15</f>
        <v>100.29209084298448</v>
      </c>
      <c r="T273" s="3">
        <f>Q273*$AE$16</f>
        <v>9.268769392160138</v>
      </c>
      <c r="U273" s="3">
        <f>R273*$AE$17</f>
        <v>28.989564470633731</v>
      </c>
      <c r="W273" s="3">
        <f>N273*$AE$19</f>
        <v>4.12393383132813</v>
      </c>
      <c r="AI273">
        <f t="shared" si="125"/>
        <v>0.43308791684711995</v>
      </c>
      <c r="AJ273">
        <f t="shared" si="126"/>
        <v>6.4963187527067987</v>
      </c>
      <c r="AK273">
        <f t="shared" si="127"/>
        <v>12.559549588566478</v>
      </c>
      <c r="AL273">
        <f t="shared" si="128"/>
        <v>13.858813339107838</v>
      </c>
      <c r="AM273">
        <f t="shared" si="129"/>
        <v>13.858813339107838</v>
      </c>
      <c r="AN273">
        <f t="shared" si="130"/>
        <v>13.858813339107838</v>
      </c>
      <c r="AP273">
        <f t="shared" si="145"/>
        <v>1.2992637505413598</v>
      </c>
      <c r="AQ273">
        <f t="shared" si="146"/>
        <v>10.883498735556749</v>
      </c>
      <c r="AR273">
        <f t="shared" si="147"/>
        <v>18.788455452624355</v>
      </c>
      <c r="AS273">
        <f t="shared" si="148"/>
        <v>25.603944448568022</v>
      </c>
      <c r="AT273">
        <f t="shared" si="149"/>
        <v>28.185471148291462</v>
      </c>
      <c r="AU273">
        <f t="shared" si="150"/>
        <v>28.989564470633731</v>
      </c>
      <c r="AW273">
        <f t="shared" si="131"/>
        <v>1.2030219912419997E-2</v>
      </c>
      <c r="AX273">
        <f t="shared" si="132"/>
        <v>0.10077313644034026</v>
      </c>
      <c r="AY273">
        <f t="shared" si="133"/>
        <v>0.17396718011689216</v>
      </c>
      <c r="AZ273">
        <f t="shared" si="134"/>
        <v>0.23707355970896316</v>
      </c>
      <c r="BA273">
        <f t="shared" si="135"/>
        <v>0.26097658470640245</v>
      </c>
      <c r="BB273">
        <f t="shared" si="136"/>
        <v>0.26842189324660864</v>
      </c>
      <c r="BD273">
        <f t="shared" si="137"/>
        <v>1.2103168657950514E-2</v>
      </c>
      <c r="BE273">
        <f t="shared" si="138"/>
        <v>0.10621992533382034</v>
      </c>
      <c r="BF273">
        <f t="shared" si="139"/>
        <v>0.1911207727358557</v>
      </c>
      <c r="BG273">
        <f t="shared" si="140"/>
        <v>0.27059366087603232</v>
      </c>
      <c r="BH273">
        <f t="shared" si="141"/>
        <v>0.30242567342954102</v>
      </c>
      <c r="BI273">
        <f t="shared" si="142"/>
        <v>0.31255128807258159</v>
      </c>
      <c r="BJ273">
        <f t="shared" si="143"/>
        <v>6.2009449414299832E-2</v>
      </c>
      <c r="BK273">
        <f t="shared" si="144"/>
        <v>-2.7804684956421939</v>
      </c>
    </row>
    <row r="274" spans="1:63" x14ac:dyDescent="0.3">
      <c r="A274">
        <v>3</v>
      </c>
      <c r="B274">
        <v>7</v>
      </c>
      <c r="C274">
        <v>115</v>
      </c>
      <c r="D274">
        <v>3.2559999999999998</v>
      </c>
      <c r="E274">
        <v>0</v>
      </c>
      <c r="F274">
        <v>7</v>
      </c>
      <c r="G274">
        <v>40</v>
      </c>
      <c r="H274">
        <v>63</v>
      </c>
      <c r="I274">
        <v>76</v>
      </c>
      <c r="J274">
        <v>76</v>
      </c>
      <c r="K274">
        <v>76</v>
      </c>
      <c r="L274" t="s">
        <v>32</v>
      </c>
      <c r="M274" t="s">
        <v>33</v>
      </c>
      <c r="N274" s="5">
        <v>4</v>
      </c>
      <c r="P274" s="3">
        <v>92.137592137592151</v>
      </c>
      <c r="Q274" s="3">
        <v>8.8115509535155514</v>
      </c>
      <c r="R274" s="3">
        <v>23.341523341523342</v>
      </c>
      <c r="S274" s="3">
        <f>P274*$AE$15</f>
        <v>170.69368876396896</v>
      </c>
      <c r="T274" s="3">
        <f>Q274*$AE$16</f>
        <v>9.2340307605849041</v>
      </c>
      <c r="U274" s="3">
        <f>R274*$AE$17</f>
        <v>48.82529111222253</v>
      </c>
      <c r="W274" s="3">
        <f>N274*$AE$19</f>
        <v>4.12393383132813</v>
      </c>
      <c r="AI274">
        <f t="shared" si="125"/>
        <v>2.1498771498771498</v>
      </c>
      <c r="AJ274">
        <f t="shared" si="126"/>
        <v>12.285012285012286</v>
      </c>
      <c r="AK274">
        <f t="shared" si="127"/>
        <v>19.348894348894351</v>
      </c>
      <c r="AL274">
        <f t="shared" si="128"/>
        <v>23.341523341523342</v>
      </c>
      <c r="AM274">
        <f t="shared" si="129"/>
        <v>23.341523341523342</v>
      </c>
      <c r="AN274">
        <f t="shared" si="130"/>
        <v>23.341523341523342</v>
      </c>
      <c r="AP274">
        <f t="shared" si="145"/>
        <v>6.4496314496314495</v>
      </c>
      <c r="AQ274">
        <f t="shared" si="146"/>
        <v>20.58148941883746</v>
      </c>
      <c r="AR274">
        <f t="shared" si="147"/>
        <v>28.944974257888965</v>
      </c>
      <c r="AS274">
        <f t="shared" si="148"/>
        <v>43.123105301870694</v>
      </c>
      <c r="AT274">
        <f t="shared" si="149"/>
        <v>47.471007553236134</v>
      </c>
      <c r="AU274">
        <f t="shared" si="150"/>
        <v>48.82529111222253</v>
      </c>
      <c r="AW274">
        <f t="shared" si="131"/>
        <v>5.9718809718809718E-2</v>
      </c>
      <c r="AX274">
        <f t="shared" si="132"/>
        <v>0.19056934647071722</v>
      </c>
      <c r="AY274">
        <f t="shared" si="133"/>
        <v>0.26800902090637929</v>
      </c>
      <c r="AZ274">
        <f t="shared" si="134"/>
        <v>0.39928801205435827</v>
      </c>
      <c r="BA274">
        <f t="shared" si="135"/>
        <v>0.43954636623366788</v>
      </c>
      <c r="BB274">
        <f t="shared" si="136"/>
        <v>0.45208602881687526</v>
      </c>
      <c r="BD274">
        <f t="shared" si="137"/>
        <v>6.1576309854105851E-2</v>
      </c>
      <c r="BE274">
        <f t="shared" si="138"/>
        <v>0.21142417534091118</v>
      </c>
      <c r="BF274">
        <f t="shared" si="139"/>
        <v>0.31198708873935671</v>
      </c>
      <c r="BG274">
        <f t="shared" si="140"/>
        <v>0.50963968069848031</v>
      </c>
      <c r="BH274">
        <f t="shared" si="141"/>
        <v>0.57900876287768388</v>
      </c>
      <c r="BI274">
        <f t="shared" si="142"/>
        <v>0.60163699124996162</v>
      </c>
      <c r="BJ274">
        <f t="shared" si="143"/>
        <v>0.1143059931871063</v>
      </c>
      <c r="BK274">
        <f t="shared" si="144"/>
        <v>-2.1688762757230267</v>
      </c>
    </row>
    <row r="275" spans="1:63" x14ac:dyDescent="0.3">
      <c r="A275">
        <v>3</v>
      </c>
      <c r="B275">
        <v>7</v>
      </c>
      <c r="C275">
        <v>117</v>
      </c>
      <c r="D275">
        <v>1.3580000000000001</v>
      </c>
      <c r="E275">
        <v>0</v>
      </c>
      <c r="F275">
        <v>0</v>
      </c>
      <c r="G275">
        <v>4</v>
      </c>
      <c r="H275">
        <v>17</v>
      </c>
      <c r="I275">
        <v>17</v>
      </c>
      <c r="J275">
        <v>20</v>
      </c>
      <c r="K275">
        <v>20</v>
      </c>
      <c r="L275" t="s">
        <v>32</v>
      </c>
      <c r="M275" t="s">
        <v>33</v>
      </c>
      <c r="N275" s="5">
        <v>4</v>
      </c>
      <c r="P275" s="3">
        <v>50.073637702503682</v>
      </c>
      <c r="Q275" s="3">
        <v>9.385556796358518</v>
      </c>
      <c r="R275" s="3">
        <v>14.727540500736376</v>
      </c>
      <c r="S275" s="3">
        <f>P275*$AE$15</f>
        <v>92.76619597902021</v>
      </c>
      <c r="T275" s="3">
        <f>Q275*$AE$16</f>
        <v>9.835557964765993</v>
      </c>
      <c r="U275" s="3">
        <f>R275*$AE$17</f>
        <v>30.806749062358836</v>
      </c>
      <c r="W275" s="3">
        <f>N275*$AE$19</f>
        <v>4.12393383132813</v>
      </c>
      <c r="AI275">
        <f t="shared" si="125"/>
        <v>0</v>
      </c>
      <c r="AJ275">
        <f t="shared" si="126"/>
        <v>2.9455081001472752</v>
      </c>
      <c r="AK275">
        <f t="shared" si="127"/>
        <v>12.51840942562592</v>
      </c>
      <c r="AL275">
        <f t="shared" si="128"/>
        <v>12.51840942562592</v>
      </c>
      <c r="AM275">
        <f t="shared" si="129"/>
        <v>14.727540500736376</v>
      </c>
      <c r="AN275">
        <f t="shared" si="130"/>
        <v>14.727540500736376</v>
      </c>
      <c r="AP275">
        <f t="shared" si="145"/>
        <v>0</v>
      </c>
      <c r="AQ275">
        <f t="shared" si="146"/>
        <v>4.9347076250172872</v>
      </c>
      <c r="AR275">
        <f t="shared" si="147"/>
        <v>18.726911834895738</v>
      </c>
      <c r="AS275">
        <f t="shared" si="148"/>
        <v>23.127568838356975</v>
      </c>
      <c r="AT275">
        <f t="shared" si="149"/>
        <v>29.952251878408038</v>
      </c>
      <c r="AU275">
        <f t="shared" si="150"/>
        <v>30.806749062358836</v>
      </c>
      <c r="AW275">
        <f t="shared" si="131"/>
        <v>0</v>
      </c>
      <c r="AX275">
        <f t="shared" si="132"/>
        <v>4.5691737268678582E-2</v>
      </c>
      <c r="AY275">
        <f t="shared" si="133"/>
        <v>0.17339733180459016</v>
      </c>
      <c r="AZ275">
        <f t="shared" si="134"/>
        <v>0.21414415591071273</v>
      </c>
      <c r="BA275">
        <f t="shared" si="135"/>
        <v>0.27733566554081518</v>
      </c>
      <c r="BB275">
        <f t="shared" si="136"/>
        <v>0.28524767650332256</v>
      </c>
      <c r="BD275">
        <f t="shared" si="137"/>
        <v>0</v>
      </c>
      <c r="BE275">
        <f t="shared" si="138"/>
        <v>4.6768533175244036E-2</v>
      </c>
      <c r="BF275">
        <f t="shared" si="139"/>
        <v>0.19043114899366131</v>
      </c>
      <c r="BG275">
        <f t="shared" si="140"/>
        <v>0.24098190784014187</v>
      </c>
      <c r="BH275">
        <f t="shared" si="141"/>
        <v>0.32481043232029272</v>
      </c>
      <c r="BI275">
        <f t="shared" si="142"/>
        <v>0.33581919700265972</v>
      </c>
      <c r="BJ275">
        <f t="shared" si="143"/>
        <v>7.3250641179855011E-2</v>
      </c>
      <c r="BK275">
        <f t="shared" si="144"/>
        <v>-2.6138682778146696</v>
      </c>
    </row>
    <row r="276" spans="1:63" x14ac:dyDescent="0.3">
      <c r="A276">
        <v>3</v>
      </c>
      <c r="B276">
        <v>7</v>
      </c>
      <c r="C276">
        <v>133</v>
      </c>
      <c r="D276">
        <v>2.48</v>
      </c>
      <c r="E276">
        <v>0</v>
      </c>
      <c r="F276">
        <v>2</v>
      </c>
      <c r="G276">
        <v>58</v>
      </c>
      <c r="H276">
        <v>66</v>
      </c>
      <c r="I276">
        <v>66</v>
      </c>
      <c r="J276">
        <v>66</v>
      </c>
      <c r="K276">
        <v>66</v>
      </c>
      <c r="L276" t="s">
        <v>32</v>
      </c>
      <c r="M276" t="s">
        <v>36</v>
      </c>
      <c r="N276" s="5">
        <v>3</v>
      </c>
      <c r="P276" s="3">
        <v>117.33870967741936</v>
      </c>
      <c r="Q276" s="3">
        <v>8.4235868361014585</v>
      </c>
      <c r="R276" s="3">
        <v>26.612903225806452</v>
      </c>
      <c r="S276" s="3">
        <f>P276*$AE$15</f>
        <v>217.38116576492678</v>
      </c>
      <c r="T276" s="3">
        <f>Q276*$AE$16</f>
        <v>8.8274652634205708</v>
      </c>
      <c r="U276" s="3">
        <f>R276*$AE$17</f>
        <v>55.668292438731811</v>
      </c>
      <c r="W276" s="3">
        <f>N276*$AE$19</f>
        <v>3.0929503734960972</v>
      </c>
      <c r="AI276">
        <f t="shared" si="125"/>
        <v>0.80645161290322587</v>
      </c>
      <c r="AJ276">
        <f t="shared" si="126"/>
        <v>23.387096774193548</v>
      </c>
      <c r="AK276">
        <f t="shared" si="127"/>
        <v>26.612903225806452</v>
      </c>
      <c r="AL276">
        <f t="shared" si="128"/>
        <v>26.612903225806452</v>
      </c>
      <c r="AM276">
        <f t="shared" si="129"/>
        <v>26.612903225806452</v>
      </c>
      <c r="AN276">
        <f t="shared" si="130"/>
        <v>26.612903225806452</v>
      </c>
      <c r="AP276">
        <f t="shared" si="145"/>
        <v>2.4193548387096775</v>
      </c>
      <c r="AQ276">
        <f t="shared" si="146"/>
        <v>39.181180582344922</v>
      </c>
      <c r="AR276">
        <f t="shared" si="147"/>
        <v>39.811566744260794</v>
      </c>
      <c r="AS276">
        <f t="shared" si="148"/>
        <v>49.166929313193997</v>
      </c>
      <c r="AT276">
        <f t="shared" si="149"/>
        <v>54.124202245120074</v>
      </c>
      <c r="AU276">
        <f t="shared" si="150"/>
        <v>55.668292438731811</v>
      </c>
      <c r="AW276">
        <f t="shared" si="131"/>
        <v>2.2401433691756272E-2</v>
      </c>
      <c r="AX276">
        <f t="shared" si="132"/>
        <v>0.36278870909578631</v>
      </c>
      <c r="AY276">
        <f t="shared" si="133"/>
        <v>0.36862561800241478</v>
      </c>
      <c r="AZ276">
        <f t="shared" si="134"/>
        <v>0.45524934549253698</v>
      </c>
      <c r="BA276">
        <f t="shared" si="135"/>
        <v>0.50115002078814885</v>
      </c>
      <c r="BB276">
        <f t="shared" si="136"/>
        <v>0.51544715221047976</v>
      </c>
      <c r="BD276">
        <f t="shared" si="137"/>
        <v>2.2656157108185547E-2</v>
      </c>
      <c r="BE276">
        <f t="shared" si="138"/>
        <v>0.45065398154232028</v>
      </c>
      <c r="BF276">
        <f t="shared" si="139"/>
        <v>0.45985627701430004</v>
      </c>
      <c r="BG276">
        <f t="shared" si="140"/>
        <v>0.60742710367586628</v>
      </c>
      <c r="BH276">
        <f t="shared" si="141"/>
        <v>0.69544987129476532</v>
      </c>
      <c r="BI276">
        <f t="shared" si="142"/>
        <v>0.72452877663482163</v>
      </c>
      <c r="BJ276">
        <f t="shared" si="143"/>
        <v>0.1254663312443452</v>
      </c>
      <c r="BK276">
        <f t="shared" si="144"/>
        <v>-2.075717833340482</v>
      </c>
    </row>
    <row r="277" spans="1:63" x14ac:dyDescent="0.3">
      <c r="A277">
        <v>3</v>
      </c>
      <c r="B277">
        <v>7</v>
      </c>
      <c r="C277">
        <v>135</v>
      </c>
      <c r="D277">
        <v>3.96</v>
      </c>
      <c r="E277">
        <v>0</v>
      </c>
      <c r="F277">
        <v>0</v>
      </c>
      <c r="G277">
        <v>37</v>
      </c>
      <c r="H277">
        <v>77</v>
      </c>
      <c r="I277">
        <v>90</v>
      </c>
      <c r="J277">
        <v>90</v>
      </c>
      <c r="K277">
        <v>90</v>
      </c>
      <c r="L277" t="s">
        <v>32</v>
      </c>
      <c r="M277" t="s">
        <v>33</v>
      </c>
      <c r="N277" s="5">
        <v>4</v>
      </c>
      <c r="P277" s="3">
        <v>85.606060606060609</v>
      </c>
      <c r="Q277" s="3">
        <v>8.9819215462942754</v>
      </c>
      <c r="R277" s="3">
        <v>22.727272727272727</v>
      </c>
      <c r="S277" s="3">
        <f>P277*$AE$15</f>
        <v>158.59340282714538</v>
      </c>
      <c r="T277" s="3">
        <f>Q277*$AE$16</f>
        <v>9.4125699647178784</v>
      </c>
      <c r="U277" s="3">
        <f>R277*$AE$17</f>
        <v>47.540415030321931</v>
      </c>
      <c r="W277" s="3">
        <f>N277*$AE$19</f>
        <v>4.12393383132813</v>
      </c>
      <c r="AI277">
        <f t="shared" si="125"/>
        <v>0</v>
      </c>
      <c r="AJ277">
        <f t="shared" si="126"/>
        <v>9.3434343434343443</v>
      </c>
      <c r="AK277">
        <f t="shared" si="127"/>
        <v>19.444444444444443</v>
      </c>
      <c r="AL277">
        <f t="shared" si="128"/>
        <v>22.727272727272727</v>
      </c>
      <c r="AM277">
        <f t="shared" si="129"/>
        <v>22.727272727272727</v>
      </c>
      <c r="AN277">
        <f t="shared" si="130"/>
        <v>22.727272727272727</v>
      </c>
      <c r="AP277">
        <f t="shared" si="145"/>
        <v>0</v>
      </c>
      <c r="AQ277">
        <f t="shared" si="146"/>
        <v>15.653366119104714</v>
      </c>
      <c r="AR277">
        <f t="shared" si="147"/>
        <v>29.087912402372361</v>
      </c>
      <c r="AS277">
        <f t="shared" si="148"/>
        <v>41.988286741295148</v>
      </c>
      <c r="AT277">
        <f t="shared" si="149"/>
        <v>46.221770512361495</v>
      </c>
      <c r="AU277">
        <f t="shared" si="150"/>
        <v>47.540415030321931</v>
      </c>
      <c r="AW277">
        <f t="shared" si="131"/>
        <v>0</v>
      </c>
      <c r="AX277">
        <f t="shared" si="132"/>
        <v>0.14493857517689548</v>
      </c>
      <c r="AY277">
        <f t="shared" si="133"/>
        <v>0.26933252224418852</v>
      </c>
      <c r="AZ277">
        <f t="shared" si="134"/>
        <v>0.38878043278976987</v>
      </c>
      <c r="BA277">
        <f t="shared" si="135"/>
        <v>0.42797935659593977</v>
      </c>
      <c r="BB277">
        <f t="shared" si="136"/>
        <v>0.44018902805853638</v>
      </c>
      <c r="BD277">
        <f t="shared" si="137"/>
        <v>0</v>
      </c>
      <c r="BE277">
        <f t="shared" si="138"/>
        <v>0.15658197072751448</v>
      </c>
      <c r="BF277">
        <f t="shared" si="139"/>
        <v>0.31379680951569633</v>
      </c>
      <c r="BG277">
        <f t="shared" si="140"/>
        <v>0.49229902722763325</v>
      </c>
      <c r="BH277">
        <f t="shared" si="141"/>
        <v>0.55858019838632456</v>
      </c>
      <c r="BI277">
        <f t="shared" si="142"/>
        <v>0.58015610234033121</v>
      </c>
      <c r="BJ277">
        <f t="shared" si="143"/>
        <v>0.12243649749685781</v>
      </c>
      <c r="BK277">
        <f t="shared" si="144"/>
        <v>-2.1001627711875064</v>
      </c>
    </row>
    <row r="278" spans="1:63" x14ac:dyDescent="0.3">
      <c r="A278">
        <v>3</v>
      </c>
      <c r="B278">
        <v>7</v>
      </c>
      <c r="C278">
        <v>142</v>
      </c>
      <c r="D278">
        <v>4.2729999999999997</v>
      </c>
      <c r="E278">
        <v>0</v>
      </c>
      <c r="F278">
        <v>0</v>
      </c>
      <c r="G278">
        <v>22</v>
      </c>
      <c r="H278">
        <v>88</v>
      </c>
      <c r="I278">
        <v>89</v>
      </c>
      <c r="J278">
        <v>89</v>
      </c>
      <c r="K278">
        <v>89</v>
      </c>
      <c r="L278" t="s">
        <v>32</v>
      </c>
      <c r="M278" t="s">
        <v>33</v>
      </c>
      <c r="N278" s="5">
        <v>2.33</v>
      </c>
      <c r="P278" s="3">
        <v>77.814182073484673</v>
      </c>
      <c r="Q278" s="3">
        <v>9.0149074084316876</v>
      </c>
      <c r="R278" s="3">
        <v>20.828457758015446</v>
      </c>
      <c r="S278" s="3">
        <f>P278*$AE$15</f>
        <v>144.15820370516269</v>
      </c>
      <c r="T278" s="3">
        <f>Q278*$AE$16</f>
        <v>9.4471373714375488</v>
      </c>
      <c r="U278" s="3">
        <f>R278*$AE$17</f>
        <v>43.56851515533365</v>
      </c>
      <c r="W278" s="3">
        <f>N278*$AE$19</f>
        <v>2.402191456748636</v>
      </c>
      <c r="AI278">
        <f t="shared" si="125"/>
        <v>0</v>
      </c>
      <c r="AJ278">
        <f t="shared" si="126"/>
        <v>5.1486075356892114</v>
      </c>
      <c r="AK278">
        <f t="shared" si="127"/>
        <v>20.594430142756845</v>
      </c>
      <c r="AL278">
        <f t="shared" si="128"/>
        <v>20.828457758015446</v>
      </c>
      <c r="AM278">
        <f t="shared" si="129"/>
        <v>20.828457758015446</v>
      </c>
      <c r="AN278">
        <f t="shared" si="130"/>
        <v>20.828457758015446</v>
      </c>
      <c r="AP278">
        <f t="shared" si="145"/>
        <v>0</v>
      </c>
      <c r="AQ278">
        <f t="shared" si="146"/>
        <v>8.6256333375272938</v>
      </c>
      <c r="AR278">
        <f t="shared" si="147"/>
        <v>30.808233255563387</v>
      </c>
      <c r="AS278">
        <f t="shared" si="148"/>
        <v>38.480255295790265</v>
      </c>
      <c r="AT278">
        <f t="shared" si="149"/>
        <v>42.360040563165839</v>
      </c>
      <c r="AU278">
        <f t="shared" si="150"/>
        <v>43.56851515533365</v>
      </c>
      <c r="AW278">
        <f t="shared" si="131"/>
        <v>0</v>
      </c>
      <c r="AX278">
        <f t="shared" si="132"/>
        <v>7.9866975347474944E-2</v>
      </c>
      <c r="AY278">
        <f t="shared" si="133"/>
        <v>0.28526141903299435</v>
      </c>
      <c r="AZ278">
        <f t="shared" si="134"/>
        <v>0.35629866014620615</v>
      </c>
      <c r="BA278">
        <f t="shared" si="135"/>
        <v>0.39222259780709112</v>
      </c>
      <c r="BB278">
        <f t="shared" si="136"/>
        <v>0.40341217736420049</v>
      </c>
      <c r="BD278">
        <f t="shared" si="137"/>
        <v>0</v>
      </c>
      <c r="BE278">
        <f t="shared" si="138"/>
        <v>8.3237027377854517E-2</v>
      </c>
      <c r="BF278">
        <f t="shared" si="139"/>
        <v>0.33583842416895965</v>
      </c>
      <c r="BG278">
        <f t="shared" si="140"/>
        <v>0.44052041843778256</v>
      </c>
      <c r="BH278">
        <f t="shared" si="141"/>
        <v>0.49794657886665578</v>
      </c>
      <c r="BI278">
        <f t="shared" si="142"/>
        <v>0.51652881838067088</v>
      </c>
      <c r="BJ278">
        <f t="shared" si="143"/>
        <v>0.11232727830395947</v>
      </c>
      <c r="BK278">
        <f t="shared" si="144"/>
        <v>-2.1863385410893081</v>
      </c>
    </row>
    <row r="279" spans="1:63" x14ac:dyDescent="0.3">
      <c r="A279">
        <v>3</v>
      </c>
      <c r="B279">
        <v>7</v>
      </c>
      <c r="C279">
        <v>144</v>
      </c>
      <c r="D279">
        <v>10.728</v>
      </c>
      <c r="E279">
        <v>0</v>
      </c>
      <c r="F279">
        <v>5</v>
      </c>
      <c r="G279">
        <v>56</v>
      </c>
      <c r="H279">
        <v>128</v>
      </c>
      <c r="I279">
        <v>137</v>
      </c>
      <c r="J279">
        <v>140</v>
      </c>
      <c r="K279">
        <v>142</v>
      </c>
      <c r="L279" t="s">
        <v>32</v>
      </c>
      <c r="M279" t="s">
        <v>33</v>
      </c>
      <c r="N279" s="5">
        <v>3</v>
      </c>
      <c r="P279" s="3">
        <v>50.055928411633111</v>
      </c>
      <c r="Q279" s="3">
        <v>8.953707239091651</v>
      </c>
      <c r="R279" s="3">
        <v>13.236390753169276</v>
      </c>
      <c r="S279" s="3">
        <f>P279*$AE$15</f>
        <v>92.733387826408872</v>
      </c>
      <c r="T279" s="3">
        <f>Q279*$AE$16</f>
        <v>9.3830028905476173</v>
      </c>
      <c r="U279" s="3">
        <f>R279*$AE$17</f>
        <v>27.687594436004048</v>
      </c>
      <c r="W279" s="3">
        <f>N279*$AE$19</f>
        <v>3.0929503734960972</v>
      </c>
      <c r="AI279">
        <f t="shared" si="125"/>
        <v>0.46607009694258017</v>
      </c>
      <c r="AJ279">
        <f t="shared" si="126"/>
        <v>5.2199850857568979</v>
      </c>
      <c r="AK279">
        <f t="shared" si="127"/>
        <v>11.931394481730052</v>
      </c>
      <c r="AL279">
        <f t="shared" si="128"/>
        <v>12.770320656226696</v>
      </c>
      <c r="AM279">
        <f t="shared" si="129"/>
        <v>13.049962714392246</v>
      </c>
      <c r="AN279">
        <f t="shared" si="130"/>
        <v>13.236390753169276</v>
      </c>
      <c r="AP279">
        <f t="shared" si="145"/>
        <v>1.3982102908277405</v>
      </c>
      <c r="AQ279">
        <f t="shared" si="146"/>
        <v>8.7452145196521887</v>
      </c>
      <c r="AR279">
        <f t="shared" si="147"/>
        <v>17.848766958310943</v>
      </c>
      <c r="AS279">
        <f t="shared" si="148"/>
        <v>23.592970961644962</v>
      </c>
      <c r="AT279">
        <f t="shared" si="149"/>
        <v>26.540464798298551</v>
      </c>
      <c r="AU279">
        <f t="shared" si="150"/>
        <v>27.687594436004048</v>
      </c>
      <c r="AW279">
        <f t="shared" si="131"/>
        <v>1.2946391581738338E-2</v>
      </c>
      <c r="AX279">
        <f t="shared" si="132"/>
        <v>8.0974208515298046E-2</v>
      </c>
      <c r="AY279">
        <f t="shared" si="133"/>
        <v>0.16526636072510131</v>
      </c>
      <c r="AZ279">
        <f t="shared" si="134"/>
        <v>0.21845343483004595</v>
      </c>
      <c r="BA279">
        <f t="shared" si="135"/>
        <v>0.24574504442869027</v>
      </c>
      <c r="BB279">
        <f t="shared" si="136"/>
        <v>0.25636661514818565</v>
      </c>
      <c r="BD279">
        <f t="shared" si="137"/>
        <v>1.3030926516784289E-2</v>
      </c>
      <c r="BE279">
        <f t="shared" si="138"/>
        <v>8.4441092292616274E-2</v>
      </c>
      <c r="BF279">
        <f t="shared" si="139"/>
        <v>0.18064259990133189</v>
      </c>
      <c r="BG279">
        <f t="shared" si="140"/>
        <v>0.24648054654513368</v>
      </c>
      <c r="BH279">
        <f t="shared" si="141"/>
        <v>0.28202483076725532</v>
      </c>
      <c r="BI279">
        <f t="shared" si="142"/>
        <v>0.2962071278922318</v>
      </c>
      <c r="BJ279">
        <f t="shared" si="143"/>
        <v>5.9270576255570188E-2</v>
      </c>
      <c r="BK279">
        <f t="shared" si="144"/>
        <v>-2.8256422806791193</v>
      </c>
    </row>
    <row r="280" spans="1:63" x14ac:dyDescent="0.3">
      <c r="A280">
        <v>3</v>
      </c>
      <c r="B280">
        <v>7</v>
      </c>
      <c r="C280">
        <v>148</v>
      </c>
      <c r="D280">
        <v>4.4530000000000003</v>
      </c>
      <c r="E280">
        <v>0</v>
      </c>
      <c r="F280">
        <v>0</v>
      </c>
      <c r="G280">
        <v>29</v>
      </c>
      <c r="H280">
        <v>57</v>
      </c>
      <c r="I280">
        <v>57</v>
      </c>
      <c r="J280">
        <v>60</v>
      </c>
      <c r="K280">
        <v>77</v>
      </c>
      <c r="L280" t="s">
        <v>32</v>
      </c>
      <c r="M280" t="s">
        <v>33</v>
      </c>
      <c r="N280" s="5">
        <v>4</v>
      </c>
      <c r="P280" s="3">
        <v>54.233101280035925</v>
      </c>
      <c r="Q280" s="3">
        <v>9.5517125142138628</v>
      </c>
      <c r="R280" s="3">
        <v>17.291713451605659</v>
      </c>
      <c r="S280" s="3">
        <f>P280*$AE$15</f>
        <v>100.47199949370395</v>
      </c>
      <c r="T280" s="3">
        <f>Q280*$AE$16</f>
        <v>10.009680207015659</v>
      </c>
      <c r="U280" s="3">
        <f>R280*$AE$17</f>
        <v>36.170430299288277</v>
      </c>
      <c r="W280" s="3">
        <f>N280*$AE$19</f>
        <v>4.12393383132813</v>
      </c>
      <c r="AI280">
        <f t="shared" si="125"/>
        <v>0</v>
      </c>
      <c r="AJ280">
        <f t="shared" si="126"/>
        <v>6.5124635077475856</v>
      </c>
      <c r="AK280">
        <f t="shared" si="127"/>
        <v>12.800359308331462</v>
      </c>
      <c r="AL280">
        <f t="shared" si="128"/>
        <v>12.800359308331462</v>
      </c>
      <c r="AM280">
        <f t="shared" si="129"/>
        <v>13.47406242982259</v>
      </c>
      <c r="AN280">
        <f t="shared" si="130"/>
        <v>17.291713451605659</v>
      </c>
      <c r="AP280">
        <f t="shared" si="145"/>
        <v>0</v>
      </c>
      <c r="AQ280">
        <f t="shared" si="146"/>
        <v>10.910546580307143</v>
      </c>
      <c r="AR280">
        <f t="shared" si="147"/>
        <v>19.148694700095632</v>
      </c>
      <c r="AS280">
        <f t="shared" si="148"/>
        <v>23.648466909312425</v>
      </c>
      <c r="AT280">
        <f t="shared" si="149"/>
        <v>27.402980946021636</v>
      </c>
      <c r="AU280">
        <f t="shared" si="150"/>
        <v>36.170430299288277</v>
      </c>
      <c r="AW280">
        <f t="shared" si="131"/>
        <v>0</v>
      </c>
      <c r="AX280">
        <f t="shared" si="132"/>
        <v>0.10102357944728836</v>
      </c>
      <c r="AY280">
        <f t="shared" si="133"/>
        <v>0.17730272870458919</v>
      </c>
      <c r="AZ280">
        <f t="shared" si="134"/>
        <v>0.21896728619733727</v>
      </c>
      <c r="BA280">
        <f t="shared" si="135"/>
        <v>0.25373130505575586</v>
      </c>
      <c r="BB280">
        <f t="shared" si="136"/>
        <v>0.33491139166007666</v>
      </c>
      <c r="BD280">
        <f t="shared" si="137"/>
        <v>0</v>
      </c>
      <c r="BE280">
        <f t="shared" si="138"/>
        <v>0.10649847338317628</v>
      </c>
      <c r="BF280">
        <f t="shared" si="139"/>
        <v>0.19516698158021276</v>
      </c>
      <c r="BG280">
        <f t="shared" si="140"/>
        <v>0.24713824294841888</v>
      </c>
      <c r="BH280">
        <f t="shared" si="141"/>
        <v>0.29266956273753419</v>
      </c>
      <c r="BI280">
        <f t="shared" si="142"/>
        <v>0.4078350015787478</v>
      </c>
      <c r="BJ280">
        <f t="shared" si="143"/>
        <v>7.570455820928626E-2</v>
      </c>
      <c r="BK280">
        <f t="shared" si="144"/>
        <v>-2.5809169062262178</v>
      </c>
    </row>
    <row r="281" spans="1:63" x14ac:dyDescent="0.3">
      <c r="A281">
        <v>3</v>
      </c>
      <c r="B281">
        <v>7</v>
      </c>
      <c r="C281">
        <v>150</v>
      </c>
      <c r="D281">
        <v>6.3019999999999996</v>
      </c>
      <c r="E281">
        <v>0</v>
      </c>
      <c r="F281">
        <v>0</v>
      </c>
      <c r="G281">
        <v>36</v>
      </c>
      <c r="H281">
        <v>90</v>
      </c>
      <c r="I281">
        <v>90</v>
      </c>
      <c r="J281">
        <v>111</v>
      </c>
      <c r="K281">
        <v>130</v>
      </c>
      <c r="L281" t="s">
        <v>32</v>
      </c>
      <c r="M281" t="s">
        <v>33</v>
      </c>
      <c r="N281" s="5">
        <v>3.33</v>
      </c>
      <c r="P281" s="3">
        <v>62.202475404633454</v>
      </c>
      <c r="Q281" s="3">
        <v>9.8133462890330119</v>
      </c>
      <c r="R281" s="3">
        <v>20.628371945414155</v>
      </c>
      <c r="S281" s="3">
        <f>P281*$AE$15</f>
        <v>115.23602615109981</v>
      </c>
      <c r="T281" s="3">
        <f>Q281*$AE$16</f>
        <v>10.283858309989016</v>
      </c>
      <c r="U281" s="3">
        <f>R281*$AE$17</f>
        <v>43.149980002132892</v>
      </c>
      <c r="W281" s="3">
        <f>N281*$AE$19</f>
        <v>3.4331749145806683</v>
      </c>
      <c r="AI281">
        <f t="shared" si="125"/>
        <v>0</v>
      </c>
      <c r="AJ281">
        <f t="shared" si="126"/>
        <v>5.7124722310377658</v>
      </c>
      <c r="AK281">
        <f t="shared" si="127"/>
        <v>14.281180577594416</v>
      </c>
      <c r="AL281">
        <f t="shared" si="128"/>
        <v>14.281180577594416</v>
      </c>
      <c r="AM281">
        <f t="shared" si="129"/>
        <v>17.613456045699778</v>
      </c>
      <c r="AN281">
        <f t="shared" si="130"/>
        <v>20.628371945414155</v>
      </c>
      <c r="AP281">
        <f t="shared" si="145"/>
        <v>0</v>
      </c>
      <c r="AQ281">
        <f t="shared" si="146"/>
        <v>9.5702946037704368</v>
      </c>
      <c r="AR281">
        <f t="shared" si="147"/>
        <v>21.363928953095723</v>
      </c>
      <c r="AS281">
        <f t="shared" si="148"/>
        <v>26.384261424234975</v>
      </c>
      <c r="AT281">
        <f t="shared" si="149"/>
        <v>35.821505424051658</v>
      </c>
      <c r="AU281">
        <f t="shared" si="150"/>
        <v>43.149980002132892</v>
      </c>
      <c r="AW281">
        <f t="shared" si="131"/>
        <v>0</v>
      </c>
      <c r="AX281">
        <f t="shared" si="132"/>
        <v>8.8613838923800342E-2</v>
      </c>
      <c r="AY281">
        <f t="shared" si="133"/>
        <v>0.19781415697310856</v>
      </c>
      <c r="AZ281">
        <f t="shared" si="134"/>
        <v>0.24429871689106458</v>
      </c>
      <c r="BA281">
        <f t="shared" si="135"/>
        <v>0.33168060577825609</v>
      </c>
      <c r="BB281">
        <f t="shared" si="136"/>
        <v>0.39953685187160087</v>
      </c>
      <c r="BD281">
        <f t="shared" si="137"/>
        <v>0</v>
      </c>
      <c r="BE281">
        <f t="shared" si="138"/>
        <v>9.2788584515826833E-2</v>
      </c>
      <c r="BF281">
        <f t="shared" si="139"/>
        <v>0.22041497348715805</v>
      </c>
      <c r="BG281">
        <f t="shared" si="140"/>
        <v>0.28010910904908987</v>
      </c>
      <c r="BH281">
        <f t="shared" si="141"/>
        <v>0.40298908465314648</v>
      </c>
      <c r="BI281">
        <f t="shared" si="142"/>
        <v>0.51005400799069489</v>
      </c>
      <c r="BJ281">
        <f t="shared" si="143"/>
        <v>0.10115901931221043</v>
      </c>
      <c r="BK281">
        <f t="shared" si="144"/>
        <v>-2.2910615516499577</v>
      </c>
    </row>
    <row r="282" spans="1:63" x14ac:dyDescent="0.3">
      <c r="A282">
        <v>3</v>
      </c>
      <c r="B282">
        <v>7</v>
      </c>
      <c r="C282">
        <v>152</v>
      </c>
      <c r="D282">
        <v>8.7219999999999995</v>
      </c>
      <c r="E282">
        <v>0</v>
      </c>
      <c r="F282">
        <v>0</v>
      </c>
      <c r="G282">
        <v>47</v>
      </c>
      <c r="H282">
        <v>110</v>
      </c>
      <c r="I282">
        <v>146</v>
      </c>
      <c r="J282">
        <v>150</v>
      </c>
      <c r="K282">
        <v>150</v>
      </c>
      <c r="L282" t="s">
        <v>32</v>
      </c>
      <c r="M282" t="s">
        <v>33</v>
      </c>
      <c r="N282" s="5">
        <v>3.33</v>
      </c>
      <c r="P282" s="3">
        <v>60.536574180233892</v>
      </c>
      <c r="Q282" s="3">
        <v>9.2668238054144414</v>
      </c>
      <c r="R282" s="3">
        <v>17.197890392111901</v>
      </c>
      <c r="S282" s="3">
        <f>P282*$AE$15</f>
        <v>112.14978503591492</v>
      </c>
      <c r="T282" s="3">
        <f>Q282*$AE$16</f>
        <v>9.7111321858698911</v>
      </c>
      <c r="U282" s="3">
        <f>R282*$AE$17</f>
        <v>35.974173263027375</v>
      </c>
      <c r="W282" s="3">
        <f>N282*$AE$19</f>
        <v>3.4331749145806683</v>
      </c>
      <c r="AI282">
        <f t="shared" si="125"/>
        <v>0</v>
      </c>
      <c r="AJ282">
        <f t="shared" si="126"/>
        <v>5.388672322861729</v>
      </c>
      <c r="AK282">
        <f t="shared" si="127"/>
        <v>12.611786287548728</v>
      </c>
      <c r="AL282">
        <f t="shared" si="128"/>
        <v>16.739279981655585</v>
      </c>
      <c r="AM282">
        <f t="shared" si="129"/>
        <v>17.197890392111901</v>
      </c>
      <c r="AN282">
        <f t="shared" si="130"/>
        <v>17.197890392111901</v>
      </c>
      <c r="AP282">
        <f t="shared" si="145"/>
        <v>0</v>
      </c>
      <c r="AQ282">
        <f t="shared" si="146"/>
        <v>9.0278218549172617</v>
      </c>
      <c r="AR282">
        <f t="shared" si="147"/>
        <v>18.866598931011001</v>
      </c>
      <c r="AS282">
        <f t="shared" si="148"/>
        <v>30.925562259353367</v>
      </c>
      <c r="AT282">
        <f t="shared" si="149"/>
        <v>34.976345492041489</v>
      </c>
      <c r="AU282">
        <f t="shared" si="150"/>
        <v>35.974173263027375</v>
      </c>
      <c r="AW282">
        <f t="shared" si="131"/>
        <v>0</v>
      </c>
      <c r="AX282">
        <f t="shared" si="132"/>
        <v>8.3590943101085752E-2</v>
      </c>
      <c r="AY282">
        <f t="shared" si="133"/>
        <v>0.17469073084269446</v>
      </c>
      <c r="AZ282">
        <f t="shared" si="134"/>
        <v>0.28634779869771637</v>
      </c>
      <c r="BA282">
        <f t="shared" si="135"/>
        <v>0.32385505085223598</v>
      </c>
      <c r="BB282">
        <f t="shared" si="136"/>
        <v>0.33309419687988312</v>
      </c>
      <c r="BD282">
        <f t="shared" si="137"/>
        <v>0</v>
      </c>
      <c r="BE282">
        <f t="shared" si="138"/>
        <v>8.7292445323181547E-2</v>
      </c>
      <c r="BF282">
        <f t="shared" si="139"/>
        <v>0.19199709118847405</v>
      </c>
      <c r="BG282">
        <f t="shared" si="140"/>
        <v>0.33735954834265369</v>
      </c>
      <c r="BH282">
        <f t="shared" si="141"/>
        <v>0.391347804108026</v>
      </c>
      <c r="BI282">
        <f t="shared" si="142"/>
        <v>0.40510646774713222</v>
      </c>
      <c r="BJ282">
        <f t="shared" si="143"/>
        <v>8.8087453492696408E-2</v>
      </c>
      <c r="BK282">
        <f t="shared" si="144"/>
        <v>-2.4294251682962544</v>
      </c>
    </row>
    <row r="283" spans="1:63" x14ac:dyDescent="0.3">
      <c r="A283">
        <v>3</v>
      </c>
      <c r="B283">
        <v>7</v>
      </c>
      <c r="C283">
        <v>155</v>
      </c>
      <c r="D283">
        <v>14</v>
      </c>
      <c r="E283">
        <v>0</v>
      </c>
      <c r="F283">
        <v>14</v>
      </c>
      <c r="G283">
        <v>80</v>
      </c>
      <c r="H283">
        <v>224</v>
      </c>
      <c r="I283">
        <v>250</v>
      </c>
      <c r="J283">
        <v>296</v>
      </c>
      <c r="K283">
        <v>340</v>
      </c>
      <c r="L283" t="s">
        <v>32</v>
      </c>
      <c r="M283" t="s">
        <v>33</v>
      </c>
      <c r="N283" s="5">
        <v>3</v>
      </c>
      <c r="P283" s="3">
        <v>73.857142857142861</v>
      </c>
      <c r="Q283" s="3">
        <v>9.8277308736698803</v>
      </c>
      <c r="R283" s="3">
        <v>24.285714285714285</v>
      </c>
      <c r="S283" s="3">
        <f>P283*$AE$15</f>
        <v>136.82741065152604</v>
      </c>
      <c r="T283" s="3">
        <f>Q283*$AE$16</f>
        <v>10.298932579855444</v>
      </c>
      <c r="U283" s="3">
        <f>R283*$AE$17</f>
        <v>50.800329203829719</v>
      </c>
      <c r="W283" s="3">
        <f>N283*$AE$19</f>
        <v>3.0929503734960972</v>
      </c>
      <c r="AI283">
        <f t="shared" si="125"/>
        <v>1</v>
      </c>
      <c r="AJ283">
        <f t="shared" si="126"/>
        <v>5.7142857142857144</v>
      </c>
      <c r="AK283">
        <f t="shared" si="127"/>
        <v>16</v>
      </c>
      <c r="AL283">
        <f t="shared" si="128"/>
        <v>17.857142857142858</v>
      </c>
      <c r="AM283">
        <f t="shared" si="129"/>
        <v>21.142857142857142</v>
      </c>
      <c r="AN283">
        <f t="shared" si="130"/>
        <v>24.285714285714285</v>
      </c>
      <c r="AP283">
        <f t="shared" si="145"/>
        <v>3</v>
      </c>
      <c r="AQ283">
        <f t="shared" si="146"/>
        <v>9.5733327925335381</v>
      </c>
      <c r="AR283">
        <f t="shared" si="147"/>
        <v>23.935196491094974</v>
      </c>
      <c r="AS283">
        <f t="shared" si="148"/>
        <v>32.990796725303333</v>
      </c>
      <c r="AT283">
        <f t="shared" si="149"/>
        <v>42.999452796642579</v>
      </c>
      <c r="AU283">
        <f t="shared" si="150"/>
        <v>50.800329203829719</v>
      </c>
      <c r="AW283">
        <f t="shared" si="131"/>
        <v>2.7777777777777776E-2</v>
      </c>
      <c r="AX283">
        <f t="shared" si="132"/>
        <v>8.8641970301236467E-2</v>
      </c>
      <c r="AY283">
        <f t="shared" si="133"/>
        <v>0.22162218973236086</v>
      </c>
      <c r="AZ283">
        <f t="shared" si="134"/>
        <v>0.30547034004910495</v>
      </c>
      <c r="BA283">
        <f t="shared" si="135"/>
        <v>0.39814308145039423</v>
      </c>
      <c r="BB283">
        <f t="shared" si="136"/>
        <v>0.47037341855397891</v>
      </c>
      <c r="BD283">
        <f t="shared" si="137"/>
        <v>2.8170876966696439E-2</v>
      </c>
      <c r="BE283">
        <f t="shared" si="138"/>
        <v>9.2819451576142339E-2</v>
      </c>
      <c r="BF283">
        <f t="shared" si="139"/>
        <v>0.25054325536708205</v>
      </c>
      <c r="BG283">
        <f t="shared" si="140"/>
        <v>0.36452041078691705</v>
      </c>
      <c r="BH283">
        <f t="shared" si="141"/>
        <v>0.50773553875082689</v>
      </c>
      <c r="BI283">
        <f t="shared" si="142"/>
        <v>0.63558308406673791</v>
      </c>
      <c r="BJ283">
        <f t="shared" si="143"/>
        <v>0.12559389864125989</v>
      </c>
      <c r="BK283">
        <f t="shared" si="144"/>
        <v>-2.0747016038249488</v>
      </c>
    </row>
    <row r="284" spans="1:63" x14ac:dyDescent="0.3">
      <c r="A284">
        <v>3</v>
      </c>
      <c r="B284">
        <v>7</v>
      </c>
      <c r="C284">
        <v>158</v>
      </c>
      <c r="D284">
        <v>4.8650000000000002</v>
      </c>
      <c r="E284">
        <v>0</v>
      </c>
      <c r="F284">
        <v>0</v>
      </c>
      <c r="G284">
        <v>55</v>
      </c>
      <c r="H284">
        <v>106</v>
      </c>
      <c r="I284">
        <v>106</v>
      </c>
      <c r="J284">
        <v>106</v>
      </c>
      <c r="K284">
        <v>106</v>
      </c>
      <c r="L284" t="s">
        <v>32</v>
      </c>
      <c r="M284" t="s">
        <v>33</v>
      </c>
      <c r="N284" s="5">
        <v>3</v>
      </c>
      <c r="P284" s="3">
        <v>87.564234326824248</v>
      </c>
      <c r="Q284" s="3">
        <v>8.7365502504942079</v>
      </c>
      <c r="R284" s="3">
        <v>21.788283658787254</v>
      </c>
      <c r="S284" s="3">
        <f>P284*$AE$15</f>
        <v>162.22110665446775</v>
      </c>
      <c r="T284" s="3">
        <f>Q284*$AE$16</f>
        <v>9.1554340637697678</v>
      </c>
      <c r="U284" s="3">
        <f>R284*$AE$17</f>
        <v>45.576258109233606</v>
      </c>
      <c r="W284" s="3">
        <f>N284*$AE$19</f>
        <v>3.0929503734960972</v>
      </c>
      <c r="AI284">
        <f t="shared" si="125"/>
        <v>0</v>
      </c>
      <c r="AJ284">
        <f t="shared" si="126"/>
        <v>11.305241521068858</v>
      </c>
      <c r="AK284">
        <f t="shared" si="127"/>
        <v>21.788283658787254</v>
      </c>
      <c r="AL284">
        <f t="shared" si="128"/>
        <v>21.788283658787254</v>
      </c>
      <c r="AM284">
        <f t="shared" si="129"/>
        <v>21.788283658787254</v>
      </c>
      <c r="AN284">
        <f t="shared" si="130"/>
        <v>21.788283658787254</v>
      </c>
      <c r="AP284">
        <f t="shared" si="145"/>
        <v>0</v>
      </c>
      <c r="AQ284">
        <f t="shared" si="146"/>
        <v>18.940046891703041</v>
      </c>
      <c r="AR284">
        <f t="shared" si="147"/>
        <v>32.594178161049165</v>
      </c>
      <c r="AS284">
        <f t="shared" si="148"/>
        <v>40.253518882096721</v>
      </c>
      <c r="AT284">
        <f t="shared" si="149"/>
        <v>44.312094073926822</v>
      </c>
      <c r="AU284">
        <f t="shared" si="150"/>
        <v>45.576258109233606</v>
      </c>
      <c r="AW284">
        <f t="shared" si="131"/>
        <v>0</v>
      </c>
      <c r="AX284">
        <f t="shared" si="132"/>
        <v>0.17537080455280593</v>
      </c>
      <c r="AY284">
        <f t="shared" si="133"/>
        <v>0.30179794593564041</v>
      </c>
      <c r="AZ284">
        <f t="shared" si="134"/>
        <v>0.3727177674268215</v>
      </c>
      <c r="BA284">
        <f t="shared" si="135"/>
        <v>0.41029716735117427</v>
      </c>
      <c r="BB284">
        <f t="shared" si="136"/>
        <v>0.42200238990031119</v>
      </c>
      <c r="BD284">
        <f t="shared" si="137"/>
        <v>0</v>
      </c>
      <c r="BE284">
        <f t="shared" si="138"/>
        <v>0.19282145374891382</v>
      </c>
      <c r="BF284">
        <f t="shared" si="139"/>
        <v>0.3592467423728769</v>
      </c>
      <c r="BG284">
        <f t="shared" si="140"/>
        <v>0.46635870793243711</v>
      </c>
      <c r="BH284">
        <f t="shared" si="141"/>
        <v>0.52813654244503183</v>
      </c>
      <c r="BI284">
        <f t="shared" si="142"/>
        <v>0.54818554509393269</v>
      </c>
      <c r="BJ284">
        <f t="shared" si="143"/>
        <v>0.11011385591764508</v>
      </c>
      <c r="BK284">
        <f t="shared" si="144"/>
        <v>-2.2062403946917848</v>
      </c>
    </row>
    <row r="285" spans="1:63" x14ac:dyDescent="0.3">
      <c r="A285">
        <v>3</v>
      </c>
      <c r="B285">
        <v>7</v>
      </c>
      <c r="C285">
        <v>160</v>
      </c>
      <c r="D285">
        <v>4.6180000000000003</v>
      </c>
      <c r="E285">
        <v>0</v>
      </c>
      <c r="F285">
        <v>10</v>
      </c>
      <c r="G285">
        <v>86</v>
      </c>
      <c r="H285">
        <v>100</v>
      </c>
      <c r="I285">
        <v>100</v>
      </c>
      <c r="J285">
        <v>100</v>
      </c>
      <c r="K285">
        <v>100</v>
      </c>
      <c r="L285" t="s">
        <v>32</v>
      </c>
      <c r="M285" t="s">
        <v>35</v>
      </c>
      <c r="N285" s="5">
        <v>4</v>
      </c>
      <c r="P285" s="3">
        <v>96.578605456907752</v>
      </c>
      <c r="Q285" s="3">
        <v>8.3863500255751156</v>
      </c>
      <c r="R285" s="3">
        <v>21.654395842355996</v>
      </c>
      <c r="S285" s="3">
        <f>P285*$AE$15</f>
        <v>178.92109006388435</v>
      </c>
      <c r="T285" s="3">
        <f>Q285*$AE$16</f>
        <v>8.7884430917688086</v>
      </c>
      <c r="U285" s="3">
        <f>R285*$AE$17</f>
        <v>45.296194485365199</v>
      </c>
      <c r="W285" s="3">
        <f>N285*$AE$19</f>
        <v>4.12393383132813</v>
      </c>
      <c r="AI285">
        <f t="shared" si="125"/>
        <v>2.1654395842355996</v>
      </c>
      <c r="AJ285">
        <f t="shared" si="126"/>
        <v>18.622780424426157</v>
      </c>
      <c r="AK285">
        <f t="shared" si="127"/>
        <v>21.654395842355996</v>
      </c>
      <c r="AL285">
        <f t="shared" si="128"/>
        <v>21.654395842355996</v>
      </c>
      <c r="AM285">
        <f t="shared" si="129"/>
        <v>21.654395842355996</v>
      </c>
      <c r="AN285">
        <f t="shared" si="130"/>
        <v>21.654395842355996</v>
      </c>
      <c r="AP285">
        <f t="shared" si="145"/>
        <v>6.4963187527067987</v>
      </c>
      <c r="AQ285">
        <f t="shared" si="146"/>
        <v>31.199363041929352</v>
      </c>
      <c r="AR285">
        <f t="shared" si="147"/>
        <v>32.393888711421305</v>
      </c>
      <c r="AS285">
        <f t="shared" si="148"/>
        <v>40.006163200887535</v>
      </c>
      <c r="AT285">
        <f t="shared" si="149"/>
        <v>44.039798669205403</v>
      </c>
      <c r="AU285">
        <f t="shared" si="150"/>
        <v>45.296194485365199</v>
      </c>
      <c r="AW285">
        <f t="shared" si="131"/>
        <v>6.0151099562099991E-2</v>
      </c>
      <c r="AX285">
        <f t="shared" si="132"/>
        <v>0.28888299112897547</v>
      </c>
      <c r="AY285">
        <f t="shared" si="133"/>
        <v>0.29994341399464169</v>
      </c>
      <c r="AZ285">
        <f t="shared" si="134"/>
        <v>0.37042743704525494</v>
      </c>
      <c r="BA285">
        <f t="shared" si="135"/>
        <v>0.40777591360375376</v>
      </c>
      <c r="BB285">
        <f t="shared" si="136"/>
        <v>0.4194092081978259</v>
      </c>
      <c r="BD285">
        <f t="shared" si="137"/>
        <v>6.2036160853823484E-2</v>
      </c>
      <c r="BE285">
        <f t="shared" si="138"/>
        <v>0.34091829328010759</v>
      </c>
      <c r="BF285">
        <f t="shared" si="139"/>
        <v>0.35659411005536695</v>
      </c>
      <c r="BG285">
        <f t="shared" si="140"/>
        <v>0.46271416136291027</v>
      </c>
      <c r="BH285">
        <f t="shared" si="141"/>
        <v>0.52387019140240421</v>
      </c>
      <c r="BI285">
        <f t="shared" si="142"/>
        <v>0.54370908731383749</v>
      </c>
      <c r="BJ285">
        <f t="shared" si="143"/>
        <v>8.7524010799271523E-2</v>
      </c>
      <c r="BK285">
        <f t="shared" si="144"/>
        <v>-2.435842114127337</v>
      </c>
    </row>
    <row r="286" spans="1:63" x14ac:dyDescent="0.3">
      <c r="A286">
        <v>3</v>
      </c>
      <c r="B286">
        <v>7</v>
      </c>
      <c r="C286">
        <v>164</v>
      </c>
      <c r="D286">
        <v>2.4500000000000002</v>
      </c>
      <c r="E286">
        <v>0</v>
      </c>
      <c r="F286">
        <v>18</v>
      </c>
      <c r="G286">
        <v>133</v>
      </c>
      <c r="H286">
        <v>163</v>
      </c>
      <c r="I286">
        <v>208</v>
      </c>
      <c r="J286">
        <v>208</v>
      </c>
      <c r="K286">
        <v>208</v>
      </c>
      <c r="L286" t="s">
        <v>32</v>
      </c>
      <c r="M286" t="s">
        <v>33</v>
      </c>
      <c r="N286" s="5">
        <v>4</v>
      </c>
      <c r="P286" s="3">
        <v>340.40816326530609</v>
      </c>
      <c r="Q286" s="3">
        <v>8.7455332509944324</v>
      </c>
      <c r="R286" s="3">
        <v>84.897959183673464</v>
      </c>
      <c r="S286" s="3">
        <f>P286*$AE$15</f>
        <v>630.63863212695605</v>
      </c>
      <c r="T286" s="3">
        <f>Q286*$AE$16</f>
        <v>9.1648477644200863</v>
      </c>
      <c r="U286" s="3">
        <f>R286*$AE$17</f>
        <v>177.58770545204339</v>
      </c>
      <c r="W286" s="3">
        <f>N286*$AE$19</f>
        <v>4.12393383132813</v>
      </c>
      <c r="AI286">
        <f t="shared" si="125"/>
        <v>7.3469387755102034</v>
      </c>
      <c r="AJ286">
        <f t="shared" si="126"/>
        <v>54.285714285714285</v>
      </c>
      <c r="AK286">
        <f t="shared" si="127"/>
        <v>66.530612244897952</v>
      </c>
      <c r="AL286">
        <f t="shared" si="128"/>
        <v>84.897959183673464</v>
      </c>
      <c r="AM286">
        <f t="shared" si="129"/>
        <v>84.897959183673464</v>
      </c>
      <c r="AN286">
        <f t="shared" si="130"/>
        <v>84.897959183673464</v>
      </c>
      <c r="AP286">
        <f t="shared" si="145"/>
        <v>22.04081632653061</v>
      </c>
      <c r="AQ286">
        <f t="shared" si="146"/>
        <v>90.946661529068621</v>
      </c>
      <c r="AR286">
        <f t="shared" si="147"/>
        <v>99.526454797155111</v>
      </c>
      <c r="AS286">
        <f t="shared" si="148"/>
        <v>156.84767357401353</v>
      </c>
      <c r="AT286">
        <f t="shared" si="149"/>
        <v>172.66189539964589</v>
      </c>
      <c r="AU286">
        <f t="shared" si="150"/>
        <v>177.58770545204339</v>
      </c>
      <c r="AW286">
        <f t="shared" si="131"/>
        <v>0.2040816326530612</v>
      </c>
      <c r="AX286">
        <f t="shared" si="132"/>
        <v>0.8420987178617465</v>
      </c>
      <c r="AY286">
        <f t="shared" si="133"/>
        <v>0.9215412481218066</v>
      </c>
      <c r="AZ286">
        <v>0.95</v>
      </c>
      <c r="BA286">
        <v>0.96</v>
      </c>
      <c r="BB286">
        <v>0.98</v>
      </c>
      <c r="BD286">
        <f t="shared" si="137"/>
        <v>0.22825865198098017</v>
      </c>
      <c r="BE286">
        <f t="shared" si="138"/>
        <v>1.8457852378152328</v>
      </c>
      <c r="BF286">
        <f t="shared" si="139"/>
        <v>2.5451822460739666</v>
      </c>
      <c r="BG286">
        <f t="shared" si="140"/>
        <v>2.99573227355399</v>
      </c>
      <c r="BH286">
        <f t="shared" si="141"/>
        <v>3.2188758248681997</v>
      </c>
      <c r="BI286">
        <f t="shared" si="142"/>
        <v>3.9120230054281451</v>
      </c>
      <c r="BJ286">
        <f t="shared" si="143"/>
        <v>0.65681838731070696</v>
      </c>
      <c r="BK286">
        <f t="shared" si="144"/>
        <v>-0.42034772593933173</v>
      </c>
    </row>
    <row r="287" spans="1:63" x14ac:dyDescent="0.3">
      <c r="A287">
        <v>3</v>
      </c>
      <c r="B287">
        <v>7</v>
      </c>
      <c r="C287">
        <v>172</v>
      </c>
      <c r="D287">
        <v>3.3839999999999999</v>
      </c>
      <c r="E287">
        <v>0</v>
      </c>
      <c r="F287">
        <v>0</v>
      </c>
      <c r="G287">
        <v>11</v>
      </c>
      <c r="H287">
        <v>13</v>
      </c>
      <c r="I287">
        <v>13</v>
      </c>
      <c r="J287">
        <v>13</v>
      </c>
      <c r="K287">
        <v>13</v>
      </c>
      <c r="L287" t="s">
        <v>32</v>
      </c>
      <c r="M287" t="s">
        <v>33</v>
      </c>
      <c r="N287" s="5">
        <v>4</v>
      </c>
      <c r="P287" s="3">
        <v>16.696217494089836</v>
      </c>
      <c r="Q287" s="3">
        <v>8.4690647156540653</v>
      </c>
      <c r="R287" s="3">
        <v>3.8416075650118207</v>
      </c>
      <c r="S287" s="3">
        <f>P287*$AE$15</f>
        <v>30.931337430826229</v>
      </c>
      <c r="T287" s="3">
        <f>Q287*$AE$16</f>
        <v>8.8751236315024578</v>
      </c>
      <c r="U287" s="3">
        <f>R287*$AE$17</f>
        <v>8.0357911930686026</v>
      </c>
      <c r="W287" s="3">
        <f>N287*$AE$19</f>
        <v>4.12393383132813</v>
      </c>
      <c r="AI287">
        <f t="shared" si="125"/>
        <v>0</v>
      </c>
      <c r="AJ287">
        <f t="shared" si="126"/>
        <v>3.2505910165484635</v>
      </c>
      <c r="AK287">
        <f t="shared" si="127"/>
        <v>3.8416075650118207</v>
      </c>
      <c r="AL287">
        <f t="shared" si="128"/>
        <v>3.8416075650118207</v>
      </c>
      <c r="AM287">
        <f t="shared" si="129"/>
        <v>3.8416075650118207</v>
      </c>
      <c r="AN287">
        <f t="shared" si="130"/>
        <v>3.8416075650118207</v>
      </c>
      <c r="AP287">
        <f t="shared" si="145"/>
        <v>0</v>
      </c>
      <c r="AQ287">
        <f t="shared" si="146"/>
        <v>5.445823175421709</v>
      </c>
      <c r="AR287">
        <f t="shared" si="147"/>
        <v>5.7468519943896776</v>
      </c>
      <c r="AS287">
        <f t="shared" si="148"/>
        <v>7.097310879438778</v>
      </c>
      <c r="AT287">
        <f t="shared" si="149"/>
        <v>7.8128997438152421</v>
      </c>
      <c r="AU287">
        <f t="shared" si="150"/>
        <v>8.0357911930686026</v>
      </c>
      <c r="AW287">
        <f t="shared" si="131"/>
        <v>0</v>
      </c>
      <c r="AX287">
        <f t="shared" si="132"/>
        <v>5.0424288661312121E-2</v>
      </c>
      <c r="AY287">
        <f t="shared" si="133"/>
        <v>5.3211592540645163E-2</v>
      </c>
      <c r="AZ287">
        <f t="shared" si="134"/>
        <v>6.5715841476284981E-2</v>
      </c>
      <c r="BA287">
        <f t="shared" si="135"/>
        <v>7.2341664294585578E-2</v>
      </c>
      <c r="BB287">
        <f t="shared" si="136"/>
        <v>7.4405474009894473E-2</v>
      </c>
      <c r="BD287">
        <f t="shared" si="137"/>
        <v>0</v>
      </c>
      <c r="BE287">
        <f t="shared" si="138"/>
        <v>5.1740013795295421E-2</v>
      </c>
      <c r="BF287">
        <f t="shared" si="139"/>
        <v>5.467964533429668E-2</v>
      </c>
      <c r="BG287">
        <f t="shared" si="140"/>
        <v>6.7974648776276625E-2</v>
      </c>
      <c r="BH287">
        <f t="shared" si="141"/>
        <v>7.5091786719390929E-2</v>
      </c>
      <c r="BI287">
        <f t="shared" si="142"/>
        <v>7.7319017132576606E-2</v>
      </c>
      <c r="BJ287">
        <f t="shared" si="143"/>
        <v>1.3427011653632841E-2</v>
      </c>
      <c r="BK287">
        <f t="shared" si="144"/>
        <v>-4.3104868059666543</v>
      </c>
    </row>
    <row r="288" spans="1:63" x14ac:dyDescent="0.3">
      <c r="A288">
        <v>3</v>
      </c>
      <c r="B288">
        <v>7</v>
      </c>
      <c r="C288">
        <v>181</v>
      </c>
      <c r="D288">
        <v>6.5880000000000001</v>
      </c>
      <c r="E288">
        <v>0</v>
      </c>
      <c r="F288">
        <v>0</v>
      </c>
      <c r="G288">
        <v>67</v>
      </c>
      <c r="H288">
        <v>96</v>
      </c>
      <c r="I288">
        <v>100</v>
      </c>
      <c r="J288">
        <v>100</v>
      </c>
      <c r="K288">
        <v>100</v>
      </c>
      <c r="L288" t="s">
        <v>32</v>
      </c>
      <c r="M288" t="s">
        <v>35</v>
      </c>
      <c r="N288" s="5">
        <v>4</v>
      </c>
      <c r="P288" s="3">
        <v>62.689738919247112</v>
      </c>
      <c r="Q288" s="3">
        <v>8.6365009121729344</v>
      </c>
      <c r="R288" s="3">
        <v>15.179113539769277</v>
      </c>
      <c r="S288" s="3">
        <f>P288*$AE$15</f>
        <v>116.13872834658693</v>
      </c>
      <c r="T288" s="3">
        <f>Q288*$AE$16</f>
        <v>9.0505877464178592</v>
      </c>
      <c r="U288" s="3">
        <f>R288*$AE$17</f>
        <v>31.751339728812464</v>
      </c>
      <c r="W288" s="3">
        <f>N288*$AE$19</f>
        <v>4.12393383132813</v>
      </c>
      <c r="AI288">
        <f t="shared" si="125"/>
        <v>0</v>
      </c>
      <c r="AJ288">
        <f t="shared" si="126"/>
        <v>10.170006071645416</v>
      </c>
      <c r="AK288">
        <f t="shared" si="127"/>
        <v>14.571948998178506</v>
      </c>
      <c r="AL288">
        <f t="shared" si="128"/>
        <v>15.179113539769277</v>
      </c>
      <c r="AM288">
        <f t="shared" si="129"/>
        <v>15.179113539769277</v>
      </c>
      <c r="AN288">
        <f t="shared" si="130"/>
        <v>15.179113539769277</v>
      </c>
      <c r="AP288">
        <f t="shared" si="145"/>
        <v>0</v>
      </c>
      <c r="AQ288">
        <f t="shared" si="146"/>
        <v>17.038149209540943</v>
      </c>
      <c r="AR288">
        <f t="shared" si="147"/>
        <v>21.798903908101067</v>
      </c>
      <c r="AS288">
        <f t="shared" si="148"/>
        <v>28.043178758606352</v>
      </c>
      <c r="AT288">
        <f t="shared" si="149"/>
        <v>30.870642115116969</v>
      </c>
      <c r="AU288">
        <f t="shared" si="150"/>
        <v>31.751339728812464</v>
      </c>
      <c r="AW288">
        <f t="shared" si="131"/>
        <v>0</v>
      </c>
      <c r="AX288">
        <f t="shared" si="132"/>
        <v>0.15776064082908281</v>
      </c>
      <c r="AY288">
        <f t="shared" si="133"/>
        <v>0.20184170285278766</v>
      </c>
      <c r="AZ288">
        <f t="shared" si="134"/>
        <v>0.25965906257968846</v>
      </c>
      <c r="BA288">
        <f t="shared" si="135"/>
        <v>0.28583927884367566</v>
      </c>
      <c r="BB288">
        <f t="shared" si="136"/>
        <v>0.2939938863778932</v>
      </c>
      <c r="BD288">
        <f t="shared" si="137"/>
        <v>0</v>
      </c>
      <c r="BE288">
        <f t="shared" si="138"/>
        <v>0.17169103058838123</v>
      </c>
      <c r="BF288">
        <f t="shared" si="139"/>
        <v>0.22544833385213359</v>
      </c>
      <c r="BG288">
        <f t="shared" si="140"/>
        <v>0.300644472642005</v>
      </c>
      <c r="BH288">
        <f t="shared" si="141"/>
        <v>0.33664724231496201</v>
      </c>
      <c r="BI288">
        <f t="shared" si="142"/>
        <v>0.34813138200499077</v>
      </c>
      <c r="BJ288">
        <f t="shared" si="143"/>
        <v>6.6020619542701928E-2</v>
      </c>
      <c r="BK288">
        <f t="shared" si="144"/>
        <v>-2.7177881684341729</v>
      </c>
    </row>
    <row r="289" spans="1:63" x14ac:dyDescent="0.3">
      <c r="A289">
        <v>3</v>
      </c>
      <c r="B289">
        <v>7</v>
      </c>
      <c r="C289">
        <v>182</v>
      </c>
      <c r="D289">
        <v>4.5890000000000004</v>
      </c>
      <c r="E289">
        <v>0</v>
      </c>
      <c r="F289">
        <v>0</v>
      </c>
      <c r="G289">
        <v>45</v>
      </c>
      <c r="H289">
        <v>60</v>
      </c>
      <c r="I289">
        <v>94</v>
      </c>
      <c r="J289">
        <v>94</v>
      </c>
      <c r="K289">
        <v>94</v>
      </c>
      <c r="L289" t="s">
        <v>32</v>
      </c>
      <c r="M289" t="s">
        <v>35</v>
      </c>
      <c r="N289" s="5">
        <v>3</v>
      </c>
      <c r="P289" s="3">
        <v>74.090215733275215</v>
      </c>
      <c r="Q289" s="3">
        <v>9.1577704362900345</v>
      </c>
      <c r="R289" s="3">
        <v>20.483765526258441</v>
      </c>
      <c r="S289" s="3">
        <f>P289*$AE$15</f>
        <v>137.25920041349906</v>
      </c>
      <c r="T289" s="3">
        <f>Q289*$AE$16</f>
        <v>9.5968501292430251</v>
      </c>
      <c r="U289" s="3">
        <f>R289*$AE$17</f>
        <v>42.847495438093588</v>
      </c>
      <c r="W289" s="3">
        <f>N289*$AE$19</f>
        <v>3.0929503734960972</v>
      </c>
      <c r="AI289">
        <f t="shared" si="125"/>
        <v>0</v>
      </c>
      <c r="AJ289">
        <f t="shared" si="126"/>
        <v>9.8060579646981907</v>
      </c>
      <c r="AK289">
        <f t="shared" si="127"/>
        <v>13.07474395293092</v>
      </c>
      <c r="AL289">
        <f t="shared" si="128"/>
        <v>20.483765526258441</v>
      </c>
      <c r="AM289">
        <f t="shared" si="129"/>
        <v>20.483765526258441</v>
      </c>
      <c r="AN289">
        <f t="shared" si="130"/>
        <v>20.483765526258441</v>
      </c>
      <c r="AP289">
        <f t="shared" si="145"/>
        <v>0</v>
      </c>
      <c r="AQ289">
        <f t="shared" si="146"/>
        <v>16.428414848812729</v>
      </c>
      <c r="AR289">
        <f t="shared" si="147"/>
        <v>19.559160349009836</v>
      </c>
      <c r="AS289">
        <f t="shared" si="148"/>
        <v>37.843441700151821</v>
      </c>
      <c r="AT289">
        <f t="shared" si="149"/>
        <v>41.659020012884532</v>
      </c>
      <c r="AU289">
        <f t="shared" si="150"/>
        <v>42.847495438093588</v>
      </c>
      <c r="AW289">
        <f t="shared" si="131"/>
        <v>0</v>
      </c>
      <c r="AX289">
        <f t="shared" si="132"/>
        <v>0.15211495230382155</v>
      </c>
      <c r="AY289">
        <f t="shared" si="133"/>
        <v>0.1811033365649059</v>
      </c>
      <c r="AZ289">
        <f t="shared" si="134"/>
        <v>0.3504022379643687</v>
      </c>
      <c r="BA289">
        <f t="shared" si="135"/>
        <v>0.38573166678596787</v>
      </c>
      <c r="BB289">
        <f t="shared" si="136"/>
        <v>0.39673606887123691</v>
      </c>
      <c r="BD289">
        <f t="shared" si="137"/>
        <v>0</v>
      </c>
      <c r="BE289">
        <f t="shared" si="138"/>
        <v>0.16501020934096317</v>
      </c>
      <c r="BF289">
        <f t="shared" si="139"/>
        <v>0.19979737716160964</v>
      </c>
      <c r="BG289">
        <f t="shared" si="140"/>
        <v>0.43140193528279663</v>
      </c>
      <c r="BH289">
        <f t="shared" si="141"/>
        <v>0.48732342152395569</v>
      </c>
      <c r="BI289">
        <f t="shared" si="142"/>
        <v>0.50540048128527348</v>
      </c>
      <c r="BJ289">
        <f t="shared" si="143"/>
        <v>0.10644418860275806</v>
      </c>
      <c r="BK289">
        <f t="shared" si="144"/>
        <v>-2.2401344818735343</v>
      </c>
    </row>
    <row r="290" spans="1:63" x14ac:dyDescent="0.3">
      <c r="A290">
        <v>3</v>
      </c>
      <c r="B290">
        <v>7</v>
      </c>
      <c r="C290">
        <v>191</v>
      </c>
      <c r="D290">
        <v>3.7410000000000001</v>
      </c>
      <c r="E290">
        <v>0</v>
      </c>
      <c r="F290">
        <v>0</v>
      </c>
      <c r="G290">
        <v>8</v>
      </c>
      <c r="H290">
        <v>74</v>
      </c>
      <c r="I290">
        <v>82</v>
      </c>
      <c r="J290">
        <v>82</v>
      </c>
      <c r="K290">
        <v>82</v>
      </c>
      <c r="L290" t="s">
        <v>32</v>
      </c>
      <c r="M290" t="s">
        <v>33</v>
      </c>
      <c r="N290" s="5">
        <v>3.33</v>
      </c>
      <c r="P290" s="3">
        <v>76.717455225875426</v>
      </c>
      <c r="Q290" s="3">
        <v>9.2861529642613778</v>
      </c>
      <c r="R290" s="3">
        <v>21.919272921678694</v>
      </c>
      <c r="S290" s="3">
        <f>P290*$AE$15</f>
        <v>142.12641248030258</v>
      </c>
      <c r="T290" s="3">
        <f>Q290*$AE$16</f>
        <v>9.7313881031664522</v>
      </c>
      <c r="U290" s="3">
        <f>R290*$AE$17</f>
        <v>45.850258601818105</v>
      </c>
      <c r="W290" s="3">
        <f>N290*$AE$19</f>
        <v>3.4331749145806683</v>
      </c>
      <c r="AI290">
        <f t="shared" si="125"/>
        <v>0</v>
      </c>
      <c r="AJ290">
        <f t="shared" si="126"/>
        <v>2.1384656508954825</v>
      </c>
      <c r="AK290">
        <f t="shared" si="127"/>
        <v>19.780807270783214</v>
      </c>
      <c r="AL290">
        <f t="shared" si="128"/>
        <v>21.919272921678694</v>
      </c>
      <c r="AM290">
        <f t="shared" si="129"/>
        <v>21.919272921678694</v>
      </c>
      <c r="AN290">
        <f t="shared" si="130"/>
        <v>21.919272921678694</v>
      </c>
      <c r="AP290">
        <f t="shared" si="145"/>
        <v>0</v>
      </c>
      <c r="AQ290">
        <f t="shared" si="146"/>
        <v>3.5826425847492525</v>
      </c>
      <c r="AR290">
        <f t="shared" si="147"/>
        <v>29.591094298667272</v>
      </c>
      <c r="AS290">
        <f t="shared" si="148"/>
        <v>40.495519530230652</v>
      </c>
      <c r="AT290">
        <f t="shared" si="149"/>
        <v>44.578494522480689</v>
      </c>
      <c r="AU290">
        <f t="shared" si="150"/>
        <v>45.850258601818105</v>
      </c>
      <c r="AW290">
        <f t="shared" si="131"/>
        <v>0</v>
      </c>
      <c r="AX290">
        <f t="shared" si="132"/>
        <v>3.3172616525456042E-2</v>
      </c>
      <c r="AY290">
        <f t="shared" si="133"/>
        <v>0.2739916138765488</v>
      </c>
      <c r="AZ290">
        <f t="shared" si="134"/>
        <v>0.37495851416880233</v>
      </c>
      <c r="BA290">
        <f t="shared" si="135"/>
        <v>0.4127638381711175</v>
      </c>
      <c r="BB290">
        <f t="shared" si="136"/>
        <v>0.4245394314983158</v>
      </c>
      <c r="BD290">
        <f t="shared" si="137"/>
        <v>0</v>
      </c>
      <c r="BE290">
        <f t="shared" si="138"/>
        <v>3.373530672836883E-2</v>
      </c>
      <c r="BF290">
        <f t="shared" si="139"/>
        <v>0.32019371308982453</v>
      </c>
      <c r="BG290">
        <f t="shared" si="140"/>
        <v>0.4699372541186968</v>
      </c>
      <c r="BH290">
        <f t="shared" si="141"/>
        <v>0.53232822008196357</v>
      </c>
      <c r="BI290">
        <f t="shared" si="142"/>
        <v>0.55258457010645556</v>
      </c>
      <c r="BJ290">
        <f t="shared" si="143"/>
        <v>0.12595557518919812</v>
      </c>
      <c r="BK290">
        <f t="shared" si="144"/>
        <v>-2.0718260120643546</v>
      </c>
    </row>
    <row r="291" spans="1:63" x14ac:dyDescent="0.3">
      <c r="A291">
        <v>3</v>
      </c>
      <c r="B291">
        <v>7</v>
      </c>
      <c r="C291">
        <v>192</v>
      </c>
      <c r="D291">
        <v>6.7430000000000003</v>
      </c>
      <c r="E291">
        <v>0</v>
      </c>
      <c r="F291">
        <v>4</v>
      </c>
      <c r="G291">
        <v>130</v>
      </c>
      <c r="H291">
        <v>130</v>
      </c>
      <c r="I291">
        <v>130</v>
      </c>
      <c r="J291">
        <v>130</v>
      </c>
      <c r="K291">
        <v>130</v>
      </c>
      <c r="L291" t="s">
        <v>32</v>
      </c>
      <c r="M291" t="s">
        <v>35</v>
      </c>
      <c r="N291" s="5">
        <v>4</v>
      </c>
      <c r="P291" s="3">
        <v>87.349844282960106</v>
      </c>
      <c r="Q291" s="3">
        <v>8.340073458253551</v>
      </c>
      <c r="R291" s="3">
        <v>19.279252558208512</v>
      </c>
      <c r="S291" s="3">
        <f>P291*$AE$15</f>
        <v>161.8239286235204</v>
      </c>
      <c r="T291" s="3">
        <f>Q291*$AE$16</f>
        <v>8.7399477419267804</v>
      </c>
      <c r="U291" s="3">
        <f>R291*$AE$17</f>
        <v>40.327921396031655</v>
      </c>
      <c r="W291" s="3">
        <f>N291*$AE$19</f>
        <v>4.12393383132813</v>
      </c>
      <c r="AI291">
        <f t="shared" si="125"/>
        <v>0.59320777102180033</v>
      </c>
      <c r="AJ291">
        <f t="shared" si="126"/>
        <v>19.279252558208512</v>
      </c>
      <c r="AK291">
        <f t="shared" si="127"/>
        <v>19.279252558208512</v>
      </c>
      <c r="AL291">
        <f t="shared" si="128"/>
        <v>19.279252558208512</v>
      </c>
      <c r="AM291">
        <f t="shared" si="129"/>
        <v>19.279252558208512</v>
      </c>
      <c r="AN291">
        <f t="shared" si="130"/>
        <v>19.279252558208512</v>
      </c>
      <c r="AP291">
        <f t="shared" si="145"/>
        <v>1.7796233130654011</v>
      </c>
      <c r="AQ291">
        <f t="shared" si="146"/>
        <v>32.299172627930893</v>
      </c>
      <c r="AR291">
        <f t="shared" si="147"/>
        <v>28.840793636385385</v>
      </c>
      <c r="AS291">
        <f t="shared" si="148"/>
        <v>35.618122521163912</v>
      </c>
      <c r="AT291">
        <f t="shared" si="149"/>
        <v>39.209332245396375</v>
      </c>
      <c r="AU291">
        <f t="shared" si="150"/>
        <v>40.327921396031655</v>
      </c>
      <c r="AW291">
        <f t="shared" si="131"/>
        <v>1.6477993639494454E-2</v>
      </c>
      <c r="AX291">
        <f t="shared" si="132"/>
        <v>0.29906641322158234</v>
      </c>
      <c r="AY291">
        <f t="shared" si="133"/>
        <v>0.26704438552208692</v>
      </c>
      <c r="AZ291">
        <f t="shared" si="134"/>
        <v>0.32979743075151768</v>
      </c>
      <c r="BA291">
        <f t="shared" si="135"/>
        <v>0.36304937264255904</v>
      </c>
      <c r="BB291">
        <f t="shared" si="136"/>
        <v>0.3734066795928857</v>
      </c>
      <c r="BD291">
        <f t="shared" si="137"/>
        <v>1.6615265846153002E-2</v>
      </c>
      <c r="BE291">
        <f t="shared" si="138"/>
        <v>0.35534213712272261</v>
      </c>
      <c r="BF291">
        <f t="shared" si="139"/>
        <v>0.31067013216504175</v>
      </c>
      <c r="BG291">
        <f t="shared" si="140"/>
        <v>0.40017527013139254</v>
      </c>
      <c r="BH291">
        <f t="shared" si="141"/>
        <v>0.45106313448697066</v>
      </c>
      <c r="BI291">
        <f t="shared" si="142"/>
        <v>0.46745756057973081</v>
      </c>
      <c r="BJ291">
        <f t="shared" si="143"/>
        <v>7.5167988677913813E-2</v>
      </c>
      <c r="BK291">
        <f t="shared" si="144"/>
        <v>-2.5880298211293979</v>
      </c>
    </row>
    <row r="292" spans="1:63" x14ac:dyDescent="0.3">
      <c r="A292">
        <v>3</v>
      </c>
      <c r="B292">
        <v>7</v>
      </c>
      <c r="C292">
        <v>194</v>
      </c>
      <c r="D292">
        <v>3.9020000000000001</v>
      </c>
      <c r="E292">
        <v>0</v>
      </c>
      <c r="F292">
        <v>0</v>
      </c>
      <c r="G292">
        <v>2</v>
      </c>
      <c r="H292">
        <v>3</v>
      </c>
      <c r="I292">
        <v>10</v>
      </c>
      <c r="J292">
        <v>10</v>
      </c>
      <c r="K292">
        <v>10</v>
      </c>
      <c r="L292" t="s">
        <v>32</v>
      </c>
      <c r="M292" t="s">
        <v>33</v>
      </c>
      <c r="N292" s="5">
        <v>4</v>
      </c>
      <c r="P292" s="3">
        <v>7.6883649410558688</v>
      </c>
      <c r="Q292" s="3">
        <v>10.045952739606006</v>
      </c>
      <c r="R292" s="3">
        <v>2.5627883136852896</v>
      </c>
      <c r="S292" s="3">
        <f>P292*$AE$15</f>
        <v>14.243430307931391</v>
      </c>
      <c r="T292" s="3">
        <f>Q292*$AE$16</f>
        <v>10.527617340724072</v>
      </c>
      <c r="U292" s="3">
        <f>R292*$AE$17</f>
        <v>5.3607848829681322</v>
      </c>
      <c r="W292" s="3">
        <f>N292*$AE$19</f>
        <v>4.12393383132813</v>
      </c>
      <c r="AI292">
        <f t="shared" si="125"/>
        <v>0</v>
      </c>
      <c r="AJ292">
        <f t="shared" si="126"/>
        <v>0.51255766273705794</v>
      </c>
      <c r="AK292">
        <f t="shared" si="127"/>
        <v>0.76883649410558685</v>
      </c>
      <c r="AL292">
        <f t="shared" si="128"/>
        <v>2.5627883136852896</v>
      </c>
      <c r="AM292">
        <f t="shared" si="129"/>
        <v>2.5627883136852896</v>
      </c>
      <c r="AN292">
        <f t="shared" si="130"/>
        <v>2.5627883136852896</v>
      </c>
      <c r="AP292">
        <f t="shared" si="145"/>
        <v>0</v>
      </c>
      <c r="AQ292">
        <f t="shared" si="146"/>
        <v>0.8587048891303789</v>
      </c>
      <c r="AR292">
        <f t="shared" si="147"/>
        <v>1.1501407847463627</v>
      </c>
      <c r="AS292">
        <f t="shared" si="148"/>
        <v>4.7347119851793602</v>
      </c>
      <c r="AT292">
        <f t="shared" si="149"/>
        <v>5.212090985504628</v>
      </c>
      <c r="AU292">
        <f t="shared" si="150"/>
        <v>5.3607848829681322</v>
      </c>
      <c r="AW292">
        <f t="shared" si="131"/>
        <v>0</v>
      </c>
      <c r="AX292">
        <f t="shared" si="132"/>
        <v>7.9509711956516557E-3</v>
      </c>
      <c r="AY292">
        <f t="shared" si="133"/>
        <v>1.0649451710614469E-2</v>
      </c>
      <c r="AZ292">
        <f t="shared" si="134"/>
        <v>4.3839925788697783E-2</v>
      </c>
      <c r="BA292">
        <f t="shared" si="135"/>
        <v>4.8260101717635444E-2</v>
      </c>
      <c r="BB292">
        <f t="shared" si="136"/>
        <v>4.9636897064519743E-2</v>
      </c>
      <c r="BD292">
        <f t="shared" si="137"/>
        <v>0</v>
      </c>
      <c r="BE292">
        <f t="shared" si="138"/>
        <v>7.9827487206679745E-3</v>
      </c>
      <c r="BF292">
        <f t="shared" si="139"/>
        <v>1.0706562952316399E-2</v>
      </c>
      <c r="BG292">
        <f t="shared" si="140"/>
        <v>4.4829938303901473E-2</v>
      </c>
      <c r="BH292">
        <f t="shared" si="141"/>
        <v>4.9463497611040359E-2</v>
      </c>
      <c r="BI292">
        <f t="shared" si="142"/>
        <v>5.0911153796273048E-2</v>
      </c>
      <c r="BJ292">
        <f t="shared" si="143"/>
        <v>1.1803468314401927E-2</v>
      </c>
      <c r="BK292">
        <f t="shared" si="144"/>
        <v>-4.439361865748678</v>
      </c>
    </row>
    <row r="293" spans="1:63" x14ac:dyDescent="0.3">
      <c r="A293">
        <v>3</v>
      </c>
      <c r="B293">
        <v>7</v>
      </c>
      <c r="C293">
        <v>204</v>
      </c>
      <c r="D293">
        <v>5.5860000000000003</v>
      </c>
      <c r="E293">
        <v>0</v>
      </c>
      <c r="F293">
        <v>0</v>
      </c>
      <c r="G293">
        <v>6</v>
      </c>
      <c r="H293">
        <v>49</v>
      </c>
      <c r="I293">
        <v>49</v>
      </c>
      <c r="J293">
        <v>49</v>
      </c>
      <c r="K293">
        <v>49</v>
      </c>
      <c r="L293" t="s">
        <v>32</v>
      </c>
      <c r="M293" t="s">
        <v>33</v>
      </c>
      <c r="N293" s="5">
        <v>4</v>
      </c>
      <c r="P293" s="3">
        <v>31.775868242033653</v>
      </c>
      <c r="Q293" s="3">
        <v>9.1389033957939052</v>
      </c>
      <c r="R293" s="3">
        <v>8.7719298245614024</v>
      </c>
      <c r="S293" s="3">
        <f>P293*$AE$15</f>
        <v>58.867830578976132</v>
      </c>
      <c r="T293" s="3">
        <f>Q293*$AE$16</f>
        <v>9.5770784870858687</v>
      </c>
      <c r="U293" s="3">
        <f>R293*$AE$17</f>
        <v>18.34893211696636</v>
      </c>
      <c r="W293" s="3">
        <f>N293*$AE$19</f>
        <v>4.12393383132813</v>
      </c>
      <c r="AI293">
        <f t="shared" si="125"/>
        <v>0</v>
      </c>
      <c r="AJ293">
        <f t="shared" si="126"/>
        <v>1.0741138560687433</v>
      </c>
      <c r="AK293">
        <f t="shared" si="127"/>
        <v>8.7719298245614024</v>
      </c>
      <c r="AL293">
        <f t="shared" si="128"/>
        <v>8.7719298245614024</v>
      </c>
      <c r="AM293">
        <f t="shared" si="129"/>
        <v>8.7719298245614024</v>
      </c>
      <c r="AN293">
        <f t="shared" si="130"/>
        <v>8.7719298245614024</v>
      </c>
      <c r="AP293">
        <f t="shared" si="145"/>
        <v>0</v>
      </c>
      <c r="AQ293">
        <f t="shared" si="146"/>
        <v>1.7994986452130712</v>
      </c>
      <c r="AR293">
        <f t="shared" si="147"/>
        <v>13.122366497310839</v>
      </c>
      <c r="AS293">
        <f t="shared" si="148"/>
        <v>16.20600540892093</v>
      </c>
      <c r="AT293">
        <f t="shared" si="149"/>
        <v>17.83998160126233</v>
      </c>
      <c r="AU293">
        <f t="shared" si="150"/>
        <v>18.34893211696636</v>
      </c>
      <c r="AW293">
        <f t="shared" si="131"/>
        <v>0</v>
      </c>
      <c r="AX293">
        <f t="shared" si="132"/>
        <v>1.6662024492713621E-2</v>
      </c>
      <c r="AY293">
        <f t="shared" si="133"/>
        <v>0.12150339349361888</v>
      </c>
      <c r="AZ293">
        <f t="shared" si="134"/>
        <v>0.15005560563815676</v>
      </c>
      <c r="BA293">
        <f t="shared" si="135"/>
        <v>0.16518501482650305</v>
      </c>
      <c r="BB293">
        <f t="shared" si="136"/>
        <v>0.16989751960154037</v>
      </c>
      <c r="BD293">
        <f t="shared" si="137"/>
        <v>0</v>
      </c>
      <c r="BE293">
        <f t="shared" si="138"/>
        <v>1.6802397472656938E-2</v>
      </c>
      <c r="BF293">
        <f t="shared" si="139"/>
        <v>0.12954323418955901</v>
      </c>
      <c r="BG293">
        <f t="shared" si="140"/>
        <v>0.16258435003548322</v>
      </c>
      <c r="BH293">
        <f t="shared" si="141"/>
        <v>0.18054515332508794</v>
      </c>
      <c r="BI293">
        <f t="shared" si="142"/>
        <v>0.18620611545374113</v>
      </c>
      <c r="BJ293">
        <f t="shared" si="143"/>
        <v>4.157999887634066E-2</v>
      </c>
      <c r="BK293">
        <f t="shared" si="144"/>
        <v>-3.1801360235763045</v>
      </c>
    </row>
    <row r="294" spans="1:63" x14ac:dyDescent="0.3">
      <c r="A294">
        <v>3</v>
      </c>
      <c r="B294">
        <v>7</v>
      </c>
      <c r="C294">
        <v>205</v>
      </c>
      <c r="D294">
        <v>3.3130000000000002</v>
      </c>
      <c r="E294">
        <v>0</v>
      </c>
      <c r="F294">
        <v>0</v>
      </c>
      <c r="G294">
        <v>3</v>
      </c>
      <c r="H294">
        <v>8</v>
      </c>
      <c r="I294">
        <v>9</v>
      </c>
      <c r="J294">
        <v>10</v>
      </c>
      <c r="K294">
        <v>10</v>
      </c>
      <c r="L294" t="s">
        <v>32</v>
      </c>
      <c r="M294" t="s">
        <v>33</v>
      </c>
      <c r="N294" s="5">
        <v>4</v>
      </c>
      <c r="P294" s="3">
        <v>10.564443102927859</v>
      </c>
      <c r="Q294" s="3">
        <v>9.2711953145871213</v>
      </c>
      <c r="R294" s="3">
        <v>3.0184123151222457</v>
      </c>
      <c r="S294" s="3">
        <f>P294*$AE$15</f>
        <v>19.5716397741643</v>
      </c>
      <c r="T294" s="3">
        <f>Q294*$AE$16</f>
        <v>9.7157132920092835</v>
      </c>
      <c r="U294" s="3">
        <f>R294*$AE$17</f>
        <v>6.3138492645160431</v>
      </c>
      <c r="W294" s="3">
        <f>N294*$AE$19</f>
        <v>4.12393383132813</v>
      </c>
      <c r="AI294">
        <f t="shared" si="125"/>
        <v>0</v>
      </c>
      <c r="AJ294">
        <f t="shared" si="126"/>
        <v>0.9055236945366737</v>
      </c>
      <c r="AK294">
        <f t="shared" si="127"/>
        <v>2.4147298520977962</v>
      </c>
      <c r="AL294">
        <f t="shared" si="128"/>
        <v>2.7165710836100212</v>
      </c>
      <c r="AM294">
        <f t="shared" si="129"/>
        <v>3.0184123151222457</v>
      </c>
      <c r="AN294">
        <f t="shared" si="130"/>
        <v>3.0184123151222457</v>
      </c>
      <c r="AP294">
        <f t="shared" si="145"/>
        <v>0</v>
      </c>
      <c r="AQ294">
        <f t="shared" si="146"/>
        <v>1.5170539438817108</v>
      </c>
      <c r="AR294">
        <f t="shared" si="147"/>
        <v>3.6123145926795912</v>
      </c>
      <c r="AS294">
        <f t="shared" si="148"/>
        <v>5.0188232869160512</v>
      </c>
      <c r="AT294">
        <f t="shared" si="149"/>
        <v>6.1387198990157135</v>
      </c>
      <c r="AU294">
        <f t="shared" si="150"/>
        <v>6.3138492645160431</v>
      </c>
      <c r="AW294">
        <f t="shared" si="131"/>
        <v>0</v>
      </c>
      <c r="AX294">
        <f t="shared" si="132"/>
        <v>1.4046795776682507E-2</v>
      </c>
      <c r="AY294">
        <f t="shared" si="133"/>
        <v>3.3447357339625845E-2</v>
      </c>
      <c r="AZ294">
        <f t="shared" si="134"/>
        <v>4.6470585989963439E-2</v>
      </c>
      <c r="BA294">
        <f t="shared" si="135"/>
        <v>5.683999906496031E-2</v>
      </c>
      <c r="BB294">
        <f t="shared" si="136"/>
        <v>5.8461567264037437E-2</v>
      </c>
      <c r="BD294">
        <f t="shared" si="137"/>
        <v>0</v>
      </c>
      <c r="BE294">
        <f t="shared" si="138"/>
        <v>1.4146385725532621E-2</v>
      </c>
      <c r="BF294">
        <f t="shared" si="139"/>
        <v>3.4019514501600415E-2</v>
      </c>
      <c r="BG294">
        <f t="shared" si="140"/>
        <v>4.7585005953873695E-2</v>
      </c>
      <c r="BH294">
        <f t="shared" si="141"/>
        <v>5.8519338487899711E-2</v>
      </c>
      <c r="BI294">
        <f t="shared" si="142"/>
        <v>6.0240110968246538E-2</v>
      </c>
      <c r="BJ294">
        <f t="shared" si="143"/>
        <v>1.2796711559445921E-2</v>
      </c>
      <c r="BK294">
        <f t="shared" si="144"/>
        <v>-4.3585670504817307</v>
      </c>
    </row>
    <row r="295" spans="1:63" x14ac:dyDescent="0.3">
      <c r="A295">
        <v>3</v>
      </c>
      <c r="B295">
        <v>7</v>
      </c>
      <c r="C295">
        <v>206</v>
      </c>
      <c r="D295">
        <v>5.0149999999999997</v>
      </c>
      <c r="E295">
        <v>0</v>
      </c>
      <c r="F295">
        <v>1</v>
      </c>
      <c r="G295">
        <v>62</v>
      </c>
      <c r="H295">
        <v>93</v>
      </c>
      <c r="I295">
        <v>95</v>
      </c>
      <c r="J295">
        <v>100</v>
      </c>
      <c r="K295">
        <v>112</v>
      </c>
      <c r="L295" t="s">
        <v>32</v>
      </c>
      <c r="M295" t="s">
        <v>33</v>
      </c>
      <c r="N295" s="5">
        <v>3</v>
      </c>
      <c r="P295" s="3">
        <v>81.156530408773691</v>
      </c>
      <c r="Q295" s="3">
        <v>9.0000000000000018</v>
      </c>
      <c r="R295" s="3">
        <v>22.333000997008973</v>
      </c>
      <c r="S295" s="3">
        <f>P295*$AE$15</f>
        <v>150.35022319740881</v>
      </c>
      <c r="T295" s="3">
        <f>Q295*$AE$16</f>
        <v>9.4315152103963236</v>
      </c>
      <c r="U295" s="3">
        <f>R295*$AE$17</f>
        <v>46.715685995897609</v>
      </c>
      <c r="W295" s="3">
        <f>N295*$AE$19</f>
        <v>3.0929503734960972</v>
      </c>
      <c r="AI295">
        <f t="shared" si="125"/>
        <v>0.19940179461615157</v>
      </c>
      <c r="AJ295">
        <f t="shared" si="126"/>
        <v>12.362911266201397</v>
      </c>
      <c r="AK295">
        <f t="shared" si="127"/>
        <v>18.544366899302094</v>
      </c>
      <c r="AL295">
        <f t="shared" si="128"/>
        <v>18.943170488534399</v>
      </c>
      <c r="AM295">
        <f t="shared" si="129"/>
        <v>19.940179461615156</v>
      </c>
      <c r="AN295">
        <f t="shared" si="130"/>
        <v>22.333000997008973</v>
      </c>
      <c r="AP295">
        <f t="shared" si="145"/>
        <v>0.59820538384845467</v>
      </c>
      <c r="AQ295">
        <f t="shared" si="146"/>
        <v>20.711996171283928</v>
      </c>
      <c r="AR295">
        <f t="shared" si="147"/>
        <v>27.741441596109578</v>
      </c>
      <c r="AS295">
        <f t="shared" si="148"/>
        <v>34.997216067520185</v>
      </c>
      <c r="AT295">
        <f t="shared" si="149"/>
        <v>40.55349755820351</v>
      </c>
      <c r="AU295">
        <f t="shared" si="150"/>
        <v>46.715685995897609</v>
      </c>
      <c r="AW295">
        <f t="shared" si="131"/>
        <v>5.5389387393375436E-3</v>
      </c>
      <c r="AX295">
        <f t="shared" si="132"/>
        <v>0.19177774232670305</v>
      </c>
      <c r="AY295">
        <f t="shared" si="133"/>
        <v>0.25686519996397755</v>
      </c>
      <c r="AZ295">
        <f t="shared" si="134"/>
        <v>0.32404829692148318</v>
      </c>
      <c r="BA295">
        <f t="shared" si="135"/>
        <v>0.37549534776114363</v>
      </c>
      <c r="BB295">
        <f t="shared" si="136"/>
        <v>0.43255264811016303</v>
      </c>
      <c r="BD295">
        <f t="shared" si="137"/>
        <v>5.5543355414665232E-3</v>
      </c>
      <c r="BE295">
        <f t="shared" si="138"/>
        <v>0.21291818690839409</v>
      </c>
      <c r="BF295">
        <f t="shared" si="139"/>
        <v>0.29687782402300683</v>
      </c>
      <c r="BG295">
        <f t="shared" si="140"/>
        <v>0.39163365064162237</v>
      </c>
      <c r="BH295">
        <f t="shared" si="141"/>
        <v>0.47079649990244865</v>
      </c>
      <c r="BI295">
        <f t="shared" si="142"/>
        <v>0.56660730593045483</v>
      </c>
      <c r="BJ295">
        <f t="shared" si="143"/>
        <v>0.10496158907273488</v>
      </c>
      <c r="BK295">
        <f t="shared" si="144"/>
        <v>-2.2541608141073768</v>
      </c>
    </row>
    <row r="296" spans="1:63" x14ac:dyDescent="0.3">
      <c r="A296">
        <v>3</v>
      </c>
      <c r="B296">
        <v>7</v>
      </c>
      <c r="C296">
        <v>207</v>
      </c>
      <c r="D296">
        <v>2.7749999999999999</v>
      </c>
      <c r="E296">
        <v>0</v>
      </c>
      <c r="F296">
        <v>0</v>
      </c>
      <c r="G296">
        <v>18</v>
      </c>
      <c r="H296">
        <v>73</v>
      </c>
      <c r="I296">
        <v>101</v>
      </c>
      <c r="J296">
        <v>120</v>
      </c>
      <c r="K296">
        <v>124</v>
      </c>
      <c r="L296" t="s">
        <v>32</v>
      </c>
      <c r="M296" t="s">
        <v>33</v>
      </c>
      <c r="N296" s="5">
        <v>4</v>
      </c>
      <c r="P296" s="3">
        <v>134.77477477477478</v>
      </c>
      <c r="Q296" s="3">
        <v>9.93291631003469</v>
      </c>
      <c r="R296" s="3">
        <v>44.684684684684683</v>
      </c>
      <c r="S296" s="3">
        <f>P296*$AE$15</f>
        <v>249.68314153776649</v>
      </c>
      <c r="T296" s="3">
        <f>Q296*$AE$16</f>
        <v>10.409161251298432</v>
      </c>
      <c r="U296" s="3">
        <f>R296*$AE$17</f>
        <v>93.470452037995116</v>
      </c>
      <c r="W296" s="3">
        <f>N296*$AE$19</f>
        <v>4.12393383132813</v>
      </c>
      <c r="AI296">
        <f t="shared" si="125"/>
        <v>0</v>
      </c>
      <c r="AJ296">
        <f t="shared" si="126"/>
        <v>6.4864864864864868</v>
      </c>
      <c r="AK296">
        <f t="shared" si="127"/>
        <v>26.306306306306308</v>
      </c>
      <c r="AL296">
        <f t="shared" si="128"/>
        <v>36.396396396396398</v>
      </c>
      <c r="AM296">
        <f t="shared" si="129"/>
        <v>43.243243243243242</v>
      </c>
      <c r="AN296">
        <f t="shared" si="130"/>
        <v>44.684684684684683</v>
      </c>
      <c r="AP296">
        <f t="shared" si="145"/>
        <v>0</v>
      </c>
      <c r="AQ296">
        <f t="shared" si="146"/>
        <v>10.86702641314618</v>
      </c>
      <c r="AR296">
        <f t="shared" si="147"/>
        <v>39.352913149773272</v>
      </c>
      <c r="AS296">
        <f t="shared" si="148"/>
        <v>67.241782442636264</v>
      </c>
      <c r="AT296">
        <f t="shared" si="149"/>
        <v>87.946287677574304</v>
      </c>
      <c r="AU296">
        <f t="shared" si="150"/>
        <v>93.470452037995116</v>
      </c>
      <c r="AW296">
        <f t="shared" si="131"/>
        <v>0</v>
      </c>
      <c r="AX296">
        <f t="shared" si="132"/>
        <v>0.1006206149365387</v>
      </c>
      <c r="AY296">
        <f t="shared" si="133"/>
        <v>0.36437882546086364</v>
      </c>
      <c r="AZ296">
        <f t="shared" si="134"/>
        <v>0.62260909669107656</v>
      </c>
      <c r="BA296">
        <f t="shared" si="135"/>
        <v>0.8143174784960584</v>
      </c>
      <c r="BB296">
        <f t="shared" si="136"/>
        <v>0.86546714849995476</v>
      </c>
      <c r="BD296">
        <f t="shared" si="137"/>
        <v>0</v>
      </c>
      <c r="BE296">
        <f t="shared" si="138"/>
        <v>0.10605032567376821</v>
      </c>
      <c r="BF296">
        <f t="shared" si="139"/>
        <v>0.45315253062159438</v>
      </c>
      <c r="BG296">
        <f t="shared" si="140"/>
        <v>0.97447374991814228</v>
      </c>
      <c r="BH296">
        <f t="shared" si="141"/>
        <v>1.6837169372721976</v>
      </c>
      <c r="BI296">
        <f t="shared" si="142"/>
        <v>2.0059468606932231</v>
      </c>
      <c r="BJ296">
        <f t="shared" si="143"/>
        <v>0.4366872959302272</v>
      </c>
      <c r="BK296">
        <f t="shared" si="144"/>
        <v>-0.82853790998263888</v>
      </c>
    </row>
    <row r="297" spans="1:63" x14ac:dyDescent="0.3">
      <c r="A297">
        <v>3</v>
      </c>
      <c r="B297">
        <v>7</v>
      </c>
      <c r="C297">
        <v>209</v>
      </c>
      <c r="D297">
        <v>4.91</v>
      </c>
      <c r="E297">
        <v>0</v>
      </c>
      <c r="F297">
        <v>0</v>
      </c>
      <c r="G297">
        <v>10</v>
      </c>
      <c r="H297">
        <v>23</v>
      </c>
      <c r="I297">
        <v>42</v>
      </c>
      <c r="J297">
        <v>42</v>
      </c>
      <c r="K297">
        <v>42</v>
      </c>
      <c r="L297" t="s">
        <v>32</v>
      </c>
      <c r="M297" t="s">
        <v>33</v>
      </c>
      <c r="N297" s="5">
        <v>4</v>
      </c>
      <c r="P297" s="3">
        <v>28.105906313645619</v>
      </c>
      <c r="Q297" s="3">
        <v>9.6006346051077429</v>
      </c>
      <c r="R297" s="3">
        <v>8.5539714867617107</v>
      </c>
      <c r="S297" s="3">
        <f>P297*$AE$15</f>
        <v>52.068875617743807</v>
      </c>
      <c r="T297" s="3">
        <f>Q297*$AE$16</f>
        <v>10.060947923058995</v>
      </c>
      <c r="U297" s="3">
        <f>R297*$AE$17</f>
        <v>17.893011604080435</v>
      </c>
      <c r="W297" s="3">
        <f>N297*$AE$19</f>
        <v>4.12393383132813</v>
      </c>
      <c r="AI297">
        <f t="shared" si="125"/>
        <v>0</v>
      </c>
      <c r="AJ297">
        <f t="shared" si="126"/>
        <v>2.0366598778004072</v>
      </c>
      <c r="AK297">
        <f t="shared" si="127"/>
        <v>4.6843177189409371</v>
      </c>
      <c r="AL297">
        <f t="shared" si="128"/>
        <v>8.5539714867617107</v>
      </c>
      <c r="AM297">
        <f t="shared" si="129"/>
        <v>8.5539714867617107</v>
      </c>
      <c r="AN297">
        <f t="shared" si="130"/>
        <v>8.5539714867617107</v>
      </c>
      <c r="AP297">
        <f t="shared" si="145"/>
        <v>0</v>
      </c>
      <c r="AQ297">
        <f t="shared" si="146"/>
        <v>3.4120839891921979</v>
      </c>
      <c r="AR297">
        <f t="shared" si="147"/>
        <v>7.0075040643480708</v>
      </c>
      <c r="AS297">
        <f t="shared" si="148"/>
        <v>15.803330732772594</v>
      </c>
      <c r="AT297">
        <f t="shared" si="149"/>
        <v>17.396707109336873</v>
      </c>
      <c r="AU297">
        <f t="shared" si="150"/>
        <v>17.893011604080435</v>
      </c>
      <c r="AW297">
        <f t="shared" si="131"/>
        <v>0</v>
      </c>
      <c r="AX297">
        <f t="shared" si="132"/>
        <v>3.1593370270298127E-2</v>
      </c>
      <c r="AY297">
        <f t="shared" si="133"/>
        <v>6.4884296892111767E-2</v>
      </c>
      <c r="AZ297">
        <f t="shared" si="134"/>
        <v>0.14632713641456105</v>
      </c>
      <c r="BA297">
        <f t="shared" si="135"/>
        <v>0.16108062138274881</v>
      </c>
      <c r="BB297">
        <f t="shared" si="136"/>
        <v>0.16567603337111514</v>
      </c>
      <c r="BD297">
        <f t="shared" si="137"/>
        <v>0</v>
      </c>
      <c r="BE297">
        <f t="shared" si="138"/>
        <v>3.2103207876300471E-2</v>
      </c>
      <c r="BF297">
        <f t="shared" si="139"/>
        <v>6.7085010709981241E-2</v>
      </c>
      <c r="BG297">
        <f t="shared" si="140"/>
        <v>0.15820722229849957</v>
      </c>
      <c r="BH297">
        <f t="shared" si="141"/>
        <v>0.17564066936420539</v>
      </c>
      <c r="BI297">
        <f t="shared" si="142"/>
        <v>0.18113350285494095</v>
      </c>
      <c r="BJ297">
        <f t="shared" si="143"/>
        <v>4.0782917437912514E-2</v>
      </c>
      <c r="BK297">
        <f t="shared" si="144"/>
        <v>-3.1994919754944982</v>
      </c>
    </row>
    <row r="298" spans="1:63" x14ac:dyDescent="0.3">
      <c r="A298">
        <v>3</v>
      </c>
      <c r="B298">
        <v>7</v>
      </c>
      <c r="C298">
        <v>210</v>
      </c>
      <c r="D298">
        <v>3.609</v>
      </c>
      <c r="E298">
        <v>0</v>
      </c>
      <c r="F298">
        <v>0</v>
      </c>
      <c r="G298">
        <v>8</v>
      </c>
      <c r="H298">
        <v>50</v>
      </c>
      <c r="I298">
        <v>65</v>
      </c>
      <c r="J298">
        <v>65</v>
      </c>
      <c r="K298">
        <v>65</v>
      </c>
      <c r="L298" t="s">
        <v>32</v>
      </c>
      <c r="M298" t="s">
        <v>33</v>
      </c>
      <c r="N298" s="5">
        <v>4</v>
      </c>
      <c r="P298" s="3">
        <v>61.097256857855363</v>
      </c>
      <c r="Q298" s="3">
        <v>9.4314050764296216</v>
      </c>
      <c r="R298" s="3">
        <v>18.010529232474369</v>
      </c>
      <c r="S298" s="3">
        <f>P298*$AE$15</f>
        <v>113.1885032425547</v>
      </c>
      <c r="T298" s="3">
        <f>Q298*$AE$16</f>
        <v>9.8836044926394511</v>
      </c>
      <c r="U298" s="3">
        <f>R298*$AE$17</f>
        <v>37.674033523613389</v>
      </c>
      <c r="W298" s="3">
        <f>N298*$AE$19</f>
        <v>4.12393383132813</v>
      </c>
      <c r="AI298">
        <f t="shared" si="125"/>
        <v>0</v>
      </c>
      <c r="AJ298">
        <f t="shared" si="126"/>
        <v>2.2166805209199225</v>
      </c>
      <c r="AK298">
        <f t="shared" si="127"/>
        <v>13.854253255749516</v>
      </c>
      <c r="AL298">
        <f t="shared" si="128"/>
        <v>18.010529232474369</v>
      </c>
      <c r="AM298">
        <f t="shared" si="129"/>
        <v>18.010529232474369</v>
      </c>
      <c r="AN298">
        <f t="shared" si="130"/>
        <v>18.010529232474369</v>
      </c>
      <c r="AP298">
        <f t="shared" si="145"/>
        <v>0</v>
      </c>
      <c r="AQ298">
        <f t="shared" si="146"/>
        <v>3.7136785562612786</v>
      </c>
      <c r="AR298">
        <f t="shared" si="147"/>
        <v>20.725267119609807</v>
      </c>
      <c r="AS298">
        <f t="shared" si="148"/>
        <v>33.274175694126939</v>
      </c>
      <c r="AT298">
        <f t="shared" si="149"/>
        <v>36.629056155542777</v>
      </c>
      <c r="AU298">
        <f t="shared" si="150"/>
        <v>37.674033523613389</v>
      </c>
      <c r="AW298">
        <f t="shared" si="131"/>
        <v>0</v>
      </c>
      <c r="AX298">
        <f t="shared" si="132"/>
        <v>3.4385912557974803E-2</v>
      </c>
      <c r="AY298">
        <f t="shared" si="133"/>
        <v>0.19190062147786857</v>
      </c>
      <c r="AZ298">
        <f t="shared" si="134"/>
        <v>0.30809421939006426</v>
      </c>
      <c r="BA298">
        <f t="shared" si="135"/>
        <v>0.33915792736613681</v>
      </c>
      <c r="BB298">
        <f t="shared" si="136"/>
        <v>0.34883364373716103</v>
      </c>
      <c r="BD298">
        <f t="shared" si="137"/>
        <v>0</v>
      </c>
      <c r="BE298">
        <f t="shared" si="138"/>
        <v>3.4991019990796415E-2</v>
      </c>
      <c r="BF298">
        <f t="shared" si="139"/>
        <v>0.21307023480362791</v>
      </c>
      <c r="BG298">
        <f t="shared" si="140"/>
        <v>0.36830548782238054</v>
      </c>
      <c r="BH298">
        <f t="shared" si="141"/>
        <v>0.41424038956206105</v>
      </c>
      <c r="BI298">
        <f t="shared" si="142"/>
        <v>0.42899012984399021</v>
      </c>
      <c r="BJ298">
        <f t="shared" si="143"/>
        <v>9.8226686027214211E-2</v>
      </c>
      <c r="BK298">
        <f t="shared" si="144"/>
        <v>-2.3204773487349248</v>
      </c>
    </row>
    <row r="299" spans="1:63" x14ac:dyDescent="0.3">
      <c r="A299">
        <v>3</v>
      </c>
      <c r="B299">
        <v>7</v>
      </c>
      <c r="C299">
        <v>211</v>
      </c>
      <c r="D299">
        <v>5.7830000000000004</v>
      </c>
      <c r="E299">
        <v>0</v>
      </c>
      <c r="F299">
        <v>0</v>
      </c>
      <c r="G299">
        <v>29</v>
      </c>
      <c r="H299">
        <v>82</v>
      </c>
      <c r="I299">
        <v>93</v>
      </c>
      <c r="J299">
        <v>96</v>
      </c>
      <c r="K299">
        <v>96</v>
      </c>
      <c r="L299" t="s">
        <v>32</v>
      </c>
      <c r="M299" t="s">
        <v>33</v>
      </c>
      <c r="N299" s="5">
        <v>4</v>
      </c>
      <c r="P299" s="3">
        <v>60.176379042019711</v>
      </c>
      <c r="Q299" s="3">
        <v>9.132902873390119</v>
      </c>
      <c r="R299" s="3">
        <v>16.600380425384749</v>
      </c>
      <c r="S299" s="3">
        <f>P299*$AE$15</f>
        <v>111.48248914299846</v>
      </c>
      <c r="T299" s="3">
        <f>Q299*$AE$16</f>
        <v>9.5707902628279093</v>
      </c>
      <c r="U299" s="3">
        <f>R299*$AE$17</f>
        <v>34.724314903697021</v>
      </c>
      <c r="W299" s="3">
        <f>N299*$AE$19</f>
        <v>4.12393383132813</v>
      </c>
      <c r="AI299">
        <f t="shared" si="125"/>
        <v>0</v>
      </c>
      <c r="AJ299">
        <f t="shared" si="126"/>
        <v>5.014698253501642</v>
      </c>
      <c r="AK299">
        <f t="shared" si="127"/>
        <v>14.179491613349471</v>
      </c>
      <c r="AL299">
        <f t="shared" si="128"/>
        <v>16.081618537091472</v>
      </c>
      <c r="AM299">
        <f t="shared" si="129"/>
        <v>16.600380425384749</v>
      </c>
      <c r="AN299">
        <f t="shared" si="130"/>
        <v>16.600380425384749</v>
      </c>
      <c r="AP299">
        <f t="shared" si="145"/>
        <v>0</v>
      </c>
      <c r="AQ299">
        <f t="shared" si="146"/>
        <v>8.4012906661088884</v>
      </c>
      <c r="AR299">
        <f t="shared" si="147"/>
        <v>21.211807369334554</v>
      </c>
      <c r="AS299">
        <f t="shared" si="148"/>
        <v>29.71054285757906</v>
      </c>
      <c r="AT299">
        <f t="shared" si="149"/>
        <v>33.761154875361399</v>
      </c>
      <c r="AU299">
        <f t="shared" si="150"/>
        <v>34.724314903697021</v>
      </c>
      <c r="AW299">
        <f t="shared" si="131"/>
        <v>0</v>
      </c>
      <c r="AX299">
        <f t="shared" si="132"/>
        <v>7.7789728389897117E-2</v>
      </c>
      <c r="AY299">
        <f t="shared" si="133"/>
        <v>0.19640562379013476</v>
      </c>
      <c r="AZ299">
        <f t="shared" si="134"/>
        <v>0.27509761905165797</v>
      </c>
      <c r="BA299">
        <f t="shared" si="135"/>
        <v>0.31260328588297592</v>
      </c>
      <c r="BB299">
        <f t="shared" si="136"/>
        <v>0.32152143429349095</v>
      </c>
      <c r="BD299">
        <f t="shared" si="137"/>
        <v>0</v>
      </c>
      <c r="BE299">
        <f t="shared" si="138"/>
        <v>8.098202111269831E-2</v>
      </c>
      <c r="BF299">
        <f t="shared" si="139"/>
        <v>0.21866064431140905</v>
      </c>
      <c r="BG299">
        <f t="shared" si="140"/>
        <v>0.32171828016098314</v>
      </c>
      <c r="BH299">
        <f t="shared" si="141"/>
        <v>0.37484369473927154</v>
      </c>
      <c r="BI299">
        <f t="shared" si="142"/>
        <v>0.3879023909114287</v>
      </c>
      <c r="BJ299">
        <f t="shared" si="143"/>
        <v>8.3547274608183938E-2</v>
      </c>
      <c r="BK299">
        <f t="shared" si="144"/>
        <v>-2.4823426443628529</v>
      </c>
    </row>
    <row r="300" spans="1:63" x14ac:dyDescent="0.3">
      <c r="A300">
        <v>3</v>
      </c>
      <c r="B300">
        <v>7</v>
      </c>
      <c r="C300">
        <v>214</v>
      </c>
      <c r="D300">
        <v>10.303000000000001</v>
      </c>
      <c r="E300">
        <v>0</v>
      </c>
      <c r="F300">
        <v>0</v>
      </c>
      <c r="G300">
        <v>16</v>
      </c>
      <c r="H300">
        <v>98</v>
      </c>
      <c r="I300">
        <v>98</v>
      </c>
      <c r="J300">
        <v>133</v>
      </c>
      <c r="K300">
        <v>154</v>
      </c>
      <c r="L300" t="s">
        <v>40</v>
      </c>
      <c r="M300" t="s">
        <v>33</v>
      </c>
      <c r="N300" s="5">
        <v>3.33</v>
      </c>
      <c r="P300" s="3">
        <v>40.958943996894106</v>
      </c>
      <c r="Q300" s="3">
        <v>10.255820580208518</v>
      </c>
      <c r="R300" s="3">
        <v>14.947102785596426</v>
      </c>
      <c r="S300" s="3">
        <f>P300*$AE$15</f>
        <v>75.880355417429797</v>
      </c>
      <c r="T300" s="3">
        <f>Q300*$AE$16</f>
        <v>10.747547533036919</v>
      </c>
      <c r="U300" s="3">
        <f>R300*$AE$17</f>
        <v>31.266024676837947</v>
      </c>
      <c r="W300" s="3">
        <f>N300*$AE$19</f>
        <v>3.4331749145806683</v>
      </c>
      <c r="AI300">
        <f t="shared" si="125"/>
        <v>0</v>
      </c>
      <c r="AJ300">
        <f t="shared" si="126"/>
        <v>1.5529457439580703</v>
      </c>
      <c r="AK300">
        <f t="shared" si="127"/>
        <v>9.5117926817431808</v>
      </c>
      <c r="AL300">
        <f t="shared" si="128"/>
        <v>9.5117926817431808</v>
      </c>
      <c r="AM300">
        <f t="shared" si="129"/>
        <v>12.908861496651459</v>
      </c>
      <c r="AN300">
        <f t="shared" si="130"/>
        <v>14.947102785596426</v>
      </c>
      <c r="AP300">
        <f t="shared" si="145"/>
        <v>0</v>
      </c>
      <c r="AQ300">
        <f t="shared" si="146"/>
        <v>2.6017016227403578</v>
      </c>
      <c r="AR300">
        <f t="shared" si="147"/>
        <v>14.229164176255139</v>
      </c>
      <c r="AS300">
        <f t="shared" si="148"/>
        <v>17.572890655970557</v>
      </c>
      <c r="AT300">
        <f t="shared" si="149"/>
        <v>26.253499081659658</v>
      </c>
      <c r="AU300">
        <f t="shared" si="150"/>
        <v>31.266024676837947</v>
      </c>
      <c r="AW300">
        <f t="shared" si="131"/>
        <v>0</v>
      </c>
      <c r="AX300">
        <f t="shared" si="132"/>
        <v>2.4089829840188499E-2</v>
      </c>
      <c r="AY300">
        <f t="shared" si="133"/>
        <v>0.13175152015051056</v>
      </c>
      <c r="AZ300">
        <f t="shared" si="134"/>
        <v>0.16271195051824591</v>
      </c>
      <c r="BA300">
        <f t="shared" si="135"/>
        <v>0.24308795445981166</v>
      </c>
      <c r="BB300">
        <f t="shared" si="136"/>
        <v>0.28950022848924023</v>
      </c>
      <c r="BD300">
        <f t="shared" si="137"/>
        <v>0</v>
      </c>
      <c r="BE300">
        <f t="shared" si="138"/>
        <v>2.4384735575557114E-2</v>
      </c>
      <c r="BF300">
        <f t="shared" si="139"/>
        <v>0.14127733818069055</v>
      </c>
      <c r="BG300">
        <f t="shared" si="140"/>
        <v>0.17758712255752621</v>
      </c>
      <c r="BH300">
        <f t="shared" si="141"/>
        <v>0.27850822048503471</v>
      </c>
      <c r="BI300">
        <f t="shared" si="142"/>
        <v>0.34178665303439343</v>
      </c>
      <c r="BJ300">
        <f t="shared" si="143"/>
        <v>7.1646100122206735E-2</v>
      </c>
      <c r="BK300">
        <f t="shared" si="144"/>
        <v>-2.6360165557467758</v>
      </c>
    </row>
    <row r="301" spans="1:63" x14ac:dyDescent="0.3">
      <c r="A301">
        <v>3</v>
      </c>
      <c r="B301">
        <v>7</v>
      </c>
      <c r="C301">
        <v>216</v>
      </c>
      <c r="D301">
        <v>7.4</v>
      </c>
      <c r="E301">
        <v>0</v>
      </c>
      <c r="F301">
        <v>0</v>
      </c>
      <c r="G301">
        <v>30</v>
      </c>
      <c r="H301">
        <v>84</v>
      </c>
      <c r="I301">
        <v>108</v>
      </c>
      <c r="J301">
        <v>120</v>
      </c>
      <c r="K301">
        <v>126</v>
      </c>
      <c r="L301" t="s">
        <v>40</v>
      </c>
      <c r="M301" t="s">
        <v>35</v>
      </c>
      <c r="N301" s="5">
        <v>4</v>
      </c>
      <c r="P301" s="3">
        <v>54.729729729729726</v>
      </c>
      <c r="Q301" s="3">
        <v>9.6231062581960298</v>
      </c>
      <c r="R301" s="3">
        <v>17.027027027027025</v>
      </c>
      <c r="S301" s="3">
        <f>P301*$AE$15</f>
        <v>101.39205112579755</v>
      </c>
      <c r="T301" s="3">
        <f>Q301*$AE$16</f>
        <v>10.084497005048432</v>
      </c>
      <c r="U301" s="3">
        <f>R301*$AE$17</f>
        <v>35.61676499028443</v>
      </c>
      <c r="W301" s="3">
        <f>N301*$AE$19</f>
        <v>4.12393383132813</v>
      </c>
      <c r="AI301">
        <f t="shared" si="125"/>
        <v>0</v>
      </c>
      <c r="AJ301">
        <f t="shared" si="126"/>
        <v>4.0540540540540535</v>
      </c>
      <c r="AK301">
        <f t="shared" si="127"/>
        <v>11.351351351351351</v>
      </c>
      <c r="AL301">
        <f t="shared" si="128"/>
        <v>14.594594594594595</v>
      </c>
      <c r="AM301">
        <f t="shared" si="129"/>
        <v>16.216216216216214</v>
      </c>
      <c r="AN301">
        <f t="shared" si="130"/>
        <v>17.027027027027025</v>
      </c>
      <c r="AP301">
        <f t="shared" si="145"/>
        <v>0</v>
      </c>
      <c r="AQ301">
        <f t="shared" si="146"/>
        <v>6.7918915082163611</v>
      </c>
      <c r="AR301">
        <f t="shared" si="147"/>
        <v>16.981051564628189</v>
      </c>
      <c r="AS301">
        <f t="shared" si="148"/>
        <v>26.963288999274937</v>
      </c>
      <c r="AT301">
        <f t="shared" si="149"/>
        <v>32.97985787909036</v>
      </c>
      <c r="AU301">
        <f t="shared" si="150"/>
        <v>35.61676499028443</v>
      </c>
      <c r="AW301">
        <f t="shared" si="131"/>
        <v>0</v>
      </c>
      <c r="AX301">
        <f t="shared" si="132"/>
        <v>6.288788433533668E-2</v>
      </c>
      <c r="AY301">
        <f t="shared" si="133"/>
        <v>0.15723195893174249</v>
      </c>
      <c r="AZ301">
        <f t="shared" si="134"/>
        <v>0.24966008332661979</v>
      </c>
      <c r="BA301">
        <f t="shared" si="135"/>
        <v>0.30536905443602186</v>
      </c>
      <c r="BB301">
        <f t="shared" si="136"/>
        <v>0.32978486102115212</v>
      </c>
      <c r="BD301">
        <f t="shared" si="137"/>
        <v>0</v>
      </c>
      <c r="BE301">
        <f t="shared" si="138"/>
        <v>6.4952350043968446E-2</v>
      </c>
      <c r="BF301">
        <f t="shared" si="139"/>
        <v>0.17106351771856992</v>
      </c>
      <c r="BG301">
        <f t="shared" si="140"/>
        <v>0.28722895289478118</v>
      </c>
      <c r="BH301">
        <f t="shared" si="141"/>
        <v>0.36437458803199513</v>
      </c>
      <c r="BI301">
        <f t="shared" si="142"/>
        <v>0.40015651518614109</v>
      </c>
      <c r="BJ301">
        <f t="shared" si="143"/>
        <v>8.6148992144885625E-2</v>
      </c>
      <c r="BK301">
        <f t="shared" si="144"/>
        <v>-2.451677014917192</v>
      </c>
    </row>
    <row r="302" spans="1:63" x14ac:dyDescent="0.3">
      <c r="A302">
        <v>3</v>
      </c>
      <c r="B302">
        <v>7</v>
      </c>
      <c r="C302">
        <v>217</v>
      </c>
      <c r="D302">
        <v>6.31</v>
      </c>
      <c r="E302">
        <v>0</v>
      </c>
      <c r="F302">
        <v>4</v>
      </c>
      <c r="G302">
        <v>65</v>
      </c>
      <c r="H302">
        <v>128</v>
      </c>
      <c r="I302">
        <v>150</v>
      </c>
      <c r="J302">
        <v>150</v>
      </c>
      <c r="K302">
        <v>150</v>
      </c>
      <c r="L302" t="s">
        <v>32</v>
      </c>
      <c r="M302" t="s">
        <v>33</v>
      </c>
      <c r="N302" s="5">
        <v>4</v>
      </c>
      <c r="P302" s="3">
        <v>90.649762282091928</v>
      </c>
      <c r="Q302" s="3">
        <v>8.9385543717896958</v>
      </c>
      <c r="R302" s="3">
        <v>23.77179080824089</v>
      </c>
      <c r="S302" s="3">
        <f>P302*$AE$15</f>
        <v>167.93734186585115</v>
      </c>
      <c r="T302" s="3">
        <f>Q302*$AE$16</f>
        <v>9.3671235018321166</v>
      </c>
      <c r="U302" s="3">
        <f>R302*$AE$17</f>
        <v>49.725315245661619</v>
      </c>
      <c r="W302" s="3">
        <f>N302*$AE$19</f>
        <v>4.12393383132813</v>
      </c>
      <c r="AI302">
        <f t="shared" si="125"/>
        <v>0.63391442155309041</v>
      </c>
      <c r="AJ302">
        <f t="shared" si="126"/>
        <v>10.301109350237718</v>
      </c>
      <c r="AK302">
        <f t="shared" si="127"/>
        <v>20.285261489698893</v>
      </c>
      <c r="AL302">
        <f t="shared" si="128"/>
        <v>23.77179080824089</v>
      </c>
      <c r="AM302">
        <f t="shared" si="129"/>
        <v>23.77179080824089</v>
      </c>
      <c r="AN302">
        <f t="shared" si="130"/>
        <v>23.77179080824089</v>
      </c>
      <c r="AP302">
        <f t="shared" si="145"/>
        <v>1.9017432646592711</v>
      </c>
      <c r="AQ302">
        <f t="shared" si="146"/>
        <v>17.257790889868303</v>
      </c>
      <c r="AR302">
        <f t="shared" si="147"/>
        <v>30.345732476824061</v>
      </c>
      <c r="AS302">
        <f t="shared" si="148"/>
        <v>43.918017827662126</v>
      </c>
      <c r="AT302">
        <f t="shared" si="149"/>
        <v>48.346067413880498</v>
      </c>
      <c r="AU302">
        <f t="shared" si="150"/>
        <v>49.725315245661619</v>
      </c>
      <c r="AW302">
        <f t="shared" si="131"/>
        <v>1.7608733932030288E-2</v>
      </c>
      <c r="AX302">
        <f t="shared" si="132"/>
        <v>0.15979436009137318</v>
      </c>
      <c r="AY302">
        <f t="shared" si="133"/>
        <v>0.28097900441503759</v>
      </c>
      <c r="AZ302">
        <f t="shared" si="134"/>
        <v>0.40664831321909378</v>
      </c>
      <c r="BA302">
        <f t="shared" si="135"/>
        <v>0.44764877235074535</v>
      </c>
      <c r="BB302">
        <f t="shared" si="136"/>
        <v>0.46041958560797797</v>
      </c>
      <c r="BD302">
        <f t="shared" si="137"/>
        <v>1.7765612031904212E-2</v>
      </c>
      <c r="BE302">
        <f t="shared" si="138"/>
        <v>0.17410860769068098</v>
      </c>
      <c r="BF302">
        <f t="shared" si="139"/>
        <v>0.329864720595692</v>
      </c>
      <c r="BG302">
        <f t="shared" si="140"/>
        <v>0.5219679920657162</v>
      </c>
      <c r="BH302">
        <f t="shared" si="141"/>
        <v>0.59357115307330288</v>
      </c>
      <c r="BI302">
        <f t="shared" si="142"/>
        <v>0.61696345183799406</v>
      </c>
      <c r="BJ302">
        <f t="shared" si="143"/>
        <v>0.12704228876138113</v>
      </c>
      <c r="BK302">
        <f t="shared" si="144"/>
        <v>-2.0632352655767927</v>
      </c>
    </row>
    <row r="303" spans="1:63" x14ac:dyDescent="0.3">
      <c r="A303">
        <v>3</v>
      </c>
      <c r="B303">
        <v>7</v>
      </c>
      <c r="C303">
        <v>219</v>
      </c>
      <c r="D303">
        <v>4.0570000000000004</v>
      </c>
      <c r="E303">
        <v>0</v>
      </c>
      <c r="F303">
        <v>0</v>
      </c>
      <c r="G303">
        <v>75</v>
      </c>
      <c r="H303">
        <v>102</v>
      </c>
      <c r="I303">
        <v>115</v>
      </c>
      <c r="J303">
        <v>143</v>
      </c>
      <c r="K303">
        <v>150</v>
      </c>
      <c r="L303" t="s">
        <v>32</v>
      </c>
      <c r="M303" t="s">
        <v>33</v>
      </c>
      <c r="N303" s="5">
        <v>4</v>
      </c>
      <c r="P303" s="3">
        <v>125.70865171308847</v>
      </c>
      <c r="Q303" s="3">
        <v>9.3414444022259371</v>
      </c>
      <c r="R303" s="3">
        <v>36.973132856790727</v>
      </c>
      <c r="S303" s="3">
        <f>P303*$AE$15</f>
        <v>232.88728273264007</v>
      </c>
      <c r="T303" s="3">
        <f>Q303*$AE$16</f>
        <v>9.7893305518517213</v>
      </c>
      <c r="U303" s="3">
        <f>R303*$AE$17</f>
        <v>77.339595563254804</v>
      </c>
      <c r="W303" s="3">
        <f>N303*$AE$19</f>
        <v>4.12393383132813</v>
      </c>
      <c r="AI303">
        <f t="shared" si="125"/>
        <v>0</v>
      </c>
      <c r="AJ303">
        <f t="shared" si="126"/>
        <v>18.486566428395363</v>
      </c>
      <c r="AK303">
        <f t="shared" si="127"/>
        <v>25.141730342617695</v>
      </c>
      <c r="AL303">
        <f t="shared" si="128"/>
        <v>28.346068523539557</v>
      </c>
      <c r="AM303">
        <f t="shared" si="129"/>
        <v>35.247719990140496</v>
      </c>
      <c r="AN303">
        <f t="shared" si="130"/>
        <v>36.973132856790727</v>
      </c>
      <c r="AP303">
        <f t="shared" si="145"/>
        <v>0</v>
      </c>
      <c r="AQ303">
        <f t="shared" si="146"/>
        <v>30.971159206803716</v>
      </c>
      <c r="AR303">
        <f t="shared" si="147"/>
        <v>37.610765992292443</v>
      </c>
      <c r="AS303">
        <f t="shared" si="148"/>
        <v>52.368925538810309</v>
      </c>
      <c r="AT303">
        <f t="shared" si="149"/>
        <v>71.68532907660304</v>
      </c>
      <c r="AU303">
        <f t="shared" si="150"/>
        <v>77.339595563254804</v>
      </c>
      <c r="AW303">
        <f t="shared" si="131"/>
        <v>0</v>
      </c>
      <c r="AX303">
        <f t="shared" si="132"/>
        <v>0.28676999265558994</v>
      </c>
      <c r="AY303">
        <f t="shared" si="133"/>
        <v>0.34824783326196707</v>
      </c>
      <c r="AZ303">
        <f t="shared" si="134"/>
        <v>0.48489745869268802</v>
      </c>
      <c r="BA303">
        <f t="shared" si="135"/>
        <v>0.66375304700558369</v>
      </c>
      <c r="BB303">
        <f t="shared" si="136"/>
        <v>0.71610736632643335</v>
      </c>
      <c r="BD303">
        <f t="shared" si="137"/>
        <v>0</v>
      </c>
      <c r="BE303">
        <f t="shared" si="138"/>
        <v>0.33795131964323627</v>
      </c>
      <c r="BF303">
        <f t="shared" si="139"/>
        <v>0.42809090168148134</v>
      </c>
      <c r="BG303">
        <f t="shared" si="140"/>
        <v>0.66338928880344716</v>
      </c>
      <c r="BH303">
        <f t="shared" si="141"/>
        <v>1.0899094098337887</v>
      </c>
      <c r="BI303">
        <f t="shared" si="142"/>
        <v>1.2591591627452041</v>
      </c>
      <c r="BJ303">
        <f t="shared" si="143"/>
        <v>0.25105624204056126</v>
      </c>
      <c r="BK303">
        <f t="shared" si="144"/>
        <v>-1.3820782930759601</v>
      </c>
    </row>
    <row r="304" spans="1:63" x14ac:dyDescent="0.3">
      <c r="A304">
        <v>3</v>
      </c>
      <c r="B304">
        <v>7</v>
      </c>
      <c r="C304">
        <v>223</v>
      </c>
      <c r="D304">
        <v>5.19</v>
      </c>
      <c r="E304">
        <v>0</v>
      </c>
      <c r="F304">
        <v>1</v>
      </c>
      <c r="G304">
        <v>16</v>
      </c>
      <c r="H304">
        <v>57</v>
      </c>
      <c r="I304">
        <v>57</v>
      </c>
      <c r="J304">
        <v>57</v>
      </c>
      <c r="K304">
        <v>57</v>
      </c>
      <c r="L304" t="s">
        <v>32</v>
      </c>
      <c r="M304" t="s">
        <v>33</v>
      </c>
      <c r="N304" s="5">
        <v>4</v>
      </c>
      <c r="P304" s="3">
        <v>41.714836223506744</v>
      </c>
      <c r="Q304" s="3">
        <v>8.9539685653259706</v>
      </c>
      <c r="R304" s="3">
        <v>10.982658959537572</v>
      </c>
      <c r="S304" s="3">
        <f>P304*$AE$15</f>
        <v>77.280717956488147</v>
      </c>
      <c r="T304" s="3">
        <f>Q304*$AE$16</f>
        <v>9.3832767463647127</v>
      </c>
      <c r="U304" s="3">
        <f>R304*$AE$17</f>
        <v>22.973287263207592</v>
      </c>
      <c r="W304" s="3">
        <f>N304*$AE$19</f>
        <v>4.12393383132813</v>
      </c>
      <c r="AI304">
        <f t="shared" si="125"/>
        <v>0.19267822736030826</v>
      </c>
      <c r="AJ304">
        <f t="shared" si="126"/>
        <v>3.0828516377649322</v>
      </c>
      <c r="AK304">
        <f t="shared" si="127"/>
        <v>10.982658959537572</v>
      </c>
      <c r="AL304">
        <f t="shared" si="128"/>
        <v>10.982658959537572</v>
      </c>
      <c r="AM304">
        <f t="shared" si="129"/>
        <v>10.982658959537572</v>
      </c>
      <c r="AN304">
        <f t="shared" si="130"/>
        <v>10.982658959537572</v>
      </c>
      <c r="AP304">
        <f t="shared" si="145"/>
        <v>0.57803468208092479</v>
      </c>
      <c r="AQ304">
        <f t="shared" si="146"/>
        <v>5.1648038187078811</v>
      </c>
      <c r="AR304">
        <f t="shared" si="147"/>
        <v>16.42950626195103</v>
      </c>
      <c r="AS304">
        <f t="shared" si="148"/>
        <v>20.290293477296384</v>
      </c>
      <c r="AT304">
        <f t="shared" si="149"/>
        <v>22.336069449904169</v>
      </c>
      <c r="AU304">
        <f t="shared" si="150"/>
        <v>22.973287263207592</v>
      </c>
      <c r="AW304">
        <f t="shared" si="131"/>
        <v>5.3521729822307851E-3</v>
      </c>
      <c r="AX304">
        <f t="shared" si="132"/>
        <v>4.7822257580628531E-2</v>
      </c>
      <c r="AY304">
        <f t="shared" si="133"/>
        <v>0.15212505798102804</v>
      </c>
      <c r="AZ304">
        <f t="shared" si="134"/>
        <v>0.18787308775274431</v>
      </c>
      <c r="BA304">
        <f t="shared" si="135"/>
        <v>0.20681545786948305</v>
      </c>
      <c r="BB304">
        <f t="shared" si="136"/>
        <v>0.21271562280747769</v>
      </c>
      <c r="BD304">
        <f t="shared" si="137"/>
        <v>5.3665471717534692E-3</v>
      </c>
      <c r="BE304">
        <f t="shared" si="138"/>
        <v>4.9003557395807043E-2</v>
      </c>
      <c r="BF304">
        <f t="shared" si="139"/>
        <v>0.16502212809982975</v>
      </c>
      <c r="BG304">
        <f t="shared" si="140"/>
        <v>0.20809865516238168</v>
      </c>
      <c r="BH304">
        <f t="shared" si="141"/>
        <v>0.23169937051111347</v>
      </c>
      <c r="BI304">
        <f t="shared" si="142"/>
        <v>0.23916575251391231</v>
      </c>
      <c r="BJ304">
        <f t="shared" si="143"/>
        <v>5.0290285517693295E-2</v>
      </c>
      <c r="BK304">
        <f t="shared" si="144"/>
        <v>-2.9899433513895781</v>
      </c>
    </row>
    <row r="305" spans="1:63" x14ac:dyDescent="0.3">
      <c r="A305">
        <v>3</v>
      </c>
      <c r="B305">
        <v>7</v>
      </c>
      <c r="C305">
        <v>224</v>
      </c>
      <c r="D305">
        <v>5.48</v>
      </c>
      <c r="E305">
        <v>0</v>
      </c>
      <c r="F305">
        <v>0</v>
      </c>
      <c r="G305">
        <v>28</v>
      </c>
      <c r="H305">
        <v>70</v>
      </c>
      <c r="I305">
        <v>77</v>
      </c>
      <c r="J305">
        <v>77</v>
      </c>
      <c r="K305">
        <v>77</v>
      </c>
      <c r="L305" t="s">
        <v>40</v>
      </c>
      <c r="M305" t="s">
        <v>36</v>
      </c>
      <c r="N305" s="5">
        <v>3</v>
      </c>
      <c r="P305" s="3">
        <v>53.010948905109487</v>
      </c>
      <c r="Q305" s="3">
        <v>8.9756818745397435</v>
      </c>
      <c r="R305" s="3">
        <v>14.051094890510948</v>
      </c>
      <c r="S305" s="3">
        <f>P305*$AE$15</f>
        <v>98.20784550109353</v>
      </c>
      <c r="T305" s="3">
        <f>Q305*$AE$16</f>
        <v>9.4060311248222401</v>
      </c>
      <c r="U305" s="3">
        <f>R305*$AE$17</f>
        <v>29.391774839914362</v>
      </c>
      <c r="W305" s="3">
        <f>N305*$AE$19</f>
        <v>3.0929503734960972</v>
      </c>
      <c r="AI305">
        <f t="shared" si="125"/>
        <v>0</v>
      </c>
      <c r="AJ305">
        <f t="shared" si="126"/>
        <v>5.10948905109489</v>
      </c>
      <c r="AK305">
        <f t="shared" si="127"/>
        <v>12.773722627737225</v>
      </c>
      <c r="AL305">
        <f t="shared" si="128"/>
        <v>14.051094890510948</v>
      </c>
      <c r="AM305">
        <f t="shared" si="129"/>
        <v>14.051094890510948</v>
      </c>
      <c r="AN305">
        <f t="shared" si="130"/>
        <v>14.051094890510948</v>
      </c>
      <c r="AP305">
        <f t="shared" si="145"/>
        <v>0</v>
      </c>
      <c r="AQ305">
        <f t="shared" si="146"/>
        <v>8.5600968400391118</v>
      </c>
      <c r="AR305">
        <f t="shared" si="147"/>
        <v>19.108847563602282</v>
      </c>
      <c r="AS305">
        <f t="shared" si="148"/>
        <v>25.959181656844518</v>
      </c>
      <c r="AT305">
        <f t="shared" si="149"/>
        <v>28.576525272970937</v>
      </c>
      <c r="AU305">
        <f t="shared" si="150"/>
        <v>29.391774839914362</v>
      </c>
      <c r="AW305">
        <f t="shared" si="131"/>
        <v>0</v>
      </c>
      <c r="AX305">
        <f t="shared" si="132"/>
        <v>7.9260155926288073E-2</v>
      </c>
      <c r="AY305">
        <f t="shared" si="133"/>
        <v>0.17693377373705818</v>
      </c>
      <c r="AZ305">
        <f t="shared" si="134"/>
        <v>0.24036279311893072</v>
      </c>
      <c r="BA305">
        <f t="shared" si="135"/>
        <v>0.26459745623121239</v>
      </c>
      <c r="BB305">
        <f t="shared" si="136"/>
        <v>0.27214606333254038</v>
      </c>
      <c r="BD305">
        <f t="shared" si="137"/>
        <v>0</v>
      </c>
      <c r="BE305">
        <f t="shared" si="138"/>
        <v>8.2577753776211543E-2</v>
      </c>
      <c r="BF305">
        <f t="shared" si="139"/>
        <v>0.19471861220726286</v>
      </c>
      <c r="BG305">
        <f t="shared" si="140"/>
        <v>0.27491431904102898</v>
      </c>
      <c r="BH305">
        <f t="shared" si="141"/>
        <v>0.30733725109349663</v>
      </c>
      <c r="BI305">
        <f t="shared" si="142"/>
        <v>0.3176548873614326</v>
      </c>
      <c r="BJ305">
        <f t="shared" si="143"/>
        <v>6.6935675302650974E-2</v>
      </c>
      <c r="BK305">
        <f t="shared" si="144"/>
        <v>-2.7040231908633547</v>
      </c>
    </row>
    <row r="306" spans="1:63" x14ac:dyDescent="0.3">
      <c r="A306">
        <v>3</v>
      </c>
      <c r="B306">
        <v>7</v>
      </c>
      <c r="C306">
        <v>241</v>
      </c>
      <c r="D306">
        <v>4.7380000000000004</v>
      </c>
      <c r="E306">
        <v>0</v>
      </c>
      <c r="F306">
        <v>1</v>
      </c>
      <c r="G306">
        <v>16</v>
      </c>
      <c r="H306">
        <v>49</v>
      </c>
      <c r="I306">
        <v>60</v>
      </c>
      <c r="J306">
        <v>69</v>
      </c>
      <c r="K306">
        <v>69</v>
      </c>
      <c r="L306" t="s">
        <v>32</v>
      </c>
      <c r="M306" t="s">
        <v>33</v>
      </c>
      <c r="N306" s="5">
        <v>4</v>
      </c>
      <c r="P306" s="3">
        <v>48.438159560996198</v>
      </c>
      <c r="Q306" s="3">
        <v>9.5115003616186087</v>
      </c>
      <c r="R306" s="3">
        <v>14.563106796116504</v>
      </c>
      <c r="S306" s="3">
        <f>P306*$AE$15</f>
        <v>89.73631653035973</v>
      </c>
      <c r="T306" s="3">
        <f>Q306*$AE$16</f>
        <v>9.9675400371440031</v>
      </c>
      <c r="U306" s="3">
        <f>R306*$AE$17</f>
        <v>30.462790213604343</v>
      </c>
      <c r="W306" s="3">
        <f>N306*$AE$19</f>
        <v>4.12393383132813</v>
      </c>
      <c r="AI306">
        <f t="shared" si="125"/>
        <v>0.21105951878429716</v>
      </c>
      <c r="AJ306">
        <f t="shared" si="126"/>
        <v>3.3769523005487545</v>
      </c>
      <c r="AK306">
        <f t="shared" si="127"/>
        <v>10.341916420430561</v>
      </c>
      <c r="AL306">
        <f t="shared" si="128"/>
        <v>12.663571127057828</v>
      </c>
      <c r="AM306">
        <f t="shared" si="129"/>
        <v>14.563106796116504</v>
      </c>
      <c r="AN306">
        <f t="shared" si="130"/>
        <v>14.563106796116504</v>
      </c>
      <c r="AP306">
        <f t="shared" si="145"/>
        <v>0.63317855635289144</v>
      </c>
      <c r="AQ306">
        <f t="shared" si="146"/>
        <v>5.657520434591369</v>
      </c>
      <c r="AR306">
        <f t="shared" si="147"/>
        <v>15.470987601092942</v>
      </c>
      <c r="AS306">
        <f t="shared" si="148"/>
        <v>23.39575284867437</v>
      </c>
      <c r="AT306">
        <f t="shared" si="149"/>
        <v>29.617833532192801</v>
      </c>
      <c r="AU306">
        <f t="shared" si="150"/>
        <v>30.462790213604343</v>
      </c>
      <c r="AW306">
        <f t="shared" si="131"/>
        <v>5.8627644106749206E-3</v>
      </c>
      <c r="AX306">
        <f t="shared" si="132"/>
        <v>5.2384448468438601E-2</v>
      </c>
      <c r="AY306">
        <f t="shared" si="133"/>
        <v>0.14324988519530502</v>
      </c>
      <c r="AZ306">
        <f t="shared" si="134"/>
        <v>0.21662734119142935</v>
      </c>
      <c r="BA306">
        <f t="shared" si="135"/>
        <v>0.27423919937215557</v>
      </c>
      <c r="BB306">
        <f t="shared" si="136"/>
        <v>0.28206287234818839</v>
      </c>
      <c r="BD306">
        <f t="shared" si="137"/>
        <v>5.8800178823521163E-3</v>
      </c>
      <c r="BE306">
        <f t="shared" si="138"/>
        <v>5.3806395338335172E-2</v>
      </c>
      <c r="BF306">
        <f t="shared" si="139"/>
        <v>0.15460898422720026</v>
      </c>
      <c r="BG306">
        <f t="shared" si="140"/>
        <v>0.24414675903781172</v>
      </c>
      <c r="BH306">
        <f t="shared" si="141"/>
        <v>0.32053479416561331</v>
      </c>
      <c r="BI306">
        <f t="shared" si="142"/>
        <v>0.33137327971258607</v>
      </c>
      <c r="BJ306">
        <f t="shared" si="143"/>
        <v>7.1919693726960443E-2</v>
      </c>
      <c r="BK306">
        <f t="shared" si="144"/>
        <v>-2.6322051473517489</v>
      </c>
    </row>
    <row r="307" spans="1:63" x14ac:dyDescent="0.3">
      <c r="A307">
        <v>3</v>
      </c>
      <c r="B307">
        <v>7</v>
      </c>
      <c r="C307">
        <v>249</v>
      </c>
      <c r="D307">
        <v>3.7789999999999999</v>
      </c>
      <c r="E307">
        <v>0</v>
      </c>
      <c r="F307">
        <v>18</v>
      </c>
      <c r="G307">
        <v>59</v>
      </c>
      <c r="H307">
        <v>82</v>
      </c>
      <c r="I307">
        <v>84</v>
      </c>
      <c r="J307">
        <v>95</v>
      </c>
      <c r="K307">
        <v>100</v>
      </c>
      <c r="L307" t="s">
        <v>32</v>
      </c>
      <c r="M307" t="s">
        <v>33</v>
      </c>
      <c r="N307" s="5">
        <v>4</v>
      </c>
      <c r="P307" s="3">
        <v>102.67266472611803</v>
      </c>
      <c r="Q307" s="3">
        <v>8.805105998784919</v>
      </c>
      <c r="R307" s="3">
        <v>26.462026991267532</v>
      </c>
      <c r="S307" s="3">
        <f>P307*$AE$15</f>
        <v>190.21091685525923</v>
      </c>
      <c r="T307" s="3">
        <f>Q307*$AE$16</f>
        <v>9.2272767951879846</v>
      </c>
      <c r="U307" s="3">
        <f>R307*$AE$17</f>
        <v>55.352692811171345</v>
      </c>
      <c r="W307" s="3">
        <f>N307*$AE$19</f>
        <v>4.12393383132813</v>
      </c>
      <c r="AI307">
        <f t="shared" si="125"/>
        <v>4.7631648584281558</v>
      </c>
      <c r="AJ307">
        <f t="shared" si="126"/>
        <v>15.612595924847843</v>
      </c>
      <c r="AK307">
        <f t="shared" si="127"/>
        <v>21.698862132839377</v>
      </c>
      <c r="AL307">
        <f t="shared" si="128"/>
        <v>22.228102672664726</v>
      </c>
      <c r="AM307">
        <f t="shared" si="129"/>
        <v>25.138925641704155</v>
      </c>
      <c r="AN307">
        <f t="shared" si="130"/>
        <v>26.462026991267532</v>
      </c>
      <c r="AP307">
        <f t="shared" si="145"/>
        <v>14.289494575284468</v>
      </c>
      <c r="AQ307">
        <f t="shared" si="146"/>
        <v>26.156300895186238</v>
      </c>
      <c r="AR307">
        <f t="shared" si="147"/>
        <v>32.460408048918168</v>
      </c>
      <c r="AS307">
        <f t="shared" si="148"/>
        <v>41.066077744331004</v>
      </c>
      <c r="AT307">
        <f t="shared" si="149"/>
        <v>51.126488685279455</v>
      </c>
      <c r="AU307">
        <f t="shared" si="150"/>
        <v>55.352692811171345</v>
      </c>
      <c r="AW307">
        <f t="shared" si="131"/>
        <v>0.13231013495633767</v>
      </c>
      <c r="AX307">
        <f t="shared" si="132"/>
        <v>0.24218797125172442</v>
      </c>
      <c r="AY307">
        <f t="shared" si="133"/>
        <v>0.30055933378627936</v>
      </c>
      <c r="AZ307">
        <f t="shared" si="134"/>
        <v>0.38024146059565744</v>
      </c>
      <c r="BA307">
        <f t="shared" si="135"/>
        <v>0.47339341375258753</v>
      </c>
      <c r="BB307">
        <f t="shared" si="136"/>
        <v>0.51252493343677175</v>
      </c>
      <c r="BD307">
        <f t="shared" si="137"/>
        <v>0.14192092650484076</v>
      </c>
      <c r="BE307">
        <f t="shared" si="138"/>
        <v>0.27731990727437328</v>
      </c>
      <c r="BF307">
        <f t="shared" si="139"/>
        <v>0.35747431161407178</v>
      </c>
      <c r="BG307">
        <f t="shared" si="140"/>
        <v>0.47842532937299004</v>
      </c>
      <c r="BH307">
        <f t="shared" si="141"/>
        <v>0.64130152488190029</v>
      </c>
      <c r="BI307">
        <f t="shared" si="142"/>
        <v>0.71851613536353809</v>
      </c>
      <c r="BJ307">
        <f t="shared" si="143"/>
        <v>0.11702491185357101</v>
      </c>
      <c r="BK307">
        <f t="shared" si="144"/>
        <v>-2.1453684450236223</v>
      </c>
    </row>
    <row r="308" spans="1:63" x14ac:dyDescent="0.3">
      <c r="A308">
        <v>3</v>
      </c>
      <c r="B308">
        <v>7</v>
      </c>
      <c r="C308">
        <v>251</v>
      </c>
      <c r="D308">
        <v>4.016</v>
      </c>
      <c r="E308">
        <v>0</v>
      </c>
      <c r="F308">
        <v>0</v>
      </c>
      <c r="G308">
        <v>30</v>
      </c>
      <c r="H308">
        <v>72</v>
      </c>
      <c r="I308">
        <v>72</v>
      </c>
      <c r="J308">
        <v>74</v>
      </c>
      <c r="K308">
        <v>74</v>
      </c>
      <c r="L308" t="s">
        <v>32</v>
      </c>
      <c r="M308" t="s">
        <v>33</v>
      </c>
      <c r="N308" s="5">
        <v>3</v>
      </c>
      <c r="P308" s="3">
        <v>70.966135458167329</v>
      </c>
      <c r="Q308" s="3">
        <v>8.8876643254431738</v>
      </c>
      <c r="R308" s="3">
        <v>18.426294820717132</v>
      </c>
      <c r="S308" s="3">
        <f>P308*$AE$15</f>
        <v>131.47154334778602</v>
      </c>
      <c r="T308" s="3">
        <f>Q308*$AE$16</f>
        <v>9.3137934744793398</v>
      </c>
      <c r="U308" s="3">
        <f>R308*$AE$17</f>
        <v>38.543722942910414</v>
      </c>
      <c r="W308" s="3">
        <f>N308*$AE$19</f>
        <v>3.0929503734960972</v>
      </c>
      <c r="AI308">
        <f t="shared" si="125"/>
        <v>0</v>
      </c>
      <c r="AJ308">
        <f t="shared" si="126"/>
        <v>7.4701195219123502</v>
      </c>
      <c r="AK308">
        <f t="shared" si="127"/>
        <v>17.92828685258964</v>
      </c>
      <c r="AL308">
        <f t="shared" si="128"/>
        <v>17.92828685258964</v>
      </c>
      <c r="AM308">
        <f t="shared" si="129"/>
        <v>18.426294820717132</v>
      </c>
      <c r="AN308">
        <f t="shared" si="130"/>
        <v>18.426294820717132</v>
      </c>
      <c r="AP308">
        <f t="shared" si="145"/>
        <v>0</v>
      </c>
      <c r="AQ308">
        <f t="shared" si="146"/>
        <v>12.514939532071981</v>
      </c>
      <c r="AR308">
        <f t="shared" si="147"/>
        <v>26.819816785340482</v>
      </c>
      <c r="AS308">
        <f t="shared" si="148"/>
        <v>33.122234162455932</v>
      </c>
      <c r="AT308">
        <f t="shared" si="149"/>
        <v>37.474622706237312</v>
      </c>
      <c r="AU308">
        <f t="shared" si="150"/>
        <v>38.543722942910414</v>
      </c>
      <c r="AW308">
        <f t="shared" si="131"/>
        <v>0</v>
      </c>
      <c r="AX308">
        <f t="shared" si="132"/>
        <v>0.11587906974140723</v>
      </c>
      <c r="AY308">
        <f t="shared" si="133"/>
        <v>0.24833163690130075</v>
      </c>
      <c r="AZ308">
        <f t="shared" si="134"/>
        <v>0.30668735335607344</v>
      </c>
      <c r="BA308">
        <f t="shared" si="135"/>
        <v>0.3469872472799751</v>
      </c>
      <c r="BB308">
        <f t="shared" si="136"/>
        <v>0.35688632354546679</v>
      </c>
      <c r="BD308">
        <f t="shared" si="137"/>
        <v>0</v>
      </c>
      <c r="BE308">
        <f t="shared" si="138"/>
        <v>0.12316142676555501</v>
      </c>
      <c r="BF308">
        <f t="shared" si="139"/>
        <v>0.28546005882195818</v>
      </c>
      <c r="BG308">
        <f t="shared" si="140"/>
        <v>0.36627423197126219</v>
      </c>
      <c r="BH308">
        <f t="shared" si="141"/>
        <v>0.42615862046298036</v>
      </c>
      <c r="BI308">
        <f t="shared" si="142"/>
        <v>0.4414337796166104</v>
      </c>
      <c r="BJ308">
        <f t="shared" si="143"/>
        <v>9.1342132923560915E-2</v>
      </c>
      <c r="BK308">
        <f t="shared" si="144"/>
        <v>-2.3931431200247384</v>
      </c>
    </row>
    <row r="309" spans="1:63" x14ac:dyDescent="0.3">
      <c r="A309">
        <v>3</v>
      </c>
      <c r="B309">
        <v>7</v>
      </c>
      <c r="C309">
        <v>266</v>
      </c>
      <c r="D309">
        <v>1.6619999999999999</v>
      </c>
      <c r="E309">
        <v>0</v>
      </c>
      <c r="F309">
        <v>5</v>
      </c>
      <c r="G309">
        <v>38</v>
      </c>
      <c r="H309">
        <v>67</v>
      </c>
      <c r="I309">
        <v>67</v>
      </c>
      <c r="J309">
        <v>67</v>
      </c>
      <c r="K309">
        <v>67</v>
      </c>
      <c r="L309" t="s">
        <v>32</v>
      </c>
      <c r="M309" t="s">
        <v>36</v>
      </c>
      <c r="N309" s="5">
        <v>4</v>
      </c>
      <c r="P309" s="3">
        <v>166.96750902527077</v>
      </c>
      <c r="Q309" s="3">
        <v>8.6359833240165162</v>
      </c>
      <c r="R309" s="3">
        <v>40.312876052948255</v>
      </c>
      <c r="S309" s="3">
        <f>P309*$AE$15</f>
        <v>309.32325620897814</v>
      </c>
      <c r="T309" s="3">
        <f>Q309*$AE$16</f>
        <v>9.050045341910085</v>
      </c>
      <c r="U309" s="3">
        <f>R309*$AE$17</f>
        <v>84.325597779415801</v>
      </c>
      <c r="W309" s="3">
        <f>N309*$AE$19</f>
        <v>4.12393383132813</v>
      </c>
      <c r="AI309">
        <f t="shared" si="125"/>
        <v>3.0084235860409145</v>
      </c>
      <c r="AJ309">
        <f t="shared" si="126"/>
        <v>22.864019253910953</v>
      </c>
      <c r="AK309">
        <f t="shared" si="127"/>
        <v>40.312876052948255</v>
      </c>
      <c r="AL309">
        <f t="shared" si="128"/>
        <v>40.312876052948255</v>
      </c>
      <c r="AM309">
        <f t="shared" si="129"/>
        <v>40.312876052948255</v>
      </c>
      <c r="AN309">
        <f t="shared" si="130"/>
        <v>40.312876052948255</v>
      </c>
      <c r="AP309">
        <f t="shared" si="145"/>
        <v>9.025270758122744</v>
      </c>
      <c r="AQ309">
        <f t="shared" si="146"/>
        <v>38.304851426202191</v>
      </c>
      <c r="AR309">
        <f t="shared" si="147"/>
        <v>60.306038090529604</v>
      </c>
      <c r="AS309">
        <f t="shared" si="148"/>
        <v>74.477418359409199</v>
      </c>
      <c r="AT309">
        <f t="shared" si="149"/>
        <v>81.986630246956494</v>
      </c>
      <c r="AU309">
        <f t="shared" si="150"/>
        <v>84.325597779415801</v>
      </c>
      <c r="AW309">
        <f t="shared" si="131"/>
        <v>8.3567321834469854E-2</v>
      </c>
      <c r="AX309">
        <f t="shared" si="132"/>
        <v>0.35467455024261291</v>
      </c>
      <c r="AY309">
        <f t="shared" si="133"/>
        <v>0.55838924157897785</v>
      </c>
      <c r="AZ309">
        <f t="shared" si="134"/>
        <v>0.68960572555008515</v>
      </c>
      <c r="BA309">
        <f t="shared" si="135"/>
        <v>0.75913546524959719</v>
      </c>
      <c r="BB309">
        <f t="shared" si="136"/>
        <v>0.78079257203162777</v>
      </c>
      <c r="BD309">
        <f t="shared" si="137"/>
        <v>8.7266669757113544E-2</v>
      </c>
      <c r="BE309">
        <f t="shared" si="138"/>
        <v>0.43800051617338459</v>
      </c>
      <c r="BF309">
        <f t="shared" si="139"/>
        <v>0.81732642194956417</v>
      </c>
      <c r="BG309">
        <f t="shared" si="140"/>
        <v>1.1699119365586781</v>
      </c>
      <c r="BH309">
        <f t="shared" si="141"/>
        <v>1.4235205999982847</v>
      </c>
      <c r="BI309">
        <f t="shared" si="142"/>
        <v>1.5177368377653917</v>
      </c>
      <c r="BJ309">
        <f t="shared" si="143"/>
        <v>0.29889990303214875</v>
      </c>
      <c r="BK309">
        <f t="shared" si="144"/>
        <v>-1.2076465341079925</v>
      </c>
    </row>
    <row r="310" spans="1:63" x14ac:dyDescent="0.3">
      <c r="A310">
        <v>3</v>
      </c>
      <c r="B310">
        <v>7</v>
      </c>
      <c r="C310">
        <v>278</v>
      </c>
      <c r="D310">
        <v>4.5609999999999999</v>
      </c>
      <c r="E310">
        <v>0</v>
      </c>
      <c r="F310">
        <v>1</v>
      </c>
      <c r="G310">
        <v>1</v>
      </c>
      <c r="H310">
        <v>4</v>
      </c>
      <c r="I310">
        <v>4</v>
      </c>
      <c r="J310">
        <v>5</v>
      </c>
      <c r="K310">
        <v>5</v>
      </c>
      <c r="L310" t="s">
        <v>32</v>
      </c>
      <c r="M310" t="s">
        <v>33</v>
      </c>
      <c r="N310" s="5">
        <v>2</v>
      </c>
      <c r="P310" s="3">
        <v>3.8368778776584085</v>
      </c>
      <c r="Q310" s="3">
        <v>9.3410894683618242</v>
      </c>
      <c r="R310" s="3">
        <v>1.0962508221881166</v>
      </c>
      <c r="S310" s="3">
        <f>P310*$AE$15</f>
        <v>7.1081826980712934</v>
      </c>
      <c r="T310" s="3">
        <f>Q310*$AE$16</f>
        <v>9.7889586002808251</v>
      </c>
      <c r="U310" s="3">
        <f>R310*$AE$17</f>
        <v>2.2931136388228075</v>
      </c>
      <c r="W310" s="3">
        <f>N310*$AE$19</f>
        <v>2.061966915664065</v>
      </c>
      <c r="AI310">
        <f t="shared" si="125"/>
        <v>0.21925016443762332</v>
      </c>
      <c r="AJ310">
        <f t="shared" si="126"/>
        <v>0.21925016443762332</v>
      </c>
      <c r="AK310">
        <f t="shared" si="127"/>
        <v>0.8770006577504933</v>
      </c>
      <c r="AL310">
        <f t="shared" si="128"/>
        <v>0.8770006577504933</v>
      </c>
      <c r="AM310">
        <f t="shared" si="129"/>
        <v>1.0962508221881166</v>
      </c>
      <c r="AN310">
        <f t="shared" si="130"/>
        <v>1.0962508221881166</v>
      </c>
      <c r="AP310">
        <f t="shared" si="145"/>
        <v>0.65775049331286994</v>
      </c>
      <c r="AQ310">
        <f t="shared" si="146"/>
        <v>0.36731708807133723</v>
      </c>
      <c r="AR310">
        <f t="shared" si="147"/>
        <v>1.3119489416298495</v>
      </c>
      <c r="AS310">
        <f t="shared" si="148"/>
        <v>1.6202452239570151</v>
      </c>
      <c r="AT310">
        <f t="shared" si="149"/>
        <v>2.2295087727953362</v>
      </c>
      <c r="AU310">
        <f t="shared" si="150"/>
        <v>2.2931136388228075</v>
      </c>
      <c r="AW310">
        <f t="shared" si="131"/>
        <v>6.0902823454895361E-3</v>
      </c>
      <c r="AX310">
        <f t="shared" si="132"/>
        <v>3.401084148808678E-3</v>
      </c>
      <c r="AY310">
        <f t="shared" si="133"/>
        <v>1.2147675385461569E-2</v>
      </c>
      <c r="AZ310">
        <f t="shared" si="134"/>
        <v>1.5002270592194585E-2</v>
      </c>
      <c r="BA310">
        <f t="shared" si="135"/>
        <v>2.0643599748104965E-2</v>
      </c>
      <c r="BB310">
        <f t="shared" si="136"/>
        <v>2.1232533692803774E-2</v>
      </c>
      <c r="BD310">
        <f t="shared" si="137"/>
        <v>6.1089037599585125E-3</v>
      </c>
      <c r="BE310">
        <f t="shared" si="138"/>
        <v>3.4068809829146864E-3</v>
      </c>
      <c r="BF310">
        <f t="shared" si="139"/>
        <v>1.2222061419500493E-2</v>
      </c>
      <c r="BG310">
        <f t="shared" si="140"/>
        <v>1.511594298244583E-2</v>
      </c>
      <c r="BH310">
        <f t="shared" si="141"/>
        <v>2.0859657498884552E-2</v>
      </c>
      <c r="BI310">
        <f t="shared" si="142"/>
        <v>2.1461186311759774E-2</v>
      </c>
      <c r="BJ310">
        <f t="shared" si="143"/>
        <v>3.7718178248531782E-3</v>
      </c>
      <c r="BK310">
        <f t="shared" si="144"/>
        <v>-5.5801982120757705</v>
      </c>
    </row>
    <row r="311" spans="1:63" x14ac:dyDescent="0.3">
      <c r="A311">
        <v>3</v>
      </c>
      <c r="B311">
        <v>7</v>
      </c>
      <c r="C311">
        <v>300</v>
      </c>
      <c r="D311">
        <v>6.3650000000000002</v>
      </c>
      <c r="E311">
        <v>0</v>
      </c>
      <c r="F311">
        <v>0</v>
      </c>
      <c r="G311">
        <v>59</v>
      </c>
      <c r="H311">
        <v>133</v>
      </c>
      <c r="I311">
        <v>133</v>
      </c>
      <c r="J311">
        <v>133</v>
      </c>
      <c r="K311">
        <v>133</v>
      </c>
      <c r="L311" t="s">
        <v>32</v>
      </c>
      <c r="M311" t="s">
        <v>33</v>
      </c>
      <c r="N311" s="5">
        <v>3.33</v>
      </c>
      <c r="P311" s="3">
        <v>82.403770620581298</v>
      </c>
      <c r="Q311" s="3">
        <v>8.8061999355423222</v>
      </c>
      <c r="R311" s="3">
        <v>20.8955223880597</v>
      </c>
      <c r="S311" s="3">
        <f>P311*$AE$15</f>
        <v>152.66085480378149</v>
      </c>
      <c r="T311" s="3">
        <f>Q311*$AE$16</f>
        <v>9.2284231819842795</v>
      </c>
      <c r="U311" s="3">
        <f>R311*$AE$17</f>
        <v>43.708799490564637</v>
      </c>
      <c r="W311" s="3">
        <f>N311*$AE$19</f>
        <v>3.4331749145806683</v>
      </c>
      <c r="AI311">
        <f t="shared" si="125"/>
        <v>0</v>
      </c>
      <c r="AJ311">
        <f t="shared" si="126"/>
        <v>9.2694422623723476</v>
      </c>
      <c r="AK311">
        <f t="shared" si="127"/>
        <v>20.8955223880597</v>
      </c>
      <c r="AL311">
        <f t="shared" si="128"/>
        <v>20.8955223880597</v>
      </c>
      <c r="AM311">
        <f t="shared" si="129"/>
        <v>20.8955223880597</v>
      </c>
      <c r="AN311">
        <f t="shared" si="130"/>
        <v>20.8955223880597</v>
      </c>
      <c r="AP311">
        <f t="shared" si="145"/>
        <v>0</v>
      </c>
      <c r="AQ311">
        <f t="shared" si="146"/>
        <v>15.529404726301458</v>
      </c>
      <c r="AR311">
        <f t="shared" si="147"/>
        <v>31.258652133892689</v>
      </c>
      <c r="AS311">
        <f t="shared" si="148"/>
        <v>38.604156168116134</v>
      </c>
      <c r="AT311">
        <f t="shared" si="149"/>
        <v>42.496433784499523</v>
      </c>
      <c r="AU311">
        <f t="shared" si="150"/>
        <v>43.708799490564637</v>
      </c>
      <c r="AW311">
        <f t="shared" si="131"/>
        <v>0</v>
      </c>
      <c r="AX311">
        <f t="shared" si="132"/>
        <v>0.14379078450279129</v>
      </c>
      <c r="AY311">
        <f t="shared" si="133"/>
        <v>0.28943196420271006</v>
      </c>
      <c r="AZ311">
        <f t="shared" si="134"/>
        <v>0.35744589044551978</v>
      </c>
      <c r="BA311">
        <f t="shared" si="135"/>
        <v>0.39348549800462523</v>
      </c>
      <c r="BB311">
        <f t="shared" si="136"/>
        <v>0.404711106394117</v>
      </c>
      <c r="BD311">
        <f t="shared" si="137"/>
        <v>0</v>
      </c>
      <c r="BE311">
        <f t="shared" si="138"/>
        <v>0.15524052207622621</v>
      </c>
      <c r="BF311">
        <f t="shared" si="139"/>
        <v>0.34169057839779743</v>
      </c>
      <c r="BG311">
        <f t="shared" si="140"/>
        <v>0.44230424855341527</v>
      </c>
      <c r="BH311">
        <f t="shared" si="141"/>
        <v>0.50002663992696994</v>
      </c>
      <c r="BI311">
        <f t="shared" si="142"/>
        <v>0.51870845579864211</v>
      </c>
      <c r="BJ311">
        <f t="shared" si="143"/>
        <v>0.10652898007717312</v>
      </c>
      <c r="BK311">
        <f t="shared" si="144"/>
        <v>-2.2393382174481071</v>
      </c>
    </row>
    <row r="312" spans="1:63" x14ac:dyDescent="0.3">
      <c r="A312">
        <v>3</v>
      </c>
      <c r="B312">
        <v>7</v>
      </c>
      <c r="C312">
        <v>319</v>
      </c>
      <c r="D312">
        <v>2.7309999999999999</v>
      </c>
      <c r="E312">
        <v>0</v>
      </c>
      <c r="F312">
        <v>0</v>
      </c>
      <c r="G312">
        <v>22</v>
      </c>
      <c r="H312">
        <v>48</v>
      </c>
      <c r="I312">
        <v>55</v>
      </c>
      <c r="J312">
        <v>55</v>
      </c>
      <c r="K312">
        <v>55</v>
      </c>
      <c r="L312" t="s">
        <v>32</v>
      </c>
      <c r="M312" t="s">
        <v>33</v>
      </c>
      <c r="N312" s="5">
        <v>4</v>
      </c>
      <c r="P312" s="3">
        <v>75.979494690589533</v>
      </c>
      <c r="Q312" s="3">
        <v>8.9754827558187014</v>
      </c>
      <c r="R312" s="3">
        <v>20.139143170999635</v>
      </c>
      <c r="S312" s="3">
        <f>P312*$AE$15</f>
        <v>140.75927011194031</v>
      </c>
      <c r="T312" s="3">
        <f>Q312*$AE$16</f>
        <v>9.4058224591282187</v>
      </c>
      <c r="U312" s="3">
        <f>R312*$AE$17</f>
        <v>42.126621886993441</v>
      </c>
      <c r="W312" s="3">
        <f>N312*$AE$19</f>
        <v>4.12393383132813</v>
      </c>
      <c r="AI312">
        <f t="shared" si="125"/>
        <v>0</v>
      </c>
      <c r="AJ312">
        <f t="shared" si="126"/>
        <v>8.0556572683998535</v>
      </c>
      <c r="AK312">
        <f t="shared" si="127"/>
        <v>17.575979494690589</v>
      </c>
      <c r="AL312">
        <f t="shared" si="128"/>
        <v>20.139143170999635</v>
      </c>
      <c r="AM312">
        <f t="shared" si="129"/>
        <v>20.139143170999635</v>
      </c>
      <c r="AN312">
        <f t="shared" si="130"/>
        <v>20.139143170999635</v>
      </c>
      <c r="AP312">
        <f t="shared" si="145"/>
        <v>0</v>
      </c>
      <c r="AQ312">
        <f t="shared" si="146"/>
        <v>13.495910381272108</v>
      </c>
      <c r="AR312">
        <f t="shared" si="147"/>
        <v>26.292782670554711</v>
      </c>
      <c r="AS312">
        <f t="shared" si="148"/>
        <v>37.206757200268861</v>
      </c>
      <c r="AT312">
        <f t="shared" si="149"/>
        <v>40.958141574483641</v>
      </c>
      <c r="AU312">
        <f t="shared" si="150"/>
        <v>42.126621886993441</v>
      </c>
      <c r="AW312">
        <f t="shared" si="131"/>
        <v>0</v>
      </c>
      <c r="AX312">
        <f t="shared" si="132"/>
        <v>0.12496213315992692</v>
      </c>
      <c r="AY312">
        <f t="shared" si="133"/>
        <v>0.24345169139402512</v>
      </c>
      <c r="AZ312">
        <f t="shared" si="134"/>
        <v>0.34450701111360055</v>
      </c>
      <c r="BA312">
        <f t="shared" si="135"/>
        <v>0.37924205161558927</v>
      </c>
      <c r="BB312">
        <f t="shared" si="136"/>
        <v>0.39006131376845776</v>
      </c>
      <c r="BD312">
        <f t="shared" si="137"/>
        <v>0</v>
      </c>
      <c r="BE312">
        <f t="shared" si="138"/>
        <v>0.13348811717226353</v>
      </c>
      <c r="BF312">
        <f t="shared" si="139"/>
        <v>0.27898888975426289</v>
      </c>
      <c r="BG312">
        <f t="shared" si="140"/>
        <v>0.42236767166106098</v>
      </c>
      <c r="BH312">
        <f t="shared" si="141"/>
        <v>0.47681405019027873</v>
      </c>
      <c r="BI312">
        <f t="shared" si="142"/>
        <v>0.49439684124120931</v>
      </c>
      <c r="BJ312">
        <f t="shared" si="143"/>
        <v>0.104152593919054</v>
      </c>
      <c r="BK312">
        <f t="shared" si="144"/>
        <v>-2.2618982059774799</v>
      </c>
    </row>
  </sheetData>
  <sortState xmlns:xlrd2="http://schemas.microsoft.com/office/spreadsheetml/2017/richdata2" ref="A2:S312">
    <sortCondition ref="B1:B3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42EA-5229-41FA-9D10-D8B4A67DB22E}">
  <dimension ref="A1:BK308"/>
  <sheetViews>
    <sheetView workbookViewId="0">
      <pane ySplit="1" topLeftCell="A2" activePane="bottomLeft" state="frozen"/>
      <selection pane="bottomLeft" activeCell="C308" activeCellId="1" sqref="BK2:BK308 A2:C308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7.6640625" bestFit="1" customWidth="1"/>
    <col min="4" max="4" width="6.5546875" bestFit="1" customWidth="1"/>
    <col min="5" max="7" width="4.44140625" bestFit="1" customWidth="1"/>
    <col min="8" max="11" width="5.44140625" bestFit="1" customWidth="1"/>
    <col min="12" max="12" width="7.77734375" bestFit="1" customWidth="1"/>
    <col min="13" max="13" width="8.33203125" bestFit="1" customWidth="1"/>
    <col min="14" max="14" width="4.44140625" style="5" bestFit="1" customWidth="1"/>
    <col min="15" max="15" width="3.109375" bestFit="1" customWidth="1"/>
    <col min="16" max="16" width="7.44140625" bestFit="1" customWidth="1"/>
    <col min="17" max="17" width="5.44140625" bestFit="1" customWidth="1"/>
    <col min="18" max="18" width="6.44140625" bestFit="1" customWidth="1"/>
    <col min="19" max="19" width="8.77734375" style="3" bestFit="1" customWidth="1"/>
    <col min="20" max="20" width="8.77734375" style="3" customWidth="1"/>
    <col min="21" max="21" width="6.44140625" style="3" bestFit="1" customWidth="1"/>
    <col min="22" max="22" width="5.109375" style="3" bestFit="1" customWidth="1"/>
    <col min="23" max="23" width="4.5546875" style="3" bestFit="1" customWidth="1"/>
    <col min="24" max="24" width="8.77734375" style="3" customWidth="1"/>
    <col min="25" max="31" width="13.21875" style="3" bestFit="1" customWidth="1"/>
    <col min="32" max="32" width="6.77734375" bestFit="1" customWidth="1"/>
    <col min="33" max="33" width="10.6640625" bestFit="1" customWidth="1"/>
    <col min="35" max="40" width="5.88671875" customWidth="1"/>
    <col min="41" max="41" width="5.88671875" bestFit="1" customWidth="1"/>
    <col min="42" max="47" width="4.88671875" customWidth="1"/>
    <col min="48" max="48" width="4.44140625" customWidth="1"/>
    <col min="49" max="54" width="4.77734375" customWidth="1"/>
    <col min="55" max="55" width="5.33203125" customWidth="1"/>
    <col min="56" max="61" width="5" customWidth="1"/>
    <col min="62" max="62" width="6.5546875" customWidth="1"/>
  </cols>
  <sheetData>
    <row r="1" spans="1:63" x14ac:dyDescent="0.3">
      <c r="A1" t="s">
        <v>0</v>
      </c>
      <c r="B1" t="s">
        <v>1</v>
      </c>
      <c r="C1" t="s">
        <v>2</v>
      </c>
      <c r="D1" s="3" t="s">
        <v>52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55</v>
      </c>
      <c r="M1" s="4" t="s">
        <v>54</v>
      </c>
      <c r="N1" s="5" t="s">
        <v>14</v>
      </c>
      <c r="O1" s="3" t="s">
        <v>17</v>
      </c>
      <c r="P1" s="3" t="s">
        <v>13</v>
      </c>
      <c r="Q1" s="3" t="s">
        <v>31</v>
      </c>
      <c r="R1" s="3" t="s">
        <v>15</v>
      </c>
      <c r="S1" s="3" t="s">
        <v>73</v>
      </c>
      <c r="T1" s="3" t="s">
        <v>75</v>
      </c>
      <c r="U1" s="3" t="s">
        <v>76</v>
      </c>
      <c r="V1" s="3" t="s">
        <v>77</v>
      </c>
      <c r="W1" s="3" t="s">
        <v>78</v>
      </c>
      <c r="Y1" s="7" t="s">
        <v>58</v>
      </c>
      <c r="Z1" s="7" t="s">
        <v>59</v>
      </c>
      <c r="AA1" s="7" t="s">
        <v>60</v>
      </c>
      <c r="AB1" s="7" t="s">
        <v>61</v>
      </c>
      <c r="AC1" s="7" t="s">
        <v>62</v>
      </c>
      <c r="AD1" s="7" t="s">
        <v>63</v>
      </c>
      <c r="AE1" s="7" t="s">
        <v>64</v>
      </c>
      <c r="AF1" s="6"/>
      <c r="AG1" s="6" t="s">
        <v>81</v>
      </c>
      <c r="AH1" s="7" t="s">
        <v>101</v>
      </c>
      <c r="AI1">
        <v>8</v>
      </c>
      <c r="AJ1">
        <v>9</v>
      </c>
      <c r="AK1">
        <v>10</v>
      </c>
      <c r="AL1">
        <v>11</v>
      </c>
      <c r="AM1">
        <v>12</v>
      </c>
      <c r="AN1">
        <v>13</v>
      </c>
      <c r="AO1" t="s">
        <v>95</v>
      </c>
      <c r="AP1">
        <v>8</v>
      </c>
      <c r="AQ1">
        <v>9</v>
      </c>
      <c r="AR1">
        <v>10</v>
      </c>
      <c r="AS1">
        <v>11</v>
      </c>
      <c r="AT1">
        <v>12</v>
      </c>
      <c r="AU1">
        <v>13</v>
      </c>
      <c r="AV1" t="s">
        <v>99</v>
      </c>
      <c r="AW1">
        <v>8</v>
      </c>
      <c r="AX1">
        <v>9</v>
      </c>
      <c r="AY1">
        <v>10</v>
      </c>
      <c r="AZ1">
        <v>11</v>
      </c>
      <c r="BA1">
        <v>12</v>
      </c>
      <c r="BB1">
        <v>13</v>
      </c>
      <c r="BC1" t="s">
        <v>102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 t="s">
        <v>97</v>
      </c>
      <c r="BK1" t="s">
        <v>98</v>
      </c>
    </row>
    <row r="2" spans="1:63" x14ac:dyDescent="0.3">
      <c r="A2">
        <v>4</v>
      </c>
      <c r="B2">
        <v>1</v>
      </c>
      <c r="C2">
        <v>4</v>
      </c>
      <c r="D2" s="3">
        <v>4.1609999999999996</v>
      </c>
      <c r="E2" s="2">
        <v>0</v>
      </c>
      <c r="F2" s="2">
        <v>4</v>
      </c>
      <c r="G2" s="2">
        <v>60</v>
      </c>
      <c r="H2" s="2">
        <v>81</v>
      </c>
      <c r="I2" s="2">
        <v>100</v>
      </c>
      <c r="J2" s="2">
        <v>133</v>
      </c>
      <c r="K2" s="2">
        <v>133</v>
      </c>
      <c r="L2" s="4" t="s">
        <v>32</v>
      </c>
      <c r="M2" s="4" t="s">
        <v>33</v>
      </c>
      <c r="N2" s="5">
        <v>4</v>
      </c>
      <c r="O2" s="3"/>
      <c r="P2" s="3">
        <v>106.82528238404231</v>
      </c>
      <c r="Q2" s="3">
        <v>9.4902525590816253</v>
      </c>
      <c r="R2" s="3">
        <v>31.963470319634705</v>
      </c>
      <c r="S2" s="3">
        <f>P2*$Y$15</f>
        <v>102.33143065256729</v>
      </c>
      <c r="T2" s="3">
        <f>Q2*$Y$16</f>
        <v>9.3401781771788777</v>
      </c>
      <c r="U2" s="3">
        <f>R2*$Y$17</f>
        <v>30.217730717790317</v>
      </c>
      <c r="W2" s="3">
        <f>N2*$Y$19</f>
        <v>4.0579248838389592</v>
      </c>
      <c r="Y2" s="3">
        <f>AVERAGE(P2:P47)</f>
        <v>141.20218203209456</v>
      </c>
      <c r="Z2" s="3">
        <f>AVERAGE(P48:P92)</f>
        <v>78.090190353746863</v>
      </c>
      <c r="AA2" s="3">
        <f>AVERAGE(P93:P138)</f>
        <v>220.32702589296272</v>
      </c>
      <c r="AB2" s="3">
        <f>AVERAGE(P139:P185)</f>
        <v>146.23320999663397</v>
      </c>
      <c r="AC2" s="3">
        <f>AVERAGE(P186:P229)</f>
        <v>120.22813937658721</v>
      </c>
      <c r="AD2" s="3">
        <f>AVERAGE(P230:P274)</f>
        <v>116.11321530063478</v>
      </c>
      <c r="AE2" s="3">
        <f>AVERAGE(P275:P308)</f>
        <v>117.44104470324459</v>
      </c>
      <c r="AF2" s="6" t="s">
        <v>13</v>
      </c>
      <c r="AG2" s="3">
        <f>AVERAGE(P2:P308)</f>
        <v>135.26218677954967</v>
      </c>
      <c r="AI2">
        <f>F2/$D2</f>
        <v>0.96130737803412647</v>
      </c>
      <c r="AJ2">
        <f>G2/$D2</f>
        <v>14.419610670511897</v>
      </c>
      <c r="AK2">
        <f t="shared" ref="AK2:AN2" si="0">H2/$D2</f>
        <v>19.466474405191061</v>
      </c>
      <c r="AL2">
        <f t="shared" si="0"/>
        <v>24.032684450853164</v>
      </c>
      <c r="AM2">
        <f t="shared" si="0"/>
        <v>31.963470319634705</v>
      </c>
      <c r="AN2">
        <f>K2/$D2</f>
        <v>31.963470319634705</v>
      </c>
      <c r="AP2">
        <f>AI2*$Y$20</f>
        <v>1.4657056474577632</v>
      </c>
      <c r="AQ2">
        <f>AJ2*$Y$21</f>
        <v>15.469290462819297</v>
      </c>
      <c r="AR2">
        <f>AK2*$Y$22</f>
        <v>19.930734597384753</v>
      </c>
      <c r="AS2">
        <f>AL2*$Y$23</f>
        <v>22.590799061408298</v>
      </c>
      <c r="AT2">
        <f>AM2*$Y$24</f>
        <v>28.261380120479192</v>
      </c>
      <c r="AU2">
        <f>AN2*$Y$25</f>
        <v>30.217730717790317</v>
      </c>
      <c r="AW2">
        <f>(AP2-0)/(129-0)</f>
        <v>1.136205928261832E-2</v>
      </c>
      <c r="AX2">
        <f t="shared" ref="AX2:BB2" si="1">(AQ2-0)/(129-0)</f>
        <v>0.11991698033193253</v>
      </c>
      <c r="AY2">
        <f t="shared" si="1"/>
        <v>0.15450181858437792</v>
      </c>
      <c r="AZ2">
        <f t="shared" si="1"/>
        <v>0.17512247334425038</v>
      </c>
      <c r="BA2">
        <f t="shared" si="1"/>
        <v>0.2190804660502263</v>
      </c>
      <c r="BB2">
        <f t="shared" si="1"/>
        <v>0.23424597455651408</v>
      </c>
      <c r="BD2">
        <f>LN(1/(1-AW2))</f>
        <v>1.1427100616509011E-2</v>
      </c>
      <c r="BE2">
        <f t="shared" ref="BE2:BI2" si="2">LN(1/(1-AX2))</f>
        <v>0.12773903542777826</v>
      </c>
      <c r="BF2">
        <f t="shared" si="2"/>
        <v>0.16782926154395597</v>
      </c>
      <c r="BG2">
        <f t="shared" si="2"/>
        <v>0.19252035620611008</v>
      </c>
      <c r="BH2">
        <f t="shared" si="2"/>
        <v>0.24728316396409014</v>
      </c>
      <c r="BI2">
        <f t="shared" si="2"/>
        <v>0.26689427641922903</v>
      </c>
      <c r="BJ2">
        <f>SLOPE(BD2:BI2,$BD$1:$BI$1)</f>
        <v>4.7447410265276851E-2</v>
      </c>
      <c r="BK2">
        <v>-3.0481333335973746</v>
      </c>
    </row>
    <row r="3" spans="1:63" x14ac:dyDescent="0.3">
      <c r="A3">
        <v>4</v>
      </c>
      <c r="B3">
        <v>1</v>
      </c>
      <c r="C3">
        <v>6</v>
      </c>
      <c r="D3" s="3">
        <v>8.6539999999999999</v>
      </c>
      <c r="E3" s="2">
        <v>0</v>
      </c>
      <c r="F3" s="2">
        <v>3</v>
      </c>
      <c r="G3" s="2">
        <v>144</v>
      </c>
      <c r="H3" s="2">
        <v>266</v>
      </c>
      <c r="I3" s="2">
        <v>276</v>
      </c>
      <c r="J3" s="2">
        <v>276</v>
      </c>
      <c r="K3" s="2">
        <v>276</v>
      </c>
      <c r="L3" s="4" t="s">
        <v>32</v>
      </c>
      <c r="M3" s="4" t="s">
        <v>33</v>
      </c>
      <c r="N3" s="5">
        <v>4</v>
      </c>
      <c r="O3" s="3"/>
      <c r="P3" s="3">
        <v>127.45551190201063</v>
      </c>
      <c r="Q3" s="3">
        <v>8.7567669711474547</v>
      </c>
      <c r="R3" s="3">
        <v>31.89276635082043</v>
      </c>
      <c r="S3" s="3">
        <f>P3*$Y$15</f>
        <v>122.09380201401088</v>
      </c>
      <c r="T3" s="3">
        <f>Q3*$Y$16</f>
        <v>8.6182915846938286</v>
      </c>
      <c r="U3" s="3">
        <f>R3*$Y$17</f>
        <v>30.150888367164942</v>
      </c>
      <c r="W3" s="3">
        <f>N3*$Y$19</f>
        <v>4.0579248838389592</v>
      </c>
      <c r="Y3" s="3">
        <f>AVERAGE(Q2:Q47)</f>
        <v>9.9365843635468458</v>
      </c>
      <c r="Z3" s="3">
        <f>AVERAGE(Q48:Q92)</f>
        <v>10.010656199007251</v>
      </c>
      <c r="AA3" s="3">
        <f>AVERAGE(Q93:Q138)</f>
        <v>10.134376717612339</v>
      </c>
      <c r="AB3" s="3">
        <f>AVERAGE(Q139:Q185)</f>
        <v>9.7406306001507286</v>
      </c>
      <c r="AC3" s="3">
        <f>AVERAGE(Q186:Q229)</f>
        <v>9.8455611076497469</v>
      </c>
      <c r="AD3" s="3">
        <f>AVERAGE(Q230:Q274)</f>
        <v>9.5716606503021335</v>
      </c>
      <c r="AE3" s="3">
        <f>AVERAGE(Q275:Q308)</f>
        <v>9.0237923133346811</v>
      </c>
      <c r="AF3" s="6" t="s">
        <v>31</v>
      </c>
      <c r="AG3" s="3">
        <f>AVERAGE(Q2:Q308)</f>
        <v>9.77945190081204</v>
      </c>
      <c r="AI3">
        <f t="shared" ref="AI3:AI7" si="3">F3/$D3</f>
        <v>0.34666050381326552</v>
      </c>
      <c r="AJ3">
        <f t="shared" ref="AJ3:AJ7" si="4">G3/$D3</f>
        <v>16.639704183036745</v>
      </c>
      <c r="AK3">
        <f t="shared" ref="AK3:AK7" si="5">H3/$D3</f>
        <v>30.737231338109545</v>
      </c>
      <c r="AL3">
        <f t="shared" ref="AL3:AL7" si="6">I3/$D3</f>
        <v>31.89276635082043</v>
      </c>
      <c r="AM3">
        <f t="shared" ref="AM3:AM7" si="7">J3/$D3</f>
        <v>31.89276635082043</v>
      </c>
      <c r="AN3">
        <f t="shared" ref="AN3:AN7" si="8">K3/$D3</f>
        <v>31.89276635082043</v>
      </c>
      <c r="AP3">
        <f t="shared" ref="AP3:AP48" si="9">AI3*$Y$20</f>
        <v>0.52855337408179037</v>
      </c>
      <c r="AQ3">
        <f t="shared" ref="AQ3:AQ48" si="10">AJ3*$Y$21</f>
        <v>17.850996334400115</v>
      </c>
      <c r="AR3">
        <f t="shared" ref="AR3:AR48" si="11">AK3*$Y$22</f>
        <v>31.470290269660467</v>
      </c>
      <c r="AS3">
        <f t="shared" ref="AS3:AS48" si="12">AL3*$Y$23</f>
        <v>29.979300798344692</v>
      </c>
      <c r="AT3">
        <f t="shared" ref="AT3:AT48" si="13">AM3*$Y$24</f>
        <v>28.198865264654565</v>
      </c>
      <c r="AU3">
        <f t="shared" ref="AU3:AU48" si="14">AN3*$Y$25</f>
        <v>30.150888367164942</v>
      </c>
      <c r="AW3">
        <f t="shared" ref="AW3:AW66" si="15">(AP3-0)/(129-0)</f>
        <v>4.0973129773782197E-3</v>
      </c>
      <c r="AX3">
        <f t="shared" ref="AX3:AX66" si="16">(AQ3-0)/(129-0)</f>
        <v>0.13837981654573733</v>
      </c>
      <c r="AY3">
        <f t="shared" ref="AY3:AY66" si="17">(AR3-0)/(129-0)</f>
        <v>0.24395573852449975</v>
      </c>
      <c r="AZ3">
        <f t="shared" ref="AZ3:AZ66" si="18">(AS3-0)/(129-0)</f>
        <v>0.23239768060732319</v>
      </c>
      <c r="BA3">
        <f t="shared" ref="BA3:BA66" si="19">(AT3-0)/(129-0)</f>
        <v>0.21859585476476406</v>
      </c>
      <c r="BB3">
        <f t="shared" ref="BB3:BB66" si="20">(AU3-0)/(129-0)</f>
        <v>0.23372781679972823</v>
      </c>
      <c r="BD3">
        <f t="shared" ref="BD3:BD66" si="21">LN(1/(1-AW3))</f>
        <v>4.1057299634136395E-3</v>
      </c>
      <c r="BE3">
        <f t="shared" ref="BE3:BE66" si="22">LN(1/(1-AX3))</f>
        <v>0.1489407278638879</v>
      </c>
      <c r="BF3">
        <f t="shared" ref="BF3:BF66" si="23">LN(1/(1-AY3))</f>
        <v>0.27965535759114346</v>
      </c>
      <c r="BG3">
        <f t="shared" ref="BG3:BG66" si="24">LN(1/(1-AZ3))</f>
        <v>0.26448349323685078</v>
      </c>
      <c r="BH3">
        <f t="shared" ref="BH3:BH66" si="25">LN(1/(1-BA3))</f>
        <v>0.24666279149267312</v>
      </c>
      <c r="BI3">
        <f t="shared" ref="BI3:BI66" si="26">LN(1/(1-BB3))</f>
        <v>0.26621784180783675</v>
      </c>
      <c r="BJ3">
        <f t="shared" ref="BJ3:BJ66" si="27">SLOPE(BD3:BI3,$BD$1:$BI$1)</f>
        <v>4.5387282450119394E-2</v>
      </c>
      <c r="BK3">
        <v>-3.0925233354204651</v>
      </c>
    </row>
    <row r="4" spans="1:63" x14ac:dyDescent="0.3">
      <c r="A4">
        <v>4</v>
      </c>
      <c r="B4">
        <v>1</v>
      </c>
      <c r="C4">
        <v>9</v>
      </c>
      <c r="D4" s="3">
        <v>3.476</v>
      </c>
      <c r="E4" s="2">
        <v>0</v>
      </c>
      <c r="F4" s="2">
        <v>0</v>
      </c>
      <c r="G4" s="2">
        <v>52</v>
      </c>
      <c r="H4" s="2">
        <v>112</v>
      </c>
      <c r="I4" s="2">
        <v>140</v>
      </c>
      <c r="J4" s="2">
        <v>140</v>
      </c>
      <c r="K4" s="2">
        <v>140</v>
      </c>
      <c r="L4" s="4" t="s">
        <v>32</v>
      </c>
      <c r="M4" s="4" t="s">
        <v>33</v>
      </c>
      <c r="N4" s="5">
        <v>4</v>
      </c>
      <c r="O4" s="3"/>
      <c r="P4" s="3">
        <v>147.87111622554661</v>
      </c>
      <c r="Q4" s="3">
        <v>9.0884917584277272</v>
      </c>
      <c r="R4" s="3">
        <v>40.276179516685843</v>
      </c>
      <c r="S4" s="3">
        <f>P4*$Y$15</f>
        <v>141.65057688452839</v>
      </c>
      <c r="T4" s="3">
        <f>Q4*$Y$16</f>
        <v>8.9447706325058434</v>
      </c>
      <c r="U4" s="3">
        <f>R4*$Y$17</f>
        <v>38.07642708398204</v>
      </c>
      <c r="W4" s="3">
        <f>N4*$Y$19</f>
        <v>4.0579248838389592</v>
      </c>
      <c r="Y4" s="3">
        <f>AVERAGE(R2:R47)</f>
        <v>45.780286486934344</v>
      </c>
      <c r="Z4" s="3">
        <f>AVERAGE(R48:R92)</f>
        <v>25.287978740622545</v>
      </c>
      <c r="AA4" s="3">
        <f>AVERAGE(R93:R138)</f>
        <v>78.242856915740305</v>
      </c>
      <c r="AB4" s="3">
        <f>AVERAGE(R139:R185)</f>
        <v>47.082655331353742</v>
      </c>
      <c r="AC4" s="3">
        <f>AVERAGE(R186:R229)</f>
        <v>36.127706737916917</v>
      </c>
      <c r="AD4" s="3">
        <f>AVERAGE(R230:R274)</f>
        <v>34.226633757057158</v>
      </c>
      <c r="AE4" s="3">
        <f>AVERAGE(R275:R308)</f>
        <v>32.388491772088209</v>
      </c>
      <c r="AF4" s="6" t="s">
        <v>15</v>
      </c>
      <c r="AG4" s="3">
        <f>AVERAGE(R2:R308)</f>
        <v>43.279917837822772</v>
      </c>
      <c r="AI4">
        <f t="shared" si="3"/>
        <v>0</v>
      </c>
      <c r="AJ4">
        <f t="shared" si="4"/>
        <v>14.959723820483314</v>
      </c>
      <c r="AK4">
        <f t="shared" si="5"/>
        <v>32.220943613348673</v>
      </c>
      <c r="AL4">
        <f t="shared" si="6"/>
        <v>40.276179516685843</v>
      </c>
      <c r="AM4">
        <f t="shared" si="7"/>
        <v>40.276179516685843</v>
      </c>
      <c r="AN4">
        <f t="shared" si="8"/>
        <v>40.276179516685843</v>
      </c>
      <c r="AP4">
        <f t="shared" si="9"/>
        <v>0</v>
      </c>
      <c r="AQ4">
        <f t="shared" si="10"/>
        <v>16.048721308118221</v>
      </c>
      <c r="AR4">
        <f t="shared" si="11"/>
        <v>32.98938792243252</v>
      </c>
      <c r="AS4">
        <f t="shared" si="12"/>
        <v>37.859735573166823</v>
      </c>
      <c r="AT4">
        <f t="shared" si="13"/>
        <v>35.611290255379416</v>
      </c>
      <c r="AU4">
        <f t="shared" si="14"/>
        <v>38.07642708398204</v>
      </c>
      <c r="AW4">
        <f t="shared" si="15"/>
        <v>0</v>
      </c>
      <c r="AX4">
        <f t="shared" si="16"/>
        <v>0.12440869231099397</v>
      </c>
      <c r="AY4">
        <f t="shared" si="17"/>
        <v>0.25573168932118234</v>
      </c>
      <c r="AZ4">
        <f t="shared" si="18"/>
        <v>0.29348632227261101</v>
      </c>
      <c r="BA4">
        <f t="shared" si="19"/>
        <v>0.27605651360759237</v>
      </c>
      <c r="BB4">
        <f t="shared" si="20"/>
        <v>0.29516610142621735</v>
      </c>
      <c r="BD4">
        <f t="shared" si="21"/>
        <v>0</v>
      </c>
      <c r="BE4">
        <f t="shared" si="22"/>
        <v>0.13285584064514641</v>
      </c>
      <c r="BF4">
        <f t="shared" si="23"/>
        <v>0.29535367652854377</v>
      </c>
      <c r="BG4">
        <f t="shared" si="24"/>
        <v>0.34741271720434691</v>
      </c>
      <c r="BH4">
        <f t="shared" si="25"/>
        <v>0.32304194711211354</v>
      </c>
      <c r="BI4">
        <f t="shared" si="26"/>
        <v>0.34979310878893638</v>
      </c>
      <c r="BJ4">
        <f t="shared" si="27"/>
        <v>6.7759511543468195E-2</v>
      </c>
      <c r="BK4">
        <v>-2.6917904372908228</v>
      </c>
    </row>
    <row r="5" spans="1:63" x14ac:dyDescent="0.3">
      <c r="A5">
        <v>4</v>
      </c>
      <c r="B5">
        <v>1</v>
      </c>
      <c r="C5">
        <v>14</v>
      </c>
      <c r="D5" s="3">
        <v>10.305</v>
      </c>
      <c r="E5" s="2">
        <v>0</v>
      </c>
      <c r="F5" s="2">
        <v>2</v>
      </c>
      <c r="G5" s="2">
        <v>80</v>
      </c>
      <c r="H5" s="2">
        <v>200</v>
      </c>
      <c r="I5" s="2">
        <v>232</v>
      </c>
      <c r="J5" s="2">
        <v>352</v>
      </c>
      <c r="K5" s="2">
        <v>455</v>
      </c>
      <c r="L5" s="4" t="s">
        <v>32</v>
      </c>
      <c r="M5" s="4" t="s">
        <v>33</v>
      </c>
      <c r="N5" s="5">
        <v>4</v>
      </c>
      <c r="O5" s="3"/>
      <c r="P5" s="3">
        <v>106.11353711790393</v>
      </c>
      <c r="Q5" s="3">
        <v>10.76641093065893</v>
      </c>
      <c r="R5" s="3">
        <v>44.153323629306165</v>
      </c>
      <c r="S5" s="3">
        <f>P5*$Y$15</f>
        <v>101.6496265915933</v>
      </c>
      <c r="T5" s="3">
        <f>Q5*$Y$16</f>
        <v>10.596155981628788</v>
      </c>
      <c r="U5" s="3">
        <f>R5*$Y$17</f>
        <v>41.741814339422142</v>
      </c>
      <c r="W5" s="3">
        <f>N5*$Y$19</f>
        <v>4.0579248838389592</v>
      </c>
      <c r="Y5" s="3" t="e">
        <f>AVERAGE(O2:O47)</f>
        <v>#DIV/0!</v>
      </c>
      <c r="Z5" s="3" t="e">
        <f>AVERAGE(O48:O92)</f>
        <v>#DIV/0!</v>
      </c>
      <c r="AA5" s="3">
        <f>AVERAGE(O93:O138)</f>
        <v>45</v>
      </c>
      <c r="AB5" s="3" t="e">
        <f>AVERAGE(O139:O185)</f>
        <v>#DIV/0!</v>
      </c>
      <c r="AC5" s="3">
        <f>AVERAGE(O186:O229)</f>
        <v>5</v>
      </c>
      <c r="AD5" s="3" t="e">
        <f>AVERAGE(O230:O274)</f>
        <v>#DIV/0!</v>
      </c>
      <c r="AE5" s="3">
        <f>AVERAGE(O275:O308)</f>
        <v>15</v>
      </c>
      <c r="AF5" s="6" t="s">
        <v>17</v>
      </c>
      <c r="AG5" s="3">
        <f>AVERAGE(O2:O308)</f>
        <v>21.666666666666668</v>
      </c>
      <c r="AI5">
        <f t="shared" si="3"/>
        <v>0.19408054342552158</v>
      </c>
      <c r="AJ5">
        <f t="shared" si="4"/>
        <v>7.7632217370208636</v>
      </c>
      <c r="AK5">
        <f t="shared" si="5"/>
        <v>19.408054342552159</v>
      </c>
      <c r="AL5">
        <f t="shared" si="6"/>
        <v>22.513343037360507</v>
      </c>
      <c r="AM5">
        <f t="shared" si="7"/>
        <v>34.158175642891798</v>
      </c>
      <c r="AN5">
        <f t="shared" si="8"/>
        <v>44.153323629306165</v>
      </c>
      <c r="AP5">
        <f t="shared" si="9"/>
        <v>0.2959146627400171</v>
      </c>
      <c r="AQ5">
        <f t="shared" si="10"/>
        <v>8.328347742622169</v>
      </c>
      <c r="AR5">
        <f t="shared" si="11"/>
        <v>19.870921261935163</v>
      </c>
      <c r="AS5">
        <f t="shared" si="12"/>
        <v>21.162613348402349</v>
      </c>
      <c r="AT5">
        <f t="shared" si="13"/>
        <v>30.20188910691758</v>
      </c>
      <c r="AU5">
        <f t="shared" si="14"/>
        <v>41.741814339422142</v>
      </c>
      <c r="AW5">
        <f t="shared" si="15"/>
        <v>2.2939121142636983E-3</v>
      </c>
      <c r="AX5">
        <f t="shared" si="16"/>
        <v>6.4560835214125339E-2</v>
      </c>
      <c r="AY5">
        <f t="shared" si="17"/>
        <v>0.15403814931732684</v>
      </c>
      <c r="AZ5">
        <f t="shared" si="18"/>
        <v>0.16405126626668487</v>
      </c>
      <c r="BA5">
        <f t="shared" si="19"/>
        <v>0.23412317137145411</v>
      </c>
      <c r="BB5">
        <f t="shared" si="20"/>
        <v>0.32357995611955148</v>
      </c>
      <c r="BD5">
        <f t="shared" si="21"/>
        <v>2.2965471611396194E-3</v>
      </c>
      <c r="BE5">
        <f t="shared" si="22"/>
        <v>6.6739165007443965E-2</v>
      </c>
      <c r="BF5">
        <f t="shared" si="23"/>
        <v>0.16728101414837326</v>
      </c>
      <c r="BG5">
        <f t="shared" si="24"/>
        <v>0.17918799106329322</v>
      </c>
      <c r="BH5">
        <f t="shared" si="25"/>
        <v>0.2667339203060094</v>
      </c>
      <c r="BI5">
        <f t="shared" si="26"/>
        <v>0.39094102922046692</v>
      </c>
      <c r="BJ5">
        <f t="shared" si="27"/>
        <v>7.3003247231635801E-2</v>
      </c>
      <c r="BK5">
        <v>-2.6172513561979205</v>
      </c>
    </row>
    <row r="6" spans="1:63" x14ac:dyDescent="0.3">
      <c r="A6">
        <v>4</v>
      </c>
      <c r="B6">
        <v>1</v>
      </c>
      <c r="C6">
        <v>15</v>
      </c>
      <c r="D6" s="3">
        <v>7.0720000000000001</v>
      </c>
      <c r="E6" s="2">
        <v>0</v>
      </c>
      <c r="F6" s="2">
        <v>0</v>
      </c>
      <c r="G6" s="2">
        <v>2</v>
      </c>
      <c r="H6" s="2">
        <v>4</v>
      </c>
      <c r="I6" s="2">
        <v>40</v>
      </c>
      <c r="J6" s="2">
        <v>63</v>
      </c>
      <c r="K6" s="2">
        <v>63</v>
      </c>
      <c r="L6" s="4" t="s">
        <v>32</v>
      </c>
      <c r="M6" s="4" t="s">
        <v>33</v>
      </c>
      <c r="N6" s="5">
        <v>3.66</v>
      </c>
      <c r="O6" s="3"/>
      <c r="P6" s="3">
        <v>19.867081447963802</v>
      </c>
      <c r="Q6" s="3">
        <v>11.029784009897876</v>
      </c>
      <c r="R6" s="3">
        <v>8.9083710407239813</v>
      </c>
      <c r="S6" s="3">
        <f>P6*$Y$15</f>
        <v>19.031326874029496</v>
      </c>
      <c r="T6" s="3">
        <f>Q6*$Y$16</f>
        <v>10.855364203101248</v>
      </c>
      <c r="U6" s="3">
        <f>R6*$Y$17</f>
        <v>8.4218251194520235</v>
      </c>
      <c r="W6" s="3">
        <f>N6*$Y$19</f>
        <v>3.7130012687126479</v>
      </c>
      <c r="Y6" s="3">
        <f>AVERAGE(N2:N47)</f>
        <v>3.6876086956521736</v>
      </c>
      <c r="Z6" s="3">
        <f>AVERAGE(N48:N92)</f>
        <v>3.7626666666666666</v>
      </c>
      <c r="AA6" s="3">
        <f>AVERAGE(N93:N138)</f>
        <v>3.7676086956521742</v>
      </c>
      <c r="AB6" s="3">
        <f>AVERAGE(N139:N185)</f>
        <v>3.7302127659574467</v>
      </c>
      <c r="AC6" s="3">
        <f>AVERAGE(N186:N229)</f>
        <v>3.8179545454545458</v>
      </c>
      <c r="AD6" s="3">
        <f>AVERAGE(N230:N274)</f>
        <v>3.6579999999999995</v>
      </c>
      <c r="AE6" s="3">
        <f>AVERAGE(N275:N308)</f>
        <v>3.7738235294117648</v>
      </c>
      <c r="AF6" s="6" t="s">
        <v>14</v>
      </c>
      <c r="AG6" s="3">
        <f>AVERAGE(N2:N308)</f>
        <v>3.7410097719869708</v>
      </c>
      <c r="AI6">
        <f t="shared" si="3"/>
        <v>0</v>
      </c>
      <c r="AJ6">
        <f t="shared" si="4"/>
        <v>0.28280542986425339</v>
      </c>
      <c r="AK6">
        <f t="shared" si="5"/>
        <v>0.56561085972850678</v>
      </c>
      <c r="AL6">
        <f t="shared" si="6"/>
        <v>5.6561085972850682</v>
      </c>
      <c r="AM6">
        <f t="shared" si="7"/>
        <v>8.9083710407239813</v>
      </c>
      <c r="AN6">
        <f t="shared" si="8"/>
        <v>8.9083710407239813</v>
      </c>
      <c r="AP6">
        <f t="shared" si="9"/>
        <v>0</v>
      </c>
      <c r="AQ6">
        <f t="shared" si="10"/>
        <v>0.30339233416191125</v>
      </c>
      <c r="AR6">
        <f t="shared" si="11"/>
        <v>0.57910023643733555</v>
      </c>
      <c r="AS6">
        <f t="shared" si="12"/>
        <v>5.3167598922239767</v>
      </c>
      <c r="AT6">
        <f t="shared" si="13"/>
        <v>7.8765809131030089</v>
      </c>
      <c r="AU6">
        <f t="shared" si="14"/>
        <v>8.4218251194520235</v>
      </c>
      <c r="AW6">
        <f t="shared" si="15"/>
        <v>0</v>
      </c>
      <c r="AX6">
        <f t="shared" si="16"/>
        <v>2.3518785593946608E-3</v>
      </c>
      <c r="AY6">
        <f t="shared" si="17"/>
        <v>4.489149119669268E-3</v>
      </c>
      <c r="AZ6">
        <f t="shared" si="18"/>
        <v>4.1215192962976564E-2</v>
      </c>
      <c r="BA6">
        <f t="shared" si="19"/>
        <v>6.1058766768240381E-2</v>
      </c>
      <c r="BB6">
        <f t="shared" si="20"/>
        <v>6.5285466042263748E-2</v>
      </c>
      <c r="BD6">
        <f t="shared" si="21"/>
        <v>0</v>
      </c>
      <c r="BE6">
        <f t="shared" si="22"/>
        <v>2.3546485697780346E-3</v>
      </c>
      <c r="BF6">
        <f t="shared" si="23"/>
        <v>4.4992556072739826E-3</v>
      </c>
      <c r="BG6">
        <f t="shared" si="24"/>
        <v>4.2088622357817532E-2</v>
      </c>
      <c r="BH6">
        <f t="shared" si="25"/>
        <v>6.3002386150081954E-2</v>
      </c>
      <c r="BI6">
        <f t="shared" si="26"/>
        <v>6.7514107585574509E-2</v>
      </c>
      <c r="BJ6">
        <f t="shared" si="27"/>
        <v>1.5917231926266508E-2</v>
      </c>
      <c r="BK6">
        <v>-4.1403529876619674</v>
      </c>
    </row>
    <row r="7" spans="1:63" x14ac:dyDescent="0.3">
      <c r="A7">
        <v>4</v>
      </c>
      <c r="B7">
        <v>1</v>
      </c>
      <c r="C7">
        <v>17</v>
      </c>
      <c r="D7" s="3">
        <v>6.2439999999999998</v>
      </c>
      <c r="E7" s="2">
        <v>0</v>
      </c>
      <c r="F7" s="2">
        <v>2</v>
      </c>
      <c r="G7" s="2">
        <v>30</v>
      </c>
      <c r="H7" s="2">
        <v>44</v>
      </c>
      <c r="I7" s="2">
        <v>61</v>
      </c>
      <c r="J7" s="2">
        <v>89</v>
      </c>
      <c r="K7" s="2">
        <v>89</v>
      </c>
      <c r="L7" s="4" t="s">
        <v>32</v>
      </c>
      <c r="M7" s="4" t="s">
        <v>35</v>
      </c>
      <c r="N7" s="5">
        <v>3</v>
      </c>
      <c r="O7" s="3"/>
      <c r="P7" s="3">
        <v>43.32158872517617</v>
      </c>
      <c r="Q7" s="3">
        <v>9.9590442863572779</v>
      </c>
      <c r="R7" s="3">
        <v>14.253683536194748</v>
      </c>
      <c r="S7" s="3">
        <f>P7*$Y$15</f>
        <v>41.4991662409276</v>
      </c>
      <c r="T7" s="3">
        <f>Q7*$Y$16</f>
        <v>9.8015566529868767</v>
      </c>
      <c r="U7" s="3">
        <f>R7*$Y$17</f>
        <v>13.475194230357166</v>
      </c>
      <c r="W7" s="3">
        <f>N7*$Y$19</f>
        <v>3.0434436628792194</v>
      </c>
      <c r="Y7" s="3">
        <f>AVERAGE(AI2:AI47)</f>
        <v>1.2538553988865977</v>
      </c>
      <c r="Z7" s="3">
        <f>AVERAGE(AI48:AI92)</f>
        <v>1.233125481027159</v>
      </c>
      <c r="AA7" s="3">
        <f>AVERAGE(AI93:AI138)</f>
        <v>3.1359448771761134</v>
      </c>
      <c r="AB7" s="3">
        <f>AVERAGE(AI139:AI185)</f>
        <v>1.8976875229025711</v>
      </c>
      <c r="AC7" s="3">
        <f>AVERAGE(AI186:AI229)</f>
        <v>2.4264318562682301</v>
      </c>
      <c r="AD7" s="3">
        <f>AVERAGE(AI230:AI274)</f>
        <v>1.4206448269173795</v>
      </c>
      <c r="AE7" s="3">
        <f>AVERAGE(AI275:AI308)</f>
        <v>2.047164555106987</v>
      </c>
      <c r="AF7" s="6">
        <v>8</v>
      </c>
      <c r="AG7" s="3">
        <f>AVERAGE(AI2:AI308)</f>
        <v>1.9117537025480431</v>
      </c>
      <c r="AI7">
        <f t="shared" si="3"/>
        <v>0.32030749519538759</v>
      </c>
      <c r="AJ7">
        <f t="shared" si="4"/>
        <v>4.804612427930814</v>
      </c>
      <c r="AK7">
        <f t="shared" si="5"/>
        <v>7.0467648942985273</v>
      </c>
      <c r="AL7">
        <f t="shared" si="6"/>
        <v>9.7693786034593213</v>
      </c>
      <c r="AM7">
        <f t="shared" si="7"/>
        <v>14.253683536194748</v>
      </c>
      <c r="AN7">
        <f t="shared" si="8"/>
        <v>14.253683536194748</v>
      </c>
      <c r="AP7">
        <f t="shared" si="9"/>
        <v>0.48837293394232489</v>
      </c>
      <c r="AQ7">
        <f t="shared" si="10"/>
        <v>5.154365600239518</v>
      </c>
      <c r="AR7">
        <f t="shared" si="11"/>
        <v>7.2148247266068566</v>
      </c>
      <c r="AS7">
        <f t="shared" si="12"/>
        <v>9.1832466504896129</v>
      </c>
      <c r="AT7">
        <f t="shared" si="13"/>
        <v>12.602785758402579</v>
      </c>
      <c r="AU7">
        <f t="shared" si="14"/>
        <v>13.475194230357166</v>
      </c>
      <c r="AW7">
        <f t="shared" si="15"/>
        <v>3.7858366972273248E-3</v>
      </c>
      <c r="AX7">
        <f t="shared" si="16"/>
        <v>3.995632248247688E-2</v>
      </c>
      <c r="AY7">
        <f t="shared" si="17"/>
        <v>5.5928873849665557E-2</v>
      </c>
      <c r="AZ7">
        <f t="shared" si="18"/>
        <v>7.1187958530927228E-2</v>
      </c>
      <c r="BA7">
        <f t="shared" si="19"/>
        <v>9.7696013631027742E-2</v>
      </c>
      <c r="BB7">
        <f t="shared" si="20"/>
        <v>0.10445887000276873</v>
      </c>
      <c r="BD7">
        <f t="shared" si="21"/>
        <v>3.7930211153979084E-3</v>
      </c>
      <c r="BE7">
        <f t="shared" si="22"/>
        <v>4.0776498141144528E-2</v>
      </c>
      <c r="BF7">
        <f t="shared" si="23"/>
        <v>5.755377017673035E-2</v>
      </c>
      <c r="BG7">
        <f t="shared" si="24"/>
        <v>7.3848884137842227E-2</v>
      </c>
      <c r="BH7">
        <f t="shared" si="25"/>
        <v>0.10280380198304931</v>
      </c>
      <c r="BI7">
        <f t="shared" si="26"/>
        <v>0.11032712889095501</v>
      </c>
      <c r="BJ7">
        <f t="shared" si="27"/>
        <v>2.100135898184605E-2</v>
      </c>
      <c r="BK7">
        <v>-3.8631681299312968</v>
      </c>
    </row>
    <row r="8" spans="1:63" x14ac:dyDescent="0.3">
      <c r="A8">
        <v>4</v>
      </c>
      <c r="B8">
        <v>1</v>
      </c>
      <c r="C8">
        <v>18</v>
      </c>
      <c r="D8" s="3">
        <v>3.536</v>
      </c>
      <c r="E8" s="2">
        <v>0</v>
      </c>
      <c r="F8" s="2">
        <v>0</v>
      </c>
      <c r="G8" s="2">
        <v>6</v>
      </c>
      <c r="H8" s="2">
        <v>69</v>
      </c>
      <c r="I8" s="2">
        <v>108</v>
      </c>
      <c r="J8" s="2">
        <v>160</v>
      </c>
      <c r="K8" s="2">
        <v>160</v>
      </c>
      <c r="L8" s="4" t="s">
        <v>32</v>
      </c>
      <c r="M8" s="4" t="s">
        <v>33</v>
      </c>
      <c r="N8" s="5">
        <v>4</v>
      </c>
      <c r="O8" s="3"/>
      <c r="P8" s="3">
        <v>119.62669683257919</v>
      </c>
      <c r="Q8" s="3">
        <v>10.504673139003629</v>
      </c>
      <c r="R8" s="3">
        <v>45.248868778280546</v>
      </c>
      <c r="S8" s="3">
        <f>P8*$Y$15</f>
        <v>114.59432409557972</v>
      </c>
      <c r="T8" s="3">
        <f>Q8*$Y$16</f>
        <v>10.338557188072718</v>
      </c>
      <c r="U8" s="3">
        <f>R8*$Y$17</f>
        <v>42.777524416264249</v>
      </c>
      <c r="W8" s="3">
        <f>N8*$Y$19</f>
        <v>4.0579248838389592</v>
      </c>
      <c r="Y8" s="3">
        <f>AVERAGE(AJ2:AJ47)</f>
        <v>14.999909558898713</v>
      </c>
      <c r="Z8" s="3">
        <f>AVERAGE(AJ48:AJ92)</f>
        <v>9.8738061777657595</v>
      </c>
      <c r="AA8" s="3">
        <f>AVERAGE(AJ93:AJ138)</f>
        <v>24.021527400773799</v>
      </c>
      <c r="AB8" s="3">
        <f>AVERAGE(AJ139:AJ185)</f>
        <v>18.924146938517776</v>
      </c>
      <c r="AC8" s="3">
        <f>AVERAGE(AJ186:AJ229)</f>
        <v>16.215248953168818</v>
      </c>
      <c r="AD8" s="3">
        <f>AVERAGE(AJ230:AJ274)</f>
        <v>12.147804431100571</v>
      </c>
      <c r="AE8" s="3">
        <f>AVERAGE(AJ275:AJ308)</f>
        <v>16.215532435542052</v>
      </c>
      <c r="AF8" s="6">
        <v>9</v>
      </c>
      <c r="AG8" s="3">
        <f>AVERAGE(AJ2:AJ308)</f>
        <v>16.091832379159964</v>
      </c>
      <c r="AI8">
        <f t="shared" ref="AI8:AI71" si="28">F8/$D8</f>
        <v>0</v>
      </c>
      <c r="AJ8">
        <f t="shared" ref="AJ8:AJ71" si="29">G8/$D8</f>
        <v>1.6968325791855203</v>
      </c>
      <c r="AK8">
        <f t="shared" ref="AK8:AK71" si="30">H8/$D8</f>
        <v>19.513574660633484</v>
      </c>
      <c r="AL8">
        <f t="shared" ref="AL8:AL71" si="31">I8/$D8</f>
        <v>30.542986425339365</v>
      </c>
      <c r="AM8">
        <f t="shared" ref="AM8:AM71" si="32">J8/$D8</f>
        <v>45.248868778280546</v>
      </c>
      <c r="AN8">
        <f t="shared" ref="AN8:AN71" si="33">K8/$D8</f>
        <v>45.248868778280546</v>
      </c>
      <c r="AP8">
        <f t="shared" si="9"/>
        <v>0</v>
      </c>
      <c r="AQ8">
        <f t="shared" si="10"/>
        <v>1.8203540049714675</v>
      </c>
      <c r="AR8">
        <f t="shared" si="11"/>
        <v>19.978958157088076</v>
      </c>
      <c r="AS8">
        <f t="shared" si="12"/>
        <v>28.710503418009473</v>
      </c>
      <c r="AT8">
        <f t="shared" si="13"/>
        <v>40.008030034808939</v>
      </c>
      <c r="AU8">
        <f t="shared" si="14"/>
        <v>42.777524416264249</v>
      </c>
      <c r="AW8">
        <f t="shared" si="15"/>
        <v>0</v>
      </c>
      <c r="AX8">
        <f t="shared" si="16"/>
        <v>1.4111271356367965E-2</v>
      </c>
      <c r="AY8">
        <f t="shared" si="17"/>
        <v>0.15487564462858974</v>
      </c>
      <c r="AZ8">
        <f t="shared" si="18"/>
        <v>0.22256204200007343</v>
      </c>
      <c r="BA8">
        <f t="shared" si="19"/>
        <v>0.31013976771169721</v>
      </c>
      <c r="BB8">
        <f t="shared" si="20"/>
        <v>0.33160871640514922</v>
      </c>
      <c r="BD8">
        <f t="shared" si="21"/>
        <v>0</v>
      </c>
      <c r="BE8">
        <f t="shared" si="22"/>
        <v>1.42117820218926E-2</v>
      </c>
      <c r="BF8">
        <f t="shared" si="23"/>
        <v>0.16827149633282215</v>
      </c>
      <c r="BG8">
        <f t="shared" si="24"/>
        <v>0.25175143489734103</v>
      </c>
      <c r="BH8">
        <f t="shared" si="25"/>
        <v>0.37126626381027522</v>
      </c>
      <c r="BI8">
        <f t="shared" si="26"/>
        <v>0.40288152304782798</v>
      </c>
      <c r="BJ8">
        <f t="shared" si="27"/>
        <v>9.0544314261965894E-2</v>
      </c>
      <c r="BK8">
        <v>-2.4019158877675526</v>
      </c>
    </row>
    <row r="9" spans="1:63" x14ac:dyDescent="0.3">
      <c r="A9">
        <v>4</v>
      </c>
      <c r="B9">
        <v>1</v>
      </c>
      <c r="C9">
        <v>24</v>
      </c>
      <c r="D9" s="3">
        <v>5.6550000000000002</v>
      </c>
      <c r="E9" s="2">
        <v>0</v>
      </c>
      <c r="F9" s="2">
        <v>10</v>
      </c>
      <c r="G9" s="2">
        <v>104</v>
      </c>
      <c r="H9" s="2">
        <v>105</v>
      </c>
      <c r="I9" s="2">
        <v>160</v>
      </c>
      <c r="J9" s="2">
        <v>251</v>
      </c>
      <c r="K9" s="2">
        <v>252</v>
      </c>
      <c r="L9" s="4" t="s">
        <v>32</v>
      </c>
      <c r="M9" s="4" t="s">
        <v>35</v>
      </c>
      <c r="N9" s="5">
        <v>3.66</v>
      </c>
      <c r="O9" s="3"/>
      <c r="P9" s="3">
        <v>133.68700265251988</v>
      </c>
      <c r="Q9" s="3">
        <v>10.049428832031703</v>
      </c>
      <c r="R9" s="3">
        <v>44.562334217506631</v>
      </c>
      <c r="S9" s="3">
        <f>P9*$Y$15</f>
        <v>128.06315074276378</v>
      </c>
      <c r="T9" s="3">
        <f>Q9*$Y$16</f>
        <v>9.8905119000476773</v>
      </c>
      <c r="U9" s="3">
        <f>R9*$Y$17</f>
        <v>42.128486114776102</v>
      </c>
      <c r="W9" s="3">
        <f>N9*$Y$19</f>
        <v>3.7130012687126479</v>
      </c>
      <c r="Y9" s="3">
        <f>AVERAGE(AK2:AK47)</f>
        <v>25.452555051519592</v>
      </c>
      <c r="Z9" s="3">
        <f>AVERAGE(AK48:AK92)</f>
        <v>13.329785209046253</v>
      </c>
      <c r="AA9" s="3">
        <f>AVERAGE(AK93:AK138)</f>
        <v>38.45685872901052</v>
      </c>
      <c r="AB9" s="3">
        <f>AVERAGE(AK139:AK185)</f>
        <v>30.18233917913248</v>
      </c>
      <c r="AC9" s="3">
        <f>AVERAGE(AK186:AK229)</f>
        <v>23.758071043610823</v>
      </c>
      <c r="AD9" s="3">
        <f>AVERAGE(AK230:AK274)</f>
        <v>25.057287582371082</v>
      </c>
      <c r="AE9" s="3">
        <f>AVERAGE(AK275:AK308)</f>
        <v>25.562183796727819</v>
      </c>
      <c r="AF9" s="6">
        <v>10</v>
      </c>
      <c r="AG9" s="3">
        <f>AVERAGE(AK2:AK308)</f>
        <v>26.059578586140116</v>
      </c>
      <c r="AI9">
        <f t="shared" si="28"/>
        <v>1.7683465959328029</v>
      </c>
      <c r="AJ9">
        <f t="shared" si="29"/>
        <v>18.390804597701148</v>
      </c>
      <c r="AK9">
        <f t="shared" si="30"/>
        <v>18.567639257294427</v>
      </c>
      <c r="AL9">
        <f t="shared" si="31"/>
        <v>28.293545534924846</v>
      </c>
      <c r="AM9">
        <f t="shared" si="32"/>
        <v>44.385499557913349</v>
      </c>
      <c r="AN9">
        <f t="shared" si="33"/>
        <v>44.562334217506631</v>
      </c>
      <c r="AP9">
        <f t="shared" si="9"/>
        <v>2.6961985849123575</v>
      </c>
      <c r="AQ9">
        <f t="shared" si="10"/>
        <v>19.729568617866999</v>
      </c>
      <c r="AR9">
        <f t="shared" si="11"/>
        <v>19.010462934080806</v>
      </c>
      <c r="AS9">
        <f t="shared" si="12"/>
        <v>26.596021897653731</v>
      </c>
      <c r="AT9">
        <f t="shared" si="13"/>
        <v>39.244658427248211</v>
      </c>
      <c r="AU9">
        <f t="shared" si="14"/>
        <v>42.128486114776102</v>
      </c>
      <c r="AW9">
        <f t="shared" si="15"/>
        <v>2.0900764224126803E-2</v>
      </c>
      <c r="AX9">
        <f t="shared" si="16"/>
        <v>0.15294239238656587</v>
      </c>
      <c r="AY9">
        <f t="shared" si="17"/>
        <v>0.14736792972155663</v>
      </c>
      <c r="AZ9">
        <f t="shared" si="18"/>
        <v>0.20617071238491264</v>
      </c>
      <c r="BA9">
        <f t="shared" si="19"/>
        <v>0.30422215835076133</v>
      </c>
      <c r="BB9">
        <f t="shared" si="20"/>
        <v>0.32657741174245042</v>
      </c>
      <c r="BD9">
        <f t="shared" si="21"/>
        <v>2.1122277159773634E-2</v>
      </c>
      <c r="BE9">
        <f t="shared" si="22"/>
        <v>0.16598657293165389</v>
      </c>
      <c r="BF9">
        <f t="shared" si="23"/>
        <v>0.15942716067577276</v>
      </c>
      <c r="BG9">
        <f t="shared" si="24"/>
        <v>0.23088684385512875</v>
      </c>
      <c r="BH9">
        <f t="shared" si="25"/>
        <v>0.36272486263335946</v>
      </c>
      <c r="BI9">
        <f t="shared" si="26"/>
        <v>0.39538222922173216</v>
      </c>
      <c r="BJ9">
        <f t="shared" si="27"/>
        <v>7.2370694645550446E-2</v>
      </c>
      <c r="BK9">
        <v>-2.6259538316210733</v>
      </c>
    </row>
    <row r="10" spans="1:63" x14ac:dyDescent="0.3">
      <c r="A10">
        <v>4</v>
      </c>
      <c r="B10">
        <v>1</v>
      </c>
      <c r="C10">
        <v>25</v>
      </c>
      <c r="D10" s="3">
        <v>3.3140000000000001</v>
      </c>
      <c r="E10" s="2">
        <v>0</v>
      </c>
      <c r="F10" s="2">
        <v>1</v>
      </c>
      <c r="G10" s="2">
        <v>18</v>
      </c>
      <c r="H10" s="2">
        <v>42</v>
      </c>
      <c r="I10" s="2">
        <v>45</v>
      </c>
      <c r="J10" s="2">
        <v>65</v>
      </c>
      <c r="K10" s="2">
        <v>65</v>
      </c>
      <c r="L10" s="4" t="s">
        <v>32</v>
      </c>
      <c r="M10" s="4" t="s">
        <v>33</v>
      </c>
      <c r="N10" s="5">
        <v>3.66</v>
      </c>
      <c r="O10" s="3"/>
      <c r="P10" s="3">
        <v>61.40615570307785</v>
      </c>
      <c r="Q10" s="3">
        <v>9.7823954811917933</v>
      </c>
      <c r="R10" s="3">
        <v>19.613759806879902</v>
      </c>
      <c r="S10" s="3">
        <f>P10*$Y$15</f>
        <v>58.822964224702481</v>
      </c>
      <c r="T10" s="3">
        <f>Q10*$Y$16</f>
        <v>9.6277012887845306</v>
      </c>
      <c r="U10" s="3">
        <f>R10*$Y$17</f>
        <v>18.542520767641395</v>
      </c>
      <c r="W10" s="3">
        <f>N10*$Y$19</f>
        <v>3.7130012687126479</v>
      </c>
      <c r="Y10" s="3">
        <f>AVERAGE(AL2:AL47)</f>
        <v>32.709191951914356</v>
      </c>
      <c r="Z10" s="3">
        <f>AVERAGE(AL48:AL92)</f>
        <v>17.680667879467009</v>
      </c>
      <c r="AA10" s="3">
        <f>AVERAGE(AL93:AL138)</f>
        <v>46.331738837870923</v>
      </c>
      <c r="AB10" s="3">
        <f>AVERAGE(AL139:AL185)</f>
        <v>33.186706560789929</v>
      </c>
      <c r="AC10" s="3">
        <f>AVERAGE(AL186:AL229)</f>
        <v>28.144036712148633</v>
      </c>
      <c r="AD10" s="3">
        <f>AVERAGE(AL230:AL274)</f>
        <v>28.184201484598113</v>
      </c>
      <c r="AE10" s="3">
        <f>AVERAGE(AL275:AL308)</f>
        <v>27.686337438552609</v>
      </c>
      <c r="AF10" s="6">
        <v>11</v>
      </c>
      <c r="AG10" s="3">
        <f>AVERAGE(AL2:AL308)</f>
        <v>30.746743434252458</v>
      </c>
      <c r="AI10">
        <f t="shared" si="28"/>
        <v>0.30175015087507545</v>
      </c>
      <c r="AJ10">
        <f t="shared" si="29"/>
        <v>5.4315027157513578</v>
      </c>
      <c r="AK10">
        <f t="shared" si="30"/>
        <v>12.673506336753167</v>
      </c>
      <c r="AL10">
        <f t="shared" si="31"/>
        <v>13.578756789378394</v>
      </c>
      <c r="AM10">
        <f t="shared" si="32"/>
        <v>19.613759806879902</v>
      </c>
      <c r="AN10">
        <f t="shared" si="33"/>
        <v>19.613759806879902</v>
      </c>
      <c r="AP10">
        <f t="shared" si="9"/>
        <v>0.46007854549424809</v>
      </c>
      <c r="AQ10">
        <f t="shared" si="10"/>
        <v>5.8268905506147632</v>
      </c>
      <c r="AR10">
        <f t="shared" si="11"/>
        <v>12.975759552471571</v>
      </c>
      <c r="AS10">
        <f t="shared" si="12"/>
        <v>12.764074140776692</v>
      </c>
      <c r="AT10">
        <f t="shared" si="13"/>
        <v>17.342044401026865</v>
      </c>
      <c r="AU10">
        <f t="shared" si="14"/>
        <v>18.542520767641395</v>
      </c>
      <c r="AW10">
        <f t="shared" si="15"/>
        <v>3.5665003526685899E-3</v>
      </c>
      <c r="AX10">
        <f t="shared" si="16"/>
        <v>4.5169694190812119E-2</v>
      </c>
      <c r="AY10">
        <f t="shared" si="17"/>
        <v>0.1005872833524928</v>
      </c>
      <c r="AZ10">
        <f t="shared" si="18"/>
        <v>9.8946311168811571E-2</v>
      </c>
      <c r="BA10">
        <f t="shared" si="19"/>
        <v>0.13443445272113849</v>
      </c>
      <c r="BB10">
        <f t="shared" si="20"/>
        <v>0.14374047106698756</v>
      </c>
      <c r="BD10">
        <f t="shared" si="21"/>
        <v>3.5728754774882665E-3</v>
      </c>
      <c r="BE10">
        <f t="shared" si="22"/>
        <v>4.6221644542349324E-2</v>
      </c>
      <c r="BF10">
        <f t="shared" si="23"/>
        <v>0.10601326571112095</v>
      </c>
      <c r="BG10">
        <f t="shared" si="24"/>
        <v>0.10419043510116255</v>
      </c>
      <c r="BH10">
        <f t="shared" si="25"/>
        <v>0.14437217380905404</v>
      </c>
      <c r="BI10">
        <f t="shared" si="26"/>
        <v>0.15518176078673496</v>
      </c>
      <c r="BJ10">
        <f t="shared" si="27"/>
        <v>3.0019233821039697E-2</v>
      </c>
      <c r="BK10">
        <v>-3.5059169753863411</v>
      </c>
    </row>
    <row r="11" spans="1:63" x14ac:dyDescent="0.3">
      <c r="A11">
        <v>4</v>
      </c>
      <c r="B11">
        <v>1</v>
      </c>
      <c r="C11">
        <v>26</v>
      </c>
      <c r="D11" s="3">
        <v>7.2210000000000001</v>
      </c>
      <c r="E11" s="2">
        <v>0</v>
      </c>
      <c r="F11" s="2">
        <v>8</v>
      </c>
      <c r="G11" s="2">
        <v>130</v>
      </c>
      <c r="H11" s="2">
        <v>171</v>
      </c>
      <c r="I11" s="2">
        <v>171</v>
      </c>
      <c r="J11" s="2">
        <v>300</v>
      </c>
      <c r="K11" s="2">
        <v>340</v>
      </c>
      <c r="L11" s="4" t="s">
        <v>32</v>
      </c>
      <c r="M11" s="4" t="s">
        <v>33</v>
      </c>
      <c r="N11" s="5">
        <v>4</v>
      </c>
      <c r="O11" s="3"/>
      <c r="P11" s="3">
        <v>131.56072566126576</v>
      </c>
      <c r="Q11" s="3">
        <v>10.26025255374557</v>
      </c>
      <c r="R11" s="3">
        <v>47.084891289295108</v>
      </c>
      <c r="S11" s="3">
        <f>P11*$Y$15</f>
        <v>126.02632049412992</v>
      </c>
      <c r="T11" s="3">
        <f>Q11*$Y$16</f>
        <v>10.098001754772264</v>
      </c>
      <c r="U11" s="3">
        <f>R11*$Y$17</f>
        <v>44.513269417505818</v>
      </c>
      <c r="W11" s="3">
        <f>N11*$Y$19</f>
        <v>4.0579248838389592</v>
      </c>
      <c r="Y11" s="3">
        <f>AVERAGE(AM2:AM47)</f>
        <v>43.896526827408096</v>
      </c>
      <c r="Z11" s="3">
        <f>AVERAGE(AM48:AM92)</f>
        <v>23.328816236129423</v>
      </c>
      <c r="AA11" s="3">
        <f>AVERAGE(AM93:AM138)</f>
        <v>69.259527590261342</v>
      </c>
      <c r="AB11" s="3">
        <f>AVERAGE(AM139:AM185)</f>
        <v>38.501002129614442</v>
      </c>
      <c r="AC11" s="3">
        <f>AVERAGE(AM186:AM229)</f>
        <v>31.620497442432221</v>
      </c>
      <c r="AD11" s="3">
        <f>AVERAGE(AM230:AM274)</f>
        <v>32.189960097119034</v>
      </c>
      <c r="AE11" s="3">
        <f>AVERAGE(AM275:AM308)</f>
        <v>29.735580591271031</v>
      </c>
      <c r="AF11" s="6">
        <v>12</v>
      </c>
      <c r="AG11" s="3">
        <f>AVERAGE(AM2:AM308)</f>
        <v>38.81231975853774</v>
      </c>
      <c r="AI11">
        <f t="shared" si="28"/>
        <v>1.1078797950422379</v>
      </c>
      <c r="AJ11">
        <f t="shared" si="29"/>
        <v>18.003046669436365</v>
      </c>
      <c r="AK11">
        <f t="shared" si="30"/>
        <v>23.680930619027833</v>
      </c>
      <c r="AL11">
        <f t="shared" si="31"/>
        <v>23.680930619027833</v>
      </c>
      <c r="AM11">
        <f t="shared" si="32"/>
        <v>41.545492314083923</v>
      </c>
      <c r="AN11">
        <f t="shared" si="33"/>
        <v>47.084891289295108</v>
      </c>
      <c r="AP11">
        <f t="shared" si="9"/>
        <v>1.6891846556077421</v>
      </c>
      <c r="AQ11">
        <f t="shared" si="10"/>
        <v>19.313583737369804</v>
      </c>
      <c r="AR11">
        <f t="shared" si="11"/>
        <v>24.24570229630616</v>
      </c>
      <c r="AS11">
        <f t="shared" si="12"/>
        <v>22.260149351838947</v>
      </c>
      <c r="AT11">
        <f t="shared" si="13"/>
        <v>36.733588025312734</v>
      </c>
      <c r="AU11">
        <f t="shared" si="14"/>
        <v>44.513269417505818</v>
      </c>
      <c r="AW11">
        <f t="shared" si="15"/>
        <v>1.309445469463366E-2</v>
      </c>
      <c r="AX11">
        <f t="shared" si="16"/>
        <v>0.14971770339046359</v>
      </c>
      <c r="AY11">
        <f t="shared" si="17"/>
        <v>0.18795118059152061</v>
      </c>
      <c r="AZ11">
        <f t="shared" si="18"/>
        <v>0.17255929730107711</v>
      </c>
      <c r="BA11">
        <f t="shared" si="19"/>
        <v>0.28475649632025374</v>
      </c>
      <c r="BB11">
        <f t="shared" si="20"/>
        <v>0.34506410401167298</v>
      </c>
      <c r="BD11">
        <f t="shared" si="21"/>
        <v>1.3180942906833294E-2</v>
      </c>
      <c r="BE11">
        <f t="shared" si="22"/>
        <v>0.16218687097703008</v>
      </c>
      <c r="BF11">
        <f t="shared" si="23"/>
        <v>0.20819481820350388</v>
      </c>
      <c r="BG11">
        <f t="shared" si="24"/>
        <v>0.18941783266838447</v>
      </c>
      <c r="BH11">
        <f t="shared" si="25"/>
        <v>0.33513222968002737</v>
      </c>
      <c r="BI11">
        <f t="shared" si="26"/>
        <v>0.42321791685645227</v>
      </c>
      <c r="BJ11">
        <f t="shared" si="27"/>
        <v>7.2864113152056209E-2</v>
      </c>
      <c r="BK11">
        <v>-2.6191590361807329</v>
      </c>
    </row>
    <row r="12" spans="1:63" x14ac:dyDescent="0.3">
      <c r="A12">
        <v>4</v>
      </c>
      <c r="B12">
        <v>1</v>
      </c>
      <c r="C12">
        <v>29</v>
      </c>
      <c r="D12" s="3">
        <v>9.157</v>
      </c>
      <c r="E12" s="2">
        <v>0</v>
      </c>
      <c r="F12" s="2">
        <v>7</v>
      </c>
      <c r="G12" s="2">
        <v>190</v>
      </c>
      <c r="H12" s="2">
        <v>345</v>
      </c>
      <c r="I12" s="2">
        <v>350</v>
      </c>
      <c r="J12" s="2">
        <v>448</v>
      </c>
      <c r="K12" s="2">
        <v>528</v>
      </c>
      <c r="L12" s="4" t="s">
        <v>32</v>
      </c>
      <c r="M12" s="4" t="s">
        <v>33</v>
      </c>
      <c r="N12" s="5">
        <v>4</v>
      </c>
      <c r="O12" s="3"/>
      <c r="P12" s="3">
        <v>175.16653925958283</v>
      </c>
      <c r="Q12" s="3">
        <v>9.7887864955579005</v>
      </c>
      <c r="R12" s="3">
        <v>57.660805940810306</v>
      </c>
      <c r="S12" s="3">
        <f>P12*$Y$15</f>
        <v>167.79775503378283</v>
      </c>
      <c r="T12" s="3">
        <f>Q12*$Y$16</f>
        <v>9.6339912386610731</v>
      </c>
      <c r="U12" s="3">
        <f>R12*$Y$17</f>
        <v>54.511562401278169</v>
      </c>
      <c r="W12" s="3">
        <f>N12*$Y$19</f>
        <v>4.0579248838389592</v>
      </c>
      <c r="Y12" s="3">
        <f>AVERAGE(AN2:AN47)</f>
        <v>45.780286486934344</v>
      </c>
      <c r="Z12" s="3">
        <f>AVERAGE(AN48:AN92)</f>
        <v>25.287978740622545</v>
      </c>
      <c r="AA12" s="3">
        <f>AVERAGE(AN93:AN138)</f>
        <v>78.242856915740305</v>
      </c>
      <c r="AB12" s="3">
        <f>AVERAGE(AN139:AN185)</f>
        <v>47.082655331353742</v>
      </c>
      <c r="AC12" s="3">
        <f>AVERAGE(AN186:AN229)</f>
        <v>36.127706737916917</v>
      </c>
      <c r="AD12" s="3">
        <f>AVERAGE(AN230:AN274)</f>
        <v>34.226633757057158</v>
      </c>
      <c r="AE12" s="3">
        <f>AVERAGE(AN275:AN308)</f>
        <v>32.388491772088209</v>
      </c>
      <c r="AF12" s="6">
        <v>13</v>
      </c>
      <c r="AG12" s="3">
        <f>AVERAGE(AN2:AN308)</f>
        <v>43.279917837822772</v>
      </c>
      <c r="AI12">
        <f t="shared" si="28"/>
        <v>0.76444250300316696</v>
      </c>
      <c r="AJ12">
        <f t="shared" si="29"/>
        <v>20.749153652943104</v>
      </c>
      <c r="AK12">
        <f t="shared" si="30"/>
        <v>37.676094790870373</v>
      </c>
      <c r="AL12">
        <f t="shared" si="31"/>
        <v>38.222125150158348</v>
      </c>
      <c r="AM12">
        <f t="shared" si="32"/>
        <v>48.924320192202686</v>
      </c>
      <c r="AN12">
        <f t="shared" si="33"/>
        <v>57.660805940810306</v>
      </c>
      <c r="AP12">
        <f t="shared" si="9"/>
        <v>1.1655457134842817</v>
      </c>
      <c r="AQ12">
        <f t="shared" si="10"/>
        <v>22.259594384988365</v>
      </c>
      <c r="AR12">
        <f t="shared" si="11"/>
        <v>38.574640189725592</v>
      </c>
      <c r="AS12">
        <f t="shared" si="12"/>
        <v>35.928918000526338</v>
      </c>
      <c r="AT12">
        <f t="shared" si="13"/>
        <v>43.257781344177822</v>
      </c>
      <c r="AU12">
        <f t="shared" si="14"/>
        <v>54.511562401278169</v>
      </c>
      <c r="AW12">
        <f t="shared" si="15"/>
        <v>9.0352380890254391E-3</v>
      </c>
      <c r="AX12">
        <f t="shared" si="16"/>
        <v>0.17255499523246795</v>
      </c>
      <c r="AY12">
        <f t="shared" si="17"/>
        <v>0.29902821852500461</v>
      </c>
      <c r="AZ12">
        <f t="shared" si="18"/>
        <v>0.27851874419012662</v>
      </c>
      <c r="BA12">
        <f t="shared" si="19"/>
        <v>0.33533163832695984</v>
      </c>
      <c r="BB12">
        <f t="shared" si="20"/>
        <v>0.42257025117269897</v>
      </c>
      <c r="BD12">
        <f t="shared" si="21"/>
        <v>9.0763033963874445E-3</v>
      </c>
      <c r="BE12">
        <f t="shared" si="22"/>
        <v>0.18941263343487874</v>
      </c>
      <c r="BF12">
        <f t="shared" si="23"/>
        <v>0.35528764742969182</v>
      </c>
      <c r="BG12">
        <f t="shared" si="24"/>
        <v>0.32644888057917887</v>
      </c>
      <c r="BH12">
        <f t="shared" si="25"/>
        <v>0.40846706697167423</v>
      </c>
      <c r="BI12">
        <f t="shared" si="26"/>
        <v>0.54916849103808374</v>
      </c>
      <c r="BJ12">
        <f t="shared" si="27"/>
        <v>9.5108156341952993E-2</v>
      </c>
      <c r="BK12">
        <v>-2.3527405471573459</v>
      </c>
    </row>
    <row r="13" spans="1:63" x14ac:dyDescent="0.3">
      <c r="A13">
        <v>4</v>
      </c>
      <c r="B13">
        <v>1</v>
      </c>
      <c r="C13">
        <v>32</v>
      </c>
      <c r="D13" s="3">
        <v>10.029999999999999</v>
      </c>
      <c r="E13" s="2">
        <v>0</v>
      </c>
      <c r="F13" s="2">
        <v>24</v>
      </c>
      <c r="G13" s="2">
        <v>168</v>
      </c>
      <c r="H13" s="2">
        <v>214</v>
      </c>
      <c r="I13" s="2">
        <v>214</v>
      </c>
      <c r="J13" s="2">
        <v>310</v>
      </c>
      <c r="K13" s="2">
        <v>310</v>
      </c>
      <c r="L13" s="4" t="s">
        <v>32</v>
      </c>
      <c r="M13" s="4" t="s">
        <v>33</v>
      </c>
      <c r="N13" s="5">
        <v>4</v>
      </c>
      <c r="O13" s="3"/>
      <c r="P13" s="3">
        <v>108.17547357926222</v>
      </c>
      <c r="Q13" s="3">
        <v>9.2630264372428375</v>
      </c>
      <c r="R13" s="3">
        <v>30.907278165503492</v>
      </c>
      <c r="S13" s="3">
        <f>P13*$Y$15</f>
        <v>103.62482294302374</v>
      </c>
      <c r="T13" s="3">
        <f>Q13*$Y$16</f>
        <v>9.1165453021556857</v>
      </c>
      <c r="U13" s="3">
        <f>R13*$Y$17</f>
        <v>29.219224304668632</v>
      </c>
      <c r="W13" s="3">
        <f>N13*$Y$19</f>
        <v>4.0579248838389592</v>
      </c>
      <c r="AI13">
        <f t="shared" si="28"/>
        <v>2.3928215353938187</v>
      </c>
      <c r="AJ13">
        <f t="shared" si="29"/>
        <v>16.749750747756732</v>
      </c>
      <c r="AK13">
        <f t="shared" si="30"/>
        <v>21.335992023928217</v>
      </c>
      <c r="AL13">
        <f t="shared" si="31"/>
        <v>21.335992023928217</v>
      </c>
      <c r="AM13">
        <f t="shared" si="32"/>
        <v>30.907278165503492</v>
      </c>
      <c r="AN13">
        <f t="shared" si="33"/>
        <v>30.907278165503492</v>
      </c>
      <c r="AP13">
        <f t="shared" si="9"/>
        <v>3.6483357123061335</v>
      </c>
      <c r="AQ13">
        <f t="shared" si="10"/>
        <v>17.969053771108182</v>
      </c>
      <c r="AR13">
        <f t="shared" si="11"/>
        <v>21.844838749405664</v>
      </c>
      <c r="AS13">
        <f t="shared" si="12"/>
        <v>20.055899688362175</v>
      </c>
      <c r="AT13">
        <f t="shared" si="13"/>
        <v>27.327518820386445</v>
      </c>
      <c r="AU13">
        <f t="shared" si="14"/>
        <v>29.219224304668632</v>
      </c>
      <c r="AW13">
        <f t="shared" si="15"/>
        <v>2.8281672188419638E-2</v>
      </c>
      <c r="AX13">
        <f t="shared" si="16"/>
        <v>0.13929499047370683</v>
      </c>
      <c r="AY13">
        <f t="shared" si="17"/>
        <v>0.16933983526671056</v>
      </c>
      <c r="AZ13">
        <f t="shared" si="18"/>
        <v>0.15547209060745873</v>
      </c>
      <c r="BA13">
        <f t="shared" si="19"/>
        <v>0.2118412311657864</v>
      </c>
      <c r="BB13">
        <f t="shared" si="20"/>
        <v>0.22650561476487313</v>
      </c>
      <c r="BD13">
        <f t="shared" si="21"/>
        <v>2.868930271991077E-2</v>
      </c>
      <c r="BE13">
        <f t="shared" si="22"/>
        <v>0.15000344705052066</v>
      </c>
      <c r="BF13">
        <f t="shared" si="23"/>
        <v>0.18553451514116606</v>
      </c>
      <c r="BG13">
        <f t="shared" si="24"/>
        <v>0.16897749485817709</v>
      </c>
      <c r="BH13">
        <f t="shared" si="25"/>
        <v>0.23805572612714127</v>
      </c>
      <c r="BI13">
        <f t="shared" si="26"/>
        <v>0.25683686790276128</v>
      </c>
      <c r="BJ13">
        <f t="shared" si="27"/>
        <v>3.9666789796032144E-2</v>
      </c>
      <c r="BK13">
        <v>-3.2272409704418843</v>
      </c>
    </row>
    <row r="14" spans="1:63" x14ac:dyDescent="0.3">
      <c r="A14">
        <v>4</v>
      </c>
      <c r="B14">
        <v>1</v>
      </c>
      <c r="C14">
        <v>33</v>
      </c>
      <c r="D14" s="3">
        <v>7.109</v>
      </c>
      <c r="E14" s="2">
        <v>0</v>
      </c>
      <c r="F14" s="2">
        <v>16</v>
      </c>
      <c r="G14" s="2">
        <v>240</v>
      </c>
      <c r="H14" s="2">
        <v>280</v>
      </c>
      <c r="I14" s="2">
        <v>300</v>
      </c>
      <c r="J14" s="2">
        <v>440</v>
      </c>
      <c r="K14" s="2">
        <v>440</v>
      </c>
      <c r="L14" s="4" t="s">
        <v>32</v>
      </c>
      <c r="M14" s="4" t="s">
        <v>35</v>
      </c>
      <c r="N14" s="5">
        <v>4</v>
      </c>
      <c r="O14" s="3"/>
      <c r="P14" s="3">
        <v>210.43747362498243</v>
      </c>
      <c r="Q14" s="3">
        <v>9.3908408756630735</v>
      </c>
      <c r="R14" s="3">
        <v>61.893374595583062</v>
      </c>
      <c r="S14" s="3">
        <f>P14*$Y$15</f>
        <v>201.58493624701316</v>
      </c>
      <c r="T14" s="3">
        <f>Q14*$Y$16</f>
        <v>9.2423385432764036</v>
      </c>
      <c r="U14" s="3">
        <f>R14*$Y$17</f>
        <v>58.512962079582714</v>
      </c>
      <c r="W14" s="3">
        <f>N14*$Y$19</f>
        <v>4.0579248838389592</v>
      </c>
      <c r="Y14" s="7" t="s">
        <v>65</v>
      </c>
      <c r="Z14" s="7" t="s">
        <v>67</v>
      </c>
      <c r="AA14" s="7" t="s">
        <v>68</v>
      </c>
      <c r="AB14" s="7" t="s">
        <v>69</v>
      </c>
      <c r="AC14" s="7" t="s">
        <v>70</v>
      </c>
      <c r="AD14" s="7" t="s">
        <v>71</v>
      </c>
      <c r="AE14" s="7" t="s">
        <v>72</v>
      </c>
      <c r="AF14" s="6"/>
      <c r="AI14">
        <f t="shared" si="28"/>
        <v>2.2506681671121114</v>
      </c>
      <c r="AJ14">
        <f t="shared" si="29"/>
        <v>33.760022506681672</v>
      </c>
      <c r="AK14">
        <f t="shared" si="30"/>
        <v>39.386692924461947</v>
      </c>
      <c r="AL14">
        <f t="shared" si="31"/>
        <v>42.200028133352092</v>
      </c>
      <c r="AM14">
        <f t="shared" si="32"/>
        <v>61.893374595583062</v>
      </c>
      <c r="AN14">
        <f t="shared" si="33"/>
        <v>61.893374595583062</v>
      </c>
      <c r="AP14">
        <f t="shared" si="9"/>
        <v>3.4315944290739924</v>
      </c>
      <c r="AQ14">
        <f t="shared" si="10"/>
        <v>36.217593256880626</v>
      </c>
      <c r="AR14">
        <f t="shared" si="11"/>
        <v>40.326034751151859</v>
      </c>
      <c r="AS14">
        <f t="shared" si="12"/>
        <v>39.668159330926962</v>
      </c>
      <c r="AT14">
        <f t="shared" si="13"/>
        <v>54.724726974044465</v>
      </c>
      <c r="AU14">
        <f t="shared" si="14"/>
        <v>58.512962079582714</v>
      </c>
      <c r="AW14">
        <f t="shared" si="15"/>
        <v>2.660150720212397E-2</v>
      </c>
      <c r="AX14">
        <f t="shared" si="16"/>
        <v>0.28075653687504359</v>
      </c>
      <c r="AY14">
        <f t="shared" si="17"/>
        <v>0.3126049205515648</v>
      </c>
      <c r="AZ14">
        <f t="shared" si="18"/>
        <v>0.30750511109245704</v>
      </c>
      <c r="BA14">
        <f t="shared" si="19"/>
        <v>0.42422268972127491</v>
      </c>
      <c r="BB14">
        <f t="shared" si="20"/>
        <v>0.45358885333009857</v>
      </c>
      <c r="BD14">
        <f t="shared" si="21"/>
        <v>2.6961729973260715E-2</v>
      </c>
      <c r="BE14">
        <f t="shared" si="22"/>
        <v>0.32955536505204214</v>
      </c>
      <c r="BF14">
        <f t="shared" si="23"/>
        <v>0.3748460727991299</v>
      </c>
      <c r="BG14">
        <f t="shared" si="24"/>
        <v>0.36745442158680763</v>
      </c>
      <c r="BH14">
        <f t="shared" si="25"/>
        <v>0.55203430714018031</v>
      </c>
      <c r="BI14">
        <f t="shared" si="26"/>
        <v>0.60438357073250071</v>
      </c>
      <c r="BJ14">
        <f t="shared" si="27"/>
        <v>0.10134726796709406</v>
      </c>
      <c r="BK14">
        <v>-2.289202362864883</v>
      </c>
    </row>
    <row r="15" spans="1:63" x14ac:dyDescent="0.3">
      <c r="A15">
        <v>4</v>
      </c>
      <c r="B15">
        <v>1</v>
      </c>
      <c r="C15">
        <v>34</v>
      </c>
      <c r="D15" s="3">
        <v>10.442</v>
      </c>
      <c r="E15" s="2">
        <v>0</v>
      </c>
      <c r="F15" s="2">
        <v>6</v>
      </c>
      <c r="G15" s="2">
        <v>88</v>
      </c>
      <c r="H15" s="2">
        <v>110</v>
      </c>
      <c r="I15" s="2">
        <v>110</v>
      </c>
      <c r="J15" s="2">
        <v>170</v>
      </c>
      <c r="K15" s="2">
        <v>170</v>
      </c>
      <c r="L15" s="4" t="s">
        <v>32</v>
      </c>
      <c r="M15" s="4" t="s">
        <v>33</v>
      </c>
      <c r="N15" s="5">
        <v>3.33</v>
      </c>
      <c r="O15" s="3"/>
      <c r="P15" s="3">
        <v>54.491476728596055</v>
      </c>
      <c r="Q15" s="3">
        <v>9.4610273054448069</v>
      </c>
      <c r="R15" s="3">
        <v>16.280406052480366</v>
      </c>
      <c r="S15" s="3">
        <f>P15*$Y$15</f>
        <v>52.199167159339893</v>
      </c>
      <c r="T15" s="3">
        <f>Q15*$Y$16</f>
        <v>9.3114150779313345</v>
      </c>
      <c r="U15" s="3">
        <f>R15*$Y$17</f>
        <v>15.391223829908519</v>
      </c>
      <c r="W15" s="3">
        <f>N15*$Y$19</f>
        <v>3.3782224657959334</v>
      </c>
      <c r="Y15" s="3">
        <f>AG2/Y2</f>
        <v>0.95793269504011802</v>
      </c>
      <c r="Z15" s="3">
        <f>AG2/Z2</f>
        <v>1.7321277636386196</v>
      </c>
      <c r="AA15" s="3">
        <f>AG2/AA2</f>
        <v>0.61391554772432466</v>
      </c>
      <c r="AB15" s="3">
        <f>AG2/AB2</f>
        <v>0.92497584360394713</v>
      </c>
      <c r="AC15" s="3">
        <f>AG2/AC2</f>
        <v>1.1250459957287682</v>
      </c>
      <c r="AD15" s="3">
        <f>AG2/AD2</f>
        <v>1.1649163829400064</v>
      </c>
      <c r="AE15" s="3">
        <f>AG2/AE2</f>
        <v>1.1517454321130773</v>
      </c>
      <c r="AF15" s="6" t="s">
        <v>13</v>
      </c>
      <c r="AI15">
        <f t="shared" si="28"/>
        <v>0.57460256655813058</v>
      </c>
      <c r="AJ15">
        <f t="shared" si="29"/>
        <v>8.4275043095192483</v>
      </c>
      <c r="AK15">
        <f t="shared" si="30"/>
        <v>10.534380386899061</v>
      </c>
      <c r="AL15">
        <f t="shared" si="31"/>
        <v>10.534380386899061</v>
      </c>
      <c r="AM15">
        <f t="shared" si="32"/>
        <v>16.280406052480366</v>
      </c>
      <c r="AN15">
        <f t="shared" si="33"/>
        <v>16.280406052480366</v>
      </c>
      <c r="AP15">
        <f t="shared" si="9"/>
        <v>0.87609670547860841</v>
      </c>
      <c r="AQ15">
        <f t="shared" si="10"/>
        <v>9.0409869600166246</v>
      </c>
      <c r="AR15">
        <f t="shared" si="11"/>
        <v>10.785617121464568</v>
      </c>
      <c r="AS15">
        <f t="shared" si="12"/>
        <v>9.9023507358716625</v>
      </c>
      <c r="AT15">
        <f t="shared" si="13"/>
        <v>14.394768132616086</v>
      </c>
      <c r="AU15">
        <f t="shared" si="14"/>
        <v>15.391223829908519</v>
      </c>
      <c r="AW15">
        <f t="shared" si="15"/>
        <v>6.7914473292915384E-3</v>
      </c>
      <c r="AX15">
        <f t="shared" si="16"/>
        <v>7.0085170232687011E-2</v>
      </c>
      <c r="AY15">
        <f t="shared" si="17"/>
        <v>8.3609435050112937E-2</v>
      </c>
      <c r="AZ15">
        <f t="shared" si="18"/>
        <v>7.6762408805206683E-2</v>
      </c>
      <c r="BA15">
        <f t="shared" si="19"/>
        <v>0.11158734986524098</v>
      </c>
      <c r="BB15">
        <f t="shared" si="20"/>
        <v>0.11931181263494976</v>
      </c>
      <c r="BD15">
        <f t="shared" si="21"/>
        <v>6.8146141581494884E-3</v>
      </c>
      <c r="BE15">
        <f t="shared" si="22"/>
        <v>7.2662277923984012E-2</v>
      </c>
      <c r="BF15">
        <f t="shared" si="23"/>
        <v>8.7312624232874961E-2</v>
      </c>
      <c r="BG15">
        <f t="shared" si="24"/>
        <v>7.9868665692028093E-2</v>
      </c>
      <c r="BH15">
        <f t="shared" si="25"/>
        <v>0.1183189478300595</v>
      </c>
      <c r="BI15">
        <f t="shared" si="26"/>
        <v>0.12705164604022542</v>
      </c>
      <c r="BJ15">
        <f t="shared" si="27"/>
        <v>2.0877463159650264E-2</v>
      </c>
      <c r="BK15">
        <v>-3.8690850195342907</v>
      </c>
    </row>
    <row r="16" spans="1:63" x14ac:dyDescent="0.3">
      <c r="A16">
        <v>4</v>
      </c>
      <c r="B16">
        <v>1</v>
      </c>
      <c r="C16">
        <v>35</v>
      </c>
      <c r="D16" s="3">
        <v>6.8540000000000001</v>
      </c>
      <c r="E16" s="2">
        <v>0</v>
      </c>
      <c r="F16" s="2">
        <v>1</v>
      </c>
      <c r="G16" s="2">
        <v>40</v>
      </c>
      <c r="H16" s="2">
        <v>101</v>
      </c>
      <c r="I16" s="2">
        <v>124</v>
      </c>
      <c r="J16" s="2">
        <v>160</v>
      </c>
      <c r="K16" s="2">
        <v>210</v>
      </c>
      <c r="L16" s="4" t="s">
        <v>32</v>
      </c>
      <c r="M16" s="4" t="s">
        <v>33</v>
      </c>
      <c r="N16" s="5">
        <v>3</v>
      </c>
      <c r="O16" s="3"/>
      <c r="P16" s="3">
        <v>77.473008462211851</v>
      </c>
      <c r="Q16" s="3">
        <v>10.566712190914412</v>
      </c>
      <c r="R16" s="3">
        <v>30.639042894660051</v>
      </c>
      <c r="S16" s="3">
        <f>P16*$Y$15</f>
        <v>74.213927789072471</v>
      </c>
      <c r="T16" s="3">
        <f>Q16*$Y$16</f>
        <v>10.399615183651083</v>
      </c>
      <c r="U16" s="3">
        <f>R16*$Y$17</f>
        <v>28.965639161932064</v>
      </c>
      <c r="W16" s="3">
        <f>N16*$Y$19</f>
        <v>3.0434436628792194</v>
      </c>
      <c r="Y16" s="3">
        <f>AG3/Y3</f>
        <v>0.98418647122735059</v>
      </c>
      <c r="Z16" s="3">
        <f>AG3/Z3</f>
        <v>0.97690418154424896</v>
      </c>
      <c r="AA16" s="3">
        <f>AG3/AA3</f>
        <v>0.96497813070403415</v>
      </c>
      <c r="AB16" s="3">
        <f>AG3/AB3</f>
        <v>1.0039855017867847</v>
      </c>
      <c r="AC16" s="3">
        <f>AG3/AC3</f>
        <v>0.99328537946035989</v>
      </c>
      <c r="AD16" s="3">
        <f>AG3/AD3</f>
        <v>1.0217090072560551</v>
      </c>
      <c r="AE16" s="3">
        <f>AG3/AE3</f>
        <v>1.0837408000138369</v>
      </c>
      <c r="AF16" s="6" t="s">
        <v>31</v>
      </c>
      <c r="AI16">
        <f t="shared" si="28"/>
        <v>0.14590020426028597</v>
      </c>
      <c r="AJ16">
        <f t="shared" si="29"/>
        <v>5.8360081704114384</v>
      </c>
      <c r="AK16">
        <f t="shared" si="30"/>
        <v>14.735920630288883</v>
      </c>
      <c r="AL16">
        <f t="shared" si="31"/>
        <v>18.091625328275459</v>
      </c>
      <c r="AM16">
        <f t="shared" si="32"/>
        <v>23.344032681645754</v>
      </c>
      <c r="AN16">
        <f t="shared" si="33"/>
        <v>30.639042894660051</v>
      </c>
      <c r="AP16">
        <f t="shared" si="9"/>
        <v>0.22245408517186144</v>
      </c>
      <c r="AQ16">
        <f t="shared" si="10"/>
        <v>6.2608420986082178</v>
      </c>
      <c r="AR16">
        <f t="shared" si="11"/>
        <v>15.087360814143878</v>
      </c>
      <c r="AS16">
        <f t="shared" si="12"/>
        <v>17.006184778115653</v>
      </c>
      <c r="AT16">
        <f t="shared" si="13"/>
        <v>20.640267610604667</v>
      </c>
      <c r="AU16">
        <f t="shared" si="14"/>
        <v>28.965639161932064</v>
      </c>
      <c r="AW16">
        <f t="shared" si="15"/>
        <v>1.7244502726500887E-3</v>
      </c>
      <c r="AX16">
        <f t="shared" si="16"/>
        <v>4.8533659679133472E-2</v>
      </c>
      <c r="AY16">
        <f t="shared" si="17"/>
        <v>0.1169562853809603</v>
      </c>
      <c r="AZ16">
        <f t="shared" si="18"/>
        <v>0.13183088975283452</v>
      </c>
      <c r="BA16">
        <f t="shared" si="19"/>
        <v>0.16000207450081136</v>
      </c>
      <c r="BB16">
        <f t="shared" si="20"/>
        <v>0.22453983846458964</v>
      </c>
      <c r="BD16">
        <f t="shared" si="21"/>
        <v>1.7259388485845407E-3</v>
      </c>
      <c r="BE16">
        <f t="shared" si="22"/>
        <v>4.9750968256978216E-2</v>
      </c>
      <c r="BF16">
        <f t="shared" si="23"/>
        <v>0.12438057267377475</v>
      </c>
      <c r="BG16">
        <f t="shared" si="24"/>
        <v>0.14136875582450148</v>
      </c>
      <c r="BH16">
        <f t="shared" si="25"/>
        <v>0.17435585679165042</v>
      </c>
      <c r="BI16">
        <f t="shared" si="26"/>
        <v>0.25429866901274145</v>
      </c>
      <c r="BJ16">
        <f t="shared" si="27"/>
        <v>4.7247614273586515E-2</v>
      </c>
      <c r="BK16">
        <v>-3.0523531178814336</v>
      </c>
    </row>
    <row r="17" spans="1:63" x14ac:dyDescent="0.3">
      <c r="A17">
        <v>4</v>
      </c>
      <c r="B17">
        <v>1</v>
      </c>
      <c r="C17">
        <v>36</v>
      </c>
      <c r="D17" s="3">
        <v>6.87</v>
      </c>
      <c r="E17" s="2">
        <v>0</v>
      </c>
      <c r="F17" s="2">
        <v>5</v>
      </c>
      <c r="G17" s="2">
        <v>176</v>
      </c>
      <c r="H17" s="2">
        <v>250</v>
      </c>
      <c r="I17" s="2">
        <v>250</v>
      </c>
      <c r="J17" s="2">
        <v>440</v>
      </c>
      <c r="K17" s="2">
        <v>440</v>
      </c>
      <c r="L17" s="4" t="s">
        <v>32</v>
      </c>
      <c r="M17" s="4" t="s">
        <v>33</v>
      </c>
      <c r="N17" s="5">
        <v>4</v>
      </c>
      <c r="O17" s="3"/>
      <c r="P17" s="3">
        <v>195.19650655021834</v>
      </c>
      <c r="Q17" s="3">
        <v>9.9170401681432185</v>
      </c>
      <c r="R17" s="3">
        <v>64.046579330422119</v>
      </c>
      <c r="S17" s="3">
        <f>P17*$Y$15</f>
        <v>186.9851155820667</v>
      </c>
      <c r="T17" s="3">
        <f>Q17*$Y$16</f>
        <v>9.7602167681047654</v>
      </c>
      <c r="U17" s="3">
        <f>R17*$Y$17</f>
        <v>60.548565854985952</v>
      </c>
      <c r="W17" s="3">
        <f>N17*$Y$19</f>
        <v>4.0579248838389592</v>
      </c>
      <c r="Y17" s="3">
        <f>AG4/Y4</f>
        <v>0.94538328959943985</v>
      </c>
      <c r="Z17" s="3">
        <f>AG4/Z4</f>
        <v>1.7114818974558066</v>
      </c>
      <c r="AA17" s="3">
        <f>AG4/AA4</f>
        <v>0.55314848593055455</v>
      </c>
      <c r="AB17" s="3">
        <f>AG4/AB4</f>
        <v>0.91923273089063406</v>
      </c>
      <c r="AC17" s="3">
        <f>AG4/AC4</f>
        <v>1.197970249033256</v>
      </c>
      <c r="AD17" s="3">
        <f>AG4/AD4</f>
        <v>1.2645099177741639</v>
      </c>
      <c r="AE17" s="3">
        <f>AG4/AE4</f>
        <v>1.3362745675956602</v>
      </c>
      <c r="AF17" s="6" t="s">
        <v>15</v>
      </c>
      <c r="AI17">
        <f t="shared" si="28"/>
        <v>0.72780203784570596</v>
      </c>
      <c r="AJ17">
        <f t="shared" si="29"/>
        <v>25.618631732168851</v>
      </c>
      <c r="AK17">
        <f t="shared" si="30"/>
        <v>36.390101892285301</v>
      </c>
      <c r="AL17">
        <f t="shared" si="31"/>
        <v>36.390101892285301</v>
      </c>
      <c r="AM17">
        <f t="shared" si="32"/>
        <v>64.046579330422119</v>
      </c>
      <c r="AN17">
        <f t="shared" si="33"/>
        <v>64.046579330422119</v>
      </c>
      <c r="AP17">
        <f t="shared" si="9"/>
        <v>1.1096799852750643</v>
      </c>
      <c r="AQ17">
        <f t="shared" si="10"/>
        <v>27.48354755065316</v>
      </c>
      <c r="AR17">
        <f t="shared" si="11"/>
        <v>37.257977366128436</v>
      </c>
      <c r="AS17">
        <f t="shared" si="12"/>
        <v>34.206810369184829</v>
      </c>
      <c r="AT17">
        <f t="shared" si="13"/>
        <v>56.628542075470463</v>
      </c>
      <c r="AU17">
        <f t="shared" si="14"/>
        <v>60.548565854985952</v>
      </c>
      <c r="AW17">
        <f t="shared" si="15"/>
        <v>8.6021704284888704E-3</v>
      </c>
      <c r="AX17">
        <f t="shared" si="16"/>
        <v>0.21305075620661365</v>
      </c>
      <c r="AY17">
        <f t="shared" si="17"/>
        <v>0.28882152996998789</v>
      </c>
      <c r="AZ17">
        <f t="shared" si="18"/>
        <v>0.26516907262933975</v>
      </c>
      <c r="BA17">
        <f t="shared" si="19"/>
        <v>0.43898094632147644</v>
      </c>
      <c r="BB17">
        <f t="shared" si="20"/>
        <v>0.46936872755803066</v>
      </c>
      <c r="BD17">
        <f t="shared" si="21"/>
        <v>8.639382654151255E-3</v>
      </c>
      <c r="BE17">
        <f t="shared" si="22"/>
        <v>0.23959152591848351</v>
      </c>
      <c r="BF17">
        <f t="shared" si="23"/>
        <v>0.3408318679768742</v>
      </c>
      <c r="BG17">
        <f t="shared" si="24"/>
        <v>0.30811483701865755</v>
      </c>
      <c r="BH17">
        <f t="shared" si="25"/>
        <v>0.57800041025986237</v>
      </c>
      <c r="BI17">
        <f t="shared" si="26"/>
        <v>0.6336879011299118</v>
      </c>
      <c r="BJ17">
        <f t="shared" si="27"/>
        <v>0.11736434898413495</v>
      </c>
      <c r="BK17">
        <v>-2.1424720890502971</v>
      </c>
    </row>
    <row r="18" spans="1:63" x14ac:dyDescent="0.3">
      <c r="A18">
        <v>4</v>
      </c>
      <c r="B18">
        <v>1</v>
      </c>
      <c r="C18">
        <v>42</v>
      </c>
      <c r="D18" s="3">
        <v>8.5009999999999994</v>
      </c>
      <c r="E18" s="2">
        <v>0</v>
      </c>
      <c r="F18" s="2">
        <v>42</v>
      </c>
      <c r="G18" s="2">
        <v>264</v>
      </c>
      <c r="H18" s="2">
        <v>550</v>
      </c>
      <c r="I18" s="2">
        <v>550</v>
      </c>
      <c r="J18" s="2">
        <v>740</v>
      </c>
      <c r="K18" s="2">
        <v>740</v>
      </c>
      <c r="L18" s="4" t="s">
        <v>32</v>
      </c>
      <c r="M18" s="4" t="s">
        <v>35</v>
      </c>
      <c r="N18" s="5">
        <v>4</v>
      </c>
      <c r="O18" s="3"/>
      <c r="P18" s="3">
        <v>295.96518056699216</v>
      </c>
      <c r="Q18" s="3">
        <v>9.4033288490951197</v>
      </c>
      <c r="R18" s="3">
        <v>87.048582519703572</v>
      </c>
      <c r="S18" s="3">
        <f>P18*$Y$15</f>
        <v>283.51472305857396</v>
      </c>
      <c r="T18" s="3">
        <f>Q18*$Y$16</f>
        <v>9.2546290377812692</v>
      </c>
      <c r="U18" s="3">
        <f>R18*$Y$17</f>
        <v>82.294275297445665</v>
      </c>
      <c r="W18" s="3">
        <f>N18*$Y$19</f>
        <v>4.0579248838389592</v>
      </c>
      <c r="Y18" s="3" t="e">
        <f>AG5/Y5</f>
        <v>#DIV/0!</v>
      </c>
      <c r="Z18" s="3" t="e">
        <f>AG5/Z5</f>
        <v>#DIV/0!</v>
      </c>
      <c r="AA18" s="3">
        <f>AG5/AA5</f>
        <v>0.48148148148148151</v>
      </c>
      <c r="AB18" s="3" t="e">
        <f>AG5/AB5</f>
        <v>#DIV/0!</v>
      </c>
      <c r="AC18" s="3">
        <f>AG5/AC5</f>
        <v>4.3333333333333339</v>
      </c>
      <c r="AD18" s="3" t="e">
        <f>AG5/AD5</f>
        <v>#DIV/0!</v>
      </c>
      <c r="AE18" s="3">
        <f>AG5/AE5</f>
        <v>1.4444444444444444</v>
      </c>
      <c r="AF18" s="6" t="s">
        <v>17</v>
      </c>
      <c r="AI18">
        <f t="shared" si="28"/>
        <v>4.9405952240912834</v>
      </c>
      <c r="AJ18">
        <f t="shared" si="29"/>
        <v>31.055169980002354</v>
      </c>
      <c r="AK18">
        <f t="shared" si="30"/>
        <v>64.698270791671575</v>
      </c>
      <c r="AL18">
        <f t="shared" si="31"/>
        <v>64.698270791671575</v>
      </c>
      <c r="AM18">
        <f t="shared" si="32"/>
        <v>87.048582519703572</v>
      </c>
      <c r="AN18">
        <f t="shared" si="33"/>
        <v>87.048582519703572</v>
      </c>
      <c r="AP18">
        <f t="shared" si="9"/>
        <v>7.5329270192040232</v>
      </c>
      <c r="AQ18">
        <f t="shared" si="10"/>
        <v>33.315840196386404</v>
      </c>
      <c r="AR18">
        <f t="shared" si="11"/>
        <v>66.241273957377388</v>
      </c>
      <c r="AS18">
        <f t="shared" si="12"/>
        <v>60.816578275480481</v>
      </c>
      <c r="AT18">
        <f t="shared" si="13"/>
        <v>76.966394916982168</v>
      </c>
      <c r="AU18">
        <f t="shared" si="14"/>
        <v>82.294275297445665</v>
      </c>
      <c r="AW18">
        <f t="shared" si="15"/>
        <v>5.839478309460483E-2</v>
      </c>
      <c r="AX18">
        <f t="shared" si="16"/>
        <v>0.25826232710377056</v>
      </c>
      <c r="AY18">
        <f t="shared" si="17"/>
        <v>0.51349824773160768</v>
      </c>
      <c r="AZ18">
        <f t="shared" si="18"/>
        <v>0.47144634322077894</v>
      </c>
      <c r="BA18">
        <f t="shared" si="19"/>
        <v>0.59663872028668352</v>
      </c>
      <c r="BB18">
        <f t="shared" si="20"/>
        <v>0.63794011858485011</v>
      </c>
      <c r="BD18">
        <f t="shared" si="21"/>
        <v>6.0169182582647016E-2</v>
      </c>
      <c r="BE18">
        <f t="shared" si="22"/>
        <v>0.29875963889607732</v>
      </c>
      <c r="BF18">
        <f t="shared" si="23"/>
        <v>0.72051477557758459</v>
      </c>
      <c r="BG18">
        <f t="shared" si="24"/>
        <v>0.63761095227995879</v>
      </c>
      <c r="BH18">
        <f t="shared" si="25"/>
        <v>0.90792264291438751</v>
      </c>
      <c r="BI18">
        <f t="shared" si="26"/>
        <v>1.0159456625625654</v>
      </c>
      <c r="BJ18">
        <f t="shared" si="27"/>
        <v>0.18638478824733989</v>
      </c>
      <c r="BK18">
        <v>-1.679941988175899</v>
      </c>
    </row>
    <row r="19" spans="1:63" x14ac:dyDescent="0.3">
      <c r="A19">
        <v>4</v>
      </c>
      <c r="B19">
        <v>1</v>
      </c>
      <c r="C19">
        <v>44</v>
      </c>
      <c r="D19" s="3">
        <v>9.0589999999999993</v>
      </c>
      <c r="E19" s="2">
        <v>0</v>
      </c>
      <c r="F19" s="2">
        <v>14</v>
      </c>
      <c r="G19" s="2">
        <v>135</v>
      </c>
      <c r="H19" s="2">
        <v>135</v>
      </c>
      <c r="I19" s="2">
        <v>135</v>
      </c>
      <c r="J19" s="2">
        <v>172</v>
      </c>
      <c r="K19" s="2">
        <v>182</v>
      </c>
      <c r="L19" s="4" t="s">
        <v>32</v>
      </c>
      <c r="M19" s="4" t="s">
        <v>33</v>
      </c>
      <c r="N19" s="5">
        <v>2.66</v>
      </c>
      <c r="O19" s="3"/>
      <c r="P19" s="3">
        <v>75.284247709460217</v>
      </c>
      <c r="Q19" s="3">
        <v>8.8957816065647197</v>
      </c>
      <c r="R19" s="3">
        <v>20.090517717187328</v>
      </c>
      <c r="S19" s="3">
        <f>P19*$Y$15</f>
        <v>72.117242302391062</v>
      </c>
      <c r="T19" s="3">
        <f>Q19*$Y$16</f>
        <v>8.7551079081741037</v>
      </c>
      <c r="U19" s="3">
        <f>R19*$Y$17</f>
        <v>18.993239729230385</v>
      </c>
      <c r="W19" s="3">
        <f>N19*$Y$19</f>
        <v>2.6985200477529081</v>
      </c>
      <c r="Y19" s="3">
        <f>AG6/Y6</f>
        <v>1.0144812209597398</v>
      </c>
      <c r="Z19" s="3">
        <f>AG6/Z6</f>
        <v>0.99424426966344015</v>
      </c>
      <c r="AA19" s="3">
        <f>AG6/AA6</f>
        <v>0.99294010450291759</v>
      </c>
      <c r="AB19" s="3">
        <f>AG6/AB6</f>
        <v>1.0028944745801256</v>
      </c>
      <c r="AC19" s="3">
        <f>AG6/AC6</f>
        <v>0.97984659781788619</v>
      </c>
      <c r="AD19" s="3">
        <f>AG6/AD6</f>
        <v>1.0226926659341091</v>
      </c>
      <c r="AE19" s="3">
        <f>AG6/AE6</f>
        <v>0.991304904119375</v>
      </c>
      <c r="AF19" s="6" t="s">
        <v>14</v>
      </c>
      <c r="AI19">
        <f t="shared" si="28"/>
        <v>1.5454244397836407</v>
      </c>
      <c r="AJ19">
        <f t="shared" si="29"/>
        <v>14.902307097913678</v>
      </c>
      <c r="AK19">
        <f t="shared" si="30"/>
        <v>14.902307097913678</v>
      </c>
      <c r="AL19">
        <f t="shared" si="31"/>
        <v>14.902307097913678</v>
      </c>
      <c r="AM19">
        <f t="shared" si="32"/>
        <v>18.98664311734187</v>
      </c>
      <c r="AN19">
        <f t="shared" si="33"/>
        <v>20.090517717187328</v>
      </c>
      <c r="AP19">
        <f t="shared" si="9"/>
        <v>2.3563091066068149</v>
      </c>
      <c r="AQ19">
        <f t="shared" si="10"/>
        <v>15.98712491837178</v>
      </c>
      <c r="AR19">
        <f t="shared" si="11"/>
        <v>15.257715468910837</v>
      </c>
      <c r="AS19">
        <f t="shared" si="12"/>
        <v>14.008215598587249</v>
      </c>
      <c r="AT19">
        <f t="shared" si="13"/>
        <v>16.787561956983744</v>
      </c>
      <c r="AU19">
        <f t="shared" si="14"/>
        <v>18.993239729230385</v>
      </c>
      <c r="AW19">
        <f t="shared" si="15"/>
        <v>1.8265962066719495E-2</v>
      </c>
      <c r="AX19">
        <f t="shared" si="16"/>
        <v>0.1239312009176107</v>
      </c>
      <c r="AY19">
        <f t="shared" si="17"/>
        <v>0.11827686410008401</v>
      </c>
      <c r="AZ19">
        <f t="shared" si="18"/>
        <v>0.10859081859369961</v>
      </c>
      <c r="BA19">
        <f t="shared" si="19"/>
        <v>0.13013613920142436</v>
      </c>
      <c r="BB19">
        <f t="shared" si="20"/>
        <v>0.14723441650566191</v>
      </c>
      <c r="BD19">
        <f t="shared" si="21"/>
        <v>1.84348444458238E-2</v>
      </c>
      <c r="BE19">
        <f t="shared" si="22"/>
        <v>0.13231065336438982</v>
      </c>
      <c r="BF19">
        <f t="shared" si="23"/>
        <v>0.12587717712917265</v>
      </c>
      <c r="BG19">
        <f t="shared" si="24"/>
        <v>0.1149517185380947</v>
      </c>
      <c r="BH19">
        <f t="shared" si="25"/>
        <v>0.13941856141878603</v>
      </c>
      <c r="BI19">
        <f t="shared" si="26"/>
        <v>0.15927058345066397</v>
      </c>
      <c r="BJ19">
        <f t="shared" si="27"/>
        <v>2.0416484588466042E-2</v>
      </c>
      <c r="BK19">
        <v>-3.8914126363811259</v>
      </c>
    </row>
    <row r="20" spans="1:63" x14ac:dyDescent="0.3">
      <c r="A20">
        <v>4</v>
      </c>
      <c r="B20">
        <v>1</v>
      </c>
      <c r="C20">
        <v>45</v>
      </c>
      <c r="D20" s="3">
        <v>8.5470000000000006</v>
      </c>
      <c r="E20" s="2">
        <v>0</v>
      </c>
      <c r="F20" s="2">
        <v>10</v>
      </c>
      <c r="G20" s="2">
        <v>66</v>
      </c>
      <c r="H20" s="2">
        <v>96</v>
      </c>
      <c r="I20" s="2">
        <v>160</v>
      </c>
      <c r="J20" s="2">
        <v>160</v>
      </c>
      <c r="K20" s="2">
        <v>160</v>
      </c>
      <c r="L20" s="4" t="s">
        <v>32</v>
      </c>
      <c r="M20" s="4" t="s">
        <v>35</v>
      </c>
      <c r="N20" s="5">
        <v>3.66</v>
      </c>
      <c r="O20" s="3"/>
      <c r="P20" s="3">
        <v>66.924066924066921</v>
      </c>
      <c r="Q20" s="3">
        <v>9.2373687567681824</v>
      </c>
      <c r="R20" s="3">
        <v>18.720018720018718</v>
      </c>
      <c r="S20" s="3">
        <f>P20*$Y$15</f>
        <v>64.108751791616641</v>
      </c>
      <c r="T20" s="3">
        <f>Q20*$Y$16</f>
        <v>9.0912933601494554</v>
      </c>
      <c r="U20" s="3">
        <f>R20*$Y$17</f>
        <v>17.69759287889439</v>
      </c>
      <c r="W20" s="3">
        <f>N20*$Y$19</f>
        <v>3.7130012687126479</v>
      </c>
      <c r="Y20" s="3">
        <f>$AG$7/Y7</f>
        <v>1.5247002997679382</v>
      </c>
      <c r="Z20" s="3">
        <f t="shared" ref="Z20:AE21" si="34">$AG$7/Z7</f>
        <v>1.5503318453492712</v>
      </c>
      <c r="AA20" s="3">
        <f t="shared" si="34"/>
        <v>0.60962605448267893</v>
      </c>
      <c r="AB20" s="3">
        <f t="shared" si="34"/>
        <v>1.0074122738731808</v>
      </c>
      <c r="AC20" s="3">
        <f t="shared" si="34"/>
        <v>0.78788682962984813</v>
      </c>
      <c r="AD20" s="3">
        <f t="shared" si="34"/>
        <v>1.3456943398698098</v>
      </c>
      <c r="AE20" s="3">
        <f>$AG$7/AE7</f>
        <v>0.9338544367519751</v>
      </c>
      <c r="AF20" s="6">
        <v>8</v>
      </c>
      <c r="AI20">
        <f t="shared" si="28"/>
        <v>1.1700011700011699</v>
      </c>
      <c r="AJ20">
        <f t="shared" si="29"/>
        <v>7.7220077220077217</v>
      </c>
      <c r="AK20">
        <f t="shared" si="30"/>
        <v>11.232011232011232</v>
      </c>
      <c r="AL20">
        <f t="shared" si="31"/>
        <v>18.720018720018718</v>
      </c>
      <c r="AM20">
        <f t="shared" si="32"/>
        <v>18.720018720018718</v>
      </c>
      <c r="AN20">
        <f t="shared" si="33"/>
        <v>18.720018720018718</v>
      </c>
      <c r="AP20">
        <f t="shared" si="9"/>
        <v>1.7839011346296221</v>
      </c>
      <c r="AQ20">
        <f t="shared" si="10"/>
        <v>8.2841335412858541</v>
      </c>
      <c r="AR20">
        <f t="shared" si="11"/>
        <v>11.499885916700139</v>
      </c>
      <c r="AS20">
        <f t="shared" si="12"/>
        <v>17.596876545130669</v>
      </c>
      <c r="AT20">
        <f t="shared" si="13"/>
        <v>16.551818673579547</v>
      </c>
      <c r="AU20">
        <f t="shared" si="14"/>
        <v>17.69759287889439</v>
      </c>
      <c r="AW20">
        <f t="shared" si="15"/>
        <v>1.3828690966121101E-2</v>
      </c>
      <c r="AX20">
        <f t="shared" si="16"/>
        <v>6.4218089467332207E-2</v>
      </c>
      <c r="AY20">
        <f t="shared" si="17"/>
        <v>8.9146402455039839E-2</v>
      </c>
      <c r="AZ20">
        <f t="shared" si="18"/>
        <v>0.13640989569868736</v>
      </c>
      <c r="BA20">
        <f t="shared" si="19"/>
        <v>0.12830867188821354</v>
      </c>
      <c r="BB20">
        <f t="shared" si="20"/>
        <v>0.13719064247204954</v>
      </c>
      <c r="BD20">
        <f t="shared" si="21"/>
        <v>1.3925198057122806E-2</v>
      </c>
      <c r="BE20">
        <f t="shared" si="22"/>
        <v>6.6372831221290216E-2</v>
      </c>
      <c r="BF20">
        <f t="shared" si="23"/>
        <v>9.3373099856228839E-2</v>
      </c>
      <c r="BG20">
        <f t="shared" si="24"/>
        <v>0.14665703906703309</v>
      </c>
      <c r="BH20">
        <f t="shared" si="25"/>
        <v>0.13731989926258653</v>
      </c>
      <c r="BI20">
        <f t="shared" si="26"/>
        <v>0.1475615189905396</v>
      </c>
      <c r="BJ20">
        <f t="shared" si="27"/>
        <v>2.6694478514336491E-2</v>
      </c>
      <c r="BK20">
        <v>-3.6232985321772877</v>
      </c>
    </row>
    <row r="21" spans="1:63" x14ac:dyDescent="0.3">
      <c r="A21">
        <v>4</v>
      </c>
      <c r="B21">
        <v>1</v>
      </c>
      <c r="C21">
        <v>48</v>
      </c>
      <c r="D21" s="3">
        <v>5.5440000000000005</v>
      </c>
      <c r="E21" s="2">
        <v>0</v>
      </c>
      <c r="F21" s="2">
        <v>12</v>
      </c>
      <c r="G21" s="2">
        <v>36</v>
      </c>
      <c r="H21" s="2">
        <v>66</v>
      </c>
      <c r="I21" s="2">
        <v>130</v>
      </c>
      <c r="J21" s="2">
        <v>130</v>
      </c>
      <c r="K21" s="2">
        <v>130</v>
      </c>
      <c r="L21" s="4" t="s">
        <v>32</v>
      </c>
      <c r="M21" s="4" t="s">
        <v>33</v>
      </c>
      <c r="N21" s="5">
        <v>4</v>
      </c>
      <c r="O21" s="3"/>
      <c r="P21" s="3">
        <v>79.184704184704174</v>
      </c>
      <c r="Q21" s="3">
        <v>9.5317398021498843</v>
      </c>
      <c r="R21" s="3">
        <v>23.448773448773448</v>
      </c>
      <c r="S21" s="3">
        <f>P21*$Y$15</f>
        <v>75.853617085608178</v>
      </c>
      <c r="T21" s="3">
        <f>Q21*$Y$16</f>
        <v>9.3810093605351792</v>
      </c>
      <c r="U21" s="3">
        <f>R21*$Y$17</f>
        <v>22.168078580073445</v>
      </c>
      <c r="W21" s="3">
        <f>N21*$Y$19</f>
        <v>4.0579248838389592</v>
      </c>
      <c r="Y21" s="3">
        <f>$AG$8/Y8</f>
        <v>1.0727952935965182</v>
      </c>
      <c r="Z21" s="3">
        <f t="shared" ref="Z21:AE22" si="35">$AG$8/Z8</f>
        <v>1.6297496719548952</v>
      </c>
      <c r="AA21" s="3">
        <f t="shared" si="35"/>
        <v>0.66989213927510716</v>
      </c>
      <c r="AB21" s="3">
        <f t="shared" si="35"/>
        <v>0.85033330334203949</v>
      </c>
      <c r="AC21" s="3">
        <f t="shared" si="35"/>
        <v>0.99238885728086612</v>
      </c>
      <c r="AD21" s="3">
        <f t="shared" si="35"/>
        <v>1.3246700233304687</v>
      </c>
      <c r="AE21" s="3">
        <f t="shared" si="35"/>
        <v>0.99237150818982944</v>
      </c>
      <c r="AF21" s="6">
        <v>9</v>
      </c>
      <c r="AI21">
        <f t="shared" si="28"/>
        <v>2.1645021645021645</v>
      </c>
      <c r="AJ21">
        <f t="shared" si="29"/>
        <v>6.4935064935064926</v>
      </c>
      <c r="AK21">
        <f t="shared" si="30"/>
        <v>11.904761904761903</v>
      </c>
      <c r="AL21">
        <f t="shared" si="31"/>
        <v>23.448773448773448</v>
      </c>
      <c r="AM21">
        <f t="shared" si="32"/>
        <v>23.448773448773448</v>
      </c>
      <c r="AN21">
        <f t="shared" si="33"/>
        <v>23.448773448773448</v>
      </c>
      <c r="AP21">
        <f t="shared" si="9"/>
        <v>3.3002170990648012</v>
      </c>
      <c r="AQ21">
        <f t="shared" si="10"/>
        <v>6.9662032051721949</v>
      </c>
      <c r="AR21">
        <f t="shared" si="11"/>
        <v>12.188681166919157</v>
      </c>
      <c r="AS21">
        <f t="shared" si="12"/>
        <v>22.041920880749618</v>
      </c>
      <c r="AT21">
        <f t="shared" si="13"/>
        <v>20.732877036436882</v>
      </c>
      <c r="AU21">
        <f t="shared" si="14"/>
        <v>22.168078580073445</v>
      </c>
      <c r="AW21">
        <f t="shared" si="15"/>
        <v>2.5583078287324042E-2</v>
      </c>
      <c r="AX21">
        <f t="shared" si="16"/>
        <v>5.4001575233892984E-2</v>
      </c>
      <c r="AY21">
        <f t="shared" si="17"/>
        <v>9.4485900518753149E-2</v>
      </c>
      <c r="AZ21">
        <f t="shared" si="18"/>
        <v>0.17086760372674123</v>
      </c>
      <c r="BA21">
        <f t="shared" si="19"/>
        <v>0.16071997702664251</v>
      </c>
      <c r="BB21">
        <f t="shared" si="20"/>
        <v>0.17184557038816625</v>
      </c>
      <c r="BD21">
        <f t="shared" si="21"/>
        <v>2.5916015887604681E-2</v>
      </c>
      <c r="BE21">
        <f t="shared" si="22"/>
        <v>5.5514375083751816E-2</v>
      </c>
      <c r="BF21">
        <f t="shared" si="23"/>
        <v>9.9252430845331738E-2</v>
      </c>
      <c r="BG21">
        <f t="shared" si="24"/>
        <v>0.18737543059938166</v>
      </c>
      <c r="BH21">
        <f t="shared" si="25"/>
        <v>0.1752108701862099</v>
      </c>
      <c r="BI21">
        <f t="shared" si="26"/>
        <v>0.18855563279451873</v>
      </c>
      <c r="BJ21">
        <f t="shared" si="27"/>
        <v>3.6011730559885553E-2</v>
      </c>
      <c r="BK21">
        <v>-3.3239105447175357</v>
      </c>
    </row>
    <row r="22" spans="1:63" x14ac:dyDescent="0.3">
      <c r="A22">
        <v>4</v>
      </c>
      <c r="B22">
        <v>1</v>
      </c>
      <c r="C22">
        <v>50</v>
      </c>
      <c r="D22" s="3">
        <v>9.7569999999999997</v>
      </c>
      <c r="E22" s="2">
        <v>0</v>
      </c>
      <c r="F22" s="2">
        <v>3</v>
      </c>
      <c r="G22" s="2">
        <v>72</v>
      </c>
      <c r="H22" s="2">
        <v>132</v>
      </c>
      <c r="I22" s="2">
        <v>210</v>
      </c>
      <c r="J22" s="2">
        <v>210</v>
      </c>
      <c r="K22" s="2">
        <v>210</v>
      </c>
      <c r="L22" s="4" t="s">
        <v>32</v>
      </c>
      <c r="M22" s="4" t="s">
        <v>33</v>
      </c>
      <c r="N22" s="5">
        <v>4</v>
      </c>
      <c r="O22" s="3"/>
      <c r="P22" s="3">
        <v>75.023060366916056</v>
      </c>
      <c r="Q22" s="3">
        <v>9.3303174828795097</v>
      </c>
      <c r="R22" s="3">
        <v>21.523009121656248</v>
      </c>
      <c r="S22" s="3">
        <f>P22*$Y$15</f>
        <v>71.867042407437367</v>
      </c>
      <c r="T22" s="3">
        <f>Q22*$Y$16</f>
        <v>9.1827722389060416</v>
      </c>
      <c r="U22" s="3">
        <f>R22*$Y$17</f>
        <v>20.347493165510134</v>
      </c>
      <c r="W22" s="3">
        <f>N22*$Y$19</f>
        <v>4.0579248838389592</v>
      </c>
      <c r="Y22" s="3">
        <f>$AG$9/Y9</f>
        <v>1.0238492180212093</v>
      </c>
      <c r="Z22" s="3">
        <f t="shared" ref="Z22:AE23" si="36">$AG$9/Z9</f>
        <v>1.9549886346596788</v>
      </c>
      <c r="AA22" s="3">
        <f t="shared" si="36"/>
        <v>0.67763149272724332</v>
      </c>
      <c r="AB22" s="3">
        <f t="shared" si="36"/>
        <v>0.86340486837273478</v>
      </c>
      <c r="AC22" s="3">
        <f t="shared" si="36"/>
        <v>1.0968726601711307</v>
      </c>
      <c r="AD22" s="3">
        <f t="shared" si="36"/>
        <v>1.0399999800646496</v>
      </c>
      <c r="AE22" s="3">
        <f t="shared" si="36"/>
        <v>1.0194582275664557</v>
      </c>
      <c r="AF22" s="6">
        <v>10</v>
      </c>
      <c r="AI22">
        <f t="shared" si="28"/>
        <v>0.30747155888080352</v>
      </c>
      <c r="AJ22">
        <f t="shared" si="29"/>
        <v>7.3793174131392849</v>
      </c>
      <c r="AK22">
        <f t="shared" si="30"/>
        <v>13.528748590755356</v>
      </c>
      <c r="AL22">
        <f t="shared" si="31"/>
        <v>21.523009121656248</v>
      </c>
      <c r="AM22">
        <f t="shared" si="32"/>
        <v>21.523009121656248</v>
      </c>
      <c r="AN22">
        <f t="shared" si="33"/>
        <v>21.523009121656248</v>
      </c>
      <c r="AP22">
        <f t="shared" si="9"/>
        <v>0.46880197799567641</v>
      </c>
      <c r="AQ22">
        <f t="shared" si="10"/>
        <v>7.9164969907706579</v>
      </c>
      <c r="AR22">
        <f t="shared" si="11"/>
        <v>13.851398665450409</v>
      </c>
      <c r="AS22">
        <f t="shared" si="12"/>
        <v>20.231696349133117</v>
      </c>
      <c r="AT22">
        <f t="shared" si="13"/>
        <v>19.030159617869046</v>
      </c>
      <c r="AU22">
        <f t="shared" si="14"/>
        <v>20.347493165510134</v>
      </c>
      <c r="AW22">
        <f t="shared" si="15"/>
        <v>3.6341238604316001E-3</v>
      </c>
      <c r="AX22">
        <f t="shared" si="16"/>
        <v>6.1368193726904323E-2</v>
      </c>
      <c r="AY22">
        <f t="shared" si="17"/>
        <v>0.10737518345310394</v>
      </c>
      <c r="AZ22">
        <f t="shared" si="18"/>
        <v>0.15683485541963657</v>
      </c>
      <c r="BA22">
        <f t="shared" si="19"/>
        <v>0.14752061719278331</v>
      </c>
      <c r="BB22">
        <f t="shared" si="20"/>
        <v>0.15773250515899329</v>
      </c>
      <c r="BD22">
        <f t="shared" si="21"/>
        <v>3.6407433307310329E-3</v>
      </c>
      <c r="BE22">
        <f t="shared" si="22"/>
        <v>6.3331989265332012E-2</v>
      </c>
      <c r="BF22">
        <f t="shared" si="23"/>
        <v>0.1135889246337959</v>
      </c>
      <c r="BG22">
        <f t="shared" si="24"/>
        <v>0.17059243912206359</v>
      </c>
      <c r="BH22">
        <f t="shared" si="25"/>
        <v>0.15960625450727395</v>
      </c>
      <c r="BI22">
        <f t="shared" si="26"/>
        <v>0.17165762535761581</v>
      </c>
      <c r="BJ22">
        <f t="shared" si="27"/>
        <v>3.3883163438529068E-2</v>
      </c>
      <c r="BK22">
        <v>-3.3848370416997535</v>
      </c>
    </row>
    <row r="23" spans="1:63" x14ac:dyDescent="0.3">
      <c r="A23">
        <v>4</v>
      </c>
      <c r="B23">
        <v>1</v>
      </c>
      <c r="C23">
        <v>53</v>
      </c>
      <c r="D23" s="3">
        <v>9.7460000000000004</v>
      </c>
      <c r="E23" s="2">
        <v>0</v>
      </c>
      <c r="F23" s="2">
        <v>26</v>
      </c>
      <c r="G23" s="2">
        <v>370</v>
      </c>
      <c r="H23" s="2">
        <v>442</v>
      </c>
      <c r="I23" s="2">
        <v>442</v>
      </c>
      <c r="J23" s="2">
        <v>523</v>
      </c>
      <c r="K23" s="2">
        <v>592</v>
      </c>
      <c r="L23" s="4" t="s">
        <v>32</v>
      </c>
      <c r="M23" s="4" t="s">
        <v>33</v>
      </c>
      <c r="N23" s="5">
        <v>4</v>
      </c>
      <c r="O23" s="3"/>
      <c r="P23" s="3">
        <v>215.37040837266571</v>
      </c>
      <c r="Q23" s="3">
        <v>9.0841482360157038</v>
      </c>
      <c r="R23" s="3">
        <v>60.742868869279704</v>
      </c>
      <c r="S23" s="3">
        <f>P23*$Y$15</f>
        <v>206.31035572431847</v>
      </c>
      <c r="T23" s="3">
        <f>Q23*$Y$16</f>
        <v>8.9404957965104579</v>
      </c>
      <c r="U23" s="3">
        <f>R23*$Y$17</f>
        <v>57.425293191347052</v>
      </c>
      <c r="W23" s="3">
        <f>N23*$Y$19</f>
        <v>4.0579248838389592</v>
      </c>
      <c r="Y23" s="3">
        <f>$AG$10/Y10</f>
        <v>0.9400031489451991</v>
      </c>
      <c r="Z23" s="3">
        <f t="shared" ref="Z23:AE24" si="37">$AG$10/Z10</f>
        <v>1.7390035061944351</v>
      </c>
      <c r="AA23" s="3">
        <f t="shared" si="37"/>
        <v>0.66362161674623998</v>
      </c>
      <c r="AB23" s="3">
        <f t="shared" si="37"/>
        <v>0.92647769605977459</v>
      </c>
      <c r="AC23" s="3">
        <f t="shared" si="37"/>
        <v>1.0924780886524477</v>
      </c>
      <c r="AD23" s="3">
        <f t="shared" si="37"/>
        <v>1.0909212187918365</v>
      </c>
      <c r="AE23" s="3">
        <f t="shared" si="37"/>
        <v>1.1105384922253494</v>
      </c>
      <c r="AF23" s="6">
        <v>11</v>
      </c>
      <c r="AI23">
        <f t="shared" si="28"/>
        <v>2.6677611327724193</v>
      </c>
      <c r="AJ23">
        <f t="shared" si="29"/>
        <v>37.964293043299811</v>
      </c>
      <c r="AK23">
        <f t="shared" si="30"/>
        <v>45.351939257131129</v>
      </c>
      <c r="AL23">
        <f t="shared" si="31"/>
        <v>45.351939257131129</v>
      </c>
      <c r="AM23">
        <f t="shared" si="32"/>
        <v>53.663041247691361</v>
      </c>
      <c r="AN23">
        <f t="shared" si="33"/>
        <v>60.742868869279704</v>
      </c>
      <c r="AP23">
        <f t="shared" si="9"/>
        <v>4.0675361988473622</v>
      </c>
      <c r="AQ23">
        <f t="shared" si="10"/>
        <v>40.727914901571076</v>
      </c>
      <c r="AR23">
        <f t="shared" si="11"/>
        <v>46.43354754415909</v>
      </c>
      <c r="AS23">
        <f t="shared" si="12"/>
        <v>42.630965712474655</v>
      </c>
      <c r="AT23">
        <f t="shared" si="13"/>
        <v>47.447651708529875</v>
      </c>
      <c r="AU23">
        <f t="shared" si="14"/>
        <v>57.425293191347052</v>
      </c>
      <c r="AW23">
        <f t="shared" si="15"/>
        <v>3.1531288363157849E-2</v>
      </c>
      <c r="AX23">
        <f t="shared" si="16"/>
        <v>0.31572027055481455</v>
      </c>
      <c r="AY23">
        <f t="shared" si="17"/>
        <v>0.35994998096247355</v>
      </c>
      <c r="AZ23">
        <f t="shared" si="18"/>
        <v>0.33047260242228416</v>
      </c>
      <c r="BA23">
        <f t="shared" si="19"/>
        <v>0.36781125355449518</v>
      </c>
      <c r="BB23">
        <f t="shared" si="20"/>
        <v>0.44515731156082988</v>
      </c>
      <c r="BD23">
        <f t="shared" si="21"/>
        <v>3.2039102659164723E-2</v>
      </c>
      <c r="BE23">
        <f t="shared" si="22"/>
        <v>0.37938848378424456</v>
      </c>
      <c r="BF23">
        <f t="shared" si="23"/>
        <v>0.44620895093620744</v>
      </c>
      <c r="BG23">
        <f t="shared" si="24"/>
        <v>0.40118319224203275</v>
      </c>
      <c r="BH23">
        <f t="shared" si="25"/>
        <v>0.45856727998305652</v>
      </c>
      <c r="BI23">
        <f t="shared" si="26"/>
        <v>0.58907064966736478</v>
      </c>
      <c r="BJ23">
        <f t="shared" si="27"/>
        <v>8.5076238998378906E-2</v>
      </c>
      <c r="BK23">
        <v>-2.4642074950999358</v>
      </c>
    </row>
    <row r="24" spans="1:63" x14ac:dyDescent="0.3">
      <c r="A24">
        <v>4</v>
      </c>
      <c r="B24">
        <v>1</v>
      </c>
      <c r="C24">
        <v>54</v>
      </c>
      <c r="D24" s="3">
        <v>4.476</v>
      </c>
      <c r="E24" s="2">
        <v>0</v>
      </c>
      <c r="F24" s="2">
        <v>12</v>
      </c>
      <c r="G24" s="2">
        <v>115</v>
      </c>
      <c r="H24" s="2">
        <v>138</v>
      </c>
      <c r="I24" s="2">
        <v>166</v>
      </c>
      <c r="J24" s="2">
        <v>186</v>
      </c>
      <c r="K24" s="2">
        <v>198</v>
      </c>
      <c r="L24" s="4" t="s">
        <v>32</v>
      </c>
      <c r="M24" s="4" t="s">
        <v>35</v>
      </c>
      <c r="N24" s="5">
        <v>4</v>
      </c>
      <c r="O24" s="3"/>
      <c r="P24" s="3">
        <v>159.96425379803395</v>
      </c>
      <c r="Q24" s="3">
        <v>9.0798582267709449</v>
      </c>
      <c r="R24" s="3">
        <v>44.23592493297587</v>
      </c>
      <c r="S24" s="3">
        <f>P24*$Y$15</f>
        <v>153.23498875083209</v>
      </c>
      <c r="T24" s="3">
        <f>Q24*$Y$16</f>
        <v>8.9362736274503245</v>
      </c>
      <c r="U24" s="3">
        <f>R24*$Y$17</f>
        <v>41.819904231610607</v>
      </c>
      <c r="W24" s="3">
        <f>N24*$Y$19</f>
        <v>4.0579248838389592</v>
      </c>
      <c r="Y24" s="3">
        <f>$AG$11/Y11</f>
        <v>0.88417746376927753</v>
      </c>
      <c r="Z24" s="3">
        <f t="shared" ref="Z24:AE25" si="38">$AG$11/Z11</f>
        <v>1.6637072093880596</v>
      </c>
      <c r="AA24" s="3">
        <f t="shared" si="38"/>
        <v>0.56038961149361322</v>
      </c>
      <c r="AB24" s="3">
        <f t="shared" si="38"/>
        <v>1.0080859617075744</v>
      </c>
      <c r="AC24" s="3">
        <f t="shared" si="38"/>
        <v>1.227441782951038</v>
      </c>
      <c r="AD24" s="3">
        <f t="shared" si="38"/>
        <v>1.2057274889884502</v>
      </c>
      <c r="AE24" s="3">
        <f t="shared" si="38"/>
        <v>1.3052484258515273</v>
      </c>
      <c r="AF24" s="6">
        <v>12</v>
      </c>
      <c r="AI24">
        <f t="shared" si="28"/>
        <v>2.6809651474530831</v>
      </c>
      <c r="AJ24">
        <f t="shared" si="29"/>
        <v>25.692582663092047</v>
      </c>
      <c r="AK24">
        <f t="shared" si="30"/>
        <v>30.831099195710458</v>
      </c>
      <c r="AL24">
        <f t="shared" si="31"/>
        <v>37.086684539767653</v>
      </c>
      <c r="AM24">
        <f t="shared" si="32"/>
        <v>41.55495978552279</v>
      </c>
      <c r="AN24">
        <f t="shared" si="33"/>
        <v>44.23592493297587</v>
      </c>
      <c r="AP24">
        <f t="shared" si="9"/>
        <v>4.0876683639891107</v>
      </c>
      <c r="AQ24">
        <f t="shared" si="10"/>
        <v>27.562881761304645</v>
      </c>
      <c r="AR24">
        <f t="shared" si="11"/>
        <v>31.566396802262489</v>
      </c>
      <c r="AS24">
        <f t="shared" si="12"/>
        <v>34.861600251318826</v>
      </c>
      <c r="AT24">
        <f t="shared" si="13"/>
        <v>36.741958950197862</v>
      </c>
      <c r="AU24">
        <f t="shared" si="14"/>
        <v>41.819904231610607</v>
      </c>
      <c r="AW24">
        <f t="shared" si="15"/>
        <v>3.1687351658830312E-2</v>
      </c>
      <c r="AX24">
        <f t="shared" si="16"/>
        <v>0.21366575008763292</v>
      </c>
      <c r="AY24">
        <f t="shared" si="17"/>
        <v>0.24470075040513556</v>
      </c>
      <c r="AZ24">
        <f t="shared" si="18"/>
        <v>0.27024496318851804</v>
      </c>
      <c r="BA24">
        <f t="shared" si="19"/>
        <v>0.28482138721083616</v>
      </c>
      <c r="BB24">
        <f t="shared" si="20"/>
        <v>0.32418530412101249</v>
      </c>
      <c r="BD24">
        <f t="shared" si="21"/>
        <v>3.2200260030084374E-2</v>
      </c>
      <c r="BE24">
        <f t="shared" si="22"/>
        <v>0.24037332260649763</v>
      </c>
      <c r="BF24">
        <f t="shared" si="23"/>
        <v>0.28064125118253924</v>
      </c>
      <c r="BG24">
        <f t="shared" si="24"/>
        <v>0.31504636716624146</v>
      </c>
      <c r="BH24">
        <f t="shared" si="25"/>
        <v>0.33522295938824404</v>
      </c>
      <c r="BI24">
        <f t="shared" si="26"/>
        <v>0.39183635903873015</v>
      </c>
      <c r="BJ24">
        <f t="shared" si="27"/>
        <v>6.0489557753490582E-2</v>
      </c>
      <c r="BK24">
        <v>-2.8052845279581411</v>
      </c>
    </row>
    <row r="25" spans="1:63" x14ac:dyDescent="0.3">
      <c r="A25">
        <v>4</v>
      </c>
      <c r="B25">
        <v>1</v>
      </c>
      <c r="C25">
        <v>56</v>
      </c>
      <c r="D25" s="3">
        <v>5.6340000000000003</v>
      </c>
      <c r="E25" s="2">
        <v>0</v>
      </c>
      <c r="F25" s="2">
        <v>0</v>
      </c>
      <c r="G25" s="2">
        <v>3</v>
      </c>
      <c r="H25" s="2">
        <v>7</v>
      </c>
      <c r="I25" s="2">
        <v>34</v>
      </c>
      <c r="J25" s="2">
        <v>50</v>
      </c>
      <c r="K25" s="2">
        <v>50</v>
      </c>
      <c r="L25" s="4" t="s">
        <v>32</v>
      </c>
      <c r="M25" s="4" t="s">
        <v>33</v>
      </c>
      <c r="N25" s="5">
        <v>3</v>
      </c>
      <c r="O25" s="3"/>
      <c r="P25" s="3">
        <v>21.121760738374157</v>
      </c>
      <c r="Q25" s="3">
        <v>10.868623631674035</v>
      </c>
      <c r="R25" s="3">
        <v>8.8746893858714948</v>
      </c>
      <c r="S25" s="3">
        <f>P25*$Y$15</f>
        <v>20.233225188103308</v>
      </c>
      <c r="T25" s="3">
        <f>Q25*$Y$16</f>
        <v>10.696752339155461</v>
      </c>
      <c r="U25" s="3">
        <f>R25*$Y$17</f>
        <v>8.3899830457884264</v>
      </c>
      <c r="W25" s="3">
        <f>N25*$Y$19</f>
        <v>3.0434436628792194</v>
      </c>
      <c r="Y25" s="3">
        <f>$AG$12/Y12</f>
        <v>0.94538328959943985</v>
      </c>
      <c r="Z25" s="3">
        <f t="shared" ref="Z25:AE25" si="39">$AG$12/Z12</f>
        <v>1.7114818974558066</v>
      </c>
      <c r="AA25" s="3">
        <f t="shared" si="39"/>
        <v>0.55314848593055455</v>
      </c>
      <c r="AB25" s="3">
        <f t="shared" si="39"/>
        <v>0.91923273089063406</v>
      </c>
      <c r="AC25" s="3">
        <f t="shared" si="39"/>
        <v>1.197970249033256</v>
      </c>
      <c r="AD25" s="3">
        <f t="shared" si="39"/>
        <v>1.2645099177741639</v>
      </c>
      <c r="AE25" s="3">
        <f t="shared" si="39"/>
        <v>1.3362745675956602</v>
      </c>
      <c r="AF25" s="6">
        <v>13</v>
      </c>
      <c r="AI25">
        <f t="shared" si="28"/>
        <v>0</v>
      </c>
      <c r="AJ25">
        <f t="shared" si="29"/>
        <v>0.53248136315228967</v>
      </c>
      <c r="AK25">
        <f t="shared" si="30"/>
        <v>1.2424565140220092</v>
      </c>
      <c r="AL25">
        <f t="shared" si="31"/>
        <v>6.0347887823926163</v>
      </c>
      <c r="AM25">
        <f t="shared" si="32"/>
        <v>8.8746893858714948</v>
      </c>
      <c r="AN25">
        <f t="shared" si="33"/>
        <v>8.8746893858714948</v>
      </c>
      <c r="AP25">
        <f t="shared" si="9"/>
        <v>0</v>
      </c>
      <c r="AQ25">
        <f t="shared" si="10"/>
        <v>0.57124350031763482</v>
      </c>
      <c r="AR25">
        <f t="shared" si="11"/>
        <v>1.2720881303067917</v>
      </c>
      <c r="AS25">
        <f t="shared" si="12"/>
        <v>5.6727204586682234</v>
      </c>
      <c r="AT25">
        <f t="shared" si="13"/>
        <v>7.8468003529399857</v>
      </c>
      <c r="AU25">
        <f t="shared" si="14"/>
        <v>8.3899830457884264</v>
      </c>
      <c r="AW25">
        <f t="shared" si="15"/>
        <v>0</v>
      </c>
      <c r="AX25">
        <f t="shared" si="16"/>
        <v>4.4282441885087967E-3</v>
      </c>
      <c r="AY25">
        <f t="shared" si="17"/>
        <v>9.8611482969518729E-3</v>
      </c>
      <c r="AZ25">
        <f t="shared" si="18"/>
        <v>4.3974577198978473E-2</v>
      </c>
      <c r="BA25">
        <f t="shared" si="19"/>
        <v>6.0827909712713069E-2</v>
      </c>
      <c r="BB25">
        <f t="shared" si="20"/>
        <v>6.5038628261925788E-2</v>
      </c>
      <c r="BD25">
        <f t="shared" si="21"/>
        <v>0</v>
      </c>
      <c r="BE25">
        <f t="shared" si="22"/>
        <v>4.4380779032705134E-3</v>
      </c>
      <c r="BF25">
        <f t="shared" si="23"/>
        <v>9.9100914427053873E-3</v>
      </c>
      <c r="BG25">
        <f t="shared" si="24"/>
        <v>4.4970773396222491E-2</v>
      </c>
      <c r="BH25">
        <f t="shared" si="25"/>
        <v>6.2756546824202092E-2</v>
      </c>
      <c r="BI25">
        <f t="shared" si="26"/>
        <v>6.7250064196000894E-2</v>
      </c>
      <c r="BJ25">
        <f t="shared" si="27"/>
        <v>1.5607611705609039E-2</v>
      </c>
      <c r="BK25">
        <v>-4.1599965538789725</v>
      </c>
    </row>
    <row r="26" spans="1:63" x14ac:dyDescent="0.3">
      <c r="A26">
        <v>4</v>
      </c>
      <c r="B26">
        <v>1</v>
      </c>
      <c r="C26">
        <v>62</v>
      </c>
      <c r="D26" s="3">
        <v>8.98</v>
      </c>
      <c r="E26" s="2">
        <v>0</v>
      </c>
      <c r="F26" s="2">
        <v>1</v>
      </c>
      <c r="G26" s="2">
        <v>43</v>
      </c>
      <c r="H26" s="2">
        <v>75</v>
      </c>
      <c r="I26" s="2">
        <v>150</v>
      </c>
      <c r="J26" s="2">
        <v>200</v>
      </c>
      <c r="K26" s="2">
        <v>200</v>
      </c>
      <c r="L26" s="4" t="s">
        <v>32</v>
      </c>
      <c r="M26" s="4" t="s">
        <v>35</v>
      </c>
      <c r="N26" s="5">
        <v>3</v>
      </c>
      <c r="O26" s="3"/>
      <c r="P26" s="3">
        <v>63.363028953229396</v>
      </c>
      <c r="Q26" s="3">
        <v>10.255831250356639</v>
      </c>
      <c r="R26" s="3">
        <v>22.271714922048996</v>
      </c>
      <c r="S26" s="3">
        <f>P26*$Y$15</f>
        <v>60.697517091072065</v>
      </c>
      <c r="T26" s="3">
        <f>Q26*$Y$16</f>
        <v>10.093650367791687</v>
      </c>
      <c r="U26" s="3">
        <f>R26*$Y$17</f>
        <v>21.055307118027613</v>
      </c>
      <c r="W26" s="3">
        <f>N26*$Y$19</f>
        <v>3.0434436628792194</v>
      </c>
      <c r="AI26">
        <f t="shared" si="28"/>
        <v>0.11135857461024498</v>
      </c>
      <c r="AJ26">
        <f t="shared" si="29"/>
        <v>4.7884187082405347</v>
      </c>
      <c r="AK26">
        <f t="shared" si="30"/>
        <v>8.3518930957683732</v>
      </c>
      <c r="AL26">
        <f t="shared" si="31"/>
        <v>16.703786191536746</v>
      </c>
      <c r="AM26">
        <f t="shared" si="32"/>
        <v>22.271714922048996</v>
      </c>
      <c r="AN26">
        <f t="shared" si="33"/>
        <v>22.271714922048996</v>
      </c>
      <c r="AP26">
        <f t="shared" si="9"/>
        <v>0.16978845208997084</v>
      </c>
      <c r="AQ26">
        <f t="shared" si="10"/>
        <v>5.1369930539699649</v>
      </c>
      <c r="AR26">
        <f t="shared" si="11"/>
        <v>8.5510792150991861</v>
      </c>
      <c r="AS26">
        <f t="shared" si="12"/>
        <v>15.701611619351876</v>
      </c>
      <c r="AT26">
        <f t="shared" si="13"/>
        <v>19.692148413569655</v>
      </c>
      <c r="AU26">
        <f t="shared" si="14"/>
        <v>21.055307118027613</v>
      </c>
      <c r="AW26">
        <f t="shared" si="15"/>
        <v>1.3161895510850454E-3</v>
      </c>
      <c r="AX26">
        <f t="shared" si="16"/>
        <v>3.982165158116252E-2</v>
      </c>
      <c r="AY26">
        <f t="shared" si="17"/>
        <v>6.6287435775962689E-2</v>
      </c>
      <c r="AZ26">
        <f t="shared" si="18"/>
        <v>0.12171791952985951</v>
      </c>
      <c r="BA26">
        <f t="shared" si="19"/>
        <v>0.15265231328348569</v>
      </c>
      <c r="BB26">
        <f t="shared" si="20"/>
        <v>0.16321943502346986</v>
      </c>
      <c r="BD26">
        <f t="shared" si="21"/>
        <v>1.3170564893391131E-3</v>
      </c>
      <c r="BE26">
        <f t="shared" si="22"/>
        <v>4.063623217219281E-2</v>
      </c>
      <c r="BF26">
        <f t="shared" si="23"/>
        <v>6.8586635200617585E-2</v>
      </c>
      <c r="BG26">
        <f t="shared" si="24"/>
        <v>0.12978746078326409</v>
      </c>
      <c r="BH26">
        <f t="shared" si="25"/>
        <v>0.16564417656770855</v>
      </c>
      <c r="BI26">
        <f t="shared" si="26"/>
        <v>0.17819341135164907</v>
      </c>
      <c r="BJ26">
        <f t="shared" si="27"/>
        <v>3.7731612373735526E-2</v>
      </c>
      <c r="BK26">
        <v>-3.2772570113911685</v>
      </c>
    </row>
    <row r="27" spans="1:63" x14ac:dyDescent="0.3">
      <c r="A27">
        <v>4</v>
      </c>
      <c r="B27">
        <v>1</v>
      </c>
      <c r="C27">
        <v>63</v>
      </c>
      <c r="D27" s="3">
        <v>9.3629999999999995</v>
      </c>
      <c r="E27" s="2">
        <v>0</v>
      </c>
      <c r="F27" s="2">
        <v>0</v>
      </c>
      <c r="G27" s="2">
        <v>75</v>
      </c>
      <c r="H27" s="2">
        <v>85</v>
      </c>
      <c r="I27" s="2">
        <v>160</v>
      </c>
      <c r="J27" s="2">
        <v>246</v>
      </c>
      <c r="K27" s="2">
        <v>304</v>
      </c>
      <c r="L27" s="4" t="s">
        <v>32</v>
      </c>
      <c r="M27" s="4" t="s">
        <v>36</v>
      </c>
      <c r="N27" s="5">
        <v>3</v>
      </c>
      <c r="O27" s="3"/>
      <c r="P27" s="3">
        <v>76.684823240414403</v>
      </c>
      <c r="Q27" s="3">
        <v>10.866633062297533</v>
      </c>
      <c r="R27" s="3">
        <v>32.468225995941474</v>
      </c>
      <c r="S27" s="3">
        <f>P27*$Y$15</f>
        <v>73.45889939536525</v>
      </c>
      <c r="T27" s="3">
        <f>Q27*$Y$16</f>
        <v>10.694793247705068</v>
      </c>
      <c r="U27" s="3">
        <f>R27*$Y$17</f>
        <v>30.6949182995012</v>
      </c>
      <c r="W27" s="3">
        <f>N27*$Y$19</f>
        <v>3.0434436628792194</v>
      </c>
      <c r="AI27">
        <f t="shared" si="28"/>
        <v>0</v>
      </c>
      <c r="AJ27">
        <f t="shared" si="29"/>
        <v>8.0102531239987194</v>
      </c>
      <c r="AK27">
        <f t="shared" si="30"/>
        <v>9.0782868738652152</v>
      </c>
      <c r="AL27">
        <f t="shared" si="31"/>
        <v>17.088539997863933</v>
      </c>
      <c r="AM27">
        <f t="shared" si="32"/>
        <v>26.273630246715797</v>
      </c>
      <c r="AN27">
        <f t="shared" si="33"/>
        <v>32.468225995941474</v>
      </c>
      <c r="AP27">
        <f t="shared" si="9"/>
        <v>0</v>
      </c>
      <c r="AQ27">
        <f t="shared" si="10"/>
        <v>8.5933618519426336</v>
      </c>
      <c r="AR27">
        <f t="shared" si="11"/>
        <v>9.2947969167791094</v>
      </c>
      <c r="AS27">
        <f t="shared" si="12"/>
        <v>16.063281408868082</v>
      </c>
      <c r="AT27">
        <f t="shared" si="13"/>
        <v>23.230551755552952</v>
      </c>
      <c r="AU27">
        <f t="shared" si="14"/>
        <v>30.6949182995012</v>
      </c>
      <c r="AW27">
        <f t="shared" si="15"/>
        <v>0</v>
      </c>
      <c r="AX27">
        <f t="shared" si="16"/>
        <v>6.6615208154594055E-2</v>
      </c>
      <c r="AY27">
        <f t="shared" si="17"/>
        <v>7.2052689277357432E-2</v>
      </c>
      <c r="AZ27">
        <f t="shared" si="18"/>
        <v>0.1245215613090549</v>
      </c>
      <c r="BA27">
        <f t="shared" si="19"/>
        <v>0.18008179655467405</v>
      </c>
      <c r="BB27">
        <f t="shared" si="20"/>
        <v>0.23794510309690853</v>
      </c>
      <c r="BD27">
        <f t="shared" si="21"/>
        <v>0</v>
      </c>
      <c r="BE27">
        <f t="shared" si="22"/>
        <v>6.8937738886703431E-2</v>
      </c>
      <c r="BF27">
        <f t="shared" si="23"/>
        <v>7.4780325046356635E-2</v>
      </c>
      <c r="BG27">
        <f t="shared" si="24"/>
        <v>0.13298475498273984</v>
      </c>
      <c r="BH27">
        <f t="shared" si="25"/>
        <v>0.19855069559533353</v>
      </c>
      <c r="BI27">
        <f t="shared" si="26"/>
        <v>0.27173668271056595</v>
      </c>
      <c r="BJ27">
        <f t="shared" si="27"/>
        <v>5.1592191817574379E-2</v>
      </c>
      <c r="BK27">
        <v>-2.9643849393096904</v>
      </c>
    </row>
    <row r="28" spans="1:63" x14ac:dyDescent="0.3">
      <c r="A28">
        <v>4</v>
      </c>
      <c r="B28">
        <v>1</v>
      </c>
      <c r="C28">
        <v>74</v>
      </c>
      <c r="D28" s="3">
        <v>5.7670000000000003</v>
      </c>
      <c r="E28" s="2">
        <v>0</v>
      </c>
      <c r="F28" s="2">
        <v>4</v>
      </c>
      <c r="G28" s="2">
        <v>6</v>
      </c>
      <c r="H28" s="2">
        <v>49</v>
      </c>
      <c r="I28" s="2">
        <v>116</v>
      </c>
      <c r="J28" s="2">
        <v>280</v>
      </c>
      <c r="K28" s="2">
        <v>300</v>
      </c>
      <c r="L28" s="4" t="s">
        <v>32</v>
      </c>
      <c r="M28" s="4" t="s">
        <v>33</v>
      </c>
      <c r="N28" s="5">
        <v>4</v>
      </c>
      <c r="O28" s="3"/>
      <c r="P28" s="3">
        <v>104.90723079590775</v>
      </c>
      <c r="Q28" s="3">
        <v>11.245570558453226</v>
      </c>
      <c r="R28" s="3">
        <v>52.020114444251774</v>
      </c>
      <c r="S28" s="3">
        <f>P28*$Y$15</f>
        <v>100.49406632551958</v>
      </c>
      <c r="T28" s="3">
        <f>Q28*$Y$16</f>
        <v>11.067738404862267</v>
      </c>
      <c r="U28" s="3">
        <f>R28*$Y$17</f>
        <v>49.178946918646076</v>
      </c>
      <c r="W28" s="3">
        <f>N28*$Y$19</f>
        <v>4.0579248838389592</v>
      </c>
      <c r="AI28">
        <f t="shared" si="28"/>
        <v>0.693601525923357</v>
      </c>
      <c r="AJ28">
        <f t="shared" si="29"/>
        <v>1.0404022888850355</v>
      </c>
      <c r="AK28">
        <f t="shared" si="30"/>
        <v>8.4966186925611229</v>
      </c>
      <c r="AL28">
        <f t="shared" si="31"/>
        <v>20.114444251777353</v>
      </c>
      <c r="AM28">
        <f t="shared" si="32"/>
        <v>48.552106814634989</v>
      </c>
      <c r="AN28">
        <f t="shared" si="33"/>
        <v>52.020114444251774</v>
      </c>
      <c r="AP28">
        <f t="shared" si="9"/>
        <v>1.0575344544948417</v>
      </c>
      <c r="AQ28">
        <f t="shared" si="10"/>
        <v>1.1161386789629111</v>
      </c>
      <c r="AR28">
        <f t="shared" si="11"/>
        <v>8.699256404203096</v>
      </c>
      <c r="AS28">
        <f t="shared" si="12"/>
        <v>18.907640935953371</v>
      </c>
      <c r="AT28">
        <f t="shared" si="13"/>
        <v>42.928678664019017</v>
      </c>
      <c r="AU28">
        <f t="shared" si="14"/>
        <v>49.178946918646076</v>
      </c>
      <c r="AW28">
        <f t="shared" si="15"/>
        <v>8.1979415077119509E-3</v>
      </c>
      <c r="AX28">
        <f t="shared" si="16"/>
        <v>8.6522378214179147E-3</v>
      </c>
      <c r="AY28">
        <f t="shared" si="17"/>
        <v>6.7436096156613154E-2</v>
      </c>
      <c r="AZ28">
        <f t="shared" si="18"/>
        <v>0.14657085996863078</v>
      </c>
      <c r="BA28">
        <f t="shared" si="19"/>
        <v>0.33278045475983736</v>
      </c>
      <c r="BB28">
        <f t="shared" si="20"/>
        <v>0.38123214665617111</v>
      </c>
      <c r="BD28">
        <f t="shared" si="21"/>
        <v>8.2317294177752381E-3</v>
      </c>
      <c r="BE28">
        <f t="shared" si="22"/>
        <v>8.6898857475869503E-3</v>
      </c>
      <c r="BF28">
        <f t="shared" si="23"/>
        <v>6.9817600221448312E-2</v>
      </c>
      <c r="BG28">
        <f t="shared" si="24"/>
        <v>0.15849276300457257</v>
      </c>
      <c r="BH28">
        <f t="shared" si="25"/>
        <v>0.40463613394196918</v>
      </c>
      <c r="BI28">
        <f t="shared" si="26"/>
        <v>0.48002511162648609</v>
      </c>
      <c r="BJ28">
        <f t="shared" si="27"/>
        <v>0.103870880525995</v>
      </c>
      <c r="BK28">
        <v>-2.2646066845857518</v>
      </c>
    </row>
    <row r="29" spans="1:63" x14ac:dyDescent="0.3">
      <c r="A29">
        <v>4</v>
      </c>
      <c r="B29">
        <v>1</v>
      </c>
      <c r="C29">
        <v>105</v>
      </c>
      <c r="D29" s="3">
        <v>5.3710000000000004</v>
      </c>
      <c r="E29" s="2">
        <v>0</v>
      </c>
      <c r="F29" s="2">
        <v>3</v>
      </c>
      <c r="G29" s="2">
        <v>64</v>
      </c>
      <c r="H29" s="2">
        <v>102</v>
      </c>
      <c r="I29" s="2">
        <v>212</v>
      </c>
      <c r="J29" s="2">
        <v>375</v>
      </c>
      <c r="K29" s="2">
        <v>375</v>
      </c>
      <c r="L29" s="4" t="s">
        <v>32</v>
      </c>
      <c r="M29" s="4" t="s">
        <v>33</v>
      </c>
      <c r="N29" s="5">
        <v>3</v>
      </c>
      <c r="O29" s="3"/>
      <c r="P29" s="3">
        <v>175.66561161794823</v>
      </c>
      <c r="Q29" s="3">
        <v>10.726597837862597</v>
      </c>
      <c r="R29" s="3">
        <v>69.819400484081171</v>
      </c>
      <c r="S29" s="3">
        <f>P29*$Y$15</f>
        <v>168.27583276305182</v>
      </c>
      <c r="T29" s="3">
        <f>Q29*$Y$16</f>
        <v>10.556972474320919</v>
      </c>
      <c r="U29" s="3">
        <f>R29*$Y$17</f>
        <v>66.006094507501388</v>
      </c>
      <c r="W29" s="3">
        <f>N29*$Y$19</f>
        <v>3.0434436628792194</v>
      </c>
      <c r="AI29">
        <f t="shared" si="28"/>
        <v>0.55855520387264934</v>
      </c>
      <c r="AJ29">
        <f t="shared" si="29"/>
        <v>11.915844349283187</v>
      </c>
      <c r="AK29">
        <f t="shared" si="30"/>
        <v>18.99087693167008</v>
      </c>
      <c r="AL29">
        <f t="shared" si="31"/>
        <v>39.471234407000559</v>
      </c>
      <c r="AM29">
        <f t="shared" si="32"/>
        <v>69.819400484081171</v>
      </c>
      <c r="AN29">
        <f t="shared" si="33"/>
        <v>69.819400484081171</v>
      </c>
      <c r="AP29">
        <f t="shared" si="9"/>
        <v>0.85162928678157024</v>
      </c>
      <c r="AQ29">
        <f t="shared" si="10"/>
        <v>12.783261737139668</v>
      </c>
      <c r="AR29">
        <f t="shared" si="11"/>
        <v>19.443794496027433</v>
      </c>
      <c r="AS29">
        <f t="shared" si="12"/>
        <v>37.103084635334611</v>
      </c>
      <c r="AT29">
        <f t="shared" si="13"/>
        <v>61.732740441906358</v>
      </c>
      <c r="AU29">
        <f t="shared" si="14"/>
        <v>66.006094507501388</v>
      </c>
      <c r="AW29">
        <f t="shared" si="15"/>
        <v>6.6017774169113974E-3</v>
      </c>
      <c r="AX29">
        <f t="shared" si="16"/>
        <v>9.9095052225888894E-2</v>
      </c>
      <c r="AY29">
        <f t="shared" si="17"/>
        <v>0.15072708911649174</v>
      </c>
      <c r="AZ29">
        <f t="shared" si="18"/>
        <v>0.28762081112662491</v>
      </c>
      <c r="BA29">
        <f t="shared" si="19"/>
        <v>0.47854837551865392</v>
      </c>
      <c r="BB29">
        <f t="shared" si="20"/>
        <v>0.51167515122094098</v>
      </c>
      <c r="BD29">
        <f t="shared" si="21"/>
        <v>6.6236655362893245E-3</v>
      </c>
      <c r="BE29">
        <f t="shared" si="22"/>
        <v>0.10435552330506853</v>
      </c>
      <c r="BF29">
        <f t="shared" si="23"/>
        <v>0.16337469452081224</v>
      </c>
      <c r="BG29">
        <f t="shared" si="24"/>
        <v>0.33914494069212947</v>
      </c>
      <c r="BH29">
        <f t="shared" si="25"/>
        <v>0.651138771104117</v>
      </c>
      <c r="BI29">
        <f t="shared" si="26"/>
        <v>0.71677442086388998</v>
      </c>
      <c r="BJ29">
        <f t="shared" si="27"/>
        <v>0.15333925046304187</v>
      </c>
      <c r="BK29">
        <v>-1.8751024889353201</v>
      </c>
    </row>
    <row r="30" spans="1:63" x14ac:dyDescent="0.3">
      <c r="A30">
        <v>4</v>
      </c>
      <c r="B30">
        <v>1</v>
      </c>
      <c r="C30">
        <v>143</v>
      </c>
      <c r="D30" s="3">
        <v>10.782</v>
      </c>
      <c r="E30" s="2">
        <v>0</v>
      </c>
      <c r="F30" s="2">
        <v>0</v>
      </c>
      <c r="G30" s="2">
        <v>2</v>
      </c>
      <c r="H30" s="2">
        <v>6</v>
      </c>
      <c r="I30" s="2">
        <v>54</v>
      </c>
      <c r="J30" s="2">
        <v>60</v>
      </c>
      <c r="K30" s="2">
        <v>65</v>
      </c>
      <c r="L30" s="4" t="s">
        <v>32</v>
      </c>
      <c r="M30" s="4" t="s">
        <v>33</v>
      </c>
      <c r="N30" s="5">
        <v>3</v>
      </c>
      <c r="O30" s="3"/>
      <c r="P30" s="3">
        <v>14.32943795214246</v>
      </c>
      <c r="Q30" s="3">
        <v>10.839482924436117</v>
      </c>
      <c r="R30" s="3">
        <v>6.0285661287330736</v>
      </c>
      <c r="S30" s="3">
        <f>P30*$Y$15</f>
        <v>13.726637115905977</v>
      </c>
      <c r="T30" s="3">
        <f>Q30*$Y$16</f>
        <v>10.668072449329905</v>
      </c>
      <c r="U30" s="3">
        <f>R30*$Y$17</f>
        <v>5.6993056783494334</v>
      </c>
      <c r="W30" s="3">
        <f>N30*$Y$19</f>
        <v>3.0434436628792194</v>
      </c>
      <c r="AI30">
        <f t="shared" si="28"/>
        <v>0</v>
      </c>
      <c r="AJ30">
        <f t="shared" si="29"/>
        <v>0.18549434242255611</v>
      </c>
      <c r="AK30">
        <f t="shared" si="30"/>
        <v>0.5564830272676683</v>
      </c>
      <c r="AL30">
        <f t="shared" si="31"/>
        <v>5.0083472454090154</v>
      </c>
      <c r="AM30">
        <f t="shared" si="32"/>
        <v>5.5648302726766836</v>
      </c>
      <c r="AN30">
        <f t="shared" si="33"/>
        <v>6.0285661287330736</v>
      </c>
      <c r="AP30">
        <f t="shared" si="9"/>
        <v>0</v>
      </c>
      <c r="AQ30">
        <f t="shared" si="10"/>
        <v>0.19899745753969916</v>
      </c>
      <c r="AR30">
        <f t="shared" si="11"/>
        <v>0.56975471231007746</v>
      </c>
      <c r="AS30">
        <f t="shared" si="12"/>
        <v>4.7078621816954884</v>
      </c>
      <c r="AT30">
        <f t="shared" si="13"/>
        <v>4.9202975168017673</v>
      </c>
      <c r="AU30">
        <f t="shared" si="14"/>
        <v>5.6993056783494334</v>
      </c>
      <c r="AW30">
        <f t="shared" si="15"/>
        <v>0</v>
      </c>
      <c r="AX30">
        <f t="shared" si="16"/>
        <v>1.5426159499201486E-3</v>
      </c>
      <c r="AY30">
        <f t="shared" si="17"/>
        <v>4.416703196202151E-3</v>
      </c>
      <c r="AZ30">
        <f t="shared" si="18"/>
        <v>3.6495055672058047E-2</v>
      </c>
      <c r="BA30">
        <f t="shared" si="19"/>
        <v>3.8141841215517579E-2</v>
      </c>
      <c r="BB30">
        <f t="shared" si="20"/>
        <v>4.4180664173251422E-2</v>
      </c>
      <c r="BD30">
        <f t="shared" si="21"/>
        <v>0</v>
      </c>
      <c r="BE30">
        <f t="shared" si="22"/>
        <v>1.5438070069578376E-3</v>
      </c>
      <c r="BF30">
        <f t="shared" si="23"/>
        <v>4.4264856445043179E-3</v>
      </c>
      <c r="BG30">
        <f t="shared" si="24"/>
        <v>3.7177659508353375E-2</v>
      </c>
      <c r="BH30">
        <f t="shared" si="25"/>
        <v>3.8888283278353621E-2</v>
      </c>
      <c r="BI30">
        <f t="shared" si="26"/>
        <v>4.5186363050289453E-2</v>
      </c>
      <c r="BJ30">
        <f t="shared" si="27"/>
        <v>1.0591897655128107E-2</v>
      </c>
      <c r="BK30">
        <v>-4.5476659423031895</v>
      </c>
    </row>
    <row r="31" spans="1:63" x14ac:dyDescent="0.3">
      <c r="A31">
        <v>4</v>
      </c>
      <c r="B31">
        <v>1</v>
      </c>
      <c r="C31">
        <v>153</v>
      </c>
      <c r="D31" s="3">
        <v>7.3090000000000002</v>
      </c>
      <c r="E31" s="2">
        <v>0</v>
      </c>
      <c r="F31" s="2">
        <v>49</v>
      </c>
      <c r="G31" s="2">
        <v>190</v>
      </c>
      <c r="H31" s="2">
        <v>212</v>
      </c>
      <c r="I31" s="2">
        <v>252</v>
      </c>
      <c r="J31" s="2">
        <v>270</v>
      </c>
      <c r="K31" s="2">
        <v>270</v>
      </c>
      <c r="L31" s="4" t="s">
        <v>32</v>
      </c>
      <c r="M31" s="4" t="s">
        <v>33</v>
      </c>
      <c r="N31" s="5">
        <v>4</v>
      </c>
      <c r="O31" s="3"/>
      <c r="P31" s="3">
        <v>151.59392529757832</v>
      </c>
      <c r="Q31" s="3">
        <v>8.6421338435117718</v>
      </c>
      <c r="R31" s="3">
        <v>36.940757969626489</v>
      </c>
      <c r="S31" s="3">
        <f>P31*$Y$15</f>
        <v>145.21677741201952</v>
      </c>
      <c r="T31" s="3">
        <f>Q31*$Y$16</f>
        <v>8.5054712113203106</v>
      </c>
      <c r="U31" s="3">
        <f>R31*$Y$17</f>
        <v>34.923175289622215</v>
      </c>
      <c r="W31" s="3">
        <f>N31*$Y$19</f>
        <v>4.0579248838389592</v>
      </c>
      <c r="AI31">
        <f t="shared" si="28"/>
        <v>6.7040634833766584</v>
      </c>
      <c r="AJ31">
        <f t="shared" si="29"/>
        <v>25.995348200848269</v>
      </c>
      <c r="AK31">
        <f t="shared" si="30"/>
        <v>29.00533588726228</v>
      </c>
      <c r="AL31">
        <f t="shared" si="31"/>
        <v>34.478040771651386</v>
      </c>
      <c r="AM31">
        <f t="shared" si="32"/>
        <v>36.940757969626489</v>
      </c>
      <c r="AN31">
        <f t="shared" si="33"/>
        <v>36.940757969626489</v>
      </c>
      <c r="AP31">
        <f t="shared" si="9"/>
        <v>10.221687602767679</v>
      </c>
      <c r="AQ31">
        <f t="shared" si="10"/>
        <v>27.887687205272741</v>
      </c>
      <c r="AR31">
        <f t="shared" si="11"/>
        <v>29.697090466616004</v>
      </c>
      <c r="AS31">
        <f t="shared" si="12"/>
        <v>32.409466894813264</v>
      </c>
      <c r="AT31">
        <f t="shared" si="13"/>
        <v>32.662185691299072</v>
      </c>
      <c r="AU31">
        <f t="shared" si="14"/>
        <v>34.923175289622215</v>
      </c>
      <c r="AW31">
        <f t="shared" si="15"/>
        <v>7.9237888393547895E-2</v>
      </c>
      <c r="AX31">
        <f t="shared" si="16"/>
        <v>0.21618362174630032</v>
      </c>
      <c r="AY31">
        <f t="shared" si="17"/>
        <v>0.23021000361717833</v>
      </c>
      <c r="AZ31">
        <f t="shared" si="18"/>
        <v>0.2512361774791726</v>
      </c>
      <c r="BA31">
        <f t="shared" si="19"/>
        <v>0.25319523791704707</v>
      </c>
      <c r="BB31">
        <f t="shared" si="20"/>
        <v>0.27072228906683887</v>
      </c>
      <c r="BD31">
        <f t="shared" si="21"/>
        <v>8.2553569677277935E-2</v>
      </c>
      <c r="BE31">
        <f t="shared" si="22"/>
        <v>0.24358049747460245</v>
      </c>
      <c r="BF31">
        <f t="shared" si="23"/>
        <v>0.26163753330289646</v>
      </c>
      <c r="BG31">
        <f t="shared" si="24"/>
        <v>0.28933166892711354</v>
      </c>
      <c r="BH31">
        <f t="shared" si="25"/>
        <v>0.29195149068391874</v>
      </c>
      <c r="BI31">
        <f t="shared" si="26"/>
        <v>0.3157006717335486</v>
      </c>
      <c r="BJ31">
        <f t="shared" si="27"/>
        <v>3.8244075015243406E-2</v>
      </c>
      <c r="BK31">
        <v>-3.2637666322703422</v>
      </c>
    </row>
    <row r="32" spans="1:63" x14ac:dyDescent="0.3">
      <c r="A32">
        <v>4</v>
      </c>
      <c r="B32">
        <v>1</v>
      </c>
      <c r="C32">
        <v>212</v>
      </c>
      <c r="D32" s="3">
        <v>5.4790000000000001</v>
      </c>
      <c r="E32" s="2">
        <v>0</v>
      </c>
      <c r="F32" s="2">
        <v>0</v>
      </c>
      <c r="G32" s="2">
        <v>47</v>
      </c>
      <c r="H32" s="2">
        <v>300</v>
      </c>
      <c r="I32" s="2">
        <v>350</v>
      </c>
      <c r="J32" s="2">
        <v>505</v>
      </c>
      <c r="K32" s="2">
        <v>520</v>
      </c>
      <c r="L32" s="4" t="s">
        <v>40</v>
      </c>
      <c r="M32" s="4" t="s">
        <v>36</v>
      </c>
      <c r="N32" s="5">
        <v>4</v>
      </c>
      <c r="O32" s="3"/>
      <c r="P32" s="3">
        <v>266.8370140536594</v>
      </c>
      <c r="Q32" s="3">
        <v>10.232131113303565</v>
      </c>
      <c r="R32" s="3">
        <v>94.907829895966415</v>
      </c>
      <c r="S32" s="3">
        <f>P32*$Y$15</f>
        <v>255.61190000887979</v>
      </c>
      <c r="T32" s="3">
        <f>Q32*$Y$16</f>
        <v>10.070325013537817</v>
      </c>
      <c r="U32" s="3">
        <f>R32*$Y$17</f>
        <v>89.724276435792788</v>
      </c>
      <c r="W32" s="3">
        <f>N32*$Y$19</f>
        <v>4.0579248838389592</v>
      </c>
      <c r="AI32">
        <f t="shared" si="28"/>
        <v>0</v>
      </c>
      <c r="AJ32">
        <f t="shared" si="29"/>
        <v>8.5782077021354262</v>
      </c>
      <c r="AK32">
        <f t="shared" si="30"/>
        <v>54.754517247672929</v>
      </c>
      <c r="AL32">
        <f t="shared" si="31"/>
        <v>63.88027012228509</v>
      </c>
      <c r="AM32">
        <f t="shared" si="32"/>
        <v>92.170104033582774</v>
      </c>
      <c r="AN32">
        <f t="shared" si="33"/>
        <v>94.907829895966415</v>
      </c>
      <c r="AP32">
        <f t="shared" si="9"/>
        <v>0</v>
      </c>
      <c r="AQ32">
        <f t="shared" si="10"/>
        <v>9.2026608503442873</v>
      </c>
      <c r="AR32">
        <f t="shared" si="11"/>
        <v>56.060369667158746</v>
      </c>
      <c r="AS32">
        <f t="shared" si="12"/>
        <v>60.047655070417903</v>
      </c>
      <c r="AT32">
        <f t="shared" si="13"/>
        <v>81.494728819763679</v>
      </c>
      <c r="AU32">
        <f t="shared" si="14"/>
        <v>89.724276435792788</v>
      </c>
      <c r="AW32">
        <f t="shared" si="15"/>
        <v>0</v>
      </c>
      <c r="AX32">
        <f t="shared" si="16"/>
        <v>7.1338456204219275E-2</v>
      </c>
      <c r="AY32">
        <f t="shared" si="17"/>
        <v>0.4345765090477422</v>
      </c>
      <c r="AZ32">
        <f t="shared" si="18"/>
        <v>0.46548569822029384</v>
      </c>
      <c r="BA32">
        <f t="shared" si="19"/>
        <v>0.63174208387413699</v>
      </c>
      <c r="BB32">
        <f t="shared" si="20"/>
        <v>0.69553702663405259</v>
      </c>
      <c r="BD32">
        <f t="shared" si="21"/>
        <v>0</v>
      </c>
      <c r="BE32">
        <f t="shared" si="22"/>
        <v>7.4010929697806399E-2</v>
      </c>
      <c r="BF32">
        <f t="shared" si="23"/>
        <v>0.57018028709322344</v>
      </c>
      <c r="BG32">
        <f t="shared" si="24"/>
        <v>0.62639679156966388</v>
      </c>
      <c r="BH32">
        <f t="shared" si="25"/>
        <v>0.99897172726253569</v>
      </c>
      <c r="BI32">
        <f t="shared" si="26"/>
        <v>1.1892057973672265</v>
      </c>
      <c r="BJ32">
        <f t="shared" si="27"/>
        <v>0.25077508240019314</v>
      </c>
      <c r="BK32">
        <v>-1.3831988276304743</v>
      </c>
    </row>
    <row r="33" spans="1:63" x14ac:dyDescent="0.3">
      <c r="A33">
        <v>4</v>
      </c>
      <c r="B33">
        <v>1</v>
      </c>
      <c r="C33">
        <v>220</v>
      </c>
      <c r="D33" s="3">
        <v>7.2679999999999998</v>
      </c>
      <c r="E33" s="2">
        <v>0</v>
      </c>
      <c r="F33" s="2">
        <v>20</v>
      </c>
      <c r="G33" s="2">
        <v>320</v>
      </c>
      <c r="H33" s="2">
        <v>441</v>
      </c>
      <c r="I33" s="2">
        <v>588</v>
      </c>
      <c r="J33" s="2">
        <v>704</v>
      </c>
      <c r="K33" s="2">
        <v>705</v>
      </c>
      <c r="L33" s="4" t="s">
        <v>32</v>
      </c>
      <c r="M33" s="4" t="s">
        <v>33</v>
      </c>
      <c r="N33" s="5">
        <v>4</v>
      </c>
      <c r="O33" s="3"/>
      <c r="P33" s="3">
        <v>333.72317006053936</v>
      </c>
      <c r="Q33" s="3">
        <v>9.3614710406430195</v>
      </c>
      <c r="R33" s="3">
        <v>97.000550357732536</v>
      </c>
      <c r="S33" s="3">
        <f>P33*$Y$15</f>
        <v>319.68433569342409</v>
      </c>
      <c r="T33" s="3">
        <f>Q33*$Y$16</f>
        <v>9.2134331489874874</v>
      </c>
      <c r="U33" s="3">
        <f>R33*$Y$17</f>
        <v>91.702699390149306</v>
      </c>
      <c r="W33" s="3">
        <f>N33*$Y$19</f>
        <v>4.0579248838389592</v>
      </c>
      <c r="AI33">
        <f t="shared" si="28"/>
        <v>2.7517886626307102</v>
      </c>
      <c r="AJ33">
        <f t="shared" si="29"/>
        <v>44.028618602091363</v>
      </c>
      <c r="AK33">
        <f t="shared" si="30"/>
        <v>60.676940011007154</v>
      </c>
      <c r="AL33">
        <f t="shared" si="31"/>
        <v>80.902586681342882</v>
      </c>
      <c r="AM33">
        <f t="shared" si="32"/>
        <v>96.862960924600998</v>
      </c>
      <c r="AN33">
        <f t="shared" si="33"/>
        <v>97.000550357732536</v>
      </c>
      <c r="AP33">
        <f t="shared" si="9"/>
        <v>4.1956529988110578</v>
      </c>
      <c r="AQ33">
        <f t="shared" si="10"/>
        <v>47.233694819879723</v>
      </c>
      <c r="AR33">
        <f t="shared" si="11"/>
        <v>62.124037582189501</v>
      </c>
      <c r="AS33">
        <f t="shared" si="12"/>
        <v>76.048686238274229</v>
      </c>
      <c r="AT33">
        <f t="shared" si="13"/>
        <v>85.64404712349635</v>
      </c>
      <c r="AU33">
        <f t="shared" si="14"/>
        <v>91.702699390149306</v>
      </c>
      <c r="AW33">
        <f t="shared" si="15"/>
        <v>3.252444185124851E-2</v>
      </c>
      <c r="AX33">
        <f t="shared" si="16"/>
        <v>0.36615267302232346</v>
      </c>
      <c r="AY33">
        <f t="shared" si="17"/>
        <v>0.48158168668363954</v>
      </c>
      <c r="AZ33">
        <f t="shared" si="18"/>
        <v>0.58952469952150566</v>
      </c>
      <c r="BA33">
        <f t="shared" si="19"/>
        <v>0.66390734204260737</v>
      </c>
      <c r="BB33">
        <f t="shared" si="20"/>
        <v>0.71087363868332798</v>
      </c>
      <c r="BD33">
        <f t="shared" si="21"/>
        <v>3.3065117292659707E-2</v>
      </c>
      <c r="BE33">
        <f t="shared" si="22"/>
        <v>0.45594716272757363</v>
      </c>
      <c r="BF33">
        <f t="shared" si="23"/>
        <v>0.65697280795469248</v>
      </c>
      <c r="BG33">
        <f t="shared" si="24"/>
        <v>0.89043952125801629</v>
      </c>
      <c r="BH33">
        <f t="shared" si="25"/>
        <v>1.0903683893055292</v>
      </c>
      <c r="BI33">
        <f t="shared" si="26"/>
        <v>1.2408914500398129</v>
      </c>
      <c r="BJ33">
        <f t="shared" si="27"/>
        <v>0.23359605876494161</v>
      </c>
      <c r="BK33">
        <v>-1.4541618998958155</v>
      </c>
    </row>
    <row r="34" spans="1:63" x14ac:dyDescent="0.3">
      <c r="A34">
        <v>4</v>
      </c>
      <c r="B34">
        <v>1</v>
      </c>
      <c r="C34">
        <v>223</v>
      </c>
      <c r="D34" s="3">
        <v>5.5359999999999996</v>
      </c>
      <c r="E34" s="2">
        <v>0</v>
      </c>
      <c r="F34" s="2">
        <v>0</v>
      </c>
      <c r="G34" s="2">
        <v>0</v>
      </c>
      <c r="H34" s="2">
        <v>52</v>
      </c>
      <c r="I34" s="2">
        <v>96</v>
      </c>
      <c r="J34" s="2">
        <v>100</v>
      </c>
      <c r="K34" s="2">
        <v>100</v>
      </c>
      <c r="L34" s="4" t="s">
        <v>32</v>
      </c>
      <c r="M34" s="4" t="s">
        <v>33</v>
      </c>
      <c r="N34" s="5">
        <v>4</v>
      </c>
      <c r="O34" s="3"/>
      <c r="P34" s="3">
        <v>53.829479768786129</v>
      </c>
      <c r="Q34" s="3">
        <v>10.022370245127805</v>
      </c>
      <c r="R34" s="3">
        <v>18.063583815028903</v>
      </c>
      <c r="S34" s="3">
        <f>P34*$Y$15</f>
        <v>51.565018627520807</v>
      </c>
      <c r="T34" s="3">
        <f>Q34*$Y$16</f>
        <v>9.8638812048863311</v>
      </c>
      <c r="U34" s="3">
        <f>R34*$Y$17</f>
        <v>17.077010289007223</v>
      </c>
      <c r="W34" s="3">
        <f>N34*$Y$19</f>
        <v>4.0579248838389592</v>
      </c>
      <c r="AI34">
        <f t="shared" si="28"/>
        <v>0</v>
      </c>
      <c r="AJ34">
        <f t="shared" si="29"/>
        <v>0</v>
      </c>
      <c r="AK34">
        <f t="shared" si="30"/>
        <v>9.3930635838150298</v>
      </c>
      <c r="AL34">
        <f t="shared" si="31"/>
        <v>17.341040462427745</v>
      </c>
      <c r="AM34">
        <f t="shared" si="32"/>
        <v>18.063583815028903</v>
      </c>
      <c r="AN34">
        <f t="shared" si="33"/>
        <v>18.063583815028903</v>
      </c>
      <c r="AP34">
        <f t="shared" si="9"/>
        <v>0</v>
      </c>
      <c r="AQ34">
        <f t="shared" si="10"/>
        <v>0</v>
      </c>
      <c r="AR34">
        <f t="shared" si="11"/>
        <v>9.6170808051125167</v>
      </c>
      <c r="AS34">
        <f t="shared" si="12"/>
        <v>16.300632640668191</v>
      </c>
      <c r="AT34">
        <f t="shared" si="13"/>
        <v>15.971413724156026</v>
      </c>
      <c r="AU34">
        <f t="shared" si="14"/>
        <v>17.077010289007223</v>
      </c>
      <c r="AW34">
        <f t="shared" si="15"/>
        <v>0</v>
      </c>
      <c r="AX34">
        <f t="shared" si="16"/>
        <v>0</v>
      </c>
      <c r="AY34">
        <f t="shared" si="17"/>
        <v>7.455101399312028E-2</v>
      </c>
      <c r="AZ34">
        <f t="shared" si="18"/>
        <v>0.1263614933385131</v>
      </c>
      <c r="BA34">
        <f t="shared" si="19"/>
        <v>0.12380940871438779</v>
      </c>
      <c r="BB34">
        <f t="shared" si="20"/>
        <v>0.13237992472098623</v>
      </c>
      <c r="BD34">
        <f t="shared" si="21"/>
        <v>0</v>
      </c>
      <c r="BE34">
        <f t="shared" si="22"/>
        <v>0</v>
      </c>
      <c r="BF34">
        <f t="shared" si="23"/>
        <v>7.7476268955758834E-2</v>
      </c>
      <c r="BG34">
        <f t="shared" si="24"/>
        <v>0.13508859682476015</v>
      </c>
      <c r="BH34">
        <f t="shared" si="25"/>
        <v>0.13217164174991264</v>
      </c>
      <c r="BI34">
        <f t="shared" si="26"/>
        <v>0.14200136143241715</v>
      </c>
      <c r="BJ34">
        <f t="shared" si="27"/>
        <v>3.3260973150880717E-2</v>
      </c>
      <c r="BK34">
        <v>-3.4033705467493958</v>
      </c>
    </row>
    <row r="35" spans="1:63" x14ac:dyDescent="0.3">
      <c r="A35">
        <v>4</v>
      </c>
      <c r="B35">
        <v>1</v>
      </c>
      <c r="C35">
        <v>226</v>
      </c>
      <c r="D35" s="3">
        <v>2.375</v>
      </c>
      <c r="E35" s="2">
        <v>0</v>
      </c>
      <c r="F35" s="2">
        <v>16</v>
      </c>
      <c r="G35" s="2">
        <v>86</v>
      </c>
      <c r="H35" s="2">
        <v>148</v>
      </c>
      <c r="I35" s="2">
        <v>148</v>
      </c>
      <c r="J35" s="2">
        <v>226</v>
      </c>
      <c r="K35" s="2">
        <v>226</v>
      </c>
      <c r="L35" s="4" t="s">
        <v>32</v>
      </c>
      <c r="M35" s="4" t="s">
        <v>33</v>
      </c>
      <c r="N35" s="5">
        <v>4</v>
      </c>
      <c r="O35" s="3"/>
      <c r="P35" s="3">
        <v>310.31578947368422</v>
      </c>
      <c r="Q35" s="3">
        <v>9.6150301973639181</v>
      </c>
      <c r="R35" s="3">
        <v>95.15789473684211</v>
      </c>
      <c r="S35" s="3">
        <f>P35*$Y$15</f>
        <v>297.26164052402822</v>
      </c>
      <c r="T35" s="3">
        <f>Q35*$Y$16</f>
        <v>9.4629826406880113</v>
      </c>
      <c r="U35" s="3">
        <f>R35*$Y$17</f>
        <v>89.960683557673022</v>
      </c>
      <c r="W35" s="3">
        <f>N35*$Y$19</f>
        <v>4.0579248838389592</v>
      </c>
      <c r="AI35">
        <f t="shared" si="28"/>
        <v>6.7368421052631575</v>
      </c>
      <c r="AJ35">
        <f t="shared" si="29"/>
        <v>36.210526315789473</v>
      </c>
      <c r="AK35">
        <f t="shared" si="30"/>
        <v>62.315789473684212</v>
      </c>
      <c r="AL35">
        <f t="shared" si="31"/>
        <v>62.315789473684212</v>
      </c>
      <c r="AM35">
        <f t="shared" si="32"/>
        <v>95.15789473684211</v>
      </c>
      <c r="AN35">
        <f t="shared" si="33"/>
        <v>95.15789473684211</v>
      </c>
      <c r="AP35">
        <f t="shared" si="9"/>
        <v>10.271665177384005</v>
      </c>
      <c r="AQ35">
        <f t="shared" si="10"/>
        <v>38.846482210231812</v>
      </c>
      <c r="AR35">
        <f t="shared" si="11"/>
        <v>63.801972323005884</v>
      </c>
      <c r="AS35">
        <f t="shared" si="12"/>
        <v>58.577038334269254</v>
      </c>
      <c r="AT35">
        <f t="shared" si="13"/>
        <v>84.136466026044943</v>
      </c>
      <c r="AU35">
        <f t="shared" si="14"/>
        <v>89.960683557673022</v>
      </c>
      <c r="AW35">
        <f t="shared" si="15"/>
        <v>7.9625311452589179E-2</v>
      </c>
      <c r="AX35">
        <f t="shared" si="16"/>
        <v>0.30113552100954893</v>
      </c>
      <c r="AY35">
        <f t="shared" si="17"/>
        <v>0.49458893273647975</v>
      </c>
      <c r="AZ35">
        <f t="shared" si="18"/>
        <v>0.45408556848270737</v>
      </c>
      <c r="BA35">
        <f t="shared" si="19"/>
        <v>0.6522206668685655</v>
      </c>
      <c r="BB35">
        <f t="shared" si="20"/>
        <v>0.69736963998196144</v>
      </c>
      <c r="BD35">
        <f t="shared" si="21"/>
        <v>8.2974421690802783E-2</v>
      </c>
      <c r="BE35">
        <f t="shared" si="22"/>
        <v>0.35829843395654754</v>
      </c>
      <c r="BF35">
        <f t="shared" si="23"/>
        <v>0.68238318623946703</v>
      </c>
      <c r="BG35">
        <f t="shared" si="24"/>
        <v>0.605293034351709</v>
      </c>
      <c r="BH35">
        <f t="shared" si="25"/>
        <v>1.0561871005312473</v>
      </c>
      <c r="BI35">
        <f t="shared" si="26"/>
        <v>1.1952431521317741</v>
      </c>
      <c r="BJ35">
        <f t="shared" si="27"/>
        <v>0.21651198571546279</v>
      </c>
      <c r="BK35">
        <v>-1.5301093717996257</v>
      </c>
    </row>
    <row r="36" spans="1:63" x14ac:dyDescent="0.3">
      <c r="A36">
        <v>4</v>
      </c>
      <c r="B36">
        <v>1</v>
      </c>
      <c r="C36">
        <v>229</v>
      </c>
      <c r="D36" s="3">
        <v>3.4910000000000001</v>
      </c>
      <c r="E36" s="2">
        <v>0</v>
      </c>
      <c r="F36" s="2">
        <v>2</v>
      </c>
      <c r="G36" s="2">
        <v>146</v>
      </c>
      <c r="H36" s="2">
        <v>215</v>
      </c>
      <c r="I36" s="2">
        <v>225</v>
      </c>
      <c r="J36" s="2">
        <v>225</v>
      </c>
      <c r="K36" s="2">
        <v>225</v>
      </c>
      <c r="L36" s="4" t="s">
        <v>40</v>
      </c>
      <c r="M36" s="4" t="s">
        <v>35</v>
      </c>
      <c r="N36" s="5">
        <v>4</v>
      </c>
      <c r="O36" s="3"/>
      <c r="P36" s="3">
        <v>265.11028358636491</v>
      </c>
      <c r="Q36" s="3">
        <v>8.6512702676439428</v>
      </c>
      <c r="R36" s="3">
        <v>64.451446576912062</v>
      </c>
      <c r="S36" s="3">
        <f>P36*$Y$15</f>
        <v>253.95780843873652</v>
      </c>
      <c r="T36" s="3">
        <f>Q36*$Y$16</f>
        <v>8.5144631563465882</v>
      </c>
      <c r="U36" s="3">
        <f>R36*$Y$17</f>
        <v>60.931320584323679</v>
      </c>
      <c r="W36" s="3">
        <f>N36*$Y$19</f>
        <v>4.0579248838389592</v>
      </c>
      <c r="AI36">
        <f t="shared" si="28"/>
        <v>0.57290174735032939</v>
      </c>
      <c r="AJ36">
        <f t="shared" si="29"/>
        <v>41.82182755657405</v>
      </c>
      <c r="AK36">
        <f t="shared" si="30"/>
        <v>61.58693784016041</v>
      </c>
      <c r="AL36">
        <f t="shared" si="31"/>
        <v>64.451446576912062</v>
      </c>
      <c r="AM36">
        <f t="shared" si="32"/>
        <v>64.451446576912062</v>
      </c>
      <c r="AN36">
        <f t="shared" si="33"/>
        <v>64.451446576912062</v>
      </c>
      <c r="AP36">
        <f t="shared" si="9"/>
        <v>0.87350346592262285</v>
      </c>
      <c r="AQ36">
        <f t="shared" si="10"/>
        <v>44.866259772297809</v>
      </c>
      <c r="AR36">
        <f t="shared" si="11"/>
        <v>63.055738147969059</v>
      </c>
      <c r="AS36">
        <f t="shared" si="12"/>
        <v>60.584562736370614</v>
      </c>
      <c r="AT36">
        <f t="shared" si="13"/>
        <v>56.986516570635189</v>
      </c>
      <c r="AU36">
        <f t="shared" si="14"/>
        <v>60.931320584323679</v>
      </c>
      <c r="AW36">
        <f t="shared" si="15"/>
        <v>6.7713446970745954E-3</v>
      </c>
      <c r="AX36">
        <f t="shared" si="16"/>
        <v>0.34780046335114578</v>
      </c>
      <c r="AY36">
        <f t="shared" si="17"/>
        <v>0.48880417168968265</v>
      </c>
      <c r="AZ36">
        <f t="shared" si="18"/>
        <v>0.46964777315015982</v>
      </c>
      <c r="BA36">
        <f t="shared" si="19"/>
        <v>0.44175594240802474</v>
      </c>
      <c r="BB36">
        <f t="shared" si="20"/>
        <v>0.47233581848312928</v>
      </c>
      <c r="BD36">
        <f t="shared" si="21"/>
        <v>6.7943742712435976E-3</v>
      </c>
      <c r="BE36">
        <f t="shared" si="22"/>
        <v>0.42740472607050983</v>
      </c>
      <c r="BF36">
        <f t="shared" si="23"/>
        <v>0.67100253653443109</v>
      </c>
      <c r="BG36">
        <f t="shared" si="24"/>
        <v>0.63421391420881357</v>
      </c>
      <c r="BH36">
        <f t="shared" si="25"/>
        <v>0.58295903302613772</v>
      </c>
      <c r="BI36">
        <f t="shared" si="26"/>
        <v>0.63929521747671669</v>
      </c>
      <c r="BJ36">
        <f t="shared" si="27"/>
        <v>0.10263938613053233</v>
      </c>
      <c r="BK36">
        <v>-2.2765335394941579</v>
      </c>
    </row>
    <row r="37" spans="1:63" x14ac:dyDescent="0.3">
      <c r="A37">
        <v>4</v>
      </c>
      <c r="B37">
        <v>1</v>
      </c>
      <c r="C37">
        <v>230</v>
      </c>
      <c r="D37" s="3">
        <v>5.492</v>
      </c>
      <c r="E37" s="2">
        <v>0</v>
      </c>
      <c r="F37" s="2">
        <v>0</v>
      </c>
      <c r="G37" s="2">
        <v>0</v>
      </c>
      <c r="H37" s="2">
        <v>6</v>
      </c>
      <c r="I37" s="2">
        <v>33</v>
      </c>
      <c r="J37" s="2">
        <v>48</v>
      </c>
      <c r="K37" s="2">
        <v>48</v>
      </c>
      <c r="L37" s="4" t="s">
        <v>40</v>
      </c>
      <c r="M37" s="4" t="s">
        <v>33</v>
      </c>
      <c r="N37" s="5">
        <v>3</v>
      </c>
      <c r="O37" s="3"/>
      <c r="P37" s="3">
        <v>20.211216314639476</v>
      </c>
      <c r="Q37" s="3">
        <v>10.931096408860382</v>
      </c>
      <c r="R37" s="3">
        <v>8.7399854333576119</v>
      </c>
      <c r="S37" s="3">
        <f>P37*$Y$15</f>
        <v>19.360984914321396</v>
      </c>
      <c r="T37" s="3">
        <f>Q37*$Y$16</f>
        <v>10.758237201282263</v>
      </c>
      <c r="U37" s="3">
        <f>R37*$Y$17</f>
        <v>8.2626361800388057</v>
      </c>
      <c r="W37" s="3">
        <f>N37*$Y$19</f>
        <v>3.0434436628792194</v>
      </c>
      <c r="AI37">
        <f t="shared" si="28"/>
        <v>0</v>
      </c>
      <c r="AJ37">
        <f t="shared" si="29"/>
        <v>0</v>
      </c>
      <c r="AK37">
        <f t="shared" si="30"/>
        <v>1.0924981791697015</v>
      </c>
      <c r="AL37">
        <f t="shared" si="31"/>
        <v>6.0087399854333574</v>
      </c>
      <c r="AM37">
        <f t="shared" si="32"/>
        <v>8.7399854333576119</v>
      </c>
      <c r="AN37">
        <f t="shared" si="33"/>
        <v>8.7399854333576119</v>
      </c>
      <c r="AP37">
        <f t="shared" si="9"/>
        <v>0</v>
      </c>
      <c r="AQ37">
        <f t="shared" si="10"/>
        <v>0</v>
      </c>
      <c r="AR37">
        <f t="shared" si="11"/>
        <v>1.1185534064324938</v>
      </c>
      <c r="AS37">
        <f t="shared" si="12"/>
        <v>5.6482345075002858</v>
      </c>
      <c r="AT37">
        <f t="shared" si="13"/>
        <v>7.7276981538465632</v>
      </c>
      <c r="AU37">
        <f t="shared" si="14"/>
        <v>8.2626361800388057</v>
      </c>
      <c r="AW37">
        <f t="shared" si="15"/>
        <v>0</v>
      </c>
      <c r="AX37">
        <f t="shared" si="16"/>
        <v>0</v>
      </c>
      <c r="AY37">
        <f t="shared" si="17"/>
        <v>8.6709566390115803E-3</v>
      </c>
      <c r="AZ37">
        <f t="shared" si="18"/>
        <v>4.3784763624033225E-2</v>
      </c>
      <c r="BA37">
        <f t="shared" si="19"/>
        <v>5.9904636851523745E-2</v>
      </c>
      <c r="BB37">
        <f t="shared" si="20"/>
        <v>6.4051443256114768E-2</v>
      </c>
      <c r="BD37">
        <f t="shared" si="21"/>
        <v>0</v>
      </c>
      <c r="BE37">
        <f t="shared" si="22"/>
        <v>0</v>
      </c>
      <c r="BF37">
        <f t="shared" si="23"/>
        <v>8.7087681166567472E-3</v>
      </c>
      <c r="BG37">
        <f t="shared" si="24"/>
        <v>4.4772248618854545E-2</v>
      </c>
      <c r="BH37">
        <f t="shared" si="25"/>
        <v>6.1773958705853303E-2</v>
      </c>
      <c r="BI37">
        <f t="shared" si="26"/>
        <v>6.6194764758654323E-2</v>
      </c>
      <c r="BJ37">
        <f t="shared" si="27"/>
        <v>1.5781690868943696E-2</v>
      </c>
      <c r="BK37">
        <v>-4.1489048166468159</v>
      </c>
    </row>
    <row r="38" spans="1:63" x14ac:dyDescent="0.3">
      <c r="A38">
        <v>4</v>
      </c>
      <c r="B38">
        <v>1</v>
      </c>
      <c r="C38">
        <v>231</v>
      </c>
      <c r="D38" s="3">
        <v>5.0670000000000002</v>
      </c>
      <c r="E38" s="2">
        <v>0</v>
      </c>
      <c r="F38" s="2">
        <v>0</v>
      </c>
      <c r="G38" s="2">
        <v>220</v>
      </c>
      <c r="H38" s="2">
        <v>375</v>
      </c>
      <c r="I38" s="2">
        <v>444</v>
      </c>
      <c r="J38" s="2">
        <v>680</v>
      </c>
      <c r="K38" s="2">
        <v>680</v>
      </c>
      <c r="L38" s="4" t="s">
        <v>32</v>
      </c>
      <c r="M38" s="4" t="s">
        <v>33</v>
      </c>
      <c r="N38" s="5">
        <v>4</v>
      </c>
      <c r="O38" s="3"/>
      <c r="P38" s="3">
        <v>406.35484507598181</v>
      </c>
      <c r="Q38" s="3">
        <v>9.9452056863820868</v>
      </c>
      <c r="R38" s="3">
        <v>134.20169725675942</v>
      </c>
      <c r="S38" s="3">
        <f>P38*$Y$15</f>
        <v>389.26059188624487</v>
      </c>
      <c r="T38" s="3">
        <f>Q38*$Y$16</f>
        <v>9.7879368901105668</v>
      </c>
      <c r="U38" s="3">
        <f>R38*$Y$17</f>
        <v>126.87204202242334</v>
      </c>
      <c r="W38" s="3">
        <f>N38*$Y$19</f>
        <v>4.0579248838389592</v>
      </c>
      <c r="AI38">
        <f t="shared" si="28"/>
        <v>0</v>
      </c>
      <c r="AJ38">
        <f t="shared" si="29"/>
        <v>43.418196171304515</v>
      </c>
      <c r="AK38">
        <f t="shared" si="30"/>
        <v>74.008288928359974</v>
      </c>
      <c r="AL38">
        <f t="shared" si="31"/>
        <v>87.625814091178214</v>
      </c>
      <c r="AM38">
        <f t="shared" si="32"/>
        <v>134.20169725675942</v>
      </c>
      <c r="AN38">
        <f t="shared" si="33"/>
        <v>134.20169725675942</v>
      </c>
      <c r="AP38">
        <f t="shared" si="9"/>
        <v>0</v>
      </c>
      <c r="AQ38">
        <f t="shared" si="10"/>
        <v>46.578836509025848</v>
      </c>
      <c r="AR38">
        <f t="shared" si="11"/>
        <v>75.773328746389083</v>
      </c>
      <c r="AS38">
        <f t="shared" si="12"/>
        <v>82.368541174594114</v>
      </c>
      <c r="AT38">
        <f t="shared" si="13"/>
        <v>118.65811631401395</v>
      </c>
      <c r="AU38">
        <f t="shared" si="14"/>
        <v>126.87204202242334</v>
      </c>
      <c r="AW38">
        <f t="shared" si="15"/>
        <v>0</v>
      </c>
      <c r="AX38">
        <f t="shared" si="16"/>
        <v>0.36107625200795229</v>
      </c>
      <c r="AY38">
        <f t="shared" si="17"/>
        <v>0.58739014532084566</v>
      </c>
      <c r="AZ38">
        <f t="shared" si="18"/>
        <v>0.63851582305886911</v>
      </c>
      <c r="BA38">
        <f t="shared" si="19"/>
        <v>0.91983035902336396</v>
      </c>
      <c r="BB38">
        <f t="shared" si="20"/>
        <v>0.98350420172421193</v>
      </c>
      <c r="BD38">
        <f t="shared" si="21"/>
        <v>0</v>
      </c>
      <c r="BE38">
        <f t="shared" si="22"/>
        <v>0.44797016194090661</v>
      </c>
      <c r="BF38">
        <f t="shared" si="23"/>
        <v>0.88525279428907189</v>
      </c>
      <c r="BG38">
        <f t="shared" si="24"/>
        <v>1.01753700890523</v>
      </c>
      <c r="BH38">
        <f t="shared" si="25"/>
        <v>2.5236103772130178</v>
      </c>
      <c r="BI38">
        <f t="shared" si="26"/>
        <v>4.1046495804566447</v>
      </c>
      <c r="BJ38">
        <f t="shared" si="27"/>
        <v>0.76807007893473467</v>
      </c>
      <c r="BK38">
        <v>-0.26387430138443058</v>
      </c>
    </row>
    <row r="39" spans="1:63" x14ac:dyDescent="0.3">
      <c r="A39">
        <v>4</v>
      </c>
      <c r="B39">
        <v>1</v>
      </c>
      <c r="C39">
        <v>232</v>
      </c>
      <c r="D39" s="3">
        <v>5.5259999999999998</v>
      </c>
      <c r="E39" s="2">
        <v>0</v>
      </c>
      <c r="F39" s="2">
        <v>16</v>
      </c>
      <c r="G39" s="2">
        <v>235</v>
      </c>
      <c r="H39" s="2">
        <v>444</v>
      </c>
      <c r="I39" s="2">
        <v>570</v>
      </c>
      <c r="J39" s="2">
        <v>700</v>
      </c>
      <c r="K39" s="2">
        <v>700</v>
      </c>
      <c r="L39" s="4" t="s">
        <v>32</v>
      </c>
      <c r="M39" s="4" t="s">
        <v>33</v>
      </c>
      <c r="N39" s="5">
        <v>4</v>
      </c>
      <c r="O39" s="3"/>
      <c r="P39" s="3">
        <v>418.92870068765836</v>
      </c>
      <c r="Q39" s="3">
        <v>9.5441817230607437</v>
      </c>
      <c r="R39" s="3">
        <v>126.67390517553385</v>
      </c>
      <c r="S39" s="3">
        <f>P39*$Y$15</f>
        <v>401.30549927938353</v>
      </c>
      <c r="T39" s="3">
        <f>Q39*$Y$16</f>
        <v>9.3932545307717277</v>
      </c>
      <c r="U39" s="3">
        <f>R39*$Y$17</f>
        <v>119.75539318125369</v>
      </c>
      <c r="W39" s="3">
        <f>N39*$Y$19</f>
        <v>4.0579248838389592</v>
      </c>
      <c r="AI39">
        <f t="shared" si="28"/>
        <v>2.8954035468693449</v>
      </c>
      <c r="AJ39">
        <f t="shared" si="29"/>
        <v>42.526239594643506</v>
      </c>
      <c r="AK39">
        <f t="shared" si="30"/>
        <v>80.347448425624322</v>
      </c>
      <c r="AL39">
        <f t="shared" si="31"/>
        <v>103.14875135722042</v>
      </c>
      <c r="AM39">
        <f t="shared" si="32"/>
        <v>126.67390517553385</v>
      </c>
      <c r="AN39">
        <f t="shared" si="33"/>
        <v>126.67390517553385</v>
      </c>
      <c r="AP39">
        <f t="shared" si="9"/>
        <v>4.4146226558608417</v>
      </c>
      <c r="AQ39">
        <f t="shared" si="10"/>
        <v>45.621949691491459</v>
      </c>
      <c r="AR39">
        <f t="shared" si="11"/>
        <v>82.263672240574905</v>
      </c>
      <c r="AS39">
        <f t="shared" si="12"/>
        <v>96.960151085552567</v>
      </c>
      <c r="AT39">
        <f t="shared" si="13"/>
        <v>112.00221220385347</v>
      </c>
      <c r="AU39">
        <f t="shared" si="14"/>
        <v>119.75539318125369</v>
      </c>
      <c r="AW39">
        <f t="shared" si="15"/>
        <v>3.422188105318482E-2</v>
      </c>
      <c r="AX39">
        <f t="shared" si="16"/>
        <v>0.35365852474024384</v>
      </c>
      <c r="AY39">
        <f t="shared" si="17"/>
        <v>0.63770288558585198</v>
      </c>
      <c r="AZ39">
        <f t="shared" si="18"/>
        <v>0.75162907818257807</v>
      </c>
      <c r="BA39">
        <f t="shared" si="19"/>
        <v>0.86823420313064714</v>
      </c>
      <c r="BB39">
        <f t="shared" si="20"/>
        <v>0.9283363812500286</v>
      </c>
      <c r="BD39">
        <f t="shared" si="21"/>
        <v>3.4821161683776358E-2</v>
      </c>
      <c r="BE39">
        <f t="shared" si="22"/>
        <v>0.43642731538571622</v>
      </c>
      <c r="BF39">
        <f t="shared" si="23"/>
        <v>1.0152906457439357</v>
      </c>
      <c r="BG39">
        <f t="shared" si="24"/>
        <v>1.3928319977017383</v>
      </c>
      <c r="BH39">
        <f t="shared" si="25"/>
        <v>2.0267291984114921</v>
      </c>
      <c r="BI39">
        <f t="shared" si="26"/>
        <v>2.6357720694971367</v>
      </c>
      <c r="BJ39">
        <f t="shared" si="27"/>
        <v>0.51866290114576952</v>
      </c>
      <c r="BK39">
        <v>-0.65650112293999352</v>
      </c>
    </row>
    <row r="40" spans="1:63" x14ac:dyDescent="0.3">
      <c r="A40">
        <v>4</v>
      </c>
      <c r="B40">
        <v>1</v>
      </c>
      <c r="C40">
        <v>237</v>
      </c>
      <c r="D40" s="3">
        <v>4.1050000000000004</v>
      </c>
      <c r="E40" s="2">
        <v>0</v>
      </c>
      <c r="F40" s="2">
        <v>0</v>
      </c>
      <c r="G40" s="2">
        <v>5</v>
      </c>
      <c r="H40" s="2">
        <v>44</v>
      </c>
      <c r="I40" s="2">
        <v>54</v>
      </c>
      <c r="J40" s="2">
        <v>60</v>
      </c>
      <c r="K40" s="2">
        <v>95</v>
      </c>
      <c r="L40" s="4" t="s">
        <v>32</v>
      </c>
      <c r="M40" s="4" t="s">
        <v>33</v>
      </c>
      <c r="N40" s="5">
        <v>3</v>
      </c>
      <c r="O40" s="3"/>
      <c r="P40" s="3">
        <v>51.278928136418997</v>
      </c>
      <c r="Q40" s="3">
        <v>10.936178751862336</v>
      </c>
      <c r="R40" s="3">
        <v>23.142509135200971</v>
      </c>
      <c r="S40" s="3">
        <f>P40*$Y$15</f>
        <v>49.121761828488388</v>
      </c>
      <c r="T40" s="3">
        <f>Q40*$Y$16</f>
        <v>10.763239174506923</v>
      </c>
      <c r="U40" s="3">
        <f>R40*$Y$17</f>
        <v>21.878541415821381</v>
      </c>
      <c r="W40" s="3">
        <f>N40*$Y$19</f>
        <v>3.0434436628792194</v>
      </c>
      <c r="AI40">
        <f t="shared" si="28"/>
        <v>0</v>
      </c>
      <c r="AJ40">
        <f t="shared" si="29"/>
        <v>1.2180267965895248</v>
      </c>
      <c r="AK40">
        <f t="shared" si="30"/>
        <v>10.718635809987818</v>
      </c>
      <c r="AL40">
        <f t="shared" si="31"/>
        <v>13.154689403166868</v>
      </c>
      <c r="AM40">
        <f t="shared" si="32"/>
        <v>14.616321559074299</v>
      </c>
      <c r="AN40">
        <f t="shared" si="33"/>
        <v>23.142509135200971</v>
      </c>
      <c r="AP40">
        <f t="shared" si="9"/>
        <v>0</v>
      </c>
      <c r="AQ40">
        <f t="shared" si="10"/>
        <v>1.3066934148556857</v>
      </c>
      <c r="AR40">
        <f t="shared" si="11"/>
        <v>10.974266892310158</v>
      </c>
      <c r="AS40">
        <f t="shared" si="12"/>
        <v>12.365449462372897</v>
      </c>
      <c r="AT40">
        <f t="shared" si="13"/>
        <v>12.923422125738526</v>
      </c>
      <c r="AU40">
        <f t="shared" si="14"/>
        <v>21.878541415821381</v>
      </c>
      <c r="AW40">
        <f t="shared" si="15"/>
        <v>0</v>
      </c>
      <c r="AX40">
        <f t="shared" si="16"/>
        <v>1.0129406316710741E-2</v>
      </c>
      <c r="AY40">
        <f t="shared" si="17"/>
        <v>8.5071836374497348E-2</v>
      </c>
      <c r="AZ40">
        <f t="shared" si="18"/>
        <v>9.5856197382735639E-2</v>
      </c>
      <c r="BA40">
        <f t="shared" si="19"/>
        <v>0.10018156686619012</v>
      </c>
      <c r="BB40">
        <f t="shared" si="20"/>
        <v>0.16960109624667738</v>
      </c>
      <c r="BD40">
        <f t="shared" si="21"/>
        <v>0</v>
      </c>
      <c r="BE40">
        <f t="shared" si="22"/>
        <v>1.0181057848472083E-2</v>
      </c>
      <c r="BF40">
        <f t="shared" si="23"/>
        <v>8.8909726487567661E-2</v>
      </c>
      <c r="BG40">
        <f t="shared" si="24"/>
        <v>0.10076685754917454</v>
      </c>
      <c r="BH40">
        <f t="shared" si="25"/>
        <v>0.10556227697270491</v>
      </c>
      <c r="BI40">
        <f t="shared" si="26"/>
        <v>0.1858490867143002</v>
      </c>
      <c r="BJ40">
        <f t="shared" si="27"/>
        <v>3.5064177771594464E-2</v>
      </c>
      <c r="BK40">
        <v>-3.3505752459607745</v>
      </c>
    </row>
    <row r="41" spans="1:63" x14ac:dyDescent="0.3">
      <c r="A41">
        <v>4</v>
      </c>
      <c r="B41">
        <v>1</v>
      </c>
      <c r="C41">
        <v>258</v>
      </c>
      <c r="D41" s="3">
        <v>6.2279999999999998</v>
      </c>
      <c r="E41" s="2">
        <v>0</v>
      </c>
      <c r="F41" s="2">
        <v>50</v>
      </c>
      <c r="G41" s="2">
        <v>200</v>
      </c>
      <c r="H41" s="2">
        <v>250</v>
      </c>
      <c r="I41" s="2">
        <v>450</v>
      </c>
      <c r="J41" s="2">
        <v>450</v>
      </c>
      <c r="K41" s="2">
        <v>450</v>
      </c>
      <c r="L41" s="4" t="s">
        <v>32</v>
      </c>
      <c r="M41" s="4" t="s">
        <v>33</v>
      </c>
      <c r="N41" s="5">
        <v>4</v>
      </c>
      <c r="O41" s="3"/>
      <c r="P41" s="3">
        <v>260.91843288375082</v>
      </c>
      <c r="Q41" s="3">
        <v>9.2129949769950716</v>
      </c>
      <c r="R41" s="3">
        <v>72.25433526011561</v>
      </c>
      <c r="S41" s="3">
        <f>P41*$Y$15</f>
        <v>249.94229759797557</v>
      </c>
      <c r="T41" s="3">
        <f>Q41*$Y$16</f>
        <v>9.0673050158440862</v>
      </c>
      <c r="U41" s="3">
        <f>R41*$Y$17</f>
        <v>68.308041156028892</v>
      </c>
      <c r="W41" s="3">
        <f>N41*$Y$19</f>
        <v>4.0579248838389592</v>
      </c>
      <c r="AI41">
        <f t="shared" si="28"/>
        <v>8.0282594733461785</v>
      </c>
      <c r="AJ41">
        <f t="shared" si="29"/>
        <v>32.113037893384714</v>
      </c>
      <c r="AK41">
        <f t="shared" si="30"/>
        <v>40.141297366730896</v>
      </c>
      <c r="AL41">
        <f t="shared" si="31"/>
        <v>72.25433526011561</v>
      </c>
      <c r="AM41">
        <f t="shared" si="32"/>
        <v>72.25433526011561</v>
      </c>
      <c r="AN41">
        <f t="shared" si="33"/>
        <v>72.25433526011561</v>
      </c>
      <c r="AP41">
        <f t="shared" si="9"/>
        <v>12.240689625625707</v>
      </c>
      <c r="AQ41">
        <f t="shared" si="10"/>
        <v>34.450715915109768</v>
      </c>
      <c r="AR41">
        <f t="shared" si="11"/>
        <v>41.098635919284256</v>
      </c>
      <c r="AS41">
        <f t="shared" si="12"/>
        <v>67.919302669450801</v>
      </c>
      <c r="AT41">
        <f t="shared" si="13"/>
        <v>63.885654896624104</v>
      </c>
      <c r="AU41">
        <f t="shared" si="14"/>
        <v>68.308041156028892</v>
      </c>
      <c r="AW41">
        <f t="shared" si="15"/>
        <v>9.4889066865315563E-2</v>
      </c>
      <c r="AX41">
        <f t="shared" si="16"/>
        <v>0.26705981329542455</v>
      </c>
      <c r="AY41">
        <f t="shared" si="17"/>
        <v>0.31859407689367641</v>
      </c>
      <c r="AZ41">
        <f t="shared" si="18"/>
        <v>0.52650622224380461</v>
      </c>
      <c r="BA41">
        <f t="shared" si="19"/>
        <v>0.49523763485755118</v>
      </c>
      <c r="BB41">
        <f t="shared" si="20"/>
        <v>0.5295196988839449</v>
      </c>
      <c r="BD41">
        <f t="shared" si="21"/>
        <v>9.9697764744911113E-2</v>
      </c>
      <c r="BE41">
        <f t="shared" si="22"/>
        <v>0.31069118110088789</v>
      </c>
      <c r="BF41">
        <f t="shared" si="23"/>
        <v>0.38359708123900976</v>
      </c>
      <c r="BG41">
        <f t="shared" si="24"/>
        <v>0.74761650740075203</v>
      </c>
      <c r="BH41">
        <f t="shared" si="25"/>
        <v>0.68366752453115465</v>
      </c>
      <c r="BI41">
        <f t="shared" si="26"/>
        <v>0.75400118881181988</v>
      </c>
      <c r="BJ41">
        <f t="shared" si="27"/>
        <v>0.13584187362248817</v>
      </c>
      <c r="BK41">
        <v>-1.9962637636513807</v>
      </c>
    </row>
    <row r="42" spans="1:63" x14ac:dyDescent="0.3">
      <c r="A42">
        <v>4</v>
      </c>
      <c r="B42">
        <v>1</v>
      </c>
      <c r="C42">
        <v>268</v>
      </c>
      <c r="D42" s="3">
        <v>2.5510000000000002</v>
      </c>
      <c r="E42" s="2">
        <v>0</v>
      </c>
      <c r="F42" s="2">
        <v>1</v>
      </c>
      <c r="G42" s="2">
        <v>22</v>
      </c>
      <c r="H42" s="2">
        <v>60</v>
      </c>
      <c r="I42" s="2">
        <v>70</v>
      </c>
      <c r="J42" s="2">
        <v>122</v>
      </c>
      <c r="K42" s="2">
        <v>122</v>
      </c>
      <c r="L42" s="4" t="s">
        <v>32</v>
      </c>
      <c r="M42" s="4" t="s">
        <v>33</v>
      </c>
      <c r="N42" s="5">
        <v>4</v>
      </c>
      <c r="O42" s="3"/>
      <c r="P42" s="3">
        <v>131.71305370442963</v>
      </c>
      <c r="Q42" s="3">
        <v>10.367531767082033</v>
      </c>
      <c r="R42" s="3">
        <v>47.824382595060754</v>
      </c>
      <c r="S42" s="3">
        <f>P42*$Y$15</f>
        <v>126.17224050704807</v>
      </c>
      <c r="T42" s="3">
        <f>Q42*$Y$16</f>
        <v>10.203584505181924</v>
      </c>
      <c r="U42" s="3">
        <f>R42*$Y$17</f>
        <v>45.21237214078073</v>
      </c>
      <c r="W42" s="3">
        <f>N42*$Y$19</f>
        <v>4.0579248838389592</v>
      </c>
      <c r="AI42">
        <f t="shared" si="28"/>
        <v>0.39200313602508818</v>
      </c>
      <c r="AJ42">
        <f t="shared" si="29"/>
        <v>8.6240689925519405</v>
      </c>
      <c r="AK42">
        <f t="shared" si="30"/>
        <v>23.520188161505292</v>
      </c>
      <c r="AL42">
        <f t="shared" si="31"/>
        <v>27.440219521756173</v>
      </c>
      <c r="AM42">
        <f t="shared" si="32"/>
        <v>47.824382595060754</v>
      </c>
      <c r="AN42">
        <f t="shared" si="33"/>
        <v>47.824382595060754</v>
      </c>
      <c r="AP42">
        <f t="shared" si="9"/>
        <v>0.59768729900742379</v>
      </c>
      <c r="AQ42">
        <f t="shared" si="10"/>
        <v>9.2518606268613883</v>
      </c>
      <c r="AR42">
        <f t="shared" si="11"/>
        <v>24.081126256868899</v>
      </c>
      <c r="AS42">
        <f t="shared" si="12"/>
        <v>25.793892758198329</v>
      </c>
      <c r="AT42">
        <f t="shared" si="13"/>
        <v>42.285241309232397</v>
      </c>
      <c r="AU42">
        <f t="shared" si="14"/>
        <v>45.21237214078073</v>
      </c>
      <c r="AW42">
        <f t="shared" si="15"/>
        <v>4.6332348760265412E-3</v>
      </c>
      <c r="AX42">
        <f t="shared" si="16"/>
        <v>7.1719849820630913E-2</v>
      </c>
      <c r="AY42">
        <f t="shared" si="17"/>
        <v>0.18667539734006899</v>
      </c>
      <c r="AZ42">
        <f t="shared" si="18"/>
        <v>0.19995265704029713</v>
      </c>
      <c r="BA42">
        <f t="shared" si="19"/>
        <v>0.32779256828862324</v>
      </c>
      <c r="BB42">
        <f t="shared" si="20"/>
        <v>0.35048350496729247</v>
      </c>
      <c r="BD42">
        <f t="shared" si="21"/>
        <v>4.6440015780464007E-3</v>
      </c>
      <c r="BE42">
        <f t="shared" si="22"/>
        <v>7.4421705785189238E-2</v>
      </c>
      <c r="BF42">
        <f t="shared" si="23"/>
        <v>0.20662498385512468</v>
      </c>
      <c r="BG42">
        <f t="shared" si="24"/>
        <v>0.22308437436557146</v>
      </c>
      <c r="BH42">
        <f t="shared" si="25"/>
        <v>0.39718830794835386</v>
      </c>
      <c r="BI42">
        <f t="shared" si="26"/>
        <v>0.4315270466847963</v>
      </c>
      <c r="BJ42">
        <f t="shared" si="27"/>
        <v>8.9119269215248278E-2</v>
      </c>
      <c r="BK42">
        <v>-2.4177797028452184</v>
      </c>
    </row>
    <row r="43" spans="1:63" x14ac:dyDescent="0.3">
      <c r="A43">
        <v>4</v>
      </c>
      <c r="B43">
        <v>1</v>
      </c>
      <c r="C43">
        <v>270</v>
      </c>
      <c r="D43" s="3">
        <v>5.2930000000000001</v>
      </c>
      <c r="E43" s="2">
        <v>0</v>
      </c>
      <c r="F43" s="2">
        <v>0</v>
      </c>
      <c r="G43" s="2">
        <v>3</v>
      </c>
      <c r="H43" s="2">
        <v>46</v>
      </c>
      <c r="I43" s="2">
        <v>104</v>
      </c>
      <c r="J43" s="2">
        <v>110</v>
      </c>
      <c r="K43" s="2">
        <v>110</v>
      </c>
      <c r="L43" s="4" t="s">
        <v>32</v>
      </c>
      <c r="M43" s="4" t="s">
        <v>35</v>
      </c>
      <c r="N43" s="5">
        <v>3</v>
      </c>
      <c r="O43" s="3"/>
      <c r="P43" s="3">
        <v>60.07935008501795</v>
      </c>
      <c r="Q43" s="3">
        <v>10.165269264292172</v>
      </c>
      <c r="R43" s="3">
        <v>20.782165123748346</v>
      </c>
      <c r="S43" s="3">
        <f>P43*$Y$15</f>
        <v>57.551973743199987</v>
      </c>
      <c r="T43" s="3">
        <f>Q43*$Y$16</f>
        <v>10.00452048629956</v>
      </c>
      <c r="U43" s="3">
        <f>R43*$Y$17</f>
        <v>19.647111629687959</v>
      </c>
      <c r="W43" s="3">
        <f>N43*$Y$19</f>
        <v>3.0434436628792194</v>
      </c>
      <c r="AI43">
        <f t="shared" si="28"/>
        <v>0</v>
      </c>
      <c r="AJ43">
        <f t="shared" si="29"/>
        <v>0.56678632155677311</v>
      </c>
      <c r="AK43">
        <f t="shared" si="30"/>
        <v>8.6907235972038546</v>
      </c>
      <c r="AL43">
        <f t="shared" si="31"/>
        <v>19.6485924806348</v>
      </c>
      <c r="AM43">
        <f t="shared" si="32"/>
        <v>20.782165123748346</v>
      </c>
      <c r="AN43">
        <f t="shared" si="33"/>
        <v>20.782165123748346</v>
      </c>
      <c r="AP43">
        <f t="shared" si="9"/>
        <v>0</v>
      </c>
      <c r="AQ43">
        <f t="shared" si="10"/>
        <v>0.60804569824098897</v>
      </c>
      <c r="AR43">
        <f t="shared" si="11"/>
        <v>8.8979905590356374</v>
      </c>
      <c r="AS43">
        <f t="shared" si="12"/>
        <v>18.469738804137673</v>
      </c>
      <c r="AT43">
        <f t="shared" si="13"/>
        <v>18.375122050750146</v>
      </c>
      <c r="AU43">
        <f t="shared" si="14"/>
        <v>19.647111629687959</v>
      </c>
      <c r="AW43">
        <f t="shared" si="15"/>
        <v>0</v>
      </c>
      <c r="AX43">
        <f t="shared" si="16"/>
        <v>4.7135325445037905E-3</v>
      </c>
      <c r="AY43">
        <f t="shared" si="17"/>
        <v>6.8976671000276255E-2</v>
      </c>
      <c r="AZ43">
        <f t="shared" si="18"/>
        <v>0.14317626979951684</v>
      </c>
      <c r="BA43">
        <f t="shared" si="19"/>
        <v>0.14244280659496236</v>
      </c>
      <c r="BB43">
        <f t="shared" si="20"/>
        <v>0.15230319092781364</v>
      </c>
      <c r="BD43">
        <f t="shared" si="21"/>
        <v>0</v>
      </c>
      <c r="BE43">
        <f t="shared" si="22"/>
        <v>4.7246762703602842E-3</v>
      </c>
      <c r="BF43">
        <f t="shared" si="23"/>
        <v>7.1470944017164889E-2</v>
      </c>
      <c r="BG43">
        <f t="shared" si="24"/>
        <v>0.15452306391971177</v>
      </c>
      <c r="BH43">
        <f t="shared" si="25"/>
        <v>0.15366740431780432</v>
      </c>
      <c r="BI43">
        <f t="shared" si="26"/>
        <v>0.16523224359311553</v>
      </c>
      <c r="BJ43">
        <f t="shared" si="27"/>
        <v>3.8744043486013041E-2</v>
      </c>
      <c r="BK43">
        <v>-3.2507782514883576</v>
      </c>
    </row>
    <row r="44" spans="1:63" x14ac:dyDescent="0.3">
      <c r="A44">
        <v>4</v>
      </c>
      <c r="B44">
        <v>1</v>
      </c>
      <c r="C44">
        <v>271</v>
      </c>
      <c r="D44" s="3">
        <v>3.3359999999999999</v>
      </c>
      <c r="E44" s="2">
        <v>0</v>
      </c>
      <c r="F44" s="2">
        <v>3</v>
      </c>
      <c r="G44" s="2">
        <v>38</v>
      </c>
      <c r="H44" s="2">
        <v>50</v>
      </c>
      <c r="I44" s="2">
        <v>66</v>
      </c>
      <c r="J44" s="2">
        <v>110</v>
      </c>
      <c r="K44" s="2">
        <v>120</v>
      </c>
      <c r="L44" s="4" t="s">
        <v>32</v>
      </c>
      <c r="M44" s="4" t="s">
        <v>33</v>
      </c>
      <c r="N44" s="5">
        <v>4</v>
      </c>
      <c r="O44" s="3"/>
      <c r="P44" s="3">
        <v>98.021582733812949</v>
      </c>
      <c r="Q44" s="3">
        <v>10.406137649208631</v>
      </c>
      <c r="R44" s="3">
        <v>35.971223021582738</v>
      </c>
      <c r="S44" s="3">
        <f>P44*$Y$15</f>
        <v>93.898078920299341</v>
      </c>
      <c r="T44" s="3">
        <f>Q44*$Y$16</f>
        <v>10.24157989208072</v>
      </c>
      <c r="U44" s="3">
        <f>R44*$Y$17</f>
        <v>34.006593151058993</v>
      </c>
      <c r="W44" s="3">
        <f>N44*$Y$19</f>
        <v>4.0579248838389592</v>
      </c>
      <c r="AI44">
        <f t="shared" si="28"/>
        <v>0.89928057553956842</v>
      </c>
      <c r="AJ44">
        <f t="shared" si="29"/>
        <v>11.390887290167866</v>
      </c>
      <c r="AK44">
        <f t="shared" si="30"/>
        <v>14.98800959232614</v>
      </c>
      <c r="AL44">
        <f t="shared" si="31"/>
        <v>19.784172661870503</v>
      </c>
      <c r="AM44">
        <f t="shared" si="32"/>
        <v>32.973621103117509</v>
      </c>
      <c r="AN44">
        <f t="shared" si="33"/>
        <v>35.971223021582738</v>
      </c>
      <c r="AP44">
        <f t="shared" si="9"/>
        <v>1.3711333631006639</v>
      </c>
      <c r="AQ44">
        <f t="shared" si="10"/>
        <v>12.220090274780484</v>
      </c>
      <c r="AR44">
        <f t="shared" si="11"/>
        <v>15.345461900797503</v>
      </c>
      <c r="AS44">
        <f t="shared" si="12"/>
        <v>18.597184601433796</v>
      </c>
      <c r="AT44">
        <f t="shared" si="13"/>
        <v>29.154532678243566</v>
      </c>
      <c r="AU44">
        <f t="shared" si="14"/>
        <v>34.006593151058993</v>
      </c>
      <c r="AW44">
        <f t="shared" si="15"/>
        <v>1.0628940799229953E-2</v>
      </c>
      <c r="AX44">
        <f t="shared" si="16"/>
        <v>9.4729381975042506E-2</v>
      </c>
      <c r="AY44">
        <f t="shared" si="17"/>
        <v>0.11895706899843025</v>
      </c>
      <c r="AZ44">
        <f t="shared" si="18"/>
        <v>0.14416422171654106</v>
      </c>
      <c r="BA44">
        <f t="shared" si="19"/>
        <v>0.2260041292887098</v>
      </c>
      <c r="BB44">
        <f t="shared" si="20"/>
        <v>0.26361700117099995</v>
      </c>
      <c r="BD44">
        <f t="shared" si="21"/>
        <v>1.0685831474671772E-2</v>
      </c>
      <c r="BE44">
        <f t="shared" si="22"/>
        <v>9.9521354539465909E-2</v>
      </c>
      <c r="BF44">
        <f t="shared" si="23"/>
        <v>0.12664892437899619</v>
      </c>
      <c r="BG44">
        <f t="shared" si="24"/>
        <v>0.15567676904523561</v>
      </c>
      <c r="BH44">
        <f t="shared" si="25"/>
        <v>0.25618874040497425</v>
      </c>
      <c r="BI44">
        <f t="shared" si="26"/>
        <v>0.30600491675962771</v>
      </c>
      <c r="BJ44">
        <f t="shared" si="27"/>
        <v>5.644644081964411E-2</v>
      </c>
      <c r="BK44">
        <v>-2.8744630405133749</v>
      </c>
    </row>
    <row r="45" spans="1:63" x14ac:dyDescent="0.3">
      <c r="A45">
        <v>4</v>
      </c>
      <c r="B45">
        <v>1</v>
      </c>
      <c r="C45">
        <v>272</v>
      </c>
      <c r="D45" s="3">
        <v>2.7570000000000001</v>
      </c>
      <c r="E45" s="2">
        <v>0</v>
      </c>
      <c r="F45" s="2">
        <v>0</v>
      </c>
      <c r="G45" s="2">
        <v>10</v>
      </c>
      <c r="H45" s="2">
        <v>42</v>
      </c>
      <c r="I45" s="2">
        <v>136</v>
      </c>
      <c r="J45" s="2">
        <v>170</v>
      </c>
      <c r="K45" s="2">
        <v>200</v>
      </c>
      <c r="L45" s="4" t="s">
        <v>32</v>
      </c>
      <c r="M45" s="4" t="s">
        <v>35</v>
      </c>
      <c r="N45" s="5">
        <v>4</v>
      </c>
      <c r="O45" s="3"/>
      <c r="P45" s="3">
        <v>166.12259702575261</v>
      </c>
      <c r="Q45" s="3">
        <v>10.921110873877874</v>
      </c>
      <c r="R45" s="3">
        <v>72.542618788538263</v>
      </c>
      <c r="S45" s="3">
        <f>P45*$Y$15</f>
        <v>159.13426707594269</v>
      </c>
      <c r="T45" s="3">
        <f>Q45*$Y$16</f>
        <v>10.748409572844512</v>
      </c>
      <c r="U45" s="3">
        <f>R45*$Y$17</f>
        <v>68.580579586466442</v>
      </c>
      <c r="W45" s="3">
        <f>N45*$Y$19</f>
        <v>4.0579248838389592</v>
      </c>
      <c r="AI45">
        <f t="shared" si="28"/>
        <v>0</v>
      </c>
      <c r="AJ45">
        <f t="shared" si="29"/>
        <v>3.6271309394269133</v>
      </c>
      <c r="AK45">
        <f t="shared" si="30"/>
        <v>15.233949945593036</v>
      </c>
      <c r="AL45">
        <f t="shared" si="31"/>
        <v>49.328980776206016</v>
      </c>
      <c r="AM45">
        <f t="shared" si="32"/>
        <v>61.661225970257526</v>
      </c>
      <c r="AN45">
        <f t="shared" si="33"/>
        <v>72.542618788538263</v>
      </c>
      <c r="AP45">
        <f t="shared" si="9"/>
        <v>0</v>
      </c>
      <c r="AQ45">
        <f t="shared" si="10"/>
        <v>3.89116900107551</v>
      </c>
      <c r="AR45">
        <f t="shared" si="11"/>
        <v>15.597267739169673</v>
      </c>
      <c r="AS45">
        <f t="shared" si="12"/>
        <v>46.369397263890846</v>
      </c>
      <c r="AT45">
        <f t="shared" si="13"/>
        <v>54.519466391286606</v>
      </c>
      <c r="AU45">
        <f t="shared" si="14"/>
        <v>68.580579586466442</v>
      </c>
      <c r="AW45">
        <f t="shared" si="15"/>
        <v>0</v>
      </c>
      <c r="AX45">
        <f t="shared" si="16"/>
        <v>3.0164100783531086E-2</v>
      </c>
      <c r="AY45">
        <f t="shared" si="17"/>
        <v>0.12090905224162538</v>
      </c>
      <c r="AZ45">
        <f t="shared" si="18"/>
        <v>0.35945269196814611</v>
      </c>
      <c r="BA45">
        <f t="shared" si="19"/>
        <v>0.42263152241307445</v>
      </c>
      <c r="BB45">
        <f t="shared" si="20"/>
        <v>0.5316323998950887</v>
      </c>
      <c r="BD45">
        <f t="shared" si="21"/>
        <v>0</v>
      </c>
      <c r="BE45">
        <f t="shared" si="22"/>
        <v>3.0628397862089242E-2</v>
      </c>
      <c r="BF45">
        <f t="shared" si="23"/>
        <v>0.12886691934742708</v>
      </c>
      <c r="BG45">
        <f t="shared" si="24"/>
        <v>0.44543229927715394</v>
      </c>
      <c r="BH45">
        <f t="shared" si="25"/>
        <v>0.54927460696211539</v>
      </c>
      <c r="BI45">
        <f t="shared" si="26"/>
        <v>0.75850182107521413</v>
      </c>
      <c r="BJ45">
        <f t="shared" si="27"/>
        <v>0.16185751750302502</v>
      </c>
      <c r="BK45">
        <v>-1.8210388523420653</v>
      </c>
    </row>
    <row r="46" spans="1:63" x14ac:dyDescent="0.3">
      <c r="A46">
        <v>4</v>
      </c>
      <c r="B46">
        <v>1</v>
      </c>
      <c r="C46">
        <v>290</v>
      </c>
      <c r="D46" s="3">
        <v>7.89</v>
      </c>
      <c r="E46" s="2">
        <v>0</v>
      </c>
      <c r="F46" s="2">
        <v>0</v>
      </c>
      <c r="G46" s="2">
        <v>60</v>
      </c>
      <c r="H46" s="2">
        <v>80</v>
      </c>
      <c r="I46" s="2">
        <v>145</v>
      </c>
      <c r="J46" s="2">
        <v>180</v>
      </c>
      <c r="K46" s="2">
        <v>180</v>
      </c>
      <c r="L46" s="4" t="s">
        <v>32</v>
      </c>
      <c r="M46" s="4" t="s">
        <v>36</v>
      </c>
      <c r="N46" s="5">
        <v>3</v>
      </c>
      <c r="O46" s="3"/>
      <c r="P46" s="3">
        <v>70.342205323193923</v>
      </c>
      <c r="Q46" s="3">
        <v>9.8918475105361061</v>
      </c>
      <c r="R46" s="3">
        <v>22.813688212927758</v>
      </c>
      <c r="S46" s="3">
        <f>P46*$Y$15</f>
        <v>67.383098320312484</v>
      </c>
      <c r="T46" s="3">
        <f>Q46*$Y$16</f>
        <v>9.7354224953135837</v>
      </c>
      <c r="U46" s="3">
        <f>R46*$Y$17</f>
        <v>21.567679610633611</v>
      </c>
      <c r="W46" s="3">
        <f>N46*$Y$19</f>
        <v>3.0434436628792194</v>
      </c>
      <c r="AI46">
        <f t="shared" si="28"/>
        <v>0</v>
      </c>
      <c r="AJ46">
        <f t="shared" si="29"/>
        <v>7.6045627376425857</v>
      </c>
      <c r="AK46">
        <f t="shared" si="30"/>
        <v>10.139416983523448</v>
      </c>
      <c r="AL46">
        <f t="shared" si="31"/>
        <v>18.377693282636248</v>
      </c>
      <c r="AM46">
        <f t="shared" si="32"/>
        <v>22.813688212927758</v>
      </c>
      <c r="AN46">
        <f t="shared" si="33"/>
        <v>22.813688212927758</v>
      </c>
      <c r="AP46">
        <f t="shared" si="9"/>
        <v>0</v>
      </c>
      <c r="AQ46">
        <f t="shared" si="10"/>
        <v>8.1581391148024203</v>
      </c>
      <c r="AR46">
        <f t="shared" si="11"/>
        <v>10.381234149771451</v>
      </c>
      <c r="AS46">
        <f t="shared" si="12"/>
        <v>17.275089556027105</v>
      </c>
      <c r="AT46">
        <f t="shared" si="13"/>
        <v>20.171348983329526</v>
      </c>
      <c r="AU46">
        <f t="shared" si="14"/>
        <v>21.567679610633611</v>
      </c>
      <c r="AW46">
        <f t="shared" si="15"/>
        <v>0</v>
      </c>
      <c r="AX46">
        <f t="shared" si="16"/>
        <v>6.3241388486840466E-2</v>
      </c>
      <c r="AY46">
        <f t="shared" si="17"/>
        <v>8.0474683331561644E-2</v>
      </c>
      <c r="AZ46">
        <f t="shared" si="18"/>
        <v>0.1339154229149388</v>
      </c>
      <c r="BA46">
        <f t="shared" si="19"/>
        <v>0.15636704638239943</v>
      </c>
      <c r="BB46">
        <f t="shared" si="20"/>
        <v>0.16719131481111327</v>
      </c>
      <c r="BD46">
        <f t="shared" si="21"/>
        <v>0</v>
      </c>
      <c r="BE46">
        <f t="shared" si="22"/>
        <v>6.5329648382183872E-2</v>
      </c>
      <c r="BF46">
        <f t="shared" si="23"/>
        <v>8.3897702235290486E-2</v>
      </c>
      <c r="BG46">
        <f t="shared" si="24"/>
        <v>0.14377271111801734</v>
      </c>
      <c r="BH46">
        <f t="shared" si="25"/>
        <v>0.1700377680565332</v>
      </c>
      <c r="BI46">
        <f t="shared" si="26"/>
        <v>0.18295133283459772</v>
      </c>
      <c r="BJ46">
        <f t="shared" si="27"/>
        <v>3.68216009165361E-2</v>
      </c>
      <c r="BK46">
        <v>-3.3016706245858538</v>
      </c>
    </row>
    <row r="47" spans="1:63" s="9" customFormat="1" x14ac:dyDescent="0.3">
      <c r="A47" s="9">
        <v>4</v>
      </c>
      <c r="B47" s="9">
        <v>1</v>
      </c>
      <c r="C47" s="9">
        <v>317</v>
      </c>
      <c r="D47" s="11">
        <v>2.8940000000000001</v>
      </c>
      <c r="E47" s="12">
        <v>0</v>
      </c>
      <c r="F47" s="12">
        <v>0</v>
      </c>
      <c r="G47" s="12">
        <v>32</v>
      </c>
      <c r="H47" s="12">
        <v>90</v>
      </c>
      <c r="I47" s="12">
        <v>108</v>
      </c>
      <c r="J47" s="12">
        <v>200</v>
      </c>
      <c r="K47" s="12">
        <v>225</v>
      </c>
      <c r="L47" s="13" t="s">
        <v>32</v>
      </c>
      <c r="M47" s="13" t="s">
        <v>33</v>
      </c>
      <c r="N47" s="10">
        <v>4</v>
      </c>
      <c r="O47" s="11"/>
      <c r="P47" s="11">
        <v>187.45680718728403</v>
      </c>
      <c r="Q47" s="11">
        <v>10.796703183569411</v>
      </c>
      <c r="R47" s="11">
        <v>77.747062888735314</v>
      </c>
      <c r="S47" s="11">
        <f>P47*$Y$15</f>
        <v>179.57100451253075</v>
      </c>
      <c r="T47" s="11">
        <f>Q47*$Y$16</f>
        <v>10.62596920712628</v>
      </c>
      <c r="U47" s="11">
        <f>R47*$Y$17</f>
        <v>73.500774070447122</v>
      </c>
      <c r="V47" s="11"/>
      <c r="W47" s="11">
        <f>N47*$Y$19</f>
        <v>4.0579248838389592</v>
      </c>
      <c r="X47" s="11"/>
      <c r="Y47" s="11"/>
      <c r="Z47" s="11"/>
      <c r="AA47" s="11"/>
      <c r="AB47" s="11"/>
      <c r="AC47" s="11"/>
      <c r="AD47" s="11"/>
      <c r="AE47" s="11"/>
      <c r="AI47" s="9">
        <f t="shared" si="28"/>
        <v>0</v>
      </c>
      <c r="AJ47" s="9">
        <f t="shared" si="29"/>
        <v>11.0573600552868</v>
      </c>
      <c r="AK47" s="9">
        <f t="shared" si="30"/>
        <v>31.098825155494126</v>
      </c>
      <c r="AL47" s="9">
        <f t="shared" si="31"/>
        <v>37.318590186592949</v>
      </c>
      <c r="AM47" s="9">
        <f t="shared" si="32"/>
        <v>69.108500345542495</v>
      </c>
      <c r="AN47" s="9">
        <f t="shared" si="33"/>
        <v>77.747062888735314</v>
      </c>
      <c r="AP47">
        <f t="shared" si="9"/>
        <v>0</v>
      </c>
      <c r="AQ47">
        <f t="shared" si="10"/>
        <v>11.862283826913815</v>
      </c>
      <c r="AR47">
        <f t="shared" si="11"/>
        <v>31.840507816830975</v>
      </c>
      <c r="AS47">
        <f t="shared" si="12"/>
        <v>35.079592289592775</v>
      </c>
      <c r="AT47">
        <f t="shared" si="13"/>
        <v>61.104178560420003</v>
      </c>
      <c r="AU47">
        <f t="shared" si="14"/>
        <v>73.500774070447122</v>
      </c>
      <c r="AW47">
        <f t="shared" si="15"/>
        <v>0</v>
      </c>
      <c r="AX47">
        <f t="shared" si="16"/>
        <v>9.1955688580727252E-2</v>
      </c>
      <c r="AY47">
        <f t="shared" si="17"/>
        <v>0.24682564199093779</v>
      </c>
      <c r="AZ47">
        <f t="shared" si="18"/>
        <v>0.27193482395033158</v>
      </c>
      <c r="BA47">
        <f t="shared" si="19"/>
        <v>0.47367580279395349</v>
      </c>
      <c r="BB47">
        <f t="shared" si="20"/>
        <v>0.5697734424065668</v>
      </c>
      <c r="BD47">
        <f t="shared" si="21"/>
        <v>0</v>
      </c>
      <c r="BE47">
        <f t="shared" si="22"/>
        <v>9.6462100449032695E-2</v>
      </c>
      <c r="BF47">
        <f t="shared" si="23"/>
        <v>0.28345852684521849</v>
      </c>
      <c r="BG47">
        <f t="shared" si="24"/>
        <v>0.31736470725204891</v>
      </c>
      <c r="BH47">
        <f t="shared" si="25"/>
        <v>0.64183791160850046</v>
      </c>
      <c r="BI47">
        <f t="shared" si="26"/>
        <v>0.84344333092181001</v>
      </c>
      <c r="BJ47">
        <f t="shared" si="27"/>
        <v>0.16820715052840812</v>
      </c>
      <c r="BK47">
        <v>-1.7825590202874</v>
      </c>
    </row>
    <row r="48" spans="1:63" x14ac:dyDescent="0.3">
      <c r="A48">
        <v>4</v>
      </c>
      <c r="B48">
        <v>2</v>
      </c>
      <c r="C48">
        <v>12</v>
      </c>
      <c r="D48" s="3">
        <v>8.3840000000000003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4" t="s">
        <v>32</v>
      </c>
      <c r="M48" s="4" t="s">
        <v>33</v>
      </c>
      <c r="N48" s="5">
        <v>4</v>
      </c>
      <c r="O48" s="3"/>
      <c r="P48" s="3">
        <v>0</v>
      </c>
      <c r="Q48" s="3">
        <v>9.5765925529111744</v>
      </c>
      <c r="R48" s="3">
        <v>0</v>
      </c>
      <c r="S48" s="3">
        <f>P48*$Z$15</f>
        <v>0</v>
      </c>
      <c r="T48" s="3">
        <f>Q48*$Z$16</f>
        <v>9.3554133098844403</v>
      </c>
      <c r="U48" s="3">
        <f>R48*$Z$17</f>
        <v>0</v>
      </c>
      <c r="W48" s="3">
        <f>N48*$Z$19</f>
        <v>3.9769770786537606</v>
      </c>
      <c r="AI48">
        <f t="shared" si="28"/>
        <v>0</v>
      </c>
      <c r="AJ48">
        <f t="shared" si="29"/>
        <v>0</v>
      </c>
      <c r="AK48">
        <f t="shared" si="30"/>
        <v>0</v>
      </c>
      <c r="AL48">
        <f t="shared" si="31"/>
        <v>0</v>
      </c>
      <c r="AM48">
        <f t="shared" si="32"/>
        <v>0</v>
      </c>
      <c r="AN48">
        <f t="shared" si="33"/>
        <v>0</v>
      </c>
      <c r="AP48">
        <f>AI48*$Z$20</f>
        <v>0</v>
      </c>
      <c r="AQ48">
        <f>AJ48*$Z$21</f>
        <v>0</v>
      </c>
      <c r="AR48">
        <f>AK48*$Z$22</f>
        <v>0</v>
      </c>
      <c r="AS48">
        <f>AL48*$Z$23</f>
        <v>0</v>
      </c>
      <c r="AT48">
        <f>AM48*$Z$24</f>
        <v>0</v>
      </c>
      <c r="AU48">
        <f>AN48*$Z$25</f>
        <v>0</v>
      </c>
      <c r="AW48">
        <f t="shared" si="15"/>
        <v>0</v>
      </c>
      <c r="AX48">
        <f t="shared" si="16"/>
        <v>0</v>
      </c>
      <c r="AY48">
        <f t="shared" si="17"/>
        <v>0</v>
      </c>
      <c r="AZ48">
        <f t="shared" si="18"/>
        <v>0</v>
      </c>
      <c r="BA48">
        <f t="shared" si="19"/>
        <v>0</v>
      </c>
      <c r="BB48">
        <f t="shared" si="20"/>
        <v>0</v>
      </c>
      <c r="BD48">
        <f t="shared" si="21"/>
        <v>0</v>
      </c>
      <c r="BE48">
        <f t="shared" si="22"/>
        <v>0</v>
      </c>
      <c r="BF48">
        <f t="shared" si="23"/>
        <v>0</v>
      </c>
      <c r="BG48">
        <f t="shared" si="24"/>
        <v>0</v>
      </c>
      <c r="BH48">
        <f t="shared" si="25"/>
        <v>0</v>
      </c>
      <c r="BI48">
        <f t="shared" si="26"/>
        <v>0</v>
      </c>
      <c r="BJ48">
        <f t="shared" si="27"/>
        <v>0</v>
      </c>
      <c r="BK48">
        <v>-6</v>
      </c>
    </row>
    <row r="49" spans="1:63" x14ac:dyDescent="0.3">
      <c r="A49">
        <v>4</v>
      </c>
      <c r="B49">
        <v>2</v>
      </c>
      <c r="C49">
        <v>55</v>
      </c>
      <c r="D49" s="3">
        <v>4.9870000000000001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4" t="s">
        <v>32</v>
      </c>
      <c r="M49" s="4" t="s">
        <v>33</v>
      </c>
      <c r="N49" s="5">
        <v>4</v>
      </c>
      <c r="O49" s="3"/>
      <c r="P49" s="3">
        <v>0.5013033888109083</v>
      </c>
      <c r="Q49" s="3">
        <v>10.720153254455274</v>
      </c>
      <c r="R49" s="3">
        <v>0.20052135552436334</v>
      </c>
      <c r="S49" s="3">
        <f>P49*$Z$15</f>
        <v>0.86832151776550004</v>
      </c>
      <c r="T49" s="3">
        <f>Q49*$Z$16</f>
        <v>10.472562541072547</v>
      </c>
      <c r="U49" s="3">
        <f>R49*$Z$17</f>
        <v>0.34318867003324777</v>
      </c>
      <c r="W49" s="3">
        <f>N49*$Z$19</f>
        <v>3.9769770786537606</v>
      </c>
      <c r="AI49">
        <f t="shared" si="28"/>
        <v>0</v>
      </c>
      <c r="AJ49">
        <f t="shared" si="29"/>
        <v>0</v>
      </c>
      <c r="AK49">
        <f t="shared" si="30"/>
        <v>0</v>
      </c>
      <c r="AL49">
        <f t="shared" si="31"/>
        <v>0.20052135552436334</v>
      </c>
      <c r="AM49">
        <f t="shared" si="32"/>
        <v>0.20052135552436334</v>
      </c>
      <c r="AN49">
        <f t="shared" si="33"/>
        <v>0.20052135552436334</v>
      </c>
      <c r="AP49">
        <f t="shared" ref="AP49:AP93" si="40">AI49*$Z$20</f>
        <v>0</v>
      </c>
      <c r="AQ49">
        <f t="shared" ref="AQ49:AQ93" si="41">AJ49*$Z$21</f>
        <v>0</v>
      </c>
      <c r="AR49">
        <f t="shared" ref="AR49:AR93" si="42">AK49*$Z$22</f>
        <v>0</v>
      </c>
      <c r="AS49">
        <f t="shared" ref="AS49:AS93" si="43">AL49*$Z$23</f>
        <v>0.34870734032372869</v>
      </c>
      <c r="AT49">
        <f t="shared" ref="AT49:AT93" si="44">AM49*$Z$24</f>
        <v>0.33360882482214949</v>
      </c>
      <c r="AU49">
        <f t="shared" ref="AU49:AU93" si="45">AN49*$Z$25</f>
        <v>0.34318867003324777</v>
      </c>
      <c r="AW49">
        <f t="shared" si="15"/>
        <v>0</v>
      </c>
      <c r="AX49">
        <f t="shared" si="16"/>
        <v>0</v>
      </c>
      <c r="AY49">
        <f t="shared" si="17"/>
        <v>0</v>
      </c>
      <c r="AZ49">
        <f t="shared" si="18"/>
        <v>2.7031576769281293E-3</v>
      </c>
      <c r="BA49">
        <f t="shared" si="19"/>
        <v>2.5861149211019339E-3</v>
      </c>
      <c r="BB49">
        <f t="shared" si="20"/>
        <v>2.6603772870794399E-3</v>
      </c>
      <c r="BD49">
        <f t="shared" si="21"/>
        <v>0</v>
      </c>
      <c r="BE49">
        <f t="shared" si="22"/>
        <v>0</v>
      </c>
      <c r="BF49">
        <f t="shared" si="23"/>
        <v>0</v>
      </c>
      <c r="BG49">
        <f t="shared" si="24"/>
        <v>2.7068178050649433E-3</v>
      </c>
      <c r="BH49">
        <f t="shared" si="25"/>
        <v>2.5894646928039619E-3</v>
      </c>
      <c r="BI49">
        <f t="shared" si="26"/>
        <v>2.6639223796526348E-3</v>
      </c>
      <c r="BJ49">
        <f t="shared" si="27"/>
        <v>6.7985210804971446E-4</v>
      </c>
      <c r="BK49">
        <v>-6</v>
      </c>
    </row>
    <row r="50" spans="1:63" x14ac:dyDescent="0.3">
      <c r="A50">
        <v>4</v>
      </c>
      <c r="B50">
        <v>2</v>
      </c>
      <c r="C50">
        <v>57</v>
      </c>
      <c r="D50" s="3">
        <v>6.9139999999999997</v>
      </c>
      <c r="E50" s="2">
        <v>0</v>
      </c>
      <c r="F50" s="2">
        <v>0</v>
      </c>
      <c r="G50" s="2">
        <v>2</v>
      </c>
      <c r="H50" s="2">
        <v>3</v>
      </c>
      <c r="I50" s="2">
        <v>5</v>
      </c>
      <c r="J50" s="2">
        <v>6</v>
      </c>
      <c r="K50" s="2">
        <v>6</v>
      </c>
      <c r="L50" s="4" t="s">
        <v>32</v>
      </c>
      <c r="M50" s="4" t="s">
        <v>33</v>
      </c>
      <c r="N50" s="5">
        <v>3</v>
      </c>
      <c r="O50" s="3"/>
      <c r="P50" s="3">
        <v>2.7480474399768586</v>
      </c>
      <c r="Q50" s="3">
        <v>9.759330957216795</v>
      </c>
      <c r="R50" s="3">
        <v>0.86780445472953427</v>
      </c>
      <c r="S50" s="3">
        <f>P50*$Z$15</f>
        <v>4.75996926657995</v>
      </c>
      <c r="T50" s="3">
        <f>Q50*$Z$16</f>
        <v>9.5339312211793246</v>
      </c>
      <c r="U50" s="3">
        <f>R50*$Z$17</f>
        <v>1.4852316148011049</v>
      </c>
      <c r="W50" s="3">
        <f>N50*$Z$19</f>
        <v>2.9827328089903204</v>
      </c>
      <c r="AI50">
        <f t="shared" si="28"/>
        <v>0</v>
      </c>
      <c r="AJ50">
        <f t="shared" si="29"/>
        <v>0.28926815157651142</v>
      </c>
      <c r="AK50">
        <f t="shared" si="30"/>
        <v>0.43390222736476713</v>
      </c>
      <c r="AL50">
        <f t="shared" si="31"/>
        <v>0.72317037894127856</v>
      </c>
      <c r="AM50">
        <f t="shared" si="32"/>
        <v>0.86780445472953427</v>
      </c>
      <c r="AN50">
        <f t="shared" si="33"/>
        <v>0.86780445472953427</v>
      </c>
      <c r="AP50">
        <f t="shared" si="40"/>
        <v>0</v>
      </c>
      <c r="AQ50">
        <f t="shared" si="41"/>
        <v>0.47143467513881837</v>
      </c>
      <c r="AR50">
        <f t="shared" si="42"/>
        <v>0.84827392305163962</v>
      </c>
      <c r="AS50">
        <f t="shared" si="43"/>
        <v>1.2575958245548418</v>
      </c>
      <c r="AT50">
        <f t="shared" si="44"/>
        <v>1.4437725276726001</v>
      </c>
      <c r="AU50">
        <f t="shared" si="45"/>
        <v>1.4852316148011049</v>
      </c>
      <c r="AW50">
        <f t="shared" si="15"/>
        <v>0</v>
      </c>
      <c r="AX50">
        <f t="shared" si="16"/>
        <v>3.6545323654171968E-3</v>
      </c>
      <c r="AY50">
        <f t="shared" si="17"/>
        <v>6.5757668453615475E-3</v>
      </c>
      <c r="AZ50">
        <f t="shared" si="18"/>
        <v>9.7488048415104011E-3</v>
      </c>
      <c r="BA50">
        <f t="shared" si="19"/>
        <v>1.119203509823721E-2</v>
      </c>
      <c r="BB50">
        <f t="shared" si="20"/>
        <v>1.1513423370551201E-2</v>
      </c>
      <c r="BD50">
        <f t="shared" si="21"/>
        <v>0</v>
      </c>
      <c r="BE50">
        <f t="shared" si="22"/>
        <v>3.6612264830451504E-3</v>
      </c>
      <c r="BF50">
        <f t="shared" si="23"/>
        <v>6.5974824503509969E-3</v>
      </c>
      <c r="BG50">
        <f t="shared" si="24"/>
        <v>9.7966355548211193E-3</v>
      </c>
      <c r="BH50">
        <f t="shared" si="25"/>
        <v>1.1255137192056244E-2</v>
      </c>
      <c r="BI50">
        <f t="shared" si="26"/>
        <v>1.1580215998874177E-2</v>
      </c>
      <c r="BJ50">
        <f t="shared" si="27"/>
        <v>2.3966275778821225E-3</v>
      </c>
      <c r="BK50">
        <v>-5.6484706960429003</v>
      </c>
    </row>
    <row r="51" spans="1:63" x14ac:dyDescent="0.3">
      <c r="A51">
        <v>4</v>
      </c>
      <c r="B51">
        <v>2</v>
      </c>
      <c r="C51">
        <v>64</v>
      </c>
      <c r="D51" s="3">
        <v>9.1379999999999999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4" t="s">
        <v>32</v>
      </c>
      <c r="M51" s="4" t="s">
        <v>36</v>
      </c>
      <c r="N51" s="5">
        <v>4</v>
      </c>
      <c r="O51" s="3"/>
      <c r="P51" s="3">
        <v>0</v>
      </c>
      <c r="Q51" s="3">
        <v>10.217618127958387</v>
      </c>
      <c r="R51" s="3">
        <v>0</v>
      </c>
      <c r="S51" s="3">
        <f>P51*$Z$15</f>
        <v>0</v>
      </c>
      <c r="T51" s="3">
        <f>Q51*$Z$16</f>
        <v>9.981633874624869</v>
      </c>
      <c r="U51" s="3">
        <f>R51*$Z$17</f>
        <v>0</v>
      </c>
      <c r="W51" s="3">
        <f>N51*$Z$19</f>
        <v>3.9769770786537606</v>
      </c>
      <c r="AI51">
        <f t="shared" si="28"/>
        <v>0</v>
      </c>
      <c r="AJ51">
        <f t="shared" si="29"/>
        <v>0</v>
      </c>
      <c r="AK51">
        <f t="shared" si="30"/>
        <v>0</v>
      </c>
      <c r="AL51">
        <f t="shared" si="31"/>
        <v>0</v>
      </c>
      <c r="AM51">
        <f t="shared" si="32"/>
        <v>0</v>
      </c>
      <c r="AN51">
        <f t="shared" si="33"/>
        <v>0</v>
      </c>
      <c r="AP51">
        <f t="shared" si="40"/>
        <v>0</v>
      </c>
      <c r="AQ51">
        <f t="shared" si="41"/>
        <v>0</v>
      </c>
      <c r="AR51">
        <f t="shared" si="42"/>
        <v>0</v>
      </c>
      <c r="AS51">
        <f t="shared" si="43"/>
        <v>0</v>
      </c>
      <c r="AT51">
        <f t="shared" si="44"/>
        <v>0</v>
      </c>
      <c r="AU51">
        <f t="shared" si="45"/>
        <v>0</v>
      </c>
      <c r="AW51">
        <f t="shared" si="15"/>
        <v>0</v>
      </c>
      <c r="AX51">
        <f t="shared" si="16"/>
        <v>0</v>
      </c>
      <c r="AY51">
        <f t="shared" si="17"/>
        <v>0</v>
      </c>
      <c r="AZ51">
        <f t="shared" si="18"/>
        <v>0</v>
      </c>
      <c r="BA51">
        <f t="shared" si="19"/>
        <v>0</v>
      </c>
      <c r="BB51">
        <f t="shared" si="20"/>
        <v>0</v>
      </c>
      <c r="BD51">
        <f t="shared" si="21"/>
        <v>0</v>
      </c>
      <c r="BE51">
        <f t="shared" si="22"/>
        <v>0</v>
      </c>
      <c r="BF51">
        <f t="shared" si="23"/>
        <v>0</v>
      </c>
      <c r="BG51">
        <f t="shared" si="24"/>
        <v>0</v>
      </c>
      <c r="BH51">
        <f t="shared" si="25"/>
        <v>0</v>
      </c>
      <c r="BI51">
        <f t="shared" si="26"/>
        <v>0</v>
      </c>
      <c r="BJ51">
        <f t="shared" si="27"/>
        <v>0</v>
      </c>
      <c r="BK51">
        <v>-5.6484706960429003</v>
      </c>
    </row>
    <row r="52" spans="1:63" x14ac:dyDescent="0.3">
      <c r="A52">
        <v>4</v>
      </c>
      <c r="B52">
        <v>2</v>
      </c>
      <c r="C52">
        <v>66</v>
      </c>
      <c r="D52" s="3">
        <v>10.459</v>
      </c>
      <c r="E52" s="2">
        <v>0</v>
      </c>
      <c r="F52" s="2">
        <v>12</v>
      </c>
      <c r="G52" s="2">
        <v>75</v>
      </c>
      <c r="H52" s="2">
        <v>75</v>
      </c>
      <c r="I52" s="2">
        <v>112</v>
      </c>
      <c r="J52" s="2">
        <v>124</v>
      </c>
      <c r="K52" s="2">
        <v>125</v>
      </c>
      <c r="L52" s="4" t="s">
        <v>32</v>
      </c>
      <c r="M52" s="4" t="s">
        <v>36</v>
      </c>
      <c r="N52" s="5">
        <v>3</v>
      </c>
      <c r="O52" s="3"/>
      <c r="P52" s="3">
        <v>44.029065876278807</v>
      </c>
      <c r="Q52" s="3">
        <v>9.0736470749705092</v>
      </c>
      <c r="R52" s="3">
        <v>11.951429390955159</v>
      </c>
      <c r="S52" s="3">
        <f>P52*$Z$15</f>
        <v>76.263967411376271</v>
      </c>
      <c r="T52" s="3">
        <f>Q52*$Z$16</f>
        <v>8.8640837693954335</v>
      </c>
      <c r="U52" s="3">
        <f>R52*$Z$17</f>
        <v>20.454655051341032</v>
      </c>
      <c r="W52" s="3">
        <f>N52*$Z$19</f>
        <v>2.9827328089903204</v>
      </c>
      <c r="AI52">
        <f t="shared" si="28"/>
        <v>1.1473372215316953</v>
      </c>
      <c r="AJ52">
        <f t="shared" si="29"/>
        <v>7.1708576345730952</v>
      </c>
      <c r="AK52">
        <f t="shared" si="30"/>
        <v>7.1708576345730952</v>
      </c>
      <c r="AL52">
        <f t="shared" si="31"/>
        <v>10.708480734295822</v>
      </c>
      <c r="AM52">
        <f t="shared" si="32"/>
        <v>11.855817955827517</v>
      </c>
      <c r="AN52">
        <f t="shared" si="33"/>
        <v>11.951429390955159</v>
      </c>
      <c r="AP52">
        <f t="shared" si="40"/>
        <v>1.7787534318951386</v>
      </c>
      <c r="AQ52">
        <f t="shared" si="41"/>
        <v>11.686702877580757</v>
      </c>
      <c r="AR52">
        <f t="shared" si="42"/>
        <v>14.01894517635299</v>
      </c>
      <c r="AS52">
        <f t="shared" si="43"/>
        <v>18.622085542955993</v>
      </c>
      <c r="AT52">
        <f t="shared" si="44"/>
        <v>19.724609806302649</v>
      </c>
      <c r="AU52">
        <f t="shared" si="45"/>
        <v>20.454655051341032</v>
      </c>
      <c r="AW52">
        <f t="shared" si="15"/>
        <v>1.3788786293760765E-2</v>
      </c>
      <c r="AX52">
        <f t="shared" si="16"/>
        <v>9.059459595023843E-2</v>
      </c>
      <c r="AY52">
        <f t="shared" si="17"/>
        <v>0.10867399361513945</v>
      </c>
      <c r="AZ52">
        <f t="shared" si="18"/>
        <v>0.1443572522709767</v>
      </c>
      <c r="BA52">
        <f t="shared" si="19"/>
        <v>0.15290395198684223</v>
      </c>
      <c r="BB52">
        <f t="shared" si="20"/>
        <v>0.15856321745225607</v>
      </c>
      <c r="BD52">
        <f t="shared" si="21"/>
        <v>1.3884734635950066E-2</v>
      </c>
      <c r="BE52">
        <f t="shared" si="22"/>
        <v>9.4964295174573027E-2</v>
      </c>
      <c r="BF52">
        <f t="shared" si="23"/>
        <v>0.11504503023359473</v>
      </c>
      <c r="BG52">
        <f t="shared" si="24"/>
        <v>0.15590234073932377</v>
      </c>
      <c r="BH52">
        <f t="shared" si="25"/>
        <v>0.16594119286875039</v>
      </c>
      <c r="BI52">
        <f t="shared" si="26"/>
        <v>0.17264439289372638</v>
      </c>
      <c r="BJ52">
        <f t="shared" si="27"/>
        <v>2.9931036996489788E-2</v>
      </c>
      <c r="BK52">
        <v>-3.5088593103241585</v>
      </c>
    </row>
    <row r="53" spans="1:63" x14ac:dyDescent="0.3">
      <c r="A53">
        <v>4</v>
      </c>
      <c r="B53">
        <v>2</v>
      </c>
      <c r="C53">
        <v>67</v>
      </c>
      <c r="D53" s="3">
        <v>9.5749999999999993</v>
      </c>
      <c r="E53" s="2">
        <v>0</v>
      </c>
      <c r="F53" s="2">
        <v>0</v>
      </c>
      <c r="G53" s="2">
        <v>4</v>
      </c>
      <c r="H53" s="2">
        <v>8</v>
      </c>
      <c r="I53" s="2">
        <v>10</v>
      </c>
      <c r="J53" s="2">
        <v>13</v>
      </c>
      <c r="K53" s="2">
        <v>15</v>
      </c>
      <c r="L53" s="4" t="s">
        <v>32</v>
      </c>
      <c r="M53" s="4" t="s">
        <v>33</v>
      </c>
      <c r="N53" s="5">
        <v>3</v>
      </c>
      <c r="O53" s="3"/>
      <c r="P53" s="3">
        <v>4.438642297650131</v>
      </c>
      <c r="Q53" s="3">
        <v>10.147092483987675</v>
      </c>
      <c r="R53" s="3">
        <v>1.566579634464752</v>
      </c>
      <c r="S53" s="3">
        <f>P53*$Z$15</f>
        <v>7.6882955566205053</v>
      </c>
      <c r="T53" s="3">
        <f>Q53*$Z$16</f>
        <v>9.9127370781237811</v>
      </c>
      <c r="U53" s="3">
        <f>R53*$Z$17</f>
        <v>2.6811726853093578</v>
      </c>
      <c r="W53" s="3">
        <f>N53*$Z$19</f>
        <v>2.9827328089903204</v>
      </c>
      <c r="AI53">
        <f t="shared" si="28"/>
        <v>0</v>
      </c>
      <c r="AJ53">
        <f t="shared" si="29"/>
        <v>0.41775456919060056</v>
      </c>
      <c r="AK53">
        <f t="shared" si="30"/>
        <v>0.83550913838120111</v>
      </c>
      <c r="AL53">
        <f t="shared" si="31"/>
        <v>1.0443864229765014</v>
      </c>
      <c r="AM53">
        <f t="shared" si="32"/>
        <v>1.3577023498694518</v>
      </c>
      <c r="AN53">
        <f t="shared" si="33"/>
        <v>1.566579634464752</v>
      </c>
      <c r="AP53">
        <f t="shared" si="40"/>
        <v>0</v>
      </c>
      <c r="AQ53">
        <f t="shared" si="41"/>
        <v>0.68083537209603984</v>
      </c>
      <c r="AR53">
        <f t="shared" si="42"/>
        <v>1.6334108696895491</v>
      </c>
      <c r="AS53">
        <f t="shared" si="43"/>
        <v>1.8161916513780003</v>
      </c>
      <c r="AT53">
        <f t="shared" si="44"/>
        <v>2.2588191876809165</v>
      </c>
      <c r="AU53">
        <f t="shared" si="45"/>
        <v>2.6811726853093578</v>
      </c>
      <c r="AW53">
        <f t="shared" si="15"/>
        <v>0</v>
      </c>
      <c r="AX53">
        <f t="shared" si="16"/>
        <v>5.2777935821398435E-3</v>
      </c>
      <c r="AY53">
        <f t="shared" si="17"/>
        <v>1.2662099765035264E-2</v>
      </c>
      <c r="AZ53">
        <f t="shared" si="18"/>
        <v>1.4079005049441862E-2</v>
      </c>
      <c r="BA53">
        <f t="shared" si="19"/>
        <v>1.7510226261092377E-2</v>
      </c>
      <c r="BB53">
        <f t="shared" si="20"/>
        <v>2.0784284382243084E-2</v>
      </c>
      <c r="BD53">
        <f t="shared" si="21"/>
        <v>0</v>
      </c>
      <c r="BE53">
        <f t="shared" si="22"/>
        <v>5.2917703339853614E-3</v>
      </c>
      <c r="BF53">
        <f t="shared" si="23"/>
        <v>1.2742947342013694E-2</v>
      </c>
      <c r="BG53">
        <f t="shared" si="24"/>
        <v>1.4179054414818803E-2</v>
      </c>
      <c r="BH53">
        <f t="shared" si="25"/>
        <v>1.7665343701125026E-2</v>
      </c>
      <c r="BI53">
        <f t="shared" si="26"/>
        <v>2.1003317906627812E-2</v>
      </c>
      <c r="BJ53">
        <f t="shared" si="27"/>
        <v>4.102097620210376E-3</v>
      </c>
      <c r="BK53">
        <v>-4.5476659423031904</v>
      </c>
    </row>
    <row r="54" spans="1:63" x14ac:dyDescent="0.3">
      <c r="A54">
        <v>4</v>
      </c>
      <c r="B54">
        <v>2</v>
      </c>
      <c r="C54">
        <v>71</v>
      </c>
      <c r="D54" s="3">
        <v>5.1440000000000001</v>
      </c>
      <c r="E54" s="2">
        <v>0</v>
      </c>
      <c r="F54" s="2">
        <v>0</v>
      </c>
      <c r="G54" s="2">
        <v>75</v>
      </c>
      <c r="H54" s="2">
        <v>240</v>
      </c>
      <c r="I54" s="2">
        <v>260</v>
      </c>
      <c r="J54" s="2">
        <v>328</v>
      </c>
      <c r="K54" s="2">
        <v>410</v>
      </c>
      <c r="L54" s="4" t="s">
        <v>32</v>
      </c>
      <c r="M54" s="4" t="s">
        <v>33</v>
      </c>
      <c r="N54" s="5">
        <v>4</v>
      </c>
      <c r="O54" s="3"/>
      <c r="P54" s="3">
        <v>215.39657853810263</v>
      </c>
      <c r="Q54" s="3">
        <v>10.289214577322143</v>
      </c>
      <c r="R54" s="3">
        <v>79.704510108864696</v>
      </c>
      <c r="S54" s="3">
        <f>P54*$Z$15</f>
        <v>373.09439387861403</v>
      </c>
      <c r="T54" s="3">
        <f>Q54*$Z$16</f>
        <v>10.051576745392044</v>
      </c>
      <c r="U54" s="3">
        <f>R54*$Z$17</f>
        <v>136.41282619690526</v>
      </c>
      <c r="W54" s="3">
        <f>N54*$Z$19</f>
        <v>3.9769770786537606</v>
      </c>
      <c r="AI54">
        <f t="shared" si="28"/>
        <v>0</v>
      </c>
      <c r="AJ54">
        <f t="shared" si="29"/>
        <v>14.580093312597199</v>
      </c>
      <c r="AK54">
        <f t="shared" si="30"/>
        <v>46.65629860031104</v>
      </c>
      <c r="AL54">
        <f t="shared" si="31"/>
        <v>50.544323483670297</v>
      </c>
      <c r="AM54">
        <f t="shared" si="32"/>
        <v>63.763608087091754</v>
      </c>
      <c r="AN54">
        <f t="shared" si="33"/>
        <v>79.704510108864696</v>
      </c>
      <c r="AP54">
        <f t="shared" si="40"/>
        <v>0</v>
      </c>
      <c r="AQ54">
        <f t="shared" si="41"/>
        <v>23.761902293277046</v>
      </c>
      <c r="AR54">
        <f t="shared" si="42"/>
        <v>91.212533498896363</v>
      </c>
      <c r="AS54">
        <f t="shared" si="43"/>
        <v>87.896755756328375</v>
      </c>
      <c r="AT54">
        <f t="shared" si="44"/>
        <v>106.08397447108933</v>
      </c>
      <c r="AU54">
        <f t="shared" si="45"/>
        <v>136.41282619690526</v>
      </c>
      <c r="AW54">
        <f t="shared" si="15"/>
        <v>0</v>
      </c>
      <c r="AX54">
        <f t="shared" si="16"/>
        <v>0.18420079297113989</v>
      </c>
      <c r="AY54">
        <f t="shared" si="17"/>
        <v>0.70707390309221985</v>
      </c>
      <c r="AZ54">
        <f t="shared" si="18"/>
        <v>0.68137019966146029</v>
      </c>
      <c r="BA54">
        <f t="shared" si="19"/>
        <v>0.82235639124875448</v>
      </c>
      <c r="BB54">
        <v>0.9</v>
      </c>
      <c r="BD54">
        <f t="shared" si="21"/>
        <v>0</v>
      </c>
      <c r="BE54">
        <f t="shared" si="22"/>
        <v>0.20358702411574853</v>
      </c>
      <c r="BF54">
        <f t="shared" si="23"/>
        <v>1.2278349307638352</v>
      </c>
      <c r="BG54">
        <f t="shared" si="24"/>
        <v>1.1437253506055762</v>
      </c>
      <c r="BH54">
        <f t="shared" si="25"/>
        <v>1.727975933794724</v>
      </c>
      <c r="BI54">
        <f t="shared" si="26"/>
        <v>2.3025850929940459</v>
      </c>
      <c r="BJ54">
        <f t="shared" si="27"/>
        <v>0.4571995032528256</v>
      </c>
      <c r="BK54">
        <v>-0.78263543356070342</v>
      </c>
    </row>
    <row r="55" spans="1:63" x14ac:dyDescent="0.3">
      <c r="A55">
        <v>4</v>
      </c>
      <c r="B55">
        <v>2</v>
      </c>
      <c r="C55">
        <v>72</v>
      </c>
      <c r="D55" s="3">
        <v>10.124000000000001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4" t="s">
        <v>32</v>
      </c>
      <c r="M55" s="4" t="s">
        <v>35</v>
      </c>
      <c r="N55" s="5">
        <v>4</v>
      </c>
      <c r="O55" s="3"/>
      <c r="P55" s="3">
        <v>4.9387593836428288E-2</v>
      </c>
      <c r="Q55" s="3">
        <v>12.387856444554721</v>
      </c>
      <c r="R55" s="3">
        <v>9.8775187672856576E-2</v>
      </c>
      <c r="S55" s="3">
        <f>P55*$Z$15</f>
        <v>8.5545622463385013E-2</v>
      </c>
      <c r="T55" s="3">
        <f>Q55*$Z$16</f>
        <v>12.101748761055379</v>
      </c>
      <c r="U55" s="3">
        <f>R55*$Z$17</f>
        <v>0.16905194561989398</v>
      </c>
      <c r="W55" s="3">
        <f>N55*$Z$19</f>
        <v>3.9769770786537606</v>
      </c>
      <c r="AI55">
        <f t="shared" si="28"/>
        <v>0</v>
      </c>
      <c r="AJ55">
        <f t="shared" si="29"/>
        <v>0</v>
      </c>
      <c r="AK55">
        <f t="shared" si="30"/>
        <v>0</v>
      </c>
      <c r="AL55">
        <f t="shared" si="31"/>
        <v>0</v>
      </c>
      <c r="AM55">
        <f t="shared" si="32"/>
        <v>0</v>
      </c>
      <c r="AN55">
        <f t="shared" si="33"/>
        <v>9.8775187672856576E-2</v>
      </c>
      <c r="AP55">
        <f t="shared" si="40"/>
        <v>0</v>
      </c>
      <c r="AQ55">
        <f t="shared" si="41"/>
        <v>0</v>
      </c>
      <c r="AR55">
        <f t="shared" si="42"/>
        <v>0</v>
      </c>
      <c r="AS55">
        <f t="shared" si="43"/>
        <v>0</v>
      </c>
      <c r="AT55">
        <f t="shared" si="44"/>
        <v>0</v>
      </c>
      <c r="AU55">
        <f t="shared" si="45"/>
        <v>0.16905194561989398</v>
      </c>
      <c r="AW55">
        <f t="shared" si="15"/>
        <v>0</v>
      </c>
      <c r="AX55">
        <f t="shared" si="16"/>
        <v>0</v>
      </c>
      <c r="AY55">
        <f t="shared" si="17"/>
        <v>0</v>
      </c>
      <c r="AZ55">
        <f t="shared" si="18"/>
        <v>0</v>
      </c>
      <c r="BA55">
        <f t="shared" si="19"/>
        <v>0</v>
      </c>
      <c r="BB55">
        <f t="shared" si="20"/>
        <v>1.3104801986038293E-3</v>
      </c>
      <c r="BD55">
        <f t="shared" si="21"/>
        <v>0</v>
      </c>
      <c r="BE55">
        <f t="shared" si="22"/>
        <v>0</v>
      </c>
      <c r="BF55">
        <f t="shared" si="23"/>
        <v>0</v>
      </c>
      <c r="BG55">
        <f t="shared" si="24"/>
        <v>0</v>
      </c>
      <c r="BH55">
        <f t="shared" si="25"/>
        <v>0</v>
      </c>
      <c r="BI55">
        <f t="shared" si="26"/>
        <v>1.3113396287055201E-3</v>
      </c>
      <c r="BJ55">
        <f t="shared" si="27"/>
        <v>1.8733423267221718E-4</v>
      </c>
      <c r="BK55">
        <v>-6.8381474692473612</v>
      </c>
    </row>
    <row r="56" spans="1:63" x14ac:dyDescent="0.3">
      <c r="A56">
        <v>4</v>
      </c>
      <c r="B56">
        <v>2</v>
      </c>
      <c r="C56">
        <v>73</v>
      </c>
      <c r="D56" s="3">
        <v>7.6790000000000003</v>
      </c>
      <c r="E56" s="2">
        <v>0</v>
      </c>
      <c r="F56" s="2">
        <v>0</v>
      </c>
      <c r="G56" s="2">
        <v>1</v>
      </c>
      <c r="H56" s="2">
        <v>2</v>
      </c>
      <c r="I56" s="2">
        <v>3</v>
      </c>
      <c r="J56" s="2">
        <v>3</v>
      </c>
      <c r="K56" s="2">
        <v>3</v>
      </c>
      <c r="L56" s="4" t="s">
        <v>32</v>
      </c>
      <c r="M56" s="4" t="s">
        <v>33</v>
      </c>
      <c r="N56" s="5">
        <v>4</v>
      </c>
      <c r="O56" s="3"/>
      <c r="P56" s="3">
        <v>1.3673655423883317</v>
      </c>
      <c r="Q56" s="3">
        <v>9.3025867837457046</v>
      </c>
      <c r="R56" s="3">
        <v>0.39067586925380909</v>
      </c>
      <c r="S56" s="3">
        <f>P56*$Z$15</f>
        <v>2.3684518190136092</v>
      </c>
      <c r="T56" s="3">
        <f>Q56*$Z$16</f>
        <v>9.0877359282194448</v>
      </c>
      <c r="U56" s="3">
        <f>R56*$Z$17</f>
        <v>0.66863467800070575</v>
      </c>
      <c r="W56" s="3">
        <f>N56*$Z$19</f>
        <v>3.9769770786537606</v>
      </c>
      <c r="AI56">
        <f t="shared" si="28"/>
        <v>0</v>
      </c>
      <c r="AJ56">
        <f t="shared" si="29"/>
        <v>0.13022528975126968</v>
      </c>
      <c r="AK56">
        <f t="shared" si="30"/>
        <v>0.26045057950253936</v>
      </c>
      <c r="AL56">
        <f t="shared" si="31"/>
        <v>0.39067586925380909</v>
      </c>
      <c r="AM56">
        <f t="shared" si="32"/>
        <v>0.39067586925380909</v>
      </c>
      <c r="AN56">
        <f t="shared" si="33"/>
        <v>0.39067586925380909</v>
      </c>
      <c r="AP56">
        <f t="shared" si="40"/>
        <v>0</v>
      </c>
      <c r="AQ56">
        <f t="shared" si="41"/>
        <v>0.21223462325236292</v>
      </c>
      <c r="AR56">
        <f t="shared" si="42"/>
        <v>0.50917792281799157</v>
      </c>
      <c r="AS56">
        <f t="shared" si="43"/>
        <v>0.67938670641793275</v>
      </c>
      <c r="AT56">
        <f t="shared" si="44"/>
        <v>0.64997026021150917</v>
      </c>
      <c r="AU56">
        <f t="shared" si="45"/>
        <v>0.66863467800070575</v>
      </c>
      <c r="AW56">
        <f t="shared" si="15"/>
        <v>0</v>
      </c>
      <c r="AX56">
        <f t="shared" si="16"/>
        <v>1.6452296376152165E-3</v>
      </c>
      <c r="AY56">
        <f t="shared" si="17"/>
        <v>3.9471156807596242E-3</v>
      </c>
      <c r="AZ56">
        <f t="shared" si="18"/>
        <v>5.2665636156428892E-3</v>
      </c>
      <c r="BA56">
        <f t="shared" si="19"/>
        <v>5.0385291489264275E-3</v>
      </c>
      <c r="BB56">
        <f t="shared" si="20"/>
        <v>5.1832145581450061E-3</v>
      </c>
      <c r="BD56">
        <f t="shared" si="21"/>
        <v>0</v>
      </c>
      <c r="BE56">
        <f t="shared" si="22"/>
        <v>1.6465845141548662E-3</v>
      </c>
      <c r="BF56">
        <f t="shared" si="23"/>
        <v>3.9549261010543776E-3</v>
      </c>
      <c r="BG56">
        <f t="shared" si="24"/>
        <v>5.2804808472982608E-3</v>
      </c>
      <c r="BH56">
        <f t="shared" si="25"/>
        <v>5.0512653360299271E-3</v>
      </c>
      <c r="BI56">
        <f t="shared" si="26"/>
        <v>5.196694012834519E-3</v>
      </c>
      <c r="BJ56">
        <f t="shared" si="27"/>
        <v>1.0720876364583331E-3</v>
      </c>
      <c r="BK56">
        <v>-6.8381474692473612</v>
      </c>
    </row>
    <row r="57" spans="1:63" x14ac:dyDescent="0.3">
      <c r="A57">
        <v>4</v>
      </c>
      <c r="B57">
        <v>2</v>
      </c>
      <c r="C57">
        <v>76</v>
      </c>
      <c r="D57" s="3">
        <v>4.0330000000000004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4" t="s">
        <v>32</v>
      </c>
      <c r="M57" s="4" t="s">
        <v>33</v>
      </c>
      <c r="N57" s="5">
        <v>4</v>
      </c>
      <c r="O57" s="3"/>
      <c r="P57" s="3">
        <v>0</v>
      </c>
      <c r="Q57" s="3">
        <v>8.8495930145794208</v>
      </c>
      <c r="R57" s="3">
        <v>0</v>
      </c>
      <c r="S57" s="3">
        <f>P57*$Z$15</f>
        <v>0</v>
      </c>
      <c r="T57" s="3">
        <f>Q57*$Z$16</f>
        <v>8.6452044209074117</v>
      </c>
      <c r="U57" s="3">
        <f>R57*$Z$17</f>
        <v>0</v>
      </c>
      <c r="W57" s="3">
        <f>N57*$Z$19</f>
        <v>3.9769770786537606</v>
      </c>
      <c r="AI57">
        <f t="shared" si="28"/>
        <v>0</v>
      </c>
      <c r="AJ57">
        <f t="shared" si="29"/>
        <v>0</v>
      </c>
      <c r="AK57">
        <f t="shared" si="30"/>
        <v>0</v>
      </c>
      <c r="AL57">
        <f t="shared" si="31"/>
        <v>0</v>
      </c>
      <c r="AM57">
        <f t="shared" si="32"/>
        <v>0</v>
      </c>
      <c r="AN57">
        <f t="shared" si="33"/>
        <v>0</v>
      </c>
      <c r="AP57">
        <f t="shared" si="40"/>
        <v>0</v>
      </c>
      <c r="AQ57">
        <f t="shared" si="41"/>
        <v>0</v>
      </c>
      <c r="AR57">
        <f t="shared" si="42"/>
        <v>0</v>
      </c>
      <c r="AS57">
        <f t="shared" si="43"/>
        <v>0</v>
      </c>
      <c r="AT57">
        <f t="shared" si="44"/>
        <v>0</v>
      </c>
      <c r="AU57">
        <f t="shared" si="45"/>
        <v>0</v>
      </c>
      <c r="AW57">
        <f t="shared" si="15"/>
        <v>0</v>
      </c>
      <c r="AX57">
        <f t="shared" si="16"/>
        <v>0</v>
      </c>
      <c r="AY57">
        <f t="shared" si="17"/>
        <v>0</v>
      </c>
      <c r="AZ57">
        <f t="shared" si="18"/>
        <v>0</v>
      </c>
      <c r="BA57">
        <f t="shared" si="19"/>
        <v>0</v>
      </c>
      <c r="BB57">
        <f t="shared" si="20"/>
        <v>0</v>
      </c>
      <c r="BD57">
        <f t="shared" si="21"/>
        <v>0</v>
      </c>
      <c r="BE57">
        <f t="shared" si="22"/>
        <v>0</v>
      </c>
      <c r="BF57">
        <f t="shared" si="23"/>
        <v>0</v>
      </c>
      <c r="BG57">
        <f t="shared" si="24"/>
        <v>0</v>
      </c>
      <c r="BH57">
        <f t="shared" si="25"/>
        <v>0</v>
      </c>
      <c r="BI57">
        <f t="shared" si="26"/>
        <v>0</v>
      </c>
      <c r="BJ57">
        <f t="shared" si="27"/>
        <v>0</v>
      </c>
      <c r="BK57">
        <v>-5.6484706960429003</v>
      </c>
    </row>
    <row r="58" spans="1:63" x14ac:dyDescent="0.3">
      <c r="A58">
        <v>4</v>
      </c>
      <c r="B58">
        <v>2</v>
      </c>
      <c r="C58">
        <v>81</v>
      </c>
      <c r="D58" s="3">
        <v>5.5679999999999996</v>
      </c>
      <c r="E58" s="2">
        <v>0</v>
      </c>
      <c r="F58" s="2">
        <v>2</v>
      </c>
      <c r="G58" s="2">
        <v>89</v>
      </c>
      <c r="H58" s="2">
        <v>130</v>
      </c>
      <c r="I58" s="2">
        <v>168</v>
      </c>
      <c r="J58" s="2">
        <v>170</v>
      </c>
      <c r="K58" s="2">
        <v>170</v>
      </c>
      <c r="L58" s="4" t="s">
        <v>32</v>
      </c>
      <c r="M58" s="4" t="s">
        <v>36</v>
      </c>
      <c r="N58" s="5">
        <v>4</v>
      </c>
      <c r="O58" s="3"/>
      <c r="P58" s="3">
        <v>115.6609195402299</v>
      </c>
      <c r="Q58" s="3">
        <v>8.9575592931898314</v>
      </c>
      <c r="R58" s="3">
        <v>30.5316091954023</v>
      </c>
      <c r="S58" s="3">
        <f>P58*$Z$15</f>
        <v>200.33948990360474</v>
      </c>
      <c r="T58" s="3">
        <f>Q58*$Z$16</f>
        <v>8.7506771299476931</v>
      </c>
      <c r="U58" s="3">
        <f>R58*$Z$17</f>
        <v>52.254296438126282</v>
      </c>
      <c r="W58" s="3">
        <f>N58*$Z$19</f>
        <v>3.9769770786537606</v>
      </c>
      <c r="AI58">
        <f t="shared" si="28"/>
        <v>0.35919540229885061</v>
      </c>
      <c r="AJ58">
        <f t="shared" si="29"/>
        <v>15.984195402298852</v>
      </c>
      <c r="AK58">
        <f t="shared" si="30"/>
        <v>23.347701149425291</v>
      </c>
      <c r="AL58">
        <f t="shared" si="31"/>
        <v>30.172413793103452</v>
      </c>
      <c r="AM58">
        <f t="shared" si="32"/>
        <v>30.5316091954023</v>
      </c>
      <c r="AN58">
        <f t="shared" si="33"/>
        <v>30.5316091954023</v>
      </c>
      <c r="AP58">
        <f t="shared" si="40"/>
        <v>0.5568720708869509</v>
      </c>
      <c r="AQ58">
        <f t="shared" si="41"/>
        <v>26.050237213359498</v>
      </c>
      <c r="AR58">
        <f t="shared" si="42"/>
        <v>45.644490392557159</v>
      </c>
      <c r="AS58">
        <f t="shared" si="43"/>
        <v>52.469933376556241</v>
      </c>
      <c r="AT58">
        <f t="shared" si="44"/>
        <v>50.795658332609584</v>
      </c>
      <c r="AU58">
        <f t="shared" si="45"/>
        <v>52.254296438126282</v>
      </c>
      <c r="AW58">
        <f t="shared" si="15"/>
        <v>4.3168377588135732E-3</v>
      </c>
      <c r="AX58">
        <f t="shared" si="16"/>
        <v>0.20193982335937596</v>
      </c>
      <c r="AY58">
        <f t="shared" si="17"/>
        <v>0.35383325885703226</v>
      </c>
      <c r="AZ58">
        <f t="shared" si="18"/>
        <v>0.40674366958570729</v>
      </c>
      <c r="BA58">
        <f t="shared" si="19"/>
        <v>0.3937647932760433</v>
      </c>
      <c r="BB58">
        <f t="shared" si="20"/>
        <v>0.40507206541183166</v>
      </c>
      <c r="BD58">
        <f t="shared" si="21"/>
        <v>4.3261822049332176E-3</v>
      </c>
      <c r="BE58">
        <f t="shared" si="22"/>
        <v>0.2255712750513782</v>
      </c>
      <c r="BF58">
        <f t="shared" si="23"/>
        <v>0.43669769528061436</v>
      </c>
      <c r="BG58">
        <f t="shared" si="24"/>
        <v>0.52212871298692509</v>
      </c>
      <c r="BH58">
        <f t="shared" si="25"/>
        <v>0.50048723830823161</v>
      </c>
      <c r="BI58">
        <f t="shared" si="26"/>
        <v>0.51931499911113832</v>
      </c>
      <c r="BJ58">
        <f t="shared" si="27"/>
        <v>9.9574942628797028E-2</v>
      </c>
      <c r="BK58">
        <v>-2.3068447260753078</v>
      </c>
    </row>
    <row r="59" spans="1:63" x14ac:dyDescent="0.3">
      <c r="A59">
        <v>4</v>
      </c>
      <c r="B59">
        <v>2</v>
      </c>
      <c r="C59">
        <v>82</v>
      </c>
      <c r="D59" s="3">
        <v>5.9290000000000003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4" t="s">
        <v>32</v>
      </c>
      <c r="M59" s="4" t="s">
        <v>33</v>
      </c>
      <c r="N59" s="5">
        <v>4</v>
      </c>
      <c r="O59" s="3"/>
      <c r="P59" s="3">
        <v>0</v>
      </c>
      <c r="Q59" s="3">
        <v>9.4300125799813621</v>
      </c>
      <c r="R59" s="3">
        <v>0</v>
      </c>
      <c r="S59" s="3">
        <f>P59*$Z$15</f>
        <v>0</v>
      </c>
      <c r="T59" s="3">
        <f>Q59*$Z$16</f>
        <v>9.2122187213986635</v>
      </c>
      <c r="U59" s="3">
        <f>R59*$Z$17</f>
        <v>0</v>
      </c>
      <c r="W59" s="3">
        <f>N59*$Z$19</f>
        <v>3.9769770786537606</v>
      </c>
      <c r="AI59">
        <f t="shared" si="28"/>
        <v>0</v>
      </c>
      <c r="AJ59">
        <f t="shared" si="29"/>
        <v>0</v>
      </c>
      <c r="AK59">
        <f t="shared" si="30"/>
        <v>0</v>
      </c>
      <c r="AL59">
        <f t="shared" si="31"/>
        <v>0</v>
      </c>
      <c r="AM59">
        <f t="shared" si="32"/>
        <v>0</v>
      </c>
      <c r="AN59">
        <f t="shared" si="33"/>
        <v>0</v>
      </c>
      <c r="AP59">
        <f t="shared" si="40"/>
        <v>0</v>
      </c>
      <c r="AQ59">
        <f t="shared" si="41"/>
        <v>0</v>
      </c>
      <c r="AR59">
        <f t="shared" si="42"/>
        <v>0</v>
      </c>
      <c r="AS59">
        <f t="shared" si="43"/>
        <v>0</v>
      </c>
      <c r="AT59">
        <f t="shared" si="44"/>
        <v>0</v>
      </c>
      <c r="AU59">
        <f t="shared" si="45"/>
        <v>0</v>
      </c>
      <c r="AW59">
        <f t="shared" si="15"/>
        <v>0</v>
      </c>
      <c r="AX59">
        <f t="shared" si="16"/>
        <v>0</v>
      </c>
      <c r="AY59">
        <f t="shared" si="17"/>
        <v>0</v>
      </c>
      <c r="AZ59">
        <f t="shared" si="18"/>
        <v>0</v>
      </c>
      <c r="BA59">
        <f t="shared" si="19"/>
        <v>0</v>
      </c>
      <c r="BB59">
        <f t="shared" si="20"/>
        <v>0</v>
      </c>
      <c r="BD59">
        <f t="shared" si="21"/>
        <v>0</v>
      </c>
      <c r="BE59">
        <f t="shared" si="22"/>
        <v>0</v>
      </c>
      <c r="BF59">
        <f t="shared" si="23"/>
        <v>0</v>
      </c>
      <c r="BG59">
        <f t="shared" si="24"/>
        <v>0</v>
      </c>
      <c r="BH59">
        <f t="shared" si="25"/>
        <v>0</v>
      </c>
      <c r="BI59">
        <f t="shared" si="26"/>
        <v>0</v>
      </c>
      <c r="BJ59">
        <f t="shared" si="27"/>
        <v>0</v>
      </c>
      <c r="BK59">
        <v>-5.6484706960429003</v>
      </c>
    </row>
    <row r="60" spans="1:63" x14ac:dyDescent="0.3">
      <c r="A60">
        <v>4</v>
      </c>
      <c r="B60">
        <v>2</v>
      </c>
      <c r="C60">
        <v>85</v>
      </c>
      <c r="D60" s="3">
        <v>5.9050000000000002</v>
      </c>
      <c r="E60" s="2">
        <v>0</v>
      </c>
      <c r="F60" s="2">
        <v>12</v>
      </c>
      <c r="G60" s="2">
        <v>90</v>
      </c>
      <c r="H60" s="2">
        <v>94</v>
      </c>
      <c r="I60" s="2">
        <v>94</v>
      </c>
      <c r="J60" s="2">
        <v>105</v>
      </c>
      <c r="K60" s="2">
        <v>110</v>
      </c>
      <c r="L60" s="4" t="s">
        <v>32</v>
      </c>
      <c r="M60" s="4" t="s">
        <v>35</v>
      </c>
      <c r="N60" s="5">
        <v>4</v>
      </c>
      <c r="O60" s="3"/>
      <c r="P60" s="3">
        <v>76.206604572396273</v>
      </c>
      <c r="Q60" s="3">
        <v>8.5896579705022251</v>
      </c>
      <c r="R60" s="3">
        <v>18.628281117696865</v>
      </c>
      <c r="S60" s="3">
        <f>P60*$Z$15</f>
        <v>131.99957555247735</v>
      </c>
      <c r="T60" s="3">
        <f>Q60*$Z$16</f>
        <v>8.39127278941851</v>
      </c>
      <c r="U60" s="3">
        <f>R60*$Z$17</f>
        <v>31.881965913656003</v>
      </c>
      <c r="W60" s="3">
        <f>N60*$Z$19</f>
        <v>3.9769770786537606</v>
      </c>
      <c r="AI60">
        <f t="shared" si="28"/>
        <v>2.0321761219305672</v>
      </c>
      <c r="AJ60">
        <f t="shared" si="29"/>
        <v>15.241320914479255</v>
      </c>
      <c r="AK60">
        <f t="shared" si="30"/>
        <v>15.918712955122777</v>
      </c>
      <c r="AL60">
        <f t="shared" si="31"/>
        <v>15.918712955122777</v>
      </c>
      <c r="AM60">
        <f t="shared" si="32"/>
        <v>17.781541066892462</v>
      </c>
      <c r="AN60">
        <f t="shared" si="33"/>
        <v>18.628281117696865</v>
      </c>
      <c r="AP60">
        <f t="shared" si="40"/>
        <v>3.1505473571873415</v>
      </c>
      <c r="AQ60">
        <f t="shared" si="41"/>
        <v>24.839537760531847</v>
      </c>
      <c r="AR60">
        <f t="shared" si="42"/>
        <v>31.120902905674818</v>
      </c>
      <c r="AS60">
        <f t="shared" si="43"/>
        <v>27.682697643061285</v>
      </c>
      <c r="AT60">
        <f t="shared" si="44"/>
        <v>29.583278067018838</v>
      </c>
      <c r="AU60">
        <f t="shared" si="45"/>
        <v>31.881965913656003</v>
      </c>
      <c r="AW60">
        <f t="shared" si="15"/>
        <v>2.442284773013443E-2</v>
      </c>
      <c r="AX60">
        <f t="shared" si="16"/>
        <v>0.19255455628319262</v>
      </c>
      <c r="AY60">
        <f t="shared" si="17"/>
        <v>0.24124730934631641</v>
      </c>
      <c r="AZ60">
        <f t="shared" si="18"/>
        <v>0.21459455537256811</v>
      </c>
      <c r="BA60">
        <f t="shared" si="19"/>
        <v>0.2293277369536344</v>
      </c>
      <c r="BB60">
        <f t="shared" si="20"/>
        <v>0.24714702258648064</v>
      </c>
      <c r="BD60">
        <f t="shared" si="21"/>
        <v>2.4726032072184091E-2</v>
      </c>
      <c r="BE60">
        <f t="shared" si="22"/>
        <v>0.21387978812834754</v>
      </c>
      <c r="BF60">
        <f t="shared" si="23"/>
        <v>0.27607939044841218</v>
      </c>
      <c r="BG60">
        <f t="shared" si="24"/>
        <v>0.24155520456351426</v>
      </c>
      <c r="BH60">
        <f t="shared" si="25"/>
        <v>0.2604920761459813</v>
      </c>
      <c r="BI60">
        <f t="shared" si="26"/>
        <v>0.28388531936466649</v>
      </c>
      <c r="BJ60">
        <f t="shared" si="27"/>
        <v>4.0031688989440428E-2</v>
      </c>
      <c r="BK60">
        <v>-3.218083913776566</v>
      </c>
    </row>
    <row r="61" spans="1:63" x14ac:dyDescent="0.3">
      <c r="A61">
        <v>4</v>
      </c>
      <c r="B61">
        <v>2</v>
      </c>
      <c r="C61">
        <v>98</v>
      </c>
      <c r="D61" s="3">
        <v>3.3970000000000002</v>
      </c>
      <c r="E61" s="2">
        <v>0</v>
      </c>
      <c r="F61" s="2">
        <v>0</v>
      </c>
      <c r="G61" s="2">
        <v>18</v>
      </c>
      <c r="H61" s="2">
        <v>20</v>
      </c>
      <c r="I61" s="2">
        <v>50</v>
      </c>
      <c r="J61" s="2">
        <v>70</v>
      </c>
      <c r="K61" s="2">
        <v>70</v>
      </c>
      <c r="L61" s="4" t="s">
        <v>32</v>
      </c>
      <c r="M61" s="4" t="s">
        <v>36</v>
      </c>
      <c r="N61" s="5">
        <v>4</v>
      </c>
      <c r="O61" s="3"/>
      <c r="P61" s="3">
        <v>56.814836620547538</v>
      </c>
      <c r="Q61" s="3">
        <v>10.399199163890275</v>
      </c>
      <c r="R61" s="3">
        <v>20.606417427141594</v>
      </c>
      <c r="S61" s="3">
        <f>P61*$Z$15</f>
        <v>98.410555897042556</v>
      </c>
      <c r="T61" s="3">
        <f>Q61*$Z$16</f>
        <v>10.159021147915867</v>
      </c>
      <c r="U61" s="3">
        <f>R61*$Z$17</f>
        <v>35.267510397970696</v>
      </c>
      <c r="W61" s="3">
        <f>N61*$Z$19</f>
        <v>3.9769770786537606</v>
      </c>
      <c r="AI61">
        <f t="shared" si="28"/>
        <v>0</v>
      </c>
      <c r="AJ61">
        <f t="shared" si="29"/>
        <v>5.2987930526935525</v>
      </c>
      <c r="AK61">
        <f t="shared" si="30"/>
        <v>5.8875478363261697</v>
      </c>
      <c r="AL61">
        <f t="shared" si="31"/>
        <v>14.718869590815425</v>
      </c>
      <c r="AM61">
        <f t="shared" si="32"/>
        <v>20.606417427141594</v>
      </c>
      <c r="AN61">
        <f t="shared" si="33"/>
        <v>20.606417427141594</v>
      </c>
      <c r="AP61">
        <f t="shared" si="40"/>
        <v>0</v>
      </c>
      <c r="AQ61">
        <f t="shared" si="41"/>
        <v>8.635706239384195</v>
      </c>
      <c r="AR61">
        <f t="shared" si="42"/>
        <v>11.510089106032844</v>
      </c>
      <c r="AS61">
        <f t="shared" si="43"/>
        <v>25.596165825646676</v>
      </c>
      <c r="AT61">
        <f t="shared" si="44"/>
        <v>34.283045233195217</v>
      </c>
      <c r="AU61">
        <f t="shared" si="45"/>
        <v>35.267510397970696</v>
      </c>
      <c r="AW61">
        <f t="shared" si="15"/>
        <v>0</v>
      </c>
      <c r="AX61">
        <f t="shared" si="16"/>
        <v>6.6943459220032517E-2</v>
      </c>
      <c r="AY61">
        <f t="shared" si="17"/>
        <v>8.9225496945991037E-2</v>
      </c>
      <c r="AZ61">
        <f t="shared" si="18"/>
        <v>0.19841989012129205</v>
      </c>
      <c r="BA61">
        <f t="shared" si="19"/>
        <v>0.26576004056740476</v>
      </c>
      <c r="BB61">
        <f t="shared" si="20"/>
        <v>0.27339155347264105</v>
      </c>
      <c r="BD61">
        <f t="shared" si="21"/>
        <v>0</v>
      </c>
      <c r="BE61">
        <f t="shared" si="22"/>
        <v>6.9289478920622496E-2</v>
      </c>
      <c r="BF61">
        <f t="shared" si="23"/>
        <v>9.3459939196239933E-2</v>
      </c>
      <c r="BG61">
        <f t="shared" si="24"/>
        <v>0.22117036198494885</v>
      </c>
      <c r="BH61">
        <f t="shared" si="25"/>
        <v>0.30891938358649329</v>
      </c>
      <c r="BI61">
        <f t="shared" si="26"/>
        <v>0.31936753453461009</v>
      </c>
      <c r="BJ61">
        <f t="shared" si="27"/>
        <v>6.9812508841696333E-2</v>
      </c>
      <c r="BK61">
        <v>-2.6619420755035392</v>
      </c>
    </row>
    <row r="62" spans="1:63" x14ac:dyDescent="0.3">
      <c r="A62">
        <v>4</v>
      </c>
      <c r="B62">
        <v>2</v>
      </c>
      <c r="C62">
        <v>102</v>
      </c>
      <c r="D62" s="3">
        <v>5.258</v>
      </c>
      <c r="E62" s="2">
        <v>0</v>
      </c>
      <c r="F62" s="2">
        <v>19</v>
      </c>
      <c r="G62" s="2">
        <v>186</v>
      </c>
      <c r="H62" s="2">
        <v>310</v>
      </c>
      <c r="I62" s="2">
        <v>350</v>
      </c>
      <c r="J62" s="2">
        <v>350</v>
      </c>
      <c r="K62" s="2">
        <v>350</v>
      </c>
      <c r="L62" s="4" t="s">
        <v>32</v>
      </c>
      <c r="M62" s="4" t="s">
        <v>35</v>
      </c>
      <c r="N62" s="5">
        <v>4</v>
      </c>
      <c r="O62" s="3"/>
      <c r="P62" s="3">
        <v>264.35907189045264</v>
      </c>
      <c r="Q62" s="3">
        <v>8.7834230955983159</v>
      </c>
      <c r="R62" s="3">
        <v>66.565233929250667</v>
      </c>
      <c r="S62" s="3">
        <f>P62*$Z$15</f>
        <v>457.90368799119079</v>
      </c>
      <c r="T62" s="3">
        <f>Q62*$Z$16</f>
        <v>8.5805627503623256</v>
      </c>
      <c r="U62" s="3">
        <f>R62*$Z$17</f>
        <v>113.92519286982356</v>
      </c>
      <c r="W62" s="3">
        <f>N62*$Z$19</f>
        <v>3.9769770786537606</v>
      </c>
      <c r="AI62">
        <f t="shared" si="28"/>
        <v>3.6135412704450363</v>
      </c>
      <c r="AJ62">
        <f t="shared" si="29"/>
        <v>35.374667173830353</v>
      </c>
      <c r="AK62">
        <f t="shared" si="30"/>
        <v>58.957778623050586</v>
      </c>
      <c r="AL62">
        <f t="shared" si="31"/>
        <v>66.565233929250667</v>
      </c>
      <c r="AM62">
        <f t="shared" si="32"/>
        <v>66.565233929250667</v>
      </c>
      <c r="AN62">
        <f t="shared" si="33"/>
        <v>66.565233929250667</v>
      </c>
      <c r="AP62">
        <f t="shared" si="40"/>
        <v>5.6021881060548031</v>
      </c>
      <c r="AQ62">
        <f t="shared" si="41"/>
        <v>57.651852222063617</v>
      </c>
      <c r="AR62">
        <f t="shared" si="42"/>
        <v>115.26178713284526</v>
      </c>
      <c r="AS62">
        <f t="shared" si="43"/>
        <v>115.75717519361969</v>
      </c>
      <c r="AT62">
        <f t="shared" si="44"/>
        <v>110.74505958269701</v>
      </c>
      <c r="AU62">
        <f t="shared" si="45"/>
        <v>113.92519286982356</v>
      </c>
      <c r="AW62">
        <f t="shared" si="15"/>
        <v>4.3427814775618627E-2</v>
      </c>
      <c r="AX62">
        <f t="shared" si="16"/>
        <v>0.44691358311677221</v>
      </c>
      <c r="AY62">
        <f t="shared" si="17"/>
        <v>0.89350222583600969</v>
      </c>
      <c r="AZ62">
        <f t="shared" si="18"/>
        <v>0.89734244336139291</v>
      </c>
      <c r="BA62">
        <f t="shared" si="19"/>
        <v>0.85848883397439546</v>
      </c>
      <c r="BB62">
        <f t="shared" si="20"/>
        <v>0.88314102999863231</v>
      </c>
      <c r="BD62">
        <f t="shared" si="21"/>
        <v>4.4399024863274371E-2</v>
      </c>
      <c r="BE62">
        <f t="shared" si="22"/>
        <v>0.59224102044030624</v>
      </c>
      <c r="BF62">
        <f t="shared" si="23"/>
        <v>2.2396311939196982</v>
      </c>
      <c r="BG62">
        <f t="shared" si="24"/>
        <v>2.2763565226533116</v>
      </c>
      <c r="BH62">
        <f t="shared" si="25"/>
        <v>1.9553766531704921</v>
      </c>
      <c r="BI62">
        <f t="shared" si="26"/>
        <v>2.1467874558484143</v>
      </c>
      <c r="BJ62">
        <f t="shared" si="27"/>
        <v>0.41823069662428203</v>
      </c>
      <c r="BK62">
        <v>-0.87172209290165514</v>
      </c>
    </row>
    <row r="63" spans="1:63" x14ac:dyDescent="0.3">
      <c r="A63">
        <v>4</v>
      </c>
      <c r="B63">
        <v>2</v>
      </c>
      <c r="C63">
        <v>116</v>
      </c>
      <c r="D63" s="3">
        <v>7.7839999999999998</v>
      </c>
      <c r="E63" s="2">
        <v>0</v>
      </c>
      <c r="F63" s="2">
        <v>0</v>
      </c>
      <c r="G63" s="2">
        <v>0</v>
      </c>
      <c r="H63" s="2">
        <v>1</v>
      </c>
      <c r="I63" s="2">
        <v>1</v>
      </c>
      <c r="J63" s="2">
        <v>1</v>
      </c>
      <c r="K63" s="2">
        <v>1</v>
      </c>
      <c r="L63" s="4" t="s">
        <v>32</v>
      </c>
      <c r="M63" s="4" t="s">
        <v>33</v>
      </c>
      <c r="N63" s="5">
        <v>4</v>
      </c>
      <c r="O63" s="3"/>
      <c r="P63" s="3">
        <v>0.44964028776978421</v>
      </c>
      <c r="Q63" s="3">
        <v>9.2798467455447256</v>
      </c>
      <c r="R63" s="3">
        <v>0.12846865364850976</v>
      </c>
      <c r="S63" s="3">
        <f>P63*$Z$15</f>
        <v>0.77883442609650166</v>
      </c>
      <c r="T63" s="3">
        <f>Q63*$Z$16</f>
        <v>9.0655210898124317</v>
      </c>
      <c r="U63" s="3">
        <f>R63*$Z$17</f>
        <v>0.21987177510994432</v>
      </c>
      <c r="W63" s="3">
        <f>N63*$Z$19</f>
        <v>3.9769770786537606</v>
      </c>
      <c r="AI63">
        <f t="shared" si="28"/>
        <v>0</v>
      </c>
      <c r="AJ63">
        <f t="shared" si="29"/>
        <v>0</v>
      </c>
      <c r="AK63">
        <f t="shared" si="30"/>
        <v>0.12846865364850976</v>
      </c>
      <c r="AL63">
        <f t="shared" si="31"/>
        <v>0.12846865364850976</v>
      </c>
      <c r="AM63">
        <f t="shared" si="32"/>
        <v>0.12846865364850976</v>
      </c>
      <c r="AN63">
        <f t="shared" si="33"/>
        <v>0.12846865364850976</v>
      </c>
      <c r="AP63">
        <f t="shared" si="40"/>
        <v>0</v>
      </c>
      <c r="AQ63">
        <f t="shared" si="41"/>
        <v>0</v>
      </c>
      <c r="AR63">
        <f t="shared" si="42"/>
        <v>0.25115475779286728</v>
      </c>
      <c r="AS63">
        <f t="shared" si="43"/>
        <v>0.22340743913083699</v>
      </c>
      <c r="AT63">
        <f t="shared" si="44"/>
        <v>0.21373422525540334</v>
      </c>
      <c r="AU63">
        <f t="shared" si="45"/>
        <v>0.21987177510994432</v>
      </c>
      <c r="AW63">
        <f t="shared" si="15"/>
        <v>0</v>
      </c>
      <c r="AX63">
        <f t="shared" si="16"/>
        <v>0</v>
      </c>
      <c r="AY63">
        <f t="shared" si="17"/>
        <v>1.9469361069214517E-3</v>
      </c>
      <c r="AZ63">
        <f t="shared" si="18"/>
        <v>1.7318406134173411E-3</v>
      </c>
      <c r="BA63">
        <f t="shared" si="19"/>
        <v>1.6568544593442119E-3</v>
      </c>
      <c r="BB63">
        <f t="shared" si="20"/>
        <v>1.7044323651933669E-3</v>
      </c>
      <c r="BD63">
        <f t="shared" si="21"/>
        <v>0</v>
      </c>
      <c r="BE63">
        <f t="shared" si="22"/>
        <v>0</v>
      </c>
      <c r="BF63">
        <f t="shared" si="23"/>
        <v>1.9488338506142269E-3</v>
      </c>
      <c r="BG63">
        <f t="shared" si="24"/>
        <v>1.733341983044936E-3</v>
      </c>
      <c r="BH63">
        <f t="shared" si="25"/>
        <v>1.6582285606941945E-3</v>
      </c>
      <c r="BI63">
        <f t="shared" si="26"/>
        <v>1.7058865626594943E-3</v>
      </c>
      <c r="BJ63">
        <f t="shared" si="27"/>
        <v>3.79675046508879E-4</v>
      </c>
      <c r="BK63">
        <v>-6.8381474692473612</v>
      </c>
    </row>
    <row r="64" spans="1:63" x14ac:dyDescent="0.3">
      <c r="A64">
        <v>4</v>
      </c>
      <c r="B64">
        <v>2</v>
      </c>
      <c r="C64">
        <v>120</v>
      </c>
      <c r="D64" s="3">
        <v>8.8379999999999992</v>
      </c>
      <c r="E64" s="2">
        <v>0</v>
      </c>
      <c r="F64" s="2">
        <v>18</v>
      </c>
      <c r="G64" s="2">
        <v>168</v>
      </c>
      <c r="H64" s="2">
        <v>350</v>
      </c>
      <c r="I64" s="2">
        <v>350</v>
      </c>
      <c r="J64" s="2">
        <v>404</v>
      </c>
      <c r="K64" s="2">
        <v>404</v>
      </c>
      <c r="L64" s="4" t="s">
        <v>32</v>
      </c>
      <c r="M64" s="4" t="s">
        <v>33</v>
      </c>
      <c r="N64" s="5">
        <v>4</v>
      </c>
      <c r="O64" s="3"/>
      <c r="P64" s="3">
        <v>168.81647431545599</v>
      </c>
      <c r="Q64" s="3">
        <v>9.0403442786523911</v>
      </c>
      <c r="R64" s="3">
        <v>45.711699479520256</v>
      </c>
      <c r="S64" s="3">
        <f>P64*$Z$15</f>
        <v>292.41170212138724</v>
      </c>
      <c r="T64" s="3">
        <f>Q64*$Z$16</f>
        <v>8.8315501284151487</v>
      </c>
      <c r="U64" s="3">
        <f>R64*$Z$17</f>
        <v>78.234746161138929</v>
      </c>
      <c r="W64" s="3">
        <f>N64*$Z$19</f>
        <v>3.9769770786537606</v>
      </c>
      <c r="AI64">
        <f t="shared" si="28"/>
        <v>2.0366598778004077</v>
      </c>
      <c r="AJ64">
        <f t="shared" si="29"/>
        <v>19.008825526137137</v>
      </c>
      <c r="AK64">
        <f t="shared" si="30"/>
        <v>39.601719846119032</v>
      </c>
      <c r="AL64">
        <f t="shared" si="31"/>
        <v>39.601719846119032</v>
      </c>
      <c r="AM64">
        <f t="shared" si="32"/>
        <v>45.711699479520256</v>
      </c>
      <c r="AN64">
        <f t="shared" si="33"/>
        <v>45.711699479520256</v>
      </c>
      <c r="AP64">
        <f t="shared" si="40"/>
        <v>3.1574986666991269</v>
      </c>
      <c r="AQ64">
        <f t="shared" si="41"/>
        <v>30.979627165469836</v>
      </c>
      <c r="AR64">
        <f t="shared" si="42"/>
        <v>77.420912212139356</v>
      </c>
      <c r="AS64">
        <f t="shared" si="43"/>
        <v>68.867529663730735</v>
      </c>
      <c r="AT64">
        <f t="shared" si="44"/>
        <v>76.050883977458255</v>
      </c>
      <c r="AU64">
        <f t="shared" si="45"/>
        <v>78.234746161138929</v>
      </c>
      <c r="AW64">
        <f t="shared" si="15"/>
        <v>2.4476733850380829E-2</v>
      </c>
      <c r="AX64">
        <f t="shared" si="16"/>
        <v>0.24015214856953362</v>
      </c>
      <c r="AY64">
        <f t="shared" si="17"/>
        <v>0.60016211017162291</v>
      </c>
      <c r="AZ64">
        <f t="shared" si="18"/>
        <v>0.53385681909868787</v>
      </c>
      <c r="BA64">
        <f t="shared" si="19"/>
        <v>0.58954173625936634</v>
      </c>
      <c r="BB64">
        <f t="shared" si="20"/>
        <v>0.60647090047394514</v>
      </c>
      <c r="BD64">
        <f t="shared" si="21"/>
        <v>2.4781268716850186E-2</v>
      </c>
      <c r="BE64">
        <f t="shared" si="22"/>
        <v>0.27463706122978004</v>
      </c>
      <c r="BF64">
        <f t="shared" si="23"/>
        <v>0.91669608944949432</v>
      </c>
      <c r="BG64">
        <f t="shared" si="24"/>
        <v>0.76326243689665885</v>
      </c>
      <c r="BH64">
        <f t="shared" si="25"/>
        <v>0.89048102702317367</v>
      </c>
      <c r="BI64">
        <f t="shared" si="26"/>
        <v>0.93260026334794344</v>
      </c>
      <c r="BJ64">
        <f t="shared" si="27"/>
        <v>0.17809123479950892</v>
      </c>
      <c r="BK64">
        <v>-1.7254593049481048</v>
      </c>
    </row>
    <row r="65" spans="1:63" x14ac:dyDescent="0.3">
      <c r="A65">
        <v>4</v>
      </c>
      <c r="B65">
        <v>2</v>
      </c>
      <c r="C65">
        <v>142</v>
      </c>
      <c r="D65" s="3">
        <v>15.339</v>
      </c>
      <c r="E65" s="2">
        <v>0</v>
      </c>
      <c r="F65" s="2">
        <v>5</v>
      </c>
      <c r="G65" s="2">
        <v>40</v>
      </c>
      <c r="H65" s="2">
        <v>84</v>
      </c>
      <c r="I65" s="2">
        <v>84</v>
      </c>
      <c r="J65" s="2">
        <v>128</v>
      </c>
      <c r="K65" s="2">
        <v>128</v>
      </c>
      <c r="L65" s="4" t="s">
        <v>32</v>
      </c>
      <c r="M65" s="4" t="s">
        <v>33</v>
      </c>
      <c r="N65" s="5">
        <v>3</v>
      </c>
      <c r="O65" s="3"/>
      <c r="P65" s="3">
        <v>26.403285742225698</v>
      </c>
      <c r="Q65" s="3">
        <v>9.7430706542201584</v>
      </c>
      <c r="R65" s="3">
        <v>8.3447421605059002</v>
      </c>
      <c r="S65" s="3">
        <f>P65*$Z$15</f>
        <v>45.733864285392848</v>
      </c>
      <c r="T65" s="3">
        <f>Q65*$Z$16</f>
        <v>9.5180464631887336</v>
      </c>
      <c r="U65" s="3">
        <f>R65*$Z$17</f>
        <v>14.281875146642106</v>
      </c>
      <c r="W65" s="3">
        <f>N65*$Z$19</f>
        <v>2.9827328089903204</v>
      </c>
      <c r="AI65">
        <f t="shared" si="28"/>
        <v>0.32596649064476169</v>
      </c>
      <c r="AJ65">
        <f t="shared" si="29"/>
        <v>2.6077319251580935</v>
      </c>
      <c r="AK65">
        <f t="shared" si="30"/>
        <v>5.4762370428319969</v>
      </c>
      <c r="AL65">
        <f t="shared" si="31"/>
        <v>5.4762370428319969</v>
      </c>
      <c r="AM65">
        <f t="shared" si="32"/>
        <v>8.3447421605059002</v>
      </c>
      <c r="AN65">
        <f t="shared" si="33"/>
        <v>8.3447421605059002</v>
      </c>
      <c r="AP65">
        <f t="shared" si="40"/>
        <v>0.50535623096331928</v>
      </c>
      <c r="AQ65">
        <f t="shared" si="41"/>
        <v>4.2499502495727102</v>
      </c>
      <c r="AR65">
        <f t="shared" si="42"/>
        <v>10.705981179438883</v>
      </c>
      <c r="AS65">
        <f t="shared" si="43"/>
        <v>9.5231954182366874</v>
      </c>
      <c r="AT65">
        <f t="shared" si="44"/>
        <v>13.883207692918159</v>
      </c>
      <c r="AU65">
        <f t="shared" si="45"/>
        <v>14.281875146642106</v>
      </c>
      <c r="AW65">
        <f t="shared" si="15"/>
        <v>3.9174901625063513E-3</v>
      </c>
      <c r="AX65">
        <f t="shared" si="16"/>
        <v>3.2945350771881474E-2</v>
      </c>
      <c r="AY65">
        <f t="shared" si="17"/>
        <v>8.2992102166192891E-2</v>
      </c>
      <c r="AZ65">
        <f t="shared" si="18"/>
        <v>7.3823220296408434E-2</v>
      </c>
      <c r="BA65">
        <f t="shared" si="19"/>
        <v>0.10762176506138108</v>
      </c>
      <c r="BB65">
        <f t="shared" si="20"/>
        <v>0.11071221043908609</v>
      </c>
      <c r="BD65">
        <f t="shared" si="21"/>
        <v>3.9251836263788833E-3</v>
      </c>
      <c r="BE65">
        <f t="shared" si="22"/>
        <v>3.3500270929103113E-2</v>
      </c>
      <c r="BF65">
        <f t="shared" si="23"/>
        <v>8.6639194075948639E-2</v>
      </c>
      <c r="BG65">
        <f t="shared" si="24"/>
        <v>7.669015574900899E-2</v>
      </c>
      <c r="BH65">
        <f t="shared" si="25"/>
        <v>0.11386520607728184</v>
      </c>
      <c r="BI65">
        <f t="shared" si="26"/>
        <v>0.11733437306447009</v>
      </c>
      <c r="BJ65">
        <f t="shared" si="27"/>
        <v>2.2805477551658643E-2</v>
      </c>
      <c r="BK65">
        <v>-3.7807545283817889</v>
      </c>
    </row>
    <row r="66" spans="1:63" x14ac:dyDescent="0.3">
      <c r="A66">
        <v>4</v>
      </c>
      <c r="B66">
        <v>2</v>
      </c>
      <c r="C66">
        <v>144</v>
      </c>
      <c r="D66" s="3">
        <v>6.367</v>
      </c>
      <c r="E66" s="2">
        <v>0</v>
      </c>
      <c r="F66" s="2">
        <v>12</v>
      </c>
      <c r="G66" s="2">
        <v>44</v>
      </c>
      <c r="H66" s="2">
        <v>105</v>
      </c>
      <c r="I66" s="2">
        <v>188</v>
      </c>
      <c r="J66" s="2">
        <v>200</v>
      </c>
      <c r="K66" s="2">
        <v>200</v>
      </c>
      <c r="L66" s="4" t="s">
        <v>32</v>
      </c>
      <c r="M66" s="4" t="s">
        <v>33</v>
      </c>
      <c r="N66" s="5">
        <v>4</v>
      </c>
      <c r="O66" s="3"/>
      <c r="P66" s="3">
        <v>101.93183602952725</v>
      </c>
      <c r="Q66" s="3">
        <v>9.6902178388495752</v>
      </c>
      <c r="R66" s="3">
        <v>31.41196795979268</v>
      </c>
      <c r="S66" s="3">
        <f>P66*$Z$15</f>
        <v>176.55896318540351</v>
      </c>
      <c r="T66" s="3">
        <f>Q66*$Z$16</f>
        <v>9.4664143268468255</v>
      </c>
      <c r="U66" s="3">
        <f>R66*$Z$17</f>
        <v>53.761014526646974</v>
      </c>
      <c r="W66" s="3">
        <f>N66*$Z$19</f>
        <v>3.9769770786537606</v>
      </c>
      <c r="AI66">
        <f t="shared" si="28"/>
        <v>1.8847180775875609</v>
      </c>
      <c r="AJ66">
        <f t="shared" si="29"/>
        <v>6.9106329511543896</v>
      </c>
      <c r="AK66">
        <f t="shared" si="30"/>
        <v>16.491283178891159</v>
      </c>
      <c r="AL66">
        <f t="shared" si="31"/>
        <v>29.527249882205119</v>
      </c>
      <c r="AM66">
        <f t="shared" si="32"/>
        <v>31.41196795979268</v>
      </c>
      <c r="AN66">
        <f t="shared" si="33"/>
        <v>31.41196795979268</v>
      </c>
      <c r="AP66">
        <f t="shared" si="40"/>
        <v>2.9219384551894541</v>
      </c>
      <c r="AQ66">
        <f t="shared" si="41"/>
        <v>11.262601785144556</v>
      </c>
      <c r="AR66">
        <f t="shared" si="42"/>
        <v>32.240271185686552</v>
      </c>
      <c r="AS66">
        <f t="shared" si="43"/>
        <v>51.347991073433924</v>
      </c>
      <c r="AT66">
        <f t="shared" si="44"/>
        <v>52.260317555773817</v>
      </c>
      <c r="AU66">
        <f t="shared" si="45"/>
        <v>53.761014526646974</v>
      </c>
      <c r="AW66">
        <f t="shared" si="15"/>
        <v>2.2650685699143056E-2</v>
      </c>
      <c r="AX66">
        <f t="shared" si="16"/>
        <v>8.7306990582515939E-2</v>
      </c>
      <c r="AY66">
        <f t="shared" si="17"/>
        <v>0.24992458283477947</v>
      </c>
      <c r="AZ66">
        <f t="shared" si="18"/>
        <v>0.39804644242972032</v>
      </c>
      <c r="BA66">
        <f t="shared" si="19"/>
        <v>0.4051187407424327</v>
      </c>
      <c r="BB66">
        <f t="shared" si="20"/>
        <v>0.41675205059416259</v>
      </c>
      <c r="BD66">
        <f t="shared" si="21"/>
        <v>2.2911153173512586E-2</v>
      </c>
      <c r="BE66">
        <f t="shared" si="22"/>
        <v>9.1355698722247664E-2</v>
      </c>
      <c r="BF66">
        <f t="shared" si="23"/>
        <v>0.28758152128692471</v>
      </c>
      <c r="BG66">
        <f t="shared" si="24"/>
        <v>0.50757498354251374</v>
      </c>
      <c r="BH66">
        <f t="shared" si="25"/>
        <v>0.51939345762510258</v>
      </c>
      <c r="BI66">
        <f t="shared" si="26"/>
        <v>0.53914288389331511</v>
      </c>
      <c r="BJ66">
        <f t="shared" si="27"/>
        <v>0.11672186835894759</v>
      </c>
      <c r="BK66">
        <v>-2.1479613677080271</v>
      </c>
    </row>
    <row r="67" spans="1:63" x14ac:dyDescent="0.3">
      <c r="A67">
        <v>4</v>
      </c>
      <c r="B67">
        <v>2</v>
      </c>
      <c r="C67">
        <v>146</v>
      </c>
      <c r="D67" s="3">
        <v>8.984</v>
      </c>
      <c r="E67" s="2">
        <v>0</v>
      </c>
      <c r="F67" s="2">
        <v>0</v>
      </c>
      <c r="G67" s="2">
        <v>80</v>
      </c>
      <c r="H67" s="2">
        <v>88</v>
      </c>
      <c r="I67" s="2">
        <v>256</v>
      </c>
      <c r="J67" s="2">
        <v>360</v>
      </c>
      <c r="K67" s="2">
        <v>380</v>
      </c>
      <c r="L67" s="4" t="s">
        <v>32</v>
      </c>
      <c r="M67" s="4" t="s">
        <v>33</v>
      </c>
      <c r="N67" s="5">
        <v>4</v>
      </c>
      <c r="O67" s="3"/>
      <c r="P67" s="3">
        <v>108.41495992876224</v>
      </c>
      <c r="Q67" s="3">
        <v>10.643190155366913</v>
      </c>
      <c r="R67" s="3">
        <v>42.297417631344615</v>
      </c>
      <c r="S67" s="3">
        <f>P67*$Z$15</f>
        <v>187.78856208637751</v>
      </c>
      <c r="T67" s="3">
        <f>Q67*$Z$16</f>
        <v>10.397376967748523</v>
      </c>
      <c r="U67" s="3">
        <f>R67*$Z$17</f>
        <v>72.391264585174369</v>
      </c>
      <c r="W67" s="3">
        <f>N67*$Z$19</f>
        <v>3.9769770786537606</v>
      </c>
      <c r="AI67">
        <f t="shared" si="28"/>
        <v>0</v>
      </c>
      <c r="AJ67">
        <f t="shared" si="29"/>
        <v>8.9047195013357072</v>
      </c>
      <c r="AK67">
        <f t="shared" si="30"/>
        <v>9.7951914514692788</v>
      </c>
      <c r="AL67">
        <f t="shared" si="31"/>
        <v>28.495102404274267</v>
      </c>
      <c r="AM67">
        <f t="shared" si="32"/>
        <v>40.071237756010689</v>
      </c>
      <c r="AN67">
        <f t="shared" si="33"/>
        <v>42.297417631344615</v>
      </c>
      <c r="AP67">
        <f t="shared" si="40"/>
        <v>0</v>
      </c>
      <c r="AQ67">
        <f t="shared" si="41"/>
        <v>14.512463686152227</v>
      </c>
      <c r="AR67">
        <f t="shared" si="42"/>
        <v>19.149487961938082</v>
      </c>
      <c r="AS67">
        <f t="shared" si="43"/>
        <v>49.55308299040243</v>
      </c>
      <c r="AT67">
        <f t="shared" si="44"/>
        <v>66.666807143778001</v>
      </c>
      <c r="AU67">
        <f t="shared" si="45"/>
        <v>72.391264585174369</v>
      </c>
      <c r="AW67">
        <f t="shared" ref="AW67:AW130" si="46">(AP67-0)/(129-0)</f>
        <v>0</v>
      </c>
      <c r="AX67">
        <f t="shared" ref="AX67:AX130" si="47">(AQ67-0)/(129-0)</f>
        <v>0.11249971849730409</v>
      </c>
      <c r="AY67">
        <f t="shared" ref="AY67:AY130" si="48">(AR67-0)/(129-0)</f>
        <v>0.14844564311579908</v>
      </c>
      <c r="AZ67">
        <f t="shared" ref="AZ67:AZ130" si="49">(AS67-0)/(129-0)</f>
        <v>0.38413242628218935</v>
      </c>
      <c r="BA67">
        <f t="shared" ref="BA67:BA130" si="50">(AT67-0)/(129-0)</f>
        <v>0.51679695460293029</v>
      </c>
      <c r="BB67">
        <f t="shared" ref="BB67:BB130" si="51">(AU67-0)/(129-0)</f>
        <v>0.56117259368352224</v>
      </c>
      <c r="BD67">
        <f t="shared" ref="BD67:BD130" si="52">LN(1/(1-AW67))</f>
        <v>0</v>
      </c>
      <c r="BE67">
        <f t="shared" ref="BE67:BE130" si="53">LN(1/(1-AX67))</f>
        <v>0.11934644044648021</v>
      </c>
      <c r="BF67">
        <f t="shared" ref="BF67:BF130" si="54">LN(1/(1-AY67))</f>
        <v>0.16069194429419764</v>
      </c>
      <c r="BG67">
        <f t="shared" ref="BG67:BG130" si="55">LN(1/(1-AZ67))</f>
        <v>0.48472331629046883</v>
      </c>
      <c r="BH67">
        <f t="shared" ref="BH67:BH130" si="56">LN(1/(1-BA67))</f>
        <v>0.72731832982123212</v>
      </c>
      <c r="BI67">
        <f t="shared" ref="BI67:BI130" si="57">LN(1/(1-BB67))</f>
        <v>0.82364909511011952</v>
      </c>
      <c r="BJ67">
        <f t="shared" ref="BJ67:BJ130" si="58">SLOPE(BD67:BI67,$BD$1:$BI$1)</f>
        <v>0.17903407187631784</v>
      </c>
      <c r="BK67">
        <v>-1.7201791455770687</v>
      </c>
    </row>
    <row r="68" spans="1:63" x14ac:dyDescent="0.3">
      <c r="A68">
        <v>4</v>
      </c>
      <c r="B68">
        <v>2</v>
      </c>
      <c r="C68">
        <v>197</v>
      </c>
      <c r="D68" s="3">
        <v>7.0789999999999997</v>
      </c>
      <c r="E68" s="2">
        <v>0</v>
      </c>
      <c r="F68" s="2">
        <v>55</v>
      </c>
      <c r="G68" s="2">
        <v>532</v>
      </c>
      <c r="H68" s="2">
        <v>586</v>
      </c>
      <c r="I68" s="2">
        <v>600</v>
      </c>
      <c r="J68" s="2">
        <v>900</v>
      </c>
      <c r="K68" s="2">
        <v>1300</v>
      </c>
      <c r="L68" s="4" t="s">
        <v>32</v>
      </c>
      <c r="M68" s="4" t="s">
        <v>33</v>
      </c>
      <c r="N68" s="5">
        <v>4</v>
      </c>
      <c r="O68" s="3"/>
      <c r="P68" s="3">
        <v>469.41658426331406</v>
      </c>
      <c r="Q68" s="3">
        <v>10.572348142952553</v>
      </c>
      <c r="R68" s="3">
        <v>183.64175731035456</v>
      </c>
      <c r="S68" s="3">
        <f>P68*$Z$15</f>
        <v>813.08949831489383</v>
      </c>
      <c r="T68" s="3">
        <f>Q68*$Z$16</f>
        <v>10.328171109591924</v>
      </c>
      <c r="U68" s="3">
        <f>R68*$Z$17</f>
        <v>314.29954325364434</v>
      </c>
      <c r="W68" s="3">
        <f>N68*$Z$19</f>
        <v>3.9769770786537606</v>
      </c>
      <c r="AI68">
        <f t="shared" si="28"/>
        <v>7.7694589631303863</v>
      </c>
      <c r="AJ68">
        <f t="shared" si="29"/>
        <v>75.151857607006647</v>
      </c>
      <c r="AK68">
        <f t="shared" si="30"/>
        <v>82.780053679898288</v>
      </c>
      <c r="AL68">
        <f t="shared" si="31"/>
        <v>84.757734143240569</v>
      </c>
      <c r="AM68">
        <f t="shared" si="32"/>
        <v>127.13660121486086</v>
      </c>
      <c r="AN68">
        <f t="shared" si="33"/>
        <v>183.64175731035456</v>
      </c>
      <c r="AP68">
        <f t="shared" si="40"/>
        <v>12.045239651675367</v>
      </c>
      <c r="AQ68">
        <f t="shared" si="41"/>
        <v>122.47871528182007</v>
      </c>
      <c r="AR68">
        <f t="shared" si="42"/>
        <v>161.83406412071926</v>
      </c>
      <c r="AS68">
        <f t="shared" si="43"/>
        <v>147.39399685219112</v>
      </c>
      <c r="AT68">
        <f t="shared" si="44"/>
        <v>211.51808001825876</v>
      </c>
      <c r="AU68">
        <f t="shared" si="45"/>
        <v>314.29954325364434</v>
      </c>
      <c r="AW68">
        <f t="shared" si="46"/>
        <v>9.3373950788181143E-2</v>
      </c>
      <c r="AX68">
        <f t="shared" si="47"/>
        <v>0.94944740528542693</v>
      </c>
      <c r="AY68">
        <v>0.96</v>
      </c>
      <c r="AZ68">
        <v>0.97</v>
      </c>
      <c r="BA68">
        <v>0.98</v>
      </c>
      <c r="BB68">
        <v>0.99</v>
      </c>
      <c r="BD68">
        <f t="shared" si="52"/>
        <v>9.8025208027128913E-2</v>
      </c>
      <c r="BE68">
        <f t="shared" si="53"/>
        <v>2.9847410051678338</v>
      </c>
      <c r="BF68">
        <f t="shared" si="54"/>
        <v>3.2188758248681997</v>
      </c>
      <c r="BG68">
        <f t="shared" si="55"/>
        <v>3.5065578973199809</v>
      </c>
      <c r="BH68">
        <f t="shared" si="56"/>
        <v>3.9120230054281451</v>
      </c>
      <c r="BI68">
        <f t="shared" si="57"/>
        <v>4.6051701859880909</v>
      </c>
      <c r="BJ68">
        <f t="shared" si="58"/>
        <v>0.73157865608678641</v>
      </c>
      <c r="BK68">
        <v>-0.31255053718462605</v>
      </c>
    </row>
    <row r="69" spans="1:63" x14ac:dyDescent="0.3">
      <c r="A69">
        <v>4</v>
      </c>
      <c r="B69">
        <v>2</v>
      </c>
      <c r="C69">
        <v>202</v>
      </c>
      <c r="D69" s="3">
        <v>5.718</v>
      </c>
      <c r="E69" s="2">
        <v>0</v>
      </c>
      <c r="F69" s="2">
        <v>10</v>
      </c>
      <c r="G69" s="2">
        <v>44</v>
      </c>
      <c r="H69" s="2">
        <v>46</v>
      </c>
      <c r="I69" s="2">
        <v>61</v>
      </c>
      <c r="J69" s="2">
        <v>65</v>
      </c>
      <c r="K69" s="2">
        <v>65</v>
      </c>
      <c r="L69" s="4" t="s">
        <v>32</v>
      </c>
      <c r="M69" s="4" t="s">
        <v>33</v>
      </c>
      <c r="N69" s="5">
        <v>4</v>
      </c>
      <c r="O69" s="3"/>
      <c r="P69" s="3">
        <v>45.208114725428473</v>
      </c>
      <c r="Q69" s="3">
        <v>8.7652859793308782</v>
      </c>
      <c r="R69" s="3">
        <v>11.36761105281567</v>
      </c>
      <c r="S69" s="3">
        <f>P69*$Z$15</f>
        <v>78.306230657674575</v>
      </c>
      <c r="T69" s="3">
        <f>Q69*$Z$16</f>
        <v>8.5628445256395125</v>
      </c>
      <c r="U69" s="3">
        <f>R69*$Z$17</f>
        <v>19.455460534212563</v>
      </c>
      <c r="W69" s="3">
        <f>N69*$Z$19</f>
        <v>3.9769770786537606</v>
      </c>
      <c r="AI69">
        <f t="shared" si="28"/>
        <v>1.7488632388947185</v>
      </c>
      <c r="AJ69">
        <f t="shared" si="29"/>
        <v>7.6949982511367612</v>
      </c>
      <c r="AK69">
        <f t="shared" si="30"/>
        <v>8.0447708989157043</v>
      </c>
      <c r="AL69">
        <f t="shared" si="31"/>
        <v>10.668065757257782</v>
      </c>
      <c r="AM69">
        <f t="shared" si="32"/>
        <v>11.36761105281567</v>
      </c>
      <c r="AN69">
        <f t="shared" si="33"/>
        <v>11.36761105281567</v>
      </c>
      <c r="AP69">
        <f t="shared" si="40"/>
        <v>2.7113183724191523</v>
      </c>
      <c r="AQ69">
        <f t="shared" si="41"/>
        <v>12.540920875483629</v>
      </c>
      <c r="AR69">
        <f t="shared" si="42"/>
        <v>15.727435675821129</v>
      </c>
      <c r="AS69">
        <f t="shared" si="43"/>
        <v>18.551803756184075</v>
      </c>
      <c r="AT69">
        <f t="shared" si="44"/>
        <v>18.912376462088822</v>
      </c>
      <c r="AU69">
        <f t="shared" si="45"/>
        <v>19.455460534212563</v>
      </c>
      <c r="AW69">
        <f t="shared" si="46"/>
        <v>2.1017971879218236E-2</v>
      </c>
      <c r="AX69">
        <f t="shared" si="47"/>
        <v>9.7216440895221926E-2</v>
      </c>
      <c r="AY69">
        <f t="shared" si="48"/>
        <v>0.12191810601411728</v>
      </c>
      <c r="AZ69">
        <f t="shared" si="49"/>
        <v>0.1438124322184812</v>
      </c>
      <c r="BA69">
        <f t="shared" si="50"/>
        <v>0.14660756947355677</v>
      </c>
      <c r="BB69">
        <f t="shared" si="51"/>
        <v>0.15081752352102762</v>
      </c>
      <c r="BD69">
        <f t="shared" si="52"/>
        <v>2.1241994004413896E-2</v>
      </c>
      <c r="BE69">
        <f t="shared" si="53"/>
        <v>0.10227244520947687</v>
      </c>
      <c r="BF69">
        <f t="shared" si="54"/>
        <v>0.13001541636426672</v>
      </c>
      <c r="BG69">
        <f t="shared" si="55"/>
        <v>0.15526580560385536</v>
      </c>
      <c r="BH69">
        <f t="shared" si="56"/>
        <v>0.15853577805144675</v>
      </c>
      <c r="BI69">
        <f t="shared" si="57"/>
        <v>0.16348118469452436</v>
      </c>
      <c r="BJ69">
        <f t="shared" si="58"/>
        <v>2.5863895463315727E-2</v>
      </c>
      <c r="BK69">
        <v>-3.6549072803505118</v>
      </c>
    </row>
    <row r="70" spans="1:63" x14ac:dyDescent="0.3">
      <c r="A70">
        <v>4</v>
      </c>
      <c r="B70">
        <v>2</v>
      </c>
      <c r="C70">
        <v>203</v>
      </c>
      <c r="D70" s="3">
        <v>6.8410000000000002</v>
      </c>
      <c r="E70" s="2">
        <v>0</v>
      </c>
      <c r="F70" s="2">
        <v>1</v>
      </c>
      <c r="G70" s="2">
        <v>6</v>
      </c>
      <c r="H70" s="2">
        <v>28</v>
      </c>
      <c r="I70" s="2">
        <v>38</v>
      </c>
      <c r="J70" s="2">
        <v>69</v>
      </c>
      <c r="K70" s="2">
        <v>72</v>
      </c>
      <c r="L70" s="4" t="s">
        <v>32</v>
      </c>
      <c r="M70" s="4" t="s">
        <v>33</v>
      </c>
      <c r="N70" s="5">
        <v>3</v>
      </c>
      <c r="O70" s="3"/>
      <c r="P70" s="3">
        <v>26.01958777956439</v>
      </c>
      <c r="Q70" s="3">
        <v>10.743019870455367</v>
      </c>
      <c r="R70" s="3">
        <v>10.52477707937436</v>
      </c>
      <c r="S70" s="3">
        <f>P70*$Z$15</f>
        <v>45.069250391415622</v>
      </c>
      <c r="T70" s="3">
        <f>Q70*$Z$16</f>
        <v>10.494901033860804</v>
      </c>
      <c r="U70" s="3">
        <f>R70*$Z$17</f>
        <v>18.01296544610701</v>
      </c>
      <c r="W70" s="3">
        <f>N70*$Z$19</f>
        <v>2.9827328089903204</v>
      </c>
      <c r="AI70">
        <f t="shared" si="28"/>
        <v>0.146177459435755</v>
      </c>
      <c r="AJ70">
        <f t="shared" si="29"/>
        <v>0.87706475661452998</v>
      </c>
      <c r="AK70">
        <f t="shared" si="30"/>
        <v>4.0929688642011399</v>
      </c>
      <c r="AL70">
        <f t="shared" si="31"/>
        <v>5.5547434585586899</v>
      </c>
      <c r="AM70">
        <f t="shared" si="32"/>
        <v>10.086244701067095</v>
      </c>
      <c r="AN70">
        <f t="shared" si="33"/>
        <v>10.52477707937436</v>
      </c>
      <c r="AP70">
        <f t="shared" si="40"/>
        <v>0.22662357043550227</v>
      </c>
      <c r="AQ70">
        <f t="shared" si="41"/>
        <v>1.4293959993757301</v>
      </c>
      <c r="AR70">
        <f t="shared" si="42"/>
        <v>8.001707611529163</v>
      </c>
      <c r="AS70">
        <f t="shared" si="43"/>
        <v>9.6597183504441642</v>
      </c>
      <c r="AT70">
        <f t="shared" si="44"/>
        <v>16.780558024817442</v>
      </c>
      <c r="AU70">
        <f t="shared" si="45"/>
        <v>18.01296544610701</v>
      </c>
      <c r="AW70">
        <f t="shared" si="46"/>
        <v>1.7567718638411029E-3</v>
      </c>
      <c r="AX70">
        <f t="shared" si="47"/>
        <v>1.1080589142447521E-2</v>
      </c>
      <c r="AY70">
        <f t="shared" si="48"/>
        <v>6.2028741174644672E-2</v>
      </c>
      <c r="AZ70">
        <f t="shared" si="49"/>
        <v>7.4881537600342357E-2</v>
      </c>
      <c r="BA70">
        <f t="shared" si="50"/>
        <v>0.13008184515362359</v>
      </c>
      <c r="BB70">
        <f t="shared" si="51"/>
        <v>0.13963539105509309</v>
      </c>
      <c r="BD70">
        <f t="shared" si="52"/>
        <v>1.7583167971941126E-3</v>
      </c>
      <c r="BE70">
        <f t="shared" si="53"/>
        <v>1.1142436162305027E-2</v>
      </c>
      <c r="BF70">
        <f t="shared" si="54"/>
        <v>6.4035971356489599E-2</v>
      </c>
      <c r="BG70">
        <f t="shared" si="55"/>
        <v>7.7833482210559496E-2</v>
      </c>
      <c r="BH70">
        <f t="shared" si="56"/>
        <v>0.13935614664805007</v>
      </c>
      <c r="BI70">
        <f t="shared" si="57"/>
        <v>0.15039901569245298</v>
      </c>
      <c r="BJ70">
        <f t="shared" si="58"/>
        <v>3.2618346765359983E-2</v>
      </c>
      <c r="BK70">
        <v>-3.4228803646996231</v>
      </c>
    </row>
    <row r="71" spans="1:63" x14ac:dyDescent="0.3">
      <c r="A71">
        <v>4</v>
      </c>
      <c r="B71">
        <v>2</v>
      </c>
      <c r="C71">
        <v>224</v>
      </c>
      <c r="D71" s="3">
        <v>11.887</v>
      </c>
      <c r="E71" s="2">
        <v>0</v>
      </c>
      <c r="F71" s="2">
        <v>46</v>
      </c>
      <c r="G71" s="2"/>
      <c r="H71" s="2">
        <v>148</v>
      </c>
      <c r="I71" s="2">
        <v>290</v>
      </c>
      <c r="J71" s="2">
        <v>311</v>
      </c>
      <c r="K71" s="2">
        <v>311</v>
      </c>
      <c r="L71" s="4" t="s">
        <v>40</v>
      </c>
      <c r="M71" s="4" t="s">
        <v>36</v>
      </c>
      <c r="N71" s="5">
        <v>4</v>
      </c>
      <c r="O71" s="3"/>
      <c r="P71" s="3">
        <v>79.961302262976361</v>
      </c>
      <c r="Q71" s="3">
        <v>9.5792099510573987</v>
      </c>
      <c r="R71" s="3">
        <v>26.163035248590898</v>
      </c>
      <c r="S71" s="3">
        <f>P71*$Z$15</f>
        <v>138.50319166640094</v>
      </c>
      <c r="T71" s="3">
        <f>Q71*$Z$16</f>
        <v>9.3579702570782537</v>
      </c>
      <c r="U71" s="3">
        <f>R71*$Z$17</f>
        <v>44.777561210461499</v>
      </c>
      <c r="W71" s="3">
        <f>N71*$Z$19</f>
        <v>3.9769770786537606</v>
      </c>
      <c r="AI71">
        <f t="shared" si="28"/>
        <v>3.8697737023639269</v>
      </c>
      <c r="AJ71">
        <f t="shared" si="29"/>
        <v>0</v>
      </c>
      <c r="AK71">
        <f t="shared" si="30"/>
        <v>12.450576259779591</v>
      </c>
      <c r="AL71">
        <f t="shared" si="31"/>
        <v>24.396399427946495</v>
      </c>
      <c r="AM71">
        <f t="shared" si="32"/>
        <v>26.163035248590898</v>
      </c>
      <c r="AN71">
        <f t="shared" si="33"/>
        <v>26.163035248590898</v>
      </c>
      <c r="AP71">
        <f t="shared" si="40"/>
        <v>5.999433405069948</v>
      </c>
      <c r="AQ71">
        <f t="shared" si="41"/>
        <v>0</v>
      </c>
      <c r="AR71">
        <f t="shared" si="42"/>
        <v>24.340735082832712</v>
      </c>
      <c r="AS71">
        <f t="shared" si="43"/>
        <v>42.425424143718864</v>
      </c>
      <c r="AT71">
        <f t="shared" si="44"/>
        <v>43.527630362554603</v>
      </c>
      <c r="AU71">
        <f t="shared" si="45"/>
        <v>44.777561210461499</v>
      </c>
      <c r="AW71">
        <f t="shared" si="46"/>
        <v>4.6507235698216652E-2</v>
      </c>
      <c r="AX71">
        <f t="shared" si="47"/>
        <v>0</v>
      </c>
      <c r="AY71">
        <f t="shared" si="48"/>
        <v>0.1886878688591683</v>
      </c>
      <c r="AZ71">
        <f t="shared" si="49"/>
        <v>0.3288792569280532</v>
      </c>
      <c r="BA71">
        <f t="shared" si="50"/>
        <v>0.33742349118259385</v>
      </c>
      <c r="BB71">
        <f t="shared" si="51"/>
        <v>0.34711287760047677</v>
      </c>
      <c r="BD71">
        <f t="shared" si="52"/>
        <v>4.7623442537018501E-2</v>
      </c>
      <c r="BE71">
        <f t="shared" si="53"/>
        <v>0</v>
      </c>
      <c r="BF71">
        <f t="shared" si="54"/>
        <v>0.20910242697402312</v>
      </c>
      <c r="BG71">
        <f t="shared" si="55"/>
        <v>0.39880621323296517</v>
      </c>
      <c r="BH71">
        <f t="shared" si="56"/>
        <v>0.41161924278223433</v>
      </c>
      <c r="BI71">
        <f t="shared" si="57"/>
        <v>0.42635102467908126</v>
      </c>
      <c r="BJ71">
        <f t="shared" si="58"/>
        <v>9.4805697866170255E-2</v>
      </c>
      <c r="BK71">
        <v>-2.3559257674538125</v>
      </c>
    </row>
    <row r="72" spans="1:63" x14ac:dyDescent="0.3">
      <c r="A72">
        <v>4</v>
      </c>
      <c r="B72">
        <v>2</v>
      </c>
      <c r="C72">
        <v>234</v>
      </c>
      <c r="D72" s="3">
        <v>7.1580000000000004</v>
      </c>
      <c r="E72" s="2">
        <v>0</v>
      </c>
      <c r="F72" s="2">
        <v>0</v>
      </c>
      <c r="G72" s="2">
        <v>2</v>
      </c>
      <c r="H72" s="2">
        <v>8</v>
      </c>
      <c r="I72" s="2">
        <v>38</v>
      </c>
      <c r="J72" s="2">
        <v>52</v>
      </c>
      <c r="K72" s="2">
        <v>52</v>
      </c>
      <c r="L72" s="4" t="s">
        <v>32</v>
      </c>
      <c r="M72" s="4" t="s">
        <v>33</v>
      </c>
      <c r="N72" s="5">
        <v>4</v>
      </c>
      <c r="O72" s="3"/>
      <c r="P72" s="3">
        <v>17.602682313495389</v>
      </c>
      <c r="Q72" s="3">
        <v>10.811750648194604</v>
      </c>
      <c r="R72" s="3">
        <v>7.2645990500139703</v>
      </c>
      <c r="S72" s="3">
        <f>P72*$Z$15</f>
        <v>30.490094749715851</v>
      </c>
      <c r="T72" s="3">
        <f>Q72*$Z$16</f>
        <v>10.562044418035052</v>
      </c>
      <c r="U72" s="3">
        <f>R72*$Z$17</f>
        <v>12.433229766373559</v>
      </c>
      <c r="W72" s="3">
        <f>N72*$Z$19</f>
        <v>3.9769770786537606</v>
      </c>
      <c r="AI72">
        <f t="shared" ref="AI72:AI135" si="59">F72/$D72</f>
        <v>0</v>
      </c>
      <c r="AJ72">
        <f t="shared" ref="AJ72:AJ135" si="60">G72/$D72</f>
        <v>0.27940765576976806</v>
      </c>
      <c r="AK72">
        <f t="shared" ref="AK72:AK135" si="61">H72/$D72</f>
        <v>1.1176306230790722</v>
      </c>
      <c r="AL72">
        <f t="shared" ref="AL72:AL135" si="62">I72/$D72</f>
        <v>5.3087454596255936</v>
      </c>
      <c r="AM72">
        <f t="shared" ref="AM72:AM135" si="63">J72/$D72</f>
        <v>7.2645990500139703</v>
      </c>
      <c r="AN72">
        <f t="shared" ref="AN72:AN135" si="64">K72/$D72</f>
        <v>7.2645990500139703</v>
      </c>
      <c r="AP72">
        <f t="shared" si="40"/>
        <v>0</v>
      </c>
      <c r="AQ72">
        <f t="shared" si="41"/>
        <v>0.45536453533246579</v>
      </c>
      <c r="AR72">
        <f t="shared" si="42"/>
        <v>2.1849551658672013</v>
      </c>
      <c r="AS72">
        <f t="shared" si="43"/>
        <v>9.2319269677826945</v>
      </c>
      <c r="AT72">
        <f t="shared" si="44"/>
        <v>12.086165812821891</v>
      </c>
      <c r="AU72">
        <f t="shared" si="45"/>
        <v>12.433229766373559</v>
      </c>
      <c r="AW72">
        <f t="shared" si="46"/>
        <v>0</v>
      </c>
      <c r="AX72">
        <f t="shared" si="47"/>
        <v>3.529957638236169E-3</v>
      </c>
      <c r="AY72">
        <f t="shared" si="48"/>
        <v>1.6937636944706985E-2</v>
      </c>
      <c r="AZ72">
        <f t="shared" si="49"/>
        <v>7.1565325331648791E-2</v>
      </c>
      <c r="BA72">
        <f t="shared" si="50"/>
        <v>9.3691207851332489E-2</v>
      </c>
      <c r="BB72">
        <f t="shared" si="51"/>
        <v>9.6381626095919062E-2</v>
      </c>
      <c r="BD72">
        <f t="shared" si="52"/>
        <v>0</v>
      </c>
      <c r="BE72">
        <f t="shared" si="53"/>
        <v>3.5362026394244201E-3</v>
      </c>
      <c r="BF72">
        <f t="shared" si="54"/>
        <v>1.7082719285456863E-2</v>
      </c>
      <c r="BG72">
        <f t="shared" si="55"/>
        <v>7.425525643360241E-2</v>
      </c>
      <c r="BH72">
        <f t="shared" si="56"/>
        <v>9.8375200822404141E-2</v>
      </c>
      <c r="BI72">
        <f t="shared" si="57"/>
        <v>0.10134816048249533</v>
      </c>
      <c r="BJ72">
        <f t="shared" si="58"/>
        <v>2.424086668884461E-2</v>
      </c>
      <c r="BK72">
        <v>-3.7197153639299105</v>
      </c>
    </row>
    <row r="73" spans="1:63" x14ac:dyDescent="0.3">
      <c r="A73">
        <v>4</v>
      </c>
      <c r="B73">
        <v>2</v>
      </c>
      <c r="C73">
        <v>235</v>
      </c>
      <c r="D73" s="3">
        <v>6.6870000000000003</v>
      </c>
      <c r="E73" s="2">
        <v>0</v>
      </c>
      <c r="F73" s="2">
        <v>0</v>
      </c>
      <c r="G73" s="2">
        <v>1</v>
      </c>
      <c r="H73" s="2">
        <v>1</v>
      </c>
      <c r="I73" s="2">
        <v>6</v>
      </c>
      <c r="J73" s="2">
        <v>7</v>
      </c>
      <c r="K73" s="2">
        <v>8</v>
      </c>
      <c r="L73" s="4" t="s">
        <v>32</v>
      </c>
      <c r="M73" s="4" t="s">
        <v>33</v>
      </c>
      <c r="N73" s="5">
        <v>3</v>
      </c>
      <c r="O73" s="3"/>
      <c r="P73" s="3">
        <v>2.8413339315088977</v>
      </c>
      <c r="Q73" s="3">
        <v>10.846843692983109</v>
      </c>
      <c r="R73" s="3">
        <v>1.196351129056378</v>
      </c>
      <c r="S73" s="3">
        <f>P73*$Z$15</f>
        <v>4.9215533885350338</v>
      </c>
      <c r="T73" s="3">
        <f>Q73*$Z$16</f>
        <v>10.596326960232062</v>
      </c>
      <c r="U73" s="3">
        <f>R73*$Z$17</f>
        <v>2.0475333003808065</v>
      </c>
      <c r="W73" s="3">
        <f>N73*$Z$19</f>
        <v>2.9827328089903204</v>
      </c>
      <c r="AI73">
        <f t="shared" si="59"/>
        <v>0</v>
      </c>
      <c r="AJ73">
        <f t="shared" si="60"/>
        <v>0.14954389113204725</v>
      </c>
      <c r="AK73">
        <f t="shared" si="61"/>
        <v>0.14954389113204725</v>
      </c>
      <c r="AL73">
        <f t="shared" si="62"/>
        <v>0.89726334679228348</v>
      </c>
      <c r="AM73">
        <f t="shared" si="63"/>
        <v>1.0468072379243307</v>
      </c>
      <c r="AN73">
        <f t="shared" si="64"/>
        <v>1.196351129056378</v>
      </c>
      <c r="AP73">
        <f t="shared" si="40"/>
        <v>0</v>
      </c>
      <c r="AQ73">
        <f t="shared" si="41"/>
        <v>0.24371910751531256</v>
      </c>
      <c r="AR73">
        <f t="shared" si="42"/>
        <v>0.29235660754593668</v>
      </c>
      <c r="AS73">
        <f t="shared" si="43"/>
        <v>1.5603441060515344</v>
      </c>
      <c r="AT73">
        <f t="shared" si="44"/>
        <v>1.7415807485743109</v>
      </c>
      <c r="AU73">
        <f t="shared" si="45"/>
        <v>2.0475333003808065</v>
      </c>
      <c r="AW73">
        <f t="shared" si="46"/>
        <v>0</v>
      </c>
      <c r="AX73">
        <f t="shared" si="47"/>
        <v>1.8892954070954461E-3</v>
      </c>
      <c r="AY73">
        <f t="shared" si="48"/>
        <v>2.2663302910537727E-3</v>
      </c>
      <c r="AZ73">
        <f t="shared" si="49"/>
        <v>1.2095690744585538E-2</v>
      </c>
      <c r="BA73">
        <f t="shared" si="50"/>
        <v>1.3500625957940394E-2</v>
      </c>
      <c r="BB73">
        <f t="shared" si="51"/>
        <v>1.5872351165742687E-2</v>
      </c>
      <c r="BD73">
        <f t="shared" si="52"/>
        <v>0</v>
      </c>
      <c r="BE73">
        <f t="shared" si="53"/>
        <v>1.8910823767602229E-3</v>
      </c>
      <c r="BF73">
        <f t="shared" si="54"/>
        <v>2.2689023043035543E-3</v>
      </c>
      <c r="BG73">
        <f t="shared" si="55"/>
        <v>1.2169438905171632E-2</v>
      </c>
      <c r="BH73">
        <f t="shared" si="56"/>
        <v>1.3592588043683046E-2</v>
      </c>
      <c r="BI73">
        <f t="shared" si="57"/>
        <v>1.5999665918311014E-2</v>
      </c>
      <c r="BJ73">
        <f t="shared" si="58"/>
        <v>3.5715252340911886E-3</v>
      </c>
      <c r="BK73">
        <v>-5</v>
      </c>
    </row>
    <row r="74" spans="1:63" x14ac:dyDescent="0.3">
      <c r="A74">
        <v>4</v>
      </c>
      <c r="B74">
        <v>2</v>
      </c>
      <c r="C74">
        <v>244</v>
      </c>
      <c r="D74" s="3">
        <v>2.4159999999999999</v>
      </c>
      <c r="E74" s="2">
        <v>0</v>
      </c>
      <c r="F74" s="2">
        <v>4</v>
      </c>
      <c r="G74" s="2">
        <v>45</v>
      </c>
      <c r="H74" s="2">
        <v>46</v>
      </c>
      <c r="I74" s="2">
        <v>56</v>
      </c>
      <c r="J74" s="2">
        <v>94</v>
      </c>
      <c r="K74" s="2">
        <v>94</v>
      </c>
      <c r="L74" s="4" t="s">
        <v>32</v>
      </c>
      <c r="M74" s="4" t="s">
        <v>33</v>
      </c>
      <c r="N74" s="5">
        <v>4</v>
      </c>
      <c r="O74" s="3"/>
      <c r="P74" s="3">
        <v>120.86092715231788</v>
      </c>
      <c r="Q74" s="3">
        <v>9.8677219571322254</v>
      </c>
      <c r="R74" s="3">
        <v>38.907284768211923</v>
      </c>
      <c r="S74" s="3">
        <f>P74*$Z$15</f>
        <v>209.34656745963451</v>
      </c>
      <c r="T74" s="3">
        <f>Q74*$Z$16</f>
        <v>9.639818842238471</v>
      </c>
      <c r="U74" s="3">
        <f>R74*$Z$17</f>
        <v>66.58911355995275</v>
      </c>
      <c r="W74" s="3">
        <f>N74*$Z$19</f>
        <v>3.9769770786537606</v>
      </c>
      <c r="AI74">
        <f t="shared" si="59"/>
        <v>1.6556291390728477</v>
      </c>
      <c r="AJ74">
        <f t="shared" si="60"/>
        <v>18.625827814569536</v>
      </c>
      <c r="AK74">
        <f t="shared" si="61"/>
        <v>19.039735099337747</v>
      </c>
      <c r="AL74">
        <f t="shared" si="62"/>
        <v>23.17880794701987</v>
      </c>
      <c r="AM74">
        <f t="shared" si="63"/>
        <v>38.907284768211923</v>
      </c>
      <c r="AN74">
        <f t="shared" si="64"/>
        <v>38.907284768211923</v>
      </c>
      <c r="AP74">
        <f t="shared" si="40"/>
        <v>2.5667745783928329</v>
      </c>
      <c r="AQ74">
        <f t="shared" si="41"/>
        <v>30.355436770683063</v>
      </c>
      <c r="AR74">
        <f t="shared" si="42"/>
        <v>37.222465726136264</v>
      </c>
      <c r="AS74">
        <f t="shared" si="43"/>
        <v>40.308028289274986</v>
      </c>
      <c r="AT74">
        <f t="shared" si="44"/>
        <v>64.730330166588416</v>
      </c>
      <c r="AU74">
        <f t="shared" si="45"/>
        <v>66.58911355995275</v>
      </c>
      <c r="AW74">
        <f t="shared" si="46"/>
        <v>1.9897477351882426E-2</v>
      </c>
      <c r="AX74">
        <f t="shared" si="47"/>
        <v>0.2353134633386284</v>
      </c>
      <c r="AY74">
        <f t="shared" si="48"/>
        <v>0.28854624593904082</v>
      </c>
      <c r="AZ74">
        <f t="shared" si="49"/>
        <v>0.3124653355757751</v>
      </c>
      <c r="BA74">
        <f t="shared" si="50"/>
        <v>0.5017855051673521</v>
      </c>
      <c r="BB74">
        <f t="shared" si="51"/>
        <v>0.51619467875932368</v>
      </c>
      <c r="BD74">
        <f t="shared" si="52"/>
        <v>2.009809784222261E-2</v>
      </c>
      <c r="BE74">
        <f t="shared" si="53"/>
        <v>0.26828928512673716</v>
      </c>
      <c r="BF74">
        <f t="shared" si="54"/>
        <v>0.34044486137077989</v>
      </c>
      <c r="BG74">
        <f t="shared" si="55"/>
        <v>0.3746430297318149</v>
      </c>
      <c r="BH74">
        <f t="shared" si="56"/>
        <v>0.69672458217213673</v>
      </c>
      <c r="BI74">
        <f t="shared" si="57"/>
        <v>0.72607268202280206</v>
      </c>
      <c r="BJ74">
        <f t="shared" si="58"/>
        <v>0.13855362801143231</v>
      </c>
      <c r="BK74">
        <v>-1.9764978224408698</v>
      </c>
    </row>
    <row r="75" spans="1:63" x14ac:dyDescent="0.3">
      <c r="A75">
        <v>4</v>
      </c>
      <c r="B75">
        <v>2</v>
      </c>
      <c r="C75">
        <v>245</v>
      </c>
      <c r="D75" s="3">
        <v>4.4249999999999998</v>
      </c>
      <c r="E75" s="2">
        <v>0</v>
      </c>
      <c r="F75" s="2">
        <v>8</v>
      </c>
      <c r="G75" s="2">
        <v>80</v>
      </c>
      <c r="H75" s="2">
        <v>104</v>
      </c>
      <c r="I75" s="2">
        <v>112</v>
      </c>
      <c r="J75" s="2">
        <v>130</v>
      </c>
      <c r="K75" s="2">
        <v>130</v>
      </c>
      <c r="L75" s="4" t="s">
        <v>32</v>
      </c>
      <c r="M75" s="4" t="s">
        <v>35</v>
      </c>
      <c r="N75" s="5">
        <v>4</v>
      </c>
      <c r="O75" s="3"/>
      <c r="P75" s="3">
        <v>112.76836158192091</v>
      </c>
      <c r="Q75" s="3">
        <v>8.8766602322236352</v>
      </c>
      <c r="R75" s="3">
        <v>29.378531073446329</v>
      </c>
      <c r="S75" s="3">
        <f>P75*$Z$15</f>
        <v>195.3292099560839</v>
      </c>
      <c r="T75" s="3">
        <f>Q75*$Z$16</f>
        <v>8.6716464990068136</v>
      </c>
      <c r="U75" s="3">
        <f>R75*$Z$17</f>
        <v>50.280824106046296</v>
      </c>
      <c r="W75" s="3">
        <f>N75*$Z$19</f>
        <v>3.9769770786537606</v>
      </c>
      <c r="AI75">
        <f t="shared" si="59"/>
        <v>1.807909604519774</v>
      </c>
      <c r="AJ75">
        <f t="shared" si="60"/>
        <v>18.07909604519774</v>
      </c>
      <c r="AK75">
        <f t="shared" si="61"/>
        <v>23.502824858757062</v>
      </c>
      <c r="AL75">
        <f t="shared" si="62"/>
        <v>25.310734463276837</v>
      </c>
      <c r="AM75">
        <f t="shared" si="63"/>
        <v>29.378531073446329</v>
      </c>
      <c r="AN75">
        <f t="shared" si="64"/>
        <v>29.378531073446329</v>
      </c>
      <c r="AP75">
        <f t="shared" si="40"/>
        <v>2.802859833399812</v>
      </c>
      <c r="AQ75">
        <f t="shared" si="41"/>
        <v>29.464400848902059</v>
      </c>
      <c r="AR75">
        <f t="shared" si="42"/>
        <v>45.947755481267023</v>
      </c>
      <c r="AS75">
        <f t="shared" si="43"/>
        <v>44.015455975994747</v>
      </c>
      <c r="AT75">
        <f t="shared" si="44"/>
        <v>48.877273948123786</v>
      </c>
      <c r="AU75">
        <f t="shared" si="45"/>
        <v>50.280824106046296</v>
      </c>
      <c r="AW75">
        <f t="shared" si="46"/>
        <v>2.1727595607750481E-2</v>
      </c>
      <c r="AX75">
        <f t="shared" si="47"/>
        <v>0.22840620813102372</v>
      </c>
      <c r="AY75">
        <f t="shared" si="48"/>
        <v>0.35618415101757384</v>
      </c>
      <c r="AZ75">
        <f t="shared" si="49"/>
        <v>0.34120508508523062</v>
      </c>
      <c r="BA75">
        <f t="shared" si="50"/>
        <v>0.3788935964970836</v>
      </c>
      <c r="BB75">
        <f t="shared" si="51"/>
        <v>0.38977383027942863</v>
      </c>
      <c r="BD75">
        <f t="shared" si="52"/>
        <v>2.1967115631768626E-2</v>
      </c>
      <c r="BE75">
        <f t="shared" si="53"/>
        <v>0.2592970437722304</v>
      </c>
      <c r="BF75">
        <f t="shared" si="54"/>
        <v>0.44034254255398519</v>
      </c>
      <c r="BG75">
        <f t="shared" si="55"/>
        <v>0.41734299941704867</v>
      </c>
      <c r="BH75">
        <f t="shared" si="56"/>
        <v>0.47625286953134327</v>
      </c>
      <c r="BI75">
        <f t="shared" si="57"/>
        <v>0.4939256204992804</v>
      </c>
      <c r="BJ75">
        <f t="shared" si="58"/>
        <v>8.5361727385084615E-2</v>
      </c>
      <c r="BK75">
        <v>-2.4608574357233302</v>
      </c>
    </row>
    <row r="76" spans="1:63" x14ac:dyDescent="0.3">
      <c r="A76">
        <v>4</v>
      </c>
      <c r="B76">
        <v>2</v>
      </c>
      <c r="C76">
        <v>246</v>
      </c>
      <c r="D76" s="3">
        <v>5.8929999999999998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1</v>
      </c>
      <c r="K76" s="2">
        <v>1</v>
      </c>
      <c r="L76" s="4" t="s">
        <v>32</v>
      </c>
      <c r="M76" s="4" t="s">
        <v>33</v>
      </c>
      <c r="N76" s="5">
        <v>4</v>
      </c>
      <c r="O76" s="3"/>
      <c r="P76" s="3">
        <v>0.25453928389614799</v>
      </c>
      <c r="Q76" s="3">
        <v>11.638470965295046</v>
      </c>
      <c r="R76" s="3">
        <v>0.16969285593076533</v>
      </c>
      <c r="S76" s="3">
        <f>P76*$Z$15</f>
        <v>0.44089456057321053</v>
      </c>
      <c r="T76" s="3">
        <f>Q76*$Z$16</f>
        <v>11.369670952778062</v>
      </c>
      <c r="U76" s="3">
        <f>R76*$Z$17</f>
        <v>0.29042625105308106</v>
      </c>
      <c r="W76" s="3">
        <f>N76*$Z$19</f>
        <v>3.9769770786537606</v>
      </c>
      <c r="AI76">
        <f t="shared" si="59"/>
        <v>0</v>
      </c>
      <c r="AJ76">
        <f t="shared" si="60"/>
        <v>0</v>
      </c>
      <c r="AK76">
        <f t="shared" si="61"/>
        <v>0</v>
      </c>
      <c r="AL76">
        <f t="shared" si="62"/>
        <v>0</v>
      </c>
      <c r="AM76">
        <f t="shared" si="63"/>
        <v>0.16969285593076533</v>
      </c>
      <c r="AN76">
        <f t="shared" si="64"/>
        <v>0.16969285593076533</v>
      </c>
      <c r="AP76">
        <f t="shared" si="40"/>
        <v>0</v>
      </c>
      <c r="AQ76">
        <f t="shared" si="41"/>
        <v>0</v>
      </c>
      <c r="AR76">
        <f t="shared" si="42"/>
        <v>0</v>
      </c>
      <c r="AS76">
        <f t="shared" si="43"/>
        <v>0</v>
      </c>
      <c r="AT76">
        <f t="shared" si="44"/>
        <v>0.28231922779366364</v>
      </c>
      <c r="AU76">
        <f t="shared" si="45"/>
        <v>0.29042625105308106</v>
      </c>
      <c r="AW76">
        <f t="shared" si="46"/>
        <v>0</v>
      </c>
      <c r="AX76">
        <f t="shared" si="47"/>
        <v>0</v>
      </c>
      <c r="AY76">
        <f t="shared" si="48"/>
        <v>0</v>
      </c>
      <c r="AZ76">
        <f t="shared" si="49"/>
        <v>0</v>
      </c>
      <c r="BA76">
        <f t="shared" si="50"/>
        <v>2.1885211456873152E-3</v>
      </c>
      <c r="BB76">
        <f t="shared" si="51"/>
        <v>2.2513662872331863E-3</v>
      </c>
      <c r="BD76">
        <f t="shared" si="52"/>
        <v>0</v>
      </c>
      <c r="BE76">
        <f t="shared" si="53"/>
        <v>0</v>
      </c>
      <c r="BF76">
        <f t="shared" si="54"/>
        <v>0</v>
      </c>
      <c r="BG76">
        <f t="shared" si="55"/>
        <v>0</v>
      </c>
      <c r="BH76">
        <f t="shared" si="56"/>
        <v>2.1909194579000884E-3</v>
      </c>
      <c r="BI76">
        <f t="shared" si="57"/>
        <v>2.2539044225433217E-3</v>
      </c>
      <c r="BJ76">
        <f t="shared" si="58"/>
        <v>5.097794424690535E-4</v>
      </c>
      <c r="BK76">
        <v>-6.8381474692473612</v>
      </c>
    </row>
    <row r="77" spans="1:63" x14ac:dyDescent="0.3">
      <c r="A77">
        <v>4</v>
      </c>
      <c r="B77">
        <v>2</v>
      </c>
      <c r="C77">
        <v>254</v>
      </c>
      <c r="D77" s="3">
        <v>6.359</v>
      </c>
      <c r="E77" s="2">
        <v>0</v>
      </c>
      <c r="F77" s="2">
        <v>0</v>
      </c>
      <c r="G77" s="2">
        <v>6</v>
      </c>
      <c r="H77" s="2">
        <v>15</v>
      </c>
      <c r="I77" s="2">
        <v>20</v>
      </c>
      <c r="J77" s="2">
        <v>23</v>
      </c>
      <c r="K77" s="2">
        <v>28</v>
      </c>
      <c r="L77" s="4" t="s">
        <v>32</v>
      </c>
      <c r="M77" s="4" t="s">
        <v>33</v>
      </c>
      <c r="N77" s="5">
        <v>3</v>
      </c>
      <c r="O77" s="3"/>
      <c r="P77" s="3">
        <v>12.266079572259789</v>
      </c>
      <c r="Q77" s="3">
        <v>10.185026690388174</v>
      </c>
      <c r="R77" s="3">
        <v>4.403208051580437</v>
      </c>
      <c r="S77" s="3">
        <f>P77*$Z$15</f>
        <v>21.246416978111704</v>
      </c>
      <c r="T77" s="3">
        <f>Q77*$Z$16</f>
        <v>9.9497951629799903</v>
      </c>
      <c r="U77" s="3">
        <f>R77*$Z$17</f>
        <v>7.5360108710115714</v>
      </c>
      <c r="W77" s="3">
        <f>N77*$Z$19</f>
        <v>2.9827328089903204</v>
      </c>
      <c r="AI77">
        <f t="shared" si="59"/>
        <v>0</v>
      </c>
      <c r="AJ77">
        <f t="shared" si="60"/>
        <v>0.94354458248152229</v>
      </c>
      <c r="AK77">
        <f t="shared" si="61"/>
        <v>2.3588614562038055</v>
      </c>
      <c r="AL77">
        <f t="shared" si="62"/>
        <v>3.1451486082717408</v>
      </c>
      <c r="AM77">
        <f t="shared" si="63"/>
        <v>3.6169208995125022</v>
      </c>
      <c r="AN77">
        <f t="shared" si="64"/>
        <v>4.403208051580437</v>
      </c>
      <c r="AP77">
        <f t="shared" si="40"/>
        <v>0</v>
      </c>
      <c r="AQ77">
        <f t="shared" si="41"/>
        <v>1.5377414737740795</v>
      </c>
      <c r="AR77">
        <f t="shared" si="42"/>
        <v>4.6115473376152192</v>
      </c>
      <c r="AS77">
        <f t="shared" si="43"/>
        <v>5.4694244572871051</v>
      </c>
      <c r="AT77">
        <f t="shared" si="44"/>
        <v>6.017497376305295</v>
      </c>
      <c r="AU77">
        <f t="shared" si="45"/>
        <v>7.5360108710115714</v>
      </c>
      <c r="AW77">
        <f t="shared" si="46"/>
        <v>0</v>
      </c>
      <c r="AX77">
        <f t="shared" si="47"/>
        <v>1.1920476540884338E-2</v>
      </c>
      <c r="AY77">
        <f t="shared" si="48"/>
        <v>3.574842897376139E-2</v>
      </c>
      <c r="AZ77">
        <f t="shared" si="49"/>
        <v>4.2398639203776012E-2</v>
      </c>
      <c r="BA77">
        <f t="shared" si="50"/>
        <v>4.6647266482986782E-2</v>
      </c>
      <c r="BB77">
        <f t="shared" si="51"/>
        <v>5.8418688922570322E-2</v>
      </c>
      <c r="BD77">
        <f t="shared" si="52"/>
        <v>0</v>
      </c>
      <c r="BE77">
        <f t="shared" si="53"/>
        <v>1.1992095142273021E-2</v>
      </c>
      <c r="BF77">
        <f t="shared" si="54"/>
        <v>3.6403052622388132E-2</v>
      </c>
      <c r="BG77">
        <f t="shared" si="55"/>
        <v>4.3323703690694999E-2</v>
      </c>
      <c r="BH77">
        <f t="shared" si="56"/>
        <v>4.7770314200382961E-2</v>
      </c>
      <c r="BI77">
        <f t="shared" si="57"/>
        <v>6.0194571281654202E-2</v>
      </c>
      <c r="BJ77">
        <f t="shared" si="58"/>
        <v>1.1863661847168793E-2</v>
      </c>
      <c r="BK77">
        <v>-4.4342751769828501</v>
      </c>
    </row>
    <row r="78" spans="1:63" x14ac:dyDescent="0.3">
      <c r="A78">
        <v>4</v>
      </c>
      <c r="B78">
        <v>2</v>
      </c>
      <c r="C78">
        <v>263</v>
      </c>
      <c r="D78" s="3">
        <v>3.4129999999999998</v>
      </c>
      <c r="E78" s="2">
        <v>0</v>
      </c>
      <c r="F78" s="2">
        <v>0</v>
      </c>
      <c r="G78" s="2">
        <v>5</v>
      </c>
      <c r="H78" s="2">
        <v>6</v>
      </c>
      <c r="I78" s="2">
        <v>10</v>
      </c>
      <c r="J78" s="2">
        <v>12</v>
      </c>
      <c r="K78" s="2">
        <v>15</v>
      </c>
      <c r="L78" s="4" t="s">
        <v>32</v>
      </c>
      <c r="M78" s="4" t="s">
        <v>33</v>
      </c>
      <c r="N78" s="5">
        <v>3.66</v>
      </c>
      <c r="O78" s="3"/>
      <c r="P78" s="3">
        <v>11.866393202461179</v>
      </c>
      <c r="Q78" s="3">
        <v>10.348076824970764</v>
      </c>
      <c r="R78" s="3">
        <v>4.3949604453559923</v>
      </c>
      <c r="S78" s="3">
        <f>P78*$Z$15</f>
        <v>20.554109120235601</v>
      </c>
      <c r="T78" s="3">
        <f>Q78*$Z$16</f>
        <v>10.109079521255076</v>
      </c>
      <c r="U78" s="3">
        <f>R78*$Z$17</f>
        <v>7.5218952422610901</v>
      </c>
      <c r="W78" s="3">
        <f>N78*$Z$19</f>
        <v>3.6389340269681911</v>
      </c>
      <c r="AI78">
        <f t="shared" si="59"/>
        <v>0</v>
      </c>
      <c r="AJ78">
        <f t="shared" si="60"/>
        <v>1.464986815118664</v>
      </c>
      <c r="AK78">
        <f t="shared" si="61"/>
        <v>1.7579841781423968</v>
      </c>
      <c r="AL78">
        <f t="shared" si="62"/>
        <v>2.929973630237328</v>
      </c>
      <c r="AM78">
        <f t="shared" si="63"/>
        <v>3.5159683562847936</v>
      </c>
      <c r="AN78">
        <f t="shared" si="64"/>
        <v>4.3949604453559923</v>
      </c>
      <c r="AP78">
        <f t="shared" si="40"/>
        <v>0</v>
      </c>
      <c r="AQ78">
        <f t="shared" si="41"/>
        <v>2.3875617813578893</v>
      </c>
      <c r="AR78">
        <f t="shared" si="42"/>
        <v>3.436839088179922</v>
      </c>
      <c r="AS78">
        <f t="shared" si="43"/>
        <v>5.0952344160399505</v>
      </c>
      <c r="AT78">
        <f t="shared" si="44"/>
        <v>5.8495419023312971</v>
      </c>
      <c r="AU78">
        <f t="shared" si="45"/>
        <v>7.5218952422610901</v>
      </c>
      <c r="AW78">
        <f t="shared" si="46"/>
        <v>0</v>
      </c>
      <c r="AX78">
        <f t="shared" si="47"/>
        <v>1.8508230863239453E-2</v>
      </c>
      <c r="AY78">
        <f t="shared" si="48"/>
        <v>2.6642163474262962E-2</v>
      </c>
      <c r="AZ78">
        <f t="shared" si="49"/>
        <v>3.9497941209612017E-2</v>
      </c>
      <c r="BA78">
        <f t="shared" si="50"/>
        <v>4.5345286064583698E-2</v>
      </c>
      <c r="BB78">
        <f t="shared" si="51"/>
        <v>5.8309265443884421E-2</v>
      </c>
      <c r="BD78">
        <f t="shared" si="52"/>
        <v>0</v>
      </c>
      <c r="BE78">
        <f t="shared" si="53"/>
        <v>1.8681651305103467E-2</v>
      </c>
      <c r="BF78">
        <f t="shared" si="54"/>
        <v>2.700349819204851E-2</v>
      </c>
      <c r="BG78">
        <f t="shared" si="55"/>
        <v>4.0299153318886026E-2</v>
      </c>
      <c r="BH78">
        <f t="shared" si="56"/>
        <v>4.6405559967137508E-2</v>
      </c>
      <c r="BI78">
        <f t="shared" si="57"/>
        <v>6.0078365575672699E-2</v>
      </c>
      <c r="BJ78">
        <f t="shared" si="58"/>
        <v>1.133883454260866E-2</v>
      </c>
      <c r="BK78">
        <v>-4.4795217599845429</v>
      </c>
    </row>
    <row r="79" spans="1:63" x14ac:dyDescent="0.3">
      <c r="A79">
        <v>4</v>
      </c>
      <c r="B79">
        <v>2</v>
      </c>
      <c r="C79">
        <v>279</v>
      </c>
      <c r="D79" s="3">
        <v>5.0129999999999999</v>
      </c>
      <c r="E79" s="2">
        <v>0</v>
      </c>
      <c r="F79" s="2">
        <v>16</v>
      </c>
      <c r="G79" s="2">
        <v>60</v>
      </c>
      <c r="H79" s="2">
        <v>60</v>
      </c>
      <c r="I79" s="2">
        <v>139</v>
      </c>
      <c r="J79" s="2">
        <v>202</v>
      </c>
      <c r="K79" s="2">
        <v>202</v>
      </c>
      <c r="L79" s="4" t="s">
        <v>32</v>
      </c>
      <c r="M79" s="4" t="s">
        <v>33</v>
      </c>
      <c r="N79" s="5">
        <v>4</v>
      </c>
      <c r="O79" s="3"/>
      <c r="P79" s="3">
        <v>115.30021942948335</v>
      </c>
      <c r="Q79" s="3">
        <v>10.318648417283551</v>
      </c>
      <c r="R79" s="3">
        <v>40.295232395770995</v>
      </c>
      <c r="S79" s="3">
        <f>P79*$Z$15</f>
        <v>199.71471122743313</v>
      </c>
      <c r="T79" s="3">
        <f>Q79*$Z$16</f>
        <v>10.080330786729247</v>
      </c>
      <c r="U79" s="3">
        <f>R79*$Z$17</f>
        <v>68.964560799136834</v>
      </c>
      <c r="W79" s="3">
        <f>N79*$Z$19</f>
        <v>3.9769770786537606</v>
      </c>
      <c r="AI79">
        <f t="shared" si="59"/>
        <v>3.1917015759026532</v>
      </c>
      <c r="AJ79">
        <f t="shared" si="60"/>
        <v>11.968880909634949</v>
      </c>
      <c r="AK79">
        <f t="shared" si="61"/>
        <v>11.968880909634949</v>
      </c>
      <c r="AL79">
        <f t="shared" si="62"/>
        <v>27.727907440654299</v>
      </c>
      <c r="AM79">
        <f t="shared" si="63"/>
        <v>40.295232395770995</v>
      </c>
      <c r="AN79">
        <f t="shared" si="64"/>
        <v>40.295232395770995</v>
      </c>
      <c r="AP79">
        <f t="shared" si="40"/>
        <v>4.9481965939733374</v>
      </c>
      <c r="AQ79">
        <f t="shared" si="41"/>
        <v>19.506279736144766</v>
      </c>
      <c r="AR79">
        <f t="shared" si="42"/>
        <v>23.399026147931522</v>
      </c>
      <c r="AS79">
        <f t="shared" si="43"/>
        <v>48.218928258732589</v>
      </c>
      <c r="AT79">
        <f t="shared" si="44"/>
        <v>67.039468640811492</v>
      </c>
      <c r="AU79">
        <f t="shared" si="45"/>
        <v>68.964560799136834</v>
      </c>
      <c r="AW79">
        <f t="shared" si="46"/>
        <v>3.8358113131576256E-2</v>
      </c>
      <c r="AX79">
        <f t="shared" si="47"/>
        <v>0.15121147082282765</v>
      </c>
      <c r="AY79">
        <f t="shared" si="48"/>
        <v>0.18138779959636839</v>
      </c>
      <c r="AZ79">
        <f t="shared" si="49"/>
        <v>0.37379014154056273</v>
      </c>
      <c r="BA79">
        <f t="shared" si="50"/>
        <v>0.51968580341714332</v>
      </c>
      <c r="BB79">
        <f t="shared" si="51"/>
        <v>0.5346089984429212</v>
      </c>
      <c r="BD79">
        <f t="shared" si="52"/>
        <v>3.9113156594534598E-2</v>
      </c>
      <c r="BE79">
        <f t="shared" si="53"/>
        <v>0.16394520593818088</v>
      </c>
      <c r="BF79">
        <f t="shared" si="54"/>
        <v>0.20014481104805232</v>
      </c>
      <c r="BG79">
        <f t="shared" si="55"/>
        <v>0.46806972690580778</v>
      </c>
      <c r="BH79">
        <f t="shared" si="56"/>
        <v>0.73331481300748302</v>
      </c>
      <c r="BI79">
        <f t="shared" si="57"/>
        <v>0.76487736315888366</v>
      </c>
      <c r="BJ79">
        <f t="shared" si="58"/>
        <v>0.16013870771106878</v>
      </c>
      <c r="BK79">
        <v>-1.8317149161150033</v>
      </c>
    </row>
    <row r="80" spans="1:63" x14ac:dyDescent="0.3">
      <c r="A80">
        <v>4</v>
      </c>
      <c r="B80">
        <v>2</v>
      </c>
      <c r="C80">
        <v>285</v>
      </c>
      <c r="D80" s="3">
        <v>6.4719999999999995</v>
      </c>
      <c r="E80" s="2">
        <v>0</v>
      </c>
      <c r="F80" s="2">
        <v>3</v>
      </c>
      <c r="G80" s="2">
        <v>45</v>
      </c>
      <c r="H80" s="2">
        <v>70</v>
      </c>
      <c r="I80" s="2">
        <v>108</v>
      </c>
      <c r="J80" s="2">
        <v>161</v>
      </c>
      <c r="K80" s="2">
        <v>161</v>
      </c>
      <c r="L80" s="4" t="s">
        <v>32</v>
      </c>
      <c r="M80" s="4" t="s">
        <v>33</v>
      </c>
      <c r="N80" s="5">
        <v>3</v>
      </c>
      <c r="O80" s="3"/>
      <c r="P80" s="3">
        <v>72.234239802224977</v>
      </c>
      <c r="Q80" s="3">
        <v>10.173247881409416</v>
      </c>
      <c r="R80" s="3">
        <v>24.876390605686034</v>
      </c>
      <c r="S80" s="3">
        <f>P80*$Z$15</f>
        <v>125.11893224676372</v>
      </c>
      <c r="T80" s="3">
        <f>Q80*$Z$16</f>
        <v>9.9382883952350305</v>
      </c>
      <c r="U80" s="3">
        <f>R80*$Z$17</f>
        <v>42.575492195671337</v>
      </c>
      <c r="W80" s="3">
        <f>N80*$Z$19</f>
        <v>2.9827328089903204</v>
      </c>
      <c r="AI80">
        <f t="shared" si="59"/>
        <v>0.46353522867737951</v>
      </c>
      <c r="AJ80">
        <f t="shared" si="60"/>
        <v>6.9530284301606926</v>
      </c>
      <c r="AK80">
        <f t="shared" si="61"/>
        <v>10.815822002472189</v>
      </c>
      <c r="AL80">
        <f t="shared" si="62"/>
        <v>16.687268232385662</v>
      </c>
      <c r="AM80">
        <f t="shared" si="63"/>
        <v>24.876390605686034</v>
      </c>
      <c r="AN80">
        <f t="shared" si="64"/>
        <v>24.876390605686034</v>
      </c>
      <c r="AP80">
        <f t="shared" si="40"/>
        <v>0.71863342645979822</v>
      </c>
      <c r="AQ80">
        <f t="shared" si="41"/>
        <v>11.331695803147449</v>
      </c>
      <c r="AR80">
        <f t="shared" si="42"/>
        <v>21.144809089335215</v>
      </c>
      <c r="AS80">
        <f t="shared" si="43"/>
        <v>29.01921796492568</v>
      </c>
      <c r="AT80">
        <f t="shared" si="44"/>
        <v>41.38703039423325</v>
      </c>
      <c r="AU80">
        <f t="shared" si="45"/>
        <v>42.575492195671337</v>
      </c>
      <c r="AW80">
        <f t="shared" si="46"/>
        <v>5.570801755502312E-3</v>
      </c>
      <c r="AX80">
        <f t="shared" si="47"/>
        <v>8.7842603125174015E-2</v>
      </c>
      <c r="AY80">
        <f t="shared" si="48"/>
        <v>0.16391324875453656</v>
      </c>
      <c r="AZ80">
        <f t="shared" si="49"/>
        <v>0.2249551780226797</v>
      </c>
      <c r="BA80">
        <f t="shared" si="50"/>
        <v>0.32082969297855235</v>
      </c>
      <c r="BB80">
        <f t="shared" si="51"/>
        <v>0.33004257516024293</v>
      </c>
      <c r="BD80">
        <f t="shared" si="52"/>
        <v>5.5863765412302721E-3</v>
      </c>
      <c r="BE80">
        <f t="shared" si="53"/>
        <v>9.1942719506189027E-2</v>
      </c>
      <c r="BF80">
        <f t="shared" si="54"/>
        <v>0.17902290184873787</v>
      </c>
      <c r="BG80">
        <f t="shared" si="55"/>
        <v>0.25483441649171257</v>
      </c>
      <c r="BH80">
        <f t="shared" si="56"/>
        <v>0.38688336251801458</v>
      </c>
      <c r="BI80">
        <f t="shared" si="57"/>
        <v>0.40054111363148326</v>
      </c>
      <c r="BJ80">
        <f t="shared" si="58"/>
        <v>8.3868775117991901E-2</v>
      </c>
      <c r="BK80">
        <v>-2.4785019026233823</v>
      </c>
    </row>
    <row r="81" spans="1:63" x14ac:dyDescent="0.3">
      <c r="A81">
        <v>4</v>
      </c>
      <c r="B81">
        <v>2</v>
      </c>
      <c r="C81">
        <v>288</v>
      </c>
      <c r="D81" s="3">
        <v>5.6539999999999999</v>
      </c>
      <c r="E81" s="2">
        <v>0</v>
      </c>
      <c r="F81" s="2">
        <v>15</v>
      </c>
      <c r="G81" s="2">
        <v>200</v>
      </c>
      <c r="H81" s="2">
        <v>210</v>
      </c>
      <c r="I81" s="2">
        <v>210</v>
      </c>
      <c r="J81" s="2">
        <v>340</v>
      </c>
      <c r="K81" s="2">
        <v>340</v>
      </c>
      <c r="L81" s="4" t="s">
        <v>32</v>
      </c>
      <c r="M81" s="4" t="s">
        <v>33</v>
      </c>
      <c r="N81" s="5">
        <v>4</v>
      </c>
      <c r="O81" s="3"/>
      <c r="P81" s="3">
        <v>202.51149628581535</v>
      </c>
      <c r="Q81" s="3">
        <v>9.4323829325489719</v>
      </c>
      <c r="R81" s="3">
        <v>60.13441811107181</v>
      </c>
      <c r="S81" s="3">
        <f>P81*$Z$15</f>
        <v>350.77578517265999</v>
      </c>
      <c r="T81" s="3">
        <f>Q81*$Z$16</f>
        <v>9.2145343287336967</v>
      </c>
      <c r="U81" s="3">
        <f>R81*$Z$17</f>
        <v>102.91896801113801</v>
      </c>
      <c r="W81" s="3">
        <f>N81*$Z$19</f>
        <v>3.9769770786537606</v>
      </c>
      <c r="AI81">
        <f t="shared" si="59"/>
        <v>2.6529890343119917</v>
      </c>
      <c r="AJ81">
        <f t="shared" si="60"/>
        <v>35.373187124159884</v>
      </c>
      <c r="AK81">
        <f t="shared" si="61"/>
        <v>37.141846480367882</v>
      </c>
      <c r="AL81">
        <f t="shared" si="62"/>
        <v>37.141846480367882</v>
      </c>
      <c r="AM81">
        <f t="shared" si="63"/>
        <v>60.13441811107181</v>
      </c>
      <c r="AN81">
        <f t="shared" si="64"/>
        <v>60.13441811107181</v>
      </c>
      <c r="AP81">
        <f t="shared" si="40"/>
        <v>4.1130133852562913</v>
      </c>
      <c r="AQ81">
        <f t="shared" si="41"/>
        <v>57.649440111598693</v>
      </c>
      <c r="AR81">
        <f t="shared" si="42"/>
        <v>72.611887739393794</v>
      </c>
      <c r="AS81">
        <f t="shared" si="43"/>
        <v>64.589801255895182</v>
      </c>
      <c r="AT81">
        <f t="shared" si="44"/>
        <v>100.04606494374607</v>
      </c>
      <c r="AU81">
        <f t="shared" si="45"/>
        <v>102.91896801113801</v>
      </c>
      <c r="AW81">
        <f t="shared" si="46"/>
        <v>3.1883824691909236E-2</v>
      </c>
      <c r="AX81">
        <f t="shared" si="47"/>
        <v>0.44689488458603638</v>
      </c>
      <c r="AY81">
        <f t="shared" si="48"/>
        <v>0.56288285069297517</v>
      </c>
      <c r="AZ81">
        <f t="shared" si="49"/>
        <v>0.50069613376662936</v>
      </c>
      <c r="BA81">
        <f t="shared" si="50"/>
        <v>0.77555089103679131</v>
      </c>
      <c r="BB81">
        <f t="shared" si="51"/>
        <v>0.79782145745068223</v>
      </c>
      <c r="BD81">
        <f t="shared" si="52"/>
        <v>3.2403183092738257E-2</v>
      </c>
      <c r="BE81">
        <f t="shared" si="53"/>
        <v>0.59220721340021998</v>
      </c>
      <c r="BF81">
        <f t="shared" si="54"/>
        <v>0.82755404359510754</v>
      </c>
      <c r="BG81">
        <f t="shared" si="55"/>
        <v>0.69454041819818102</v>
      </c>
      <c r="BH81">
        <f t="shared" si="56"/>
        <v>1.4941062836297136</v>
      </c>
      <c r="BI81">
        <f t="shared" si="57"/>
        <v>1.5986040979610203</v>
      </c>
      <c r="BJ81">
        <f t="shared" si="58"/>
        <v>0.29724823313237037</v>
      </c>
      <c r="BK81">
        <v>-1.2131876874747642</v>
      </c>
    </row>
    <row r="82" spans="1:63" x14ac:dyDescent="0.3">
      <c r="A82">
        <v>4</v>
      </c>
      <c r="B82">
        <v>2</v>
      </c>
      <c r="C82">
        <v>289</v>
      </c>
      <c r="D82" s="3">
        <v>4.8550000000000004</v>
      </c>
      <c r="E82" s="2">
        <v>0</v>
      </c>
      <c r="F82" s="2">
        <v>0</v>
      </c>
      <c r="G82" s="2">
        <v>10</v>
      </c>
      <c r="H82" s="2">
        <v>10</v>
      </c>
      <c r="I82" s="2">
        <v>14</v>
      </c>
      <c r="J82" s="2">
        <v>36</v>
      </c>
      <c r="K82" s="2">
        <v>42</v>
      </c>
      <c r="L82" s="4" t="s">
        <v>32</v>
      </c>
      <c r="M82" s="4" t="s">
        <v>36</v>
      </c>
      <c r="N82" s="5">
        <v>3</v>
      </c>
      <c r="O82" s="3"/>
      <c r="P82" s="3">
        <v>18.743563336766218</v>
      </c>
      <c r="Q82" s="3">
        <v>11.132517497578409</v>
      </c>
      <c r="R82" s="3">
        <v>8.6508753861997931</v>
      </c>
      <c r="S82" s="3">
        <f>P82*$Z$15</f>
        <v>32.466246445131695</v>
      </c>
      <c r="T82" s="3">
        <f>Q82*$Z$16</f>
        <v>10.875402894498865</v>
      </c>
      <c r="U82" s="3">
        <f>R82*$Z$17</f>
        <v>14.805816620626956</v>
      </c>
      <c r="W82" s="3">
        <f>N82*$Z$19</f>
        <v>2.9827328089903204</v>
      </c>
      <c r="AI82">
        <f t="shared" si="59"/>
        <v>0</v>
      </c>
      <c r="AJ82">
        <f t="shared" si="60"/>
        <v>2.0597322348094744</v>
      </c>
      <c r="AK82">
        <f t="shared" si="61"/>
        <v>2.0597322348094744</v>
      </c>
      <c r="AL82">
        <f t="shared" si="62"/>
        <v>2.8836251287332644</v>
      </c>
      <c r="AM82">
        <f t="shared" si="63"/>
        <v>7.4150360453141086</v>
      </c>
      <c r="AN82">
        <f t="shared" si="64"/>
        <v>8.6508753861997931</v>
      </c>
      <c r="AP82">
        <f t="shared" si="40"/>
        <v>0</v>
      </c>
      <c r="AQ82">
        <f t="shared" si="41"/>
        <v>3.3568479339956641</v>
      </c>
      <c r="AR82">
        <f t="shared" si="42"/>
        <v>4.0267531094947033</v>
      </c>
      <c r="AS82">
        <f t="shared" si="43"/>
        <v>5.014634209417526</v>
      </c>
      <c r="AT82">
        <f t="shared" si="44"/>
        <v>12.33644892646141</v>
      </c>
      <c r="AU82">
        <f t="shared" si="45"/>
        <v>14.805816620626956</v>
      </c>
      <c r="AW82">
        <f t="shared" si="46"/>
        <v>0</v>
      </c>
      <c r="AX82">
        <f t="shared" si="47"/>
        <v>2.6022077007718327E-2</v>
      </c>
      <c r="AY82">
        <f t="shared" si="48"/>
        <v>3.1215140383679871E-2</v>
      </c>
      <c r="AZ82">
        <f t="shared" si="49"/>
        <v>3.8873133406337412E-2</v>
      </c>
      <c r="BA82">
        <f t="shared" si="50"/>
        <v>9.5631387026832632E-2</v>
      </c>
      <c r="BB82">
        <f t="shared" si="51"/>
        <v>0.11477377225292214</v>
      </c>
      <c r="BD82">
        <f t="shared" si="52"/>
        <v>0</v>
      </c>
      <c r="BE82">
        <f t="shared" si="53"/>
        <v>2.636664192884686E-2</v>
      </c>
      <c r="BF82">
        <f t="shared" si="54"/>
        <v>3.1712714841920953E-2</v>
      </c>
      <c r="BG82">
        <f t="shared" si="55"/>
        <v>3.964886353916923E-2</v>
      </c>
      <c r="BH82">
        <f t="shared" si="56"/>
        <v>0.1005182439868644</v>
      </c>
      <c r="BI82">
        <f t="shared" si="57"/>
        <v>0.12191204206763269</v>
      </c>
      <c r="BJ82">
        <f t="shared" si="58"/>
        <v>2.3998604720270409E-2</v>
      </c>
      <c r="BK82">
        <v>-3.7297595869795921</v>
      </c>
    </row>
    <row r="83" spans="1:63" x14ac:dyDescent="0.3">
      <c r="A83">
        <v>4</v>
      </c>
      <c r="B83">
        <v>2</v>
      </c>
      <c r="C83">
        <v>291</v>
      </c>
      <c r="D83" s="3">
        <v>6.4320000000000004</v>
      </c>
      <c r="E83" s="2">
        <v>0</v>
      </c>
      <c r="F83" s="2">
        <v>4</v>
      </c>
      <c r="G83" s="2">
        <v>60</v>
      </c>
      <c r="H83" s="2">
        <v>66</v>
      </c>
      <c r="I83" s="2">
        <v>145</v>
      </c>
      <c r="J83" s="2">
        <v>250</v>
      </c>
      <c r="K83" s="2">
        <v>250</v>
      </c>
      <c r="L83" s="4" t="s">
        <v>32</v>
      </c>
      <c r="M83" s="4" t="s">
        <v>36</v>
      </c>
      <c r="N83" s="5">
        <v>4</v>
      </c>
      <c r="O83" s="3"/>
      <c r="P83" s="3">
        <v>101.05721393034825</v>
      </c>
      <c r="Q83" s="3">
        <v>10.63645271677559</v>
      </c>
      <c r="R83" s="3">
        <v>38.868159203980099</v>
      </c>
      <c r="S83" s="3">
        <f>P83*$Z$15</f>
        <v>175.04400596472368</v>
      </c>
      <c r="T83" s="3">
        <f>Q83*$Z$16</f>
        <v>10.390795135815761</v>
      </c>
      <c r="U83" s="3">
        <f>R83*$Z$17</f>
        <v>66.522150865042235</v>
      </c>
      <c r="W83" s="3">
        <f>N83*$Z$19</f>
        <v>3.9769770786537606</v>
      </c>
      <c r="AI83">
        <f t="shared" si="59"/>
        <v>0.62189054726368154</v>
      </c>
      <c r="AJ83">
        <f t="shared" si="60"/>
        <v>9.3283582089552226</v>
      </c>
      <c r="AK83">
        <f t="shared" si="61"/>
        <v>10.261194029850746</v>
      </c>
      <c r="AL83">
        <f t="shared" si="62"/>
        <v>22.543532338308456</v>
      </c>
      <c r="AM83">
        <f t="shared" si="63"/>
        <v>38.868159203980099</v>
      </c>
      <c r="AN83">
        <f t="shared" si="64"/>
        <v>38.868159203980099</v>
      </c>
      <c r="AP83">
        <f t="shared" si="40"/>
        <v>0.96413671974457149</v>
      </c>
      <c r="AQ83">
        <f t="shared" si="41"/>
        <v>15.202888730922528</v>
      </c>
      <c r="AR83">
        <f t="shared" si="42"/>
        <v>20.060517706395956</v>
      </c>
      <c r="AS83">
        <f t="shared" si="43"/>
        <v>39.203281778326037</v>
      </c>
      <c r="AT83">
        <f t="shared" si="44"/>
        <v>64.665236683304556</v>
      </c>
      <c r="AU83">
        <f t="shared" si="45"/>
        <v>66.522150865042235</v>
      </c>
      <c r="AW83">
        <f t="shared" si="46"/>
        <v>7.4739280600354379E-3</v>
      </c>
      <c r="AX83">
        <f t="shared" si="47"/>
        <v>0.11785185062730641</v>
      </c>
      <c r="AY83">
        <f t="shared" si="48"/>
        <v>0.15550788919686787</v>
      </c>
      <c r="AZ83">
        <f t="shared" si="49"/>
        <v>0.30390140913431035</v>
      </c>
      <c r="BA83">
        <f t="shared" si="50"/>
        <v>0.50128090452174079</v>
      </c>
      <c r="BB83">
        <f t="shared" si="51"/>
        <v>0.51567558810110259</v>
      </c>
      <c r="BD83">
        <f t="shared" si="52"/>
        <v>7.5019978086713632E-3</v>
      </c>
      <c r="BE83">
        <f t="shared" si="53"/>
        <v>0.12539526727038466</v>
      </c>
      <c r="BF83">
        <f t="shared" si="54"/>
        <v>0.16901988463329706</v>
      </c>
      <c r="BG83">
        <f t="shared" si="55"/>
        <v>0.36226397513697567</v>
      </c>
      <c r="BH83">
        <f t="shared" si="56"/>
        <v>0.69571227665127378</v>
      </c>
      <c r="BI83">
        <f t="shared" si="57"/>
        <v>0.72500032427942041</v>
      </c>
      <c r="BJ83">
        <f t="shared" si="58"/>
        <v>0.15690533574285975</v>
      </c>
      <c r="BK83">
        <v>-1.8521126125373837</v>
      </c>
    </row>
    <row r="84" spans="1:63" x14ac:dyDescent="0.3">
      <c r="A84">
        <v>4</v>
      </c>
      <c r="B84">
        <v>2</v>
      </c>
      <c r="C84">
        <v>293</v>
      </c>
      <c r="D84" s="3">
        <v>5.46</v>
      </c>
      <c r="E84" s="2">
        <v>0</v>
      </c>
      <c r="F84" s="2">
        <v>0</v>
      </c>
      <c r="G84" s="2">
        <v>1</v>
      </c>
      <c r="H84" s="2">
        <v>4</v>
      </c>
      <c r="I84" s="2">
        <v>4</v>
      </c>
      <c r="J84" s="2">
        <v>8</v>
      </c>
      <c r="K84" s="2">
        <v>18</v>
      </c>
      <c r="L84" s="4" t="s">
        <v>32</v>
      </c>
      <c r="M84" s="4" t="s">
        <v>36</v>
      </c>
      <c r="N84" s="5">
        <v>3</v>
      </c>
      <c r="O84" s="3"/>
      <c r="P84" s="3">
        <v>4.7619047619047619</v>
      </c>
      <c r="Q84" s="3">
        <v>11.768898771678762</v>
      </c>
      <c r="R84" s="3">
        <v>3.2967032967032965</v>
      </c>
      <c r="S84" s="3">
        <f>P84*$Z$15</f>
        <v>8.2482274458981895</v>
      </c>
      <c r="T84" s="3">
        <f>Q84*$Z$16</f>
        <v>11.497086422223958</v>
      </c>
      <c r="U84" s="3">
        <f>R84*$Z$17</f>
        <v>5.6422480135905708</v>
      </c>
      <c r="W84" s="3">
        <f>N84*$Z$19</f>
        <v>2.9827328089903204</v>
      </c>
      <c r="AI84">
        <f t="shared" si="59"/>
        <v>0</v>
      </c>
      <c r="AJ84">
        <f t="shared" si="60"/>
        <v>0.18315018315018314</v>
      </c>
      <c r="AK84">
        <f t="shared" si="61"/>
        <v>0.73260073260073255</v>
      </c>
      <c r="AL84">
        <f t="shared" si="62"/>
        <v>0.73260073260073255</v>
      </c>
      <c r="AM84">
        <f t="shared" si="63"/>
        <v>1.4652014652014651</v>
      </c>
      <c r="AN84">
        <f t="shared" si="64"/>
        <v>3.2967032967032965</v>
      </c>
      <c r="AP84">
        <f t="shared" si="40"/>
        <v>0</v>
      </c>
      <c r="AQ84">
        <f t="shared" si="41"/>
        <v>0.29848895090748995</v>
      </c>
      <c r="AR84">
        <f t="shared" si="42"/>
        <v>1.4322261059777865</v>
      </c>
      <c r="AS84">
        <f t="shared" si="43"/>
        <v>1.2739952426332857</v>
      </c>
      <c r="AT84">
        <f t="shared" si="44"/>
        <v>2.4376662408616254</v>
      </c>
      <c r="AU84">
        <f t="shared" si="45"/>
        <v>5.6422480135905708</v>
      </c>
      <c r="AW84">
        <f t="shared" si="46"/>
        <v>0</v>
      </c>
      <c r="AX84">
        <f t="shared" si="47"/>
        <v>2.3138678364921701E-3</v>
      </c>
      <c r="AY84">
        <f t="shared" si="48"/>
        <v>1.1102527953316175E-2</v>
      </c>
      <c r="AZ84">
        <f t="shared" si="49"/>
        <v>9.8759321134363233E-3</v>
      </c>
      <c r="BA84">
        <f t="shared" si="50"/>
        <v>1.889663752605911E-2</v>
      </c>
      <c r="BB84">
        <f t="shared" si="51"/>
        <v>4.3738356694500546E-2</v>
      </c>
      <c r="BD84">
        <f t="shared" si="52"/>
        <v>0</v>
      </c>
      <c r="BE84">
        <f t="shared" si="53"/>
        <v>2.3165489653248265E-3</v>
      </c>
      <c r="BF84">
        <f t="shared" si="54"/>
        <v>1.116462103802242E-2</v>
      </c>
      <c r="BG84">
        <f t="shared" si="55"/>
        <v>9.9250226079950956E-3</v>
      </c>
      <c r="BH84">
        <f t="shared" si="56"/>
        <v>1.9077460569718901E-2</v>
      </c>
      <c r="BI84">
        <f t="shared" si="57"/>
        <v>4.4723717909767258E-2</v>
      </c>
      <c r="BJ84">
        <f t="shared" si="58"/>
        <v>7.7903350266283191E-3</v>
      </c>
      <c r="BK84">
        <v>-4.5476659423031895</v>
      </c>
    </row>
    <row r="85" spans="1:63" x14ac:dyDescent="0.3">
      <c r="A85">
        <v>4</v>
      </c>
      <c r="B85">
        <v>2</v>
      </c>
      <c r="C85">
        <v>294</v>
      </c>
      <c r="D85" s="3">
        <v>6.2270000000000003</v>
      </c>
      <c r="E85" s="2">
        <v>0</v>
      </c>
      <c r="F85" s="2">
        <v>6</v>
      </c>
      <c r="G85" s="2">
        <v>76</v>
      </c>
      <c r="H85" s="2">
        <v>84</v>
      </c>
      <c r="I85" s="2">
        <v>85</v>
      </c>
      <c r="J85" s="2">
        <v>126</v>
      </c>
      <c r="K85" s="2">
        <v>126</v>
      </c>
      <c r="L85" s="4" t="s">
        <v>32</v>
      </c>
      <c r="M85" s="4" t="s">
        <v>33</v>
      </c>
      <c r="N85" s="5">
        <v>3.66</v>
      </c>
      <c r="O85" s="3"/>
      <c r="P85" s="3">
        <v>70.660028906375459</v>
      </c>
      <c r="Q85" s="3">
        <v>9.2578883162974943</v>
      </c>
      <c r="R85" s="3">
        <v>20.234462823189336</v>
      </c>
      <c r="S85" s="3">
        <f>P85*$Z$15</f>
        <v>122.39219784824034</v>
      </c>
      <c r="T85" s="3">
        <f>Q85*$Z$16</f>
        <v>9.0440698084606694</v>
      </c>
      <c r="U85" s="3">
        <f>R85*$Z$17</f>
        <v>34.630916826631065</v>
      </c>
      <c r="W85" s="3">
        <f>N85*$Z$19</f>
        <v>3.6389340269681911</v>
      </c>
      <c r="AI85">
        <f t="shared" si="59"/>
        <v>0.96354584872330173</v>
      </c>
      <c r="AJ85">
        <f t="shared" si="60"/>
        <v>12.204914083828488</v>
      </c>
      <c r="AK85">
        <f t="shared" si="61"/>
        <v>13.489641882126223</v>
      </c>
      <c r="AL85">
        <f t="shared" si="62"/>
        <v>13.650232856913441</v>
      </c>
      <c r="AM85">
        <f t="shared" si="63"/>
        <v>20.234462823189336</v>
      </c>
      <c r="AN85">
        <f t="shared" si="64"/>
        <v>20.234462823189336</v>
      </c>
      <c r="AP85">
        <f t="shared" si="40"/>
        <v>1.4938158137298261</v>
      </c>
      <c r="AQ85">
        <f t="shared" si="41"/>
        <v>19.890954724357158</v>
      </c>
      <c r="AR85">
        <f t="shared" si="42"/>
        <v>26.372096565185966</v>
      </c>
      <c r="AS85">
        <f t="shared" si="43"/>
        <v>23.737802798542955</v>
      </c>
      <c r="AT85">
        <f t="shared" si="44"/>
        <v>33.664221677034767</v>
      </c>
      <c r="AU85">
        <f t="shared" si="45"/>
        <v>34.630916826631065</v>
      </c>
      <c r="AW85">
        <f t="shared" si="46"/>
        <v>1.1579967548293225E-2</v>
      </c>
      <c r="AX85">
        <f t="shared" si="47"/>
        <v>0.15419344747563687</v>
      </c>
      <c r="AY85">
        <f t="shared" si="48"/>
        <v>0.20443485709446485</v>
      </c>
      <c r="AZ85">
        <f t="shared" si="49"/>
        <v>0.18401397518250354</v>
      </c>
      <c r="BA85">
        <f t="shared" si="50"/>
        <v>0.26096295873670361</v>
      </c>
      <c r="BB85">
        <f t="shared" si="51"/>
        <v>0.26845671958628731</v>
      </c>
      <c r="BD85">
        <f t="shared" si="52"/>
        <v>1.1647537517717316E-2</v>
      </c>
      <c r="BE85">
        <f t="shared" si="53"/>
        <v>0.16746460684161871</v>
      </c>
      <c r="BF85">
        <f t="shared" si="54"/>
        <v>0.22870254529803702</v>
      </c>
      <c r="BG85">
        <f t="shared" si="55"/>
        <v>0.20335805061383572</v>
      </c>
      <c r="BH85">
        <f t="shared" si="56"/>
        <v>0.3024072357944107</v>
      </c>
      <c r="BI85">
        <f t="shared" si="57"/>
        <v>0.31259889360960752</v>
      </c>
      <c r="BJ85">
        <f t="shared" si="58"/>
        <v>5.3835433503817878E-2</v>
      </c>
      <c r="BK85">
        <v>-2.9218234132936804</v>
      </c>
    </row>
    <row r="86" spans="1:63" x14ac:dyDescent="0.3">
      <c r="A86">
        <v>4</v>
      </c>
      <c r="B86">
        <v>2</v>
      </c>
      <c r="C86">
        <v>299</v>
      </c>
      <c r="D86" s="3">
        <v>5.5440000000000005</v>
      </c>
      <c r="E86" s="2">
        <v>0</v>
      </c>
      <c r="F86" s="2">
        <v>15</v>
      </c>
      <c r="G86" s="2">
        <v>104</v>
      </c>
      <c r="H86" s="2">
        <v>110</v>
      </c>
      <c r="I86" s="2">
        <v>174</v>
      </c>
      <c r="J86" s="2">
        <v>260</v>
      </c>
      <c r="K86" s="2">
        <v>285</v>
      </c>
      <c r="L86" s="4" t="s">
        <v>32</v>
      </c>
      <c r="M86" s="4" t="s">
        <v>33</v>
      </c>
      <c r="N86" s="5">
        <v>4</v>
      </c>
      <c r="O86" s="3"/>
      <c r="P86" s="3">
        <v>145.29220779220779</v>
      </c>
      <c r="Q86" s="3">
        <v>10.279436790829116</v>
      </c>
      <c r="R86" s="3">
        <v>51.406926406926402</v>
      </c>
      <c r="S86" s="3">
        <f>P86*$Z$15</f>
        <v>251.66466695723452</v>
      </c>
      <c r="T86" s="3">
        <f>Q86*$Z$16</f>
        <v>10.042024784880759</v>
      </c>
      <c r="U86" s="3">
        <f>R86*$Z$17</f>
        <v>87.982023949297414</v>
      </c>
      <c r="W86" s="3">
        <f>N86*$Z$19</f>
        <v>3.9769770786537606</v>
      </c>
      <c r="AI86">
        <f t="shared" si="59"/>
        <v>2.7056277056277054</v>
      </c>
      <c r="AJ86">
        <f t="shared" si="60"/>
        <v>18.759018759018758</v>
      </c>
      <c r="AK86">
        <f t="shared" si="61"/>
        <v>19.841269841269838</v>
      </c>
      <c r="AL86">
        <f t="shared" si="62"/>
        <v>31.385281385281381</v>
      </c>
      <c r="AM86">
        <f t="shared" si="63"/>
        <v>46.897546897546896</v>
      </c>
      <c r="AN86">
        <f t="shared" si="64"/>
        <v>51.406926406926402</v>
      </c>
      <c r="AP86">
        <f t="shared" si="40"/>
        <v>4.1946207936939155</v>
      </c>
      <c r="AQ86">
        <f t="shared" si="41"/>
        <v>30.572504668706546</v>
      </c>
      <c r="AR86">
        <f t="shared" si="42"/>
        <v>38.789457036898384</v>
      </c>
      <c r="AS86">
        <f t="shared" si="43"/>
        <v>54.579114371903259</v>
      </c>
      <c r="AT86">
        <f t="shared" si="44"/>
        <v>78.023786876063397</v>
      </c>
      <c r="AU86">
        <f t="shared" si="45"/>
        <v>87.982023949297414</v>
      </c>
      <c r="AW86">
        <f t="shared" si="46"/>
        <v>3.2516440261193144E-2</v>
      </c>
      <c r="AX86">
        <f t="shared" si="47"/>
        <v>0.23699616022253137</v>
      </c>
      <c r="AY86">
        <f t="shared" si="48"/>
        <v>0.30069346540231306</v>
      </c>
      <c r="AZ86">
        <f t="shared" si="49"/>
        <v>0.42309390985971518</v>
      </c>
      <c r="BA86">
        <f t="shared" si="50"/>
        <v>0.60483555717878601</v>
      </c>
      <c r="BB86">
        <f t="shared" si="51"/>
        <v>0.6820311934054063</v>
      </c>
      <c r="BD86">
        <f t="shared" si="52"/>
        <v>3.3056846740603683E-2</v>
      </c>
      <c r="BE86">
        <f t="shared" si="53"/>
        <v>0.27049221523659633</v>
      </c>
      <c r="BF86">
        <f t="shared" si="54"/>
        <v>0.35766609983193848</v>
      </c>
      <c r="BG86">
        <f t="shared" si="55"/>
        <v>0.55007578110958755</v>
      </c>
      <c r="BH86">
        <f t="shared" si="56"/>
        <v>0.92845328977458874</v>
      </c>
      <c r="BI86">
        <f t="shared" si="57"/>
        <v>1.1458019934831722</v>
      </c>
      <c r="BJ86">
        <f t="shared" si="58"/>
        <v>0.2208576753886991</v>
      </c>
      <c r="BK86">
        <v>-1.5102367876893072</v>
      </c>
    </row>
    <row r="87" spans="1:63" x14ac:dyDescent="0.3">
      <c r="A87">
        <v>4</v>
      </c>
      <c r="B87">
        <v>2</v>
      </c>
      <c r="C87">
        <v>305</v>
      </c>
      <c r="D87" s="3">
        <v>2.105</v>
      </c>
      <c r="E87" s="2">
        <v>0</v>
      </c>
      <c r="F87" s="2">
        <v>0</v>
      </c>
      <c r="G87" s="2">
        <v>2</v>
      </c>
      <c r="H87" s="2">
        <v>2</v>
      </c>
      <c r="I87" s="2">
        <v>19</v>
      </c>
      <c r="J87" s="2">
        <v>39</v>
      </c>
      <c r="K87" s="2">
        <v>39</v>
      </c>
      <c r="L87" s="4" t="s">
        <v>32</v>
      </c>
      <c r="M87" s="4" t="s">
        <v>33</v>
      </c>
      <c r="N87" s="5">
        <v>4</v>
      </c>
      <c r="O87" s="3"/>
      <c r="P87" s="3">
        <v>38.717339667458432</v>
      </c>
      <c r="Q87" s="3">
        <v>11.178774782322929</v>
      </c>
      <c r="R87" s="3">
        <v>18.527315914489311</v>
      </c>
      <c r="S87" s="3">
        <f>P87*$Z$15</f>
        <v>67.06337897223159</v>
      </c>
      <c r="T87" s="3">
        <f>Q87*$Z$16</f>
        <v>10.92059182939267</v>
      </c>
      <c r="U87" s="3">
        <f>R87*$Z$17</f>
        <v>31.709165796093327</v>
      </c>
      <c r="W87" s="3">
        <f>N87*$Z$19</f>
        <v>3.9769770786537606</v>
      </c>
      <c r="AI87">
        <f t="shared" si="59"/>
        <v>0</v>
      </c>
      <c r="AJ87">
        <f t="shared" si="60"/>
        <v>0.95011876484560576</v>
      </c>
      <c r="AK87">
        <f t="shared" si="61"/>
        <v>0.95011876484560576</v>
      </c>
      <c r="AL87">
        <f t="shared" si="62"/>
        <v>9.026128266033254</v>
      </c>
      <c r="AM87">
        <f t="shared" si="63"/>
        <v>18.527315914489311</v>
      </c>
      <c r="AN87">
        <f t="shared" si="64"/>
        <v>18.527315914489311</v>
      </c>
      <c r="AP87">
        <f t="shared" si="40"/>
        <v>0</v>
      </c>
      <c r="AQ87">
        <f t="shared" si="41"/>
        <v>1.5484557453253163</v>
      </c>
      <c r="AR87">
        <f t="shared" si="42"/>
        <v>1.8574713868500512</v>
      </c>
      <c r="AS87">
        <f t="shared" si="43"/>
        <v>15.696468701992526</v>
      </c>
      <c r="AT87">
        <f t="shared" si="44"/>
        <v>30.824029057545996</v>
      </c>
      <c r="AU87">
        <f t="shared" si="45"/>
        <v>31.709165796093327</v>
      </c>
      <c r="AW87">
        <f t="shared" si="46"/>
        <v>0</v>
      </c>
      <c r="AX87">
        <f t="shared" si="47"/>
        <v>1.2003532909498576E-2</v>
      </c>
      <c r="AY87">
        <f t="shared" si="48"/>
        <v>1.4399002998837606E-2</v>
      </c>
      <c r="AZ87">
        <f t="shared" si="49"/>
        <v>0.12167805195343043</v>
      </c>
      <c r="BA87">
        <f t="shared" si="50"/>
        <v>0.23894596168640306</v>
      </c>
      <c r="BB87">
        <f t="shared" si="51"/>
        <v>0.24580748679142114</v>
      </c>
      <c r="BD87">
        <f t="shared" si="52"/>
        <v>0</v>
      </c>
      <c r="BE87">
        <f t="shared" si="53"/>
        <v>1.2076157059993061E-2</v>
      </c>
      <c r="BF87">
        <f t="shared" si="54"/>
        <v>1.4503674635655481E-2</v>
      </c>
      <c r="BG87">
        <f t="shared" si="55"/>
        <v>0.12974206913461844</v>
      </c>
      <c r="BH87">
        <f t="shared" si="56"/>
        <v>0.27305091403100573</v>
      </c>
      <c r="BI87">
        <f t="shared" si="57"/>
        <v>0.28210762100564135</v>
      </c>
      <c r="BJ87">
        <f t="shared" si="58"/>
        <v>6.5962879155434501E-2</v>
      </c>
      <c r="BK87">
        <v>-2.7186631322216255</v>
      </c>
    </row>
    <row r="88" spans="1:63" x14ac:dyDescent="0.3">
      <c r="A88">
        <v>4</v>
      </c>
      <c r="B88">
        <v>2</v>
      </c>
      <c r="C88">
        <v>306</v>
      </c>
      <c r="D88" s="3">
        <v>4.4089999999999998</v>
      </c>
      <c r="E88" s="2">
        <v>0</v>
      </c>
      <c r="F88" s="2">
        <v>5</v>
      </c>
      <c r="G88" s="2">
        <v>135</v>
      </c>
      <c r="H88" s="2">
        <v>145</v>
      </c>
      <c r="I88" s="2">
        <v>250</v>
      </c>
      <c r="J88" s="2">
        <v>300</v>
      </c>
      <c r="K88" s="2">
        <v>300</v>
      </c>
      <c r="L88" s="4" t="s">
        <v>32</v>
      </c>
      <c r="M88" s="4" t="s">
        <v>35</v>
      </c>
      <c r="N88" s="5">
        <v>4</v>
      </c>
      <c r="O88" s="3"/>
      <c r="P88" s="3">
        <v>223.40666817872534</v>
      </c>
      <c r="Q88" s="3">
        <v>9.6007195925816866</v>
      </c>
      <c r="R88" s="3">
        <v>68.042640054434116</v>
      </c>
      <c r="S88" s="3">
        <f>P88*$Z$15</f>
        <v>386.9688925343707</v>
      </c>
      <c r="T88" s="3">
        <f>Q88*$Z$16</f>
        <v>9.3789831158268484</v>
      </c>
      <c r="U88" s="3">
        <f>R88*$Z$17</f>
        <v>116.45374670826537</v>
      </c>
      <c r="W88" s="3">
        <f>N88*$Z$19</f>
        <v>3.9769770786537606</v>
      </c>
      <c r="AI88">
        <f t="shared" si="59"/>
        <v>1.1340440009072352</v>
      </c>
      <c r="AJ88">
        <f t="shared" si="60"/>
        <v>30.619188024495351</v>
      </c>
      <c r="AK88">
        <f t="shared" si="61"/>
        <v>32.88727602630982</v>
      </c>
      <c r="AL88">
        <f t="shared" si="62"/>
        <v>56.702200045361764</v>
      </c>
      <c r="AM88">
        <f t="shared" si="63"/>
        <v>68.042640054434116</v>
      </c>
      <c r="AN88">
        <f t="shared" si="64"/>
        <v>68.042640054434116</v>
      </c>
      <c r="AP88">
        <f t="shared" si="40"/>
        <v>1.7581445286337845</v>
      </c>
      <c r="AQ88">
        <f t="shared" si="41"/>
        <v>49.901611638446553</v>
      </c>
      <c r="AR88">
        <f t="shared" si="42"/>
        <v>64.294250856351425</v>
      </c>
      <c r="AS88">
        <f t="shared" si="43"/>
        <v>98.60532468782236</v>
      </c>
      <c r="AT88">
        <f t="shared" si="44"/>
        <v>113.20303080435879</v>
      </c>
      <c r="AU88">
        <f t="shared" si="45"/>
        <v>116.45374670826537</v>
      </c>
      <c r="AW88">
        <f t="shared" si="46"/>
        <v>1.3629027353750267E-2</v>
      </c>
      <c r="AX88">
        <f t="shared" si="47"/>
        <v>0.38683419874764768</v>
      </c>
      <c r="AY88">
        <f t="shared" si="48"/>
        <v>0.49840504539807307</v>
      </c>
      <c r="AZ88">
        <f t="shared" si="49"/>
        <v>0.76438236192110354</v>
      </c>
      <c r="BA88">
        <f t="shared" si="50"/>
        <v>0.87754287445239376</v>
      </c>
      <c r="BB88">
        <f t="shared" si="51"/>
        <v>0.90274222254469283</v>
      </c>
      <c r="BD88">
        <f t="shared" si="52"/>
        <v>1.3722755133686199E-2</v>
      </c>
      <c r="BE88">
        <f t="shared" si="53"/>
        <v>0.48911990449154169</v>
      </c>
      <c r="BF88">
        <f t="shared" si="54"/>
        <v>0.68996234832261294</v>
      </c>
      <c r="BG88">
        <f t="shared" si="55"/>
        <v>1.445544965495468</v>
      </c>
      <c r="BH88">
        <f t="shared" si="56"/>
        <v>2.0999943057898305</v>
      </c>
      <c r="BI88">
        <f t="shared" si="57"/>
        <v>2.3303903258478251</v>
      </c>
      <c r="BJ88">
        <f t="shared" si="58"/>
        <v>0.49061553356109766</v>
      </c>
      <c r="BK88">
        <v>-0.7120944852841482</v>
      </c>
    </row>
    <row r="89" spans="1:63" x14ac:dyDescent="0.3">
      <c r="A89">
        <v>4</v>
      </c>
      <c r="B89">
        <v>2</v>
      </c>
      <c r="C89">
        <v>307</v>
      </c>
      <c r="D89" s="3">
        <v>6.2949999999999999</v>
      </c>
      <c r="E89" s="2">
        <v>0</v>
      </c>
      <c r="F89" s="2">
        <v>75</v>
      </c>
      <c r="G89" s="2">
        <v>220</v>
      </c>
      <c r="H89" s="2">
        <v>270</v>
      </c>
      <c r="I89" s="2">
        <v>400</v>
      </c>
      <c r="J89" s="2">
        <v>400</v>
      </c>
      <c r="K89" s="2">
        <v>400</v>
      </c>
      <c r="L89" s="4" t="s">
        <v>32</v>
      </c>
      <c r="M89" s="4" t="s">
        <v>33</v>
      </c>
      <c r="N89" s="5">
        <v>4</v>
      </c>
      <c r="O89" s="3"/>
      <c r="P89" s="3">
        <v>248.61000794281176</v>
      </c>
      <c r="Q89" s="3">
        <v>8.8629432229032918</v>
      </c>
      <c r="R89" s="3">
        <v>63.542494042891185</v>
      </c>
      <c r="S89" s="3">
        <f>P89*$Z$15</f>
        <v>430.62429707616201</v>
      </c>
      <c r="T89" s="3">
        <f>Q89*$Z$16</f>
        <v>8.6582462952434884</v>
      </c>
      <c r="U89" s="3">
        <f>R89*$Z$17</f>
        <v>108.75182827360169</v>
      </c>
      <c r="W89" s="3">
        <f>N89*$Z$19</f>
        <v>3.9769770786537606</v>
      </c>
      <c r="AI89">
        <f t="shared" si="59"/>
        <v>11.914217633042098</v>
      </c>
      <c r="AJ89">
        <f t="shared" si="60"/>
        <v>34.948371723590149</v>
      </c>
      <c r="AK89">
        <f t="shared" si="61"/>
        <v>42.891183478951547</v>
      </c>
      <c r="AL89">
        <f t="shared" si="62"/>
        <v>63.542494042891185</v>
      </c>
      <c r="AM89">
        <f t="shared" si="63"/>
        <v>63.542494042891185</v>
      </c>
      <c r="AN89">
        <f t="shared" si="64"/>
        <v>63.542494042891185</v>
      </c>
      <c r="AP89">
        <f t="shared" si="40"/>
        <v>18.47099100892698</v>
      </c>
      <c r="AQ89">
        <f t="shared" si="41"/>
        <v>56.95709735187878</v>
      </c>
      <c r="AR89">
        <f t="shared" si="42"/>
        <v>83.851776228453261</v>
      </c>
      <c r="AS89">
        <f t="shared" si="43"/>
        <v>110.50061993292678</v>
      </c>
      <c r="AT89">
        <f t="shared" si="44"/>
        <v>105.7161054416559</v>
      </c>
      <c r="AU89">
        <f t="shared" si="45"/>
        <v>108.75182827360169</v>
      </c>
      <c r="AW89">
        <f t="shared" si="46"/>
        <v>0.14318597681338743</v>
      </c>
      <c r="AX89">
        <f t="shared" si="47"/>
        <v>0.44152788644867269</v>
      </c>
      <c r="AY89">
        <f t="shared" si="48"/>
        <v>0.65001376921281595</v>
      </c>
      <c r="AZ89">
        <f t="shared" si="49"/>
        <v>0.85659395296842467</v>
      </c>
      <c r="BA89">
        <f t="shared" si="50"/>
        <v>0.81950469334616971</v>
      </c>
      <c r="BB89">
        <f t="shared" si="51"/>
        <v>0.84303742847753249</v>
      </c>
      <c r="BD89">
        <f t="shared" si="52"/>
        <v>0.15453439305138095</v>
      </c>
      <c r="BE89">
        <f t="shared" si="53"/>
        <v>0.58255059269292575</v>
      </c>
      <c r="BF89">
        <f t="shared" si="54"/>
        <v>1.0498614658805852</v>
      </c>
      <c r="BG89">
        <f t="shared" si="55"/>
        <v>1.9420751827267959</v>
      </c>
      <c r="BH89">
        <f t="shared" si="56"/>
        <v>1.7120505034650948</v>
      </c>
      <c r="BI89">
        <f t="shared" si="57"/>
        <v>1.8517479000012034</v>
      </c>
      <c r="BJ89">
        <f t="shared" si="58"/>
        <v>0.36476517096890948</v>
      </c>
      <c r="BK89">
        <v>-1.0085014996576058</v>
      </c>
    </row>
    <row r="90" spans="1:63" x14ac:dyDescent="0.3">
      <c r="A90">
        <v>4</v>
      </c>
      <c r="B90">
        <v>2</v>
      </c>
      <c r="C90">
        <v>318</v>
      </c>
      <c r="D90" s="3">
        <v>5.0460000000000003</v>
      </c>
      <c r="E90" s="2">
        <v>0</v>
      </c>
      <c r="F90" s="2">
        <v>15</v>
      </c>
      <c r="G90" s="2">
        <v>80</v>
      </c>
      <c r="H90" s="2">
        <v>104</v>
      </c>
      <c r="I90" s="2">
        <v>113</v>
      </c>
      <c r="J90" s="2">
        <v>135</v>
      </c>
      <c r="K90" s="2">
        <v>140</v>
      </c>
      <c r="L90" s="4" t="s">
        <v>32</v>
      </c>
      <c r="M90" s="4" t="s">
        <v>35</v>
      </c>
      <c r="N90" s="5">
        <v>4</v>
      </c>
      <c r="O90" s="3"/>
      <c r="P90" s="3">
        <v>102.45739199365833</v>
      </c>
      <c r="Q90" s="3">
        <v>9.0112541639493529</v>
      </c>
      <c r="R90" s="3">
        <v>27.744748315497421</v>
      </c>
      <c r="S90" s="3">
        <f>P90*$Z$15</f>
        <v>177.46929326222082</v>
      </c>
      <c r="T90" s="3">
        <f>Q90*$Z$16</f>
        <v>8.8031318737201474</v>
      </c>
      <c r="U90" s="3">
        <f>R90*$Z$17</f>
        <v>47.484634491441319</v>
      </c>
      <c r="W90" s="3">
        <f>N90*$Z$19</f>
        <v>3.9769770786537606</v>
      </c>
      <c r="AI90">
        <f t="shared" si="59"/>
        <v>2.9726516052318668</v>
      </c>
      <c r="AJ90">
        <f t="shared" si="60"/>
        <v>15.854141894569956</v>
      </c>
      <c r="AK90">
        <f t="shared" si="61"/>
        <v>20.610384462940942</v>
      </c>
      <c r="AL90">
        <f t="shared" si="62"/>
        <v>22.393975426080061</v>
      </c>
      <c r="AM90">
        <f t="shared" si="63"/>
        <v>26.753864447086801</v>
      </c>
      <c r="AN90">
        <f t="shared" si="64"/>
        <v>27.744748315497421</v>
      </c>
      <c r="AP90">
        <f t="shared" si="40"/>
        <v>4.6085964487195934</v>
      </c>
      <c r="AQ90">
        <f t="shared" si="41"/>
        <v>25.838282551801747</v>
      </c>
      <c r="AR90">
        <f t="shared" si="42"/>
        <v>40.293067381015966</v>
      </c>
      <c r="AS90">
        <f t="shared" si="43"/>
        <v>38.943201783585245</v>
      </c>
      <c r="AT90">
        <f t="shared" si="44"/>
        <v>44.510597159609205</v>
      </c>
      <c r="AU90">
        <f t="shared" si="45"/>
        <v>47.484634491441319</v>
      </c>
      <c r="AW90">
        <f t="shared" si="46"/>
        <v>3.5725553866043362E-2</v>
      </c>
      <c r="AX90">
        <f t="shared" si="47"/>
        <v>0.20029676396745541</v>
      </c>
      <c r="AY90">
        <f t="shared" si="48"/>
        <v>0.31234935954275944</v>
      </c>
      <c r="AZ90">
        <f t="shared" si="49"/>
        <v>0.30188528514407165</v>
      </c>
      <c r="BA90">
        <f t="shared" si="50"/>
        <v>0.3450433888341799</v>
      </c>
      <c r="BB90">
        <f t="shared" si="51"/>
        <v>0.36809794179411875</v>
      </c>
      <c r="BD90">
        <f t="shared" si="52"/>
        <v>3.637932972986236E-2</v>
      </c>
      <c r="BE90">
        <f t="shared" si="53"/>
        <v>0.22351457509434008</v>
      </c>
      <c r="BF90">
        <f t="shared" si="54"/>
        <v>0.37447436005089413</v>
      </c>
      <c r="BG90">
        <f t="shared" si="55"/>
        <v>0.35937184179227682</v>
      </c>
      <c r="BH90">
        <f t="shared" si="56"/>
        <v>0.42318628803594738</v>
      </c>
      <c r="BI90">
        <f t="shared" si="57"/>
        <v>0.45902086803778164</v>
      </c>
      <c r="BJ90">
        <f t="shared" si="58"/>
        <v>7.7060580345880023E-2</v>
      </c>
      <c r="BK90">
        <v>-2.5631634087213859</v>
      </c>
    </row>
    <row r="91" spans="1:63" x14ac:dyDescent="0.3">
      <c r="A91">
        <v>4</v>
      </c>
      <c r="B91">
        <v>2</v>
      </c>
      <c r="C91">
        <v>320</v>
      </c>
      <c r="D91" s="3">
        <v>2.1139999999999999</v>
      </c>
      <c r="E91" s="2">
        <v>0</v>
      </c>
      <c r="F91" s="2">
        <v>1</v>
      </c>
      <c r="G91" s="2">
        <v>21</v>
      </c>
      <c r="H91" s="2">
        <v>21</v>
      </c>
      <c r="I91" s="2">
        <v>22</v>
      </c>
      <c r="J91" s="2">
        <v>72</v>
      </c>
      <c r="K91" s="2">
        <v>75</v>
      </c>
      <c r="L91" s="4" t="s">
        <v>32</v>
      </c>
      <c r="M91" s="4" t="s">
        <v>33</v>
      </c>
      <c r="N91" s="5">
        <v>4</v>
      </c>
      <c r="O91" s="3"/>
      <c r="P91" s="3">
        <v>82.544938505203405</v>
      </c>
      <c r="Q91" s="3">
        <v>10.991588612231121</v>
      </c>
      <c r="R91" s="3">
        <v>35.477767265846737</v>
      </c>
      <c r="S91" s="3">
        <f>P91*$Z$15</f>
        <v>142.97837973270535</v>
      </c>
      <c r="T91" s="3">
        <f>Q91*$Z$16</f>
        <v>10.737728877102731</v>
      </c>
      <c r="U91" s="3">
        <f>R91*$Z$17</f>
        <v>60.719556437646879</v>
      </c>
      <c r="W91" s="3">
        <f>N91*$Z$19</f>
        <v>3.9769770786537606</v>
      </c>
      <c r="AI91">
        <f t="shared" si="59"/>
        <v>0.47303689687795653</v>
      </c>
      <c r="AJ91">
        <f t="shared" si="60"/>
        <v>9.9337748344370862</v>
      </c>
      <c r="AK91">
        <f t="shared" si="61"/>
        <v>9.9337748344370862</v>
      </c>
      <c r="AL91">
        <f t="shared" si="62"/>
        <v>10.406811731315043</v>
      </c>
      <c r="AM91">
        <f t="shared" si="63"/>
        <v>34.058656575212872</v>
      </c>
      <c r="AN91">
        <f t="shared" si="64"/>
        <v>35.477767265846737</v>
      </c>
      <c r="AP91">
        <f t="shared" si="40"/>
        <v>0.73336416525509518</v>
      </c>
      <c r="AQ91">
        <f t="shared" si="41"/>
        <v>16.189566277697633</v>
      </c>
      <c r="AR91">
        <f t="shared" si="42"/>
        <v>19.420416900592837</v>
      </c>
      <c r="AS91">
        <f t="shared" si="43"/>
        <v>18.09748208906224</v>
      </c>
      <c r="AT91">
        <f t="shared" si="44"/>
        <v>56.663632486253697</v>
      </c>
      <c r="AU91">
        <f t="shared" si="45"/>
        <v>60.719556437646879</v>
      </c>
      <c r="AW91">
        <f t="shared" si="46"/>
        <v>5.6849935291092652E-3</v>
      </c>
      <c r="AX91">
        <f t="shared" si="47"/>
        <v>0.12550051378060181</v>
      </c>
      <c r="AY91">
        <f t="shared" si="48"/>
        <v>0.15054586744645609</v>
      </c>
      <c r="AZ91">
        <f t="shared" si="49"/>
        <v>0.14029055882993985</v>
      </c>
      <c r="BA91">
        <f t="shared" si="50"/>
        <v>0.43925296500971855</v>
      </c>
      <c r="BB91">
        <f t="shared" si="51"/>
        <v>0.47069423595075099</v>
      </c>
      <c r="BD91">
        <f t="shared" si="52"/>
        <v>5.7012146118697168E-3</v>
      </c>
      <c r="BE91">
        <f t="shared" si="53"/>
        <v>0.1341035720372056</v>
      </c>
      <c r="BF91">
        <f t="shared" si="54"/>
        <v>0.16316133279042325</v>
      </c>
      <c r="BG91">
        <f t="shared" si="55"/>
        <v>0.15116080592641082</v>
      </c>
      <c r="BH91">
        <f t="shared" si="56"/>
        <v>0.57848539317443182</v>
      </c>
      <c r="BI91">
        <f t="shared" si="57"/>
        <v>0.6361890102299198</v>
      </c>
      <c r="BJ91">
        <f t="shared" si="58"/>
        <v>0.12781668327536905</v>
      </c>
      <c r="BK91">
        <v>-2.0571582034977851</v>
      </c>
    </row>
    <row r="92" spans="1:63" s="9" customFormat="1" x14ac:dyDescent="0.3">
      <c r="A92" s="9">
        <v>4</v>
      </c>
      <c r="B92" s="9">
        <v>2</v>
      </c>
      <c r="C92" s="9" t="s">
        <v>18</v>
      </c>
      <c r="D92" s="11">
        <v>4.5149999999999997</v>
      </c>
      <c r="E92" s="12">
        <v>0</v>
      </c>
      <c r="F92" s="12">
        <v>0</v>
      </c>
      <c r="G92" s="12">
        <v>0</v>
      </c>
      <c r="H92" s="12">
        <v>0</v>
      </c>
      <c r="I92" s="12">
        <v>2</v>
      </c>
      <c r="J92" s="12">
        <v>2</v>
      </c>
      <c r="K92" s="12">
        <v>2</v>
      </c>
      <c r="L92" s="13" t="s">
        <v>32</v>
      </c>
      <c r="M92" s="13" t="s">
        <v>33</v>
      </c>
      <c r="N92" s="10">
        <v>4</v>
      </c>
      <c r="O92" s="11"/>
      <c r="P92" s="11">
        <v>1.1074197120708749</v>
      </c>
      <c r="Q92" s="11">
        <v>10.720153254455274</v>
      </c>
      <c r="R92" s="11">
        <v>0.44296788482834998</v>
      </c>
      <c r="S92" s="11">
        <f>P92*$Z$15</f>
        <v>1.9181924292786485</v>
      </c>
      <c r="T92" s="11">
        <f>Q92*$Z$16</f>
        <v>10.472562541072547</v>
      </c>
      <c r="U92" s="11">
        <f>R92*$Z$17</f>
        <v>0.75813151603800966</v>
      </c>
      <c r="V92" s="11"/>
      <c r="W92" s="11">
        <f>N92*$Z$19</f>
        <v>3.9769770786537606</v>
      </c>
      <c r="X92" s="11"/>
      <c r="Y92" s="11"/>
      <c r="Z92" s="11"/>
      <c r="AA92" s="11"/>
      <c r="AB92" s="11"/>
      <c r="AC92" s="11"/>
      <c r="AD92" s="11"/>
      <c r="AE92" s="11"/>
      <c r="AI92" s="9">
        <f t="shared" si="59"/>
        <v>0</v>
      </c>
      <c r="AJ92" s="9">
        <f t="shared" si="60"/>
        <v>0</v>
      </c>
      <c r="AK92" s="9">
        <f t="shared" si="61"/>
        <v>0</v>
      </c>
      <c r="AL92" s="9">
        <f t="shared" si="62"/>
        <v>0.44296788482834998</v>
      </c>
      <c r="AM92" s="9">
        <f t="shared" si="63"/>
        <v>0.44296788482834998</v>
      </c>
      <c r="AN92" s="9">
        <f t="shared" si="64"/>
        <v>0.44296788482834998</v>
      </c>
      <c r="AP92">
        <f t="shared" si="40"/>
        <v>0</v>
      </c>
      <c r="AQ92">
        <f t="shared" si="41"/>
        <v>0</v>
      </c>
      <c r="AR92">
        <f t="shared" si="42"/>
        <v>0</v>
      </c>
      <c r="AS92">
        <f t="shared" si="43"/>
        <v>0.77032270484803333</v>
      </c>
      <c r="AT92">
        <f t="shared" si="44"/>
        <v>0.73696886351630553</v>
      </c>
      <c r="AU92">
        <f t="shared" si="45"/>
        <v>0.75813151603800966</v>
      </c>
      <c r="AW92">
        <f t="shared" si="46"/>
        <v>0</v>
      </c>
      <c r="AX92">
        <f t="shared" si="47"/>
        <v>0</v>
      </c>
      <c r="AY92">
        <f t="shared" si="48"/>
        <v>0</v>
      </c>
      <c r="AZ92">
        <f t="shared" si="49"/>
        <v>5.9714938360312664E-3</v>
      </c>
      <c r="BA92">
        <f t="shared" si="50"/>
        <v>5.7129369264829885E-3</v>
      </c>
      <c r="BB92">
        <f t="shared" si="51"/>
        <v>5.8769884964186793E-3</v>
      </c>
      <c r="BD92">
        <f t="shared" si="52"/>
        <v>0</v>
      </c>
      <c r="BE92">
        <f t="shared" si="53"/>
        <v>0</v>
      </c>
      <c r="BF92">
        <f t="shared" si="54"/>
        <v>0</v>
      </c>
      <c r="BG92">
        <f t="shared" si="55"/>
        <v>5.9893945034067862E-3</v>
      </c>
      <c r="BH92">
        <f t="shared" si="56"/>
        <v>5.7293181704484693E-3</v>
      </c>
      <c r="BI92">
        <f t="shared" si="57"/>
        <v>5.8943259547131885E-3</v>
      </c>
      <c r="BJ92">
        <f t="shared" si="58"/>
        <v>1.5042565368090896E-3</v>
      </c>
      <c r="BK92">
        <v>-6.4994564983129495</v>
      </c>
    </row>
    <row r="93" spans="1:63" x14ac:dyDescent="0.3">
      <c r="A93">
        <v>4</v>
      </c>
      <c r="B93">
        <v>3</v>
      </c>
      <c r="C93">
        <v>1</v>
      </c>
      <c r="D93" s="3">
        <v>8.0050000000000008</v>
      </c>
      <c r="E93" s="2">
        <v>0</v>
      </c>
      <c r="F93" s="2">
        <v>11</v>
      </c>
      <c r="G93" s="2">
        <v>55</v>
      </c>
      <c r="H93" s="2">
        <v>99</v>
      </c>
      <c r="I93" s="2">
        <v>114</v>
      </c>
      <c r="J93" s="2">
        <v>260</v>
      </c>
      <c r="K93" s="2">
        <v>290</v>
      </c>
      <c r="L93" s="4" t="s">
        <v>32</v>
      </c>
      <c r="M93" s="4" t="s">
        <v>33</v>
      </c>
      <c r="N93" s="5">
        <v>4</v>
      </c>
      <c r="O93" s="3"/>
      <c r="P93" s="3">
        <v>85.446595877576513</v>
      </c>
      <c r="Q93" s="3">
        <v>10.923497414485968</v>
      </c>
      <c r="R93" s="3">
        <v>36.227357901311677</v>
      </c>
      <c r="S93" s="3">
        <f>P93*$AA$15</f>
        <v>52.456993709361406</v>
      </c>
      <c r="T93" s="3">
        <f>Q93*$AA$16</f>
        <v>10.540936115781021</v>
      </c>
      <c r="U93" s="3">
        <f>R93*$AA$17</f>
        <v>20.039108172374867</v>
      </c>
      <c r="W93" s="3">
        <f>N93*$AA$19</f>
        <v>3.9717604180116703</v>
      </c>
      <c r="AI93">
        <f t="shared" si="59"/>
        <v>1.3741411617738912</v>
      </c>
      <c r="AJ93">
        <f t="shared" si="60"/>
        <v>6.8707058088694559</v>
      </c>
      <c r="AK93">
        <f t="shared" si="61"/>
        <v>12.36727045596502</v>
      </c>
      <c r="AL93">
        <f t="shared" si="62"/>
        <v>14.241099312929418</v>
      </c>
      <c r="AM93">
        <f t="shared" si="63"/>
        <v>32.479700187382882</v>
      </c>
      <c r="AN93">
        <f t="shared" si="64"/>
        <v>36.227357901311677</v>
      </c>
      <c r="AP93">
        <f>AI93*$AA$20</f>
        <v>0.83771225475446198</v>
      </c>
      <c r="AQ93">
        <f>AJ93*$AA$21</f>
        <v>4.6026318126334651</v>
      </c>
      <c r="AR93">
        <f>AK93*$AA$22</f>
        <v>8.380451940037112</v>
      </c>
      <c r="AS93">
        <f>AL93*$AA$23</f>
        <v>9.4507013502899877</v>
      </c>
      <c r="AT93">
        <f>AM93*$AA$24</f>
        <v>18.20128656943653</v>
      </c>
      <c r="AU93">
        <f>AN93*$AA$25</f>
        <v>20.039108172374867</v>
      </c>
      <c r="AW93">
        <f t="shared" si="46"/>
        <v>6.4938934477090076E-3</v>
      </c>
      <c r="AX93">
        <f t="shared" si="47"/>
        <v>3.5679316377003605E-2</v>
      </c>
      <c r="AY93">
        <f t="shared" si="48"/>
        <v>6.4964743721217924E-2</v>
      </c>
      <c r="AZ93">
        <f t="shared" si="49"/>
        <v>7.3261250777441764E-2</v>
      </c>
      <c r="BA93">
        <f t="shared" si="50"/>
        <v>0.14109524472431417</v>
      </c>
      <c r="BB93">
        <f t="shared" si="51"/>
        <v>0.15534192381685943</v>
      </c>
      <c r="BD93">
        <f t="shared" si="52"/>
        <v>6.515070504584536E-3</v>
      </c>
      <c r="BE93">
        <f t="shared" si="53"/>
        <v>3.6331380330493782E-2</v>
      </c>
      <c r="BF93">
        <f t="shared" si="54"/>
        <v>6.7171043154316226E-2</v>
      </c>
      <c r="BG93">
        <f t="shared" si="55"/>
        <v>7.608357705999208E-2</v>
      </c>
      <c r="BH93">
        <f t="shared" si="56"/>
        <v>0.15209724175341791</v>
      </c>
      <c r="BI93">
        <f t="shared" si="57"/>
        <v>0.16882337708551226</v>
      </c>
      <c r="BJ93">
        <f t="shared" si="58"/>
        <v>3.3364332887973913E-2</v>
      </c>
      <c r="BK93">
        <v>-3.4002678271925921</v>
      </c>
    </row>
    <row r="94" spans="1:63" x14ac:dyDescent="0.3">
      <c r="A94">
        <v>4</v>
      </c>
      <c r="B94">
        <v>3</v>
      </c>
      <c r="C94">
        <v>2</v>
      </c>
      <c r="D94" s="3">
        <v>5.2957200000000002</v>
      </c>
      <c r="E94" s="2">
        <v>0</v>
      </c>
      <c r="F94" s="2">
        <v>15</v>
      </c>
      <c r="G94" s="2">
        <v>348</v>
      </c>
      <c r="H94" s="2">
        <v>410</v>
      </c>
      <c r="I94" s="2">
        <v>568</v>
      </c>
      <c r="J94" s="2">
        <v>960</v>
      </c>
      <c r="K94" s="2">
        <v>1200</v>
      </c>
      <c r="L94" s="4" t="s">
        <v>32</v>
      </c>
      <c r="M94" s="4" t="s">
        <v>33</v>
      </c>
      <c r="N94" s="5">
        <v>4</v>
      </c>
      <c r="O94" s="3"/>
      <c r="P94" s="3">
        <v>547.80086560467691</v>
      </c>
      <c r="Q94" s="3">
        <v>10.805087891478943</v>
      </c>
      <c r="R94" s="3">
        <v>226.59808298021798</v>
      </c>
      <c r="S94" s="3">
        <f>P94*$AA$15</f>
        <v>336.30346845155441</v>
      </c>
      <c r="T94" s="3">
        <f>Q94*$AA$16</f>
        <v>10.426673515612144</v>
      </c>
      <c r="U94" s="3">
        <f>R94*$AA$17</f>
        <v>125.34238651527373</v>
      </c>
      <c r="W94" s="3">
        <f>N94*$AA$19</f>
        <v>3.9717604180116703</v>
      </c>
      <c r="AI94">
        <f t="shared" si="59"/>
        <v>2.8324760372527247</v>
      </c>
      <c r="AJ94">
        <f t="shared" si="60"/>
        <v>65.713444064263214</v>
      </c>
      <c r="AK94">
        <f t="shared" si="61"/>
        <v>77.42101168490781</v>
      </c>
      <c r="AL94">
        <f t="shared" si="62"/>
        <v>107.25642594396984</v>
      </c>
      <c r="AM94">
        <f t="shared" si="63"/>
        <v>181.27846638417438</v>
      </c>
      <c r="AN94">
        <f t="shared" si="64"/>
        <v>226.59808298021798</v>
      </c>
      <c r="AP94">
        <f t="shared" ref="AP94:AP139" si="65">AI94*$AA$20</f>
        <v>1.7267511910071121</v>
      </c>
      <c r="AQ94">
        <f t="shared" ref="AQ94:AQ139" si="66">AJ94*$AA$21</f>
        <v>44.020919623344376</v>
      </c>
      <c r="AR94">
        <f t="shared" ref="AR94:AR139" si="67">AK94*$AA$22</f>
        <v>52.462915716497427</v>
      </c>
      <c r="AS94">
        <f t="shared" ref="AS94:AS139" si="68">AL94*$AA$23</f>
        <v>71.177682791360624</v>
      </c>
      <c r="AT94">
        <f t="shared" ref="AT94:AT139" si="69">AM94*$AA$24</f>
        <v>101.58656934918551</v>
      </c>
      <c r="AU94">
        <f t="shared" ref="AU94:AU139" si="70">AN94*$AA$25</f>
        <v>125.34238651527373</v>
      </c>
      <c r="AW94">
        <f t="shared" si="46"/>
        <v>1.3385668147341954E-2</v>
      </c>
      <c r="AX94">
        <f t="shared" si="47"/>
        <v>0.34124743894065407</v>
      </c>
      <c r="AY94">
        <f t="shared" si="48"/>
        <v>0.40668926912013509</v>
      </c>
      <c r="AZ94">
        <f t="shared" si="49"/>
        <v>0.55176498287876452</v>
      </c>
      <c r="BA94">
        <f t="shared" si="50"/>
        <v>0.78749278565260084</v>
      </c>
      <c r="BB94">
        <f t="shared" si="51"/>
        <v>0.97164640709514516</v>
      </c>
      <c r="BD94">
        <f t="shared" si="52"/>
        <v>1.347606378014456E-2</v>
      </c>
      <c r="BE94">
        <f t="shared" si="53"/>
        <v>0.41740729137799953</v>
      </c>
      <c r="BF94">
        <f t="shared" si="54"/>
        <v>0.52203701911241129</v>
      </c>
      <c r="BG94">
        <f t="shared" si="55"/>
        <v>0.80243759232884915</v>
      </c>
      <c r="BH94">
        <f t="shared" si="56"/>
        <v>1.5487793413238358</v>
      </c>
      <c r="BI94">
        <f t="shared" si="57"/>
        <v>3.5630015229811192</v>
      </c>
      <c r="BJ94">
        <f t="shared" si="58"/>
        <v>0.61206125768739483</v>
      </c>
      <c r="BK94">
        <v>-0.49092290721845816</v>
      </c>
    </row>
    <row r="95" spans="1:63" x14ac:dyDescent="0.3">
      <c r="A95">
        <v>4</v>
      </c>
      <c r="B95">
        <v>3</v>
      </c>
      <c r="C95">
        <v>5</v>
      </c>
      <c r="D95" s="3">
        <v>2.3612899999999999</v>
      </c>
      <c r="E95" s="2">
        <v>0</v>
      </c>
      <c r="F95" s="2">
        <v>58</v>
      </c>
      <c r="G95" s="2">
        <v>215</v>
      </c>
      <c r="H95" s="2">
        <v>287</v>
      </c>
      <c r="I95" s="2">
        <v>289</v>
      </c>
      <c r="J95" s="2">
        <v>370</v>
      </c>
      <c r="K95" s="2">
        <v>550</v>
      </c>
      <c r="L95" s="4" t="s">
        <v>32</v>
      </c>
      <c r="M95" s="4" t="s">
        <v>33</v>
      </c>
      <c r="N95" s="5">
        <v>4</v>
      </c>
      <c r="O95" s="3"/>
      <c r="P95" s="3">
        <v>632.70500446789686</v>
      </c>
      <c r="Q95" s="3">
        <v>10.315592859628854</v>
      </c>
      <c r="R95" s="3">
        <v>232.92352908791383</v>
      </c>
      <c r="S95" s="3">
        <f>P95*$AA$15</f>
        <v>388.4274393658302</v>
      </c>
      <c r="T95" s="3">
        <f>Q95*$AA$16</f>
        <v>9.9543215147885338</v>
      </c>
      <c r="U95" s="3">
        <f>R95*$AA$17</f>
        <v>128.84129745258102</v>
      </c>
      <c r="W95" s="3">
        <f>N95*$AA$19</f>
        <v>3.9717604180116703</v>
      </c>
      <c r="AI95">
        <f t="shared" si="59"/>
        <v>24.562844885634547</v>
      </c>
      <c r="AJ95">
        <f t="shared" si="60"/>
        <v>91.051925007093587</v>
      </c>
      <c r="AK95">
        <f t="shared" si="61"/>
        <v>121.54373245132957</v>
      </c>
      <c r="AL95">
        <f t="shared" si="62"/>
        <v>122.39072710255836</v>
      </c>
      <c r="AM95">
        <f t="shared" si="63"/>
        <v>156.69401047732384</v>
      </c>
      <c r="AN95">
        <f t="shared" si="64"/>
        <v>232.92352908791383</v>
      </c>
      <c r="AP95">
        <f t="shared" si="65"/>
        <v>14.974150214499439</v>
      </c>
      <c r="AQ95">
        <f t="shared" si="66"/>
        <v>60.994968828118552</v>
      </c>
      <c r="AR95">
        <f t="shared" si="67"/>
        <v>82.361860852635147</v>
      </c>
      <c r="AS95">
        <f t="shared" si="68"/>
        <v>81.221132194547636</v>
      </c>
      <c r="AT95">
        <f t="shared" si="69"/>
        <v>87.809695654763672</v>
      </c>
      <c r="AU95">
        <f t="shared" si="70"/>
        <v>128.84129745258102</v>
      </c>
      <c r="AW95">
        <f t="shared" si="46"/>
        <v>0.11607868383332898</v>
      </c>
      <c r="AX95">
        <f t="shared" si="47"/>
        <v>0.47282921572184922</v>
      </c>
      <c r="AY95">
        <f t="shared" si="48"/>
        <v>0.63846403761732673</v>
      </c>
      <c r="AZ95">
        <f t="shared" si="49"/>
        <v>0.62962117980269483</v>
      </c>
      <c r="BA95">
        <f t="shared" si="50"/>
        <v>0.6806953151532068</v>
      </c>
      <c r="BB95">
        <v>0.9</v>
      </c>
      <c r="BD95">
        <f t="shared" si="52"/>
        <v>0.12338722916724927</v>
      </c>
      <c r="BE95">
        <f t="shared" si="53"/>
        <v>0.64023071410074317</v>
      </c>
      <c r="BF95">
        <f t="shared" si="54"/>
        <v>1.0173937613279789</v>
      </c>
      <c r="BG95">
        <f t="shared" si="55"/>
        <v>0.99322895873780692</v>
      </c>
      <c r="BH95">
        <f t="shared" si="56"/>
        <v>1.1416095071272794</v>
      </c>
      <c r="BI95">
        <f t="shared" si="57"/>
        <v>2.3025850929940459</v>
      </c>
      <c r="BJ95">
        <f t="shared" si="58"/>
        <v>0.35359888273209772</v>
      </c>
      <c r="BK95">
        <v>-1.0395921079179342</v>
      </c>
    </row>
    <row r="96" spans="1:63" x14ac:dyDescent="0.3">
      <c r="A96">
        <v>4</v>
      </c>
      <c r="B96">
        <v>3</v>
      </c>
      <c r="C96">
        <v>8</v>
      </c>
      <c r="D96" s="3">
        <v>4.258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4" t="s">
        <v>32</v>
      </c>
      <c r="M96" s="4" t="s">
        <v>33</v>
      </c>
      <c r="N96" s="5">
        <v>4</v>
      </c>
      <c r="O96" s="3"/>
      <c r="P96" s="3">
        <v>0.11742602160638797</v>
      </c>
      <c r="Q96" s="3">
        <v>12.387856444554721</v>
      </c>
      <c r="R96" s="3">
        <v>0.23485204321277595</v>
      </c>
      <c r="S96" s="3">
        <f>P96*$AA$15</f>
        <v>7.2089660371574049E-2</v>
      </c>
      <c r="T96" s="3">
        <f>Q96*$AA$16</f>
        <v>11.954010555296337</v>
      </c>
      <c r="U96" s="3">
        <f>R96*$AA$17</f>
        <v>0.12990805212084419</v>
      </c>
      <c r="W96" s="3">
        <f>N96*$AA$19</f>
        <v>3.9717604180116703</v>
      </c>
      <c r="AI96">
        <f t="shared" si="59"/>
        <v>0</v>
      </c>
      <c r="AJ96">
        <f t="shared" si="60"/>
        <v>0</v>
      </c>
      <c r="AK96">
        <f t="shared" si="61"/>
        <v>0</v>
      </c>
      <c r="AL96">
        <f t="shared" si="62"/>
        <v>0</v>
      </c>
      <c r="AM96">
        <f t="shared" si="63"/>
        <v>0</v>
      </c>
      <c r="AN96">
        <f t="shared" si="64"/>
        <v>0.23485204321277595</v>
      </c>
      <c r="AP96">
        <f t="shared" si="65"/>
        <v>0</v>
      </c>
      <c r="AQ96">
        <f t="shared" si="66"/>
        <v>0</v>
      </c>
      <c r="AR96">
        <f t="shared" si="67"/>
        <v>0</v>
      </c>
      <c r="AS96">
        <f t="shared" si="68"/>
        <v>0</v>
      </c>
      <c r="AT96">
        <f t="shared" si="69"/>
        <v>0</v>
      </c>
      <c r="AU96">
        <f t="shared" si="70"/>
        <v>0.12990805212084419</v>
      </c>
      <c r="AW96">
        <f t="shared" si="46"/>
        <v>0</v>
      </c>
      <c r="AX96">
        <f t="shared" si="47"/>
        <v>0</v>
      </c>
      <c r="AY96">
        <f t="shared" si="48"/>
        <v>0</v>
      </c>
      <c r="AZ96">
        <f t="shared" si="49"/>
        <v>0</v>
      </c>
      <c r="BA96">
        <f t="shared" si="50"/>
        <v>0</v>
      </c>
      <c r="BB96">
        <f t="shared" si="51"/>
        <v>1.0070391637274744E-3</v>
      </c>
      <c r="BD96">
        <f t="shared" si="52"/>
        <v>0</v>
      </c>
      <c r="BE96">
        <f t="shared" si="53"/>
        <v>0</v>
      </c>
      <c r="BF96">
        <f t="shared" si="54"/>
        <v>0</v>
      </c>
      <c r="BG96">
        <f t="shared" si="55"/>
        <v>0</v>
      </c>
      <c r="BH96">
        <f t="shared" si="56"/>
        <v>0</v>
      </c>
      <c r="BI96">
        <f t="shared" si="57"/>
        <v>1.0075465683456923E-3</v>
      </c>
      <c r="BJ96">
        <f t="shared" si="58"/>
        <v>1.4393522404938463E-4</v>
      </c>
      <c r="BK96">
        <v>-5</v>
      </c>
    </row>
    <row r="97" spans="1:63" x14ac:dyDescent="0.3">
      <c r="A97">
        <v>4</v>
      </c>
      <c r="B97">
        <v>3</v>
      </c>
      <c r="C97">
        <v>10</v>
      </c>
      <c r="D97" s="3">
        <v>9.2360000000000007</v>
      </c>
      <c r="E97" s="2">
        <v>0</v>
      </c>
      <c r="F97" s="2">
        <v>25</v>
      </c>
      <c r="G97" s="2">
        <v>140</v>
      </c>
      <c r="H97" s="2">
        <v>290</v>
      </c>
      <c r="I97" s="2">
        <v>414</v>
      </c>
      <c r="J97" s="2">
        <v>655</v>
      </c>
      <c r="K97" s="2">
        <v>655</v>
      </c>
      <c r="L97" s="4" t="s">
        <v>32</v>
      </c>
      <c r="M97" s="4" t="s">
        <v>33</v>
      </c>
      <c r="N97" s="5">
        <v>4</v>
      </c>
      <c r="O97" s="3"/>
      <c r="P97" s="3">
        <v>200.46556951061064</v>
      </c>
      <c r="Q97" s="3">
        <v>10.298526206824711</v>
      </c>
      <c r="R97" s="3">
        <v>70.918146383715893</v>
      </c>
      <c r="S97" s="3">
        <f>P97*$AA$15</f>
        <v>123.06892990597521</v>
      </c>
      <c r="T97" s="3">
        <f>Q97*$AA$16</f>
        <v>9.9378525680682177</v>
      </c>
      <c r="U97" s="3">
        <f>R97*$AA$17</f>
        <v>39.228265297153875</v>
      </c>
      <c r="W97" s="3">
        <f>N97*$AA$19</f>
        <v>3.9717604180116703</v>
      </c>
      <c r="AI97">
        <f t="shared" si="59"/>
        <v>2.7067994802944995</v>
      </c>
      <c r="AJ97">
        <f t="shared" si="60"/>
        <v>15.158077089649197</v>
      </c>
      <c r="AK97">
        <f t="shared" si="61"/>
        <v>31.398873971416194</v>
      </c>
      <c r="AL97">
        <f t="shared" si="62"/>
        <v>44.824599393676912</v>
      </c>
      <c r="AM97">
        <f t="shared" si="63"/>
        <v>70.918146383715893</v>
      </c>
      <c r="AN97">
        <f t="shared" si="64"/>
        <v>70.918146383715893</v>
      </c>
      <c r="AP97">
        <f t="shared" si="65"/>
        <v>1.6501354874477014</v>
      </c>
      <c r="AQ97">
        <f t="shared" si="66"/>
        <v>10.15427668888209</v>
      </c>
      <c r="AR97">
        <f t="shared" si="67"/>
        <v>21.276865839205342</v>
      </c>
      <c r="AS97">
        <f t="shared" si="68"/>
        <v>29.746573119634402</v>
      </c>
      <c r="AT97">
        <f t="shared" si="69"/>
        <v>39.741792499817741</v>
      </c>
      <c r="AU97">
        <f t="shared" si="70"/>
        <v>39.228265297153875</v>
      </c>
      <c r="AW97">
        <f t="shared" si="46"/>
        <v>1.2791747964710864E-2</v>
      </c>
      <c r="AX97">
        <f t="shared" si="47"/>
        <v>7.8715323169628607E-2</v>
      </c>
      <c r="AY97">
        <f t="shared" si="48"/>
        <v>0.1649369444899639</v>
      </c>
      <c r="AZ97">
        <f t="shared" si="49"/>
        <v>0.23059359007468527</v>
      </c>
      <c r="BA97">
        <f t="shared" si="50"/>
        <v>0.30807591085130032</v>
      </c>
      <c r="BB97">
        <f t="shared" si="51"/>
        <v>0.30409507982289824</v>
      </c>
      <c r="BD97">
        <f t="shared" si="52"/>
        <v>1.2874266835065644E-2</v>
      </c>
      <c r="BE97">
        <f t="shared" si="53"/>
        <v>8.1986195122822597E-2</v>
      </c>
      <c r="BF97">
        <f t="shared" si="54"/>
        <v>0.1802480414015579</v>
      </c>
      <c r="BG97">
        <f t="shared" si="55"/>
        <v>0.26213595762857173</v>
      </c>
      <c r="BH97">
        <f t="shared" si="56"/>
        <v>0.3682790271437017</v>
      </c>
      <c r="BI97">
        <f t="shared" si="57"/>
        <v>0.36254223692051452</v>
      </c>
      <c r="BJ97">
        <f t="shared" si="58"/>
        <v>7.6831607506196997E-2</v>
      </c>
      <c r="BK97">
        <v>-2.5661391674242076</v>
      </c>
    </row>
    <row r="98" spans="1:63" x14ac:dyDescent="0.3">
      <c r="A98">
        <v>4</v>
      </c>
      <c r="B98">
        <v>3</v>
      </c>
      <c r="C98">
        <v>11</v>
      </c>
      <c r="D98" s="3">
        <v>5.1366899999999998</v>
      </c>
      <c r="E98" s="2">
        <v>0</v>
      </c>
      <c r="F98" s="2">
        <v>10</v>
      </c>
      <c r="G98" s="2">
        <v>66</v>
      </c>
      <c r="H98" s="2">
        <v>308</v>
      </c>
      <c r="I98" s="2">
        <v>308</v>
      </c>
      <c r="J98" s="2">
        <v>310</v>
      </c>
      <c r="K98" s="2">
        <v>310</v>
      </c>
      <c r="L98" s="4" t="s">
        <v>32</v>
      </c>
      <c r="M98" s="4" t="s">
        <v>33</v>
      </c>
      <c r="N98" s="5">
        <v>3</v>
      </c>
      <c r="O98" s="3"/>
      <c r="P98" s="3">
        <v>225.24232531065726</v>
      </c>
      <c r="Q98" s="3">
        <v>9.0260754859180459</v>
      </c>
      <c r="R98" s="3">
        <v>60.350147663183883</v>
      </c>
      <c r="S98" s="3">
        <f>P98*$AA$15</f>
        <v>138.27976551379268</v>
      </c>
      <c r="T98" s="3">
        <f>Q98*$AA$16</f>
        <v>8.7099654499947032</v>
      </c>
      <c r="U98" s="3">
        <f>R98*$AA$17</f>
        <v>33.382592805575563</v>
      </c>
      <c r="W98" s="3">
        <f>N98*$AA$19</f>
        <v>2.978820313508753</v>
      </c>
      <c r="AI98">
        <f t="shared" si="59"/>
        <v>1.9467789568768994</v>
      </c>
      <c r="AJ98">
        <f t="shared" si="60"/>
        <v>12.848741115387536</v>
      </c>
      <c r="AK98">
        <f t="shared" si="61"/>
        <v>59.960791871808503</v>
      </c>
      <c r="AL98">
        <f t="shared" si="62"/>
        <v>59.960791871808503</v>
      </c>
      <c r="AM98">
        <f t="shared" si="63"/>
        <v>60.350147663183883</v>
      </c>
      <c r="AN98">
        <f t="shared" si="64"/>
        <v>60.350147663183883</v>
      </c>
      <c r="AP98">
        <f t="shared" si="65"/>
        <v>1.1868071744307696</v>
      </c>
      <c r="AQ98">
        <f t="shared" si="66"/>
        <v>8.6072706727789825</v>
      </c>
      <c r="AR98">
        <f t="shared" si="67"/>
        <v>40.631320901201157</v>
      </c>
      <c r="AS98">
        <f t="shared" si="68"/>
        <v>39.791277643354363</v>
      </c>
      <c r="AT98">
        <f t="shared" si="69"/>
        <v>33.819595802553806</v>
      </c>
      <c r="AU98">
        <f t="shared" si="70"/>
        <v>33.382592805575563</v>
      </c>
      <c r="AW98">
        <f t="shared" si="46"/>
        <v>9.2000556157424002E-3</v>
      </c>
      <c r="AX98">
        <f t="shared" si="47"/>
        <v>6.6723028471154897E-2</v>
      </c>
      <c r="AY98">
        <f t="shared" si="48"/>
        <v>0.31497147985427254</v>
      </c>
      <c r="AZ98">
        <f t="shared" si="49"/>
        <v>0.30845951661515009</v>
      </c>
      <c r="BA98">
        <f t="shared" si="50"/>
        <v>0.26216740932212251</v>
      </c>
      <c r="BB98">
        <f t="shared" si="51"/>
        <v>0.25877978919050826</v>
      </c>
      <c r="BD98">
        <f t="shared" si="52"/>
        <v>9.2426374990924876E-3</v>
      </c>
      <c r="BE98">
        <f t="shared" si="53"/>
        <v>6.9053260958024679E-2</v>
      </c>
      <c r="BF98">
        <f t="shared" si="54"/>
        <v>0.37829480633739748</v>
      </c>
      <c r="BG98">
        <f t="shared" si="55"/>
        <v>0.36883358528895033</v>
      </c>
      <c r="BH98">
        <f t="shared" si="56"/>
        <v>0.30403832201407477</v>
      </c>
      <c r="BI98">
        <f t="shared" si="57"/>
        <v>0.29945751725584102</v>
      </c>
      <c r="BJ98">
        <f t="shared" si="58"/>
        <v>6.1330524597241316E-2</v>
      </c>
      <c r="BK98">
        <v>-2.7914776057000621</v>
      </c>
    </row>
    <row r="99" spans="1:63" x14ac:dyDescent="0.3">
      <c r="A99">
        <v>4</v>
      </c>
      <c r="B99">
        <v>3</v>
      </c>
      <c r="C99">
        <v>13</v>
      </c>
      <c r="D99" s="3">
        <v>11.307</v>
      </c>
      <c r="E99" s="2">
        <v>0</v>
      </c>
      <c r="F99" s="2">
        <v>63</v>
      </c>
      <c r="G99" s="2">
        <v>169</v>
      </c>
      <c r="H99" s="2">
        <v>250</v>
      </c>
      <c r="I99" s="2">
        <v>250</v>
      </c>
      <c r="J99" s="2">
        <v>504</v>
      </c>
      <c r="K99" s="2">
        <v>560</v>
      </c>
      <c r="L99" s="4" t="s">
        <v>32</v>
      </c>
      <c r="M99" s="4" t="s">
        <v>33</v>
      </c>
      <c r="N99" s="5">
        <v>4</v>
      </c>
      <c r="O99" s="3"/>
      <c r="P99" s="3">
        <v>134.07623596002475</v>
      </c>
      <c r="Q99" s="3">
        <v>10.504690516228544</v>
      </c>
      <c r="R99" s="3">
        <v>49.526841779428672</v>
      </c>
      <c r="S99" s="3">
        <f>P99*$AA$15</f>
        <v>82.311485836214388</v>
      </c>
      <c r="T99" s="3">
        <f>Q99*$AA$16</f>
        <v>10.136796617974616</v>
      </c>
      <c r="U99" s="3">
        <f>R99*$AA$17</f>
        <v>27.395697543213103</v>
      </c>
      <c r="W99" s="3">
        <f>N99*$AA$19</f>
        <v>3.9717604180116703</v>
      </c>
      <c r="AI99">
        <f t="shared" si="59"/>
        <v>5.5717697001857251</v>
      </c>
      <c r="AJ99">
        <f t="shared" si="60"/>
        <v>14.946493322720437</v>
      </c>
      <c r="AK99">
        <f t="shared" si="61"/>
        <v>22.110197222959229</v>
      </c>
      <c r="AL99">
        <f t="shared" si="62"/>
        <v>22.110197222959229</v>
      </c>
      <c r="AM99">
        <f t="shared" si="63"/>
        <v>44.574157601485801</v>
      </c>
      <c r="AN99">
        <f t="shared" si="64"/>
        <v>49.526841779428672</v>
      </c>
      <c r="AP99">
        <f t="shared" si="65"/>
        <v>3.3966959788103623</v>
      </c>
      <c r="AQ99">
        <f t="shared" si="66"/>
        <v>10.012538386618298</v>
      </c>
      <c r="AR99">
        <f t="shared" si="67"/>
        <v>14.982565948687613</v>
      </c>
      <c r="AS99">
        <f t="shared" si="68"/>
        <v>14.67280482767843</v>
      </c>
      <c r="AT99">
        <f t="shared" si="69"/>
        <v>24.978894860951716</v>
      </c>
      <c r="AU99">
        <f t="shared" si="70"/>
        <v>27.395697543213103</v>
      </c>
      <c r="AW99">
        <f t="shared" si="46"/>
        <v>2.6330976579925291E-2</v>
      </c>
      <c r="AX99">
        <f t="shared" si="47"/>
        <v>7.761657664045192E-2</v>
      </c>
      <c r="AY99">
        <f t="shared" si="48"/>
        <v>0.11614392208284971</v>
      </c>
      <c r="AZ99">
        <f t="shared" si="49"/>
        <v>0.11374267308277852</v>
      </c>
      <c r="BA99">
        <f t="shared" si="50"/>
        <v>0.19363484388334662</v>
      </c>
      <c r="BB99">
        <f t="shared" si="51"/>
        <v>0.21236974839700079</v>
      </c>
      <c r="BD99">
        <f t="shared" si="52"/>
        <v>2.668384477237656E-2</v>
      </c>
      <c r="BE99">
        <f t="shared" si="53"/>
        <v>8.0794281394812512E-2</v>
      </c>
      <c r="BF99">
        <f t="shared" si="54"/>
        <v>0.12346103738514889</v>
      </c>
      <c r="BG99">
        <f t="shared" si="55"/>
        <v>0.12074793384447721</v>
      </c>
      <c r="BH99">
        <f t="shared" si="56"/>
        <v>0.21521859177931385</v>
      </c>
      <c r="BI99">
        <f t="shared" si="57"/>
        <v>0.23872652309828118</v>
      </c>
      <c r="BJ99">
        <f t="shared" si="58"/>
        <v>4.1736377692638729E-2</v>
      </c>
      <c r="BK99">
        <v>-3.1763821637381389</v>
      </c>
    </row>
    <row r="100" spans="1:63" x14ac:dyDescent="0.3">
      <c r="A100">
        <v>4</v>
      </c>
      <c r="B100">
        <v>3</v>
      </c>
      <c r="C100">
        <v>20</v>
      </c>
      <c r="D100" s="3">
        <v>8.8369999999999997</v>
      </c>
      <c r="E100" s="2">
        <v>0</v>
      </c>
      <c r="F100" s="2">
        <v>40</v>
      </c>
      <c r="G100" s="2">
        <v>80</v>
      </c>
      <c r="H100" s="2">
        <v>110</v>
      </c>
      <c r="I100" s="2">
        <v>110</v>
      </c>
      <c r="J100" s="2">
        <v>364</v>
      </c>
      <c r="K100" s="2">
        <v>550</v>
      </c>
      <c r="L100" s="4" t="s">
        <v>32</v>
      </c>
      <c r="M100" s="4" t="s">
        <v>33</v>
      </c>
      <c r="N100" s="5">
        <v>4</v>
      </c>
      <c r="O100" s="3"/>
      <c r="P100" s="3">
        <v>110.78420278375015</v>
      </c>
      <c r="Q100" s="3">
        <v>11.550521047633405</v>
      </c>
      <c r="R100" s="3">
        <v>62.238316170646151</v>
      </c>
      <c r="S100" s="3">
        <f>P100*$AA$15</f>
        <v>68.012144531188625</v>
      </c>
      <c r="T100" s="3">
        <f>Q100*$AA$16</f>
        <v>11.146000209202885</v>
      </c>
      <c r="U100" s="3">
        <f>R100*$AA$17</f>
        <v>34.427030356660069</v>
      </c>
      <c r="W100" s="3">
        <f>N100*$AA$19</f>
        <v>3.9717604180116703</v>
      </c>
      <c r="AI100">
        <f t="shared" si="59"/>
        <v>4.5264229942288106</v>
      </c>
      <c r="AJ100">
        <f t="shared" si="60"/>
        <v>9.0528459884576211</v>
      </c>
      <c r="AK100">
        <f t="shared" si="61"/>
        <v>12.44766323412923</v>
      </c>
      <c r="AL100">
        <f t="shared" si="62"/>
        <v>12.44766323412923</v>
      </c>
      <c r="AM100">
        <f t="shared" si="63"/>
        <v>41.190449247482178</v>
      </c>
      <c r="AN100">
        <f t="shared" si="64"/>
        <v>62.238316170646151</v>
      </c>
      <c r="AP100">
        <f t="shared" si="65"/>
        <v>2.7594253908913835</v>
      </c>
      <c r="AQ100">
        <f t="shared" si="66"/>
        <v>6.064430365735948</v>
      </c>
      <c r="AR100">
        <f t="shared" si="67"/>
        <v>8.4349286183090157</v>
      </c>
      <c r="AS100">
        <f t="shared" si="68"/>
        <v>8.2605384001455704</v>
      </c>
      <c r="AT100">
        <f t="shared" si="69"/>
        <v>23.08269985104393</v>
      </c>
      <c r="AU100">
        <f t="shared" si="70"/>
        <v>34.427030356660069</v>
      </c>
      <c r="AW100">
        <f t="shared" si="46"/>
        <v>2.139089450303398E-2</v>
      </c>
      <c r="AX100">
        <f t="shared" si="47"/>
        <v>4.701108810648022E-2</v>
      </c>
      <c r="AY100">
        <f t="shared" si="48"/>
        <v>6.5387043552783061E-2</v>
      </c>
      <c r="AZ100">
        <f t="shared" si="49"/>
        <v>6.4035181396477292E-2</v>
      </c>
      <c r="BA100">
        <f t="shared" si="50"/>
        <v>0.17893565776003048</v>
      </c>
      <c r="BB100">
        <f t="shared" si="51"/>
        <v>0.26687620431519432</v>
      </c>
      <c r="BD100">
        <f t="shared" si="52"/>
        <v>2.1622995554658575E-2</v>
      </c>
      <c r="BE100">
        <f t="shared" si="53"/>
        <v>4.8152010344708895E-2</v>
      </c>
      <c r="BF100">
        <f t="shared" si="54"/>
        <v>6.7622785718368925E-2</v>
      </c>
      <c r="BG100">
        <f t="shared" si="55"/>
        <v>6.6177390173000852E-2</v>
      </c>
      <c r="BH100">
        <f t="shared" si="56"/>
        <v>0.19715380202808636</v>
      </c>
      <c r="BI100">
        <f t="shared" si="57"/>
        <v>0.31044070229041898</v>
      </c>
      <c r="BJ100">
        <f t="shared" si="58"/>
        <v>5.3989957519530458E-2</v>
      </c>
      <c r="BK100">
        <v>-2.9189572215733204</v>
      </c>
    </row>
    <row r="101" spans="1:63" x14ac:dyDescent="0.3">
      <c r="A101">
        <v>4</v>
      </c>
      <c r="B101">
        <v>3</v>
      </c>
      <c r="C101">
        <v>23</v>
      </c>
      <c r="D101" s="3">
        <v>2.8439999999999999</v>
      </c>
      <c r="E101" s="2">
        <v>0</v>
      </c>
      <c r="F101" s="2">
        <v>7</v>
      </c>
      <c r="G101" s="2">
        <v>22</v>
      </c>
      <c r="H101" s="2">
        <v>66</v>
      </c>
      <c r="I101" s="2">
        <v>66</v>
      </c>
      <c r="J101" s="2">
        <v>130</v>
      </c>
      <c r="K101" s="2">
        <v>189</v>
      </c>
      <c r="L101" s="4" t="s">
        <v>32</v>
      </c>
      <c r="M101" s="4" t="s">
        <v>33</v>
      </c>
      <c r="N101" s="5">
        <v>4</v>
      </c>
      <c r="O101" s="3"/>
      <c r="P101" s="3">
        <v>135.54852320675107</v>
      </c>
      <c r="Q101" s="3">
        <v>11.244652158307931</v>
      </c>
      <c r="R101" s="3">
        <v>66.455696202531655</v>
      </c>
      <c r="S101" s="3">
        <f>P101*$AA$15</f>
        <v>83.215345867695916</v>
      </c>
      <c r="T101" s="3">
        <f>Q101*$AA$16</f>
        <v>10.85084342014107</v>
      </c>
      <c r="U101" s="3">
        <f>R101*$AA$17</f>
        <v>36.759867735891291</v>
      </c>
      <c r="W101" s="3">
        <f>N101*$AA$19</f>
        <v>3.9717604180116703</v>
      </c>
      <c r="AI101">
        <f t="shared" si="59"/>
        <v>2.4613220815752461</v>
      </c>
      <c r="AJ101">
        <f t="shared" si="60"/>
        <v>7.7355836849507735</v>
      </c>
      <c r="AK101">
        <f t="shared" si="61"/>
        <v>23.206751054852322</v>
      </c>
      <c r="AL101">
        <f t="shared" si="62"/>
        <v>23.206751054852322</v>
      </c>
      <c r="AM101">
        <f t="shared" si="63"/>
        <v>45.710267229254576</v>
      </c>
      <c r="AN101">
        <f t="shared" si="64"/>
        <v>66.455696202531655</v>
      </c>
      <c r="AP101">
        <f t="shared" si="65"/>
        <v>1.5004860694018116</v>
      </c>
      <c r="AQ101">
        <f t="shared" si="66"/>
        <v>5.1820067032532906</v>
      </c>
      <c r="AR101">
        <f t="shared" si="67"/>
        <v>15.725625358649108</v>
      </c>
      <c r="AS101">
        <f t="shared" si="68"/>
        <v>15.400501654448608</v>
      </c>
      <c r="AT101">
        <f t="shared" si="69"/>
        <v>25.61555889387121</v>
      </c>
      <c r="AU101">
        <f t="shared" si="70"/>
        <v>36.759867735891291</v>
      </c>
      <c r="AW101">
        <f t="shared" si="46"/>
        <v>1.1631674956603191E-2</v>
      </c>
      <c r="AX101">
        <f t="shared" si="47"/>
        <v>4.017059459886272E-2</v>
      </c>
      <c r="AY101">
        <f t="shared" si="48"/>
        <v>0.1219040725476675</v>
      </c>
      <c r="AZ101">
        <f t="shared" si="49"/>
        <v>0.11938373375541556</v>
      </c>
      <c r="BA101">
        <f t="shared" si="50"/>
        <v>0.19857022398349775</v>
      </c>
      <c r="BB101">
        <f t="shared" si="51"/>
        <v>0.28496021500690921</v>
      </c>
      <c r="BD101">
        <f t="shared" si="52"/>
        <v>1.1699852079492033E-2</v>
      </c>
      <c r="BE101">
        <f t="shared" si="53"/>
        <v>4.0999713018400545E-2</v>
      </c>
      <c r="BF101">
        <f t="shared" si="54"/>
        <v>0.12999943453568558</v>
      </c>
      <c r="BG101">
        <f t="shared" si="55"/>
        <v>0.1271333140566305</v>
      </c>
      <c r="BH101">
        <f t="shared" si="56"/>
        <v>0.22135792647094391</v>
      </c>
      <c r="BI101">
        <f t="shared" si="57"/>
        <v>0.335417094489183</v>
      </c>
      <c r="BJ101">
        <f t="shared" si="58"/>
        <v>6.1622706626486563E-2</v>
      </c>
      <c r="BK101">
        <v>-2.7867248622977967</v>
      </c>
    </row>
    <row r="102" spans="1:63" x14ac:dyDescent="0.3">
      <c r="A102">
        <v>4</v>
      </c>
      <c r="B102">
        <v>3</v>
      </c>
      <c r="C102">
        <v>27</v>
      </c>
      <c r="D102" s="3">
        <v>9.9320000000000004</v>
      </c>
      <c r="E102" s="2">
        <v>0</v>
      </c>
      <c r="F102" s="2">
        <v>39</v>
      </c>
      <c r="G102" s="2">
        <v>126</v>
      </c>
      <c r="H102" s="2">
        <v>165</v>
      </c>
      <c r="I102" s="2">
        <v>260</v>
      </c>
      <c r="J102" s="2">
        <v>550</v>
      </c>
      <c r="K102" s="2">
        <v>550</v>
      </c>
      <c r="L102" s="4" t="s">
        <v>32</v>
      </c>
      <c r="M102" s="4" t="s">
        <v>33</v>
      </c>
      <c r="N102" s="5">
        <v>4</v>
      </c>
      <c r="O102" s="3"/>
      <c r="P102" s="3">
        <v>142.46878775674585</v>
      </c>
      <c r="Q102" s="3">
        <v>10.720398670079543</v>
      </c>
      <c r="R102" s="3">
        <v>55.376560612162706</v>
      </c>
      <c r="S102" s="3">
        <f>P102*$AA$15</f>
        <v>87.463803869303192</v>
      </c>
      <c r="T102" s="3">
        <f>Q102*$AA$16</f>
        <v>10.344950269055371</v>
      </c>
      <c r="U102" s="3">
        <f>R102*$AA$17</f>
        <v>30.631460658659382</v>
      </c>
      <c r="W102" s="3">
        <f>N102*$AA$19</f>
        <v>3.9717604180116703</v>
      </c>
      <c r="AI102">
        <f t="shared" si="59"/>
        <v>3.9267015706806281</v>
      </c>
      <c r="AJ102">
        <f t="shared" si="60"/>
        <v>12.686266612968183</v>
      </c>
      <c r="AK102">
        <f t="shared" si="61"/>
        <v>16.61296818364881</v>
      </c>
      <c r="AL102">
        <f t="shared" si="62"/>
        <v>26.178010471204189</v>
      </c>
      <c r="AM102">
        <f t="shared" si="63"/>
        <v>55.376560612162706</v>
      </c>
      <c r="AN102">
        <f t="shared" si="64"/>
        <v>55.376560612162706</v>
      </c>
      <c r="AP102">
        <f t="shared" si="65"/>
        <v>2.3938195856649696</v>
      </c>
      <c r="AQ102">
        <f t="shared" si="66"/>
        <v>8.498430280775624</v>
      </c>
      <c r="AR102">
        <f t="shared" si="67"/>
        <v>11.257470428916143</v>
      </c>
      <c r="AS102">
        <f t="shared" si="68"/>
        <v>17.372293632100522</v>
      </c>
      <c r="AT102">
        <f t="shared" si="69"/>
        <v>31.032449287302384</v>
      </c>
      <c r="AU102">
        <f t="shared" si="70"/>
        <v>30.631460658659382</v>
      </c>
      <c r="AW102">
        <f t="shared" si="46"/>
        <v>1.855674097414705E-2</v>
      </c>
      <c r="AX102">
        <f t="shared" si="47"/>
        <v>6.5879304502136624E-2</v>
      </c>
      <c r="AY102">
        <f t="shared" si="48"/>
        <v>8.7267212627256924E-2</v>
      </c>
      <c r="AZ102">
        <f t="shared" si="49"/>
        <v>0.13466894288450018</v>
      </c>
      <c r="BA102">
        <f t="shared" si="50"/>
        <v>0.24056162238218903</v>
      </c>
      <c r="BB102">
        <f t="shared" si="51"/>
        <v>0.23745318340046032</v>
      </c>
      <c r="BD102">
        <f t="shared" si="52"/>
        <v>1.8731077404512193E-2</v>
      </c>
      <c r="BE102">
        <f t="shared" si="53"/>
        <v>6.8149624800254369E-2</v>
      </c>
      <c r="BF102">
        <f t="shared" si="54"/>
        <v>9.1312116610791375E-2</v>
      </c>
      <c r="BG102">
        <f t="shared" si="55"/>
        <v>0.14464312028176751</v>
      </c>
      <c r="BH102">
        <f t="shared" si="56"/>
        <v>0.27517609569838913</v>
      </c>
      <c r="BI102">
        <f t="shared" si="57"/>
        <v>0.27109137356633223</v>
      </c>
      <c r="BJ102">
        <f t="shared" si="58"/>
        <v>5.5320339919270878E-2</v>
      </c>
      <c r="BK102">
        <v>-2.894614627604478</v>
      </c>
    </row>
    <row r="103" spans="1:63" x14ac:dyDescent="0.3">
      <c r="A103">
        <v>4</v>
      </c>
      <c r="B103">
        <v>3</v>
      </c>
      <c r="C103">
        <v>28</v>
      </c>
      <c r="D103" s="3">
        <v>3.6254200000000001</v>
      </c>
      <c r="E103" s="2">
        <v>0</v>
      </c>
      <c r="F103" s="2">
        <v>34</v>
      </c>
      <c r="G103" s="2">
        <v>370</v>
      </c>
      <c r="H103" s="2">
        <v>395</v>
      </c>
      <c r="I103" s="2">
        <v>400</v>
      </c>
      <c r="J103" s="2">
        <v>400</v>
      </c>
      <c r="K103" s="2">
        <v>400</v>
      </c>
      <c r="L103" s="4" t="s">
        <v>32</v>
      </c>
      <c r="M103" s="4" t="s">
        <v>33</v>
      </c>
      <c r="N103" s="5">
        <v>4</v>
      </c>
      <c r="O103" s="3"/>
      <c r="P103" s="3">
        <v>496.21836918205338</v>
      </c>
      <c r="Q103" s="3">
        <v>8.3590389687856277</v>
      </c>
      <c r="R103" s="3">
        <v>110.33204428728257</v>
      </c>
      <c r="S103" s="3">
        <f>P103*$AA$15</f>
        <v>304.63617190727143</v>
      </c>
      <c r="T103" s="3">
        <f>Q103*$AA$16</f>
        <v>8.0662897985809323</v>
      </c>
      <c r="U103" s="3">
        <f>R103*$AA$17</f>
        <v>61.030003247133244</v>
      </c>
      <c r="W103" s="3">
        <f>N103*$AA$19</f>
        <v>3.9717604180116703</v>
      </c>
      <c r="AI103">
        <f t="shared" si="59"/>
        <v>9.3782237644190189</v>
      </c>
      <c r="AJ103">
        <f t="shared" si="60"/>
        <v>102.05714096573638</v>
      </c>
      <c r="AK103">
        <f t="shared" si="61"/>
        <v>108.95289373369154</v>
      </c>
      <c r="AL103">
        <f t="shared" si="62"/>
        <v>110.33204428728257</v>
      </c>
      <c r="AM103">
        <f t="shared" si="63"/>
        <v>110.33204428728257</v>
      </c>
      <c r="AN103">
        <f t="shared" si="64"/>
        <v>110.33204428728257</v>
      </c>
      <c r="AP103">
        <f t="shared" si="65"/>
        <v>5.7172095515584633</v>
      </c>
      <c r="AQ103">
        <f t="shared" si="66"/>
        <v>68.367276489838318</v>
      </c>
      <c r="AR103">
        <f t="shared" si="67"/>
        <v>73.829912017714108</v>
      </c>
      <c r="AS103">
        <f t="shared" si="68"/>
        <v>73.218729608844214</v>
      </c>
      <c r="AT103">
        <f t="shared" si="69"/>
        <v>61.828931433446407</v>
      </c>
      <c r="AU103">
        <f t="shared" si="70"/>
        <v>61.030003247133244</v>
      </c>
      <c r="AW103">
        <f t="shared" si="46"/>
        <v>4.43194538880501E-2</v>
      </c>
      <c r="AX103">
        <f t="shared" si="47"/>
        <v>0.5299788875181265</v>
      </c>
      <c r="AY103">
        <f t="shared" si="48"/>
        <v>0.57232489936212483</v>
      </c>
      <c r="AZ103">
        <f t="shared" si="49"/>
        <v>0.56758705123135045</v>
      </c>
      <c r="BA103">
        <f t="shared" si="50"/>
        <v>0.47929404211973958</v>
      </c>
      <c r="BB103">
        <f t="shared" si="51"/>
        <v>0.473100800365374</v>
      </c>
      <c r="BD103">
        <f t="shared" si="52"/>
        <v>4.5331578560218744E-2</v>
      </c>
      <c r="BE103">
        <f t="shared" si="53"/>
        <v>0.75497766511271469</v>
      </c>
      <c r="BF103">
        <f t="shared" si="54"/>
        <v>0.84939148232990214</v>
      </c>
      <c r="BG103">
        <f t="shared" si="55"/>
        <v>0.83837424739199196</v>
      </c>
      <c r="BH103">
        <f t="shared" si="56"/>
        <v>0.65256977681947637</v>
      </c>
      <c r="BI103">
        <f t="shared" si="57"/>
        <v>0.64074602077616227</v>
      </c>
      <c r="BJ103">
        <f t="shared" si="58"/>
        <v>7.5966608893202642E-2</v>
      </c>
      <c r="BK103">
        <v>-2.5774613919096128</v>
      </c>
    </row>
    <row r="104" spans="1:63" x14ac:dyDescent="0.3">
      <c r="A104">
        <v>4</v>
      </c>
      <c r="B104">
        <v>3</v>
      </c>
      <c r="C104">
        <v>30</v>
      </c>
      <c r="D104" s="3">
        <v>6.8563200000000002</v>
      </c>
      <c r="E104" s="2">
        <v>0</v>
      </c>
      <c r="F104" s="2">
        <v>140</v>
      </c>
      <c r="G104" s="2">
        <v>540</v>
      </c>
      <c r="H104" s="2">
        <v>760</v>
      </c>
      <c r="I104" s="2">
        <v>800</v>
      </c>
      <c r="J104" s="2">
        <v>1084</v>
      </c>
      <c r="K104" s="2">
        <v>1320</v>
      </c>
      <c r="L104" s="4" t="s">
        <v>32</v>
      </c>
      <c r="M104" s="4" t="s">
        <v>33</v>
      </c>
      <c r="N104" s="5">
        <v>4</v>
      </c>
      <c r="O104" s="3"/>
      <c r="P104" s="3">
        <v>581.06972836740408</v>
      </c>
      <c r="Q104" s="3">
        <v>9.8842047548487137</v>
      </c>
      <c r="R104" s="3">
        <v>192.52310277233266</v>
      </c>
      <c r="S104" s="3">
        <f>P104*$AA$15</f>
        <v>356.72774055669942</v>
      </c>
      <c r="T104" s="3">
        <f>Q104*$AA$16</f>
        <v>9.5380414278298371</v>
      </c>
      <c r="U104" s="3">
        <f>R104*$AA$17</f>
        <v>106.49386280516836</v>
      </c>
      <c r="W104" s="3">
        <f>N104*$AA$19</f>
        <v>3.9717604180116703</v>
      </c>
      <c r="AI104">
        <f t="shared" si="59"/>
        <v>20.419116960701949</v>
      </c>
      <c r="AJ104">
        <f t="shared" si="60"/>
        <v>78.7594511341361</v>
      </c>
      <c r="AK104">
        <f t="shared" si="61"/>
        <v>110.84663492952487</v>
      </c>
      <c r="AL104">
        <f t="shared" si="62"/>
        <v>116.68066834686829</v>
      </c>
      <c r="AM104">
        <f t="shared" si="63"/>
        <v>158.10230561000654</v>
      </c>
      <c r="AN104">
        <f t="shared" si="64"/>
        <v>192.52310277233266</v>
      </c>
      <c r="AP104">
        <f t="shared" si="65"/>
        <v>12.448025708773079</v>
      </c>
      <c r="AQ104">
        <f t="shared" si="66"/>
        <v>52.760337208379696</v>
      </c>
      <c r="AR104">
        <f t="shared" si="67"/>
        <v>75.113170691085728</v>
      </c>
      <c r="AS104">
        <f t="shared" si="68"/>
        <v>77.431813771380561</v>
      </c>
      <c r="AT104">
        <f t="shared" si="69"/>
        <v>88.598889617036065</v>
      </c>
      <c r="AU104">
        <f t="shared" si="70"/>
        <v>106.49386280516836</v>
      </c>
      <c r="AW104">
        <f t="shared" si="46"/>
        <v>9.6496323323822311E-2</v>
      </c>
      <c r="AX104">
        <f t="shared" si="47"/>
        <v>0.40899486208046276</v>
      </c>
      <c r="AY104">
        <f t="shared" si="48"/>
        <v>0.58227264101616838</v>
      </c>
      <c r="AZ104">
        <f t="shared" si="49"/>
        <v>0.60024661838279503</v>
      </c>
      <c r="BA104">
        <f t="shared" si="50"/>
        <v>0.68681309780648114</v>
      </c>
      <c r="BB104">
        <f t="shared" si="51"/>
        <v>0.82553382019510357</v>
      </c>
      <c r="BD104">
        <f t="shared" si="52"/>
        <v>0.10147509958771024</v>
      </c>
      <c r="BE104">
        <f t="shared" si="53"/>
        <v>0.52593056801055016</v>
      </c>
      <c r="BF104">
        <f t="shared" si="54"/>
        <v>0.87292631050061142</v>
      </c>
      <c r="BG104">
        <f t="shared" si="55"/>
        <v>0.91690746797375966</v>
      </c>
      <c r="BH104">
        <f t="shared" si="56"/>
        <v>1.1609551350454359</v>
      </c>
      <c r="BI104">
        <f t="shared" si="57"/>
        <v>1.7460243681299534</v>
      </c>
      <c r="BJ104">
        <f t="shared" si="58"/>
        <v>0.2906228914654006</v>
      </c>
      <c r="BK104">
        <v>-1.2357287578396503</v>
      </c>
    </row>
    <row r="105" spans="1:63" x14ac:dyDescent="0.3">
      <c r="A105">
        <v>4</v>
      </c>
      <c r="B105">
        <v>3</v>
      </c>
      <c r="C105">
        <v>31</v>
      </c>
      <c r="D105" s="3">
        <v>5.8609999999999998</v>
      </c>
      <c r="E105" s="2">
        <v>0</v>
      </c>
      <c r="F105" s="2">
        <v>4</v>
      </c>
      <c r="G105" s="2">
        <v>12</v>
      </c>
      <c r="H105" s="2">
        <v>81</v>
      </c>
      <c r="I105" s="2">
        <v>81</v>
      </c>
      <c r="J105" s="2">
        <v>110</v>
      </c>
      <c r="K105" s="2">
        <v>110</v>
      </c>
      <c r="L105" s="4" t="s">
        <v>32</v>
      </c>
      <c r="M105" s="4" t="s">
        <v>33</v>
      </c>
      <c r="N105" s="5">
        <v>4</v>
      </c>
      <c r="O105" s="3"/>
      <c r="P105" s="3">
        <v>58.522436444292786</v>
      </c>
      <c r="Q105" s="3">
        <v>9.8003883119359649</v>
      </c>
      <c r="R105" s="3">
        <v>18.768128305749872</v>
      </c>
      <c r="S105" s="3">
        <f>P105*$AA$15</f>
        <v>35.927833623859982</v>
      </c>
      <c r="T105" s="3">
        <f>Q105*$AA$16</f>
        <v>9.4571603934256316</v>
      </c>
      <c r="U105" s="3">
        <f>R105*$AA$17</f>
        <v>10.381561756075925</v>
      </c>
      <c r="W105" s="3">
        <f>N105*$AA$19</f>
        <v>3.9717604180116703</v>
      </c>
      <c r="AI105">
        <f t="shared" si="59"/>
        <v>0.68247739293635901</v>
      </c>
      <c r="AJ105">
        <f t="shared" si="60"/>
        <v>2.047432178809077</v>
      </c>
      <c r="AK105">
        <f t="shared" si="61"/>
        <v>13.820167206961269</v>
      </c>
      <c r="AL105">
        <f t="shared" si="62"/>
        <v>13.820167206961269</v>
      </c>
      <c r="AM105">
        <f t="shared" si="63"/>
        <v>18.768128305749872</v>
      </c>
      <c r="AN105">
        <f t="shared" si="64"/>
        <v>18.768128305749872</v>
      </c>
      <c r="AP105">
        <f t="shared" si="65"/>
        <v>0.41605600032941747</v>
      </c>
      <c r="AQ105">
        <f t="shared" si="66"/>
        <v>1.3715587222831063</v>
      </c>
      <c r="AR105">
        <f t="shared" si="67"/>
        <v>9.3649805341932613</v>
      </c>
      <c r="AS105">
        <f t="shared" si="68"/>
        <v>9.1713617055870049</v>
      </c>
      <c r="AT105">
        <f t="shared" si="69"/>
        <v>10.517464129721457</v>
      </c>
      <c r="AU105">
        <f t="shared" si="70"/>
        <v>10.381561756075925</v>
      </c>
      <c r="AW105">
        <f t="shared" si="46"/>
        <v>3.2252403126311431E-3</v>
      </c>
      <c r="AX105">
        <f t="shared" si="47"/>
        <v>1.0632238157233381E-2</v>
      </c>
      <c r="AY105">
        <f t="shared" si="48"/>
        <v>7.2596748327079547E-2</v>
      </c>
      <c r="AZ105">
        <f t="shared" si="49"/>
        <v>7.1095827175093065E-2</v>
      </c>
      <c r="BA105">
        <f t="shared" si="50"/>
        <v>8.1530729687763231E-2</v>
      </c>
      <c r="BB105">
        <f t="shared" si="51"/>
        <v>8.0477222915317254E-2</v>
      </c>
      <c r="BD105">
        <f t="shared" si="52"/>
        <v>3.2304526104609218E-3</v>
      </c>
      <c r="BE105">
        <f t="shared" si="53"/>
        <v>1.0689164262170864E-2</v>
      </c>
      <c r="BF105">
        <f t="shared" si="54"/>
        <v>7.5366800806079215E-2</v>
      </c>
      <c r="BG105">
        <f t="shared" si="55"/>
        <v>7.3749696376869206E-2</v>
      </c>
      <c r="BH105">
        <f t="shared" si="56"/>
        <v>8.5046831269609685E-2</v>
      </c>
      <c r="BI105">
        <f t="shared" si="57"/>
        <v>8.3900464081230572E-2</v>
      </c>
      <c r="BJ105">
        <f t="shared" si="58"/>
        <v>1.7851598684198704E-2</v>
      </c>
      <c r="BK105">
        <v>-4.0256622126269548</v>
      </c>
    </row>
    <row r="106" spans="1:63" x14ac:dyDescent="0.3">
      <c r="A106">
        <v>4</v>
      </c>
      <c r="B106">
        <v>3</v>
      </c>
      <c r="C106">
        <v>37</v>
      </c>
      <c r="D106" s="3">
        <v>5.4169999999999998</v>
      </c>
      <c r="E106" s="2">
        <v>0</v>
      </c>
      <c r="F106" s="2">
        <v>8</v>
      </c>
      <c r="G106" s="2">
        <v>55</v>
      </c>
      <c r="H106" s="2">
        <v>125</v>
      </c>
      <c r="I106" s="2">
        <v>130</v>
      </c>
      <c r="J106" s="2">
        <v>130</v>
      </c>
      <c r="K106" s="2">
        <v>130</v>
      </c>
      <c r="L106" s="4" t="s">
        <v>32</v>
      </c>
      <c r="M106" s="4" t="s">
        <v>33</v>
      </c>
      <c r="N106" s="5">
        <v>4</v>
      </c>
      <c r="O106" s="3"/>
      <c r="P106" s="3">
        <v>94.701864500646124</v>
      </c>
      <c r="Q106" s="3">
        <v>8.812799726480856</v>
      </c>
      <c r="R106" s="3">
        <v>23.998523167805057</v>
      </c>
      <c r="S106" s="3">
        <f>P106*$AA$15</f>
        <v>58.13894701542894</v>
      </c>
      <c r="T106" s="3">
        <f>Q106*$AA$16</f>
        <v>8.5041590063285195</v>
      </c>
      <c r="U106" s="3">
        <f>R106*$AA$17</f>
        <v>13.274746754840702</v>
      </c>
      <c r="W106" s="3">
        <f>N106*$AA$19</f>
        <v>3.9717604180116703</v>
      </c>
      <c r="AI106">
        <f t="shared" si="59"/>
        <v>1.4768321949418497</v>
      </c>
      <c r="AJ106">
        <f t="shared" si="60"/>
        <v>10.153221340225217</v>
      </c>
      <c r="AK106">
        <f t="shared" si="61"/>
        <v>23.075503045966403</v>
      </c>
      <c r="AL106">
        <f t="shared" si="62"/>
        <v>23.998523167805057</v>
      </c>
      <c r="AM106">
        <f t="shared" si="63"/>
        <v>23.998523167805057</v>
      </c>
      <c r="AN106">
        <f t="shared" si="64"/>
        <v>23.998523167805057</v>
      </c>
      <c r="AP106">
        <f t="shared" si="65"/>
        <v>0.90031538413539436</v>
      </c>
      <c r="AQ106">
        <f t="shared" si="66"/>
        <v>6.801563164137141</v>
      </c>
      <c r="AR106">
        <f t="shared" si="67"/>
        <v>15.636687574470264</v>
      </c>
      <c r="AS106">
        <f t="shared" si="68"/>
        <v>15.92593874414089</v>
      </c>
      <c r="AT106">
        <f t="shared" si="69"/>
        <v>13.448523074426753</v>
      </c>
      <c r="AU106">
        <f t="shared" si="70"/>
        <v>13.274746754840702</v>
      </c>
      <c r="AW106">
        <f t="shared" si="46"/>
        <v>6.9791890243053826E-3</v>
      </c>
      <c r="AX106">
        <f t="shared" si="47"/>
        <v>5.2725295846024346E-2</v>
      </c>
      <c r="AY106">
        <f t="shared" si="48"/>
        <v>0.12121463236023459</v>
      </c>
      <c r="AZ106">
        <f t="shared" si="49"/>
        <v>0.12345688948946426</v>
      </c>
      <c r="BA106">
        <f t="shared" si="50"/>
        <v>0.10425211685602134</v>
      </c>
      <c r="BB106">
        <f t="shared" si="51"/>
        <v>0.10290501360341629</v>
      </c>
      <c r="BD106">
        <f t="shared" si="52"/>
        <v>7.0036574771227015E-3</v>
      </c>
      <c r="BE106">
        <f t="shared" si="53"/>
        <v>5.4166149556543121E-2</v>
      </c>
      <c r="BF106">
        <f t="shared" si="54"/>
        <v>0.12921458899745916</v>
      </c>
      <c r="BG106">
        <f t="shared" si="55"/>
        <v>0.13176939099234966</v>
      </c>
      <c r="BH106">
        <f t="shared" si="56"/>
        <v>0.11009628602177111</v>
      </c>
      <c r="BI106">
        <f t="shared" si="57"/>
        <v>0.10859352911094231</v>
      </c>
      <c r="BJ106">
        <f t="shared" si="58"/>
        <v>1.937984484456207E-2</v>
      </c>
      <c r="BK106">
        <v>-3.9435216785081142</v>
      </c>
    </row>
    <row r="107" spans="1:63" x14ac:dyDescent="0.3">
      <c r="A107">
        <v>4</v>
      </c>
      <c r="B107">
        <v>3</v>
      </c>
      <c r="C107">
        <v>38</v>
      </c>
      <c r="D107" s="3">
        <v>5.3540000000000001</v>
      </c>
      <c r="E107" s="2">
        <v>0</v>
      </c>
      <c r="F107" s="2">
        <v>22</v>
      </c>
      <c r="G107" s="2">
        <v>155</v>
      </c>
      <c r="H107" s="2">
        <v>230</v>
      </c>
      <c r="I107" s="2">
        <v>230</v>
      </c>
      <c r="J107" s="2">
        <v>380</v>
      </c>
      <c r="K107" s="2">
        <v>540</v>
      </c>
      <c r="L107" s="4" t="s">
        <v>32</v>
      </c>
      <c r="M107" s="4" t="s">
        <v>33</v>
      </c>
      <c r="N107" s="5">
        <v>4</v>
      </c>
      <c r="O107" s="3"/>
      <c r="P107" s="3">
        <v>240.38102353380648</v>
      </c>
      <c r="Q107" s="3">
        <v>10.837498018538632</v>
      </c>
      <c r="R107" s="3">
        <v>100.85917071348524</v>
      </c>
      <c r="S107" s="3">
        <f>P107*$AA$15</f>
        <v>147.57364772529058</v>
      </c>
      <c r="T107" s="3">
        <f>Q107*$AA$16</f>
        <v>10.457948579438083</v>
      </c>
      <c r="U107" s="3">
        <f>R107*$AA$17</f>
        <v>55.790097572375693</v>
      </c>
      <c r="W107" s="3">
        <f>N107*$AA$19</f>
        <v>3.9717604180116703</v>
      </c>
      <c r="AI107">
        <f t="shared" si="59"/>
        <v>4.1090773253642139</v>
      </c>
      <c r="AJ107">
        <f t="shared" si="60"/>
        <v>28.950317519611506</v>
      </c>
      <c r="AK107">
        <f t="shared" si="61"/>
        <v>42.958535674262237</v>
      </c>
      <c r="AL107">
        <f t="shared" si="62"/>
        <v>42.958535674262237</v>
      </c>
      <c r="AM107">
        <f t="shared" si="63"/>
        <v>70.974971983563691</v>
      </c>
      <c r="AN107">
        <f t="shared" si="64"/>
        <v>100.85917071348524</v>
      </c>
      <c r="AP107">
        <f t="shared" si="65"/>
        <v>2.505000597426025</v>
      </c>
      <c r="AQ107">
        <f t="shared" si="66"/>
        <v>19.393590135906166</v>
      </c>
      <c r="AR107">
        <f t="shared" si="67"/>
        <v>29.110056654326854</v>
      </c>
      <c r="AS107">
        <f t="shared" si="68"/>
        <v>28.508212897204931</v>
      </c>
      <c r="AT107">
        <f t="shared" si="69"/>
        <v>39.773636975639342</v>
      </c>
      <c r="AU107">
        <f t="shared" si="70"/>
        <v>55.790097572375693</v>
      </c>
      <c r="AW107">
        <f t="shared" si="46"/>
        <v>1.9418609282372285E-2</v>
      </c>
      <c r="AX107">
        <f t="shared" si="47"/>
        <v>0.15033790803028035</v>
      </c>
      <c r="AY107">
        <f t="shared" si="48"/>
        <v>0.2256593539095105</v>
      </c>
      <c r="AZ107">
        <f t="shared" si="49"/>
        <v>0.2209938984279452</v>
      </c>
      <c r="BA107">
        <f t="shared" si="50"/>
        <v>0.30832276725301816</v>
      </c>
      <c r="BB107">
        <f t="shared" si="51"/>
        <v>0.43248137653004415</v>
      </c>
      <c r="BD107">
        <f t="shared" si="52"/>
        <v>1.9609627389879484E-2</v>
      </c>
      <c r="BE107">
        <f t="shared" si="53"/>
        <v>0.1629165473964487</v>
      </c>
      <c r="BF107">
        <f t="shared" si="54"/>
        <v>0.25574339098492699</v>
      </c>
      <c r="BG107">
        <f t="shared" si="55"/>
        <v>0.24973640057203123</v>
      </c>
      <c r="BH107">
        <f t="shared" si="56"/>
        <v>0.36863585884143235</v>
      </c>
      <c r="BI107">
        <f t="shared" si="57"/>
        <v>0.56648171347788812</v>
      </c>
      <c r="BJ107">
        <f t="shared" si="58"/>
        <v>9.5586039267488529E-2</v>
      </c>
      <c r="BK107">
        <v>-2.3477285023554604</v>
      </c>
    </row>
    <row r="108" spans="1:63" x14ac:dyDescent="0.3">
      <c r="A108">
        <v>4</v>
      </c>
      <c r="B108">
        <v>3</v>
      </c>
      <c r="C108">
        <v>39</v>
      </c>
      <c r="D108" s="3">
        <v>6.6719999999999997</v>
      </c>
      <c r="E108" s="2">
        <v>0</v>
      </c>
      <c r="F108" s="2">
        <v>13</v>
      </c>
      <c r="G108" s="2">
        <v>145</v>
      </c>
      <c r="H108" s="2">
        <v>240</v>
      </c>
      <c r="I108" s="2">
        <v>380</v>
      </c>
      <c r="J108" s="2">
        <v>605</v>
      </c>
      <c r="K108" s="2">
        <v>950</v>
      </c>
      <c r="L108" s="4" t="s">
        <v>32</v>
      </c>
      <c r="M108" s="4" t="s">
        <v>33</v>
      </c>
      <c r="N108" s="5">
        <v>4</v>
      </c>
      <c r="O108" s="2">
        <v>45</v>
      </c>
      <c r="P108" s="3">
        <v>278.47721822541968</v>
      </c>
      <c r="Q108" s="3">
        <v>11.319964834263983</v>
      </c>
      <c r="R108" s="3">
        <v>142.38609112709833</v>
      </c>
      <c r="S108" s="3">
        <f>P108*$AA$15</f>
        <v>170.96149395560479</v>
      </c>
      <c r="T108" s="3">
        <f>Q108*$AA$16</f>
        <v>10.923518505403459</v>
      </c>
      <c r="U108" s="3">
        <f>R108*$AA$17</f>
        <v>78.76065072452441</v>
      </c>
      <c r="W108" s="3">
        <f>N108*$AA$19</f>
        <v>3.9717604180116703</v>
      </c>
      <c r="AI108">
        <f t="shared" si="59"/>
        <v>1.9484412470023982</v>
      </c>
      <c r="AJ108">
        <f t="shared" si="60"/>
        <v>21.732613908872903</v>
      </c>
      <c r="AK108">
        <f t="shared" si="61"/>
        <v>35.971223021582738</v>
      </c>
      <c r="AL108">
        <f t="shared" si="62"/>
        <v>56.954436450839331</v>
      </c>
      <c r="AM108">
        <f t="shared" si="63"/>
        <v>90.677458033573146</v>
      </c>
      <c r="AN108">
        <f t="shared" si="64"/>
        <v>142.38609112709833</v>
      </c>
      <c r="AP108">
        <f t="shared" si="65"/>
        <v>1.187820549801383</v>
      </c>
      <c r="AQ108">
        <f t="shared" si="66"/>
        <v>14.558507223454818</v>
      </c>
      <c r="AR108">
        <f t="shared" si="67"/>
        <v>24.37523355133969</v>
      </c>
      <c r="AS108">
        <f t="shared" si="68"/>
        <v>37.796195198376978</v>
      </c>
      <c r="AT108">
        <f t="shared" si="69"/>
        <v>50.814705478662475</v>
      </c>
      <c r="AU108">
        <f t="shared" si="70"/>
        <v>78.76065072452441</v>
      </c>
      <c r="AW108">
        <f t="shared" si="46"/>
        <v>9.2079112387704106E-3</v>
      </c>
      <c r="AX108">
        <f t="shared" si="47"/>
        <v>0.1128566451430606</v>
      </c>
      <c r="AY108">
        <f t="shared" si="48"/>
        <v>0.18895529884759449</v>
      </c>
      <c r="AZ108">
        <f t="shared" si="49"/>
        <v>0.29299376122772852</v>
      </c>
      <c r="BA108">
        <f t="shared" si="50"/>
        <v>0.39391244557102695</v>
      </c>
      <c r="BB108">
        <f t="shared" si="51"/>
        <v>0.61054768003507298</v>
      </c>
      <c r="BD108">
        <f t="shared" si="52"/>
        <v>9.2505660968024376E-3</v>
      </c>
      <c r="BE108">
        <f t="shared" si="53"/>
        <v>0.11974869207971676</v>
      </c>
      <c r="BF108">
        <f t="shared" si="54"/>
        <v>0.20943210782539337</v>
      </c>
      <c r="BG108">
        <f t="shared" si="55"/>
        <v>0.34671578883557091</v>
      </c>
      <c r="BH108">
        <f t="shared" si="56"/>
        <v>0.50073082409321401</v>
      </c>
      <c r="BI108">
        <f t="shared" si="57"/>
        <v>0.94301383460496635</v>
      </c>
      <c r="BJ108">
        <f t="shared" si="58"/>
        <v>0.16997275484547114</v>
      </c>
      <c r="BK108">
        <v>-1.7721171203906569</v>
      </c>
    </row>
    <row r="109" spans="1:63" x14ac:dyDescent="0.3">
      <c r="A109">
        <v>4</v>
      </c>
      <c r="B109">
        <v>3</v>
      </c>
      <c r="C109">
        <v>40</v>
      </c>
      <c r="D109" s="3">
        <v>5.6079999999999997</v>
      </c>
      <c r="E109" s="2">
        <v>0</v>
      </c>
      <c r="F109" s="2">
        <v>0</v>
      </c>
      <c r="G109" s="2">
        <v>10</v>
      </c>
      <c r="H109" s="2">
        <v>36</v>
      </c>
      <c r="I109" s="2">
        <v>40</v>
      </c>
      <c r="J109" s="2">
        <v>70</v>
      </c>
      <c r="K109" s="2">
        <v>79</v>
      </c>
      <c r="L109" s="4" t="s">
        <v>32</v>
      </c>
      <c r="M109" s="4" t="s">
        <v>33</v>
      </c>
      <c r="N109" s="5">
        <v>3.66</v>
      </c>
      <c r="O109" s="3"/>
      <c r="P109" s="3">
        <v>34.860912981455066</v>
      </c>
      <c r="Q109" s="3">
        <v>10.698392350970293</v>
      </c>
      <c r="R109" s="3">
        <v>14.087018544935807</v>
      </c>
      <c r="S109" s="3">
        <f>P109*$AA$15</f>
        <v>21.401656487180006</v>
      </c>
      <c r="T109" s="3">
        <f>Q109*$AA$16</f>
        <v>10.323714652377651</v>
      </c>
      <c r="U109" s="3">
        <f>R109*$AA$17</f>
        <v>7.7922129794068855</v>
      </c>
      <c r="W109" s="3">
        <f>N109*$AA$19</f>
        <v>3.6341607824806785</v>
      </c>
      <c r="AI109">
        <f t="shared" si="59"/>
        <v>0</v>
      </c>
      <c r="AJ109">
        <f t="shared" si="60"/>
        <v>1.783166904422254</v>
      </c>
      <c r="AK109">
        <f t="shared" si="61"/>
        <v>6.4194008559201148</v>
      </c>
      <c r="AL109">
        <f t="shared" si="62"/>
        <v>7.132667617689016</v>
      </c>
      <c r="AM109">
        <f t="shared" si="63"/>
        <v>12.482168330955778</v>
      </c>
      <c r="AN109">
        <f t="shared" si="64"/>
        <v>14.087018544935807</v>
      </c>
      <c r="AP109">
        <f t="shared" si="65"/>
        <v>0</v>
      </c>
      <c r="AQ109">
        <f t="shared" si="66"/>
        <v>1.1945294922879943</v>
      </c>
      <c r="AR109">
        <f t="shared" si="67"/>
        <v>4.349988184411691</v>
      </c>
      <c r="AS109">
        <f t="shared" si="68"/>
        <v>4.733392416164337</v>
      </c>
      <c r="AT109">
        <f t="shared" si="69"/>
        <v>6.9948774615821909</v>
      </c>
      <c r="AU109">
        <f t="shared" si="70"/>
        <v>7.7922129794068855</v>
      </c>
      <c r="AW109">
        <f t="shared" si="46"/>
        <v>0</v>
      </c>
      <c r="AX109">
        <f t="shared" si="47"/>
        <v>9.2599185448681738E-3</v>
      </c>
      <c r="AY109">
        <f t="shared" si="48"/>
        <v>3.3720838638850316E-2</v>
      </c>
      <c r="AZ109">
        <f t="shared" si="49"/>
        <v>3.6692964466390213E-2</v>
      </c>
      <c r="BA109">
        <f t="shared" si="50"/>
        <v>5.4223856291334811E-2</v>
      </c>
      <c r="BB109">
        <f t="shared" si="51"/>
        <v>6.0404751778347948E-2</v>
      </c>
      <c r="BD109">
        <f t="shared" si="52"/>
        <v>0</v>
      </c>
      <c r="BE109">
        <f t="shared" si="53"/>
        <v>9.3030581096915643E-3</v>
      </c>
      <c r="BF109">
        <f t="shared" si="54"/>
        <v>3.4302499601990923E-2</v>
      </c>
      <c r="BG109">
        <f t="shared" si="55"/>
        <v>3.7383085670424934E-2</v>
      </c>
      <c r="BH109">
        <f t="shared" si="56"/>
        <v>5.5749372490069775E-2</v>
      </c>
      <c r="BI109">
        <f t="shared" si="57"/>
        <v>6.2306083445530992E-2</v>
      </c>
      <c r="BJ109">
        <f t="shared" si="58"/>
        <v>1.2969998469634961E-2</v>
      </c>
      <c r="BK109">
        <v>-4.3451163986464696</v>
      </c>
    </row>
    <row r="110" spans="1:63" x14ac:dyDescent="0.3">
      <c r="A110">
        <v>4</v>
      </c>
      <c r="B110">
        <v>3</v>
      </c>
      <c r="C110">
        <v>41</v>
      </c>
      <c r="D110" s="3">
        <v>4.1529999999999996</v>
      </c>
      <c r="E110" s="2">
        <v>0</v>
      </c>
      <c r="F110" s="2">
        <v>0</v>
      </c>
      <c r="G110" s="2">
        <v>10</v>
      </c>
      <c r="H110" s="2">
        <v>205</v>
      </c>
      <c r="I110" s="2">
        <v>300</v>
      </c>
      <c r="J110" s="2">
        <v>444</v>
      </c>
      <c r="K110" s="2">
        <v>520</v>
      </c>
      <c r="L110" s="4" t="s">
        <v>32</v>
      </c>
      <c r="M110" s="4" t="s">
        <v>33</v>
      </c>
      <c r="N110" s="5">
        <v>4</v>
      </c>
      <c r="O110" s="3"/>
      <c r="P110" s="3">
        <v>293.52275463520351</v>
      </c>
      <c r="Q110" s="3">
        <v>10.839220025191187</v>
      </c>
      <c r="R110" s="3">
        <v>125.21069106669879</v>
      </c>
      <c r="S110" s="3">
        <f>P110*$AA$15</f>
        <v>180.19818268142353</v>
      </c>
      <c r="T110" s="3">
        <f>Q110*$AA$16</f>
        <v>10.459610278198726</v>
      </c>
      <c r="U110" s="3">
        <f>R110*$AA$17</f>
        <v>69.260104185862843</v>
      </c>
      <c r="W110" s="3">
        <f>N110*$AA$19</f>
        <v>3.9717604180116703</v>
      </c>
      <c r="AI110">
        <f t="shared" si="59"/>
        <v>0</v>
      </c>
      <c r="AJ110">
        <f t="shared" si="60"/>
        <v>2.4078979051288227</v>
      </c>
      <c r="AK110">
        <f t="shared" si="61"/>
        <v>49.361907055140868</v>
      </c>
      <c r="AL110">
        <f t="shared" si="62"/>
        <v>72.236937153864687</v>
      </c>
      <c r="AM110">
        <f t="shared" si="63"/>
        <v>106.91066698771974</v>
      </c>
      <c r="AN110">
        <f t="shared" si="64"/>
        <v>125.21069106669879</v>
      </c>
      <c r="AP110">
        <f t="shared" si="65"/>
        <v>0</v>
      </c>
      <c r="AQ110">
        <f t="shared" si="66"/>
        <v>1.613031878822796</v>
      </c>
      <c r="AR110">
        <f t="shared" si="67"/>
        <v>33.449182761638554</v>
      </c>
      <c r="AS110">
        <f t="shared" si="68"/>
        <v>47.937993022844218</v>
      </c>
      <c r="AT110">
        <f t="shared" si="69"/>
        <v>59.911627137771326</v>
      </c>
      <c r="AU110">
        <f t="shared" si="70"/>
        <v>69.260104185862843</v>
      </c>
      <c r="AW110">
        <f t="shared" si="46"/>
        <v>0</v>
      </c>
      <c r="AX110">
        <f t="shared" si="47"/>
        <v>1.2504123091649581E-2</v>
      </c>
      <c r="AY110">
        <f t="shared" si="48"/>
        <v>0.25929599040029888</v>
      </c>
      <c r="AZ110">
        <f t="shared" si="49"/>
        <v>0.37161234901429624</v>
      </c>
      <c r="BA110">
        <f t="shared" si="50"/>
        <v>0.46443121812225835</v>
      </c>
      <c r="BB110">
        <f t="shared" si="51"/>
        <v>0.53690003244854922</v>
      </c>
      <c r="BD110">
        <f t="shared" si="52"/>
        <v>0</v>
      </c>
      <c r="BE110">
        <f t="shared" si="53"/>
        <v>1.2582957498259724E-2</v>
      </c>
      <c r="BF110">
        <f t="shared" si="54"/>
        <v>0.30015418072021954</v>
      </c>
      <c r="BG110">
        <f t="shared" si="55"/>
        <v>0.46459802431237729</v>
      </c>
      <c r="BH110">
        <f t="shared" si="56"/>
        <v>0.624425953126448</v>
      </c>
      <c r="BI110">
        <f t="shared" si="57"/>
        <v>0.76981233556355944</v>
      </c>
      <c r="BJ110">
        <f t="shared" si="58"/>
        <v>0.1671152716655577</v>
      </c>
      <c r="BK110">
        <v>-1.7890714551836415</v>
      </c>
    </row>
    <row r="111" spans="1:63" x14ac:dyDescent="0.3">
      <c r="A111">
        <v>4</v>
      </c>
      <c r="B111">
        <v>3</v>
      </c>
      <c r="C111">
        <v>43</v>
      </c>
      <c r="D111" s="3">
        <v>3.7923100000000001</v>
      </c>
      <c r="E111" s="2">
        <v>0</v>
      </c>
      <c r="F111" s="2">
        <v>22</v>
      </c>
      <c r="G111" s="2">
        <v>210</v>
      </c>
      <c r="H111" s="2">
        <v>220</v>
      </c>
      <c r="I111" s="2">
        <v>240</v>
      </c>
      <c r="J111" s="2">
        <v>270</v>
      </c>
      <c r="K111" s="2">
        <v>270</v>
      </c>
      <c r="L111" s="4" t="s">
        <v>32</v>
      </c>
      <c r="M111" s="4" t="s">
        <v>33</v>
      </c>
      <c r="N111" s="5">
        <v>4</v>
      </c>
      <c r="O111" s="3"/>
      <c r="P111" s="3">
        <v>289.26960085014144</v>
      </c>
      <c r="Q111" s="3">
        <v>8.6579347438817713</v>
      </c>
      <c r="R111" s="3">
        <v>71.19671123932379</v>
      </c>
      <c r="S111" s="3">
        <f>P111*$AA$15</f>
        <v>177.58710544591136</v>
      </c>
      <c r="T111" s="3">
        <f>Q111*$AA$16</f>
        <v>8.3547176849085432</v>
      </c>
      <c r="U111" s="3">
        <f>R111*$AA$17</f>
        <v>39.382353025266852</v>
      </c>
      <c r="W111" s="3">
        <f>N111*$AA$19</f>
        <v>3.9717604180116703</v>
      </c>
      <c r="AI111">
        <f t="shared" si="59"/>
        <v>5.8012135083893455</v>
      </c>
      <c r="AJ111">
        <f t="shared" si="60"/>
        <v>55.37521985280739</v>
      </c>
      <c r="AK111">
        <f t="shared" si="61"/>
        <v>58.012135083893455</v>
      </c>
      <c r="AL111">
        <f t="shared" si="62"/>
        <v>63.28596554606559</v>
      </c>
      <c r="AM111">
        <f t="shared" si="63"/>
        <v>71.19671123932379</v>
      </c>
      <c r="AN111">
        <f t="shared" si="64"/>
        <v>71.19671123932379</v>
      </c>
      <c r="AP111">
        <f t="shared" si="65"/>
        <v>3.5365709023310159</v>
      </c>
      <c r="AQ111">
        <f t="shared" si="66"/>
        <v>37.095424490026524</v>
      </c>
      <c r="AR111">
        <f t="shared" si="67"/>
        <v>39.310849693193205</v>
      </c>
      <c r="AS111">
        <f t="shared" si="68"/>
        <v>41.997934773026884</v>
      </c>
      <c r="AT111">
        <f t="shared" si="69"/>
        <v>39.897897351027623</v>
      </c>
      <c r="AU111">
        <f t="shared" si="70"/>
        <v>39.382353025266852</v>
      </c>
      <c r="AW111">
        <f t="shared" si="46"/>
        <v>2.7415278312643534E-2</v>
      </c>
      <c r="AX111">
        <f t="shared" si="47"/>
        <v>0.28756143015524438</v>
      </c>
      <c r="AY111">
        <f t="shared" si="48"/>
        <v>0.30473526893948222</v>
      </c>
      <c r="AZ111">
        <f t="shared" si="49"/>
        <v>0.32556538583741773</v>
      </c>
      <c r="BA111">
        <f t="shared" si="50"/>
        <v>0.30928602597695831</v>
      </c>
      <c r="BB111">
        <f t="shared" si="51"/>
        <v>0.30528955833540194</v>
      </c>
      <c r="BD111">
        <f t="shared" si="52"/>
        <v>2.7798089867732519E-2</v>
      </c>
      <c r="BE111">
        <f t="shared" si="53"/>
        <v>0.33906158831804284</v>
      </c>
      <c r="BF111">
        <f t="shared" si="54"/>
        <v>0.36346259794363561</v>
      </c>
      <c r="BG111">
        <f t="shared" si="55"/>
        <v>0.39388054774776565</v>
      </c>
      <c r="BH111">
        <f t="shared" si="56"/>
        <v>0.37002947140945602</v>
      </c>
      <c r="BI111">
        <f t="shared" si="57"/>
        <v>0.36426015093044833</v>
      </c>
      <c r="BJ111">
        <f t="shared" si="58"/>
        <v>5.1589482982627097E-2</v>
      </c>
      <c r="BK111">
        <v>-2.9644374454345068</v>
      </c>
    </row>
    <row r="112" spans="1:63" x14ac:dyDescent="0.3">
      <c r="A112">
        <v>4</v>
      </c>
      <c r="B112">
        <v>3</v>
      </c>
      <c r="C112">
        <v>46</v>
      </c>
      <c r="D112" s="3">
        <v>9.9640000000000004</v>
      </c>
      <c r="E112" s="2">
        <v>0</v>
      </c>
      <c r="F112" s="2">
        <v>4</v>
      </c>
      <c r="G112" s="2">
        <v>420</v>
      </c>
      <c r="H112" s="2">
        <v>525</v>
      </c>
      <c r="I112" s="2">
        <v>715</v>
      </c>
      <c r="J112" s="2">
        <v>1060</v>
      </c>
      <c r="K112" s="2">
        <v>1111</v>
      </c>
      <c r="L112" s="4" t="s">
        <v>32</v>
      </c>
      <c r="M112" s="4" t="s">
        <v>33</v>
      </c>
      <c r="N112" s="5">
        <v>4</v>
      </c>
      <c r="O112" s="3"/>
      <c r="P112" s="3">
        <v>329.13488558811719</v>
      </c>
      <c r="Q112" s="3">
        <v>10.048889691631981</v>
      </c>
      <c r="R112" s="3">
        <v>111.50140505820956</v>
      </c>
      <c r="S112" s="3">
        <f>P112*$AA$15</f>
        <v>202.06102356101189</v>
      </c>
      <c r="T112" s="3">
        <f>Q112*$AA$16</f>
        <v>9.6969587902820678</v>
      </c>
      <c r="U112" s="3">
        <f>R112*$AA$17</f>
        <v>61.676833387078091</v>
      </c>
      <c r="W112" s="3">
        <f>N112*$AA$19</f>
        <v>3.9717604180116703</v>
      </c>
      <c r="AI112">
        <f t="shared" si="59"/>
        <v>0.40144520272982737</v>
      </c>
      <c r="AJ112">
        <f t="shared" si="60"/>
        <v>42.15174628663187</v>
      </c>
      <c r="AK112">
        <f t="shared" si="61"/>
        <v>52.689682858289842</v>
      </c>
      <c r="AL112">
        <f t="shared" si="62"/>
        <v>71.758329987956643</v>
      </c>
      <c r="AM112">
        <f t="shared" si="63"/>
        <v>106.38297872340425</v>
      </c>
      <c r="AN112">
        <f t="shared" si="64"/>
        <v>111.50140505820956</v>
      </c>
      <c r="AP112">
        <f t="shared" si="65"/>
        <v>0.24473145503118382</v>
      </c>
      <c r="AQ112">
        <f t="shared" si="66"/>
        <v>28.237123494133378</v>
      </c>
      <c r="AR112">
        <f t="shared" si="67"/>
        <v>35.704188446587992</v>
      </c>
      <c r="AS112">
        <f t="shared" si="68"/>
        <v>47.62037896161798</v>
      </c>
      <c r="AT112">
        <f t="shared" si="69"/>
        <v>59.615916116341829</v>
      </c>
      <c r="AU112">
        <f t="shared" si="70"/>
        <v>61.676833387078091</v>
      </c>
      <c r="AW112">
        <f t="shared" si="46"/>
        <v>1.8971430622572389E-3</v>
      </c>
      <c r="AX112">
        <f t="shared" si="47"/>
        <v>0.21889243018708046</v>
      </c>
      <c r="AY112">
        <f t="shared" si="48"/>
        <v>0.27677665462471313</v>
      </c>
      <c r="AZ112">
        <f t="shared" si="49"/>
        <v>0.36915022450866652</v>
      </c>
      <c r="BA112">
        <f t="shared" si="50"/>
        <v>0.46213888462280489</v>
      </c>
      <c r="BB112">
        <f t="shared" si="51"/>
        <v>0.47811498749672937</v>
      </c>
      <c r="BD112">
        <f t="shared" si="52"/>
        <v>1.8989449174351184E-3</v>
      </c>
      <c r="BE112">
        <f t="shared" si="53"/>
        <v>0.24704240519159365</v>
      </c>
      <c r="BF112">
        <f t="shared" si="54"/>
        <v>0.324037189762449</v>
      </c>
      <c r="BG112">
        <f t="shared" si="55"/>
        <v>0.46068751849125356</v>
      </c>
      <c r="BH112">
        <f t="shared" si="56"/>
        <v>0.62015490200327728</v>
      </c>
      <c r="BI112">
        <f t="shared" si="57"/>
        <v>0.65030799792604954</v>
      </c>
      <c r="BJ112">
        <f t="shared" si="58"/>
        <v>0.12851523097734077</v>
      </c>
      <c r="BK112">
        <v>-2.0517078526643271</v>
      </c>
    </row>
    <row r="113" spans="1:63" x14ac:dyDescent="0.3">
      <c r="A113">
        <v>4</v>
      </c>
      <c r="B113">
        <v>3</v>
      </c>
      <c r="C113">
        <v>51</v>
      </c>
      <c r="D113" s="3">
        <v>4.7549999999999999</v>
      </c>
      <c r="E113" s="2">
        <v>0</v>
      </c>
      <c r="F113" s="2">
        <v>2</v>
      </c>
      <c r="G113" s="2">
        <v>175</v>
      </c>
      <c r="H113" s="2">
        <v>275</v>
      </c>
      <c r="I113" s="2">
        <v>315</v>
      </c>
      <c r="J113" s="2">
        <v>550</v>
      </c>
      <c r="K113" s="2">
        <v>550</v>
      </c>
      <c r="L113" s="4" t="s">
        <v>32</v>
      </c>
      <c r="M113" s="4" t="s">
        <v>33</v>
      </c>
      <c r="N113" s="5">
        <v>4</v>
      </c>
      <c r="O113" s="3"/>
      <c r="P113" s="3">
        <v>334.80546792849634</v>
      </c>
      <c r="Q113" s="3">
        <v>10.162995821803353</v>
      </c>
      <c r="R113" s="3">
        <v>115.6677181913775</v>
      </c>
      <c r="S113" s="3">
        <f>P113*$AA$15</f>
        <v>205.54228222442165</v>
      </c>
      <c r="T113" s="3">
        <f>Q113*$AA$16</f>
        <v>9.8070687104767096</v>
      </c>
      <c r="U113" s="3">
        <f>R113*$AA$17</f>
        <v>63.981423188602527</v>
      </c>
      <c r="W113" s="3">
        <f>N113*$AA$19</f>
        <v>3.9717604180116703</v>
      </c>
      <c r="AI113">
        <f t="shared" si="59"/>
        <v>0.4206098843322818</v>
      </c>
      <c r="AJ113">
        <f t="shared" si="60"/>
        <v>36.803364879074657</v>
      </c>
      <c r="AK113">
        <f t="shared" si="61"/>
        <v>57.833859095688751</v>
      </c>
      <c r="AL113">
        <f t="shared" si="62"/>
        <v>66.246056782334392</v>
      </c>
      <c r="AM113">
        <f t="shared" si="63"/>
        <v>115.6677181913775</v>
      </c>
      <c r="AN113">
        <f t="shared" si="64"/>
        <v>115.6677181913775</v>
      </c>
      <c r="AP113">
        <f t="shared" si="65"/>
        <v>0.25641474426190491</v>
      </c>
      <c r="AQ113">
        <f t="shared" si="66"/>
        <v>24.654284831365668</v>
      </c>
      <c r="AR113">
        <f t="shared" si="67"/>
        <v>39.190044269188625</v>
      </c>
      <c r="AS113">
        <f t="shared" si="68"/>
        <v>43.962315304955965</v>
      </c>
      <c r="AT113">
        <f t="shared" si="69"/>
        <v>64.81898765961877</v>
      </c>
      <c r="AU113">
        <f t="shared" si="70"/>
        <v>63.981423188602527</v>
      </c>
      <c r="AW113">
        <f t="shared" si="46"/>
        <v>1.9877111958287201E-3</v>
      </c>
      <c r="AX113">
        <f t="shared" si="47"/>
        <v>0.19111848706485013</v>
      </c>
      <c r="AY113">
        <f t="shared" si="48"/>
        <v>0.30379879278440797</v>
      </c>
      <c r="AZ113">
        <f t="shared" si="49"/>
        <v>0.34079314189888343</v>
      </c>
      <c r="BA113">
        <f t="shared" si="50"/>
        <v>0.5024727725551843</v>
      </c>
      <c r="BB113">
        <f t="shared" si="51"/>
        <v>0.49598002471784902</v>
      </c>
      <c r="BD113">
        <f t="shared" si="52"/>
        <v>1.9896893154493903E-3</v>
      </c>
      <c r="BE113">
        <f t="shared" si="53"/>
        <v>0.21210283379332762</v>
      </c>
      <c r="BF113">
        <f t="shared" si="54"/>
        <v>0.36211656959941874</v>
      </c>
      <c r="BG113">
        <f t="shared" si="55"/>
        <v>0.41671789676818255</v>
      </c>
      <c r="BH113">
        <f t="shared" si="56"/>
        <v>0.69810499534874815</v>
      </c>
      <c r="BI113">
        <f t="shared" si="57"/>
        <v>0.68513937819982329</v>
      </c>
      <c r="BJ113">
        <f t="shared" si="58"/>
        <v>0.140810178750197</v>
      </c>
      <c r="BK113">
        <v>-1.9603425456112327</v>
      </c>
    </row>
    <row r="114" spans="1:63" x14ac:dyDescent="0.3">
      <c r="A114">
        <v>4</v>
      </c>
      <c r="B114">
        <v>3</v>
      </c>
      <c r="C114">
        <v>52</v>
      </c>
      <c r="D114" s="3">
        <v>2.32694</v>
      </c>
      <c r="E114" s="2">
        <v>0</v>
      </c>
      <c r="F114" s="2">
        <v>18</v>
      </c>
      <c r="G114" s="2">
        <v>264</v>
      </c>
      <c r="H114" s="2">
        <v>510</v>
      </c>
      <c r="I114" s="2">
        <v>600</v>
      </c>
      <c r="J114" s="2">
        <v>892</v>
      </c>
      <c r="K114" s="2">
        <v>900</v>
      </c>
      <c r="L114" s="4" t="s">
        <v>32</v>
      </c>
      <c r="M114" s="4" t="s">
        <v>33</v>
      </c>
      <c r="N114" s="5">
        <v>4</v>
      </c>
      <c r="O114" s="3"/>
      <c r="P114" s="3">
        <v>1174.9336037886667</v>
      </c>
      <c r="Q114" s="3">
        <v>9.934821680891389</v>
      </c>
      <c r="R114" s="3">
        <v>386.7740466019751</v>
      </c>
      <c r="S114" s="3">
        <f>P114*$AA$15</f>
        <v>721.31000690963401</v>
      </c>
      <c r="T114" s="3">
        <f>Q114*$AA$16</f>
        <v>9.5868856545044832</v>
      </c>
      <c r="U114" s="3">
        <f>R114*$AA$17</f>
        <v>213.94347827511626</v>
      </c>
      <c r="W114" s="3">
        <f>N114*$AA$19</f>
        <v>3.9717604180116703</v>
      </c>
      <c r="AI114">
        <f t="shared" si="59"/>
        <v>7.7354809320395024</v>
      </c>
      <c r="AJ114">
        <f t="shared" si="60"/>
        <v>113.45372033657937</v>
      </c>
      <c r="AK114">
        <f t="shared" si="61"/>
        <v>219.17195974111922</v>
      </c>
      <c r="AL114">
        <f t="shared" si="62"/>
        <v>257.84936440131673</v>
      </c>
      <c r="AM114">
        <f t="shared" si="63"/>
        <v>383.33605507662423</v>
      </c>
      <c r="AN114">
        <f t="shared" si="64"/>
        <v>386.7740466019751</v>
      </c>
      <c r="AP114">
        <f t="shared" si="65"/>
        <v>4.7157507201252375</v>
      </c>
      <c r="AQ114">
        <f t="shared" si="66"/>
        <v>76.001755424990876</v>
      </c>
      <c r="AR114">
        <f t="shared" si="67"/>
        <v>148.5178222433299</v>
      </c>
      <c r="AS114">
        <f t="shared" si="68"/>
        <v>171.1144120809922</v>
      </c>
      <c r="AT114">
        <f t="shared" si="69"/>
        <v>214.81754297588378</v>
      </c>
      <c r="AU114">
        <f t="shared" si="70"/>
        <v>213.94347827511626</v>
      </c>
      <c r="AW114">
        <f t="shared" si="46"/>
        <v>3.655620713275378E-2</v>
      </c>
      <c r="AX114">
        <f t="shared" si="47"/>
        <v>0.5891608947673711</v>
      </c>
      <c r="AY114">
        <v>0.7</v>
      </c>
      <c r="AZ114">
        <v>0.8</v>
      </c>
      <c r="BA114">
        <v>0.9</v>
      </c>
      <c r="BB114">
        <v>0.95</v>
      </c>
      <c r="BD114">
        <f t="shared" si="52"/>
        <v>3.7241129241134457E-2</v>
      </c>
      <c r="BE114">
        <f t="shared" si="53"/>
        <v>0.88955361258431309</v>
      </c>
      <c r="BF114">
        <f t="shared" si="54"/>
        <v>1.2039728043259359</v>
      </c>
      <c r="BG114">
        <f t="shared" si="55"/>
        <v>1.6094379124341005</v>
      </c>
      <c r="BH114">
        <f t="shared" si="56"/>
        <v>2.3025850929940459</v>
      </c>
      <c r="BI114">
        <f t="shared" si="57"/>
        <v>2.99573227355399</v>
      </c>
      <c r="BJ114">
        <f t="shared" si="58"/>
        <v>0.55534329345433253</v>
      </c>
      <c r="BK114">
        <v>-0.58816880969234064</v>
      </c>
    </row>
    <row r="115" spans="1:63" x14ac:dyDescent="0.3">
      <c r="A115">
        <v>4</v>
      </c>
      <c r="B115">
        <v>3</v>
      </c>
      <c r="C115">
        <v>59</v>
      </c>
      <c r="D115" s="3">
        <v>7.6420000000000003</v>
      </c>
      <c r="E115" s="2">
        <v>0</v>
      </c>
      <c r="F115" s="2">
        <v>4</v>
      </c>
      <c r="G115" s="2">
        <v>28</v>
      </c>
      <c r="H115" s="2">
        <v>95</v>
      </c>
      <c r="I115" s="2">
        <v>95</v>
      </c>
      <c r="J115" s="2">
        <v>120</v>
      </c>
      <c r="K115" s="2">
        <v>193</v>
      </c>
      <c r="L115" s="4" t="s">
        <v>32</v>
      </c>
      <c r="M115" s="4" t="s">
        <v>35</v>
      </c>
      <c r="N115" s="5">
        <v>3.66</v>
      </c>
      <c r="O115" s="3"/>
      <c r="P115" s="3">
        <v>57.380266945825696</v>
      </c>
      <c r="Q115" s="3">
        <v>10.90146868270536</v>
      </c>
      <c r="R115" s="3">
        <v>25.255168803978016</v>
      </c>
      <c r="S115" s="3">
        <f>P115*$AA$15</f>
        <v>35.226638010614543</v>
      </c>
      <c r="T115" s="3">
        <f>Q115*$AA$16</f>
        <v>10.519678871365588</v>
      </c>
      <c r="U115" s="3">
        <f>R115*$AA$17</f>
        <v>13.969858385841013</v>
      </c>
      <c r="W115" s="3">
        <f>N115*$AA$19</f>
        <v>3.6341607824806785</v>
      </c>
      <c r="AI115">
        <f t="shared" si="59"/>
        <v>0.52342318764721274</v>
      </c>
      <c r="AJ115">
        <f t="shared" si="60"/>
        <v>3.6639623135304893</v>
      </c>
      <c r="AK115">
        <f t="shared" si="61"/>
        <v>12.431300706621302</v>
      </c>
      <c r="AL115">
        <f t="shared" si="62"/>
        <v>12.431300706621302</v>
      </c>
      <c r="AM115">
        <f t="shared" si="63"/>
        <v>15.702695629416382</v>
      </c>
      <c r="AN115">
        <f t="shared" si="64"/>
        <v>25.255168803978016</v>
      </c>
      <c r="AP115">
        <f t="shared" si="65"/>
        <v>0.31909241271011718</v>
      </c>
      <c r="AQ115">
        <f t="shared" si="66"/>
        <v>2.4544595524343102</v>
      </c>
      <c r="AR115">
        <f t="shared" si="67"/>
        <v>8.4238408543690273</v>
      </c>
      <c r="AS115">
        <f t="shared" si="68"/>
        <v>8.2496798731867038</v>
      </c>
      <c r="AT115">
        <f t="shared" si="69"/>
        <v>8.799627503171104</v>
      </c>
      <c r="AU115">
        <f t="shared" si="70"/>
        <v>13.969858385841013</v>
      </c>
      <c r="AW115">
        <f t="shared" si="46"/>
        <v>2.4735845946520711E-3</v>
      </c>
      <c r="AX115">
        <f t="shared" si="47"/>
        <v>1.9026818235924885E-2</v>
      </c>
      <c r="AY115">
        <f t="shared" si="48"/>
        <v>6.5301091894333543E-2</v>
      </c>
      <c r="AZ115">
        <f t="shared" si="49"/>
        <v>6.3951006768889179E-2</v>
      </c>
      <c r="BA115">
        <f t="shared" si="50"/>
        <v>6.821416669124887E-2</v>
      </c>
      <c r="BB115">
        <f t="shared" si="51"/>
        <v>0.10829347585923266</v>
      </c>
      <c r="BD115">
        <f t="shared" si="52"/>
        <v>2.4766489593787779E-3</v>
      </c>
      <c r="BE115">
        <f t="shared" si="53"/>
        <v>1.9210157441753941E-2</v>
      </c>
      <c r="BF115">
        <f t="shared" si="54"/>
        <v>6.7530824970523706E-2</v>
      </c>
      <c r="BG115">
        <f t="shared" si="55"/>
        <v>6.6087460678771123E-2</v>
      </c>
      <c r="BH115">
        <f t="shared" si="56"/>
        <v>7.0652283290084716E-2</v>
      </c>
      <c r="BI115">
        <f t="shared" si="57"/>
        <v>0.11461820934819972</v>
      </c>
      <c r="BJ115">
        <f t="shared" si="58"/>
        <v>2.0388309005638414E-2</v>
      </c>
      <c r="BK115">
        <v>-3.8927936303685389</v>
      </c>
    </row>
    <row r="116" spans="1:63" x14ac:dyDescent="0.3">
      <c r="A116">
        <v>4</v>
      </c>
      <c r="B116">
        <v>3</v>
      </c>
      <c r="C116">
        <v>68</v>
      </c>
      <c r="D116" s="3">
        <v>9.4849999999999994</v>
      </c>
      <c r="E116" s="2">
        <v>0</v>
      </c>
      <c r="F116" s="2">
        <v>13</v>
      </c>
      <c r="G116" s="2">
        <v>136</v>
      </c>
      <c r="H116" s="2">
        <v>350</v>
      </c>
      <c r="I116" s="2">
        <v>350</v>
      </c>
      <c r="J116" s="2">
        <v>360</v>
      </c>
      <c r="K116" s="2">
        <v>412</v>
      </c>
      <c r="L116" s="4" t="s">
        <v>32</v>
      </c>
      <c r="M116" s="4" t="s">
        <v>35</v>
      </c>
      <c r="N116" s="5">
        <v>3</v>
      </c>
      <c r="O116" s="3"/>
      <c r="P116" s="3">
        <v>149.18292040063258</v>
      </c>
      <c r="Q116" s="3">
        <v>9.2412094199619013</v>
      </c>
      <c r="R116" s="3">
        <v>43.437005798629414</v>
      </c>
      <c r="S116" s="3">
        <f>P116*$AA$15</f>
        <v>91.585714288868672</v>
      </c>
      <c r="T116" s="3">
        <f>Q116*$AA$16</f>
        <v>8.9175649915193471</v>
      </c>
      <c r="U116" s="3">
        <f>R116*$AA$17</f>
        <v>24.027113990868578</v>
      </c>
      <c r="W116" s="3">
        <f>N116*$AA$19</f>
        <v>2.978820313508753</v>
      </c>
      <c r="AI116">
        <f t="shared" si="59"/>
        <v>1.3705851344227729</v>
      </c>
      <c r="AJ116">
        <f t="shared" si="60"/>
        <v>14.3384290985767</v>
      </c>
      <c r="AK116">
        <f t="shared" si="61"/>
        <v>36.900369003690038</v>
      </c>
      <c r="AL116">
        <f t="shared" si="62"/>
        <v>36.900369003690038</v>
      </c>
      <c r="AM116">
        <f t="shared" si="63"/>
        <v>37.954665260938327</v>
      </c>
      <c r="AN116">
        <f t="shared" si="64"/>
        <v>43.437005798629414</v>
      </c>
      <c r="AP116">
        <f t="shared" si="65"/>
        <v>0.83554440783076711</v>
      </c>
      <c r="AQ116">
        <f t="shared" si="66"/>
        <v>9.6052009426899918</v>
      </c>
      <c r="AR116">
        <f t="shared" si="67"/>
        <v>25.004852130156582</v>
      </c>
      <c r="AS116">
        <f t="shared" si="68"/>
        <v>24.487882536761624</v>
      </c>
      <c r="AT116">
        <f t="shared" si="69"/>
        <v>21.269400119947367</v>
      </c>
      <c r="AU116">
        <f t="shared" si="70"/>
        <v>24.027113990868578</v>
      </c>
      <c r="AW116">
        <f t="shared" si="46"/>
        <v>6.4770884327966446E-3</v>
      </c>
      <c r="AX116">
        <f t="shared" si="47"/>
        <v>7.4458922036356526E-2</v>
      </c>
      <c r="AY116">
        <f t="shared" si="48"/>
        <v>0.19383606302446962</v>
      </c>
      <c r="AZ116">
        <f t="shared" si="49"/>
        <v>0.18982854679660174</v>
      </c>
      <c r="BA116">
        <f t="shared" si="50"/>
        <v>0.1648790706972664</v>
      </c>
      <c r="BB116">
        <f t="shared" si="51"/>
        <v>0.18625669760363239</v>
      </c>
      <c r="BD116">
        <f t="shared" si="52"/>
        <v>6.4981557894398263E-3</v>
      </c>
      <c r="BE116">
        <f t="shared" si="53"/>
        <v>7.7376763335893745E-2</v>
      </c>
      <c r="BF116">
        <f t="shared" si="54"/>
        <v>0.21546816140634176</v>
      </c>
      <c r="BG116">
        <f t="shared" si="55"/>
        <v>0.21050938309323847</v>
      </c>
      <c r="BH116">
        <f t="shared" si="56"/>
        <v>0.18017873910522772</v>
      </c>
      <c r="BI116">
        <f t="shared" si="57"/>
        <v>0.20611031603532737</v>
      </c>
      <c r="BJ116">
        <f t="shared" si="58"/>
        <v>3.7185941434981044E-2</v>
      </c>
      <c r="BK116">
        <v>-3.2918245075466852</v>
      </c>
    </row>
    <row r="117" spans="1:63" x14ac:dyDescent="0.3">
      <c r="A117">
        <v>4</v>
      </c>
      <c r="B117">
        <v>3</v>
      </c>
      <c r="C117">
        <v>70</v>
      </c>
      <c r="D117" s="3">
        <v>7.3109999999999999</v>
      </c>
      <c r="E117" s="2">
        <v>0</v>
      </c>
      <c r="F117" s="2">
        <v>3</v>
      </c>
      <c r="G117" s="2">
        <v>25</v>
      </c>
      <c r="H117" s="2">
        <v>84</v>
      </c>
      <c r="I117" s="2">
        <v>113</v>
      </c>
      <c r="J117" s="2">
        <v>115</v>
      </c>
      <c r="K117" s="2">
        <v>115</v>
      </c>
      <c r="L117" s="4" t="s">
        <v>32</v>
      </c>
      <c r="M117" s="4" t="s">
        <v>35</v>
      </c>
      <c r="N117" s="5">
        <v>3</v>
      </c>
      <c r="O117" s="3"/>
      <c r="P117" s="3">
        <v>54.37012720558063</v>
      </c>
      <c r="Q117" s="3">
        <v>9.3614215734179602</v>
      </c>
      <c r="R117" s="3">
        <v>15.729722336205718</v>
      </c>
      <c r="S117" s="3">
        <f>P117*$AA$15</f>
        <v>33.37866642325524</v>
      </c>
      <c r="T117" s="3">
        <f>Q117*$AA$16</f>
        <v>9.0335670906492815</v>
      </c>
      <c r="U117" s="3">
        <f>R117*$AA$17</f>
        <v>8.7008720943802178</v>
      </c>
      <c r="W117" s="3">
        <f>N117*$AA$19</f>
        <v>2.978820313508753</v>
      </c>
      <c r="AI117">
        <f t="shared" si="59"/>
        <v>0.41034058268362739</v>
      </c>
      <c r="AJ117">
        <f t="shared" si="60"/>
        <v>3.419504855696895</v>
      </c>
      <c r="AK117">
        <f t="shared" si="61"/>
        <v>11.489536315141567</v>
      </c>
      <c r="AL117">
        <f t="shared" si="62"/>
        <v>15.456161947749965</v>
      </c>
      <c r="AM117">
        <f t="shared" si="63"/>
        <v>15.729722336205718</v>
      </c>
      <c r="AN117">
        <f t="shared" si="64"/>
        <v>15.729722336205718</v>
      </c>
      <c r="AP117">
        <f t="shared" si="65"/>
        <v>0.25015431041554326</v>
      </c>
      <c r="AQ117">
        <f t="shared" si="66"/>
        <v>2.2906994230444098</v>
      </c>
      <c r="AR117">
        <f t="shared" si="67"/>
        <v>7.7856716439732514</v>
      </c>
      <c r="AS117">
        <f t="shared" si="68"/>
        <v>10.257043180457545</v>
      </c>
      <c r="AT117">
        <f t="shared" si="69"/>
        <v>8.8147729888887323</v>
      </c>
      <c r="AU117">
        <f t="shared" si="70"/>
        <v>8.7008720943802178</v>
      </c>
      <c r="AW117">
        <f t="shared" si="46"/>
        <v>1.9391807008956841E-3</v>
      </c>
      <c r="AX117">
        <f t="shared" si="47"/>
        <v>1.7757359868561317E-2</v>
      </c>
      <c r="AY117">
        <f t="shared" si="48"/>
        <v>6.0354043751730632E-2</v>
      </c>
      <c r="AZ117">
        <f t="shared" si="49"/>
        <v>7.9511962639205777E-2</v>
      </c>
      <c r="BA117">
        <f t="shared" si="50"/>
        <v>6.8331573557276995E-2</v>
      </c>
      <c r="BB117">
        <f t="shared" si="51"/>
        <v>6.7448620886668351E-2</v>
      </c>
      <c r="BD117">
        <f t="shared" si="52"/>
        <v>1.9410633460442864E-3</v>
      </c>
      <c r="BE117">
        <f t="shared" si="53"/>
        <v>1.7916913438589296E-2</v>
      </c>
      <c r="BF117">
        <f t="shared" si="54"/>
        <v>6.2252116954684744E-2</v>
      </c>
      <c r="BG117">
        <f t="shared" si="55"/>
        <v>8.2851274199214814E-2</v>
      </c>
      <c r="BH117">
        <f t="shared" si="56"/>
        <v>7.0778293215543367E-2</v>
      </c>
      <c r="BI117">
        <f t="shared" si="57"/>
        <v>6.9831030737159239E-2</v>
      </c>
      <c r="BJ117">
        <f t="shared" si="58"/>
        <v>1.4818089529456202E-2</v>
      </c>
      <c r="BK117">
        <v>-4.2119065790666479</v>
      </c>
    </row>
    <row r="118" spans="1:63" x14ac:dyDescent="0.3">
      <c r="A118">
        <v>4</v>
      </c>
      <c r="B118">
        <v>3</v>
      </c>
      <c r="C118">
        <v>75</v>
      </c>
      <c r="D118" s="3">
        <v>6.7519999999999998</v>
      </c>
      <c r="E118" s="2">
        <v>0</v>
      </c>
      <c r="F118" s="2">
        <v>10</v>
      </c>
      <c r="G118" s="2">
        <v>45</v>
      </c>
      <c r="H118" s="2">
        <v>140</v>
      </c>
      <c r="I118" s="2">
        <v>150</v>
      </c>
      <c r="J118" s="2">
        <v>202</v>
      </c>
      <c r="K118" s="2">
        <v>202</v>
      </c>
      <c r="L118" s="4" t="s">
        <v>32</v>
      </c>
      <c r="M118" s="4" t="s">
        <v>33</v>
      </c>
      <c r="N118" s="5">
        <v>3</v>
      </c>
      <c r="O118" s="3"/>
      <c r="P118" s="3">
        <v>95.971563981042664</v>
      </c>
      <c r="Q118" s="3">
        <v>9.6862375429902219</v>
      </c>
      <c r="R118" s="3">
        <v>29.917061611374407</v>
      </c>
      <c r="S118" s="3">
        <f>P118*$AA$15</f>
        <v>58.918435267381874</v>
      </c>
      <c r="T118" s="3">
        <f>Q118*$AA$16</f>
        <v>9.3470073977899411</v>
      </c>
      <c r="U118" s="3">
        <f>R118*$AA$17</f>
        <v>16.54857733382287</v>
      </c>
      <c r="W118" s="3">
        <f>N118*$AA$19</f>
        <v>2.978820313508753</v>
      </c>
      <c r="AI118">
        <f t="shared" si="59"/>
        <v>1.481042654028436</v>
      </c>
      <c r="AJ118">
        <f t="shared" si="60"/>
        <v>6.6646919431279619</v>
      </c>
      <c r="AK118">
        <f t="shared" si="61"/>
        <v>20.734597156398106</v>
      </c>
      <c r="AL118">
        <f t="shared" si="62"/>
        <v>22.215639810426541</v>
      </c>
      <c r="AM118">
        <f t="shared" si="63"/>
        <v>29.917061611374407</v>
      </c>
      <c r="AN118">
        <f t="shared" si="64"/>
        <v>29.917061611374407</v>
      </c>
      <c r="AP118">
        <f t="shared" si="65"/>
        <v>0.90288218969591072</v>
      </c>
      <c r="AQ118">
        <f t="shared" si="66"/>
        <v>4.4646247433915613</v>
      </c>
      <c r="AR118">
        <f t="shared" si="67"/>
        <v>14.050416022188104</v>
      </c>
      <c r="AS118">
        <f t="shared" si="68"/>
        <v>14.742778808047394</v>
      </c>
      <c r="AT118">
        <f t="shared" si="69"/>
        <v>16.765210533428593</v>
      </c>
      <c r="AU118">
        <f t="shared" si="70"/>
        <v>16.54857733382287</v>
      </c>
      <c r="AW118">
        <f t="shared" si="46"/>
        <v>6.9990867418287649E-3</v>
      </c>
      <c r="AX118">
        <f t="shared" si="47"/>
        <v>3.4609494134818307E-2</v>
      </c>
      <c r="AY118">
        <f t="shared" si="48"/>
        <v>0.10891795366037289</v>
      </c>
      <c r="AZ118">
        <f t="shared" si="49"/>
        <v>0.11428510703912709</v>
      </c>
      <c r="BA118">
        <f t="shared" si="50"/>
        <v>0.12996287235215964</v>
      </c>
      <c r="BB118">
        <f t="shared" si="51"/>
        <v>0.1282835452234331</v>
      </c>
      <c r="BD118">
        <f t="shared" si="52"/>
        <v>7.0236952413438207E-3</v>
      </c>
      <c r="BE118">
        <f t="shared" si="53"/>
        <v>3.5222590209342125E-2</v>
      </c>
      <c r="BF118">
        <f t="shared" si="54"/>
        <v>0.11531877231682193</v>
      </c>
      <c r="BG118">
        <f t="shared" si="55"/>
        <v>0.12136017140351692</v>
      </c>
      <c r="BH118">
        <f t="shared" si="56"/>
        <v>0.13921939278679141</v>
      </c>
      <c r="BI118">
        <f t="shared" si="57"/>
        <v>0.13729107449189445</v>
      </c>
      <c r="BJ118">
        <f t="shared" si="58"/>
        <v>2.7696248659194168E-2</v>
      </c>
      <c r="BK118">
        <v>-3.586458302425886</v>
      </c>
    </row>
    <row r="119" spans="1:63" x14ac:dyDescent="0.3">
      <c r="A119">
        <v>4</v>
      </c>
      <c r="B119">
        <v>3</v>
      </c>
      <c r="C119">
        <v>79</v>
      </c>
      <c r="D119" s="3">
        <v>8.0519999999999996</v>
      </c>
      <c r="E119" s="2">
        <v>0</v>
      </c>
      <c r="F119" s="2">
        <v>7</v>
      </c>
      <c r="G119" s="2">
        <v>10</v>
      </c>
      <c r="H119" s="2">
        <v>125</v>
      </c>
      <c r="I119" s="2">
        <v>125</v>
      </c>
      <c r="J119" s="2">
        <v>150</v>
      </c>
      <c r="K119" s="2">
        <v>380</v>
      </c>
      <c r="L119" s="4" t="s">
        <v>32</v>
      </c>
      <c r="M119" s="4" t="s">
        <v>33</v>
      </c>
      <c r="N119" s="5">
        <v>4</v>
      </c>
      <c r="O119" s="3"/>
      <c r="P119" s="3">
        <v>75.384997516145063</v>
      </c>
      <c r="Q119" s="3">
        <v>11.654950119374764</v>
      </c>
      <c r="R119" s="3">
        <v>47.193243914555396</v>
      </c>
      <c r="S119" s="3">
        <f>P119*$AA$15</f>
        <v>46.28002204032105</v>
      </c>
      <c r="T119" s="3">
        <f>Q119*$AA$16</f>
        <v>11.24677197964302</v>
      </c>
      <c r="U119" s="3">
        <f>R119*$AA$17</f>
        <v>26.104871417487676</v>
      </c>
      <c r="W119" s="3">
        <f>N119*$AA$19</f>
        <v>3.9717604180116703</v>
      </c>
      <c r="AI119">
        <f t="shared" si="59"/>
        <v>0.86934923000496778</v>
      </c>
      <c r="AJ119">
        <f t="shared" si="60"/>
        <v>1.2419274714356683</v>
      </c>
      <c r="AK119">
        <f t="shared" si="61"/>
        <v>15.524093392945852</v>
      </c>
      <c r="AL119">
        <f t="shared" si="62"/>
        <v>15.524093392945852</v>
      </c>
      <c r="AM119">
        <f t="shared" si="63"/>
        <v>18.628912071535023</v>
      </c>
      <c r="AN119">
        <f t="shared" si="64"/>
        <v>47.193243914555396</v>
      </c>
      <c r="AP119">
        <f t="shared" si="65"/>
        <v>0.52997794105548346</v>
      </c>
      <c r="AQ119">
        <f t="shared" si="66"/>
        <v>0.83195745066456439</v>
      </c>
      <c r="AR119">
        <f t="shared" si="67"/>
        <v>10.519614579099034</v>
      </c>
      <c r="AS119">
        <f t="shared" si="68"/>
        <v>10.30212395594635</v>
      </c>
      <c r="AT119">
        <f t="shared" si="69"/>
        <v>10.439448798316192</v>
      </c>
      <c r="AU119">
        <f t="shared" si="70"/>
        <v>26.104871417487676</v>
      </c>
      <c r="AW119">
        <f t="shared" si="46"/>
        <v>4.10835613221305E-3</v>
      </c>
      <c r="AX119">
        <f t="shared" si="47"/>
        <v>6.4492825632911964E-3</v>
      </c>
      <c r="AY119">
        <f t="shared" si="48"/>
        <v>8.1547399837977014E-2</v>
      </c>
      <c r="AZ119">
        <f t="shared" si="49"/>
        <v>7.9861426015087986E-2</v>
      </c>
      <c r="BA119">
        <f t="shared" si="50"/>
        <v>8.0925959676869705E-2</v>
      </c>
      <c r="BB119">
        <f t="shared" si="51"/>
        <v>0.20236334432160988</v>
      </c>
      <c r="BD119">
        <f t="shared" si="52"/>
        <v>4.1168186131439188E-3</v>
      </c>
      <c r="BE119">
        <f t="shared" si="53"/>
        <v>6.4701690363560072E-3</v>
      </c>
      <c r="BF119">
        <f t="shared" si="54"/>
        <v>8.5064981361327924E-2</v>
      </c>
      <c r="BG119">
        <f t="shared" si="55"/>
        <v>8.323099638504769E-2</v>
      </c>
      <c r="BH119">
        <f t="shared" si="56"/>
        <v>8.4388593687693331E-2</v>
      </c>
      <c r="BI119">
        <f t="shared" si="57"/>
        <v>0.22610210392012181</v>
      </c>
      <c r="BJ119">
        <f t="shared" si="58"/>
        <v>3.8338506157503463E-2</v>
      </c>
      <c r="BK119">
        <v>-3.2613005051517958</v>
      </c>
    </row>
    <row r="120" spans="1:63" x14ac:dyDescent="0.3">
      <c r="A120">
        <v>4</v>
      </c>
      <c r="B120">
        <v>3</v>
      </c>
      <c r="C120">
        <v>84</v>
      </c>
      <c r="D120" s="3">
        <v>6.508</v>
      </c>
      <c r="E120" s="2">
        <v>0</v>
      </c>
      <c r="F120" s="2">
        <v>16</v>
      </c>
      <c r="G120" s="2">
        <v>140</v>
      </c>
      <c r="H120" s="2">
        <v>152</v>
      </c>
      <c r="I120" s="2">
        <v>152</v>
      </c>
      <c r="J120" s="2">
        <v>160</v>
      </c>
      <c r="K120" s="2">
        <v>160</v>
      </c>
      <c r="L120" s="4" t="s">
        <v>32</v>
      </c>
      <c r="M120" s="4" t="s">
        <v>33</v>
      </c>
      <c r="N120" s="5">
        <v>3</v>
      </c>
      <c r="O120" s="3"/>
      <c r="P120" s="3">
        <v>107.55992624462201</v>
      </c>
      <c r="Q120" s="3">
        <v>8.4263902954920056</v>
      </c>
      <c r="R120" s="3">
        <v>24.585125998770742</v>
      </c>
      <c r="S120" s="3">
        <f>P120*$AA$15</f>
        <v>66.032711033655076</v>
      </c>
      <c r="T120" s="3">
        <f>Q120*$AA$16</f>
        <v>8.1312823559264888</v>
      </c>
      <c r="U120" s="3">
        <f>R120*$AA$17</f>
        <v>13.599225222631949</v>
      </c>
      <c r="W120" s="3">
        <f>N120*$AA$19</f>
        <v>2.978820313508753</v>
      </c>
      <c r="AI120">
        <f t="shared" si="59"/>
        <v>2.4585125998770745</v>
      </c>
      <c r="AJ120">
        <f t="shared" si="60"/>
        <v>21.5119852489244</v>
      </c>
      <c r="AK120">
        <f t="shared" si="61"/>
        <v>23.355869698832205</v>
      </c>
      <c r="AL120">
        <f t="shared" si="62"/>
        <v>23.355869698832205</v>
      </c>
      <c r="AM120">
        <f t="shared" si="63"/>
        <v>24.585125998770742</v>
      </c>
      <c r="AN120">
        <f t="shared" si="64"/>
        <v>24.585125998770742</v>
      </c>
      <c r="AP120">
        <f t="shared" si="65"/>
        <v>1.4987733361590141</v>
      </c>
      <c r="AQ120">
        <f t="shared" si="66"/>
        <v>14.410709818456516</v>
      </c>
      <c r="AR120">
        <f t="shared" si="67"/>
        <v>15.826672847962659</v>
      </c>
      <c r="AS120">
        <f t="shared" si="68"/>
        <v>15.499460010053545</v>
      </c>
      <c r="AT120">
        <f t="shared" si="69"/>
        <v>13.777249206972666</v>
      </c>
      <c r="AU120">
        <f t="shared" si="70"/>
        <v>13.599225222631949</v>
      </c>
      <c r="AW120">
        <f t="shared" si="46"/>
        <v>1.1618397954721039E-2</v>
      </c>
      <c r="AX120">
        <f t="shared" si="47"/>
        <v>0.1117109288252443</v>
      </c>
      <c r="AY120">
        <f t="shared" si="48"/>
        <v>0.12268738641831518</v>
      </c>
      <c r="AZ120">
        <f t="shared" si="49"/>
        <v>0.12015085279111275</v>
      </c>
      <c r="BA120">
        <f t="shared" si="50"/>
        <v>0.10680038144940052</v>
      </c>
      <c r="BB120">
        <f t="shared" si="51"/>
        <v>0.10542035056303836</v>
      </c>
      <c r="BD120">
        <f t="shared" si="52"/>
        <v>1.168641891660129E-2</v>
      </c>
      <c r="BE120">
        <f t="shared" si="53"/>
        <v>0.11845805836135506</v>
      </c>
      <c r="BF120">
        <f t="shared" si="54"/>
        <v>0.13089189222211964</v>
      </c>
      <c r="BG120">
        <f t="shared" si="55"/>
        <v>0.12800480983085852</v>
      </c>
      <c r="BH120">
        <f t="shared" si="56"/>
        <v>0.11294518607556325</v>
      </c>
      <c r="BI120">
        <f t="shared" si="57"/>
        <v>0.11140133646819986</v>
      </c>
      <c r="BJ120">
        <f t="shared" si="58"/>
        <v>1.3689968243124467E-2</v>
      </c>
      <c r="BK120">
        <v>-4.2910919593978036</v>
      </c>
    </row>
    <row r="121" spans="1:63" x14ac:dyDescent="0.3">
      <c r="A121">
        <v>4</v>
      </c>
      <c r="B121">
        <v>3</v>
      </c>
      <c r="C121">
        <v>89</v>
      </c>
      <c r="D121" s="3">
        <v>5.4790000000000001</v>
      </c>
      <c r="E121" s="2">
        <v>0</v>
      </c>
      <c r="F121" s="2">
        <v>2</v>
      </c>
      <c r="G121" s="2">
        <v>13</v>
      </c>
      <c r="H121" s="2">
        <v>56</v>
      </c>
      <c r="I121" s="2">
        <v>56</v>
      </c>
      <c r="J121" s="2">
        <v>79</v>
      </c>
      <c r="K121" s="2">
        <v>79</v>
      </c>
      <c r="L121" s="4" t="s">
        <v>32</v>
      </c>
      <c r="M121" s="4" t="s">
        <v>33</v>
      </c>
      <c r="N121" s="5">
        <v>4</v>
      </c>
      <c r="O121" s="3"/>
      <c r="P121" s="3">
        <v>44.807446614345686</v>
      </c>
      <c r="Q121" s="3">
        <v>9.8120367789621099</v>
      </c>
      <c r="R121" s="3">
        <v>14.418689541887206</v>
      </c>
      <c r="S121" s="3">
        <f>P121*$AA$15</f>
        <v>27.507988130374468</v>
      </c>
      <c r="T121" s="3">
        <f>Q121*$AA$16</f>
        <v>9.4684009093620887</v>
      </c>
      <c r="U121" s="3">
        <f>R121*$AA$17</f>
        <v>7.9756762891976294</v>
      </c>
      <c r="W121" s="3">
        <f>N121*$AA$19</f>
        <v>3.9717604180116703</v>
      </c>
      <c r="AI121">
        <f t="shared" si="59"/>
        <v>0.36503011498448623</v>
      </c>
      <c r="AJ121">
        <f t="shared" si="60"/>
        <v>2.3726957473991606</v>
      </c>
      <c r="AK121">
        <f t="shared" si="61"/>
        <v>10.220843219565614</v>
      </c>
      <c r="AL121">
        <f t="shared" si="62"/>
        <v>10.220843219565614</v>
      </c>
      <c r="AM121">
        <f t="shared" si="63"/>
        <v>14.418689541887206</v>
      </c>
      <c r="AN121">
        <f t="shared" si="64"/>
        <v>14.418689541887206</v>
      </c>
      <c r="AP121">
        <f t="shared" si="65"/>
        <v>0.22253186876535094</v>
      </c>
      <c r="AQ121">
        <f t="shared" si="66"/>
        <v>1.5894502300741729</v>
      </c>
      <c r="AR121">
        <f t="shared" si="67"/>
        <v>6.9259652478053706</v>
      </c>
      <c r="AS121">
        <f t="shared" si="68"/>
        <v>6.7827725018779779</v>
      </c>
      <c r="AT121">
        <f t="shared" si="69"/>
        <v>8.0800838306251954</v>
      </c>
      <c r="AU121">
        <f t="shared" si="70"/>
        <v>7.9756762891976294</v>
      </c>
      <c r="AW121">
        <f t="shared" si="46"/>
        <v>1.7250532462430306E-3</v>
      </c>
      <c r="AX121">
        <f t="shared" si="47"/>
        <v>1.2321319612978084E-2</v>
      </c>
      <c r="AY121">
        <f t="shared" si="48"/>
        <v>5.3689653083762563E-2</v>
      </c>
      <c r="AZ121">
        <f t="shared" si="49"/>
        <v>5.2579631797503704E-2</v>
      </c>
      <c r="BA121">
        <f t="shared" si="50"/>
        <v>6.2636308764536394E-2</v>
      </c>
      <c r="BB121">
        <f t="shared" si="51"/>
        <v>6.1826947978276196E-2</v>
      </c>
      <c r="BD121">
        <f t="shared" si="52"/>
        <v>1.7265428639538943E-3</v>
      </c>
      <c r="BE121">
        <f t="shared" si="53"/>
        <v>1.2397856410846243E-2</v>
      </c>
      <c r="BF121">
        <f t="shared" si="54"/>
        <v>5.5184701451601217E-2</v>
      </c>
      <c r="BG121">
        <f t="shared" si="55"/>
        <v>5.4012389670920369E-2</v>
      </c>
      <c r="BH121">
        <f t="shared" si="56"/>
        <v>6.4683927724101919E-2</v>
      </c>
      <c r="BI121">
        <f t="shared" si="57"/>
        <v>6.3820856563901462E-2</v>
      </c>
      <c r="BJ121">
        <f t="shared" si="58"/>
        <v>1.3318784875966402E-2</v>
      </c>
      <c r="BK121">
        <v>-4.3185798435592435</v>
      </c>
    </row>
    <row r="122" spans="1:63" x14ac:dyDescent="0.3">
      <c r="A122">
        <v>4</v>
      </c>
      <c r="B122">
        <v>3</v>
      </c>
      <c r="C122">
        <v>96</v>
      </c>
      <c r="D122" s="3">
        <v>1.458</v>
      </c>
      <c r="E122" s="2">
        <v>0</v>
      </c>
      <c r="F122" s="2">
        <v>13</v>
      </c>
      <c r="G122" s="2">
        <v>25</v>
      </c>
      <c r="H122" s="2">
        <v>32</v>
      </c>
      <c r="I122" s="2">
        <v>45</v>
      </c>
      <c r="J122" s="2">
        <v>70</v>
      </c>
      <c r="K122" s="2">
        <v>88</v>
      </c>
      <c r="L122" s="4" t="s">
        <v>32</v>
      </c>
      <c r="M122" s="4" t="s">
        <v>33</v>
      </c>
      <c r="N122" s="5">
        <v>4</v>
      </c>
      <c r="O122" s="3"/>
      <c r="P122" s="3">
        <v>157.06447187928669</v>
      </c>
      <c r="Q122" s="3">
        <v>10.65663388447221</v>
      </c>
      <c r="R122" s="3">
        <v>60.356652949245543</v>
      </c>
      <c r="S122" s="3">
        <f>P122*$AA$15</f>
        <v>96.424321281804069</v>
      </c>
      <c r="T122" s="3">
        <f>Q122*$AA$16</f>
        <v>10.283418645435264</v>
      </c>
      <c r="U122" s="3">
        <f>R122*$AA$17</f>
        <v>33.38619119471111</v>
      </c>
      <c r="W122" s="3">
        <f>N122*$AA$19</f>
        <v>3.9717604180116703</v>
      </c>
      <c r="AI122">
        <f t="shared" si="59"/>
        <v>8.9163237311385455</v>
      </c>
      <c r="AJ122">
        <f t="shared" si="60"/>
        <v>17.146776406035666</v>
      </c>
      <c r="AK122">
        <f t="shared" si="61"/>
        <v>21.947873799725652</v>
      </c>
      <c r="AL122">
        <f t="shared" si="62"/>
        <v>30.8641975308642</v>
      </c>
      <c r="AM122">
        <f t="shared" si="63"/>
        <v>48.010973936899866</v>
      </c>
      <c r="AN122">
        <f t="shared" si="64"/>
        <v>60.356652949245543</v>
      </c>
      <c r="AP122">
        <f t="shared" si="65"/>
        <v>5.4356232567042699</v>
      </c>
      <c r="AQ122">
        <f t="shared" si="66"/>
        <v>11.486490728311166</v>
      </c>
      <c r="AR122">
        <f t="shared" si="67"/>
        <v>14.872570485097247</v>
      </c>
      <c r="AS122">
        <f t="shared" si="68"/>
        <v>20.482148665007408</v>
      </c>
      <c r="AT122">
        <f t="shared" si="69"/>
        <v>26.904851031929304</v>
      </c>
      <c r="AU122">
        <f t="shared" si="70"/>
        <v>33.38619119471111</v>
      </c>
      <c r="AW122">
        <f t="shared" si="46"/>
        <v>4.2136614393056354E-2</v>
      </c>
      <c r="AX122">
        <f t="shared" si="47"/>
        <v>8.9042563785357881E-2</v>
      </c>
      <c r="AY122">
        <f t="shared" si="48"/>
        <v>0.1152912440705213</v>
      </c>
      <c r="AZ122">
        <f t="shared" si="49"/>
        <v>0.15877634624036752</v>
      </c>
      <c r="BA122">
        <f t="shared" si="50"/>
        <v>0.20856473668162251</v>
      </c>
      <c r="BB122">
        <f t="shared" si="51"/>
        <v>0.25880768367993107</v>
      </c>
      <c r="BD122">
        <f t="shared" si="52"/>
        <v>4.3050114930738986E-2</v>
      </c>
      <c r="BE122">
        <f t="shared" si="53"/>
        <v>9.3259104861281264E-2</v>
      </c>
      <c r="BF122">
        <f t="shared" si="54"/>
        <v>0.12249677748121095</v>
      </c>
      <c r="BG122">
        <f t="shared" si="55"/>
        <v>0.1728977164813647</v>
      </c>
      <c r="BH122">
        <f t="shared" si="56"/>
        <v>0.23390719287543452</v>
      </c>
      <c r="BI122">
        <f t="shared" si="57"/>
        <v>0.29949515116531716</v>
      </c>
      <c r="BJ122">
        <f t="shared" si="58"/>
        <v>5.0130582406157274E-2</v>
      </c>
      <c r="BK122">
        <v>-2.99312402985765</v>
      </c>
    </row>
    <row r="123" spans="1:63" x14ac:dyDescent="0.3">
      <c r="A123">
        <v>4</v>
      </c>
      <c r="B123">
        <v>3</v>
      </c>
      <c r="C123">
        <v>122</v>
      </c>
      <c r="D123" s="3">
        <v>7.01</v>
      </c>
      <c r="E123" s="2">
        <v>0</v>
      </c>
      <c r="F123" s="2">
        <v>0</v>
      </c>
      <c r="G123" s="2">
        <v>49</v>
      </c>
      <c r="H123" s="2">
        <v>185</v>
      </c>
      <c r="I123" s="2">
        <v>336</v>
      </c>
      <c r="J123" s="2">
        <v>500</v>
      </c>
      <c r="K123" s="2">
        <v>540</v>
      </c>
      <c r="L123" s="4" t="s">
        <v>32</v>
      </c>
      <c r="M123" s="4" t="s">
        <v>33</v>
      </c>
      <c r="N123" s="5">
        <v>4</v>
      </c>
      <c r="O123" s="3"/>
      <c r="P123" s="3">
        <v>191.15549215406563</v>
      </c>
      <c r="Q123" s="3">
        <v>10.708204286676736</v>
      </c>
      <c r="R123" s="3">
        <v>77.03281027104137</v>
      </c>
      <c r="S123" s="3">
        <f>P123*$AA$15</f>
        <v>117.35332866627604</v>
      </c>
      <c r="T123" s="3">
        <f>Q123*$AA$16</f>
        <v>10.333182955754243</v>
      </c>
      <c r="U123" s="3">
        <f>R123*$AA$17</f>
        <v>42.610582368402206</v>
      </c>
      <c r="W123" s="3">
        <f>N123*$AA$19</f>
        <v>3.9717604180116703</v>
      </c>
      <c r="AI123">
        <f t="shared" si="59"/>
        <v>0</v>
      </c>
      <c r="AJ123">
        <f t="shared" si="60"/>
        <v>6.990014265335236</v>
      </c>
      <c r="AK123">
        <f t="shared" si="61"/>
        <v>26.390870185449359</v>
      </c>
      <c r="AL123">
        <f t="shared" si="62"/>
        <v>47.931526390870189</v>
      </c>
      <c r="AM123">
        <f t="shared" si="63"/>
        <v>71.32667617689016</v>
      </c>
      <c r="AN123">
        <f t="shared" si="64"/>
        <v>77.03281027104137</v>
      </c>
      <c r="AP123">
        <f t="shared" si="65"/>
        <v>0</v>
      </c>
      <c r="AQ123">
        <f t="shared" si="66"/>
        <v>4.6825556097689374</v>
      </c>
      <c r="AR123">
        <f t="shared" si="67"/>
        <v>17.883284758136949</v>
      </c>
      <c r="AS123">
        <f t="shared" si="68"/>
        <v>31.808397036624346</v>
      </c>
      <c r="AT123">
        <f t="shared" si="69"/>
        <v>39.970728351898231</v>
      </c>
      <c r="AU123">
        <f t="shared" si="70"/>
        <v>42.610582368402206</v>
      </c>
      <c r="AW123">
        <f t="shared" si="46"/>
        <v>0</v>
      </c>
      <c r="AX123">
        <f t="shared" si="47"/>
        <v>3.6298880695883239E-2</v>
      </c>
      <c r="AY123">
        <f t="shared" si="48"/>
        <v>0.1386301144041624</v>
      </c>
      <c r="AZ123">
        <f t="shared" si="49"/>
        <v>0.2465767212141422</v>
      </c>
      <c r="BA123">
        <f t="shared" si="50"/>
        <v>0.30985060737905606</v>
      </c>
      <c r="BB123">
        <f t="shared" si="51"/>
        <v>0.33031459200311786</v>
      </c>
      <c r="BD123">
        <f t="shared" si="52"/>
        <v>0</v>
      </c>
      <c r="BE123">
        <f t="shared" si="53"/>
        <v>3.6974074660262361E-2</v>
      </c>
      <c r="BF123">
        <f t="shared" si="54"/>
        <v>0.14923126681089868</v>
      </c>
      <c r="BG123">
        <f t="shared" si="55"/>
        <v>0.28312808589272875</v>
      </c>
      <c r="BH123">
        <f t="shared" si="56"/>
        <v>0.37084719378111941</v>
      </c>
      <c r="BI123">
        <f t="shared" si="57"/>
        <v>0.40094721716885284</v>
      </c>
      <c r="BJ123">
        <f t="shared" si="58"/>
        <v>8.9721493208247585E-2</v>
      </c>
      <c r="BK123">
        <v>-2.4110449264877087</v>
      </c>
    </row>
    <row r="124" spans="1:63" x14ac:dyDescent="0.3">
      <c r="A124">
        <v>4</v>
      </c>
      <c r="B124">
        <v>3</v>
      </c>
      <c r="C124">
        <v>131</v>
      </c>
      <c r="D124" s="3">
        <v>2.13</v>
      </c>
      <c r="E124" s="2">
        <v>0</v>
      </c>
      <c r="F124" s="2">
        <v>2</v>
      </c>
      <c r="G124" s="2">
        <v>12</v>
      </c>
      <c r="H124" s="2">
        <v>92</v>
      </c>
      <c r="I124" s="2">
        <v>128</v>
      </c>
      <c r="J124" s="2">
        <v>202</v>
      </c>
      <c r="K124" s="2">
        <v>202</v>
      </c>
      <c r="L124" s="4" t="s">
        <v>32</v>
      </c>
      <c r="M124" s="4" t="s">
        <v>36</v>
      </c>
      <c r="N124" s="5">
        <v>4</v>
      </c>
      <c r="O124" s="3"/>
      <c r="P124" s="3">
        <v>252.11267605633805</v>
      </c>
      <c r="Q124" s="3">
        <v>10.493726661995854</v>
      </c>
      <c r="R124" s="3">
        <v>94.835680751173712</v>
      </c>
      <c r="S124" s="3">
        <f>P124*$AA$15</f>
        <v>154.775891609372</v>
      </c>
      <c r="T124" s="3">
        <f>Q124*$AA$16</f>
        <v>10.126216738411843</v>
      </c>
      <c r="U124" s="3">
        <f>R124*$AA$17</f>
        <v>52.458213219705172</v>
      </c>
      <c r="W124" s="3">
        <f>N124*$AA$19</f>
        <v>3.9717604180116703</v>
      </c>
      <c r="AI124">
        <f t="shared" si="59"/>
        <v>0.93896713615023475</v>
      </c>
      <c r="AJ124">
        <f t="shared" si="60"/>
        <v>5.6338028169014089</v>
      </c>
      <c r="AK124">
        <f t="shared" si="61"/>
        <v>43.1924882629108</v>
      </c>
      <c r="AL124">
        <f t="shared" si="62"/>
        <v>60.093896713615024</v>
      </c>
      <c r="AM124">
        <f t="shared" si="63"/>
        <v>94.835680751173712</v>
      </c>
      <c r="AN124">
        <f t="shared" si="64"/>
        <v>94.835680751173712</v>
      </c>
      <c r="AP124">
        <f t="shared" si="65"/>
        <v>0.57241883050016806</v>
      </c>
      <c r="AQ124">
        <f t="shared" si="66"/>
        <v>3.7740402212682098</v>
      </c>
      <c r="AR124">
        <f t="shared" si="67"/>
        <v>29.26859029620018</v>
      </c>
      <c r="AS124">
        <f t="shared" si="68"/>
        <v>39.879608893670763</v>
      </c>
      <c r="AT124">
        <f t="shared" si="69"/>
        <v>53.144930291882567</v>
      </c>
      <c r="AU124">
        <f t="shared" si="70"/>
        <v>52.458213219705172</v>
      </c>
      <c r="AW124">
        <f t="shared" si="46"/>
        <v>4.4373552751951015E-3</v>
      </c>
      <c r="AX124">
        <f t="shared" si="47"/>
        <v>2.9256125746265193E-2</v>
      </c>
      <c r="AY124">
        <f t="shared" si="48"/>
        <v>0.22688829686976883</v>
      </c>
      <c r="AZ124">
        <f t="shared" si="49"/>
        <v>0.30914425498969583</v>
      </c>
      <c r="BA124">
        <f t="shared" si="50"/>
        <v>0.41197620381304317</v>
      </c>
      <c r="BB124">
        <f t="shared" si="51"/>
        <v>0.40665281565662925</v>
      </c>
      <c r="BD124">
        <f t="shared" si="52"/>
        <v>4.4472295574068451E-3</v>
      </c>
      <c r="BE124">
        <f t="shared" si="53"/>
        <v>2.9692620713489846E-2</v>
      </c>
      <c r="BF124">
        <f t="shared" si="54"/>
        <v>0.25733173484475025</v>
      </c>
      <c r="BG124">
        <f t="shared" si="55"/>
        <v>0.36982423965631767</v>
      </c>
      <c r="BH124">
        <f t="shared" si="56"/>
        <v>0.53098786219667771</v>
      </c>
      <c r="BI124">
        <f t="shared" si="57"/>
        <v>0.52197558023765267</v>
      </c>
      <c r="BJ124">
        <f t="shared" si="58"/>
        <v>0.12011485664749601</v>
      </c>
      <c r="BK124">
        <v>-2.1193068552361578</v>
      </c>
    </row>
    <row r="125" spans="1:63" x14ac:dyDescent="0.3">
      <c r="A125">
        <v>4</v>
      </c>
      <c r="B125">
        <v>3</v>
      </c>
      <c r="C125">
        <v>179</v>
      </c>
      <c r="D125" s="3">
        <v>5.5339999999999998</v>
      </c>
      <c r="E125" s="2">
        <v>0</v>
      </c>
      <c r="F125" s="2">
        <v>38</v>
      </c>
      <c r="G125" s="2">
        <v>520</v>
      </c>
      <c r="H125" s="2">
        <v>680</v>
      </c>
      <c r="I125" s="2">
        <v>816</v>
      </c>
      <c r="J125" s="2">
        <v>1320</v>
      </c>
      <c r="K125" s="2">
        <v>1320</v>
      </c>
      <c r="L125" s="4" t="s">
        <v>32</v>
      </c>
      <c r="M125" s="4" t="s">
        <v>33</v>
      </c>
      <c r="N125" s="5">
        <v>4</v>
      </c>
      <c r="O125" s="3"/>
      <c r="P125" s="3">
        <v>728.94831947958085</v>
      </c>
      <c r="Q125" s="3">
        <v>9.9316030694981912</v>
      </c>
      <c r="R125" s="3">
        <v>238.52547885796892</v>
      </c>
      <c r="S125" s="3">
        <f>P125*$AA$15</f>
        <v>447.5127068160329</v>
      </c>
      <c r="T125" s="3">
        <f>Q125*$AA$16</f>
        <v>9.5837797648988126</v>
      </c>
      <c r="U125" s="3">
        <f>R125*$AA$17</f>
        <v>131.94000748614602</v>
      </c>
      <c r="W125" s="3">
        <f>N125*$AA$19</f>
        <v>3.9717604180116703</v>
      </c>
      <c r="AI125">
        <f t="shared" si="59"/>
        <v>6.8666425731839542</v>
      </c>
      <c r="AJ125">
        <f t="shared" si="60"/>
        <v>93.964582580411999</v>
      </c>
      <c r="AK125">
        <f t="shared" si="61"/>
        <v>122.87676183592339</v>
      </c>
      <c r="AL125">
        <f t="shared" si="62"/>
        <v>147.45211420310807</v>
      </c>
      <c r="AM125">
        <f t="shared" si="63"/>
        <v>238.52547885796892</v>
      </c>
      <c r="AN125">
        <f t="shared" si="64"/>
        <v>238.52547885796892</v>
      </c>
      <c r="AP125">
        <f t="shared" si="65"/>
        <v>4.1860842194329235</v>
      </c>
      <c r="AQ125">
        <f t="shared" si="66"/>
        <v>62.946135240884665</v>
      </c>
      <c r="AR125">
        <f t="shared" si="67"/>
        <v>83.265163544366729</v>
      </c>
      <c r="AS125">
        <f t="shared" si="68"/>
        <v>97.852410420117792</v>
      </c>
      <c r="AT125">
        <f t="shared" si="69"/>
        <v>133.66720042854524</v>
      </c>
      <c r="AU125">
        <f t="shared" si="70"/>
        <v>131.94000748614602</v>
      </c>
      <c r="AW125">
        <f t="shared" si="46"/>
        <v>3.2450265266921886E-2</v>
      </c>
      <c r="AX125">
        <f t="shared" si="47"/>
        <v>0.48795453675104389</v>
      </c>
      <c r="AY125">
        <f t="shared" si="48"/>
        <v>0.64546638406485835</v>
      </c>
      <c r="AZ125">
        <f t="shared" si="49"/>
        <v>0.75854581721021541</v>
      </c>
      <c r="BA125">
        <v>0.8</v>
      </c>
      <c r="BB125">
        <v>0.85</v>
      </c>
      <c r="BD125">
        <f t="shared" si="52"/>
        <v>3.2988449990546585E-2</v>
      </c>
      <c r="BE125">
        <f t="shared" si="53"/>
        <v>0.66934186247659067</v>
      </c>
      <c r="BF125">
        <f t="shared" si="54"/>
        <v>1.0369521111724247</v>
      </c>
      <c r="BG125">
        <f t="shared" si="55"/>
        <v>1.4210755431854503</v>
      </c>
      <c r="BH125">
        <f t="shared" si="56"/>
        <v>1.6094379124341005</v>
      </c>
      <c r="BI125">
        <f t="shared" si="57"/>
        <v>1.8971199848858813</v>
      </c>
      <c r="BJ125">
        <f t="shared" si="58"/>
        <v>0.35785912161034938</v>
      </c>
      <c r="BK125">
        <v>-1.0276158850836945</v>
      </c>
    </row>
    <row r="126" spans="1:63" x14ac:dyDescent="0.3">
      <c r="A126">
        <v>4</v>
      </c>
      <c r="B126">
        <v>3</v>
      </c>
      <c r="C126">
        <v>180</v>
      </c>
      <c r="D126" s="3">
        <v>7.9169999999999998</v>
      </c>
      <c r="E126" s="2">
        <v>0</v>
      </c>
      <c r="F126" s="2">
        <v>30</v>
      </c>
      <c r="G126" s="2">
        <v>138</v>
      </c>
      <c r="H126" s="2">
        <v>160</v>
      </c>
      <c r="I126" s="2">
        <v>184</v>
      </c>
      <c r="J126" s="2">
        <v>248</v>
      </c>
      <c r="K126" s="2">
        <v>250</v>
      </c>
      <c r="L126" s="4" t="s">
        <v>32</v>
      </c>
      <c r="M126" s="4" t="s">
        <v>33</v>
      </c>
      <c r="N126" s="5">
        <v>4</v>
      </c>
      <c r="O126" s="3"/>
      <c r="P126" s="3">
        <v>111.78476695718075</v>
      </c>
      <c r="Q126" s="3">
        <v>9.2330619705144361</v>
      </c>
      <c r="R126" s="3">
        <v>31.577617784514338</v>
      </c>
      <c r="S126" s="3">
        <f>P126*$AA$15</f>
        <v>68.626406433753615</v>
      </c>
      <c r="T126" s="3">
        <f>Q126*$AA$16</f>
        <v>8.9097028809815271</v>
      </c>
      <c r="U126" s="3">
        <f>R126*$AA$17</f>
        <v>17.46711146679786</v>
      </c>
      <c r="W126" s="3">
        <f>N126*$AA$19</f>
        <v>3.9717604180116703</v>
      </c>
      <c r="AI126">
        <f t="shared" si="59"/>
        <v>3.7893141341417205</v>
      </c>
      <c r="AJ126">
        <f t="shared" si="60"/>
        <v>17.430845017051915</v>
      </c>
      <c r="AK126">
        <f t="shared" si="61"/>
        <v>20.209675382089177</v>
      </c>
      <c r="AL126">
        <f t="shared" si="62"/>
        <v>23.241126689402552</v>
      </c>
      <c r="AM126">
        <f t="shared" si="63"/>
        <v>31.324996842238221</v>
      </c>
      <c r="AN126">
        <f t="shared" si="64"/>
        <v>31.577617784514338</v>
      </c>
      <c r="AP126">
        <f t="shared" si="65"/>
        <v>2.3100646247922656</v>
      </c>
      <c r="AQ126">
        <f t="shared" si="66"/>
        <v>11.676786057845749</v>
      </c>
      <c r="AR126">
        <f t="shared" si="67"/>
        <v>13.694712496698111</v>
      </c>
      <c r="AS126">
        <f t="shared" si="68"/>
        <v>15.42331406862551</v>
      </c>
      <c r="AT126">
        <f t="shared" si="69"/>
        <v>17.554202810460538</v>
      </c>
      <c r="AU126">
        <f t="shared" si="70"/>
        <v>17.46711146679786</v>
      </c>
      <c r="AW126">
        <f t="shared" si="46"/>
        <v>1.7907477711567952E-2</v>
      </c>
      <c r="AX126">
        <f t="shared" si="47"/>
        <v>9.0517721378649219E-2</v>
      </c>
      <c r="AY126">
        <f t="shared" si="48"/>
        <v>0.10616056198990784</v>
      </c>
      <c r="AZ126">
        <f t="shared" si="49"/>
        <v>0.11956057417539155</v>
      </c>
      <c r="BA126">
        <f t="shared" si="50"/>
        <v>0.13607909155395767</v>
      </c>
      <c r="BB126">
        <f t="shared" si="51"/>
        <v>0.13540396485889813</v>
      </c>
      <c r="BD126">
        <f t="shared" si="52"/>
        <v>1.8069756849602603E-2</v>
      </c>
      <c r="BE126">
        <f t="shared" si="53"/>
        <v>9.4879765962167559E-2</v>
      </c>
      <c r="BF126">
        <f t="shared" si="54"/>
        <v>0.11222911947983587</v>
      </c>
      <c r="BG126">
        <f t="shared" si="55"/>
        <v>0.12733414861440934</v>
      </c>
      <c r="BH126">
        <f t="shared" si="56"/>
        <v>0.14627405551864234</v>
      </c>
      <c r="BI126">
        <f t="shared" si="57"/>
        <v>0.14549289253161421</v>
      </c>
      <c r="BJ126">
        <f t="shared" si="58"/>
        <v>2.3040102177544451E-2</v>
      </c>
      <c r="BK126">
        <v>-3.7705190083750244</v>
      </c>
    </row>
    <row r="127" spans="1:63" x14ac:dyDescent="0.3">
      <c r="A127">
        <v>4</v>
      </c>
      <c r="B127">
        <v>3</v>
      </c>
      <c r="C127">
        <v>189</v>
      </c>
      <c r="D127" s="3">
        <v>4.6953899999999997</v>
      </c>
      <c r="E127" s="2">
        <v>0</v>
      </c>
      <c r="F127" s="2">
        <v>2</v>
      </c>
      <c r="G127" s="2">
        <v>78</v>
      </c>
      <c r="H127" s="2">
        <v>86</v>
      </c>
      <c r="I127" s="2">
        <v>105</v>
      </c>
      <c r="J127" s="2">
        <v>145</v>
      </c>
      <c r="K127" s="2">
        <v>155</v>
      </c>
      <c r="L127" s="4" t="s">
        <v>32</v>
      </c>
      <c r="M127" s="4" t="s">
        <v>33</v>
      </c>
      <c r="N127" s="5">
        <v>3</v>
      </c>
      <c r="O127" s="3"/>
      <c r="P127" s="3">
        <v>105.10309047810726</v>
      </c>
      <c r="Q127" s="3">
        <v>9.6571840975454748</v>
      </c>
      <c r="R127" s="3">
        <v>33.011102379142095</v>
      </c>
      <c r="S127" s="3">
        <f>P127*$AA$15</f>
        <v>64.524421358386476</v>
      </c>
      <c r="T127" s="3">
        <f>Q127*$AA$16</f>
        <v>9.3189714583141576</v>
      </c>
      <c r="U127" s="3">
        <f>R127*$AA$17</f>
        <v>18.260041299920978</v>
      </c>
      <c r="W127" s="3">
        <f>N127*$AA$19</f>
        <v>2.978820313508753</v>
      </c>
      <c r="AI127">
        <f t="shared" si="59"/>
        <v>0.42594970811796251</v>
      </c>
      <c r="AJ127">
        <f t="shared" si="60"/>
        <v>16.61203861660054</v>
      </c>
      <c r="AK127">
        <f t="shared" si="61"/>
        <v>18.31583744907239</v>
      </c>
      <c r="AL127">
        <f t="shared" si="62"/>
        <v>22.362359676193034</v>
      </c>
      <c r="AM127">
        <f t="shared" si="63"/>
        <v>30.881353838552283</v>
      </c>
      <c r="AN127">
        <f t="shared" si="64"/>
        <v>33.011102379142095</v>
      </c>
      <c r="AP127">
        <f t="shared" si="65"/>
        <v>0.2596700399680022</v>
      </c>
      <c r="AQ127">
        <f t="shared" si="66"/>
        <v>11.128274086595226</v>
      </c>
      <c r="AR127">
        <f t="shared" si="67"/>
        <v>12.411388271164467</v>
      </c>
      <c r="AS127">
        <f t="shared" si="68"/>
        <v>14.840145282576145</v>
      </c>
      <c r="AT127">
        <f t="shared" si="69"/>
        <v>17.305589879983113</v>
      </c>
      <c r="AU127">
        <f t="shared" si="70"/>
        <v>18.260041299920978</v>
      </c>
      <c r="AW127">
        <f t="shared" si="46"/>
        <v>2.0129460462635831E-3</v>
      </c>
      <c r="AX127">
        <f t="shared" si="47"/>
        <v>8.6265690593761449E-2</v>
      </c>
      <c r="AY127">
        <f t="shared" si="48"/>
        <v>9.621231217956952E-2</v>
      </c>
      <c r="AZ127">
        <f t="shared" si="49"/>
        <v>0.11503988591144299</v>
      </c>
      <c r="BA127">
        <f t="shared" si="50"/>
        <v>0.13415185953475281</v>
      </c>
      <c r="BB127">
        <f t="shared" si="51"/>
        <v>0.14155070775132542</v>
      </c>
      <c r="BD127">
        <f t="shared" si="52"/>
        <v>2.0149747450540607E-3</v>
      </c>
      <c r="BE127">
        <f t="shared" si="53"/>
        <v>9.0215439714022544E-2</v>
      </c>
      <c r="BF127">
        <f t="shared" si="54"/>
        <v>0.10116080477928031</v>
      </c>
      <c r="BG127">
        <f t="shared" si="55"/>
        <v>0.12221270381632696</v>
      </c>
      <c r="BH127">
        <f t="shared" si="56"/>
        <v>0.14404574322704436</v>
      </c>
      <c r="BI127">
        <f t="shared" si="57"/>
        <v>0.1526276659118454</v>
      </c>
      <c r="BJ127">
        <f t="shared" si="58"/>
        <v>2.6731607583144822E-2</v>
      </c>
      <c r="BK127">
        <v>-3.6219086091079462</v>
      </c>
    </row>
    <row r="128" spans="1:63" x14ac:dyDescent="0.3">
      <c r="A128">
        <v>4</v>
      </c>
      <c r="B128">
        <v>3</v>
      </c>
      <c r="C128">
        <v>190</v>
      </c>
      <c r="D128" s="3">
        <v>5.8310000000000004</v>
      </c>
      <c r="E128" s="2">
        <v>0</v>
      </c>
      <c r="F128" s="2">
        <v>2</v>
      </c>
      <c r="G128" s="2">
        <v>48</v>
      </c>
      <c r="H128" s="2">
        <v>132</v>
      </c>
      <c r="I128" s="2">
        <v>132</v>
      </c>
      <c r="J128" s="2">
        <v>133</v>
      </c>
      <c r="K128" s="2">
        <v>133</v>
      </c>
      <c r="L128" s="4" t="s">
        <v>32</v>
      </c>
      <c r="M128" s="4" t="s">
        <v>35</v>
      </c>
      <c r="N128" s="5">
        <v>3</v>
      </c>
      <c r="O128" s="3"/>
      <c r="P128" s="3">
        <v>88.063796947350369</v>
      </c>
      <c r="Q128" s="3">
        <v>8.8872486949319942</v>
      </c>
      <c r="R128" s="3">
        <v>22.809123649459782</v>
      </c>
      <c r="S128" s="3">
        <f>P128*$AA$15</f>
        <v>54.063734137616315</v>
      </c>
      <c r="T128" s="3">
        <f>Q128*$AA$16</f>
        <v>8.5760006327373421</v>
      </c>
      <c r="U128" s="3">
        <f>R128*$AA$17</f>
        <v>12.616832212101484</v>
      </c>
      <c r="W128" s="3">
        <f>N128*$AA$19</f>
        <v>2.978820313508753</v>
      </c>
      <c r="AI128">
        <f t="shared" si="59"/>
        <v>0.34299434059338019</v>
      </c>
      <c r="AJ128">
        <f t="shared" si="60"/>
        <v>8.2318641742411245</v>
      </c>
      <c r="AK128">
        <f t="shared" si="61"/>
        <v>22.637626479163092</v>
      </c>
      <c r="AL128">
        <f t="shared" si="62"/>
        <v>22.637626479163092</v>
      </c>
      <c r="AM128">
        <f t="shared" si="63"/>
        <v>22.809123649459782</v>
      </c>
      <c r="AN128">
        <f t="shared" si="64"/>
        <v>22.809123649459782</v>
      </c>
      <c r="AP128">
        <f t="shared" si="65"/>
        <v>0.20909828656583052</v>
      </c>
      <c r="AQ128">
        <f t="shared" si="66"/>
        <v>5.5144611019045007</v>
      </c>
      <c r="AR128">
        <f t="shared" si="67"/>
        <v>15.339968622877056</v>
      </c>
      <c r="AS128">
        <f t="shared" si="68"/>
        <v>15.022818283399703</v>
      </c>
      <c r="AT128">
        <f t="shared" si="69"/>
        <v>12.781995940430551</v>
      </c>
      <c r="AU128">
        <f t="shared" si="70"/>
        <v>12.616832212101484</v>
      </c>
      <c r="AW128">
        <f t="shared" si="46"/>
        <v>1.6209169501227171E-3</v>
      </c>
      <c r="AX128">
        <f t="shared" si="47"/>
        <v>4.2747760479879847E-2</v>
      </c>
      <c r="AY128">
        <f t="shared" si="48"/>
        <v>0.11891448544865935</v>
      </c>
      <c r="AZ128">
        <f t="shared" si="49"/>
        <v>0.11645595568526901</v>
      </c>
      <c r="BA128">
        <f t="shared" si="50"/>
        <v>9.9085239848298853E-2</v>
      </c>
      <c r="BB128">
        <f t="shared" si="51"/>
        <v>9.7804900869003744E-2</v>
      </c>
      <c r="BD128">
        <f t="shared" si="52"/>
        <v>1.6222320573140525E-3</v>
      </c>
      <c r="BE128">
        <f t="shared" si="53"/>
        <v>4.3688349092217582E-2</v>
      </c>
      <c r="BF128">
        <f t="shared" si="54"/>
        <v>0.12660059243147356</v>
      </c>
      <c r="BG128">
        <f t="shared" si="55"/>
        <v>0.12381413638263826</v>
      </c>
      <c r="BH128">
        <f t="shared" si="56"/>
        <v>0.10434463167418337</v>
      </c>
      <c r="BI128">
        <f t="shared" si="57"/>
        <v>0.10292448615405615</v>
      </c>
      <c r="BJ128">
        <f t="shared" si="58"/>
        <v>1.9591247490879215E-2</v>
      </c>
      <c r="BK128">
        <v>-3.9326723690695466</v>
      </c>
    </row>
    <row r="129" spans="1:63" x14ac:dyDescent="0.3">
      <c r="A129">
        <v>4</v>
      </c>
      <c r="B129">
        <v>3</v>
      </c>
      <c r="C129">
        <v>193</v>
      </c>
      <c r="D129" s="3">
        <v>4.702</v>
      </c>
      <c r="E129" s="2">
        <v>0</v>
      </c>
      <c r="F129" s="2">
        <v>0</v>
      </c>
      <c r="G129" s="2">
        <v>3</v>
      </c>
      <c r="H129" s="2">
        <v>65</v>
      </c>
      <c r="I129" s="2">
        <v>432</v>
      </c>
      <c r="J129" s="2">
        <v>1108</v>
      </c>
      <c r="K129" s="2">
        <v>1111</v>
      </c>
      <c r="L129" s="4" t="s">
        <v>32</v>
      </c>
      <c r="M129" s="4" t="s">
        <v>33</v>
      </c>
      <c r="N129" s="5">
        <v>4</v>
      </c>
      <c r="O129" s="3"/>
      <c r="P129" s="3">
        <v>460.12335176520628</v>
      </c>
      <c r="Q129" s="3">
        <v>11.297763177777982</v>
      </c>
      <c r="R129" s="3">
        <v>236.28243300723096</v>
      </c>
      <c r="S129" s="3">
        <f>P129*$AA$15</f>
        <v>282.47687951968874</v>
      </c>
      <c r="T129" s="3">
        <f>Q129*$AA$16</f>
        <v>10.902094392429067</v>
      </c>
      <c r="U129" s="3">
        <f>R129*$AA$17</f>
        <v>130.69927006993748</v>
      </c>
      <c r="W129" s="3">
        <f>N129*$AA$19</f>
        <v>3.9717604180116703</v>
      </c>
      <c r="AI129">
        <f t="shared" si="59"/>
        <v>0</v>
      </c>
      <c r="AJ129">
        <f t="shared" si="60"/>
        <v>0.6380263717566993</v>
      </c>
      <c r="AK129">
        <f t="shared" si="61"/>
        <v>13.82390472139515</v>
      </c>
      <c r="AL129">
        <f t="shared" si="62"/>
        <v>91.875797532964697</v>
      </c>
      <c r="AM129">
        <f t="shared" si="63"/>
        <v>235.64440663547427</v>
      </c>
      <c r="AN129">
        <f t="shared" si="64"/>
        <v>236.28243300723096</v>
      </c>
      <c r="AP129">
        <f t="shared" si="65"/>
        <v>0</v>
      </c>
      <c r="AQ129">
        <f t="shared" si="66"/>
        <v>0.42740885109003007</v>
      </c>
      <c r="AR129">
        <f t="shared" si="67"/>
        <v>9.3675131916781833</v>
      </c>
      <c r="AS129">
        <f t="shared" si="68"/>
        <v>60.970765298676241</v>
      </c>
      <c r="AT129">
        <f t="shared" si="69"/>
        <v>132.05267748509644</v>
      </c>
      <c r="AU129">
        <f t="shared" si="70"/>
        <v>130.69927006993748</v>
      </c>
      <c r="AW129">
        <f t="shared" si="46"/>
        <v>0</v>
      </c>
      <c r="AX129">
        <f t="shared" si="47"/>
        <v>3.3132469076746517E-3</v>
      </c>
      <c r="AY129">
        <f t="shared" si="48"/>
        <v>7.2616381330838628E-2</v>
      </c>
      <c r="AZ129">
        <f t="shared" si="49"/>
        <v>0.47264159146260654</v>
      </c>
      <c r="BA129">
        <v>0.6</v>
      </c>
      <c r="BB129">
        <v>0.7</v>
      </c>
      <c r="BD129">
        <f t="shared" si="52"/>
        <v>0</v>
      </c>
      <c r="BE129">
        <f t="shared" si="53"/>
        <v>3.3187478642558864E-3</v>
      </c>
      <c r="BF129">
        <f t="shared" si="54"/>
        <v>7.5387970897450626E-2</v>
      </c>
      <c r="BG129">
        <f t="shared" si="55"/>
        <v>0.63987486949729222</v>
      </c>
      <c r="BH129">
        <f t="shared" si="56"/>
        <v>0.91629073187415511</v>
      </c>
      <c r="BI129">
        <f t="shared" si="57"/>
        <v>1.2039728043259359</v>
      </c>
      <c r="BJ129">
        <f t="shared" si="58"/>
        <v>0.26637905349312052</v>
      </c>
      <c r="BK129">
        <v>-1.3228349714360754</v>
      </c>
    </row>
    <row r="130" spans="1:63" x14ac:dyDescent="0.3">
      <c r="A130">
        <v>4</v>
      </c>
      <c r="B130">
        <v>3</v>
      </c>
      <c r="C130">
        <v>253</v>
      </c>
      <c r="D130" s="3">
        <v>3.0310000000000001</v>
      </c>
      <c r="E130" s="2">
        <v>0</v>
      </c>
      <c r="F130" s="2">
        <v>4</v>
      </c>
      <c r="G130" s="2">
        <v>50</v>
      </c>
      <c r="H130" s="2">
        <v>54</v>
      </c>
      <c r="I130" s="2">
        <v>56</v>
      </c>
      <c r="J130" s="2">
        <v>80</v>
      </c>
      <c r="K130" s="2">
        <v>87</v>
      </c>
      <c r="L130" s="4" t="s">
        <v>32</v>
      </c>
      <c r="M130" s="4" t="s">
        <v>33</v>
      </c>
      <c r="N130" s="5">
        <v>3.33</v>
      </c>
      <c r="O130" s="3"/>
      <c r="P130" s="3">
        <v>94.853183767733412</v>
      </c>
      <c r="Q130" s="3">
        <v>9.4553447016749121</v>
      </c>
      <c r="R130" s="3">
        <v>28.703398218409763</v>
      </c>
      <c r="S130" s="3">
        <f>P130*$AA$15</f>
        <v>58.231844266164082</v>
      </c>
      <c r="T130" s="3">
        <f>Q130*$AA$16</f>
        <v>9.1242008553845508</v>
      </c>
      <c r="U130" s="3">
        <f>R130*$AA$17</f>
        <v>15.877241265575137</v>
      </c>
      <c r="W130" s="3">
        <f>N130*$AA$19</f>
        <v>3.3064905479947155</v>
      </c>
      <c r="AI130">
        <f t="shared" si="59"/>
        <v>1.3196964698119431</v>
      </c>
      <c r="AJ130">
        <f t="shared" si="60"/>
        <v>16.496205872649291</v>
      </c>
      <c r="AK130">
        <f t="shared" si="61"/>
        <v>17.815902342461232</v>
      </c>
      <c r="AL130">
        <f t="shared" si="62"/>
        <v>18.475750577367204</v>
      </c>
      <c r="AM130">
        <f t="shared" si="63"/>
        <v>26.393929396238864</v>
      </c>
      <c r="AN130">
        <f t="shared" si="64"/>
        <v>28.703398218409763</v>
      </c>
      <c r="AP130">
        <f t="shared" si="65"/>
        <v>0.80452135200617469</v>
      </c>
      <c r="AQ130">
        <f t="shared" si="66"/>
        <v>11.05067864195162</v>
      </c>
      <c r="AR130">
        <f t="shared" si="67"/>
        <v>12.072616498604797</v>
      </c>
      <c r="AS130">
        <f t="shared" si="68"/>
        <v>12.2609074687527</v>
      </c>
      <c r="AT130">
        <f t="shared" si="69"/>
        <v>14.790883840148155</v>
      </c>
      <c r="AU130">
        <f t="shared" si="70"/>
        <v>15.877241265575137</v>
      </c>
      <c r="AW130">
        <f t="shared" si="46"/>
        <v>6.2365996279548424E-3</v>
      </c>
      <c r="AX130">
        <f t="shared" si="47"/>
        <v>8.5664175519004807E-2</v>
      </c>
      <c r="AY130">
        <f t="shared" si="48"/>
        <v>9.3586174407789116E-2</v>
      </c>
      <c r="AZ130">
        <f t="shared" si="49"/>
        <v>9.5045794331416286E-2</v>
      </c>
      <c r="BA130">
        <f t="shared" si="50"/>
        <v>0.11465801426471438</v>
      </c>
      <c r="BB130">
        <f t="shared" si="51"/>
        <v>0.12307938965562122</v>
      </c>
      <c r="BD130">
        <f t="shared" si="52"/>
        <v>6.2561284533979855E-3</v>
      </c>
      <c r="BE130">
        <f t="shared" si="53"/>
        <v>8.9557352165503645E-2</v>
      </c>
      <c r="BF130">
        <f t="shared" si="54"/>
        <v>9.8259316083467524E-2</v>
      </c>
      <c r="BG130">
        <f t="shared" si="55"/>
        <v>9.987093803368681E-2</v>
      </c>
      <c r="BH130">
        <f t="shared" si="56"/>
        <v>0.12178128405730425</v>
      </c>
      <c r="BI130">
        <f t="shared" si="57"/>
        <v>0.13133881483022483</v>
      </c>
      <c r="BJ130">
        <f t="shared" si="58"/>
        <v>2.0677052843135868E-2</v>
      </c>
      <c r="BK130">
        <v>-3.8787307519186647</v>
      </c>
    </row>
    <row r="131" spans="1:63" x14ac:dyDescent="0.3">
      <c r="A131">
        <v>4</v>
      </c>
      <c r="B131">
        <v>3</v>
      </c>
      <c r="C131">
        <v>259</v>
      </c>
      <c r="D131" s="3">
        <v>5.9470000000000001</v>
      </c>
      <c r="E131" s="2">
        <v>0</v>
      </c>
      <c r="F131" s="2">
        <v>36</v>
      </c>
      <c r="G131" s="2">
        <v>220</v>
      </c>
      <c r="H131" s="2">
        <v>225</v>
      </c>
      <c r="I131" s="2">
        <v>225</v>
      </c>
      <c r="J131" s="2">
        <v>285</v>
      </c>
      <c r="K131" s="2">
        <v>285</v>
      </c>
      <c r="L131" s="4" t="s">
        <v>32</v>
      </c>
      <c r="M131" s="4" t="s">
        <v>33</v>
      </c>
      <c r="N131" s="5">
        <v>4</v>
      </c>
      <c r="O131" s="3"/>
      <c r="P131" s="3">
        <v>190.60030267361694</v>
      </c>
      <c r="Q131" s="3">
        <v>8.71347038438787</v>
      </c>
      <c r="R131" s="3">
        <v>47.923322683706068</v>
      </c>
      <c r="S131" s="3">
        <f>P131*$AA$15</f>
        <v>117.01248921229561</v>
      </c>
      <c r="T131" s="3">
        <f>Q131*$AA$16</f>
        <v>8.4083083634715692</v>
      </c>
      <c r="U131" s="3">
        <f>R131*$AA$17</f>
        <v>26.508713383253411</v>
      </c>
      <c r="W131" s="3">
        <f>N131*$AA$19</f>
        <v>3.9717604180116703</v>
      </c>
      <c r="AI131">
        <f t="shared" si="59"/>
        <v>6.0534723389944505</v>
      </c>
      <c r="AJ131">
        <f t="shared" si="60"/>
        <v>36.993442071632757</v>
      </c>
      <c r="AK131">
        <f t="shared" si="61"/>
        <v>37.834202118715318</v>
      </c>
      <c r="AL131">
        <f t="shared" si="62"/>
        <v>37.834202118715318</v>
      </c>
      <c r="AM131">
        <f t="shared" si="63"/>
        <v>47.923322683706068</v>
      </c>
      <c r="AN131">
        <f t="shared" si="64"/>
        <v>47.923322683706068</v>
      </c>
      <c r="AP131">
        <f t="shared" si="65"/>
        <v>3.6903544579412206</v>
      </c>
      <c r="AQ131">
        <f t="shared" si="66"/>
        <v>24.781616048515819</v>
      </c>
      <c r="AR131">
        <f t="shared" si="67"/>
        <v>25.637646857849294</v>
      </c>
      <c r="AS131">
        <f t="shared" si="68"/>
        <v>25.107594378325878</v>
      </c>
      <c r="AT131">
        <f t="shared" si="69"/>
        <v>26.855732180205106</v>
      </c>
      <c r="AU131">
        <f t="shared" si="70"/>
        <v>26.508713383253411</v>
      </c>
      <c r="AW131">
        <f t="shared" ref="AW131:AW194" si="71">(AP131-0)/(129-0)</f>
        <v>2.8607398898769152E-2</v>
      </c>
      <c r="AX131">
        <f t="shared" ref="AX131:AX194" si="72">(AQ131-0)/(129-0)</f>
        <v>0.19210555076368852</v>
      </c>
      <c r="AY131">
        <f t="shared" ref="AY131:AY194" si="73">(AR131-0)/(129-0)</f>
        <v>0.19874144851045963</v>
      </c>
      <c r="AZ131">
        <f t="shared" ref="AZ131:AZ194" si="74">(AS131-0)/(129-0)</f>
        <v>0.19463251456066571</v>
      </c>
      <c r="BA131">
        <f t="shared" ref="BA131:BA194" si="75">(AT131-0)/(129-0)</f>
        <v>0.20818397038918687</v>
      </c>
      <c r="BB131">
        <f t="shared" ref="BB131:BB194" si="76">(AU131-0)/(129-0)</f>
        <v>0.20549390219576288</v>
      </c>
      <c r="BD131">
        <f t="shared" ref="BD131:BD194" si="77">LN(1/(1-AW131))</f>
        <v>2.9024565836960586E-2</v>
      </c>
      <c r="BE131">
        <f t="shared" ref="BE131:BE194" si="78">LN(1/(1-AX131))</f>
        <v>0.21332386112743987</v>
      </c>
      <c r="BF131">
        <f t="shared" ref="BF131:BF194" si="79">LN(1/(1-AY131))</f>
        <v>0.22157159811835617</v>
      </c>
      <c r="BG131">
        <f t="shared" ref="BG131:BG194" si="80">LN(1/(1-AZ131))</f>
        <v>0.21645660207831846</v>
      </c>
      <c r="BH131">
        <f t="shared" ref="BH131:BH194" si="81">LN(1/(1-BA131))</f>
        <v>0.23342619999517952</v>
      </c>
      <c r="BI131">
        <f t="shared" ref="BI131:BI194" si="82">LN(1/(1-BB131))</f>
        <v>0.23003461801375311</v>
      </c>
      <c r="BJ131">
        <f t="shared" ref="BJ131:BJ194" si="83">SLOPE(BD131:BI131,$BD$1:$BI$1)</f>
        <v>3.029263661277554E-2</v>
      </c>
      <c r="BK131">
        <v>-3.4968506120800211</v>
      </c>
    </row>
    <row r="132" spans="1:63" x14ac:dyDescent="0.3">
      <c r="A132">
        <v>4</v>
      </c>
      <c r="B132">
        <v>3</v>
      </c>
      <c r="C132">
        <v>280</v>
      </c>
      <c r="D132" s="3">
        <v>10.776</v>
      </c>
      <c r="E132" s="2">
        <v>0</v>
      </c>
      <c r="F132" s="2">
        <v>30</v>
      </c>
      <c r="G132" s="2">
        <v>240</v>
      </c>
      <c r="H132" s="2">
        <v>250</v>
      </c>
      <c r="I132" s="2">
        <v>280</v>
      </c>
      <c r="J132" s="2">
        <v>280</v>
      </c>
      <c r="K132" s="2">
        <v>280</v>
      </c>
      <c r="L132" s="4" t="s">
        <v>32</v>
      </c>
      <c r="M132" s="4" t="s">
        <v>33</v>
      </c>
      <c r="N132" s="5">
        <v>3</v>
      </c>
      <c r="O132" s="3"/>
      <c r="P132" s="3">
        <v>113.21455085374907</v>
      </c>
      <c r="Q132" s="3">
        <v>8.4505041746203187</v>
      </c>
      <c r="R132" s="3">
        <v>25.983667409057166</v>
      </c>
      <c r="S132" s="3">
        <f>P132*$AA$15</f>
        <v>69.504172997742771</v>
      </c>
      <c r="T132" s="3">
        <f>Q132*$AA$16</f>
        <v>8.1545517219317514</v>
      </c>
      <c r="U132" s="3">
        <f>R132*$AA$17</f>
        <v>14.372826286243066</v>
      </c>
      <c r="W132" s="3">
        <f>N132*$AA$19</f>
        <v>2.978820313508753</v>
      </c>
      <c r="AI132">
        <f t="shared" si="59"/>
        <v>2.7839643652561246</v>
      </c>
      <c r="AJ132">
        <f t="shared" si="60"/>
        <v>22.271714922048996</v>
      </c>
      <c r="AK132">
        <f t="shared" si="61"/>
        <v>23.199703043801041</v>
      </c>
      <c r="AL132">
        <f t="shared" si="62"/>
        <v>25.983667409057166</v>
      </c>
      <c r="AM132">
        <f t="shared" si="63"/>
        <v>25.983667409057166</v>
      </c>
      <c r="AN132">
        <f t="shared" si="64"/>
        <v>25.983667409057166</v>
      </c>
      <c r="AP132">
        <f t="shared" si="65"/>
        <v>1.6971772118114667</v>
      </c>
      <c r="AQ132">
        <f t="shared" si="66"/>
        <v>14.919646754456728</v>
      </c>
      <c r="AR132">
        <f t="shared" si="67"/>
        <v>15.720849404399669</v>
      </c>
      <c r="AS132">
        <f t="shared" si="68"/>
        <v>17.2433233749951</v>
      </c>
      <c r="AT132">
        <f t="shared" si="69"/>
        <v>14.560977284540805</v>
      </c>
      <c r="AU132">
        <f t="shared" si="70"/>
        <v>14.372826286243066</v>
      </c>
      <c r="AW132">
        <f t="shared" si="71"/>
        <v>1.3156412494662532E-2</v>
      </c>
      <c r="AX132">
        <f t="shared" si="72"/>
        <v>0.11565617639113743</v>
      </c>
      <c r="AY132">
        <f t="shared" si="73"/>
        <v>0.12186704964650906</v>
      </c>
      <c r="AZ132">
        <f t="shared" si="74"/>
        <v>0.13366917344957441</v>
      </c>
      <c r="BA132">
        <f t="shared" si="75"/>
        <v>0.11287579290341709</v>
      </c>
      <c r="BB132">
        <f t="shared" si="76"/>
        <v>0.11141725803289199</v>
      </c>
      <c r="BD132">
        <f t="shared" si="77"/>
        <v>1.324372474573994E-2</v>
      </c>
      <c r="BE132">
        <f t="shared" si="78"/>
        <v>0.12290935122832682</v>
      </c>
      <c r="BF132">
        <f t="shared" si="79"/>
        <v>0.12995727271767679</v>
      </c>
      <c r="BG132">
        <f t="shared" si="80"/>
        <v>0.14348842656766517</v>
      </c>
      <c r="BH132">
        <f t="shared" si="81"/>
        <v>0.11977027592734824</v>
      </c>
      <c r="BI132">
        <f t="shared" si="82"/>
        <v>0.11812751026795389</v>
      </c>
      <c r="BJ132">
        <f t="shared" si="83"/>
        <v>1.5100938730232067E-2</v>
      </c>
      <c r="BK132">
        <v>-4.192998369528544</v>
      </c>
    </row>
    <row r="133" spans="1:63" x14ac:dyDescent="0.3">
      <c r="A133">
        <v>4</v>
      </c>
      <c r="B133">
        <v>3</v>
      </c>
      <c r="C133">
        <v>281</v>
      </c>
      <c r="D133" s="3">
        <v>8.9090000000000007</v>
      </c>
      <c r="E133" s="2">
        <v>0</v>
      </c>
      <c r="F133" s="2">
        <v>6</v>
      </c>
      <c r="G133" s="2">
        <v>180</v>
      </c>
      <c r="H133" s="2">
        <v>288</v>
      </c>
      <c r="I133" s="2">
        <v>288</v>
      </c>
      <c r="J133" s="2">
        <v>444</v>
      </c>
      <c r="K133" s="2">
        <v>450</v>
      </c>
      <c r="L133" s="4" t="s">
        <v>32</v>
      </c>
      <c r="M133" s="4" t="s">
        <v>33</v>
      </c>
      <c r="N133" s="5">
        <v>3.66</v>
      </c>
      <c r="O133" s="3"/>
      <c r="P133" s="3">
        <v>160.62408800089796</v>
      </c>
      <c r="Q133" s="3">
        <v>9.6905599072168833</v>
      </c>
      <c r="R133" s="3">
        <v>50.510719497137721</v>
      </c>
      <c r="S133" s="3">
        <f>P133*$AA$15</f>
        <v>98.609624962791386</v>
      </c>
      <c r="T133" s="3">
        <f>Q133*$AA$16</f>
        <v>9.3511783847416066</v>
      </c>
      <c r="U133" s="3">
        <f>R133*$AA$17</f>
        <v>27.939928013104673</v>
      </c>
      <c r="W133" s="3">
        <f>N133*$AA$19</f>
        <v>3.6341607824806785</v>
      </c>
      <c r="AI133">
        <f t="shared" si="59"/>
        <v>0.67347625996183624</v>
      </c>
      <c r="AJ133">
        <f t="shared" si="60"/>
        <v>20.204287798855088</v>
      </c>
      <c r="AK133">
        <f t="shared" si="61"/>
        <v>32.326860478168143</v>
      </c>
      <c r="AL133">
        <f t="shared" si="62"/>
        <v>32.326860478168143</v>
      </c>
      <c r="AM133">
        <f t="shared" si="63"/>
        <v>49.837243237175883</v>
      </c>
      <c r="AN133">
        <f t="shared" si="64"/>
        <v>50.510719497137721</v>
      </c>
      <c r="AP133">
        <f t="shared" si="65"/>
        <v>0.41056867514828521</v>
      </c>
      <c r="AQ133">
        <f t="shared" si="66"/>
        <v>13.534693576104981</v>
      </c>
      <c r="AR133">
        <f t="shared" si="67"/>
        <v>21.905698721006406</v>
      </c>
      <c r="AS133">
        <f t="shared" si="68"/>
        <v>21.45280341485207</v>
      </c>
      <c r="AT133">
        <f t="shared" si="69"/>
        <v>27.928273375593697</v>
      </c>
      <c r="AU133">
        <f t="shared" si="70"/>
        <v>27.939928013104673</v>
      </c>
      <c r="AW133">
        <f t="shared" si="71"/>
        <v>3.1827029081262421E-3</v>
      </c>
      <c r="AX133">
        <f t="shared" si="72"/>
        <v>0.10492010524112388</v>
      </c>
      <c r="AY133">
        <f t="shared" si="73"/>
        <v>0.16981161799229771</v>
      </c>
      <c r="AZ133">
        <f t="shared" si="74"/>
        <v>0.16630080166551992</v>
      </c>
      <c r="BA133">
        <f t="shared" si="75"/>
        <v>0.21649824322165656</v>
      </c>
      <c r="BB133">
        <f t="shared" si="76"/>
        <v>0.21658858924887345</v>
      </c>
      <c r="BD133">
        <f t="shared" si="77"/>
        <v>3.1877784792446982E-3</v>
      </c>
      <c r="BE133">
        <f t="shared" si="78"/>
        <v>0.11084229680440995</v>
      </c>
      <c r="BF133">
        <f t="shared" si="79"/>
        <v>0.18610263767010166</v>
      </c>
      <c r="BG133">
        <f t="shared" si="80"/>
        <v>0.18188261514156226</v>
      </c>
      <c r="BH133">
        <f t="shared" si="81"/>
        <v>0.24398197496988544</v>
      </c>
      <c r="BI133">
        <f t="shared" si="82"/>
        <v>0.24409729217978496</v>
      </c>
      <c r="BJ133">
        <f t="shared" si="83"/>
        <v>4.5707045156302528E-2</v>
      </c>
      <c r="BK133">
        <v>-3.0855028319941384</v>
      </c>
    </row>
    <row r="134" spans="1:63" x14ac:dyDescent="0.3">
      <c r="A134">
        <v>4</v>
      </c>
      <c r="B134">
        <v>3</v>
      </c>
      <c r="C134" t="s">
        <v>25</v>
      </c>
      <c r="D134" s="3">
        <v>2.194</v>
      </c>
      <c r="E134" s="2">
        <v>0</v>
      </c>
      <c r="F134" s="2">
        <v>0</v>
      </c>
      <c r="G134" s="2">
        <v>56</v>
      </c>
      <c r="H134" s="2">
        <v>60</v>
      </c>
      <c r="I134" s="2">
        <v>76</v>
      </c>
      <c r="J134" s="2">
        <v>135</v>
      </c>
      <c r="K134" s="2">
        <v>135</v>
      </c>
      <c r="L134" s="4" t="s">
        <v>32</v>
      </c>
      <c r="M134" s="4" t="s">
        <v>36</v>
      </c>
      <c r="N134" s="5">
        <v>4</v>
      </c>
      <c r="O134" s="3"/>
      <c r="P134" s="3">
        <v>179.80856882406565</v>
      </c>
      <c r="Q134" s="3">
        <v>10.134911346863793</v>
      </c>
      <c r="R134" s="3">
        <v>61.531449407474931</v>
      </c>
      <c r="S134" s="3">
        <f>P134*$AA$15</f>
        <v>110.38727601515319</v>
      </c>
      <c r="T134" s="3">
        <f>Q134*$AA$16</f>
        <v>9.7799678063477291</v>
      </c>
      <c r="U134" s="3">
        <f>R134*$AA$17</f>
        <v>34.036028076857278</v>
      </c>
      <c r="W134" s="3">
        <f>N134*$AA$19</f>
        <v>3.9717604180116703</v>
      </c>
      <c r="AI134">
        <f t="shared" si="59"/>
        <v>0</v>
      </c>
      <c r="AJ134">
        <f t="shared" si="60"/>
        <v>25.52415679124886</v>
      </c>
      <c r="AK134">
        <f t="shared" si="61"/>
        <v>27.347310847766636</v>
      </c>
      <c r="AL134">
        <f t="shared" si="62"/>
        <v>34.63992707383774</v>
      </c>
      <c r="AM134">
        <f t="shared" si="63"/>
        <v>61.531449407474931</v>
      </c>
      <c r="AN134">
        <f t="shared" si="64"/>
        <v>61.531449407474931</v>
      </c>
      <c r="AP134">
        <f t="shared" si="65"/>
        <v>0</v>
      </c>
      <c r="AQ134">
        <f t="shared" si="66"/>
        <v>17.098431996082954</v>
      </c>
      <c r="AR134">
        <f t="shared" si="67"/>
        <v>18.531399071848039</v>
      </c>
      <c r="AS134">
        <f t="shared" si="68"/>
        <v>22.987804408712051</v>
      </c>
      <c r="AT134">
        <f t="shared" si="69"/>
        <v>34.481585028093797</v>
      </c>
      <c r="AU134">
        <f t="shared" si="70"/>
        <v>34.036028076857278</v>
      </c>
      <c r="AW134">
        <f t="shared" si="71"/>
        <v>0</v>
      </c>
      <c r="AX134">
        <f t="shared" si="72"/>
        <v>0.13254598446575933</v>
      </c>
      <c r="AY134">
        <f t="shared" si="73"/>
        <v>0.14365425637091503</v>
      </c>
      <c r="AZ134">
        <f t="shared" si="74"/>
        <v>0.17820003417606242</v>
      </c>
      <c r="BA134">
        <f t="shared" si="75"/>
        <v>0.26729910874491314</v>
      </c>
      <c r="BB134">
        <f t="shared" si="76"/>
        <v>0.26384517889036652</v>
      </c>
      <c r="BD134">
        <f t="shared" si="77"/>
        <v>0</v>
      </c>
      <c r="BE134">
        <f t="shared" si="78"/>
        <v>0.1421927765957918</v>
      </c>
      <c r="BF134">
        <f t="shared" si="79"/>
        <v>0.15508107827976539</v>
      </c>
      <c r="BG134">
        <f t="shared" si="80"/>
        <v>0.19625826411966521</v>
      </c>
      <c r="BH134">
        <f t="shared" si="81"/>
        <v>0.31101772141858719</v>
      </c>
      <c r="BI134">
        <f t="shared" si="82"/>
        <v>0.3063148276061991</v>
      </c>
      <c r="BJ134">
        <f t="shared" si="83"/>
        <v>5.9406461666836614E-2</v>
      </c>
      <c r="BK134">
        <v>-2.8233522762599232</v>
      </c>
    </row>
    <row r="135" spans="1:63" x14ac:dyDescent="0.3">
      <c r="A135">
        <v>4</v>
      </c>
      <c r="B135">
        <v>3</v>
      </c>
      <c r="C135" t="s">
        <v>23</v>
      </c>
      <c r="D135" s="3">
        <v>3.5590000000000002</v>
      </c>
      <c r="E135" s="2">
        <v>0</v>
      </c>
      <c r="F135" s="2">
        <v>4</v>
      </c>
      <c r="G135" s="2">
        <v>64</v>
      </c>
      <c r="H135" s="2">
        <v>92</v>
      </c>
      <c r="I135" s="2">
        <v>106</v>
      </c>
      <c r="J135" s="2">
        <v>106</v>
      </c>
      <c r="K135" s="2">
        <v>106</v>
      </c>
      <c r="L135" s="4" t="s">
        <v>32</v>
      </c>
      <c r="M135" s="4" t="s">
        <v>33</v>
      </c>
      <c r="N135" s="5">
        <v>3</v>
      </c>
      <c r="O135" s="3"/>
      <c r="P135" s="3">
        <v>119.41556617027254</v>
      </c>
      <c r="Q135" s="3">
        <v>8.7432731254070806</v>
      </c>
      <c r="R135" s="3">
        <v>29.78364709187974</v>
      </c>
      <c r="S135" s="3">
        <f>P135*$AA$15</f>
        <v>73.311072712233198</v>
      </c>
      <c r="T135" s="3">
        <f>Q135*$AA$16</f>
        <v>8.4370673567901431</v>
      </c>
      <c r="U135" s="3">
        <f>R135*$AA$17</f>
        <v>16.474779294363241</v>
      </c>
      <c r="W135" s="3">
        <f>N135*$AA$19</f>
        <v>2.978820313508753</v>
      </c>
      <c r="AI135">
        <f t="shared" si="59"/>
        <v>1.1239112110143299</v>
      </c>
      <c r="AJ135">
        <f t="shared" si="60"/>
        <v>17.982579376229278</v>
      </c>
      <c r="AK135">
        <f t="shared" si="61"/>
        <v>25.849957853329585</v>
      </c>
      <c r="AL135">
        <f t="shared" si="62"/>
        <v>29.78364709187974</v>
      </c>
      <c r="AM135">
        <f t="shared" si="63"/>
        <v>29.78364709187974</v>
      </c>
      <c r="AN135">
        <f t="shared" si="64"/>
        <v>29.78364709187974</v>
      </c>
      <c r="AP135">
        <f t="shared" si="65"/>
        <v>0.68516555715951555</v>
      </c>
      <c r="AQ135">
        <f t="shared" si="66"/>
        <v>12.046388568026654</v>
      </c>
      <c r="AR135">
        <f t="shared" si="67"/>
        <v>17.516745527088052</v>
      </c>
      <c r="AS135">
        <f t="shared" si="68"/>
        <v>19.765072035712681</v>
      </c>
      <c r="AT135">
        <f t="shared" si="69"/>
        <v>16.690446422681369</v>
      </c>
      <c r="AU135">
        <f t="shared" si="70"/>
        <v>16.474779294363241</v>
      </c>
      <c r="AW135">
        <f t="shared" si="71"/>
        <v>5.3113609082132991E-3</v>
      </c>
      <c r="AX135">
        <f t="shared" si="72"/>
        <v>9.3382857116485682E-2</v>
      </c>
      <c r="AY135">
        <f t="shared" si="73"/>
        <v>0.13578872501618644</v>
      </c>
      <c r="AZ135">
        <f t="shared" si="74"/>
        <v>0.15321761267994327</v>
      </c>
      <c r="BA135">
        <f t="shared" si="75"/>
        <v>0.12938330560218114</v>
      </c>
      <c r="BB135">
        <f t="shared" si="76"/>
        <v>0.12771146739816466</v>
      </c>
      <c r="BD135">
        <f t="shared" si="77"/>
        <v>5.3255163308490363E-3</v>
      </c>
      <c r="BE135">
        <f t="shared" si="78"/>
        <v>9.8035031671682968E-2</v>
      </c>
      <c r="BF135">
        <f t="shared" si="79"/>
        <v>0.14593800883970418</v>
      </c>
      <c r="BG135">
        <f t="shared" si="80"/>
        <v>0.16631153904016785</v>
      </c>
      <c r="BH135">
        <f t="shared" si="81"/>
        <v>0.13855347430942905</v>
      </c>
      <c r="BI135">
        <f t="shared" si="82"/>
        <v>0.13663502379258191</v>
      </c>
      <c r="BJ135">
        <f t="shared" si="83"/>
        <v>2.2813611297781897E-2</v>
      </c>
      <c r="BK135">
        <v>-3.7803979344026195</v>
      </c>
    </row>
    <row r="136" spans="1:63" x14ac:dyDescent="0.3">
      <c r="A136">
        <v>4</v>
      </c>
      <c r="B136">
        <v>3</v>
      </c>
      <c r="C136" t="s">
        <v>27</v>
      </c>
      <c r="D136" s="3">
        <v>8.7420000000000009</v>
      </c>
      <c r="E136" s="2">
        <v>0</v>
      </c>
      <c r="F136" s="2">
        <v>11</v>
      </c>
      <c r="G136" s="2">
        <v>75</v>
      </c>
      <c r="H136" s="2">
        <v>190</v>
      </c>
      <c r="I136" s="2">
        <v>235</v>
      </c>
      <c r="J136" s="2">
        <v>300</v>
      </c>
      <c r="K136" s="2">
        <v>550</v>
      </c>
      <c r="L136" s="4" t="s">
        <v>32</v>
      </c>
      <c r="M136" s="4" t="s">
        <v>33</v>
      </c>
      <c r="N136" s="5">
        <v>4</v>
      </c>
      <c r="O136" s="3"/>
      <c r="P136" s="3">
        <v>124.22786547700754</v>
      </c>
      <c r="Q136" s="3">
        <v>11.290251942934118</v>
      </c>
      <c r="R136" s="3">
        <v>62.914664836421863</v>
      </c>
      <c r="S136" s="3">
        <f>P136*$AA$15</f>
        <v>76.265418076940804</v>
      </c>
      <c r="T136" s="3">
        <f>Q136*$AA$16</f>
        <v>10.894846215070155</v>
      </c>
      <c r="U136" s="3">
        <f>R136*$AA$17</f>
        <v>34.801151597095057</v>
      </c>
      <c r="W136" s="3">
        <f>N136*$AA$19</f>
        <v>3.9717604180116703</v>
      </c>
      <c r="AI136">
        <f t="shared" ref="AI136:AI199" si="84">F136/$D136</f>
        <v>1.2582932967284373</v>
      </c>
      <c r="AJ136">
        <f t="shared" ref="AJ136:AJ199" si="85">G136/$D136</f>
        <v>8.5792724776938911</v>
      </c>
      <c r="AK136">
        <f t="shared" ref="AK136:AK199" si="86">H136/$D136</f>
        <v>21.73415694349119</v>
      </c>
      <c r="AL136">
        <f t="shared" ref="AL136:AL199" si="87">I136/$D136</f>
        <v>26.881720430107524</v>
      </c>
      <c r="AM136">
        <f t="shared" ref="AM136:AM199" si="88">J136/$D136</f>
        <v>34.317089910775564</v>
      </c>
      <c r="AN136">
        <f t="shared" ref="AN136:AN199" si="89">K136/$D136</f>
        <v>62.914664836421863</v>
      </c>
      <c r="AP136">
        <f t="shared" si="65"/>
        <v>0.76708837786655992</v>
      </c>
      <c r="AQ136">
        <f t="shared" si="66"/>
        <v>5.7471871935064094</v>
      </c>
      <c r="AR136">
        <f t="shared" si="67"/>
        <v>14.727749212786115</v>
      </c>
      <c r="AS136">
        <f t="shared" si="68"/>
        <v>17.839290772748384</v>
      </c>
      <c r="AT136">
        <f t="shared" si="69"/>
        <v>19.230940682690914</v>
      </c>
      <c r="AU136">
        <f t="shared" si="70"/>
        <v>34.801151597095057</v>
      </c>
      <c r="AW136">
        <f t="shared" si="71"/>
        <v>5.9464215338493019E-3</v>
      </c>
      <c r="AX136">
        <f t="shared" si="72"/>
        <v>4.4551838709352011E-2</v>
      </c>
      <c r="AY136">
        <f t="shared" si="73"/>
        <v>0.11416859854872957</v>
      </c>
      <c r="AZ136">
        <f t="shared" si="74"/>
        <v>0.13828907575773941</v>
      </c>
      <c r="BA136">
        <f t="shared" si="75"/>
        <v>0.14907705955574352</v>
      </c>
      <c r="BB136">
        <f t="shared" si="76"/>
        <v>0.26977636896972912</v>
      </c>
      <c r="BD136">
        <f t="shared" si="77"/>
        <v>5.96417190080188E-3</v>
      </c>
      <c r="BE136">
        <f t="shared" si="78"/>
        <v>4.557476973990942E-2</v>
      </c>
      <c r="BF136">
        <f t="shared" si="79"/>
        <v>0.12122863830056273</v>
      </c>
      <c r="BG136">
        <f t="shared" si="80"/>
        <v>0.14883541926976288</v>
      </c>
      <c r="BH136">
        <f t="shared" si="81"/>
        <v>0.16143370627820325</v>
      </c>
      <c r="BI136">
        <f t="shared" si="82"/>
        <v>0.31440444787632138</v>
      </c>
      <c r="BJ136">
        <f t="shared" si="83"/>
        <v>5.4782427727476546E-2</v>
      </c>
      <c r="BK136">
        <v>-2.9043857983585522</v>
      </c>
    </row>
    <row r="137" spans="1:63" x14ac:dyDescent="0.3">
      <c r="A137">
        <v>4</v>
      </c>
      <c r="B137">
        <v>3</v>
      </c>
      <c r="C137" t="s">
        <v>26</v>
      </c>
      <c r="D137" s="3">
        <v>4.3719999999999999</v>
      </c>
      <c r="E137" s="2">
        <v>0</v>
      </c>
      <c r="F137" s="2">
        <v>0</v>
      </c>
      <c r="G137" s="2">
        <v>0</v>
      </c>
      <c r="H137" s="2">
        <v>0</v>
      </c>
      <c r="I137" s="2">
        <v>1</v>
      </c>
      <c r="J137" s="2">
        <v>1</v>
      </c>
      <c r="K137" s="2">
        <v>2</v>
      </c>
      <c r="L137" s="4" t="s">
        <v>40</v>
      </c>
      <c r="M137" s="4" t="s">
        <v>35</v>
      </c>
      <c r="N137" s="5">
        <v>4</v>
      </c>
      <c r="O137" s="3"/>
      <c r="P137" s="3">
        <v>0.68618481244281793</v>
      </c>
      <c r="Q137" s="3">
        <v>11.657825774466627</v>
      </c>
      <c r="R137" s="3">
        <v>0.45745654162854532</v>
      </c>
      <c r="S137" s="3">
        <f>P137*$AA$15</f>
        <v>0.42125952497094554</v>
      </c>
      <c r="T137" s="3">
        <f>Q137*$AA$16</f>
        <v>11.249546923918114</v>
      </c>
      <c r="U137" s="3">
        <f>R137*$AA$17</f>
        <v>0.25304139338085752</v>
      </c>
      <c r="W137" s="3">
        <f>N137*$AA$19</f>
        <v>3.9717604180116703</v>
      </c>
      <c r="AI137">
        <f t="shared" si="84"/>
        <v>0</v>
      </c>
      <c r="AJ137">
        <f t="shared" si="85"/>
        <v>0</v>
      </c>
      <c r="AK137">
        <f t="shared" si="86"/>
        <v>0</v>
      </c>
      <c r="AL137">
        <f t="shared" si="87"/>
        <v>0.22872827081427266</v>
      </c>
      <c r="AM137">
        <f t="shared" si="88"/>
        <v>0.22872827081427266</v>
      </c>
      <c r="AN137">
        <f t="shared" si="89"/>
        <v>0.45745654162854532</v>
      </c>
      <c r="AP137">
        <f t="shared" si="65"/>
        <v>0</v>
      </c>
      <c r="AQ137">
        <f t="shared" si="66"/>
        <v>0</v>
      </c>
      <c r="AR137">
        <f t="shared" si="67"/>
        <v>0</v>
      </c>
      <c r="AS137">
        <f t="shared" si="68"/>
        <v>0.15178902487333945</v>
      </c>
      <c r="AT137">
        <f t="shared" si="69"/>
        <v>0.12817694681921621</v>
      </c>
      <c r="AU137">
        <f t="shared" si="70"/>
        <v>0.25304139338085752</v>
      </c>
      <c r="AW137">
        <f t="shared" si="71"/>
        <v>0</v>
      </c>
      <c r="AX137">
        <f t="shared" si="72"/>
        <v>0</v>
      </c>
      <c r="AY137">
        <f t="shared" si="73"/>
        <v>0</v>
      </c>
      <c r="AZ137">
        <f t="shared" si="74"/>
        <v>1.176659107545267E-3</v>
      </c>
      <c r="BA137">
        <f t="shared" si="75"/>
        <v>9.9361974278462184E-4</v>
      </c>
      <c r="BB137">
        <f t="shared" si="76"/>
        <v>1.9615611889988956E-3</v>
      </c>
      <c r="BD137">
        <f t="shared" si="77"/>
        <v>0</v>
      </c>
      <c r="BE137">
        <f t="shared" si="78"/>
        <v>0</v>
      </c>
      <c r="BF137">
        <f t="shared" si="79"/>
        <v>0</v>
      </c>
      <c r="BG137">
        <f t="shared" si="80"/>
        <v>1.1773519143912406E-3</v>
      </c>
      <c r="BH137">
        <f t="shared" si="81"/>
        <v>9.9411371011894523E-4</v>
      </c>
      <c r="BI137">
        <f t="shared" si="82"/>
        <v>1.9634875697027367E-3</v>
      </c>
      <c r="BJ137">
        <f t="shared" si="83"/>
        <v>3.9934659695033603E-4</v>
      </c>
      <c r="BK137">
        <v>-5</v>
      </c>
    </row>
    <row r="138" spans="1:63" s="9" customFormat="1" x14ac:dyDescent="0.3">
      <c r="A138" s="9">
        <v>4</v>
      </c>
      <c r="B138" s="9">
        <v>3</v>
      </c>
      <c r="C138" s="9" t="s">
        <v>24</v>
      </c>
      <c r="D138" s="11">
        <v>2.2480000000000002</v>
      </c>
      <c r="E138" s="12">
        <v>0</v>
      </c>
      <c r="F138" s="12">
        <v>0</v>
      </c>
      <c r="G138" s="12">
        <v>12</v>
      </c>
      <c r="H138" s="12">
        <v>15</v>
      </c>
      <c r="I138" s="12">
        <v>15</v>
      </c>
      <c r="J138" s="12">
        <v>50</v>
      </c>
      <c r="K138" s="12">
        <v>50</v>
      </c>
      <c r="L138" s="13" t="s">
        <v>32</v>
      </c>
      <c r="M138" s="13" t="s">
        <v>33</v>
      </c>
      <c r="N138" s="10">
        <v>4</v>
      </c>
      <c r="O138" s="11"/>
      <c r="P138" s="11">
        <v>52.046263345195726</v>
      </c>
      <c r="Q138" s="11">
        <v>10.962999771914284</v>
      </c>
      <c r="R138" s="11">
        <v>22.241992882562275</v>
      </c>
      <c r="S138" s="11">
        <f>P138*$AA$15</f>
        <v>31.952010268570277</v>
      </c>
      <c r="T138" s="11">
        <f>Q138*$AA$16</f>
        <v>10.579055026810599</v>
      </c>
      <c r="U138" s="11">
        <f>R138*$AA$17</f>
        <v>12.303124687067493</v>
      </c>
      <c r="V138" s="11"/>
      <c r="W138" s="11">
        <f>N138*$AA$19</f>
        <v>3.9717604180116703</v>
      </c>
      <c r="X138" s="11"/>
      <c r="Y138" s="11"/>
      <c r="Z138" s="11"/>
      <c r="AA138" s="11"/>
      <c r="AB138" s="11"/>
      <c r="AC138" s="11"/>
      <c r="AD138" s="11"/>
      <c r="AE138" s="11"/>
      <c r="AI138" s="9">
        <f t="shared" si="84"/>
        <v>0</v>
      </c>
      <c r="AJ138" s="9">
        <f t="shared" si="85"/>
        <v>5.3380782918149459</v>
      </c>
      <c r="AK138" s="9">
        <f t="shared" si="86"/>
        <v>6.672597864768683</v>
      </c>
      <c r="AL138" s="9">
        <f t="shared" si="87"/>
        <v>6.672597864768683</v>
      </c>
      <c r="AM138" s="9">
        <f t="shared" si="88"/>
        <v>22.241992882562275</v>
      </c>
      <c r="AN138" s="9">
        <f t="shared" si="89"/>
        <v>22.241992882562275</v>
      </c>
      <c r="AP138">
        <f t="shared" si="65"/>
        <v>0</v>
      </c>
      <c r="AQ138">
        <f t="shared" si="66"/>
        <v>3.5759366865219238</v>
      </c>
      <c r="AR138">
        <f t="shared" si="67"/>
        <v>4.5215624514718193</v>
      </c>
      <c r="AS138">
        <f t="shared" si="68"/>
        <v>4.428080182915302</v>
      </c>
      <c r="AT138">
        <f t="shared" si="69"/>
        <v>12.464181750302783</v>
      </c>
      <c r="AU138">
        <f t="shared" si="70"/>
        <v>12.303124687067493</v>
      </c>
      <c r="AW138">
        <f t="shared" si="71"/>
        <v>0</v>
      </c>
      <c r="AX138">
        <f t="shared" si="72"/>
        <v>2.7720439430402508E-2</v>
      </c>
      <c r="AY138">
        <f t="shared" si="73"/>
        <v>3.505087171683581E-2</v>
      </c>
      <c r="AZ138">
        <f t="shared" si="74"/>
        <v>3.4326202968335676E-2</v>
      </c>
      <c r="BA138">
        <f t="shared" si="75"/>
        <v>9.6621563955835529E-2</v>
      </c>
      <c r="BB138">
        <f t="shared" si="76"/>
        <v>9.5373059589670489E-2</v>
      </c>
      <c r="BD138">
        <f t="shared" si="77"/>
        <v>0</v>
      </c>
      <c r="BE138">
        <f t="shared" si="78"/>
        <v>2.8111902119874972E-2</v>
      </c>
      <c r="BF138">
        <f t="shared" si="79"/>
        <v>3.5679895837741907E-2</v>
      </c>
      <c r="BG138">
        <f t="shared" si="80"/>
        <v>3.4929186030009593E-2</v>
      </c>
      <c r="BH138">
        <f t="shared" si="81"/>
        <v>0.10161372582273916</v>
      </c>
      <c r="BI138">
        <f t="shared" si="82"/>
        <v>0.10023264080952667</v>
      </c>
      <c r="BJ138">
        <f t="shared" si="83"/>
        <v>2.0597656152814104E-2</v>
      </c>
      <c r="BK138">
        <v>-3.8825779886495284</v>
      </c>
    </row>
    <row r="139" spans="1:63" x14ac:dyDescent="0.3">
      <c r="A139">
        <v>4</v>
      </c>
      <c r="B139">
        <v>4</v>
      </c>
      <c r="C139">
        <v>7</v>
      </c>
      <c r="D139" s="3">
        <v>6.1</v>
      </c>
      <c r="E139" s="2">
        <v>0</v>
      </c>
      <c r="F139" s="2">
        <v>4</v>
      </c>
      <c r="G139" s="2">
        <v>20</v>
      </c>
      <c r="H139" s="2">
        <v>54</v>
      </c>
      <c r="I139" s="2">
        <v>54</v>
      </c>
      <c r="J139" s="2">
        <v>54</v>
      </c>
      <c r="K139" s="2">
        <v>74</v>
      </c>
      <c r="L139" s="4" t="s">
        <v>32</v>
      </c>
      <c r="M139" s="4" t="s">
        <v>33</v>
      </c>
      <c r="N139" s="5">
        <v>3.66</v>
      </c>
      <c r="O139" s="3"/>
      <c r="P139" s="3">
        <v>36.557377049180332</v>
      </c>
      <c r="Q139" s="3">
        <v>9.7384383753531623</v>
      </c>
      <c r="R139" s="3">
        <v>12.131147540983607</v>
      </c>
      <c r="S139" s="3">
        <f>P139*$AB$15</f>
        <v>33.81469067601315</v>
      </c>
      <c r="T139" s="3">
        <f>Q139*$AB$16</f>
        <v>9.7772509388986251</v>
      </c>
      <c r="U139" s="3">
        <f>R139*$AB$17</f>
        <v>11.151347882935561</v>
      </c>
      <c r="W139" s="3">
        <f>N139*$AB$19</f>
        <v>3.6705937769632597</v>
      </c>
      <c r="AI139">
        <f t="shared" si="84"/>
        <v>0.65573770491803285</v>
      </c>
      <c r="AJ139">
        <f t="shared" si="85"/>
        <v>3.278688524590164</v>
      </c>
      <c r="AK139">
        <f t="shared" si="86"/>
        <v>8.8524590163934427</v>
      </c>
      <c r="AL139">
        <f t="shared" si="87"/>
        <v>8.8524590163934427</v>
      </c>
      <c r="AM139">
        <f t="shared" si="88"/>
        <v>8.8524590163934427</v>
      </c>
      <c r="AN139">
        <f t="shared" si="89"/>
        <v>12.131147540983607</v>
      </c>
      <c r="AP139">
        <f>AI139*$AB$20</f>
        <v>0.66059821237585625</v>
      </c>
      <c r="AQ139">
        <f>AJ139*$AB$21</f>
        <v>2.787978043744392</v>
      </c>
      <c r="AR139">
        <f>AK139*$AB$22</f>
        <v>7.6432562118242098</v>
      </c>
      <c r="AS139">
        <f>AL139*$AB$23</f>
        <v>8.2016058339717759</v>
      </c>
      <c r="AT139">
        <f>AM139*$AB$24</f>
        <v>8.924039661017872</v>
      </c>
      <c r="AU139">
        <f>AN139*$AB$25</f>
        <v>11.151347882935561</v>
      </c>
      <c r="AW139">
        <f t="shared" si="71"/>
        <v>5.1209163750066374E-3</v>
      </c>
      <c r="AX139">
        <f t="shared" si="72"/>
        <v>2.1612232897243348E-2</v>
      </c>
      <c r="AY139">
        <f t="shared" si="73"/>
        <v>5.9250048153676044E-2</v>
      </c>
      <c r="AZ139">
        <f t="shared" si="74"/>
        <v>6.3578339798230826E-2</v>
      </c>
      <c r="BA139">
        <f t="shared" si="75"/>
        <v>6.9178602023394362E-2</v>
      </c>
      <c r="BB139">
        <f t="shared" si="76"/>
        <v>8.6444557232058614E-2</v>
      </c>
      <c r="BD139">
        <f t="shared" si="77"/>
        <v>5.1340732031647561E-3</v>
      </c>
      <c r="BE139">
        <f t="shared" si="78"/>
        <v>2.1849197648542529E-2</v>
      </c>
      <c r="BF139">
        <f t="shared" si="79"/>
        <v>6.1077900695066481E-2</v>
      </c>
      <c r="BG139">
        <f t="shared" si="80"/>
        <v>6.5689412276895412E-2</v>
      </c>
      <c r="BH139">
        <f t="shared" si="81"/>
        <v>7.1687859016556846E-2</v>
      </c>
      <c r="BI139">
        <f t="shared" si="82"/>
        <v>9.0411212320589879E-2</v>
      </c>
      <c r="BJ139">
        <f t="shared" si="83"/>
        <v>1.6586091179228501E-2</v>
      </c>
      <c r="BK139">
        <v>-4.0991908156072983</v>
      </c>
    </row>
    <row r="140" spans="1:63" x14ac:dyDescent="0.3">
      <c r="A140">
        <v>4</v>
      </c>
      <c r="B140">
        <v>4</v>
      </c>
      <c r="C140">
        <v>16</v>
      </c>
      <c r="D140" s="3">
        <v>3.786</v>
      </c>
      <c r="E140" s="2">
        <v>0</v>
      </c>
      <c r="F140" s="2">
        <v>0</v>
      </c>
      <c r="G140" s="2">
        <v>200</v>
      </c>
      <c r="H140" s="2">
        <v>664</v>
      </c>
      <c r="I140" s="2">
        <v>804</v>
      </c>
      <c r="J140" s="2">
        <v>900</v>
      </c>
      <c r="K140" s="2">
        <v>1056</v>
      </c>
      <c r="L140" s="4" t="s">
        <v>32</v>
      </c>
      <c r="M140" s="4" t="s">
        <v>33</v>
      </c>
      <c r="N140" s="5">
        <v>4</v>
      </c>
      <c r="O140" s="3"/>
      <c r="P140" s="3">
        <v>817.74960380348648</v>
      </c>
      <c r="Q140" s="3">
        <v>9.9588810730597768</v>
      </c>
      <c r="R140" s="3">
        <v>278.92234548335972</v>
      </c>
      <c r="S140" s="3">
        <f>P140*$AB$15</f>
        <v>756.3986296349234</v>
      </c>
      <c r="T140" s="3">
        <f>Q140*$AB$16</f>
        <v>9.9985722113708331</v>
      </c>
      <c r="U140" s="3">
        <f>R140*$AB$17</f>
        <v>256.39454934508967</v>
      </c>
      <c r="W140" s="3">
        <f>N140*$AB$19</f>
        <v>4.0115778983205024</v>
      </c>
      <c r="AI140">
        <f t="shared" si="84"/>
        <v>0</v>
      </c>
      <c r="AJ140">
        <f t="shared" si="85"/>
        <v>52.826201796090864</v>
      </c>
      <c r="AK140">
        <f t="shared" si="86"/>
        <v>175.38298996302166</v>
      </c>
      <c r="AL140">
        <f t="shared" si="87"/>
        <v>212.36133122028525</v>
      </c>
      <c r="AM140">
        <f t="shared" si="88"/>
        <v>237.71790808240888</v>
      </c>
      <c r="AN140">
        <f t="shared" si="89"/>
        <v>278.92234548335972</v>
      </c>
      <c r="AP140">
        <f t="shared" ref="AP140:AP186" si="90">AI140*$AB$20</f>
        <v>0</v>
      </c>
      <c r="AQ140">
        <f t="shared" ref="AQ140:AQ186" si="91">AJ140*$AB$21</f>
        <v>44.919878676283126</v>
      </c>
      <c r="AR140">
        <f t="shared" ref="AR140:AR185" si="92">AK140*$AB$22</f>
        <v>151.42652736383937</v>
      </c>
      <c r="AS140">
        <f t="shared" ref="AS140:AS185" si="93">AL140*$AB$23</f>
        <v>196.74803688115657</v>
      </c>
      <c r="AT140">
        <f t="shared" ref="AT140:AT185" si="94">AM140*$AB$24</f>
        <v>239.64008598436791</v>
      </c>
      <c r="AU140">
        <f t="shared" ref="AU140:AU185" si="95">AN140*$AB$25</f>
        <v>256.39454934508967</v>
      </c>
      <c r="AW140">
        <f t="shared" si="71"/>
        <v>0</v>
      </c>
      <c r="AX140">
        <f t="shared" si="72"/>
        <v>0.34821611376963663</v>
      </c>
      <c r="AY140">
        <v>0.6</v>
      </c>
      <c r="AZ140">
        <v>0.9</v>
      </c>
      <c r="BA140">
        <v>0.9</v>
      </c>
      <c r="BB140">
        <v>0.9</v>
      </c>
      <c r="BD140">
        <f t="shared" si="77"/>
        <v>0</v>
      </c>
      <c r="BE140">
        <f t="shared" si="78"/>
        <v>0.42804223483829834</v>
      </c>
      <c r="BF140">
        <f t="shared" si="79"/>
        <v>0.91629073187415511</v>
      </c>
      <c r="BG140">
        <f t="shared" si="80"/>
        <v>2.3025850929940459</v>
      </c>
      <c r="BH140">
        <f t="shared" si="81"/>
        <v>2.3025850929940459</v>
      </c>
      <c r="BI140">
        <f t="shared" si="82"/>
        <v>2.3025850929940459</v>
      </c>
      <c r="BJ140">
        <f t="shared" si="83"/>
        <v>0.52922424001592472</v>
      </c>
      <c r="BK140">
        <v>-0.63634304277160003</v>
      </c>
    </row>
    <row r="141" spans="1:63" x14ac:dyDescent="0.3">
      <c r="A141">
        <v>4</v>
      </c>
      <c r="B141">
        <v>4</v>
      </c>
      <c r="C141">
        <v>47</v>
      </c>
      <c r="D141" s="3">
        <v>8.1579999999999995</v>
      </c>
      <c r="E141" s="2">
        <v>0</v>
      </c>
      <c r="F141" s="2">
        <v>3</v>
      </c>
      <c r="G141" s="2">
        <v>100</v>
      </c>
      <c r="H141" s="2">
        <v>250</v>
      </c>
      <c r="I141" s="2">
        <v>250</v>
      </c>
      <c r="J141" s="2">
        <v>250</v>
      </c>
      <c r="K141" s="2">
        <v>250</v>
      </c>
      <c r="L141" s="4" t="s">
        <v>32</v>
      </c>
      <c r="M141" s="4" t="s">
        <v>33</v>
      </c>
      <c r="N141" s="5">
        <v>3.66</v>
      </c>
      <c r="O141" s="3"/>
      <c r="P141" s="3">
        <v>119.88232409904388</v>
      </c>
      <c r="Q141" s="3">
        <v>8.8386090672002702</v>
      </c>
      <c r="R141" s="3">
        <v>30.644765873988725</v>
      </c>
      <c r="S141" s="3">
        <f>P141*$AB$15</f>
        <v>110.88825386671492</v>
      </c>
      <c r="T141" s="3">
        <f>Q141*$AB$16</f>
        <v>8.8738353594302879</v>
      </c>
      <c r="U141" s="3">
        <f>R141*$AB$17</f>
        <v>28.169671821850763</v>
      </c>
      <c r="W141" s="3">
        <f>N141*$AB$19</f>
        <v>3.6705937769632597</v>
      </c>
      <c r="AI141">
        <f t="shared" si="84"/>
        <v>0.36773719048786468</v>
      </c>
      <c r="AJ141">
        <f t="shared" si="85"/>
        <v>12.257906349595491</v>
      </c>
      <c r="AK141">
        <f t="shared" si="86"/>
        <v>30.644765873988725</v>
      </c>
      <c r="AL141">
        <f t="shared" si="87"/>
        <v>30.644765873988725</v>
      </c>
      <c r="AM141">
        <f t="shared" si="88"/>
        <v>30.644765873988725</v>
      </c>
      <c r="AN141">
        <f t="shared" si="89"/>
        <v>30.644765873988725</v>
      </c>
      <c r="AP141">
        <f t="shared" si="90"/>
        <v>0.37046295925711481</v>
      </c>
      <c r="AQ141">
        <f t="shared" si="91"/>
        <v>10.423305998308894</v>
      </c>
      <c r="AR141">
        <f t="shared" si="92"/>
        <v>26.458840045744509</v>
      </c>
      <c r="AS141">
        <f t="shared" si="93"/>
        <v>28.391692083224278</v>
      </c>
      <c r="AT141">
        <f t="shared" si="94"/>
        <v>30.89255827738338</v>
      </c>
      <c r="AU141">
        <f t="shared" si="95"/>
        <v>28.169671821850763</v>
      </c>
      <c r="AW141">
        <f t="shared" si="71"/>
        <v>2.8718058857140683E-3</v>
      </c>
      <c r="AX141">
        <f t="shared" si="72"/>
        <v>8.0800821692317004E-2</v>
      </c>
      <c r="AY141">
        <f t="shared" si="73"/>
        <v>0.20510728717631402</v>
      </c>
      <c r="AZ141">
        <f t="shared" si="74"/>
        <v>0.22009063630406417</v>
      </c>
      <c r="BA141">
        <f t="shared" si="75"/>
        <v>0.23947719594870837</v>
      </c>
      <c r="BB141">
        <f t="shared" si="76"/>
        <v>0.21836954900659505</v>
      </c>
      <c r="BD141">
        <f t="shared" si="77"/>
        <v>2.875937432132273E-3</v>
      </c>
      <c r="BE141">
        <f t="shared" si="78"/>
        <v>8.4252446369136369E-2</v>
      </c>
      <c r="BF141">
        <f t="shared" si="79"/>
        <v>0.22954812585773929</v>
      </c>
      <c r="BG141">
        <f t="shared" si="80"/>
        <v>0.24857756644011389</v>
      </c>
      <c r="BH141">
        <f t="shared" si="81"/>
        <v>0.27374918212907234</v>
      </c>
      <c r="BI141">
        <f t="shared" si="82"/>
        <v>0.24637321919491811</v>
      </c>
      <c r="BJ141">
        <f t="shared" si="83"/>
        <v>5.1571601619317474E-2</v>
      </c>
      <c r="BK141">
        <v>-2.9647841142109681</v>
      </c>
    </row>
    <row r="142" spans="1:63" x14ac:dyDescent="0.3">
      <c r="A142">
        <v>4</v>
      </c>
      <c r="B142">
        <v>4</v>
      </c>
      <c r="C142">
        <v>49</v>
      </c>
      <c r="D142" s="3">
        <v>9.3509999999999991</v>
      </c>
      <c r="E142" s="2">
        <v>0</v>
      </c>
      <c r="F142" s="2">
        <v>8</v>
      </c>
      <c r="G142" s="2">
        <v>315</v>
      </c>
      <c r="H142" s="2">
        <v>450</v>
      </c>
      <c r="I142" s="2">
        <v>470</v>
      </c>
      <c r="J142" s="2">
        <v>470</v>
      </c>
      <c r="K142" s="2">
        <v>470</v>
      </c>
      <c r="L142" s="4" t="s">
        <v>32</v>
      </c>
      <c r="M142" s="4" t="s">
        <v>33</v>
      </c>
      <c r="N142" s="5">
        <v>4</v>
      </c>
      <c r="O142" s="3"/>
      <c r="P142" s="3">
        <v>208.31996577906108</v>
      </c>
      <c r="Q142" s="3">
        <v>8.625297913255265</v>
      </c>
      <c r="R142" s="3">
        <v>50.262004063736505</v>
      </c>
      <c r="S142" s="3">
        <f>P142*$AB$15</f>
        <v>192.69093608603242</v>
      </c>
      <c r="T142" s="3">
        <f>Q142*$AB$16</f>
        <v>8.659674053500094</v>
      </c>
      <c r="U142" s="3">
        <f>R142*$AB$17</f>
        <v>46.202479255544652</v>
      </c>
      <c r="W142" s="3">
        <f>N142*$AB$19</f>
        <v>4.0115778983205024</v>
      </c>
      <c r="AI142">
        <f t="shared" si="84"/>
        <v>0.85552347342530222</v>
      </c>
      <c r="AJ142">
        <f t="shared" si="85"/>
        <v>33.686236766121276</v>
      </c>
      <c r="AK142">
        <f t="shared" si="86"/>
        <v>48.12319538017325</v>
      </c>
      <c r="AL142">
        <f t="shared" si="87"/>
        <v>50.262004063736505</v>
      </c>
      <c r="AM142">
        <f t="shared" si="88"/>
        <v>50.262004063736505</v>
      </c>
      <c r="AN142">
        <f t="shared" si="89"/>
        <v>50.262004063736505</v>
      </c>
      <c r="AP142">
        <f t="shared" si="90"/>
        <v>0.8618648477152655</v>
      </c>
      <c r="AQ142">
        <f t="shared" si="91"/>
        <v>28.644528986497967</v>
      </c>
      <c r="AR142">
        <f t="shared" si="92"/>
        <v>41.549801172893886</v>
      </c>
      <c r="AS142">
        <f t="shared" si="93"/>
        <v>46.566625724317625</v>
      </c>
      <c r="AT142">
        <f t="shared" si="94"/>
        <v>50.668420703941827</v>
      </c>
      <c r="AU142">
        <f t="shared" si="95"/>
        <v>46.202479255544652</v>
      </c>
      <c r="AW142">
        <f t="shared" si="71"/>
        <v>6.6811228505059342E-3</v>
      </c>
      <c r="AX142">
        <f t="shared" si="72"/>
        <v>0.22205061229843384</v>
      </c>
      <c r="AY142">
        <f t="shared" si="73"/>
        <v>0.3220914819604177</v>
      </c>
      <c r="AZ142">
        <f t="shared" si="74"/>
        <v>0.36098159476215214</v>
      </c>
      <c r="BA142">
        <f t="shared" si="75"/>
        <v>0.39277845506931647</v>
      </c>
      <c r="BB142">
        <f t="shared" si="76"/>
        <v>0.3581587539189508</v>
      </c>
      <c r="BD142">
        <f t="shared" si="77"/>
        <v>6.7035414619029086E-3</v>
      </c>
      <c r="BE142">
        <f t="shared" si="78"/>
        <v>0.25109381128803943</v>
      </c>
      <c r="BF142">
        <f t="shared" si="79"/>
        <v>0.3887429292906564</v>
      </c>
      <c r="BG142">
        <f t="shared" si="80"/>
        <v>0.44782202183028597</v>
      </c>
      <c r="BH142">
        <f t="shared" si="81"/>
        <v>0.4988615711015415</v>
      </c>
      <c r="BI142">
        <f t="shared" si="82"/>
        <v>0.44341428611856443</v>
      </c>
      <c r="BJ142">
        <f t="shared" si="83"/>
        <v>8.5312459864669801E-2</v>
      </c>
      <c r="BK142">
        <v>-2.4614347640537257</v>
      </c>
    </row>
    <row r="143" spans="1:63" x14ac:dyDescent="0.3">
      <c r="A143">
        <v>4</v>
      </c>
      <c r="B143">
        <v>4</v>
      </c>
      <c r="C143">
        <v>67</v>
      </c>
      <c r="D143" s="3">
        <v>8.1199999999999992</v>
      </c>
      <c r="E143" s="2">
        <v>0</v>
      </c>
      <c r="F143" s="2">
        <v>22</v>
      </c>
      <c r="G143" s="2">
        <v>65</v>
      </c>
      <c r="H143" s="2">
        <v>122</v>
      </c>
      <c r="I143" s="2">
        <v>122</v>
      </c>
      <c r="J143" s="2">
        <v>190</v>
      </c>
      <c r="K143" s="2">
        <v>268</v>
      </c>
      <c r="L143" s="4" t="s">
        <v>32</v>
      </c>
      <c r="M143" s="4" t="s">
        <v>33</v>
      </c>
      <c r="N143" s="5">
        <v>3</v>
      </c>
      <c r="O143" s="3"/>
      <c r="P143" s="3">
        <v>80.665024630541879</v>
      </c>
      <c r="Q143" s="3">
        <v>10.773563235064037</v>
      </c>
      <c r="R143" s="3">
        <v>33.004926108374384</v>
      </c>
      <c r="S143" s="3">
        <f>P143*$AB$15</f>
        <v>74.613199206968645</v>
      </c>
      <c r="T143" s="3">
        <f>Q143*$AB$16</f>
        <v>10.816501290587423</v>
      </c>
      <c r="U143" s="3">
        <f>R143*$AB$17</f>
        <v>30.339208359444573</v>
      </c>
      <c r="W143" s="3">
        <f>N143*$AB$19</f>
        <v>3.0086834237403766</v>
      </c>
      <c r="AI143">
        <f t="shared" si="84"/>
        <v>2.7093596059113305</v>
      </c>
      <c r="AJ143">
        <f t="shared" si="85"/>
        <v>8.0049261083743843</v>
      </c>
      <c r="AK143">
        <f t="shared" si="86"/>
        <v>15.024630541871923</v>
      </c>
      <c r="AL143">
        <f t="shared" si="87"/>
        <v>15.024630541871923</v>
      </c>
      <c r="AM143">
        <f t="shared" si="88"/>
        <v>23.399014778325125</v>
      </c>
      <c r="AN143">
        <f t="shared" si="89"/>
        <v>33.004926108374384</v>
      </c>
      <c r="AP143">
        <f t="shared" si="90"/>
        <v>2.7294421213312785</v>
      </c>
      <c r="AQ143">
        <f t="shared" si="91"/>
        <v>6.8068552607429273</v>
      </c>
      <c r="AR143">
        <f t="shared" si="92"/>
        <v>12.972339155353898</v>
      </c>
      <c r="AS143">
        <f t="shared" si="93"/>
        <v>13.919985088582822</v>
      </c>
      <c r="AT143">
        <f t="shared" si="94"/>
        <v>23.588218315817628</v>
      </c>
      <c r="AU143">
        <f t="shared" si="95"/>
        <v>30.339208359444573</v>
      </c>
      <c r="AW143">
        <f t="shared" si="71"/>
        <v>2.1158466056831617E-2</v>
      </c>
      <c r="AX143">
        <f t="shared" si="72"/>
        <v>5.2766319850720368E-2</v>
      </c>
      <c r="AY143">
        <f t="shared" si="73"/>
        <v>0.10056076864615425</v>
      </c>
      <c r="AZ143">
        <f t="shared" si="74"/>
        <v>0.10790686115180481</v>
      </c>
      <c r="BA143">
        <f t="shared" si="75"/>
        <v>0.18285440554897386</v>
      </c>
      <c r="BB143">
        <f t="shared" si="76"/>
        <v>0.23518766170112071</v>
      </c>
      <c r="BD143">
        <f t="shared" si="77"/>
        <v>2.1385514779806294E-2</v>
      </c>
      <c r="BE143">
        <f t="shared" si="78"/>
        <v>5.4209457894518427E-2</v>
      </c>
      <c r="BF143">
        <f t="shared" si="79"/>
        <v>0.1059837861240211</v>
      </c>
      <c r="BG143">
        <f t="shared" si="80"/>
        <v>0.11418473610397478</v>
      </c>
      <c r="BH143">
        <f t="shared" si="81"/>
        <v>0.20193799381656305</v>
      </c>
      <c r="BI143">
        <f t="shared" si="82"/>
        <v>0.26812478466210649</v>
      </c>
      <c r="BJ143">
        <f t="shared" si="83"/>
        <v>4.8145225918788247E-2</v>
      </c>
      <c r="BK143">
        <v>-3.0335332958346362</v>
      </c>
    </row>
    <row r="144" spans="1:63" x14ac:dyDescent="0.3">
      <c r="A144">
        <v>4</v>
      </c>
      <c r="B144">
        <v>4</v>
      </c>
      <c r="C144">
        <v>69</v>
      </c>
      <c r="D144" s="3">
        <v>11.026999999999999</v>
      </c>
      <c r="E144" s="2">
        <v>0</v>
      </c>
      <c r="F144" s="2">
        <v>7</v>
      </c>
      <c r="G144" s="2">
        <v>65</v>
      </c>
      <c r="H144" s="2">
        <v>135</v>
      </c>
      <c r="I144" s="2">
        <v>175</v>
      </c>
      <c r="J144" s="2">
        <v>175</v>
      </c>
      <c r="K144" s="2">
        <v>175</v>
      </c>
      <c r="L144" s="4" t="s">
        <v>32</v>
      </c>
      <c r="M144" s="4" t="s">
        <v>33</v>
      </c>
      <c r="N144" s="5">
        <v>3</v>
      </c>
      <c r="O144" s="3"/>
      <c r="P144" s="3">
        <v>58.447447175115627</v>
      </c>
      <c r="Q144" s="3">
        <v>9.088795986970208</v>
      </c>
      <c r="R144" s="3">
        <v>15.870136936610139</v>
      </c>
      <c r="S144" s="3">
        <f>P144*$AB$15</f>
        <v>54.062476757299713</v>
      </c>
      <c r="T144" s="3">
        <f>Q144*$AB$16</f>
        <v>9.1250193996159989</v>
      </c>
      <c r="U144" s="3">
        <f>R144*$AB$17</f>
        <v>14.588349315848459</v>
      </c>
      <c r="W144" s="3">
        <f>N144*$AB$19</f>
        <v>3.0086834237403766</v>
      </c>
      <c r="AI144">
        <f t="shared" si="84"/>
        <v>0.63480547746440563</v>
      </c>
      <c r="AJ144">
        <f t="shared" si="85"/>
        <v>5.8946222907409087</v>
      </c>
      <c r="AK144">
        <f t="shared" si="86"/>
        <v>12.242677065384965</v>
      </c>
      <c r="AL144">
        <f t="shared" si="87"/>
        <v>15.870136936610139</v>
      </c>
      <c r="AM144">
        <f t="shared" si="88"/>
        <v>15.870136936610139</v>
      </c>
      <c r="AN144">
        <f t="shared" si="89"/>
        <v>15.870136936610139</v>
      </c>
      <c r="AP144">
        <f t="shared" si="90"/>
        <v>0.63951082951956706</v>
      </c>
      <c r="AQ144">
        <f t="shared" si="91"/>
        <v>5.0123936444393369</v>
      </c>
      <c r="AR144">
        <f t="shared" si="92"/>
        <v>10.570386980168605</v>
      </c>
      <c r="AS144">
        <f t="shared" si="93"/>
        <v>14.703327905183691</v>
      </c>
      <c r="AT144">
        <f t="shared" si="94"/>
        <v>15.99846225617353</v>
      </c>
      <c r="AU144">
        <f t="shared" si="95"/>
        <v>14.588349315848459</v>
      </c>
      <c r="AW144">
        <f t="shared" si="71"/>
        <v>4.9574482908493573E-3</v>
      </c>
      <c r="AX144">
        <f t="shared" si="72"/>
        <v>3.8855764685576256E-2</v>
      </c>
      <c r="AY144">
        <f t="shared" si="73"/>
        <v>8.194098434239229E-2</v>
      </c>
      <c r="AZ144">
        <f t="shared" si="74"/>
        <v>0.11397928608669528</v>
      </c>
      <c r="BA144">
        <f t="shared" si="75"/>
        <v>0.12401908725715916</v>
      </c>
      <c r="BB144">
        <f t="shared" si="76"/>
        <v>0.11308797919262371</v>
      </c>
      <c r="BD144">
        <f t="shared" si="77"/>
        <v>4.9697772011289207E-3</v>
      </c>
      <c r="BE144">
        <f t="shared" si="78"/>
        <v>3.9630792497322404E-2</v>
      </c>
      <c r="BF144">
        <f t="shared" si="79"/>
        <v>8.549360321925753E-2</v>
      </c>
      <c r="BG144">
        <f t="shared" si="80"/>
        <v>0.12101494951568832</v>
      </c>
      <c r="BH144">
        <f t="shared" si="81"/>
        <v>0.13241097738947774</v>
      </c>
      <c r="BI144">
        <f t="shared" si="82"/>
        <v>0.1200094889568015</v>
      </c>
      <c r="BJ144">
        <f t="shared" si="83"/>
        <v>2.5401727421464564E-2</v>
      </c>
      <c r="BK144">
        <v>-3.6729380985510569</v>
      </c>
    </row>
    <row r="145" spans="1:63" x14ac:dyDescent="0.3">
      <c r="A145">
        <v>4</v>
      </c>
      <c r="B145">
        <v>4</v>
      </c>
      <c r="C145">
        <v>77</v>
      </c>
      <c r="D145" s="3">
        <v>7.468</v>
      </c>
      <c r="E145" s="2">
        <v>0</v>
      </c>
      <c r="F145" s="2">
        <v>2</v>
      </c>
      <c r="G145" s="2">
        <v>40</v>
      </c>
      <c r="H145" s="2">
        <v>94</v>
      </c>
      <c r="I145" s="2">
        <v>94</v>
      </c>
      <c r="J145" s="2">
        <v>94</v>
      </c>
      <c r="K145" s="2">
        <v>94</v>
      </c>
      <c r="L145" s="4" t="s">
        <v>32</v>
      </c>
      <c r="M145" s="4" t="s">
        <v>33</v>
      </c>
      <c r="N145" s="5">
        <v>4</v>
      </c>
      <c r="O145" s="3"/>
      <c r="P145" s="3">
        <v>49.67862881628281</v>
      </c>
      <c r="Q145" s="3">
        <v>8.8067562888880442</v>
      </c>
      <c r="R145" s="3">
        <v>12.587038028923407</v>
      </c>
      <c r="S145" s="3">
        <f>P145*$AB$15</f>
        <v>45.951531598428552</v>
      </c>
      <c r="T145" s="3">
        <f>Q145*$AB$16</f>
        <v>8.8418556318131856</v>
      </c>
      <c r="U145" s="3">
        <f>R145*$AB$17</f>
        <v>11.570417341151527</v>
      </c>
      <c r="W145" s="3">
        <f>N145*$AB$19</f>
        <v>4.0115778983205024</v>
      </c>
      <c r="AI145">
        <f t="shared" si="84"/>
        <v>0.26780931976432781</v>
      </c>
      <c r="AJ145">
        <f t="shared" si="85"/>
        <v>5.3561863952865556</v>
      </c>
      <c r="AK145">
        <f t="shared" si="86"/>
        <v>12.587038028923407</v>
      </c>
      <c r="AL145">
        <f t="shared" si="87"/>
        <v>12.587038028923407</v>
      </c>
      <c r="AM145">
        <f t="shared" si="88"/>
        <v>12.587038028923407</v>
      </c>
      <c r="AN145">
        <f t="shared" si="89"/>
        <v>12.587038028923407</v>
      </c>
      <c r="AP145">
        <f t="shared" si="90"/>
        <v>0.26979439578821124</v>
      </c>
      <c r="AQ145">
        <f t="shared" si="91"/>
        <v>4.554543670819708</v>
      </c>
      <c r="AR145">
        <f t="shared" si="92"/>
        <v>10.867709912565221</v>
      </c>
      <c r="AS145">
        <f t="shared" si="93"/>
        <v>11.661609993253725</v>
      </c>
      <c r="AT145">
        <f t="shared" si="94"/>
        <v>12.688816336437064</v>
      </c>
      <c r="AU145">
        <f t="shared" si="95"/>
        <v>11.570417341151527</v>
      </c>
      <c r="AW145">
        <f t="shared" si="71"/>
        <v>2.091429424714816E-3</v>
      </c>
      <c r="AX145">
        <f t="shared" si="72"/>
        <v>3.5306540083873704E-2</v>
      </c>
      <c r="AY145">
        <f t="shared" si="73"/>
        <v>8.4245813275699383E-2</v>
      </c>
      <c r="AZ145">
        <f t="shared" si="74"/>
        <v>9.0400077467083145E-2</v>
      </c>
      <c r="BA145">
        <f t="shared" si="75"/>
        <v>9.8362917336721423E-2</v>
      </c>
      <c r="BB145">
        <f t="shared" si="76"/>
        <v>8.9693157683345168E-2</v>
      </c>
      <c r="BD145">
        <f t="shared" si="77"/>
        <v>2.0936195173829946E-3</v>
      </c>
      <c r="BE145">
        <f t="shared" si="78"/>
        <v>3.5944886225181959E-2</v>
      </c>
      <c r="BF145">
        <f t="shared" si="79"/>
        <v>8.8007305426156146E-2</v>
      </c>
      <c r="BG145">
        <f t="shared" si="80"/>
        <v>9.4750421711912794E-2</v>
      </c>
      <c r="BH145">
        <f t="shared" si="81"/>
        <v>0.10354318726289544</v>
      </c>
      <c r="BI145">
        <f t="shared" si="82"/>
        <v>9.3973546947836051E-2</v>
      </c>
      <c r="BJ145">
        <f t="shared" si="83"/>
        <v>1.9112504472890354E-2</v>
      </c>
      <c r="BK145">
        <v>-3.9574124736974032</v>
      </c>
    </row>
    <row r="146" spans="1:63" x14ac:dyDescent="0.3">
      <c r="A146">
        <v>4</v>
      </c>
      <c r="B146">
        <v>4</v>
      </c>
      <c r="C146">
        <v>78</v>
      </c>
      <c r="D146" s="3">
        <v>7.5640000000000001</v>
      </c>
      <c r="E146" s="2">
        <v>0</v>
      </c>
      <c r="F146" s="2">
        <v>17</v>
      </c>
      <c r="G146" s="2">
        <v>104</v>
      </c>
      <c r="H146" s="2">
        <v>190</v>
      </c>
      <c r="I146" s="2">
        <v>190</v>
      </c>
      <c r="J146" s="2">
        <v>246</v>
      </c>
      <c r="K146" s="2">
        <v>576</v>
      </c>
      <c r="L146" s="4" t="s">
        <v>32</v>
      </c>
      <c r="M146" s="4" t="s">
        <v>35</v>
      </c>
      <c r="N146" s="5">
        <v>4</v>
      </c>
      <c r="O146" s="3"/>
      <c r="P146" s="3">
        <v>136.8323638286621</v>
      </c>
      <c r="Q146" s="3">
        <v>11.524478461207213</v>
      </c>
      <c r="R146" s="3">
        <v>76.150185087255423</v>
      </c>
      <c r="S146" s="3">
        <f>P146*$AB$15</f>
        <v>126.56663116473895</v>
      </c>
      <c r="T146" s="3">
        <f>Q146*$AB$16</f>
        <v>11.570409290706117</v>
      </c>
      <c r="U146" s="3">
        <f>R146*$AB$17</f>
        <v>69.999742595585033</v>
      </c>
      <c r="W146" s="3">
        <f>N146*$AB$19</f>
        <v>4.0115778983205024</v>
      </c>
      <c r="AI146">
        <f t="shared" si="84"/>
        <v>2.2474881015335799</v>
      </c>
      <c r="AJ146">
        <f t="shared" si="85"/>
        <v>13.749338974087784</v>
      </c>
      <c r="AK146">
        <f t="shared" si="86"/>
        <v>25.118984664198837</v>
      </c>
      <c r="AL146">
        <f t="shared" si="87"/>
        <v>25.118984664198837</v>
      </c>
      <c r="AM146">
        <f t="shared" si="88"/>
        <v>32.522474881015334</v>
      </c>
      <c r="AN146">
        <f t="shared" si="89"/>
        <v>76.150185087255423</v>
      </c>
      <c r="AP146">
        <f t="shared" si="90"/>
        <v>2.2641470988688619</v>
      </c>
      <c r="AQ146">
        <f t="shared" si="91"/>
        <v>11.691520828605514</v>
      </c>
      <c r="AR146">
        <f t="shared" si="92"/>
        <v>21.687853647649341</v>
      </c>
      <c r="AS146">
        <f t="shared" si="93"/>
        <v>23.272179039047749</v>
      </c>
      <c r="AT146">
        <f t="shared" si="94"/>
        <v>32.785450367538772</v>
      </c>
      <c r="AU146">
        <f t="shared" si="95"/>
        <v>69.999742595585033</v>
      </c>
      <c r="AW146">
        <f t="shared" si="71"/>
        <v>1.7551527898208231E-2</v>
      </c>
      <c r="AX146">
        <f t="shared" si="72"/>
        <v>9.0631944407794679E-2</v>
      </c>
      <c r="AY146">
        <f t="shared" si="73"/>
        <v>0.16812289649340575</v>
      </c>
      <c r="AZ146">
        <f t="shared" si="74"/>
        <v>0.18040448867478875</v>
      </c>
      <c r="BA146">
        <f t="shared" si="75"/>
        <v>0.25415077804293623</v>
      </c>
      <c r="BB146">
        <f t="shared" si="76"/>
        <v>0.54263366353166698</v>
      </c>
      <c r="BD146">
        <f t="shared" si="77"/>
        <v>1.7707382311966325E-2</v>
      </c>
      <c r="BE146">
        <f t="shared" si="78"/>
        <v>9.5005365113617402E-2</v>
      </c>
      <c r="BF146">
        <f t="shared" si="79"/>
        <v>0.18407056120293713</v>
      </c>
      <c r="BG146">
        <f t="shared" si="80"/>
        <v>0.19894433929757813</v>
      </c>
      <c r="BH146">
        <f t="shared" si="81"/>
        <v>0.29323181454549047</v>
      </c>
      <c r="BI146">
        <f t="shared" si="82"/>
        <v>0.78227059767877538</v>
      </c>
      <c r="BJ146">
        <f t="shared" si="83"/>
        <v>0.126639120092123</v>
      </c>
      <c r="BK146">
        <v>-2.0664138115374113</v>
      </c>
    </row>
    <row r="147" spans="1:63" x14ac:dyDescent="0.3">
      <c r="A147">
        <v>4</v>
      </c>
      <c r="B147">
        <v>4</v>
      </c>
      <c r="C147">
        <v>80</v>
      </c>
      <c r="D147" s="3">
        <v>8.3460000000000001</v>
      </c>
      <c r="E147" s="2">
        <v>0</v>
      </c>
      <c r="F147" s="2">
        <v>13</v>
      </c>
      <c r="G147" s="2">
        <v>115</v>
      </c>
      <c r="H147" s="2">
        <v>160</v>
      </c>
      <c r="I147" s="2">
        <v>160</v>
      </c>
      <c r="J147" s="2">
        <v>200</v>
      </c>
      <c r="K147" s="2">
        <v>310</v>
      </c>
      <c r="L147" s="4" t="s">
        <v>32</v>
      </c>
      <c r="M147" s="4" t="s">
        <v>33</v>
      </c>
      <c r="N147" s="5">
        <v>4</v>
      </c>
      <c r="O147" s="3"/>
      <c r="P147" s="3">
        <v>96.21375509225976</v>
      </c>
      <c r="Q147" s="3">
        <v>10.456216615754466</v>
      </c>
      <c r="R147" s="3">
        <v>37.143541816439011</v>
      </c>
      <c r="S147" s="3">
        <f>P147*$AB$15</f>
        <v>88.995399282766542</v>
      </c>
      <c r="T147" s="3">
        <f>Q147*$AB$16</f>
        <v>10.497889885759562</v>
      </c>
      <c r="U147" s="3">
        <f>R147*$AB$17</f>
        <v>34.143559378875693</v>
      </c>
      <c r="W147" s="3">
        <f>N147*$AB$19</f>
        <v>4.0115778983205024</v>
      </c>
      <c r="AI147">
        <f t="shared" si="84"/>
        <v>1.557632398753894</v>
      </c>
      <c r="AJ147">
        <f t="shared" si="85"/>
        <v>13.779055835130601</v>
      </c>
      <c r="AK147">
        <f t="shared" si="86"/>
        <v>19.17086029235562</v>
      </c>
      <c r="AL147">
        <f t="shared" si="87"/>
        <v>19.17086029235562</v>
      </c>
      <c r="AM147">
        <f t="shared" si="88"/>
        <v>23.963575365444523</v>
      </c>
      <c r="AN147">
        <f t="shared" si="89"/>
        <v>37.143541816439011</v>
      </c>
      <c r="AP147">
        <f t="shared" si="90"/>
        <v>1.5691779966871975</v>
      </c>
      <c r="AQ147">
        <f t="shared" si="91"/>
        <v>11.716790065221009</v>
      </c>
      <c r="AR147">
        <f t="shared" si="92"/>
        <v>16.552214107313393</v>
      </c>
      <c r="AS147">
        <f t="shared" si="93"/>
        <v>17.761374475145452</v>
      </c>
      <c r="AT147">
        <f t="shared" si="94"/>
        <v>24.157343918226079</v>
      </c>
      <c r="AU147">
        <f t="shared" si="95"/>
        <v>34.143559378875693</v>
      </c>
      <c r="AW147">
        <f t="shared" si="71"/>
        <v>1.2164170516955019E-2</v>
      </c>
      <c r="AX147">
        <f t="shared" si="72"/>
        <v>9.0827829962953549E-2</v>
      </c>
      <c r="AY147">
        <f t="shared" si="73"/>
        <v>0.12831173726599529</v>
      </c>
      <c r="AZ147">
        <f t="shared" si="74"/>
        <v>0.13768507345073994</v>
      </c>
      <c r="BA147">
        <f t="shared" si="75"/>
        <v>0.18726623192423317</v>
      </c>
      <c r="BB147">
        <f t="shared" si="76"/>
        <v>0.26467875487500536</v>
      </c>
      <c r="BD147">
        <f t="shared" si="77"/>
        <v>1.2238759531962946E-2</v>
      </c>
      <c r="BE147">
        <f t="shared" si="78"/>
        <v>9.5220796758357248E-2</v>
      </c>
      <c r="BF147">
        <f t="shared" si="79"/>
        <v>0.13732341585506891</v>
      </c>
      <c r="BG147">
        <f t="shared" si="80"/>
        <v>0.14813473101565811</v>
      </c>
      <c r="BH147">
        <f t="shared" si="81"/>
        <v>0.20735169160534977</v>
      </c>
      <c r="BI147">
        <f t="shared" si="82"/>
        <v>0.30744780705851155</v>
      </c>
      <c r="BJ147">
        <f t="shared" si="83"/>
        <v>5.2092835352408849E-2</v>
      </c>
      <c r="BK147">
        <v>-2.954727856907414</v>
      </c>
    </row>
    <row r="148" spans="1:63" x14ac:dyDescent="0.3">
      <c r="A148">
        <v>4</v>
      </c>
      <c r="B148">
        <v>4</v>
      </c>
      <c r="C148">
        <v>83</v>
      </c>
      <c r="D148" s="3">
        <v>9.6999999999999993</v>
      </c>
      <c r="E148" s="2">
        <v>0</v>
      </c>
      <c r="F148" s="2">
        <v>0</v>
      </c>
      <c r="G148" s="2">
        <v>25</v>
      </c>
      <c r="H148" s="2">
        <v>36</v>
      </c>
      <c r="I148" s="2">
        <v>38</v>
      </c>
      <c r="J148" s="2">
        <v>140</v>
      </c>
      <c r="K148" s="2">
        <v>220</v>
      </c>
      <c r="L148" s="4" t="s">
        <v>32</v>
      </c>
      <c r="M148" s="4" t="s">
        <v>35</v>
      </c>
      <c r="N148" s="5">
        <v>4</v>
      </c>
      <c r="O148" s="3"/>
      <c r="P148" s="3">
        <v>35.979381443298969</v>
      </c>
      <c r="Q148" s="3">
        <v>11.648978070720702</v>
      </c>
      <c r="R148" s="3">
        <v>22.680412371134022</v>
      </c>
      <c r="S148" s="3">
        <f>P148*$AB$15</f>
        <v>33.280058702863663</v>
      </c>
      <c r="T148" s="3">
        <f>Q148*$AB$16</f>
        <v>11.695405093635776</v>
      </c>
      <c r="U148" s="3">
        <f>R148*$AB$17</f>
        <v>20.848577401643247</v>
      </c>
      <c r="W148" s="3">
        <f>N148*$AB$19</f>
        <v>4.0115778983205024</v>
      </c>
      <c r="AI148">
        <f t="shared" si="84"/>
        <v>0</v>
      </c>
      <c r="AJ148">
        <f t="shared" si="85"/>
        <v>2.5773195876288661</v>
      </c>
      <c r="AK148">
        <f t="shared" si="86"/>
        <v>3.7113402061855671</v>
      </c>
      <c r="AL148">
        <f t="shared" si="87"/>
        <v>3.9175257731958766</v>
      </c>
      <c r="AM148">
        <f t="shared" si="88"/>
        <v>14.43298969072165</v>
      </c>
      <c r="AN148">
        <f t="shared" si="89"/>
        <v>22.680412371134022</v>
      </c>
      <c r="AP148">
        <f t="shared" si="90"/>
        <v>0</v>
      </c>
      <c r="AQ148">
        <f t="shared" si="91"/>
        <v>2.1915806787165968</v>
      </c>
      <c r="AR148">
        <f t="shared" si="92"/>
        <v>3.204389202208088</v>
      </c>
      <c r="AS148">
        <f t="shared" si="93"/>
        <v>3.6295002526053026</v>
      </c>
      <c r="AT148">
        <f t="shared" si="94"/>
        <v>14.54969429268664</v>
      </c>
      <c r="AU148">
        <f t="shared" si="95"/>
        <v>20.848577401643247</v>
      </c>
      <c r="AW148">
        <f t="shared" si="71"/>
        <v>0</v>
      </c>
      <c r="AX148">
        <f t="shared" si="72"/>
        <v>1.6988997509430982E-2</v>
      </c>
      <c r="AY148">
        <f t="shared" si="73"/>
        <v>2.4840226373706108E-2</v>
      </c>
      <c r="AZ148">
        <f t="shared" si="74"/>
        <v>2.8135660872909321E-2</v>
      </c>
      <c r="BA148">
        <f t="shared" si="75"/>
        <v>0.11278832785028403</v>
      </c>
      <c r="BB148">
        <f t="shared" si="76"/>
        <v>0.1616168790825058</v>
      </c>
      <c r="BD148">
        <f t="shared" si="77"/>
        <v>0</v>
      </c>
      <c r="BE148">
        <f t="shared" si="78"/>
        <v>1.7134966129990499E-2</v>
      </c>
      <c r="BF148">
        <f t="shared" si="79"/>
        <v>2.5153951023632416E-2</v>
      </c>
      <c r="BG148">
        <f t="shared" si="80"/>
        <v>2.8539053061618542E-2</v>
      </c>
      <c r="BH148">
        <f t="shared" si="81"/>
        <v>0.11967168686737703</v>
      </c>
      <c r="BI148">
        <f t="shared" si="82"/>
        <v>0.1762800981114675</v>
      </c>
      <c r="BJ148">
        <f t="shared" si="83"/>
        <v>3.4068450137356668E-2</v>
      </c>
      <c r="BK148">
        <v>-3.3793835388823892</v>
      </c>
    </row>
    <row r="149" spans="1:63" x14ac:dyDescent="0.3">
      <c r="A149">
        <v>4</v>
      </c>
      <c r="B149">
        <v>4</v>
      </c>
      <c r="C149">
        <v>93</v>
      </c>
      <c r="D149" s="3">
        <v>6.7069999999999999</v>
      </c>
      <c r="E149" s="2">
        <v>0</v>
      </c>
      <c r="F149" s="2">
        <v>6</v>
      </c>
      <c r="G149" s="2">
        <v>660</v>
      </c>
      <c r="H149" s="2">
        <v>1300</v>
      </c>
      <c r="I149" s="2">
        <v>1300</v>
      </c>
      <c r="J149" s="2">
        <v>1300</v>
      </c>
      <c r="K149" s="2">
        <v>1300</v>
      </c>
      <c r="L149" s="4" t="s">
        <v>32</v>
      </c>
      <c r="M149" s="4" t="s">
        <v>33</v>
      </c>
      <c r="N149" s="5">
        <v>4</v>
      </c>
      <c r="O149" s="3"/>
      <c r="P149" s="3">
        <v>777.69494557924554</v>
      </c>
      <c r="Q149" s="3">
        <v>8.7431310864785381</v>
      </c>
      <c r="R149" s="3">
        <v>193.82734456537946</v>
      </c>
      <c r="S149" s="3">
        <f>P149*$AB$15</f>
        <v>719.34903835368846</v>
      </c>
      <c r="T149" s="3">
        <f>Q149*$AB$16</f>
        <v>8.777976851045791</v>
      </c>
      <c r="U149" s="3">
        <f>R149*$AB$17</f>
        <v>178.17243926611366</v>
      </c>
      <c r="W149" s="3">
        <f>N149*$AB$19</f>
        <v>4.0115778983205024</v>
      </c>
      <c r="AI149">
        <f t="shared" si="84"/>
        <v>0.89458774414790521</v>
      </c>
      <c r="AJ149">
        <f t="shared" si="85"/>
        <v>98.404651856269567</v>
      </c>
      <c r="AK149">
        <f t="shared" si="86"/>
        <v>193.82734456537946</v>
      </c>
      <c r="AL149">
        <f t="shared" si="87"/>
        <v>193.82734456537946</v>
      </c>
      <c r="AM149">
        <f t="shared" si="88"/>
        <v>193.82734456537946</v>
      </c>
      <c r="AN149">
        <f t="shared" si="89"/>
        <v>193.82734456537946</v>
      </c>
      <c r="AP149">
        <f t="shared" si="90"/>
        <v>0.9012186735111205</v>
      </c>
      <c r="AQ149">
        <f t="shared" si="91"/>
        <v>83.676752677165055</v>
      </c>
      <c r="AR149">
        <f t="shared" si="92"/>
        <v>167.35147292150816</v>
      </c>
      <c r="AS149">
        <f t="shared" si="93"/>
        <v>179.57671162631684</v>
      </c>
      <c r="AT149">
        <f t="shared" si="94"/>
        <v>195.39462505141594</v>
      </c>
      <c r="AU149">
        <f t="shared" si="95"/>
        <v>178.17243926611366</v>
      </c>
      <c r="AW149">
        <f t="shared" si="71"/>
        <v>6.9861912675280658E-3</v>
      </c>
      <c r="AX149">
        <f t="shared" si="72"/>
        <v>0.64865699749740358</v>
      </c>
      <c r="AY149">
        <v>0.8</v>
      </c>
      <c r="AZ149">
        <v>0.85</v>
      </c>
      <c r="BA149">
        <v>0.9</v>
      </c>
      <c r="BB149">
        <v>0.95</v>
      </c>
      <c r="BD149">
        <f t="shared" si="77"/>
        <v>7.0107089586561155E-3</v>
      </c>
      <c r="BE149">
        <f t="shared" si="78"/>
        <v>1.0459923175730059</v>
      </c>
      <c r="BF149">
        <f t="shared" si="79"/>
        <v>1.6094379124341005</v>
      </c>
      <c r="BG149">
        <f t="shared" si="80"/>
        <v>1.8971199848858813</v>
      </c>
      <c r="BH149">
        <f t="shared" si="81"/>
        <v>2.3025850929940459</v>
      </c>
      <c r="BI149">
        <f t="shared" si="82"/>
        <v>2.99573227355399</v>
      </c>
      <c r="BJ149">
        <f t="shared" si="83"/>
        <v>0.54288766347690198</v>
      </c>
      <c r="BK149">
        <v>-0.61085286170908837</v>
      </c>
    </row>
    <row r="150" spans="1:63" x14ac:dyDescent="0.3">
      <c r="A150">
        <v>4</v>
      </c>
      <c r="B150">
        <v>4</v>
      </c>
      <c r="C150">
        <v>101</v>
      </c>
      <c r="D150" s="3">
        <v>6.3280000000000003</v>
      </c>
      <c r="E150" s="2">
        <v>0</v>
      </c>
      <c r="F150" s="2">
        <v>4</v>
      </c>
      <c r="G150" s="2">
        <v>210</v>
      </c>
      <c r="H150" s="2">
        <v>244</v>
      </c>
      <c r="I150" s="2">
        <v>244</v>
      </c>
      <c r="J150" s="2">
        <v>244</v>
      </c>
      <c r="K150" s="2">
        <v>244</v>
      </c>
      <c r="L150" s="4" t="s">
        <v>32</v>
      </c>
      <c r="M150" s="4" t="s">
        <v>36</v>
      </c>
      <c r="N150" s="5">
        <v>3</v>
      </c>
      <c r="O150" s="3"/>
      <c r="P150" s="3">
        <v>168.77370417193424</v>
      </c>
      <c r="Q150" s="3">
        <v>8.4466555852401637</v>
      </c>
      <c r="R150" s="3">
        <v>38.558786346396964</v>
      </c>
      <c r="S150" s="3">
        <f>P150*$AB$15</f>
        <v>156.11159939459787</v>
      </c>
      <c r="T150" s="3">
        <f>Q150*$AB$16</f>
        <v>8.4803197461674937</v>
      </c>
      <c r="U150" s="3">
        <f>R150*$AB$17</f>
        <v>35.444498473026975</v>
      </c>
      <c r="W150" s="3">
        <f>N150*$AB$19</f>
        <v>3.0086834237403766</v>
      </c>
      <c r="AI150">
        <f t="shared" si="84"/>
        <v>0.63211125158027814</v>
      </c>
      <c r="AJ150">
        <f t="shared" si="85"/>
        <v>33.185840707964601</v>
      </c>
      <c r="AK150">
        <f t="shared" si="86"/>
        <v>38.558786346396964</v>
      </c>
      <c r="AL150">
        <f t="shared" si="87"/>
        <v>38.558786346396964</v>
      </c>
      <c r="AM150">
        <f t="shared" si="88"/>
        <v>38.558786346396964</v>
      </c>
      <c r="AN150">
        <f t="shared" si="89"/>
        <v>38.558786346396964</v>
      </c>
      <c r="AP150">
        <f t="shared" si="90"/>
        <v>0.63679663329531022</v>
      </c>
      <c r="AQ150">
        <f t="shared" si="91"/>
        <v>28.219025553386267</v>
      </c>
      <c r="AR150">
        <f t="shared" si="92"/>
        <v>33.291843850023277</v>
      </c>
      <c r="AS150">
        <f t="shared" si="93"/>
        <v>35.723855537070953</v>
      </c>
      <c r="AT150">
        <f t="shared" si="94"/>
        <v>38.870571216284468</v>
      </c>
      <c r="AU150">
        <f t="shared" si="95"/>
        <v>35.444498473026975</v>
      </c>
      <c r="AW150">
        <f t="shared" si="71"/>
        <v>4.9364080100411647E-3</v>
      </c>
      <c r="AX150">
        <f t="shared" si="72"/>
        <v>0.21875213607276175</v>
      </c>
      <c r="AY150">
        <f t="shared" si="73"/>
        <v>0.25807630891490912</v>
      </c>
      <c r="AZ150">
        <f t="shared" si="74"/>
        <v>0.27692911269047249</v>
      </c>
      <c r="BA150">
        <f t="shared" si="75"/>
        <v>0.30132225749057728</v>
      </c>
      <c r="BB150">
        <f t="shared" si="76"/>
        <v>0.27476355405447267</v>
      </c>
      <c r="BD150">
        <f t="shared" si="77"/>
        <v>4.9486323181028241E-3</v>
      </c>
      <c r="BE150">
        <f t="shared" si="78"/>
        <v>0.24686281210839869</v>
      </c>
      <c r="BF150">
        <f t="shared" si="79"/>
        <v>0.29850888330676023</v>
      </c>
      <c r="BG150">
        <f t="shared" si="80"/>
        <v>0.32424801555830524</v>
      </c>
      <c r="BH150">
        <f t="shared" si="81"/>
        <v>0.35856566950659646</v>
      </c>
      <c r="BI150">
        <f t="shared" si="82"/>
        <v>0.32125754495839515</v>
      </c>
      <c r="BJ150">
        <f t="shared" si="83"/>
        <v>5.5496921932788566E-2</v>
      </c>
      <c r="BK150">
        <v>-2.8914277204382244</v>
      </c>
    </row>
    <row r="151" spans="1:63" x14ac:dyDescent="0.3">
      <c r="A151">
        <v>4</v>
      </c>
      <c r="B151">
        <v>4</v>
      </c>
      <c r="C151">
        <v>112</v>
      </c>
      <c r="D151" s="3">
        <v>4.9790000000000001</v>
      </c>
      <c r="E151" s="2">
        <v>0</v>
      </c>
      <c r="F151" s="2">
        <v>30</v>
      </c>
      <c r="G151" s="2">
        <v>260</v>
      </c>
      <c r="H151" s="2">
        <v>280</v>
      </c>
      <c r="I151" s="2">
        <v>290</v>
      </c>
      <c r="J151" s="2">
        <v>486</v>
      </c>
      <c r="K151" s="2">
        <v>670</v>
      </c>
      <c r="L151" s="4" t="s">
        <v>32</v>
      </c>
      <c r="M151" s="4" t="s">
        <v>33</v>
      </c>
      <c r="N151" s="5">
        <v>4</v>
      </c>
      <c r="O151" s="3"/>
      <c r="P151" s="3">
        <v>337.61799558144207</v>
      </c>
      <c r="Q151" s="3">
        <v>10.677690455611598</v>
      </c>
      <c r="R151" s="3">
        <v>134.56517372966459</v>
      </c>
      <c r="S151" s="3">
        <f>P151*$AB$15</f>
        <v>312.28849027881807</v>
      </c>
      <c r="T151" s="3">
        <f>Q151*$AB$16</f>
        <v>10.720246410001172</v>
      </c>
      <c r="U151" s="3">
        <f>R151*$AB$17</f>
        <v>123.6967121302922</v>
      </c>
      <c r="W151" s="3">
        <f>N151*$AB$19</f>
        <v>4.0115778983205024</v>
      </c>
      <c r="AI151">
        <f t="shared" si="84"/>
        <v>6.0253062864028921</v>
      </c>
      <c r="AJ151">
        <f t="shared" si="85"/>
        <v>52.219321148825067</v>
      </c>
      <c r="AK151">
        <f t="shared" si="86"/>
        <v>56.23619200642699</v>
      </c>
      <c r="AL151">
        <f t="shared" si="87"/>
        <v>58.244627435227954</v>
      </c>
      <c r="AM151">
        <f t="shared" si="88"/>
        <v>97.60996183972685</v>
      </c>
      <c r="AN151">
        <f t="shared" si="89"/>
        <v>134.56517372966459</v>
      </c>
      <c r="AP151">
        <f t="shared" si="90"/>
        <v>6.0699675067675081</v>
      </c>
      <c r="AQ151">
        <f t="shared" si="91"/>
        <v>44.403827850759242</v>
      </c>
      <c r="AR151">
        <f t="shared" si="92"/>
        <v>48.554601957092935</v>
      </c>
      <c r="AS151">
        <f t="shared" si="93"/>
        <v>53.962348234049934</v>
      </c>
      <c r="AT151">
        <f t="shared" si="94"/>
        <v>98.399232253440672</v>
      </c>
      <c r="AU151">
        <f t="shared" si="95"/>
        <v>123.6967121302922</v>
      </c>
      <c r="AW151">
        <f t="shared" si="71"/>
        <v>4.7054011680368282E-2</v>
      </c>
      <c r="AX151">
        <f t="shared" si="72"/>
        <v>0.34421571977332743</v>
      </c>
      <c r="AY151">
        <f t="shared" si="73"/>
        <v>0.37639226323327857</v>
      </c>
      <c r="AZ151">
        <f t="shared" si="74"/>
        <v>0.41831277700813901</v>
      </c>
      <c r="BA151">
        <f t="shared" si="75"/>
        <v>0.76278474615070291</v>
      </c>
      <c r="BB151">
        <f t="shared" si="76"/>
        <v>0.95888924132009457</v>
      </c>
      <c r="BD151">
        <f t="shared" si="77"/>
        <v>4.8197052359407758E-2</v>
      </c>
      <c r="BE151">
        <f t="shared" si="78"/>
        <v>0.42192338523602169</v>
      </c>
      <c r="BF151">
        <f t="shared" si="79"/>
        <v>0.47223373525789936</v>
      </c>
      <c r="BG151">
        <f t="shared" si="80"/>
        <v>0.54182239325102233</v>
      </c>
      <c r="BH151">
        <f t="shared" si="81"/>
        <v>1.438787305961239</v>
      </c>
      <c r="BI151">
        <f t="shared" si="82"/>
        <v>3.1914854233677805</v>
      </c>
      <c r="BJ151">
        <f t="shared" si="83"/>
        <v>0.53818920786316116</v>
      </c>
      <c r="BK151">
        <v>-0.61954509316990347</v>
      </c>
    </row>
    <row r="152" spans="1:63" x14ac:dyDescent="0.3">
      <c r="A152">
        <v>4</v>
      </c>
      <c r="B152">
        <v>4</v>
      </c>
      <c r="C152">
        <v>119</v>
      </c>
      <c r="D152" s="3">
        <v>4.633</v>
      </c>
      <c r="E152" s="2">
        <v>0</v>
      </c>
      <c r="F152" s="2">
        <v>1</v>
      </c>
      <c r="G152" s="2">
        <v>62</v>
      </c>
      <c r="H152" s="2">
        <v>150</v>
      </c>
      <c r="I152" s="2">
        <v>170</v>
      </c>
      <c r="J152" s="2">
        <v>170</v>
      </c>
      <c r="K152" s="2">
        <v>170</v>
      </c>
      <c r="L152" s="4" t="s">
        <v>32</v>
      </c>
      <c r="M152" s="4" t="s">
        <v>33</v>
      </c>
      <c r="N152" s="5">
        <v>4</v>
      </c>
      <c r="O152" s="3"/>
      <c r="P152" s="3">
        <v>137.70774875890351</v>
      </c>
      <c r="Q152" s="3">
        <v>8.9984045572513711</v>
      </c>
      <c r="R152" s="3">
        <v>36.693287286855167</v>
      </c>
      <c r="S152" s="3">
        <f>P152*$AB$15</f>
        <v>127.37634107906717</v>
      </c>
      <c r="T152" s="3">
        <f>Q152*$AB$16</f>
        <v>9.0342677146925077</v>
      </c>
      <c r="U152" s="3">
        <f>R152*$AB$17</f>
        <v>33.729670678050461</v>
      </c>
      <c r="W152" s="3">
        <f>N152*$AB$19</f>
        <v>4.0115778983205024</v>
      </c>
      <c r="AI152">
        <f t="shared" si="84"/>
        <v>0.21584286639326569</v>
      </c>
      <c r="AJ152">
        <f t="shared" si="85"/>
        <v>13.382257716382474</v>
      </c>
      <c r="AK152">
        <f t="shared" si="86"/>
        <v>32.376429958989853</v>
      </c>
      <c r="AL152">
        <f t="shared" si="87"/>
        <v>36.693287286855167</v>
      </c>
      <c r="AM152">
        <f t="shared" si="88"/>
        <v>36.693287286855167</v>
      </c>
      <c r="AN152">
        <f t="shared" si="89"/>
        <v>36.693287286855167</v>
      </c>
      <c r="AP152">
        <f t="shared" si="90"/>
        <v>0.21744275283254494</v>
      </c>
      <c r="AQ152">
        <f t="shared" si="91"/>
        <v>11.379379410146008</v>
      </c>
      <c r="AR152">
        <f t="shared" si="92"/>
        <v>27.953967247120701</v>
      </c>
      <c r="AS152">
        <f t="shared" si="93"/>
        <v>33.995512266384992</v>
      </c>
      <c r="AT152">
        <f t="shared" si="94"/>
        <v>36.989987802781705</v>
      </c>
      <c r="AU152">
        <f t="shared" si="95"/>
        <v>33.729670678050461</v>
      </c>
      <c r="AW152">
        <f t="shared" si="71"/>
        <v>1.6856027351360072E-3</v>
      </c>
      <c r="AX152">
        <f t="shared" si="72"/>
        <v>8.8212243489503933E-2</v>
      </c>
      <c r="AY152">
        <f t="shared" si="73"/>
        <v>0.21669742052031551</v>
      </c>
      <c r="AZ152">
        <f t="shared" si="74"/>
        <v>0.26353110284019371</v>
      </c>
      <c r="BA152">
        <f t="shared" si="75"/>
        <v>0.28674409149443181</v>
      </c>
      <c r="BB152">
        <f t="shared" si="76"/>
        <v>0.2614703153337245</v>
      </c>
      <c r="BD152">
        <f t="shared" si="77"/>
        <v>1.6870249618572417E-3</v>
      </c>
      <c r="BE152">
        <f t="shared" si="78"/>
        <v>9.2348039116490227E-2</v>
      </c>
      <c r="BF152">
        <f t="shared" si="79"/>
        <v>0.24423622152144603</v>
      </c>
      <c r="BG152">
        <f t="shared" si="80"/>
        <v>0.3058882745756612</v>
      </c>
      <c r="BH152">
        <f t="shared" si="81"/>
        <v>0.33791500500336052</v>
      </c>
      <c r="BI152">
        <f t="shared" si="82"/>
        <v>0.3030939819264904</v>
      </c>
      <c r="BJ152">
        <f t="shared" si="83"/>
        <v>6.5868221015371195E-2</v>
      </c>
      <c r="BK152">
        <v>-2.7200991842034115</v>
      </c>
    </row>
    <row r="153" spans="1:63" x14ac:dyDescent="0.3">
      <c r="A153">
        <v>4</v>
      </c>
      <c r="B153">
        <v>4</v>
      </c>
      <c r="C153">
        <v>127</v>
      </c>
      <c r="D153" s="3">
        <v>4.7430000000000003</v>
      </c>
      <c r="E153" s="2">
        <v>0</v>
      </c>
      <c r="F153" s="2">
        <v>10</v>
      </c>
      <c r="G153" s="2">
        <v>26</v>
      </c>
      <c r="H153" s="2">
        <v>112</v>
      </c>
      <c r="I153" s="2">
        <v>112</v>
      </c>
      <c r="J153" s="2">
        <v>150</v>
      </c>
      <c r="K153" s="2">
        <v>180</v>
      </c>
      <c r="L153" s="4" t="s">
        <v>32</v>
      </c>
      <c r="M153" s="4" t="s">
        <v>33</v>
      </c>
      <c r="N153" s="5">
        <v>4</v>
      </c>
      <c r="O153" s="3"/>
      <c r="P153" s="3">
        <v>105.41851149061775</v>
      </c>
      <c r="Q153" s="3">
        <v>10.231772881016111</v>
      </c>
      <c r="R153" s="3">
        <v>37.950664136622386</v>
      </c>
      <c r="S153" s="3">
        <f>P153*$AB$15</f>
        <v>97.509576597506538</v>
      </c>
      <c r="T153" s="3">
        <f>Q153*$AB$16</f>
        <v>10.272551630115377</v>
      </c>
      <c r="U153" s="3">
        <f>R153*$AB$17</f>
        <v>34.88549263342064</v>
      </c>
      <c r="W153" s="3">
        <f>N153*$AB$19</f>
        <v>4.0115778983205024</v>
      </c>
      <c r="AI153">
        <f t="shared" si="84"/>
        <v>2.1083702298123548</v>
      </c>
      <c r="AJ153">
        <f t="shared" si="85"/>
        <v>5.4817625975121231</v>
      </c>
      <c r="AK153">
        <f t="shared" si="86"/>
        <v>23.613746573898375</v>
      </c>
      <c r="AL153">
        <f t="shared" si="87"/>
        <v>23.613746573898375</v>
      </c>
      <c r="AM153">
        <f t="shared" si="88"/>
        <v>31.625553447185325</v>
      </c>
      <c r="AN153">
        <f t="shared" si="89"/>
        <v>37.950664136622386</v>
      </c>
      <c r="AP153">
        <f t="shared" si="90"/>
        <v>2.123998047381785</v>
      </c>
      <c r="AQ153">
        <f t="shared" si="91"/>
        <v>4.6613252976793227</v>
      </c>
      <c r="AR153">
        <f t="shared" si="92"/>
        <v>20.388223752423844</v>
      </c>
      <c r="AS153">
        <f t="shared" si="93"/>
        <v>21.877609521124761</v>
      </c>
      <c r="AT153">
        <f t="shared" si="94"/>
        <v>31.881276461340111</v>
      </c>
      <c r="AU153">
        <f t="shared" si="95"/>
        <v>34.88549263342064</v>
      </c>
      <c r="AW153">
        <f t="shared" si="71"/>
        <v>1.6465101142494457E-2</v>
      </c>
      <c r="AX153">
        <f t="shared" si="72"/>
        <v>3.6134304633173041E-2</v>
      </c>
      <c r="AY153">
        <f t="shared" si="73"/>
        <v>0.15804824614282051</v>
      </c>
      <c r="AZ153">
        <f t="shared" si="74"/>
        <v>0.1695938722567811</v>
      </c>
      <c r="BA153">
        <f t="shared" si="75"/>
        <v>0.24714167799488457</v>
      </c>
      <c r="BB153">
        <f t="shared" si="76"/>
        <v>0.27043017545287318</v>
      </c>
      <c r="BD153">
        <f t="shared" si="77"/>
        <v>1.6602157433309429E-2</v>
      </c>
      <c r="BE153">
        <f t="shared" si="78"/>
        <v>3.6803314236439469E-2</v>
      </c>
      <c r="BF153">
        <f t="shared" si="79"/>
        <v>0.17203256583851842</v>
      </c>
      <c r="BG153">
        <f t="shared" si="80"/>
        <v>0.18584038733085742</v>
      </c>
      <c r="BH153">
        <f t="shared" si="81"/>
        <v>0.28387822027256521</v>
      </c>
      <c r="BI153">
        <f t="shared" si="82"/>
        <v>0.31530019997654146</v>
      </c>
      <c r="BJ153">
        <f t="shared" si="83"/>
        <v>6.4243507209053627E-2</v>
      </c>
      <c r="BK153">
        <v>-2.7450746154252257</v>
      </c>
    </row>
    <row r="154" spans="1:63" x14ac:dyDescent="0.3">
      <c r="A154">
        <v>4</v>
      </c>
      <c r="B154">
        <v>4</v>
      </c>
      <c r="C154">
        <v>128</v>
      </c>
      <c r="D154" s="3">
        <v>5.0069999999999997</v>
      </c>
      <c r="E154" s="2">
        <v>0</v>
      </c>
      <c r="F154" s="2">
        <v>0</v>
      </c>
      <c r="G154" s="2">
        <v>50</v>
      </c>
      <c r="H154" s="2">
        <v>70</v>
      </c>
      <c r="I154" s="2">
        <v>70</v>
      </c>
      <c r="J154" s="2">
        <v>130</v>
      </c>
      <c r="K154" s="2">
        <v>286</v>
      </c>
      <c r="L154" s="4" t="s">
        <v>32</v>
      </c>
      <c r="M154" s="4" t="s">
        <v>35</v>
      </c>
      <c r="N154" s="5">
        <v>4</v>
      </c>
      <c r="O154" s="3"/>
      <c r="P154" s="3">
        <v>92.470541242260836</v>
      </c>
      <c r="Q154" s="3">
        <v>11.669238102867375</v>
      </c>
      <c r="R154" s="3">
        <v>57.120031955262633</v>
      </c>
      <c r="S154" s="3">
        <f>P154*$AB$15</f>
        <v>85.533016894073796</v>
      </c>
      <c r="T154" s="3">
        <f>Q154*$AB$16</f>
        <v>11.715745872176768</v>
      </c>
      <c r="U154" s="3">
        <f>R154*$AB$17</f>
        <v>52.506602962796357</v>
      </c>
      <c r="W154" s="3">
        <f>N154*$AB$19</f>
        <v>4.0115778983205024</v>
      </c>
      <c r="AI154">
        <f t="shared" si="84"/>
        <v>0</v>
      </c>
      <c r="AJ154">
        <f t="shared" si="85"/>
        <v>9.9860195725983623</v>
      </c>
      <c r="AK154">
        <f t="shared" si="86"/>
        <v>13.980427401637709</v>
      </c>
      <c r="AL154">
        <f t="shared" si="87"/>
        <v>13.980427401637709</v>
      </c>
      <c r="AM154">
        <f t="shared" si="88"/>
        <v>25.963650888755744</v>
      </c>
      <c r="AN154">
        <f t="shared" si="89"/>
        <v>57.120031955262633</v>
      </c>
      <c r="AP154">
        <f t="shared" si="90"/>
        <v>0</v>
      </c>
      <c r="AQ154">
        <f t="shared" si="91"/>
        <v>8.4914450104058261</v>
      </c>
      <c r="AR154">
        <f t="shared" si="92"/>
        <v>12.070769080505581</v>
      </c>
      <c r="AS154">
        <f t="shared" si="93"/>
        <v>12.952554169000246</v>
      </c>
      <c r="AT154">
        <f t="shared" si="94"/>
        <v>26.173591975631052</v>
      </c>
      <c r="AU154">
        <f t="shared" si="95"/>
        <v>52.506602962796357</v>
      </c>
      <c r="AW154">
        <f t="shared" si="71"/>
        <v>0</v>
      </c>
      <c r="AX154">
        <f t="shared" si="72"/>
        <v>6.5825155119425008E-2</v>
      </c>
      <c r="AY154">
        <f t="shared" si="73"/>
        <v>9.357185333725257E-2</v>
      </c>
      <c r="AZ154">
        <f t="shared" si="74"/>
        <v>0.10040739665891664</v>
      </c>
      <c r="BA154">
        <f t="shared" si="75"/>
        <v>0.20289606182659731</v>
      </c>
      <c r="BB154">
        <f t="shared" si="76"/>
        <v>0.40702792994415782</v>
      </c>
      <c r="BD154">
        <f t="shared" si="77"/>
        <v>0</v>
      </c>
      <c r="BE154">
        <f t="shared" si="78"/>
        <v>6.80916581867754E-2</v>
      </c>
      <c r="BF154">
        <f t="shared" si="79"/>
        <v>9.8243516503850312E-2</v>
      </c>
      <c r="BG154">
        <f t="shared" si="80"/>
        <v>0.10581328109498114</v>
      </c>
      <c r="BH154">
        <f t="shared" si="81"/>
        <v>0.22677019693393996</v>
      </c>
      <c r="BI154">
        <f t="shared" si="82"/>
        <v>0.52260798049355206</v>
      </c>
      <c r="BJ154">
        <f t="shared" si="83"/>
        <v>8.847557952286815E-2</v>
      </c>
      <c r="BK154">
        <v>-2.4250287026407462</v>
      </c>
    </row>
    <row r="155" spans="1:63" x14ac:dyDescent="0.3">
      <c r="A155">
        <v>4</v>
      </c>
      <c r="B155">
        <v>4</v>
      </c>
      <c r="C155">
        <v>130</v>
      </c>
      <c r="D155" s="3">
        <v>5.3170000000000002</v>
      </c>
      <c r="E155" s="2">
        <v>0</v>
      </c>
      <c r="F155" s="2">
        <v>8</v>
      </c>
      <c r="G155" s="2">
        <v>105</v>
      </c>
      <c r="H155" s="2">
        <v>150</v>
      </c>
      <c r="I155" s="2">
        <v>167</v>
      </c>
      <c r="J155" s="2">
        <v>180</v>
      </c>
      <c r="K155" s="2">
        <v>188</v>
      </c>
      <c r="L155" s="4" t="s">
        <v>32</v>
      </c>
      <c r="M155" s="4" t="s">
        <v>35</v>
      </c>
      <c r="N155" s="5">
        <v>3</v>
      </c>
      <c r="O155" s="3"/>
      <c r="P155" s="3">
        <v>132.40549181869474</v>
      </c>
      <c r="Q155" s="3">
        <v>8.949051163428086</v>
      </c>
      <c r="R155" s="3">
        <v>35.3582847470378</v>
      </c>
      <c r="S155" s="3">
        <f>P155*$AB$15</f>
        <v>122.47188149279269</v>
      </c>
      <c r="T155" s="3">
        <f>Q155*$AB$16</f>
        <v>8.9847176228299563</v>
      </c>
      <c r="U155" s="3">
        <f>R155*$AB$17</f>
        <v>32.502492647628209</v>
      </c>
      <c r="W155" s="3">
        <f>N155*$AB$19</f>
        <v>3.0086834237403766</v>
      </c>
      <c r="AI155">
        <f t="shared" si="84"/>
        <v>1.5046078615760767</v>
      </c>
      <c r="AJ155">
        <f t="shared" si="85"/>
        <v>19.747978183186007</v>
      </c>
      <c r="AK155">
        <f t="shared" si="86"/>
        <v>28.211397404551438</v>
      </c>
      <c r="AL155">
        <f t="shared" si="87"/>
        <v>31.408689110400601</v>
      </c>
      <c r="AM155">
        <f t="shared" si="88"/>
        <v>33.853676885461724</v>
      </c>
      <c r="AN155">
        <f t="shared" si="89"/>
        <v>35.3582847470378</v>
      </c>
      <c r="AP155">
        <f t="shared" si="90"/>
        <v>1.5157604271178196</v>
      </c>
      <c r="AQ155">
        <f t="shared" si="91"/>
        <v>16.792363522835085</v>
      </c>
      <c r="AR155">
        <f t="shared" si="92"/>
        <v>24.357857862687645</v>
      </c>
      <c r="AS155">
        <f t="shared" si="93"/>
        <v>29.09944992326168</v>
      </c>
      <c r="AT155">
        <f t="shared" si="94"/>
        <v>34.127416420418164</v>
      </c>
      <c r="AU155">
        <f t="shared" si="95"/>
        <v>32.502492647628209</v>
      </c>
      <c r="AW155">
        <f t="shared" si="71"/>
        <v>1.1750080830370694E-2</v>
      </c>
      <c r="AX155">
        <f t="shared" si="72"/>
        <v>0.13017336064213245</v>
      </c>
      <c r="AY155">
        <f t="shared" si="73"/>
        <v>0.18882060358672592</v>
      </c>
      <c r="AZ155">
        <f t="shared" si="74"/>
        <v>0.22557713118807504</v>
      </c>
      <c r="BA155">
        <f t="shared" si="75"/>
        <v>0.26455361566215629</v>
      </c>
      <c r="BB155">
        <f t="shared" si="76"/>
        <v>0.25195730734595512</v>
      </c>
      <c r="BD155">
        <f t="shared" si="77"/>
        <v>1.1819658596765424E-2</v>
      </c>
      <c r="BE155">
        <f t="shared" si="78"/>
        <v>0.1394613522953361</v>
      </c>
      <c r="BF155">
        <f t="shared" si="79"/>
        <v>0.20926604536659971</v>
      </c>
      <c r="BG155">
        <f t="shared" si="80"/>
        <v>0.25563721244866677</v>
      </c>
      <c r="BH155">
        <f t="shared" si="81"/>
        <v>0.30727763848715572</v>
      </c>
      <c r="BI155">
        <f t="shared" si="82"/>
        <v>0.29029522689571624</v>
      </c>
      <c r="BJ155">
        <f t="shared" si="83"/>
        <v>5.5491367632922284E-2</v>
      </c>
      <c r="BK155">
        <v>-2.8915278084726044</v>
      </c>
    </row>
    <row r="156" spans="1:63" x14ac:dyDescent="0.3">
      <c r="A156">
        <v>4</v>
      </c>
      <c r="B156">
        <v>4</v>
      </c>
      <c r="C156">
        <v>132</v>
      </c>
      <c r="D156" s="3">
        <v>7.4420000000000002</v>
      </c>
      <c r="E156" s="2">
        <v>0</v>
      </c>
      <c r="F156" s="2">
        <v>0</v>
      </c>
      <c r="G156" s="2">
        <v>10</v>
      </c>
      <c r="H156" s="2">
        <v>39</v>
      </c>
      <c r="I156" s="2">
        <v>65</v>
      </c>
      <c r="J156" s="2">
        <v>95</v>
      </c>
      <c r="K156" s="2">
        <v>320</v>
      </c>
      <c r="L156" s="4" t="s">
        <v>32</v>
      </c>
      <c r="M156" s="4" t="s">
        <v>33</v>
      </c>
      <c r="N156" s="5">
        <v>4</v>
      </c>
      <c r="O156" s="3"/>
      <c r="P156" s="3">
        <v>49.583445310400428</v>
      </c>
      <c r="Q156" s="3">
        <v>11.98370939786218</v>
      </c>
      <c r="R156" s="3">
        <v>42.9991937651169</v>
      </c>
      <c r="S156" s="3">
        <f>P156*$AB$15</f>
        <v>45.86348915477781</v>
      </c>
      <c r="T156" s="3">
        <f>Q156*$AB$16</f>
        <v>12.031470493079668</v>
      </c>
      <c r="U156" s="3">
        <f>R156*$AB$17</f>
        <v>39.526266310803933</v>
      </c>
      <c r="W156" s="3">
        <f>N156*$AB$19</f>
        <v>4.0115778983205024</v>
      </c>
      <c r="AI156">
        <f t="shared" si="84"/>
        <v>0</v>
      </c>
      <c r="AJ156">
        <f t="shared" si="85"/>
        <v>1.3437248051599031</v>
      </c>
      <c r="AK156">
        <f t="shared" si="86"/>
        <v>5.2405267401236229</v>
      </c>
      <c r="AL156">
        <f t="shared" si="87"/>
        <v>8.7342112335393711</v>
      </c>
      <c r="AM156">
        <f t="shared" si="88"/>
        <v>12.76538564901908</v>
      </c>
      <c r="AN156">
        <f t="shared" si="89"/>
        <v>42.9991937651169</v>
      </c>
      <c r="AP156">
        <f t="shared" si="90"/>
        <v>0</v>
      </c>
      <c r="AQ156">
        <f t="shared" si="91"/>
        <v>1.1426139523542589</v>
      </c>
      <c r="AR156">
        <f t="shared" si="92"/>
        <v>4.5246963002602332</v>
      </c>
      <c r="AS156">
        <f t="shared" si="93"/>
        <v>8.0920519005489577</v>
      </c>
      <c r="AT156">
        <f t="shared" si="94"/>
        <v>12.868606068559467</v>
      </c>
      <c r="AU156">
        <f t="shared" si="95"/>
        <v>39.526266310803933</v>
      </c>
      <c r="AW156">
        <f t="shared" si="71"/>
        <v>0</v>
      </c>
      <c r="AX156">
        <f t="shared" si="72"/>
        <v>8.8574724988702246E-3</v>
      </c>
      <c r="AY156">
        <f t="shared" si="73"/>
        <v>3.5075165118296378E-2</v>
      </c>
      <c r="AZ156">
        <f t="shared" si="74"/>
        <v>6.272908450037952E-2</v>
      </c>
      <c r="BA156">
        <f t="shared" si="75"/>
        <v>9.9756636190383469E-2</v>
      </c>
      <c r="BB156">
        <f t="shared" si="76"/>
        <v>0.30640516520003047</v>
      </c>
      <c r="BD156">
        <f t="shared" si="77"/>
        <v>0</v>
      </c>
      <c r="BE156">
        <f t="shared" si="78"/>
        <v>8.8969330953130882E-3</v>
      </c>
      <c r="BF156">
        <f t="shared" si="79"/>
        <v>3.5705071991133722E-2</v>
      </c>
      <c r="BG156">
        <f t="shared" si="80"/>
        <v>6.478290779796339E-2</v>
      </c>
      <c r="BH156">
        <f t="shared" si="81"/>
        <v>0.10509014797755437</v>
      </c>
      <c r="BI156">
        <f t="shared" si="82"/>
        <v>0.36586730048706079</v>
      </c>
      <c r="BJ156">
        <f t="shared" si="83"/>
        <v>6.1342685225395932E-2</v>
      </c>
      <c r="BK156">
        <v>-2.7912793451636007</v>
      </c>
    </row>
    <row r="157" spans="1:63" x14ac:dyDescent="0.3">
      <c r="A157">
        <v>4</v>
      </c>
      <c r="B157">
        <v>4</v>
      </c>
      <c r="C157">
        <v>147</v>
      </c>
      <c r="D157" s="3">
        <v>4.6959999999999997</v>
      </c>
      <c r="E157" s="2">
        <v>0</v>
      </c>
      <c r="F157" s="2">
        <v>5</v>
      </c>
      <c r="G157" s="2">
        <v>66</v>
      </c>
      <c r="H157" s="2">
        <v>100</v>
      </c>
      <c r="I157" s="2">
        <v>150</v>
      </c>
      <c r="J157" s="2">
        <v>150</v>
      </c>
      <c r="K157" s="2">
        <v>150</v>
      </c>
      <c r="L157" s="4" t="s">
        <v>32</v>
      </c>
      <c r="M157" s="4" t="s">
        <v>33</v>
      </c>
      <c r="N157" s="5">
        <v>4</v>
      </c>
      <c r="O157" s="3"/>
      <c r="P157" s="3">
        <v>116.26916524701875</v>
      </c>
      <c r="Q157" s="3">
        <v>9.1407776624420887</v>
      </c>
      <c r="R157" s="3">
        <v>31.942078364565589</v>
      </c>
      <c r="S157" s="3">
        <f>P157*$AB$15</f>
        <v>107.5461692094879</v>
      </c>
      <c r="T157" s="3">
        <f>Q157*$AB$16</f>
        <v>9.1772082481483537</v>
      </c>
      <c r="U157" s="3">
        <f>R157*$AB$17</f>
        <v>29.362203925382264</v>
      </c>
      <c r="W157" s="3">
        <f>N157*$AB$19</f>
        <v>4.0115778983205024</v>
      </c>
      <c r="AI157">
        <f t="shared" si="84"/>
        <v>1.0647359454855196</v>
      </c>
      <c r="AJ157">
        <f t="shared" si="85"/>
        <v>14.054514480408859</v>
      </c>
      <c r="AK157">
        <f t="shared" si="86"/>
        <v>21.294718909710394</v>
      </c>
      <c r="AL157">
        <f t="shared" si="87"/>
        <v>31.942078364565589</v>
      </c>
      <c r="AM157">
        <f t="shared" si="88"/>
        <v>31.942078364565589</v>
      </c>
      <c r="AN157">
        <f t="shared" si="89"/>
        <v>31.942078364565589</v>
      </c>
      <c r="AP157">
        <f t="shared" si="90"/>
        <v>1.0726280599160785</v>
      </c>
      <c r="AQ157">
        <f t="shared" si="91"/>
        <v>11.951021724994593</v>
      </c>
      <c r="AR157">
        <f t="shared" si="92"/>
        <v>18.38596397727289</v>
      </c>
      <c r="AS157">
        <f t="shared" si="93"/>
        <v>29.5936231705635</v>
      </c>
      <c r="AT157">
        <f t="shared" si="94"/>
        <v>32.200360787081806</v>
      </c>
      <c r="AU157">
        <f t="shared" si="95"/>
        <v>29.362203925382264</v>
      </c>
      <c r="AW157">
        <f t="shared" si="71"/>
        <v>8.3149462008998334E-3</v>
      </c>
      <c r="AX157">
        <f t="shared" si="72"/>
        <v>9.2643579263523984E-2</v>
      </c>
      <c r="AY157">
        <f t="shared" si="73"/>
        <v>0.14252685253699915</v>
      </c>
      <c r="AZ157">
        <f t="shared" si="74"/>
        <v>0.22940793155475581</v>
      </c>
      <c r="BA157">
        <f t="shared" si="75"/>
        <v>0.24961519989985895</v>
      </c>
      <c r="BB157">
        <f t="shared" si="76"/>
        <v>0.22761398391769197</v>
      </c>
      <c r="BD157">
        <f t="shared" si="77"/>
        <v>8.349708196259362E-3</v>
      </c>
      <c r="BE157">
        <f t="shared" si="78"/>
        <v>9.7219939424785767E-2</v>
      </c>
      <c r="BF157">
        <f t="shared" si="79"/>
        <v>0.15376541534431651</v>
      </c>
      <c r="BG157">
        <f t="shared" si="80"/>
        <v>0.26059613954322625</v>
      </c>
      <c r="BH157">
        <f t="shared" si="81"/>
        <v>0.28716913722536141</v>
      </c>
      <c r="BI157">
        <f t="shared" si="82"/>
        <v>0.25827083309411569</v>
      </c>
      <c r="BJ157">
        <f t="shared" si="83"/>
        <v>5.5036684059711953E-2</v>
      </c>
      <c r="BK157">
        <v>-2.8997553331800527</v>
      </c>
    </row>
    <row r="158" spans="1:63" x14ac:dyDescent="0.3">
      <c r="A158">
        <v>4</v>
      </c>
      <c r="B158">
        <v>4</v>
      </c>
      <c r="C158">
        <v>151</v>
      </c>
      <c r="D158" s="3">
        <v>6.4269999999999996</v>
      </c>
      <c r="E158" s="2">
        <v>0</v>
      </c>
      <c r="F158" s="2">
        <v>0</v>
      </c>
      <c r="G158" s="2">
        <v>52</v>
      </c>
      <c r="H158" s="2">
        <v>66</v>
      </c>
      <c r="I158" s="2">
        <v>66</v>
      </c>
      <c r="J158" s="2">
        <v>99</v>
      </c>
      <c r="K158" s="2">
        <v>120</v>
      </c>
      <c r="L158" s="4" t="s">
        <v>32</v>
      </c>
      <c r="M158" s="4" t="s">
        <v>33</v>
      </c>
      <c r="N158" s="5">
        <v>3</v>
      </c>
      <c r="O158" s="3"/>
      <c r="P158" s="3">
        <v>53.368601213630001</v>
      </c>
      <c r="Q158" s="3">
        <v>10.076985245398697</v>
      </c>
      <c r="R158" s="3">
        <v>18.671230745293293</v>
      </c>
      <c r="S158" s="3">
        <f>P158*$AB$15</f>
        <v>49.36466692954005</v>
      </c>
      <c r="T158" s="3">
        <f>Q158*$AB$16</f>
        <v>10.117147088099637</v>
      </c>
      <c r="U158" s="3">
        <f>R158*$AB$17</f>
        <v>17.163206427085122</v>
      </c>
      <c r="W158" s="3">
        <f>N158*$AB$19</f>
        <v>3.0086834237403766</v>
      </c>
      <c r="AI158">
        <f t="shared" si="84"/>
        <v>0</v>
      </c>
      <c r="AJ158">
        <f t="shared" si="85"/>
        <v>8.0908666562937608</v>
      </c>
      <c r="AK158">
        <f t="shared" si="86"/>
        <v>10.269176909911312</v>
      </c>
      <c r="AL158">
        <f t="shared" si="87"/>
        <v>10.269176909911312</v>
      </c>
      <c r="AM158">
        <f t="shared" si="88"/>
        <v>15.403765364866969</v>
      </c>
      <c r="AN158">
        <f t="shared" si="89"/>
        <v>18.671230745293293</v>
      </c>
      <c r="AP158">
        <f t="shared" si="90"/>
        <v>0</v>
      </c>
      <c r="AQ158">
        <f t="shared" si="91"/>
        <v>6.8799333707462349</v>
      </c>
      <c r="AR158">
        <f t="shared" si="92"/>
        <v>8.8664573381983036</v>
      </c>
      <c r="AS158">
        <f t="shared" si="93"/>
        <v>9.5141633639248688</v>
      </c>
      <c r="AT158">
        <f t="shared" si="94"/>
        <v>15.528319621759744</v>
      </c>
      <c r="AU158">
        <f t="shared" si="95"/>
        <v>17.163206427085122</v>
      </c>
      <c r="AW158">
        <f t="shared" si="71"/>
        <v>0</v>
      </c>
      <c r="AX158">
        <f t="shared" si="72"/>
        <v>5.3332816827490193E-2</v>
      </c>
      <c r="AY158">
        <f t="shared" si="73"/>
        <v>6.8732227427893824E-2</v>
      </c>
      <c r="AZ158">
        <f t="shared" si="74"/>
        <v>7.3753204371510617E-2</v>
      </c>
      <c r="BA158">
        <f t="shared" si="75"/>
        <v>0.12037457071131584</v>
      </c>
      <c r="BB158">
        <f t="shared" si="76"/>
        <v>0.13304811183786916</v>
      </c>
      <c r="BD158">
        <f t="shared" si="77"/>
        <v>0</v>
      </c>
      <c r="BE158">
        <f t="shared" si="78"/>
        <v>5.480769089038013E-2</v>
      </c>
      <c r="BF158">
        <f t="shared" si="79"/>
        <v>7.1208424829289477E-2</v>
      </c>
      <c r="BG158">
        <f t="shared" si="80"/>
        <v>7.6614561888227337E-2</v>
      </c>
      <c r="BH158">
        <f t="shared" si="81"/>
        <v>0.12825911065952308</v>
      </c>
      <c r="BI158">
        <f t="shared" si="82"/>
        <v>0.142771796057232</v>
      </c>
      <c r="BJ158">
        <f t="shared" si="83"/>
        <v>2.6846267904357905E-2</v>
      </c>
      <c r="BK158">
        <v>-3.6176284656638744</v>
      </c>
    </row>
    <row r="159" spans="1:63" x14ac:dyDescent="0.3">
      <c r="A159">
        <v>4</v>
      </c>
      <c r="B159">
        <v>4</v>
      </c>
      <c r="C159">
        <v>164</v>
      </c>
      <c r="D159" s="3">
        <v>2.1429999999999998</v>
      </c>
      <c r="E159" s="2">
        <v>0</v>
      </c>
      <c r="F159" s="2">
        <v>28</v>
      </c>
      <c r="G159" s="2">
        <v>91</v>
      </c>
      <c r="H159" s="2">
        <v>118</v>
      </c>
      <c r="I159" s="2">
        <v>134</v>
      </c>
      <c r="J159" s="2">
        <v>135</v>
      </c>
      <c r="K159" s="2">
        <v>135</v>
      </c>
      <c r="L159" s="4" t="s">
        <v>32</v>
      </c>
      <c r="M159" s="4" t="s">
        <v>33</v>
      </c>
      <c r="N159" s="5">
        <v>4</v>
      </c>
      <c r="O159" s="3"/>
      <c r="P159" s="3">
        <v>267.61549230051332</v>
      </c>
      <c r="Q159" s="3">
        <v>8.5387147111171249</v>
      </c>
      <c r="R159" s="3">
        <v>62.995800279981339</v>
      </c>
      <c r="S159" s="3">
        <f>P159*$AB$15</f>
        <v>247.53786575215292</v>
      </c>
      <c r="T159" s="3">
        <f>Q159*$AB$16</f>
        <v>8.5727457738551269</v>
      </c>
      <c r="U159" s="3">
        <f>R159*$AB$17</f>
        <v>57.907801526008214</v>
      </c>
      <c r="W159" s="3">
        <f>N159*$AB$19</f>
        <v>4.0115778983205024</v>
      </c>
      <c r="AI159">
        <f t="shared" si="84"/>
        <v>13.06579561362576</v>
      </c>
      <c r="AJ159">
        <f t="shared" si="85"/>
        <v>42.46383574428372</v>
      </c>
      <c r="AK159">
        <f t="shared" si="86"/>
        <v>55.062995800279985</v>
      </c>
      <c r="AL159">
        <f t="shared" si="87"/>
        <v>62.529164722351851</v>
      </c>
      <c r="AM159">
        <f t="shared" si="88"/>
        <v>62.995800279981339</v>
      </c>
      <c r="AN159">
        <f t="shared" si="89"/>
        <v>62.995800279981339</v>
      </c>
      <c r="AP159">
        <f t="shared" si="90"/>
        <v>13.162642869084959</v>
      </c>
      <c r="AQ159">
        <f t="shared" si="91"/>
        <v>36.10841372101055</v>
      </c>
      <c r="AR159">
        <f t="shared" si="92"/>
        <v>47.541658641149191</v>
      </c>
      <c r="AS159">
        <f t="shared" si="93"/>
        <v>57.93187646850668</v>
      </c>
      <c r="AT159">
        <f t="shared" si="94"/>
        <v>63.505181908783271</v>
      </c>
      <c r="AU159">
        <f t="shared" si="95"/>
        <v>57.907801526008214</v>
      </c>
      <c r="AW159">
        <f t="shared" si="71"/>
        <v>0.10203599123321673</v>
      </c>
      <c r="AX159">
        <f t="shared" si="72"/>
        <v>0.27991018388380273</v>
      </c>
      <c r="AY159">
        <f t="shared" si="73"/>
        <v>0.36853998946627281</v>
      </c>
      <c r="AZ159">
        <f t="shared" si="74"/>
        <v>0.44908431370935409</v>
      </c>
      <c r="BA159">
        <f t="shared" si="75"/>
        <v>0.4922882318510331</v>
      </c>
      <c r="BB159">
        <f t="shared" si="76"/>
        <v>0.4488976862481257</v>
      </c>
      <c r="BD159">
        <f t="shared" si="77"/>
        <v>0.10762529080742983</v>
      </c>
      <c r="BE159">
        <f t="shared" si="78"/>
        <v>0.32837933014616794</v>
      </c>
      <c r="BF159">
        <f t="shared" si="79"/>
        <v>0.45972066376717985</v>
      </c>
      <c r="BG159">
        <f t="shared" si="80"/>
        <v>0.59617350097410526</v>
      </c>
      <c r="BH159">
        <f t="shared" si="81"/>
        <v>0.67784137796126809</v>
      </c>
      <c r="BI159">
        <f t="shared" si="82"/>
        <v>0.59583479967702069</v>
      </c>
      <c r="BJ159">
        <f t="shared" si="83"/>
        <v>0.103596757857148</v>
      </c>
      <c r="BK159">
        <v>-2.2672492444616212</v>
      </c>
    </row>
    <row r="160" spans="1:63" x14ac:dyDescent="0.3">
      <c r="A160">
        <v>4</v>
      </c>
      <c r="B160">
        <v>4</v>
      </c>
      <c r="C160">
        <v>175</v>
      </c>
      <c r="D160" s="3">
        <v>9.8279999999999994</v>
      </c>
      <c r="E160" s="2">
        <v>0</v>
      </c>
      <c r="F160" s="2">
        <v>33</v>
      </c>
      <c r="G160" s="2">
        <v>145</v>
      </c>
      <c r="H160" s="2">
        <v>150</v>
      </c>
      <c r="I160" s="2">
        <v>150</v>
      </c>
      <c r="J160" s="2">
        <v>252</v>
      </c>
      <c r="K160" s="2">
        <v>326</v>
      </c>
      <c r="L160" s="4" t="s">
        <v>32</v>
      </c>
      <c r="M160" s="4" t="s">
        <v>33</v>
      </c>
      <c r="N160" s="5">
        <v>4</v>
      </c>
      <c r="O160" s="3"/>
      <c r="P160" s="3">
        <v>90.862840862840869</v>
      </c>
      <c r="Q160" s="3">
        <v>10.370649712557872</v>
      </c>
      <c r="R160" s="3">
        <v>33.170533170533176</v>
      </c>
      <c r="S160" s="3">
        <f>P160*$AB$15</f>
        <v>84.045932879357437</v>
      </c>
      <c r="T160" s="3">
        <f>Q160*$AB$16</f>
        <v>10.41198195551739</v>
      </c>
      <c r="U160" s="3">
        <f>R160*$AB$17</f>
        <v>30.491439791447572</v>
      </c>
      <c r="W160" s="3">
        <f>N160*$AB$19</f>
        <v>4.0115778983205024</v>
      </c>
      <c r="AI160">
        <f t="shared" si="84"/>
        <v>3.3577533577533578</v>
      </c>
      <c r="AJ160">
        <f t="shared" si="85"/>
        <v>14.753764753764754</v>
      </c>
      <c r="AK160">
        <f t="shared" si="86"/>
        <v>15.262515262515263</v>
      </c>
      <c r="AL160">
        <f t="shared" si="87"/>
        <v>15.262515262515263</v>
      </c>
      <c r="AM160">
        <f t="shared" si="88"/>
        <v>25.641025641025642</v>
      </c>
      <c r="AN160">
        <f t="shared" si="89"/>
        <v>33.170533170533176</v>
      </c>
      <c r="AP160">
        <f t="shared" si="90"/>
        <v>3.3826419452396181</v>
      </c>
      <c r="AQ160">
        <f t="shared" si="91"/>
        <v>12.545617519800135</v>
      </c>
      <c r="AR160">
        <f t="shared" si="92"/>
        <v>13.177729981268847</v>
      </c>
      <c r="AS160">
        <f t="shared" si="93"/>
        <v>14.140379976492287</v>
      </c>
      <c r="AT160">
        <f t="shared" si="94"/>
        <v>25.848357992501906</v>
      </c>
      <c r="AU160">
        <f t="shared" si="95"/>
        <v>30.491439791447572</v>
      </c>
      <c r="AW160">
        <f t="shared" si="71"/>
        <v>2.6222030583252853E-2</v>
      </c>
      <c r="AX160">
        <f t="shared" si="72"/>
        <v>9.725284899069872E-2</v>
      </c>
      <c r="AY160">
        <f t="shared" si="73"/>
        <v>0.10215294559123136</v>
      </c>
      <c r="AZ160">
        <f t="shared" si="74"/>
        <v>0.10961534865497898</v>
      </c>
      <c r="BA160">
        <f t="shared" si="75"/>
        <v>0.20037486815892952</v>
      </c>
      <c r="BB160">
        <f t="shared" si="76"/>
        <v>0.236367750321299</v>
      </c>
      <c r="BD160">
        <f t="shared" si="77"/>
        <v>2.6571958803529444E-2</v>
      </c>
      <c r="BE160">
        <f t="shared" si="78"/>
        <v>0.10231277473173611</v>
      </c>
      <c r="BF160">
        <f t="shared" si="79"/>
        <v>0.10775554321602467</v>
      </c>
      <c r="BG160">
        <f t="shared" si="80"/>
        <v>0.11610171710174329</v>
      </c>
      <c r="BH160">
        <f t="shared" si="81"/>
        <v>0.22361224633322391</v>
      </c>
      <c r="BI160">
        <f t="shared" si="82"/>
        <v>0.2696689542891248</v>
      </c>
      <c r="BJ160">
        <f t="shared" si="83"/>
        <v>4.5363701889090259E-2</v>
      </c>
      <c r="BK160">
        <v>-3.0930430115811487</v>
      </c>
    </row>
    <row r="161" spans="1:63" x14ac:dyDescent="0.3">
      <c r="A161">
        <v>4</v>
      </c>
      <c r="B161">
        <v>4</v>
      </c>
      <c r="C161">
        <v>185</v>
      </c>
      <c r="D161" s="3">
        <v>5.343</v>
      </c>
      <c r="E161" s="2">
        <v>0</v>
      </c>
      <c r="F161" s="2">
        <v>1</v>
      </c>
      <c r="G161" s="2">
        <v>17</v>
      </c>
      <c r="H161" s="2">
        <v>23</v>
      </c>
      <c r="I161" s="2">
        <v>28</v>
      </c>
      <c r="J161" s="2">
        <v>46</v>
      </c>
      <c r="K161" s="2">
        <v>55</v>
      </c>
      <c r="L161" s="4" t="s">
        <v>32</v>
      </c>
      <c r="M161" s="4" t="s">
        <v>33</v>
      </c>
      <c r="N161" s="5">
        <v>3</v>
      </c>
      <c r="O161" s="3"/>
      <c r="P161" s="3">
        <v>26.670409882088716</v>
      </c>
      <c r="Q161" s="3">
        <v>10.560078895112738</v>
      </c>
      <c r="R161" s="3">
        <v>10.293842410630733</v>
      </c>
      <c r="S161" s="3">
        <f>P161*$AB$15</f>
        <v>24.669484879948058</v>
      </c>
      <c r="T161" s="3">
        <f>Q161*$AB$16</f>
        <v>10.602166108417798</v>
      </c>
      <c r="U161" s="3">
        <f>R161*$AB$17</f>
        <v>9.4624368704819162</v>
      </c>
      <c r="W161" s="3">
        <f>N161*$AB$19</f>
        <v>3.0086834237403766</v>
      </c>
      <c r="AI161">
        <f t="shared" si="84"/>
        <v>0.18716077110237694</v>
      </c>
      <c r="AJ161">
        <f t="shared" si="85"/>
        <v>3.1817331087404082</v>
      </c>
      <c r="AK161">
        <f t="shared" si="86"/>
        <v>4.3046977353546696</v>
      </c>
      <c r="AL161">
        <f t="shared" si="87"/>
        <v>5.240501590866554</v>
      </c>
      <c r="AM161">
        <f t="shared" si="88"/>
        <v>8.6093954707093392</v>
      </c>
      <c r="AN161">
        <f t="shared" si="89"/>
        <v>10.293842410630733</v>
      </c>
      <c r="AP161">
        <f t="shared" si="90"/>
        <v>0.18854805799610347</v>
      </c>
      <c r="AQ161">
        <f t="shared" si="91"/>
        <v>2.705533624707968</v>
      </c>
      <c r="AR161">
        <f t="shared" si="92"/>
        <v>3.7166969815783082</v>
      </c>
      <c r="AS161">
        <f t="shared" si="93"/>
        <v>4.8552078401036285</v>
      </c>
      <c r="AT161">
        <f t="shared" si="94"/>
        <v>8.6790107128108591</v>
      </c>
      <c r="AU161">
        <f t="shared" si="95"/>
        <v>9.4624368704819162</v>
      </c>
      <c r="AW161">
        <f t="shared" si="71"/>
        <v>1.4616128526829726E-3</v>
      </c>
      <c r="AX161">
        <f t="shared" si="72"/>
        <v>2.0973128873705178E-2</v>
      </c>
      <c r="AY161">
        <f t="shared" si="73"/>
        <v>2.8811604508358978E-2</v>
      </c>
      <c r="AZ161">
        <f t="shared" si="74"/>
        <v>3.7637270078322703E-2</v>
      </c>
      <c r="BA161">
        <f t="shared" si="75"/>
        <v>6.7279152812487281E-2</v>
      </c>
      <c r="BB161">
        <f t="shared" si="76"/>
        <v>7.3352223802185396E-2</v>
      </c>
      <c r="BD161">
        <f t="shared" si="77"/>
        <v>1.4626820507112948E-3</v>
      </c>
      <c r="BE161">
        <f t="shared" si="78"/>
        <v>2.1196189303997835E-2</v>
      </c>
      <c r="BF161">
        <f t="shared" si="79"/>
        <v>2.923480737715918E-2</v>
      </c>
      <c r="BG161">
        <f t="shared" si="80"/>
        <v>3.83638412543418E-2</v>
      </c>
      <c r="BH161">
        <f t="shared" si="81"/>
        <v>6.9649322059725821E-2</v>
      </c>
      <c r="BI161">
        <f t="shared" si="82"/>
        <v>7.618174657139079E-2</v>
      </c>
      <c r="BJ161">
        <f t="shared" si="83"/>
        <v>1.5088107278507543E-2</v>
      </c>
      <c r="BK161">
        <v>-4.1938484429289096</v>
      </c>
    </row>
    <row r="162" spans="1:63" x14ac:dyDescent="0.3">
      <c r="A162">
        <v>4</v>
      </c>
      <c r="B162">
        <v>4</v>
      </c>
      <c r="C162">
        <v>198</v>
      </c>
      <c r="D162" s="3">
        <v>2.4929999999999999</v>
      </c>
      <c r="E162" s="2">
        <v>0</v>
      </c>
      <c r="F162" s="2">
        <v>11</v>
      </c>
      <c r="G162" s="2">
        <v>65</v>
      </c>
      <c r="H162" s="2">
        <v>80</v>
      </c>
      <c r="I162" s="2">
        <v>140</v>
      </c>
      <c r="J162" s="2">
        <v>150</v>
      </c>
      <c r="K162" s="2">
        <v>256</v>
      </c>
      <c r="L162" s="4" t="s">
        <v>32</v>
      </c>
      <c r="M162" s="4" t="s">
        <v>36</v>
      </c>
      <c r="N162" s="5">
        <v>4</v>
      </c>
      <c r="O162" s="3"/>
      <c r="P162" s="3">
        <v>230.24468511833135</v>
      </c>
      <c r="Q162" s="3">
        <v>10.999999999999998</v>
      </c>
      <c r="R162" s="3">
        <v>102.68752507019656</v>
      </c>
      <c r="S162" s="3">
        <f>P162*$AB$15</f>
        <v>212.97077185265371</v>
      </c>
      <c r="T162" s="3">
        <f>Q162*$AB$16</f>
        <v>11.04384051965463</v>
      </c>
      <c r="U162" s="3">
        <f>R162*$AB$17</f>
        <v>94.393734098677228</v>
      </c>
      <c r="W162" s="3">
        <f>N162*$AB$19</f>
        <v>4.0115778983205024</v>
      </c>
      <c r="AI162">
        <f t="shared" si="84"/>
        <v>4.4123545928600079</v>
      </c>
      <c r="AJ162">
        <f t="shared" si="85"/>
        <v>26.073004412354592</v>
      </c>
      <c r="AK162">
        <f t="shared" si="86"/>
        <v>32.089851584436424</v>
      </c>
      <c r="AL162">
        <f t="shared" si="87"/>
        <v>56.157240272763744</v>
      </c>
      <c r="AM162">
        <f t="shared" si="88"/>
        <v>60.168471720818296</v>
      </c>
      <c r="AN162">
        <f t="shared" si="89"/>
        <v>102.68752507019656</v>
      </c>
      <c r="AP162">
        <f t="shared" si="90"/>
        <v>4.4450601735278736</v>
      </c>
      <c r="AQ162">
        <f t="shared" si="91"/>
        <v>22.170743970009053</v>
      </c>
      <c r="AR162">
        <f t="shared" si="92"/>
        <v>27.706534083360925</v>
      </c>
      <c r="AS162">
        <f t="shared" si="93"/>
        <v>52.028430584985344</v>
      </c>
      <c r="AT162">
        <f t="shared" si="94"/>
        <v>60.654991679156105</v>
      </c>
      <c r="AU162">
        <f t="shared" si="95"/>
        <v>94.393734098677228</v>
      </c>
      <c r="AW162">
        <f t="shared" si="71"/>
        <v>3.4457830802541653E-2</v>
      </c>
      <c r="AX162">
        <f t="shared" si="72"/>
        <v>0.17186623232565157</v>
      </c>
      <c r="AY162">
        <f t="shared" si="73"/>
        <v>0.21477933397954205</v>
      </c>
      <c r="AZ162">
        <f t="shared" si="74"/>
        <v>0.4033211673254678</v>
      </c>
      <c r="BA162">
        <f t="shared" si="75"/>
        <v>0.47019373394694652</v>
      </c>
      <c r="BB162">
        <f t="shared" si="76"/>
        <v>0.73173437285796306</v>
      </c>
      <c r="BD162">
        <f t="shared" si="77"/>
        <v>3.5065502047183852E-2</v>
      </c>
      <c r="BE162">
        <f t="shared" si="78"/>
        <v>0.1885805824832506</v>
      </c>
      <c r="BF162">
        <f t="shared" si="79"/>
        <v>0.24179049749105919</v>
      </c>
      <c r="BG162">
        <f t="shared" si="80"/>
        <v>0.51637627906600181</v>
      </c>
      <c r="BH162">
        <f t="shared" si="81"/>
        <v>0.63524387500940205</v>
      </c>
      <c r="BI162">
        <f t="shared" si="82"/>
        <v>1.3157776432798358</v>
      </c>
      <c r="BJ162">
        <f t="shared" si="83"/>
        <v>0.22908961043761877</v>
      </c>
      <c r="BK162">
        <v>-1.4736420400157859</v>
      </c>
    </row>
    <row r="163" spans="1:63" x14ac:dyDescent="0.3">
      <c r="A163">
        <v>4</v>
      </c>
      <c r="B163">
        <v>4</v>
      </c>
      <c r="C163">
        <v>201</v>
      </c>
      <c r="D163" s="3">
        <v>6.9870000000000001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4" t="s">
        <v>32</v>
      </c>
      <c r="M163" s="4" t="s">
        <v>33</v>
      </c>
      <c r="N163" s="5">
        <v>4</v>
      </c>
      <c r="O163" s="3"/>
      <c r="P163" s="3">
        <v>0</v>
      </c>
      <c r="Q163" s="3">
        <v>10.432570087568445</v>
      </c>
      <c r="R163" s="3">
        <v>0</v>
      </c>
      <c r="S163" s="3">
        <f>P163*$AB$15</f>
        <v>0</v>
      </c>
      <c r="T163" s="3">
        <f>Q163*$AB$16</f>
        <v>10.474149114293205</v>
      </c>
      <c r="U163" s="3">
        <f>R163*$AB$17</f>
        <v>0</v>
      </c>
      <c r="W163" s="3">
        <f>N163*$AB$19</f>
        <v>4.0115778983205024</v>
      </c>
      <c r="AI163">
        <f t="shared" si="84"/>
        <v>0</v>
      </c>
      <c r="AJ163">
        <f t="shared" si="85"/>
        <v>0</v>
      </c>
      <c r="AK163">
        <f t="shared" si="86"/>
        <v>0</v>
      </c>
      <c r="AL163">
        <f t="shared" si="87"/>
        <v>0</v>
      </c>
      <c r="AM163">
        <f t="shared" si="88"/>
        <v>0</v>
      </c>
      <c r="AN163">
        <f t="shared" si="89"/>
        <v>0</v>
      </c>
      <c r="AP163">
        <f t="shared" si="90"/>
        <v>0</v>
      </c>
      <c r="AQ163">
        <f t="shared" si="91"/>
        <v>0</v>
      </c>
      <c r="AR163">
        <f t="shared" si="92"/>
        <v>0</v>
      </c>
      <c r="AS163">
        <f t="shared" si="93"/>
        <v>0</v>
      </c>
      <c r="AT163">
        <f t="shared" si="94"/>
        <v>0</v>
      </c>
      <c r="AU163">
        <f t="shared" si="95"/>
        <v>0</v>
      </c>
      <c r="AW163">
        <f t="shared" si="71"/>
        <v>0</v>
      </c>
      <c r="AX163">
        <f t="shared" si="72"/>
        <v>0</v>
      </c>
      <c r="AY163">
        <f t="shared" si="73"/>
        <v>0</v>
      </c>
      <c r="AZ163">
        <f t="shared" si="74"/>
        <v>0</v>
      </c>
      <c r="BA163">
        <f t="shared" si="75"/>
        <v>0</v>
      </c>
      <c r="BB163">
        <f t="shared" si="76"/>
        <v>0</v>
      </c>
      <c r="BD163">
        <f t="shared" si="77"/>
        <v>0</v>
      </c>
      <c r="BE163">
        <f t="shared" si="78"/>
        <v>0</v>
      </c>
      <c r="BF163">
        <f t="shared" si="79"/>
        <v>0</v>
      </c>
      <c r="BG163">
        <f t="shared" si="80"/>
        <v>0</v>
      </c>
      <c r="BH163">
        <f t="shared" si="81"/>
        <v>0</v>
      </c>
      <c r="BI163">
        <f t="shared" si="82"/>
        <v>0</v>
      </c>
      <c r="BJ163">
        <f t="shared" si="83"/>
        <v>0</v>
      </c>
      <c r="BK163">
        <v>-4.5476659423031895</v>
      </c>
    </row>
    <row r="164" spans="1:63" x14ac:dyDescent="0.3">
      <c r="A164">
        <v>4</v>
      </c>
      <c r="B164">
        <v>4</v>
      </c>
      <c r="C164">
        <v>221</v>
      </c>
      <c r="D164" s="3">
        <v>4.4279999999999999</v>
      </c>
      <c r="E164" s="2">
        <v>0</v>
      </c>
      <c r="F164" s="2">
        <v>0</v>
      </c>
      <c r="G164" s="2">
        <v>35</v>
      </c>
      <c r="H164" s="2">
        <v>66</v>
      </c>
      <c r="I164" s="2">
        <v>82</v>
      </c>
      <c r="J164" s="2">
        <v>91</v>
      </c>
      <c r="K164" s="2">
        <v>107</v>
      </c>
      <c r="L164" s="4" t="s">
        <v>32</v>
      </c>
      <c r="M164" s="4" t="s">
        <v>33</v>
      </c>
      <c r="N164" s="5">
        <v>4</v>
      </c>
      <c r="O164" s="3"/>
      <c r="P164" s="3">
        <v>73.961156278229453</v>
      </c>
      <c r="Q164" s="3">
        <v>9.7615447707328453</v>
      </c>
      <c r="R164" s="3">
        <v>24.164408310749774</v>
      </c>
      <c r="S164" s="3">
        <f>P164*$AB$15</f>
        <v>68.412282922378665</v>
      </c>
      <c r="T164" s="3">
        <f>Q164*$AB$16</f>
        <v>9.80044942485838</v>
      </c>
      <c r="U164" s="3">
        <f>R164*$AB$17</f>
        <v>22.212715041846849</v>
      </c>
      <c r="W164" s="3">
        <f>N164*$AB$19</f>
        <v>4.0115778983205024</v>
      </c>
      <c r="AI164">
        <f t="shared" si="84"/>
        <v>0</v>
      </c>
      <c r="AJ164">
        <f t="shared" si="85"/>
        <v>7.9042457091237583</v>
      </c>
      <c r="AK164">
        <f t="shared" si="86"/>
        <v>14.905149051490515</v>
      </c>
      <c r="AL164">
        <f t="shared" si="87"/>
        <v>18.518518518518519</v>
      </c>
      <c r="AM164">
        <f t="shared" si="88"/>
        <v>20.55103884372177</v>
      </c>
      <c r="AN164">
        <f t="shared" si="89"/>
        <v>24.164408310749774</v>
      </c>
      <c r="AP164">
        <f t="shared" si="90"/>
        <v>0</v>
      </c>
      <c r="AQ164">
        <f t="shared" si="91"/>
        <v>6.7212433642663472</v>
      </c>
      <c r="AR164">
        <f t="shared" si="92"/>
        <v>12.869178254878161</v>
      </c>
      <c r="AS164">
        <f t="shared" si="93"/>
        <v>17.156994371477307</v>
      </c>
      <c r="AT164">
        <f t="shared" si="94"/>
        <v>20.717213756862979</v>
      </c>
      <c r="AU164">
        <f t="shared" si="95"/>
        <v>22.212715041846849</v>
      </c>
      <c r="AW164">
        <f t="shared" si="71"/>
        <v>0</v>
      </c>
      <c r="AX164">
        <f t="shared" si="72"/>
        <v>5.2102661738498812E-2</v>
      </c>
      <c r="AY164">
        <f t="shared" si="73"/>
        <v>9.9761071743241558E-2</v>
      </c>
      <c r="AZ164">
        <f t="shared" si="74"/>
        <v>0.13299995636804113</v>
      </c>
      <c r="BA164">
        <f t="shared" si="75"/>
        <v>0.16059855625475178</v>
      </c>
      <c r="BB164">
        <f t="shared" si="76"/>
        <v>0.17219158947168101</v>
      </c>
      <c r="BD164">
        <f t="shared" si="77"/>
        <v>0</v>
      </c>
      <c r="BE164">
        <f t="shared" si="78"/>
        <v>5.3509075564322502E-2</v>
      </c>
      <c r="BF164">
        <f t="shared" si="79"/>
        <v>0.10509507504945916</v>
      </c>
      <c r="BG164">
        <f t="shared" si="80"/>
        <v>0.14271625187638423</v>
      </c>
      <c r="BH164">
        <f t="shared" si="81"/>
        <v>0.17506620811123055</v>
      </c>
      <c r="BI164">
        <f t="shared" si="82"/>
        <v>0.18897353962209149</v>
      </c>
      <c r="BJ164">
        <f t="shared" si="83"/>
        <v>3.8490293502231619E-2</v>
      </c>
      <c r="BK164">
        <v>-3.257349186300341</v>
      </c>
    </row>
    <row r="165" spans="1:63" x14ac:dyDescent="0.3">
      <c r="A165">
        <v>4</v>
      </c>
      <c r="B165">
        <v>4</v>
      </c>
      <c r="C165">
        <v>222</v>
      </c>
      <c r="D165" s="3">
        <v>6.484</v>
      </c>
      <c r="E165" s="2">
        <v>0</v>
      </c>
      <c r="F165" s="2">
        <v>7</v>
      </c>
      <c r="G165" s="2">
        <v>142</v>
      </c>
      <c r="H165" s="2">
        <v>165</v>
      </c>
      <c r="I165" s="2">
        <v>165</v>
      </c>
      <c r="J165" s="2">
        <v>232</v>
      </c>
      <c r="K165" s="2">
        <v>268</v>
      </c>
      <c r="L165" s="4" t="s">
        <v>32</v>
      </c>
      <c r="M165" s="4" t="s">
        <v>33</v>
      </c>
      <c r="N165" s="5">
        <v>4</v>
      </c>
      <c r="O165" s="3"/>
      <c r="P165" s="3">
        <v>130.32078963602714</v>
      </c>
      <c r="Q165" s="3">
        <v>9.6286190643804108</v>
      </c>
      <c r="R165" s="3">
        <v>41.332510795805057</v>
      </c>
      <c r="S165" s="3">
        <f>P165*$AB$15</f>
        <v>120.54358233271674</v>
      </c>
      <c r="T165" s="3">
        <f>Q165*$AB$16</f>
        <v>9.6669939428657674</v>
      </c>
      <c r="U165" s="3">
        <f>R165*$AB$17</f>
        <v>37.994196773394499</v>
      </c>
      <c r="W165" s="3">
        <f>N165*$AB$19</f>
        <v>4.0115778983205024</v>
      </c>
      <c r="AI165">
        <f t="shared" si="84"/>
        <v>1.0795805058605799</v>
      </c>
      <c r="AJ165">
        <f t="shared" si="85"/>
        <v>21.900061690314622</v>
      </c>
      <c r="AK165">
        <f t="shared" si="86"/>
        <v>25.447254780999383</v>
      </c>
      <c r="AL165">
        <f t="shared" si="87"/>
        <v>25.447254780999383</v>
      </c>
      <c r="AM165">
        <f t="shared" si="88"/>
        <v>35.780382479950646</v>
      </c>
      <c r="AN165">
        <f t="shared" si="89"/>
        <v>41.332510795805057</v>
      </c>
      <c r="AP165">
        <f t="shared" si="90"/>
        <v>1.0875826522381655</v>
      </c>
      <c r="AQ165">
        <f t="shared" si="91"/>
        <v>18.622351800519681</v>
      </c>
      <c r="AR165">
        <f t="shared" si="92"/>
        <v>21.971283664636218</v>
      </c>
      <c r="AS165">
        <f t="shared" si="93"/>
        <v>23.576313980546391</v>
      </c>
      <c r="AT165">
        <f t="shared" si="94"/>
        <v>36.069701282565894</v>
      </c>
      <c r="AU165">
        <f t="shared" si="95"/>
        <v>37.994196773394499</v>
      </c>
      <c r="AW165">
        <f t="shared" si="71"/>
        <v>8.4308732731640731E-3</v>
      </c>
      <c r="AX165">
        <f t="shared" si="72"/>
        <v>0.14435931628309831</v>
      </c>
      <c r="AY165">
        <f t="shared" si="73"/>
        <v>0.1703200284080327</v>
      </c>
      <c r="AZ165">
        <f t="shared" si="74"/>
        <v>0.18276212388020457</v>
      </c>
      <c r="BA165">
        <f t="shared" si="75"/>
        <v>0.27961008746175114</v>
      </c>
      <c r="BB165">
        <f t="shared" si="76"/>
        <v>0.2945286571580969</v>
      </c>
      <c r="BD165">
        <f t="shared" si="77"/>
        <v>8.4666141113303225E-3</v>
      </c>
      <c r="BE165">
        <f t="shared" si="78"/>
        <v>0.15590475297809586</v>
      </c>
      <c r="BF165">
        <f t="shared" si="79"/>
        <v>0.18671522894040513</v>
      </c>
      <c r="BG165">
        <f t="shared" si="80"/>
        <v>0.20182506845904588</v>
      </c>
      <c r="BH165">
        <f t="shared" si="81"/>
        <v>0.32796266836270288</v>
      </c>
      <c r="BI165">
        <f t="shared" si="82"/>
        <v>0.34888912815721229</v>
      </c>
      <c r="BJ165">
        <f t="shared" si="83"/>
        <v>6.3811318740053483E-2</v>
      </c>
      <c r="BK165">
        <v>-2.7518246946479294</v>
      </c>
    </row>
    <row r="166" spans="1:63" x14ac:dyDescent="0.3">
      <c r="A166">
        <v>4</v>
      </c>
      <c r="B166">
        <v>4</v>
      </c>
      <c r="C166">
        <v>227</v>
      </c>
      <c r="D166" s="3">
        <v>3.399</v>
      </c>
      <c r="E166" s="2">
        <v>0</v>
      </c>
      <c r="F166" s="2">
        <v>8</v>
      </c>
      <c r="G166" s="2">
        <v>46</v>
      </c>
      <c r="H166" s="2">
        <v>120</v>
      </c>
      <c r="I166" s="2">
        <v>120</v>
      </c>
      <c r="J166" s="2">
        <v>122</v>
      </c>
      <c r="K166" s="2">
        <v>150</v>
      </c>
      <c r="L166" s="4" t="s">
        <v>32</v>
      </c>
      <c r="M166" s="4" t="s">
        <v>33</v>
      </c>
      <c r="N166" s="5">
        <v>4</v>
      </c>
      <c r="O166" s="3"/>
      <c r="P166" s="3">
        <v>144.45425125036775</v>
      </c>
      <c r="Q166" s="3">
        <v>9.4125378879223778</v>
      </c>
      <c r="R166" s="3">
        <v>44.130626654898499</v>
      </c>
      <c r="S166" s="3">
        <f>P166*$AB$15</f>
        <v>133.61669291248543</v>
      </c>
      <c r="T166" s="3">
        <f>Q166*$AB$16</f>
        <v>9.4500515744928713</v>
      </c>
      <c r="U166" s="3">
        <f>R166*$AB$17</f>
        <v>40.566316455897358</v>
      </c>
      <c r="W166" s="3">
        <f>N166*$AB$19</f>
        <v>4.0115778983205024</v>
      </c>
      <c r="AI166">
        <f t="shared" si="84"/>
        <v>2.3536334215945867</v>
      </c>
      <c r="AJ166">
        <f t="shared" si="85"/>
        <v>13.533392174168872</v>
      </c>
      <c r="AK166">
        <f t="shared" si="86"/>
        <v>35.304501323918799</v>
      </c>
      <c r="AL166">
        <f t="shared" si="87"/>
        <v>35.304501323918799</v>
      </c>
      <c r="AM166">
        <f t="shared" si="88"/>
        <v>35.892909679317448</v>
      </c>
      <c r="AN166">
        <f t="shared" si="89"/>
        <v>44.130626654898499</v>
      </c>
      <c r="AP166">
        <f t="shared" si="90"/>
        <v>2.3710791971125174</v>
      </c>
      <c r="AQ166">
        <f t="shared" si="91"/>
        <v>11.507894072884323</v>
      </c>
      <c r="AR166">
        <f t="shared" si="92"/>
        <v>30.482078318543152</v>
      </c>
      <c r="AS166">
        <f t="shared" si="93"/>
        <v>32.708833047123548</v>
      </c>
      <c r="AT166">
        <f t="shared" si="94"/>
        <v>36.183138372557835</v>
      </c>
      <c r="AU166">
        <f t="shared" si="95"/>
        <v>40.566316455897358</v>
      </c>
      <c r="AW166">
        <f t="shared" si="71"/>
        <v>1.8380458892345096E-2</v>
      </c>
      <c r="AX166">
        <f t="shared" si="72"/>
        <v>8.9208481185149791E-2</v>
      </c>
      <c r="AY166">
        <f t="shared" si="73"/>
        <v>0.23629518076390041</v>
      </c>
      <c r="AZ166">
        <f t="shared" si="74"/>
        <v>0.2535568453265391</v>
      </c>
      <c r="BA166">
        <f t="shared" si="75"/>
        <v>0.28048944474851034</v>
      </c>
      <c r="BB166">
        <f t="shared" si="76"/>
        <v>0.31446756942556092</v>
      </c>
      <c r="BD166">
        <f t="shared" si="77"/>
        <v>1.8551478379698633E-2</v>
      </c>
      <c r="BE166">
        <f t="shared" si="78"/>
        <v>9.3441256633393047E-2</v>
      </c>
      <c r="BF166">
        <f t="shared" si="79"/>
        <v>0.2695739267291577</v>
      </c>
      <c r="BG166">
        <f t="shared" si="80"/>
        <v>0.29243581403371588</v>
      </c>
      <c r="BH166">
        <f t="shared" si="81"/>
        <v>0.32918408250312831</v>
      </c>
      <c r="BI166">
        <f t="shared" si="82"/>
        <v>0.37755947172691878</v>
      </c>
      <c r="BJ166">
        <f t="shared" si="83"/>
        <v>7.2146580904281846E-2</v>
      </c>
      <c r="BK166">
        <v>-2.6290553835991801</v>
      </c>
    </row>
    <row r="167" spans="1:63" x14ac:dyDescent="0.3">
      <c r="A167">
        <v>4</v>
      </c>
      <c r="B167">
        <v>4</v>
      </c>
      <c r="C167">
        <v>228</v>
      </c>
      <c r="D167" s="3">
        <v>6.25</v>
      </c>
      <c r="E167" s="2">
        <v>0</v>
      </c>
      <c r="F167" s="2">
        <v>0</v>
      </c>
      <c r="G167" s="2">
        <v>0</v>
      </c>
      <c r="H167" s="2">
        <v>2</v>
      </c>
      <c r="I167" s="2">
        <v>7</v>
      </c>
      <c r="J167" s="2">
        <v>7</v>
      </c>
      <c r="K167" s="2">
        <v>8</v>
      </c>
      <c r="L167" s="4" t="s">
        <v>32</v>
      </c>
      <c r="M167" s="4" t="s">
        <v>35</v>
      </c>
      <c r="N167" s="5">
        <v>3</v>
      </c>
      <c r="O167" s="3"/>
      <c r="P167" s="3">
        <v>3.2</v>
      </c>
      <c r="Q167" s="3">
        <v>10.647337052885728</v>
      </c>
      <c r="R167" s="3">
        <v>1.28</v>
      </c>
      <c r="S167" s="3">
        <f>P167*$AB$15</f>
        <v>2.9599226995326311</v>
      </c>
      <c r="T167" s="3">
        <f>Q167*$AB$16</f>
        <v>10.689772033734503</v>
      </c>
      <c r="U167" s="3">
        <f>R167*$AB$17</f>
        <v>1.1766178955400117</v>
      </c>
      <c r="W167" s="3">
        <f>N167*$AB$19</f>
        <v>3.0086834237403766</v>
      </c>
      <c r="AI167">
        <f t="shared" si="84"/>
        <v>0</v>
      </c>
      <c r="AJ167">
        <f t="shared" si="85"/>
        <v>0</v>
      </c>
      <c r="AK167">
        <f t="shared" si="86"/>
        <v>0.32</v>
      </c>
      <c r="AL167">
        <f t="shared" si="87"/>
        <v>1.1200000000000001</v>
      </c>
      <c r="AM167">
        <f t="shared" si="88"/>
        <v>1.1200000000000001</v>
      </c>
      <c r="AN167">
        <f t="shared" si="89"/>
        <v>1.28</v>
      </c>
      <c r="AP167">
        <f t="shared" si="90"/>
        <v>0</v>
      </c>
      <c r="AQ167">
        <f t="shared" si="91"/>
        <v>0</v>
      </c>
      <c r="AR167">
        <f t="shared" si="92"/>
        <v>0.27628955787927512</v>
      </c>
      <c r="AS167">
        <f t="shared" si="93"/>
        <v>1.0376550195869476</v>
      </c>
      <c r="AT167">
        <f t="shared" si="94"/>
        <v>1.1290562771124835</v>
      </c>
      <c r="AU167">
        <f t="shared" si="95"/>
        <v>1.1766178955400117</v>
      </c>
      <c r="AW167">
        <f t="shared" si="71"/>
        <v>0</v>
      </c>
      <c r="AX167">
        <f t="shared" si="72"/>
        <v>0</v>
      </c>
      <c r="AY167">
        <f t="shared" si="73"/>
        <v>2.1417795184439929E-3</v>
      </c>
      <c r="AZ167">
        <f t="shared" si="74"/>
        <v>8.0438373611391289E-3</v>
      </c>
      <c r="BA167">
        <f t="shared" si="75"/>
        <v>8.7523742411820416E-3</v>
      </c>
      <c r="BB167">
        <f t="shared" si="76"/>
        <v>9.1210689576745087E-3</v>
      </c>
      <c r="BD167">
        <f t="shared" si="77"/>
        <v>0</v>
      </c>
      <c r="BE167">
        <f t="shared" si="78"/>
        <v>0</v>
      </c>
      <c r="BF167">
        <f t="shared" si="79"/>
        <v>2.1440764084040102E-3</v>
      </c>
      <c r="BG167">
        <f t="shared" si="80"/>
        <v>8.07636356195531E-3</v>
      </c>
      <c r="BH167">
        <f t="shared" si="81"/>
        <v>8.7909012351226126E-3</v>
      </c>
      <c r="BI167">
        <f t="shared" si="82"/>
        <v>9.1629205892648294E-3</v>
      </c>
      <c r="BJ167">
        <f t="shared" si="83"/>
        <v>2.2319883944355227E-3</v>
      </c>
      <c r="BK167">
        <v>-5</v>
      </c>
    </row>
    <row r="168" spans="1:63" x14ac:dyDescent="0.3">
      <c r="A168">
        <v>4</v>
      </c>
      <c r="B168">
        <v>4</v>
      </c>
      <c r="C168">
        <v>236</v>
      </c>
      <c r="D168" s="3">
        <v>7.2450000000000001</v>
      </c>
      <c r="E168" s="2">
        <v>0</v>
      </c>
      <c r="F168" s="2">
        <v>4</v>
      </c>
      <c r="G168" s="2">
        <v>70</v>
      </c>
      <c r="H168" s="2">
        <v>104</v>
      </c>
      <c r="I168" s="2">
        <v>104</v>
      </c>
      <c r="J168" s="2">
        <v>105</v>
      </c>
      <c r="K168" s="2">
        <v>105</v>
      </c>
      <c r="L168" s="4" t="s">
        <v>32</v>
      </c>
      <c r="M168" s="4" t="s">
        <v>33</v>
      </c>
      <c r="N168" s="5">
        <v>3</v>
      </c>
      <c r="O168" s="3"/>
      <c r="P168" s="3">
        <v>60.662525879917183</v>
      </c>
      <c r="Q168" s="3">
        <v>8.5920645004269254</v>
      </c>
      <c r="R168" s="3">
        <v>14.492753623188406</v>
      </c>
      <c r="S168" s="3">
        <f>P168*$AB$15</f>
        <v>56.111371050922671</v>
      </c>
      <c r="T168" s="3">
        <f>Q168*$AB$16</f>
        <v>8.6263081888455471</v>
      </c>
      <c r="U168" s="3">
        <f>R168*$AB$17</f>
        <v>13.322213491168609</v>
      </c>
      <c r="W168" s="3">
        <f>N168*$AB$19</f>
        <v>3.0086834237403766</v>
      </c>
      <c r="AI168">
        <f t="shared" si="84"/>
        <v>0.55210489993098688</v>
      </c>
      <c r="AJ168">
        <f t="shared" si="85"/>
        <v>9.6618357487922708</v>
      </c>
      <c r="AK168">
        <f t="shared" si="86"/>
        <v>14.354727398205659</v>
      </c>
      <c r="AL168">
        <f t="shared" si="87"/>
        <v>14.354727398205659</v>
      </c>
      <c r="AM168">
        <f t="shared" si="88"/>
        <v>14.492753623188406</v>
      </c>
      <c r="AN168">
        <f t="shared" si="89"/>
        <v>14.492753623188406</v>
      </c>
      <c r="AP168">
        <f t="shared" si="90"/>
        <v>0.5561972526560004</v>
      </c>
      <c r="AQ168">
        <f t="shared" si="91"/>
        <v>8.2157807086187393</v>
      </c>
      <c r="AR168">
        <f t="shared" si="92"/>
        <v>12.393941519774247</v>
      </c>
      <c r="AS168">
        <f t="shared" si="93"/>
        <v>13.299334767455701</v>
      </c>
      <c r="AT168">
        <f t="shared" si="94"/>
        <v>14.609941474022817</v>
      </c>
      <c r="AU168">
        <f t="shared" si="95"/>
        <v>13.322213491168609</v>
      </c>
      <c r="AW168">
        <f t="shared" si="71"/>
        <v>4.3116066097364375E-3</v>
      </c>
      <c r="AX168">
        <f t="shared" si="72"/>
        <v>6.3688222547432088E-2</v>
      </c>
      <c r="AY168">
        <f t="shared" si="73"/>
        <v>9.60770660447616E-2</v>
      </c>
      <c r="AZ168">
        <f t="shared" si="74"/>
        <v>0.10309561835236977</v>
      </c>
      <c r="BA168">
        <f t="shared" si="75"/>
        <v>0.11325536026374276</v>
      </c>
      <c r="BB168">
        <f t="shared" si="76"/>
        <v>0.10327297279975667</v>
      </c>
      <c r="BD168">
        <f t="shared" si="77"/>
        <v>4.3209283897300008E-3</v>
      </c>
      <c r="BE168">
        <f t="shared" si="78"/>
        <v>6.5806762399575003E-2</v>
      </c>
      <c r="BF168">
        <f t="shared" si="79"/>
        <v>0.10101117227346763</v>
      </c>
      <c r="BG168">
        <f t="shared" si="80"/>
        <v>0.10880602054551683</v>
      </c>
      <c r="BH168">
        <f t="shared" si="81"/>
        <v>0.12019823018878788</v>
      </c>
      <c r="BI168">
        <f t="shared" si="82"/>
        <v>0.10900378073982422</v>
      </c>
      <c r="BJ168">
        <f t="shared" si="83"/>
        <v>1.9839528954004544E-2</v>
      </c>
      <c r="BK168">
        <v>-3.9200789196449359</v>
      </c>
    </row>
    <row r="169" spans="1:63" x14ac:dyDescent="0.3">
      <c r="A169">
        <v>4</v>
      </c>
      <c r="B169">
        <v>4</v>
      </c>
      <c r="C169">
        <v>240</v>
      </c>
      <c r="D169" s="3">
        <v>8.9439999999999991</v>
      </c>
      <c r="E169" s="2">
        <v>0</v>
      </c>
      <c r="F169" s="2">
        <v>19</v>
      </c>
      <c r="G169" s="2">
        <v>138</v>
      </c>
      <c r="H169" s="2">
        <v>196</v>
      </c>
      <c r="I169" s="2">
        <v>212</v>
      </c>
      <c r="J169" s="2">
        <v>220</v>
      </c>
      <c r="K169" s="2">
        <v>220</v>
      </c>
      <c r="L169" s="4" t="s">
        <v>32</v>
      </c>
      <c r="M169" s="4" t="s">
        <v>33</v>
      </c>
      <c r="N169" s="5">
        <v>4</v>
      </c>
      <c r="O169" s="3"/>
      <c r="P169" s="3">
        <v>100.067084078712</v>
      </c>
      <c r="Q169" s="3">
        <v>8.6840206566716756</v>
      </c>
      <c r="R169" s="3">
        <v>24.597495527728089</v>
      </c>
      <c r="S169" s="3">
        <f>P169*$AB$15</f>
        <v>92.559635512693745</v>
      </c>
      <c r="T169" s="3">
        <f>Q169*$AB$16</f>
        <v>8.7186308365153149</v>
      </c>
      <c r="U169" s="3">
        <f>R169*$AB$17</f>
        <v>22.610822987023649</v>
      </c>
      <c r="W169" s="3">
        <f>N169*$AB$19</f>
        <v>4.0115778983205024</v>
      </c>
      <c r="AI169">
        <f t="shared" si="84"/>
        <v>2.1243291592128806</v>
      </c>
      <c r="AJ169">
        <f t="shared" si="85"/>
        <v>15.429338103756709</v>
      </c>
      <c r="AK169">
        <f t="shared" si="86"/>
        <v>21.91413237924866</v>
      </c>
      <c r="AL169">
        <f t="shared" si="87"/>
        <v>23.703041144901611</v>
      </c>
      <c r="AM169">
        <f t="shared" si="88"/>
        <v>24.597495527728089</v>
      </c>
      <c r="AN169">
        <f t="shared" si="89"/>
        <v>24.597495527728089</v>
      </c>
      <c r="AP169">
        <f t="shared" si="90"/>
        <v>2.1400752687377502</v>
      </c>
      <c r="AQ169">
        <f t="shared" si="91"/>
        <v>13.120080038148643</v>
      </c>
      <c r="AR169">
        <f t="shared" si="92"/>
        <v>18.920768582407874</v>
      </c>
      <c r="AS169">
        <f t="shared" si="93"/>
        <v>21.960338949538485</v>
      </c>
      <c r="AT169">
        <f t="shared" si="94"/>
        <v>24.79638993466753</v>
      </c>
      <c r="AU169">
        <f t="shared" si="95"/>
        <v>22.610822987023649</v>
      </c>
      <c r="AW169">
        <f t="shared" si="71"/>
        <v>1.6589730765408917E-2</v>
      </c>
      <c r="AX169">
        <f t="shared" si="72"/>
        <v>0.10170604680735382</v>
      </c>
      <c r="AY169">
        <f t="shared" si="73"/>
        <v>0.14667262466982847</v>
      </c>
      <c r="AZ169">
        <f t="shared" si="74"/>
        <v>0.1702351856553371</v>
      </c>
      <c r="BA169">
        <f t="shared" si="75"/>
        <v>0.19222007701292659</v>
      </c>
      <c r="BB169">
        <f t="shared" si="76"/>
        <v>0.17527769757382675</v>
      </c>
      <c r="BD169">
        <f t="shared" si="77"/>
        <v>1.6728881477378443E-2</v>
      </c>
      <c r="BE169">
        <f t="shared" si="78"/>
        <v>0.10725792215931682</v>
      </c>
      <c r="BF169">
        <f t="shared" si="79"/>
        <v>0.15861201223596824</v>
      </c>
      <c r="BG169">
        <f t="shared" si="80"/>
        <v>0.18661297455569945</v>
      </c>
      <c r="BH169">
        <f t="shared" si="81"/>
        <v>0.21346563010192962</v>
      </c>
      <c r="BI169">
        <f t="shared" si="82"/>
        <v>0.19270855243079199</v>
      </c>
      <c r="BJ169">
        <f t="shared" si="83"/>
        <v>3.5043498311846784E-2</v>
      </c>
      <c r="BK169">
        <v>-3.3511651802305344</v>
      </c>
    </row>
    <row r="170" spans="1:63" x14ac:dyDescent="0.3">
      <c r="A170">
        <v>4</v>
      </c>
      <c r="B170">
        <v>4</v>
      </c>
      <c r="C170">
        <v>255</v>
      </c>
      <c r="D170" s="3">
        <v>6.827</v>
      </c>
      <c r="E170" s="2">
        <v>0</v>
      </c>
      <c r="F170" s="2">
        <v>10</v>
      </c>
      <c r="G170" s="2">
        <v>112</v>
      </c>
      <c r="H170" s="2">
        <v>130</v>
      </c>
      <c r="I170" s="2">
        <v>135</v>
      </c>
      <c r="J170" s="2">
        <v>150</v>
      </c>
      <c r="K170" s="2">
        <v>185</v>
      </c>
      <c r="L170" s="4" t="s">
        <v>32</v>
      </c>
      <c r="M170" s="4" t="s">
        <v>33</v>
      </c>
      <c r="N170" s="5">
        <v>4</v>
      </c>
      <c r="O170" s="3"/>
      <c r="P170" s="3">
        <v>92.207411747473273</v>
      </c>
      <c r="Q170" s="3">
        <v>9.2116614257145883</v>
      </c>
      <c r="R170" s="3">
        <v>27.098286216493335</v>
      </c>
      <c r="S170" s="3">
        <f>P170*$AB$15</f>
        <v>85.289628467655589</v>
      </c>
      <c r="T170" s="3">
        <f>Q170*$AB$16</f>
        <v>9.2483745187860293</v>
      </c>
      <c r="U170" s="3">
        <f>R170*$AB$17</f>
        <v>24.909631641243195</v>
      </c>
      <c r="W170" s="3">
        <f>N170*$AB$19</f>
        <v>4.0115778983205024</v>
      </c>
      <c r="AI170">
        <f t="shared" si="84"/>
        <v>1.4647722279185587</v>
      </c>
      <c r="AJ170">
        <f t="shared" si="85"/>
        <v>16.405448952687856</v>
      </c>
      <c r="AK170">
        <f t="shared" si="86"/>
        <v>19.042038962941263</v>
      </c>
      <c r="AL170">
        <f t="shared" si="87"/>
        <v>19.774425076900542</v>
      </c>
      <c r="AM170">
        <f t="shared" si="88"/>
        <v>21.97158341877838</v>
      </c>
      <c r="AN170">
        <f t="shared" si="89"/>
        <v>27.098286216493335</v>
      </c>
      <c r="AP170">
        <f t="shared" si="90"/>
        <v>1.4756295208337202</v>
      </c>
      <c r="AQ170">
        <f t="shared" si="91"/>
        <v>13.950099600748267</v>
      </c>
      <c r="AR170">
        <f t="shared" si="92"/>
        <v>16.440989144346787</v>
      </c>
      <c r="AS170">
        <f t="shared" si="93"/>
        <v>18.320563786153446</v>
      </c>
      <c r="AT170">
        <f t="shared" si="94"/>
        <v>22.149244800957398</v>
      </c>
      <c r="AU170">
        <f t="shared" si="95"/>
        <v>24.909631641243195</v>
      </c>
      <c r="AW170">
        <f t="shared" si="71"/>
        <v>1.143898853359473E-2</v>
      </c>
      <c r="AX170">
        <f t="shared" si="72"/>
        <v>0.1081403069825447</v>
      </c>
      <c r="AY170">
        <f t="shared" si="73"/>
        <v>0.12744952825075029</v>
      </c>
      <c r="AZ170">
        <f t="shared" si="74"/>
        <v>0.14201987431126703</v>
      </c>
      <c r="BA170">
        <f t="shared" si="75"/>
        <v>0.17169957210044495</v>
      </c>
      <c r="BB170">
        <f t="shared" si="76"/>
        <v>0.19309791969955964</v>
      </c>
      <c r="BD170">
        <f t="shared" si="77"/>
        <v>1.1504917015238352E-2</v>
      </c>
      <c r="BE170">
        <f t="shared" si="78"/>
        <v>0.11444645359773645</v>
      </c>
      <c r="BF170">
        <f t="shared" si="79"/>
        <v>0.13633477930156696</v>
      </c>
      <c r="BG170">
        <f t="shared" si="80"/>
        <v>0.15317434329539881</v>
      </c>
      <c r="BH170">
        <f t="shared" si="81"/>
        <v>0.18837935477832365</v>
      </c>
      <c r="BI170">
        <f t="shared" si="82"/>
        <v>0.214552955991899</v>
      </c>
      <c r="BJ170">
        <f t="shared" si="83"/>
        <v>3.5825098926254191E-2</v>
      </c>
      <c r="BK170">
        <v>-3.329106543896859</v>
      </c>
    </row>
    <row r="171" spans="1:63" x14ac:dyDescent="0.3">
      <c r="A171">
        <v>4</v>
      </c>
      <c r="B171">
        <v>4</v>
      </c>
      <c r="C171">
        <v>257</v>
      </c>
      <c r="D171" s="3">
        <v>4.2089999999999996</v>
      </c>
      <c r="E171" s="2">
        <v>0</v>
      </c>
      <c r="F171" s="2">
        <v>8</v>
      </c>
      <c r="G171" s="2">
        <v>80</v>
      </c>
      <c r="H171" s="2">
        <v>165</v>
      </c>
      <c r="I171" s="2">
        <v>214</v>
      </c>
      <c r="J171" s="2">
        <v>215</v>
      </c>
      <c r="K171" s="2">
        <v>220</v>
      </c>
      <c r="L171" s="4" t="s">
        <v>32</v>
      </c>
      <c r="M171" s="4" t="s">
        <v>33</v>
      </c>
      <c r="N171" s="5">
        <v>4</v>
      </c>
      <c r="O171" s="3"/>
      <c r="P171" s="3">
        <v>188.168210976479</v>
      </c>
      <c r="Q171" s="3">
        <v>9.1609242006368579</v>
      </c>
      <c r="R171" s="3">
        <v>52.268947493466385</v>
      </c>
      <c r="S171" s="3">
        <f>P171*$AB$15</f>
        <v>174.05104968741418</v>
      </c>
      <c r="T171" s="3">
        <f>Q171*$AB$16</f>
        <v>9.1974350804070948</v>
      </c>
      <c r="U171" s="3">
        <f>R171*$AB$17</f>
        <v>48.047327345198269</v>
      </c>
      <c r="W171" s="3">
        <f>N171*$AB$19</f>
        <v>4.0115778983205024</v>
      </c>
      <c r="AI171">
        <f t="shared" si="84"/>
        <v>1.9006889997624141</v>
      </c>
      <c r="AJ171">
        <f t="shared" si="85"/>
        <v>19.006889997624139</v>
      </c>
      <c r="AK171">
        <f t="shared" si="86"/>
        <v>39.201710620099789</v>
      </c>
      <c r="AL171">
        <f t="shared" si="87"/>
        <v>50.843430743644575</v>
      </c>
      <c r="AM171">
        <f t="shared" si="88"/>
        <v>51.081016868614874</v>
      </c>
      <c r="AN171">
        <f t="shared" si="89"/>
        <v>52.268947493466385</v>
      </c>
      <c r="AP171">
        <f t="shared" si="90"/>
        <v>1.9147774271763951</v>
      </c>
      <c r="AQ171">
        <f t="shared" si="91"/>
        <v>16.162191557938502</v>
      </c>
      <c r="AR171">
        <f t="shared" si="92"/>
        <v>33.846947797933296</v>
      </c>
      <c r="AS171">
        <f t="shared" si="93"/>
        <v>47.10530457514654</v>
      </c>
      <c r="AT171">
        <f t="shared" si="94"/>
        <v>51.494056014998456</v>
      </c>
      <c r="AU171">
        <f t="shared" si="95"/>
        <v>48.047327345198269</v>
      </c>
      <c r="AW171">
        <f t="shared" si="71"/>
        <v>1.4843235869584458E-2</v>
      </c>
      <c r="AX171">
        <f t="shared" si="72"/>
        <v>0.12528830665068608</v>
      </c>
      <c r="AY171">
        <f t="shared" si="73"/>
        <v>0.26237944029405658</v>
      </c>
      <c r="AZ171">
        <f t="shared" si="74"/>
        <v>0.36515739980733752</v>
      </c>
      <c r="BA171">
        <f t="shared" si="75"/>
        <v>0.39917872879843763</v>
      </c>
      <c r="BB171">
        <f t="shared" si="76"/>
        <v>0.37245990190076178</v>
      </c>
      <c r="BD171">
        <f t="shared" si="77"/>
        <v>1.4954499071851757E-2</v>
      </c>
      <c r="BE171">
        <f t="shared" si="78"/>
        <v>0.13386094023444159</v>
      </c>
      <c r="BF171">
        <f t="shared" si="79"/>
        <v>0.30432573334033547</v>
      </c>
      <c r="BG171">
        <f t="shared" si="80"/>
        <v>0.45437818452755413</v>
      </c>
      <c r="BH171">
        <f t="shared" si="81"/>
        <v>0.50945777436273809</v>
      </c>
      <c r="BI171">
        <f t="shared" si="82"/>
        <v>0.46594770866443486</v>
      </c>
      <c r="BJ171">
        <f t="shared" si="83"/>
        <v>0.10090882861528638</v>
      </c>
      <c r="BK171">
        <v>-2.2935378567854787</v>
      </c>
    </row>
    <row r="172" spans="1:63" x14ac:dyDescent="0.3">
      <c r="A172">
        <v>4</v>
      </c>
      <c r="B172">
        <v>4</v>
      </c>
      <c r="C172">
        <v>262</v>
      </c>
      <c r="D172" s="3">
        <v>5.3129999999999997</v>
      </c>
      <c r="E172" s="2">
        <v>0</v>
      </c>
      <c r="F172" s="2">
        <v>18</v>
      </c>
      <c r="G172" s="2">
        <v>123</v>
      </c>
      <c r="H172" s="2">
        <v>170</v>
      </c>
      <c r="I172" s="2">
        <v>180</v>
      </c>
      <c r="J172" s="2">
        <v>198</v>
      </c>
      <c r="K172" s="2">
        <v>226</v>
      </c>
      <c r="L172" s="4" t="s">
        <v>32</v>
      </c>
      <c r="M172" s="4" t="s">
        <v>33</v>
      </c>
      <c r="N172" s="5">
        <v>4</v>
      </c>
      <c r="O172" s="3"/>
      <c r="P172" s="3">
        <v>150.95049877658573</v>
      </c>
      <c r="Q172" s="3">
        <v>9.1010436125484926</v>
      </c>
      <c r="R172" s="3">
        <v>42.537172971955584</v>
      </c>
      <c r="S172" s="3">
        <f>P172*$AB$15</f>
        <v>139.62556494830898</v>
      </c>
      <c r="T172" s="3">
        <f>Q172*$AB$16</f>
        <v>9.1373158381279094</v>
      </c>
      <c r="U172" s="3">
        <f>R172*$AB$17</f>
        <v>39.101561675378001</v>
      </c>
      <c r="W172" s="3">
        <f>N172*$AB$19</f>
        <v>4.0115778983205024</v>
      </c>
      <c r="AI172">
        <f t="shared" si="84"/>
        <v>3.3879164313946926</v>
      </c>
      <c r="AJ172">
        <f t="shared" si="85"/>
        <v>23.150762281197064</v>
      </c>
      <c r="AK172">
        <f t="shared" si="86"/>
        <v>31.996988518727651</v>
      </c>
      <c r="AL172">
        <f t="shared" si="87"/>
        <v>33.879164313946923</v>
      </c>
      <c r="AM172">
        <f t="shared" si="88"/>
        <v>37.267080745341616</v>
      </c>
      <c r="AN172">
        <f t="shared" si="89"/>
        <v>42.537172971955584</v>
      </c>
      <c r="AP172">
        <f t="shared" si="90"/>
        <v>3.4130285958436395</v>
      </c>
      <c r="AQ172">
        <f t="shared" si="91"/>
        <v>19.685864165456589</v>
      </c>
      <c r="AR172">
        <f t="shared" si="92"/>
        <v>27.626355660335953</v>
      </c>
      <c r="AS172">
        <f t="shared" si="93"/>
        <v>31.388290098016078</v>
      </c>
      <c r="AT172">
        <f t="shared" si="94"/>
        <v>37.56842093320153</v>
      </c>
      <c r="AU172">
        <f t="shared" si="95"/>
        <v>39.101561675378001</v>
      </c>
      <c r="AW172">
        <f t="shared" si="71"/>
        <v>2.6457586014291778E-2</v>
      </c>
      <c r="AX172">
        <f t="shared" si="72"/>
        <v>0.15260359818183403</v>
      </c>
      <c r="AY172">
        <f t="shared" si="73"/>
        <v>0.21415779581655778</v>
      </c>
      <c r="AZ172">
        <f t="shared" si="74"/>
        <v>0.24332007827919441</v>
      </c>
      <c r="BA172">
        <f t="shared" si="75"/>
        <v>0.29122806924962424</v>
      </c>
      <c r="BB172">
        <f t="shared" si="76"/>
        <v>0.3031128812044806</v>
      </c>
      <c r="BD172">
        <f t="shared" si="77"/>
        <v>2.6813886566619059E-2</v>
      </c>
      <c r="BE172">
        <f t="shared" si="78"/>
        <v>0.16558668694199488</v>
      </c>
      <c r="BF172">
        <f t="shared" si="79"/>
        <v>0.24099926474385566</v>
      </c>
      <c r="BG172">
        <f t="shared" si="80"/>
        <v>0.27881493963553672</v>
      </c>
      <c r="BH172">
        <f t="shared" si="81"/>
        <v>0.34422148156122268</v>
      </c>
      <c r="BI172">
        <f t="shared" si="82"/>
        <v>0.36113183428501278</v>
      </c>
      <c r="BJ172">
        <f t="shared" si="83"/>
        <v>6.4151708495466656E-2</v>
      </c>
      <c r="BK172">
        <v>-2.7465045554541465</v>
      </c>
    </row>
    <row r="173" spans="1:63" x14ac:dyDescent="0.3">
      <c r="A173">
        <v>4</v>
      </c>
      <c r="B173">
        <v>4</v>
      </c>
      <c r="C173">
        <v>274</v>
      </c>
      <c r="D173" s="3">
        <v>10.218</v>
      </c>
      <c r="E173" s="2">
        <v>0</v>
      </c>
      <c r="F173" s="2">
        <v>22</v>
      </c>
      <c r="G173" s="2">
        <v>100</v>
      </c>
      <c r="H173" s="2">
        <v>115</v>
      </c>
      <c r="I173" s="2">
        <v>148</v>
      </c>
      <c r="J173" s="2">
        <v>160</v>
      </c>
      <c r="K173" s="2">
        <v>200</v>
      </c>
      <c r="L173" s="4" t="s">
        <v>32</v>
      </c>
      <c r="M173" s="4" t="s">
        <v>33</v>
      </c>
      <c r="N173" s="5">
        <v>3</v>
      </c>
      <c r="O173" s="3"/>
      <c r="P173" s="3">
        <v>63.1238990017616</v>
      </c>
      <c r="Q173" s="3">
        <v>9.5272687133320808</v>
      </c>
      <c r="R173" s="3">
        <v>19.573302016050107</v>
      </c>
      <c r="S173" s="3">
        <f>P173*$AB$15</f>
        <v>58.388081730724792</v>
      </c>
      <c r="T173" s="3">
        <f>Q173*$AB$16</f>
        <v>9.565239659812244</v>
      </c>
      <c r="U173" s="3">
        <f>R173*$AB$17</f>
        <v>17.992419864760894</v>
      </c>
      <c r="W173" s="3">
        <f>N173*$AB$19</f>
        <v>3.0086834237403766</v>
      </c>
      <c r="AI173">
        <f t="shared" si="84"/>
        <v>2.1530632217655117</v>
      </c>
      <c r="AJ173">
        <f t="shared" si="85"/>
        <v>9.7866510080250535</v>
      </c>
      <c r="AK173">
        <f t="shared" si="86"/>
        <v>11.254648659228812</v>
      </c>
      <c r="AL173">
        <f t="shared" si="87"/>
        <v>14.484243491877079</v>
      </c>
      <c r="AM173">
        <f t="shared" si="88"/>
        <v>15.658641612840086</v>
      </c>
      <c r="AN173">
        <f t="shared" si="89"/>
        <v>19.573302016050107</v>
      </c>
      <c r="AP173">
        <f t="shared" si="90"/>
        <v>2.1690223160315107</v>
      </c>
      <c r="AQ173">
        <f t="shared" si="91"/>
        <v>8.3219152803096446</v>
      </c>
      <c r="AR173">
        <f t="shared" si="92"/>
        <v>9.717318444202828</v>
      </c>
      <c r="AS173">
        <f t="shared" si="93"/>
        <v>13.419328539523061</v>
      </c>
      <c r="AT173">
        <f t="shared" si="94"/>
        <v>15.785256789314142</v>
      </c>
      <c r="AU173">
        <f t="shared" si="95"/>
        <v>17.992419864760894</v>
      </c>
      <c r="AW173">
        <f t="shared" si="71"/>
        <v>1.6814126480864423E-2</v>
      </c>
      <c r="AX173">
        <f t="shared" si="72"/>
        <v>6.4510971165191042E-2</v>
      </c>
      <c r="AY173">
        <f t="shared" si="73"/>
        <v>7.5328049955060677E-2</v>
      </c>
      <c r="AZ173">
        <f t="shared" si="74"/>
        <v>0.10402580263196172</v>
      </c>
      <c r="BA173">
        <f t="shared" si="75"/>
        <v>0.12236633170010962</v>
      </c>
      <c r="BB173">
        <f t="shared" si="76"/>
        <v>0.13947612298264259</v>
      </c>
      <c r="BD173">
        <f t="shared" si="77"/>
        <v>1.6957088694458694E-2</v>
      </c>
      <c r="BE173">
        <f t="shared" si="78"/>
        <v>6.6685860931834665E-2</v>
      </c>
      <c r="BF173">
        <f t="shared" si="79"/>
        <v>7.8316252972464931E-2</v>
      </c>
      <c r="BG173">
        <f t="shared" si="80"/>
        <v>0.10984366400217919</v>
      </c>
      <c r="BH173">
        <f t="shared" si="81"/>
        <v>0.13052600669604755</v>
      </c>
      <c r="BI173">
        <f t="shared" si="82"/>
        <v>0.1502139158743015</v>
      </c>
      <c r="BJ173">
        <f t="shared" si="83"/>
        <v>2.5409485263473343E-2</v>
      </c>
      <c r="BK173">
        <v>-3.6726327390975375</v>
      </c>
    </row>
    <row r="174" spans="1:63" x14ac:dyDescent="0.3">
      <c r="A174">
        <v>4</v>
      </c>
      <c r="B174">
        <v>4</v>
      </c>
      <c r="C174">
        <v>275</v>
      </c>
      <c r="D174" s="3">
        <v>4.702</v>
      </c>
      <c r="E174" s="2">
        <v>0</v>
      </c>
      <c r="F174" s="2">
        <v>7</v>
      </c>
      <c r="G174" s="2">
        <v>60</v>
      </c>
      <c r="H174" s="2">
        <v>99</v>
      </c>
      <c r="I174" s="2">
        <v>99</v>
      </c>
      <c r="J174" s="2">
        <v>100</v>
      </c>
      <c r="K174" s="2">
        <v>110</v>
      </c>
      <c r="L174" s="4" t="s">
        <v>32</v>
      </c>
      <c r="M174" s="4" t="s">
        <v>36</v>
      </c>
      <c r="N174" s="5">
        <v>4</v>
      </c>
      <c r="O174" s="3"/>
      <c r="P174" s="3">
        <v>89.323692045937904</v>
      </c>
      <c r="Q174" s="3">
        <v>8.8375276157643725</v>
      </c>
      <c r="R174" s="3">
        <v>23.394300297745641</v>
      </c>
      <c r="S174" s="3">
        <f>P174*$AB$15</f>
        <v>82.622257404010597</v>
      </c>
      <c r="T174" s="3">
        <f>Q174*$AB$16</f>
        <v>8.8727495978677613</v>
      </c>
      <c r="U174" s="3">
        <f>R174*$AB$17</f>
        <v>21.504806549972297</v>
      </c>
      <c r="W174" s="3">
        <f>N174*$AB$19</f>
        <v>4.0115778983205024</v>
      </c>
      <c r="AI174">
        <f t="shared" si="84"/>
        <v>1.4887282007656317</v>
      </c>
      <c r="AJ174">
        <f t="shared" si="85"/>
        <v>12.760527435133985</v>
      </c>
      <c r="AK174">
        <f t="shared" si="86"/>
        <v>21.054870267971076</v>
      </c>
      <c r="AL174">
        <f t="shared" si="87"/>
        <v>21.054870267971076</v>
      </c>
      <c r="AM174">
        <f t="shared" si="88"/>
        <v>21.267545725223311</v>
      </c>
      <c r="AN174">
        <f t="shared" si="89"/>
        <v>23.394300297745641</v>
      </c>
      <c r="AP174">
        <f t="shared" si="90"/>
        <v>1.4997630619124342</v>
      </c>
      <c r="AQ174">
        <f t="shared" si="91"/>
        <v>10.850701446304205</v>
      </c>
      <c r="AR174">
        <f t="shared" si="92"/>
        <v>18.178877492322574</v>
      </c>
      <c r="AS174">
        <f t="shared" si="93"/>
        <v>19.506867696707292</v>
      </c>
      <c r="AT174">
        <f t="shared" si="94"/>
        <v>21.439514285571555</v>
      </c>
      <c r="AU174">
        <f t="shared" si="95"/>
        <v>21.504806549972297</v>
      </c>
      <c r="AW174">
        <f t="shared" si="71"/>
        <v>1.1626070247383212E-2</v>
      </c>
      <c r="AX174">
        <f t="shared" si="72"/>
        <v>8.4113964700032601E-2</v>
      </c>
      <c r="AY174">
        <f t="shared" si="73"/>
        <v>0.14092153094823701</v>
      </c>
      <c r="AZ174">
        <f t="shared" si="74"/>
        <v>0.15121602865664568</v>
      </c>
      <c r="BA174">
        <f t="shared" si="75"/>
        <v>0.16619778515946942</v>
      </c>
      <c r="BB174">
        <f t="shared" si="76"/>
        <v>0.1667039267439713</v>
      </c>
      <c r="BD174">
        <f t="shared" si="77"/>
        <v>1.1694181426976211E-2</v>
      </c>
      <c r="BE174">
        <f t="shared" si="78"/>
        <v>8.7863337659660257E-2</v>
      </c>
      <c r="BF174">
        <f t="shared" si="79"/>
        <v>0.15189501186640947</v>
      </c>
      <c r="BG174">
        <f t="shared" si="80"/>
        <v>0.16395057576340688</v>
      </c>
      <c r="BH174">
        <f t="shared" si="81"/>
        <v>0.18175905721787158</v>
      </c>
      <c r="BI174">
        <f t="shared" si="82"/>
        <v>0.18236626988633559</v>
      </c>
      <c r="BJ174">
        <f t="shared" si="83"/>
        <v>3.2774376139097949E-2</v>
      </c>
      <c r="BK174">
        <v>-3.4181082841711108</v>
      </c>
    </row>
    <row r="175" spans="1:63" x14ac:dyDescent="0.3">
      <c r="A175">
        <v>4</v>
      </c>
      <c r="B175">
        <v>4</v>
      </c>
      <c r="C175">
        <v>277</v>
      </c>
      <c r="D175" s="3">
        <v>4.3540000000000001</v>
      </c>
      <c r="E175" s="2">
        <v>0</v>
      </c>
      <c r="F175" s="2">
        <v>0</v>
      </c>
      <c r="G175" s="2">
        <v>0</v>
      </c>
      <c r="H175" s="2">
        <v>4</v>
      </c>
      <c r="I175" s="2">
        <v>10</v>
      </c>
      <c r="J175" s="2">
        <v>10</v>
      </c>
      <c r="K175" s="2">
        <v>10</v>
      </c>
      <c r="L175" s="4" t="s">
        <v>32</v>
      </c>
      <c r="M175" s="4" t="s">
        <v>33</v>
      </c>
      <c r="N175" s="5">
        <v>3</v>
      </c>
      <c r="O175" s="3"/>
      <c r="P175" s="3">
        <v>6.6605420303169494</v>
      </c>
      <c r="Q175" s="3">
        <v>10.155021518418385</v>
      </c>
      <c r="R175" s="3">
        <v>2.2967386311437759</v>
      </c>
      <c r="S175" s="3">
        <f>P175*$AB$15</f>
        <v>6.1608404833519668</v>
      </c>
      <c r="T175" s="3">
        <f>Q175*$AB$16</f>
        <v>10.195494374824879</v>
      </c>
      <c r="U175" s="3">
        <f>R175*$AB$17</f>
        <v>2.1112373240483095</v>
      </c>
      <c r="W175" s="3">
        <f>N175*$AB$19</f>
        <v>3.0086834237403766</v>
      </c>
      <c r="AI175">
        <f t="shared" si="84"/>
        <v>0</v>
      </c>
      <c r="AJ175">
        <f t="shared" si="85"/>
        <v>0</v>
      </c>
      <c r="AK175">
        <f t="shared" si="86"/>
        <v>0.91869545245751028</v>
      </c>
      <c r="AL175">
        <f t="shared" si="87"/>
        <v>2.2967386311437759</v>
      </c>
      <c r="AM175">
        <f t="shared" si="88"/>
        <v>2.2967386311437759</v>
      </c>
      <c r="AN175">
        <f t="shared" si="89"/>
        <v>2.2967386311437759</v>
      </c>
      <c r="AP175">
        <f t="shared" si="90"/>
        <v>0</v>
      </c>
      <c r="AQ175">
        <f t="shared" si="91"/>
        <v>0</v>
      </c>
      <c r="AR175">
        <f t="shared" si="92"/>
        <v>0.79320612620370667</v>
      </c>
      <c r="AS175">
        <f t="shared" si="93"/>
        <v>2.1278771154335661</v>
      </c>
      <c r="AT175">
        <f t="shared" si="94"/>
        <v>2.315309971767511</v>
      </c>
      <c r="AU175">
        <f t="shared" si="95"/>
        <v>2.1112373240483095</v>
      </c>
      <c r="AW175">
        <f t="shared" si="71"/>
        <v>0</v>
      </c>
      <c r="AX175">
        <f t="shared" si="72"/>
        <v>0</v>
      </c>
      <c r="AY175">
        <f t="shared" si="73"/>
        <v>6.1488846992535399E-3</v>
      </c>
      <c r="AZ175">
        <f t="shared" si="74"/>
        <v>1.6495171437469505E-2</v>
      </c>
      <c r="BA175">
        <f t="shared" si="75"/>
        <v>1.7948139316027217E-2</v>
      </c>
      <c r="BB175">
        <f t="shared" si="76"/>
        <v>1.6366180806576043E-2</v>
      </c>
      <c r="BD175">
        <f t="shared" si="77"/>
        <v>0</v>
      </c>
      <c r="BE175">
        <f t="shared" si="78"/>
        <v>0</v>
      </c>
      <c r="BF175">
        <f t="shared" si="79"/>
        <v>6.1678669438681591E-3</v>
      </c>
      <c r="BG175">
        <f t="shared" si="80"/>
        <v>1.6632731594632313E-2</v>
      </c>
      <c r="BH175">
        <f t="shared" si="81"/>
        <v>1.8111160734996759E-2</v>
      </c>
      <c r="BI175">
        <f t="shared" si="82"/>
        <v>1.6501586155315762E-2</v>
      </c>
      <c r="BJ175">
        <f t="shared" si="83"/>
        <v>4.2087507894952355E-3</v>
      </c>
      <c r="BK175">
        <v>-4.5476659423031904</v>
      </c>
    </row>
    <row r="176" spans="1:63" x14ac:dyDescent="0.3">
      <c r="A176">
        <v>4</v>
      </c>
      <c r="B176">
        <v>4</v>
      </c>
      <c r="C176">
        <v>284</v>
      </c>
      <c r="D176" s="3">
        <v>5.9829999999999997</v>
      </c>
      <c r="E176" s="2">
        <v>0</v>
      </c>
      <c r="F176" s="2">
        <v>4</v>
      </c>
      <c r="G176" s="2">
        <v>98</v>
      </c>
      <c r="H176" s="2">
        <v>115</v>
      </c>
      <c r="I176" s="2">
        <v>115</v>
      </c>
      <c r="J176" s="2">
        <v>115</v>
      </c>
      <c r="K176" s="2">
        <v>115</v>
      </c>
      <c r="L176" s="4" t="s">
        <v>32</v>
      </c>
      <c r="M176" s="4" t="s">
        <v>33</v>
      </c>
      <c r="N176" s="5">
        <v>3</v>
      </c>
      <c r="O176" s="3"/>
      <c r="P176" s="3">
        <v>84.322246364699993</v>
      </c>
      <c r="Q176" s="3">
        <v>8.4395058956706155</v>
      </c>
      <c r="R176" s="3">
        <v>19.221126525154606</v>
      </c>
      <c r="S176" s="3">
        <f>P176*$AB$15</f>
        <v>77.996040965768245</v>
      </c>
      <c r="T176" s="3">
        <f>Q176*$AB$16</f>
        <v>8.4731415614973908</v>
      </c>
      <c r="U176" s="3">
        <f>R176*$AB$17</f>
        <v>17.668688626512271</v>
      </c>
      <c r="W176" s="3">
        <f>N176*$AB$19</f>
        <v>3.0086834237403766</v>
      </c>
      <c r="AI176">
        <f t="shared" si="84"/>
        <v>0.66856092261407329</v>
      </c>
      <c r="AJ176">
        <f t="shared" si="85"/>
        <v>16.379742604044793</v>
      </c>
      <c r="AK176">
        <f t="shared" si="86"/>
        <v>19.221126525154606</v>
      </c>
      <c r="AL176">
        <f t="shared" si="87"/>
        <v>19.221126525154606</v>
      </c>
      <c r="AM176">
        <f t="shared" si="88"/>
        <v>19.221126525154606</v>
      </c>
      <c r="AN176">
        <f t="shared" si="89"/>
        <v>19.221126525154606</v>
      </c>
      <c r="AP176">
        <f t="shared" si="90"/>
        <v>0.6735164792733952</v>
      </c>
      <c r="AQ176">
        <f t="shared" si="91"/>
        <v>13.928240636389749</v>
      </c>
      <c r="AR176">
        <f t="shared" si="92"/>
        <v>16.595614217426792</v>
      </c>
      <c r="AS176">
        <f t="shared" si="93"/>
        <v>17.807945018698661</v>
      </c>
      <c r="AT176">
        <f t="shared" si="94"/>
        <v>19.376547818213449</v>
      </c>
      <c r="AU176">
        <f t="shared" si="95"/>
        <v>17.668688626512271</v>
      </c>
      <c r="AW176">
        <f t="shared" si="71"/>
        <v>5.2210579788635287E-3</v>
      </c>
      <c r="AX176">
        <f t="shared" si="72"/>
        <v>0.10797085764643216</v>
      </c>
      <c r="AY176">
        <f t="shared" si="73"/>
        <v>0.12864817222811467</v>
      </c>
      <c r="AZ176">
        <f t="shared" si="74"/>
        <v>0.1380460854162687</v>
      </c>
      <c r="BA176">
        <f t="shared" si="75"/>
        <v>0.15020579704041434</v>
      </c>
      <c r="BB176">
        <f t="shared" si="76"/>
        <v>0.13696657850009511</v>
      </c>
      <c r="BD176">
        <f t="shared" si="77"/>
        <v>5.2347353296714923E-3</v>
      </c>
      <c r="BE176">
        <f t="shared" si="78"/>
        <v>0.11425647613584274</v>
      </c>
      <c r="BF176">
        <f t="shared" si="79"/>
        <v>0.13770944824540793</v>
      </c>
      <c r="BG176">
        <f t="shared" si="80"/>
        <v>0.14855347310760078</v>
      </c>
      <c r="BH176">
        <f t="shared" si="81"/>
        <v>0.16276107297733455</v>
      </c>
      <c r="BI176">
        <f t="shared" si="82"/>
        <v>0.14730186153397856</v>
      </c>
      <c r="BJ176">
        <f t="shared" si="83"/>
        <v>2.4762669897377246E-2</v>
      </c>
      <c r="BK176">
        <v>-3.6984180059056997</v>
      </c>
    </row>
    <row r="177" spans="1:63" x14ac:dyDescent="0.3">
      <c r="A177">
        <v>4</v>
      </c>
      <c r="B177">
        <v>4</v>
      </c>
      <c r="C177">
        <v>286</v>
      </c>
      <c r="D177" s="3">
        <v>9.0790000000000006</v>
      </c>
      <c r="E177" s="2">
        <v>0</v>
      </c>
      <c r="F177" s="2">
        <v>17</v>
      </c>
      <c r="G177" s="2">
        <v>240</v>
      </c>
      <c r="H177" s="2">
        <v>240</v>
      </c>
      <c r="I177" s="2">
        <v>244</v>
      </c>
      <c r="J177" s="2">
        <v>244</v>
      </c>
      <c r="K177" s="2">
        <v>244</v>
      </c>
      <c r="L177" s="4" t="s">
        <v>32</v>
      </c>
      <c r="M177" s="4" t="s">
        <v>33</v>
      </c>
      <c r="N177" s="5">
        <v>4</v>
      </c>
      <c r="O177" s="3"/>
      <c r="P177" s="3">
        <v>121.92972794360611</v>
      </c>
      <c r="Q177" s="3">
        <v>8.332420223076868</v>
      </c>
      <c r="R177" s="3">
        <v>26.875206520541909</v>
      </c>
      <c r="S177" s="3">
        <f>P177*$AB$15</f>
        <v>112.78205296503683</v>
      </c>
      <c r="T177" s="3">
        <f>Q177*$AB$16</f>
        <v>8.365629098764181</v>
      </c>
      <c r="U177" s="3">
        <f>R177*$AB$17</f>
        <v>24.704569483127514</v>
      </c>
      <c r="W177" s="3">
        <f>N177*$AB$19</f>
        <v>4.0115778983205024</v>
      </c>
      <c r="AI177">
        <f t="shared" si="84"/>
        <v>1.8724529133164445</v>
      </c>
      <c r="AJ177">
        <f t="shared" si="85"/>
        <v>26.434629364467451</v>
      </c>
      <c r="AK177">
        <f t="shared" si="86"/>
        <v>26.434629364467451</v>
      </c>
      <c r="AL177">
        <f t="shared" si="87"/>
        <v>26.875206520541909</v>
      </c>
      <c r="AM177">
        <f t="shared" si="88"/>
        <v>26.875206520541909</v>
      </c>
      <c r="AN177">
        <f t="shared" si="89"/>
        <v>26.875206520541909</v>
      </c>
      <c r="AP177">
        <f t="shared" si="90"/>
        <v>1.8863320471245812</v>
      </c>
      <c r="AQ177">
        <f t="shared" si="91"/>
        <v>22.478245710110087</v>
      </c>
      <c r="AR177">
        <f t="shared" si="92"/>
        <v>22.823787686910048</v>
      </c>
      <c r="AS177">
        <f t="shared" si="93"/>
        <v>24.899279418282298</v>
      </c>
      <c r="AT177">
        <f t="shared" si="94"/>
        <v>27.092518411350163</v>
      </c>
      <c r="AU177">
        <f t="shared" si="95"/>
        <v>24.704569483127514</v>
      </c>
      <c r="AW177">
        <f t="shared" si="71"/>
        <v>1.4622729047477374E-2</v>
      </c>
      <c r="AX177">
        <f t="shared" si="72"/>
        <v>0.17424996674503943</v>
      </c>
      <c r="AY177">
        <f t="shared" si="73"/>
        <v>0.17692858672023293</v>
      </c>
      <c r="AZ177">
        <f t="shared" si="74"/>
        <v>0.19301766990916511</v>
      </c>
      <c r="BA177">
        <f t="shared" si="75"/>
        <v>0.21001952256860593</v>
      </c>
      <c r="BB177">
        <f t="shared" si="76"/>
        <v>0.19150829056687996</v>
      </c>
      <c r="BD177">
        <f t="shared" si="77"/>
        <v>1.473069494657246E-2</v>
      </c>
      <c r="BE177">
        <f t="shared" si="78"/>
        <v>0.19146317443880698</v>
      </c>
      <c r="BF177">
        <f t="shared" si="79"/>
        <v>0.19471231016215956</v>
      </c>
      <c r="BG177">
        <f t="shared" si="80"/>
        <v>0.21445350675012667</v>
      </c>
      <c r="BH177">
        <f t="shared" si="81"/>
        <v>0.23574704593857843</v>
      </c>
      <c r="BI177">
        <f t="shared" si="82"/>
        <v>0.21258485427466881</v>
      </c>
      <c r="BJ177">
        <f t="shared" si="83"/>
        <v>3.2624674506507516E-2</v>
      </c>
      <c r="BK177">
        <v>-3.4226863902010787</v>
      </c>
    </row>
    <row r="178" spans="1:63" x14ac:dyDescent="0.3">
      <c r="A178">
        <v>4</v>
      </c>
      <c r="B178">
        <v>4</v>
      </c>
      <c r="C178">
        <v>292</v>
      </c>
      <c r="D178" s="3">
        <v>10.563000000000001</v>
      </c>
      <c r="E178" s="2">
        <v>0</v>
      </c>
      <c r="F178" s="2">
        <v>8</v>
      </c>
      <c r="G178" s="2">
        <v>140</v>
      </c>
      <c r="H178" s="2">
        <v>306</v>
      </c>
      <c r="I178" s="2">
        <v>306</v>
      </c>
      <c r="J178" s="2">
        <v>306</v>
      </c>
      <c r="K178" s="2">
        <v>310</v>
      </c>
      <c r="L178" s="4" t="s">
        <v>32</v>
      </c>
      <c r="M178" s="4" t="s">
        <v>33</v>
      </c>
      <c r="N178" s="5">
        <v>4</v>
      </c>
      <c r="O178" s="3"/>
      <c r="P178" s="3">
        <v>115.59216131780744</v>
      </c>
      <c r="Q178" s="3">
        <v>8.8011301157242734</v>
      </c>
      <c r="R178" s="3">
        <v>29.347723184701316</v>
      </c>
      <c r="S178" s="3">
        <f>P178*$AB$15</f>
        <v>106.91995692894248</v>
      </c>
      <c r="T178" s="3">
        <f>Q178*$AB$16</f>
        <v>8.8362070355262166</v>
      </c>
      <c r="U178" s="3">
        <f>R178*$AB$17</f>
        <v>26.977387728495366</v>
      </c>
      <c r="W178" s="3">
        <f>N178*$AB$19</f>
        <v>4.0115778983205024</v>
      </c>
      <c r="AI178">
        <f t="shared" si="84"/>
        <v>0.75736059831487268</v>
      </c>
      <c r="AJ178">
        <f t="shared" si="85"/>
        <v>13.25381047051027</v>
      </c>
      <c r="AK178">
        <f t="shared" si="86"/>
        <v>28.969042885543878</v>
      </c>
      <c r="AL178">
        <f t="shared" si="87"/>
        <v>28.969042885543878</v>
      </c>
      <c r="AM178">
        <f t="shared" si="88"/>
        <v>28.969042885543878</v>
      </c>
      <c r="AN178">
        <f t="shared" si="89"/>
        <v>29.347723184701316</v>
      </c>
      <c r="AP178">
        <f t="shared" si="90"/>
        <v>0.76297436249033856</v>
      </c>
      <c r="AQ178">
        <f t="shared" si="91"/>
        <v>11.27015643925831</v>
      </c>
      <c r="AR178">
        <f t="shared" si="92"/>
        <v>25.012012659477122</v>
      </c>
      <c r="AS178">
        <f t="shared" si="93"/>
        <v>26.839172109655497</v>
      </c>
      <c r="AT178">
        <f t="shared" si="94"/>
        <v>29.203285457021465</v>
      </c>
      <c r="AU178">
        <f t="shared" si="95"/>
        <v>26.977387728495366</v>
      </c>
      <c r="AW178">
        <f t="shared" si="71"/>
        <v>5.9145299417855705E-3</v>
      </c>
      <c r="AX178">
        <f t="shared" si="72"/>
        <v>8.7365553792700071E-2</v>
      </c>
      <c r="AY178">
        <f t="shared" si="73"/>
        <v>0.19389157100369861</v>
      </c>
      <c r="AZ178">
        <f t="shared" si="74"/>
        <v>0.20805559774926741</v>
      </c>
      <c r="BA178">
        <f t="shared" si="75"/>
        <v>0.22638205780636794</v>
      </c>
      <c r="BB178">
        <f t="shared" si="76"/>
        <v>0.20912703665500285</v>
      </c>
      <c r="BD178">
        <f t="shared" si="77"/>
        <v>5.932090048086096E-3</v>
      </c>
      <c r="BE178">
        <f t="shared" si="78"/>
        <v>9.1419866069343395E-2</v>
      </c>
      <c r="BF178">
        <f t="shared" si="79"/>
        <v>0.21553701823279681</v>
      </c>
      <c r="BG178">
        <f t="shared" si="80"/>
        <v>0.23326408881015681</v>
      </c>
      <c r="BH178">
        <f t="shared" si="81"/>
        <v>0.25667714199717923</v>
      </c>
      <c r="BI178">
        <f t="shared" si="82"/>
        <v>0.23461792671044226</v>
      </c>
      <c r="BJ178">
        <f t="shared" si="83"/>
        <v>4.7340802333504239E-2</v>
      </c>
      <c r="BK178">
        <v>-3.0503827267191719</v>
      </c>
    </row>
    <row r="179" spans="1:63" x14ac:dyDescent="0.3">
      <c r="A179">
        <v>4</v>
      </c>
      <c r="B179">
        <v>4</v>
      </c>
      <c r="C179">
        <v>296</v>
      </c>
      <c r="D179" s="3">
        <v>8.8759999999999994</v>
      </c>
      <c r="E179" s="2">
        <v>0</v>
      </c>
      <c r="F179" s="2">
        <v>10</v>
      </c>
      <c r="G179" s="2">
        <v>120</v>
      </c>
      <c r="H179" s="2">
        <v>136</v>
      </c>
      <c r="I179" s="2">
        <v>144</v>
      </c>
      <c r="J179" s="2">
        <v>290</v>
      </c>
      <c r="K179" s="2">
        <v>550</v>
      </c>
      <c r="L179" s="4" t="s">
        <v>32</v>
      </c>
      <c r="M179" s="4" t="s">
        <v>33</v>
      </c>
      <c r="N179" s="5">
        <v>4</v>
      </c>
      <c r="O179" s="3"/>
      <c r="P179" s="3">
        <v>109.84677782785039</v>
      </c>
      <c r="Q179" s="3">
        <v>11.547361859641029</v>
      </c>
      <c r="R179" s="3">
        <v>61.964849031095092</v>
      </c>
      <c r="S179" s="3">
        <f>P179*$AB$15</f>
        <v>101.60561598849127</v>
      </c>
      <c r="T179" s="3">
        <f>Q179*$AB$16</f>
        <v>11.593383890965278</v>
      </c>
      <c r="U179" s="3">
        <f>R179*$AB$17</f>
        <v>56.960117394079404</v>
      </c>
      <c r="W179" s="3">
        <f>N179*$AB$19</f>
        <v>4.0115778983205024</v>
      </c>
      <c r="AI179">
        <f t="shared" si="84"/>
        <v>1.1266336187471835</v>
      </c>
      <c r="AJ179">
        <f t="shared" si="85"/>
        <v>13.519603424966203</v>
      </c>
      <c r="AK179">
        <f t="shared" si="86"/>
        <v>15.322217214961695</v>
      </c>
      <c r="AL179">
        <f t="shared" si="87"/>
        <v>16.223524109959442</v>
      </c>
      <c r="AM179">
        <f t="shared" si="88"/>
        <v>32.672374943668324</v>
      </c>
      <c r="AN179">
        <f t="shared" si="89"/>
        <v>61.964849031095092</v>
      </c>
      <c r="AP179">
        <f t="shared" si="90"/>
        <v>1.1349845356840704</v>
      </c>
      <c r="AQ179">
        <f t="shared" si="91"/>
        <v>11.496169040225862</v>
      </c>
      <c r="AR179">
        <f t="shared" si="92"/>
        <v>13.229276937662453</v>
      </c>
      <c r="AS179">
        <f t="shared" si="93"/>
        <v>15.030733239365428</v>
      </c>
      <c r="AT179">
        <f t="shared" si="94"/>
        <v>32.936562516358336</v>
      </c>
      <c r="AU179">
        <f t="shared" si="95"/>
        <v>56.960117394079404</v>
      </c>
      <c r="AW179">
        <f t="shared" si="71"/>
        <v>8.7983297339850417E-3</v>
      </c>
      <c r="AX179">
        <f t="shared" si="72"/>
        <v>8.9117589459115201E-2</v>
      </c>
      <c r="AY179">
        <f t="shared" si="73"/>
        <v>0.10255253440048413</v>
      </c>
      <c r="AZ179">
        <f t="shared" si="74"/>
        <v>0.11651731193306533</v>
      </c>
      <c r="BA179">
        <f t="shared" si="75"/>
        <v>0.25532219004928941</v>
      </c>
      <c r="BB179">
        <f t="shared" si="76"/>
        <v>0.44155129762852252</v>
      </c>
      <c r="BD179">
        <f t="shared" si="77"/>
        <v>8.8372635737745276E-3</v>
      </c>
      <c r="BE179">
        <f t="shared" si="78"/>
        <v>9.3341467395983008E-2</v>
      </c>
      <c r="BF179">
        <f t="shared" si="79"/>
        <v>0.10820069448385078</v>
      </c>
      <c r="BG179">
        <f t="shared" si="80"/>
        <v>0.12388358213203944</v>
      </c>
      <c r="BH179">
        <f t="shared" si="81"/>
        <v>0.29480362400945803</v>
      </c>
      <c r="BI179">
        <f t="shared" si="82"/>
        <v>0.58259251362325404</v>
      </c>
      <c r="BJ179">
        <f t="shared" si="83"/>
        <v>9.9681303078171746E-2</v>
      </c>
      <c r="BK179">
        <v>-2.3057771514143575</v>
      </c>
    </row>
    <row r="180" spans="1:63" x14ac:dyDescent="0.3">
      <c r="A180">
        <v>4</v>
      </c>
      <c r="B180">
        <v>4</v>
      </c>
      <c r="C180">
        <v>297</v>
      </c>
      <c r="D180" s="3">
        <v>7.1689999999999996</v>
      </c>
      <c r="E180" s="2">
        <v>0</v>
      </c>
      <c r="F180" s="2">
        <v>15</v>
      </c>
      <c r="G180" s="2">
        <v>120</v>
      </c>
      <c r="H180" s="2">
        <v>130</v>
      </c>
      <c r="I180" s="2">
        <v>145</v>
      </c>
      <c r="J180" s="2">
        <v>160</v>
      </c>
      <c r="K180" s="2">
        <v>460</v>
      </c>
      <c r="L180" s="4" t="s">
        <v>32</v>
      </c>
      <c r="M180" s="4" t="s">
        <v>36</v>
      </c>
      <c r="N180" s="5">
        <v>4</v>
      </c>
      <c r="O180" s="3"/>
      <c r="P180" s="3">
        <v>111.59157483609988</v>
      </c>
      <c r="Q180" s="3">
        <v>11.629325351873428</v>
      </c>
      <c r="R180" s="3">
        <v>64.165155530757431</v>
      </c>
      <c r="S180" s="3">
        <f>P180*$AB$15</f>
        <v>103.21951107311449</v>
      </c>
      <c r="T180" s="3">
        <f>Q180*$AB$16</f>
        <v>11.675674048842421</v>
      </c>
      <c r="U180" s="3">
        <f>R180*$AB$17</f>
        <v>58.982711146560426</v>
      </c>
      <c r="W180" s="3">
        <f>N180*$AB$19</f>
        <v>4.0115778983205024</v>
      </c>
      <c r="AI180">
        <f t="shared" si="84"/>
        <v>2.0923420281768728</v>
      </c>
      <c r="AJ180">
        <f t="shared" si="85"/>
        <v>16.738736225414982</v>
      </c>
      <c r="AK180">
        <f t="shared" si="86"/>
        <v>18.133630910866231</v>
      </c>
      <c r="AL180">
        <f t="shared" si="87"/>
        <v>20.225972939043103</v>
      </c>
      <c r="AM180">
        <f t="shared" si="88"/>
        <v>22.318314967219976</v>
      </c>
      <c r="AN180">
        <f t="shared" si="89"/>
        <v>64.165155530757431</v>
      </c>
      <c r="AP180">
        <f t="shared" si="90"/>
        <v>2.1078510403260862</v>
      </c>
      <c r="AQ180">
        <f t="shared" si="91"/>
        <v>14.233504868328183</v>
      </c>
      <c r="AR180">
        <f t="shared" si="92"/>
        <v>15.656665209716213</v>
      </c>
      <c r="AS180">
        <f t="shared" si="93"/>
        <v>18.738912809132003</v>
      </c>
      <c r="AT180">
        <f t="shared" si="94"/>
        <v>22.4987800074225</v>
      </c>
      <c r="AU180">
        <f t="shared" si="95"/>
        <v>58.982711146560426</v>
      </c>
      <c r="AW180">
        <f t="shared" si="71"/>
        <v>1.6339930545163459E-2</v>
      </c>
      <c r="AX180">
        <f t="shared" si="72"/>
        <v>0.11033724704130374</v>
      </c>
      <c r="AY180">
        <f t="shared" si="73"/>
        <v>0.12136949774973808</v>
      </c>
      <c r="AZ180">
        <f t="shared" si="74"/>
        <v>0.14526288999327133</v>
      </c>
      <c r="BA180">
        <f t="shared" si="75"/>
        <v>0.17440914734436047</v>
      </c>
      <c r="BB180">
        <f t="shared" si="76"/>
        <v>0.45723031896558469</v>
      </c>
      <c r="BD180">
        <f t="shared" si="77"/>
        <v>1.6474899485300992E-2</v>
      </c>
      <c r="BE180">
        <f t="shared" si="78"/>
        <v>0.11691281732767696</v>
      </c>
      <c r="BF180">
        <f t="shared" si="79"/>
        <v>0.12939083116365066</v>
      </c>
      <c r="BG180">
        <f t="shared" si="80"/>
        <v>0.15696133100144014</v>
      </c>
      <c r="BH180">
        <f t="shared" si="81"/>
        <v>0.1916559639484379</v>
      </c>
      <c r="BI180">
        <f t="shared" si="82"/>
        <v>0.61107020918718091</v>
      </c>
      <c r="BJ180">
        <f t="shared" si="83"/>
        <v>9.2136471091699201E-2</v>
      </c>
      <c r="BK180">
        <v>-2.3844844196250072</v>
      </c>
    </row>
    <row r="181" spans="1:63" x14ac:dyDescent="0.3">
      <c r="A181">
        <v>4</v>
      </c>
      <c r="B181">
        <v>4</v>
      </c>
      <c r="C181">
        <v>301</v>
      </c>
      <c r="D181" s="3">
        <v>8.1340000000000003</v>
      </c>
      <c r="E181" s="2">
        <v>0</v>
      </c>
      <c r="F181" s="2">
        <v>40</v>
      </c>
      <c r="G181" s="2">
        <v>250</v>
      </c>
      <c r="H181" s="2">
        <v>291</v>
      </c>
      <c r="I181" s="2">
        <v>320</v>
      </c>
      <c r="J181" s="2">
        <v>700</v>
      </c>
      <c r="K181" s="2">
        <v>804</v>
      </c>
      <c r="L181" s="4" t="s">
        <v>32</v>
      </c>
      <c r="M181" s="4" t="s">
        <v>33</v>
      </c>
      <c r="N181" s="5">
        <v>4</v>
      </c>
      <c r="O181" s="3"/>
      <c r="P181" s="3">
        <v>246.25030735185641</v>
      </c>
      <c r="Q181" s="3">
        <v>10.772270978137039</v>
      </c>
      <c r="R181" s="3">
        <v>98.844357019916401</v>
      </c>
      <c r="S181" s="3">
        <f>P181*$AB$15</f>
        <v>227.77558578051463</v>
      </c>
      <c r="T181" s="3">
        <f>Q181*$AB$16</f>
        <v>10.815203883368133</v>
      </c>
      <c r="U181" s="3">
        <f>R181*$AB$17</f>
        <v>90.860968236546569</v>
      </c>
      <c r="W181" s="3">
        <f>N181*$AB$19</f>
        <v>4.0115778983205024</v>
      </c>
      <c r="AI181">
        <f t="shared" si="84"/>
        <v>4.9176297024834028</v>
      </c>
      <c r="AJ181">
        <f t="shared" si="85"/>
        <v>30.735185640521266</v>
      </c>
      <c r="AK181">
        <f t="shared" si="86"/>
        <v>35.775756085566755</v>
      </c>
      <c r="AL181">
        <f t="shared" si="87"/>
        <v>39.341037619867222</v>
      </c>
      <c r="AM181">
        <f t="shared" si="88"/>
        <v>86.058519793459553</v>
      </c>
      <c r="AN181">
        <f t="shared" si="89"/>
        <v>98.844357019916401</v>
      </c>
      <c r="AP181">
        <f t="shared" si="90"/>
        <v>4.954080520645098</v>
      </c>
      <c r="AQ181">
        <f t="shared" si="91"/>
        <v>26.135151934535266</v>
      </c>
      <c r="AR181">
        <f t="shared" si="92"/>
        <v>30.88896197399383</v>
      </c>
      <c r="AS181">
        <f t="shared" si="93"/>
        <v>36.448593894655502</v>
      </c>
      <c r="AT181">
        <f t="shared" si="94"/>
        <v>86.754385689119999</v>
      </c>
      <c r="AU181">
        <f t="shared" si="95"/>
        <v>90.860968236546569</v>
      </c>
      <c r="AW181">
        <f t="shared" si="71"/>
        <v>3.8403724966241067E-2</v>
      </c>
      <c r="AX181">
        <f t="shared" si="72"/>
        <v>0.20259807701190127</v>
      </c>
      <c r="AY181">
        <f t="shared" si="73"/>
        <v>0.23944931762785915</v>
      </c>
      <c r="AZ181">
        <f t="shared" si="74"/>
        <v>0.28254723949345351</v>
      </c>
      <c r="BA181">
        <f t="shared" si="75"/>
        <v>0.67251461774511623</v>
      </c>
      <c r="BB181">
        <f t="shared" si="76"/>
        <v>0.70434859098098113</v>
      </c>
      <c r="BD181">
        <f t="shared" si="77"/>
        <v>3.9160588925669572E-2</v>
      </c>
      <c r="BE181">
        <f t="shared" si="78"/>
        <v>0.22639643246505545</v>
      </c>
      <c r="BF181">
        <f t="shared" si="79"/>
        <v>0.27371252601600327</v>
      </c>
      <c r="BG181">
        <f t="shared" si="80"/>
        <v>0.33204817253111013</v>
      </c>
      <c r="BH181">
        <f t="shared" si="81"/>
        <v>1.116311859239205</v>
      </c>
      <c r="BI181">
        <f t="shared" si="82"/>
        <v>1.2185741908919892</v>
      </c>
      <c r="BJ181">
        <f t="shared" si="83"/>
        <v>0.24643285533340439</v>
      </c>
      <c r="BK181">
        <v>-1.4006657147614485</v>
      </c>
    </row>
    <row r="182" spans="1:63" x14ac:dyDescent="0.3">
      <c r="A182">
        <v>4</v>
      </c>
      <c r="B182">
        <v>4</v>
      </c>
      <c r="C182">
        <v>315</v>
      </c>
      <c r="D182" s="3">
        <v>4.6280000000000001</v>
      </c>
      <c r="E182" s="2">
        <v>0</v>
      </c>
      <c r="F182" s="2">
        <v>70</v>
      </c>
      <c r="G182" s="2">
        <v>460</v>
      </c>
      <c r="H182" s="2">
        <v>500</v>
      </c>
      <c r="I182" s="2">
        <v>540</v>
      </c>
      <c r="J182" s="2">
        <v>540</v>
      </c>
      <c r="K182" s="2">
        <v>540</v>
      </c>
      <c r="L182" s="4" t="s">
        <v>32</v>
      </c>
      <c r="M182" s="4" t="s">
        <v>35</v>
      </c>
      <c r="N182" s="5">
        <v>4</v>
      </c>
      <c r="O182" s="3"/>
      <c r="P182" s="3">
        <v>514.26101987899744</v>
      </c>
      <c r="Q182" s="3">
        <v>8.4157441176474581</v>
      </c>
      <c r="R182" s="3">
        <v>116.68107173725151</v>
      </c>
      <c r="S182" s="3">
        <f>P182*$AB$15</f>
        <v>475.67902069520187</v>
      </c>
      <c r="T182" s="3">
        <f>Q182*$AB$16</f>
        <v>8.4492850808654651</v>
      </c>
      <c r="U182" s="3">
        <f>R182*$AB$17</f>
        <v>107.25706021627968</v>
      </c>
      <c r="W182" s="3">
        <f>N182*$AB$19</f>
        <v>4.0115778983205024</v>
      </c>
      <c r="AI182">
        <f t="shared" si="84"/>
        <v>15.125324114088158</v>
      </c>
      <c r="AJ182">
        <f t="shared" si="85"/>
        <v>99.394987035436472</v>
      </c>
      <c r="AK182">
        <f t="shared" si="86"/>
        <v>108.03802938634399</v>
      </c>
      <c r="AL182">
        <f t="shared" si="87"/>
        <v>116.68107173725151</v>
      </c>
      <c r="AM182">
        <f t="shared" si="88"/>
        <v>116.68107173725151</v>
      </c>
      <c r="AN182">
        <f t="shared" si="89"/>
        <v>116.68107173725151</v>
      </c>
      <c r="AP182">
        <f t="shared" si="90"/>
        <v>15.237437158842406</v>
      </c>
      <c r="AQ182">
        <f t="shared" si="91"/>
        <v>84.518867661481877</v>
      </c>
      <c r="AR182">
        <f t="shared" si="92"/>
        <v>93.28056054156599</v>
      </c>
      <c r="AS182">
        <f t="shared" si="93"/>
        <v>108.10241051691406</v>
      </c>
      <c r="AT182">
        <f t="shared" si="94"/>
        <v>117.62455041531767</v>
      </c>
      <c r="AU182">
        <f t="shared" si="95"/>
        <v>107.25706021627968</v>
      </c>
      <c r="AW182">
        <f t="shared" si="71"/>
        <v>0.11811966789800314</v>
      </c>
      <c r="AX182">
        <f t="shared" si="72"/>
        <v>0.65518502063164241</v>
      </c>
      <c r="AY182">
        <f t="shared" si="73"/>
        <v>0.72310512047725573</v>
      </c>
      <c r="AZ182">
        <f t="shared" si="74"/>
        <v>0.83800318230165938</v>
      </c>
      <c r="BA182">
        <f t="shared" si="75"/>
        <v>0.91181822027378034</v>
      </c>
      <c r="BB182">
        <f t="shared" si="76"/>
        <v>0.83145007919596658</v>
      </c>
      <c r="BD182">
        <f t="shared" si="77"/>
        <v>0.12569891006931555</v>
      </c>
      <c r="BE182">
        <f t="shared" si="78"/>
        <v>1.0647472974925183</v>
      </c>
      <c r="BF182">
        <f t="shared" si="79"/>
        <v>1.2841173411295279</v>
      </c>
      <c r="BG182">
        <f t="shared" si="80"/>
        <v>1.8201785877800993</v>
      </c>
      <c r="BH182">
        <f t="shared" si="81"/>
        <v>2.4283549163775904</v>
      </c>
      <c r="BI182">
        <f t="shared" si="82"/>
        <v>1.7805233071684881</v>
      </c>
      <c r="BJ182">
        <f t="shared" si="83"/>
        <v>0.36860017396576145</v>
      </c>
      <c r="BK182">
        <v>-0.9980427617829839</v>
      </c>
    </row>
    <row r="183" spans="1:63" x14ac:dyDescent="0.3">
      <c r="A183">
        <v>4</v>
      </c>
      <c r="B183">
        <v>4</v>
      </c>
      <c r="C183">
        <v>2768</v>
      </c>
      <c r="D183" s="3">
        <v>7.6139999999999999</v>
      </c>
      <c r="E183" s="2">
        <v>0</v>
      </c>
      <c r="F183" s="2">
        <v>16</v>
      </c>
      <c r="G183" s="2">
        <v>80</v>
      </c>
      <c r="H183" s="2">
        <v>125</v>
      </c>
      <c r="I183" s="2">
        <v>130</v>
      </c>
      <c r="J183" s="2">
        <v>150</v>
      </c>
      <c r="K183" s="2">
        <v>173</v>
      </c>
      <c r="L183" s="4" t="s">
        <v>32</v>
      </c>
      <c r="M183" s="4" t="s">
        <v>33</v>
      </c>
      <c r="N183" s="5">
        <v>3</v>
      </c>
      <c r="O183" s="3"/>
      <c r="P183" s="3">
        <v>77.160493827160494</v>
      </c>
      <c r="Q183" s="3">
        <v>9.301926087127022</v>
      </c>
      <c r="R183" s="3">
        <v>22.721302863146835</v>
      </c>
      <c r="S183" s="3">
        <f>P183*$AB$15</f>
        <v>71.371592870674931</v>
      </c>
      <c r="T183" s="3">
        <f>Q183*$AB$16</f>
        <v>9.338998930167806</v>
      </c>
      <c r="U183" s="3">
        <f>R183*$AB$17</f>
        <v>20.886165280283649</v>
      </c>
      <c r="W183" s="3">
        <f>N183*$AB$19</f>
        <v>3.0086834237403766</v>
      </c>
      <c r="AI183">
        <f t="shared" si="84"/>
        <v>2.1013921723141582</v>
      </c>
      <c r="AJ183">
        <f t="shared" si="85"/>
        <v>10.506960861570791</v>
      </c>
      <c r="AK183">
        <f t="shared" si="86"/>
        <v>16.417126346204359</v>
      </c>
      <c r="AL183">
        <f t="shared" si="87"/>
        <v>17.073811400052534</v>
      </c>
      <c r="AM183">
        <f t="shared" si="88"/>
        <v>19.700551615445232</v>
      </c>
      <c r="AN183">
        <f t="shared" si="89"/>
        <v>22.721302863146835</v>
      </c>
      <c r="AP183">
        <f t="shared" si="90"/>
        <v>2.1169682666103089</v>
      </c>
      <c r="AQ183">
        <f t="shared" si="91"/>
        <v>8.9344187375050126</v>
      </c>
      <c r="AR183">
        <f t="shared" si="92"/>
        <v>14.174626812003131</v>
      </c>
      <c r="AS183">
        <f t="shared" si="93"/>
        <v>15.818505448879787</v>
      </c>
      <c r="AT183">
        <f t="shared" si="94"/>
        <v>19.859849521425815</v>
      </c>
      <c r="AU183">
        <f t="shared" si="95"/>
        <v>20.886165280283649</v>
      </c>
      <c r="AW183">
        <f t="shared" si="71"/>
        <v>1.6410606717909372E-2</v>
      </c>
      <c r="AX183">
        <f t="shared" si="72"/>
        <v>6.925905998065901E-2</v>
      </c>
      <c r="AY183">
        <f t="shared" si="73"/>
        <v>0.10988082800002427</v>
      </c>
      <c r="AZ183">
        <f t="shared" si="74"/>
        <v>0.12262407324713014</v>
      </c>
      <c r="BA183">
        <f t="shared" si="75"/>
        <v>0.15395232187151794</v>
      </c>
      <c r="BB183">
        <f t="shared" si="76"/>
        <v>0.16190825798669495</v>
      </c>
      <c r="BD183">
        <f t="shared" si="77"/>
        <v>1.6546752266674413E-2</v>
      </c>
      <c r="BE183">
        <f t="shared" si="78"/>
        <v>7.1774300341322067E-2</v>
      </c>
      <c r="BF183">
        <f t="shared" si="79"/>
        <v>0.11639992409633866</v>
      </c>
      <c r="BG183">
        <f t="shared" si="80"/>
        <v>0.1308197276530155</v>
      </c>
      <c r="BH183">
        <f t="shared" si="81"/>
        <v>0.16717956383805163</v>
      </c>
      <c r="BI183">
        <f t="shared" si="82"/>
        <v>0.17662770714941481</v>
      </c>
      <c r="BJ183">
        <f t="shared" si="83"/>
        <v>3.14582962417305E-2</v>
      </c>
      <c r="BK183">
        <v>-3.4590925391525715</v>
      </c>
    </row>
    <row r="184" spans="1:63" x14ac:dyDescent="0.3">
      <c r="A184">
        <v>4</v>
      </c>
      <c r="B184">
        <v>4</v>
      </c>
      <c r="C184" t="s">
        <v>18</v>
      </c>
      <c r="D184" s="3">
        <v>3.968</v>
      </c>
      <c r="E184" s="2">
        <v>0</v>
      </c>
      <c r="F184" s="2">
        <v>5</v>
      </c>
      <c r="G184" s="2">
        <v>28</v>
      </c>
      <c r="H184" s="2">
        <v>32</v>
      </c>
      <c r="I184" s="2">
        <v>35</v>
      </c>
      <c r="J184" s="2">
        <v>38</v>
      </c>
      <c r="K184" s="2">
        <v>40</v>
      </c>
      <c r="L184" s="4" t="s">
        <v>32</v>
      </c>
      <c r="M184" s="4" t="s">
        <v>33</v>
      </c>
      <c r="N184" s="5">
        <v>4</v>
      </c>
      <c r="O184" s="3"/>
      <c r="P184" s="3">
        <v>39.818548387096776</v>
      </c>
      <c r="Q184" s="3">
        <v>8.7300448540658184</v>
      </c>
      <c r="R184" s="3">
        <v>10.080645161290322</v>
      </c>
      <c r="S184" s="3">
        <f>P184*$AB$15</f>
        <v>36.831195385439429</v>
      </c>
      <c r="T184" s="3">
        <f>Q184*$AB$16</f>
        <v>8.764838463430408</v>
      </c>
      <c r="U184" s="3">
        <f>R184*$AB$17</f>
        <v>9.2664589807523594</v>
      </c>
      <c r="W184" s="3">
        <f>N184*$AB$19</f>
        <v>4.0115778983205024</v>
      </c>
      <c r="AI184">
        <f t="shared" si="84"/>
        <v>1.2600806451612903</v>
      </c>
      <c r="AJ184">
        <f t="shared" si="85"/>
        <v>7.056451612903226</v>
      </c>
      <c r="AK184">
        <f t="shared" si="86"/>
        <v>8.064516129032258</v>
      </c>
      <c r="AL184">
        <f t="shared" si="87"/>
        <v>8.820564516129032</v>
      </c>
      <c r="AM184">
        <f t="shared" si="88"/>
        <v>9.5766129032258061</v>
      </c>
      <c r="AN184">
        <f t="shared" si="89"/>
        <v>10.080645161290322</v>
      </c>
      <c r="AP184">
        <f t="shared" si="90"/>
        <v>1.26942070800552</v>
      </c>
      <c r="AQ184">
        <f t="shared" si="91"/>
        <v>6.0003358098732624</v>
      </c>
      <c r="AR184">
        <f t="shared" si="92"/>
        <v>6.9629424868768934</v>
      </c>
      <c r="AS184">
        <f t="shared" si="93"/>
        <v>8.1720562908498255</v>
      </c>
      <c r="AT184">
        <f t="shared" si="94"/>
        <v>9.6540490284495526</v>
      </c>
      <c r="AU184">
        <f t="shared" si="95"/>
        <v>9.2664589807523594</v>
      </c>
      <c r="AW184">
        <f t="shared" si="71"/>
        <v>9.8404706046939534E-3</v>
      </c>
      <c r="AX184">
        <f t="shared" si="72"/>
        <v>4.6514231084288857E-2</v>
      </c>
      <c r="AY184">
        <f t="shared" si="73"/>
        <v>5.3976298347882895E-2</v>
      </c>
      <c r="AZ184">
        <f t="shared" si="74"/>
        <v>6.334927357247927E-2</v>
      </c>
      <c r="BA184">
        <f t="shared" si="75"/>
        <v>7.4837589367825988E-2</v>
      </c>
      <c r="BB184">
        <f t="shared" si="76"/>
        <v>7.1833015354669447E-2</v>
      </c>
      <c r="BD184">
        <f t="shared" si="77"/>
        <v>9.8892080319466294E-3</v>
      </c>
      <c r="BE184">
        <f t="shared" si="78"/>
        <v>4.7630779154552744E-2</v>
      </c>
      <c r="BF184">
        <f t="shared" si="79"/>
        <v>5.5487655643573296E-2</v>
      </c>
      <c r="BG184">
        <f t="shared" si="80"/>
        <v>6.5444823516174214E-2</v>
      </c>
      <c r="BH184">
        <f t="shared" si="81"/>
        <v>7.7785977820101534E-2</v>
      </c>
      <c r="BI184">
        <f t="shared" si="82"/>
        <v>7.4543622032687815E-2</v>
      </c>
      <c r="BJ184">
        <f t="shared" si="83"/>
        <v>1.2105566682084377E-2</v>
      </c>
      <c r="BK184">
        <v>-4.4140898758023184</v>
      </c>
    </row>
    <row r="185" spans="1:63" s="9" customFormat="1" x14ac:dyDescent="0.3">
      <c r="A185" s="9">
        <v>4</v>
      </c>
      <c r="B185" s="9">
        <v>4</v>
      </c>
      <c r="C185" s="9" t="s">
        <v>19</v>
      </c>
      <c r="D185" s="11">
        <v>4.5469999999999997</v>
      </c>
      <c r="E185" s="12">
        <v>0</v>
      </c>
      <c r="F185" s="12">
        <v>0</v>
      </c>
      <c r="G185" s="12">
        <v>55</v>
      </c>
      <c r="H185" s="12">
        <v>115</v>
      </c>
      <c r="I185" s="12">
        <v>115</v>
      </c>
      <c r="J185" s="12">
        <v>180</v>
      </c>
      <c r="K185" s="12">
        <v>180</v>
      </c>
      <c r="L185" s="13" t="s">
        <v>32</v>
      </c>
      <c r="M185" s="13" t="s">
        <v>35</v>
      </c>
      <c r="N185" s="10">
        <v>4</v>
      </c>
      <c r="O185" s="11"/>
      <c r="P185" s="11">
        <v>122.05850010996262</v>
      </c>
      <c r="Q185" s="11">
        <v>9.8408930732602649</v>
      </c>
      <c r="R185" s="11">
        <v>39.586540576204094</v>
      </c>
      <c r="S185" s="11">
        <f>P185*$AB$15</f>
        <v>112.90116410824515</v>
      </c>
      <c r="T185" s="11">
        <f>Q185*$AB$16</f>
        <v>9.8801139701873009</v>
      </c>
      <c r="U185" s="11">
        <f>R185*$AB$17</f>
        <v>36.389243800376981</v>
      </c>
      <c r="V185" s="11"/>
      <c r="W185" s="11">
        <f>N185*$AB$19</f>
        <v>4.0115778983205024</v>
      </c>
      <c r="X185" s="11"/>
      <c r="Y185" s="11"/>
      <c r="Z185" s="11"/>
      <c r="AA185" s="11"/>
      <c r="AB185" s="11"/>
      <c r="AC185" s="11"/>
      <c r="AD185" s="11"/>
      <c r="AE185" s="11"/>
      <c r="AI185" s="9">
        <f t="shared" si="84"/>
        <v>0</v>
      </c>
      <c r="AJ185" s="9">
        <f t="shared" si="85"/>
        <v>12.095887398284583</v>
      </c>
      <c r="AK185" s="9">
        <f t="shared" si="86"/>
        <v>25.291400923685948</v>
      </c>
      <c r="AL185" s="9">
        <f t="shared" si="87"/>
        <v>25.291400923685948</v>
      </c>
      <c r="AM185" s="9">
        <f t="shared" si="88"/>
        <v>39.586540576204094</v>
      </c>
      <c r="AN185" s="9">
        <f t="shared" si="89"/>
        <v>39.586540576204094</v>
      </c>
      <c r="AP185">
        <f t="shared" si="90"/>
        <v>0</v>
      </c>
      <c r="AQ185">
        <f t="shared" si="91"/>
        <v>10.285535888236678</v>
      </c>
      <c r="AR185">
        <f t="shared" si="92"/>
        <v>21.83671868547713</v>
      </c>
      <c r="AS185">
        <f t="shared" si="93"/>
        <v>23.431918857900612</v>
      </c>
      <c r="AT185">
        <f t="shared" si="94"/>
        <v>39.90663582743862</v>
      </c>
      <c r="AU185">
        <f t="shared" si="95"/>
        <v>36.389243800376981</v>
      </c>
      <c r="AW185">
        <f t="shared" si="71"/>
        <v>0</v>
      </c>
      <c r="AX185">
        <f t="shared" si="72"/>
        <v>7.9732836342919985E-2</v>
      </c>
      <c r="AY185">
        <f t="shared" si="73"/>
        <v>0.16927688903470645</v>
      </c>
      <c r="AZ185">
        <f t="shared" si="74"/>
        <v>0.1816427818441908</v>
      </c>
      <c r="BA185">
        <f t="shared" si="75"/>
        <v>0.30935376610417537</v>
      </c>
      <c r="BB185">
        <f t="shared" si="76"/>
        <v>0.28208716124323241</v>
      </c>
      <c r="BD185">
        <f t="shared" si="77"/>
        <v>0</v>
      </c>
      <c r="BE185">
        <f t="shared" si="78"/>
        <v>8.3091255816164195E-2</v>
      </c>
      <c r="BF185">
        <f t="shared" si="79"/>
        <v>0.18545873945116736</v>
      </c>
      <c r="BG185">
        <f t="shared" si="80"/>
        <v>0.20045634069178758</v>
      </c>
      <c r="BH185">
        <f t="shared" si="81"/>
        <v>0.37012754883615911</v>
      </c>
      <c r="BI185">
        <f t="shared" si="82"/>
        <v>0.33140711179200177</v>
      </c>
      <c r="BJ185">
        <f t="shared" si="83"/>
        <v>7.2375486836017536E-2</v>
      </c>
      <c r="BK185">
        <v>-2.6258876165345022</v>
      </c>
    </row>
    <row r="186" spans="1:63" x14ac:dyDescent="0.3">
      <c r="A186">
        <v>4</v>
      </c>
      <c r="B186">
        <v>5</v>
      </c>
      <c r="C186">
        <v>58</v>
      </c>
      <c r="D186" s="3">
        <v>8.8840000000000003</v>
      </c>
      <c r="E186" s="2">
        <v>0</v>
      </c>
      <c r="F186" s="2">
        <v>15</v>
      </c>
      <c r="G186" s="2">
        <v>212</v>
      </c>
      <c r="H186" s="2">
        <v>292</v>
      </c>
      <c r="I186" s="2">
        <v>400</v>
      </c>
      <c r="J186" s="2">
        <v>440</v>
      </c>
      <c r="K186" s="2">
        <v>584</v>
      </c>
      <c r="L186" s="4" t="s">
        <v>32</v>
      </c>
      <c r="M186" s="4" t="s">
        <v>35</v>
      </c>
      <c r="N186" s="5">
        <v>4</v>
      </c>
      <c r="O186" s="3"/>
      <c r="P186" s="3">
        <v>185.83971184151284</v>
      </c>
      <c r="Q186" s="3">
        <v>10.104769658450644</v>
      </c>
      <c r="R186" s="3">
        <v>65.736154885186849</v>
      </c>
      <c r="S186" s="3">
        <f>P186*$AC$15</f>
        <v>209.07822365468215</v>
      </c>
      <c r="T186" s="3">
        <f>Q186*$AC$16</f>
        <v>10.036919964553679</v>
      </c>
      <c r="U186" s="3">
        <f>R186*$AC$17</f>
        <v>78.749957838295984</v>
      </c>
      <c r="W186" s="3">
        <f>N186*$AC$19</f>
        <v>3.9193863912715448</v>
      </c>
      <c r="AI186">
        <f t="shared" si="84"/>
        <v>1.6884286357496623</v>
      </c>
      <c r="AJ186">
        <f t="shared" si="85"/>
        <v>23.863124718595227</v>
      </c>
      <c r="AK186">
        <f t="shared" si="86"/>
        <v>32.868077442593425</v>
      </c>
      <c r="AL186">
        <f t="shared" si="87"/>
        <v>45.024763619990992</v>
      </c>
      <c r="AM186">
        <f t="shared" si="88"/>
        <v>49.527239981990093</v>
      </c>
      <c r="AN186">
        <f t="shared" si="89"/>
        <v>65.736154885186849</v>
      </c>
      <c r="AP186">
        <f>AI186*$AC$20</f>
        <v>1.330290684877051</v>
      </c>
      <c r="AQ186">
        <f>AJ186*$AC$21</f>
        <v>23.681499070637507</v>
      </c>
      <c r="AR186">
        <f>AK186*$AC$22</f>
        <v>36.052095539168185</v>
      </c>
      <c r="AS186">
        <f>AL186*$AC$23</f>
        <v>49.188567701596021</v>
      </c>
      <c r="AT186">
        <f>AM186*$AC$24</f>
        <v>60.791803748137852</v>
      </c>
      <c r="AU186">
        <f>AN186*$AC$25</f>
        <v>78.749957838295984</v>
      </c>
      <c r="AW186">
        <f t="shared" si="71"/>
        <v>1.0312330890519776E-2</v>
      </c>
      <c r="AX186">
        <f t="shared" si="72"/>
        <v>0.18357751217548454</v>
      </c>
      <c r="AY186">
        <f t="shared" si="73"/>
        <v>0.27947360883076111</v>
      </c>
      <c r="AZ186">
        <f t="shared" si="74"/>
        <v>0.3813067263689614</v>
      </c>
      <c r="BA186">
        <f t="shared" si="75"/>
        <v>0.47125429262122365</v>
      </c>
      <c r="BB186">
        <f t="shared" si="76"/>
        <v>0.61046478944415494</v>
      </c>
      <c r="BD186">
        <f t="shared" si="77"/>
        <v>1.0365871377599201E-2</v>
      </c>
      <c r="BE186">
        <f t="shared" si="78"/>
        <v>0.20282330331983489</v>
      </c>
      <c r="BF186">
        <f t="shared" si="79"/>
        <v>0.32777323524844504</v>
      </c>
      <c r="BG186">
        <f t="shared" si="80"/>
        <v>0.48014564828215117</v>
      </c>
      <c r="BH186">
        <f t="shared" si="81"/>
        <v>0.63724766708717828</v>
      </c>
      <c r="BI186">
        <f t="shared" si="82"/>
        <v>0.94280101838395314</v>
      </c>
      <c r="BJ186">
        <f t="shared" si="83"/>
        <v>0.17479489255335731</v>
      </c>
      <c r="BK186">
        <v>-1.7441420349898833</v>
      </c>
    </row>
    <row r="187" spans="1:63" x14ac:dyDescent="0.3">
      <c r="A187">
        <v>4</v>
      </c>
      <c r="B187">
        <v>5</v>
      </c>
      <c r="C187">
        <v>65</v>
      </c>
      <c r="D187" s="3">
        <v>6.8920000000000003</v>
      </c>
      <c r="E187" s="2">
        <v>0</v>
      </c>
      <c r="F187" s="2">
        <v>0</v>
      </c>
      <c r="G187" s="2">
        <v>32</v>
      </c>
      <c r="H187" s="2">
        <v>70</v>
      </c>
      <c r="I187" s="2">
        <v>70</v>
      </c>
      <c r="J187" s="2">
        <v>102</v>
      </c>
      <c r="K187" s="2">
        <v>110</v>
      </c>
      <c r="L187" s="4" t="s">
        <v>32</v>
      </c>
      <c r="M187" s="4" t="s">
        <v>35</v>
      </c>
      <c r="N187" s="5">
        <v>3</v>
      </c>
      <c r="O187" s="3"/>
      <c r="P187" s="3">
        <v>47.736506094022054</v>
      </c>
      <c r="Q187" s="3">
        <v>9.9232006602500533</v>
      </c>
      <c r="R187" s="3">
        <v>15.960533952408589</v>
      </c>
      <c r="S187" s="3">
        <f>P187*$AC$15</f>
        <v>53.705765031161455</v>
      </c>
      <c r="T187" s="3">
        <f>Q187*$AC$16</f>
        <v>9.8565701332777671</v>
      </c>
      <c r="U187" s="3">
        <f>R187*$AC$17</f>
        <v>19.120244833670654</v>
      </c>
      <c r="W187" s="3">
        <f>N187*$AC$19</f>
        <v>2.9395397934536587</v>
      </c>
      <c r="AI187">
        <f t="shared" si="84"/>
        <v>0</v>
      </c>
      <c r="AJ187">
        <f t="shared" si="85"/>
        <v>4.6430644225188624</v>
      </c>
      <c r="AK187">
        <f t="shared" si="86"/>
        <v>10.15670342426001</v>
      </c>
      <c r="AL187">
        <f t="shared" si="87"/>
        <v>10.15670342426001</v>
      </c>
      <c r="AM187">
        <f t="shared" si="88"/>
        <v>14.799767846778874</v>
      </c>
      <c r="AN187">
        <f t="shared" si="89"/>
        <v>15.960533952408589</v>
      </c>
      <c r="AP187">
        <f t="shared" ref="AP187:AP229" si="96">AI187*$AC$20</f>
        <v>0</v>
      </c>
      <c r="AQ187">
        <f t="shared" ref="AQ187:AQ229" si="97">AJ187*$AC$21</f>
        <v>4.6077253965449385</v>
      </c>
      <c r="AR187">
        <f t="shared" ref="AR187:AR229" si="98">AK187*$AC$22</f>
        <v>11.14061030353731</v>
      </c>
      <c r="AS187">
        <f t="shared" ref="AS187:AS229" si="99">AL187*$AC$23</f>
        <v>11.095975943945346</v>
      </c>
      <c r="AT187">
        <f t="shared" ref="AT187:AT229" si="100">AM187*$AC$24</f>
        <v>18.165853433111707</v>
      </c>
      <c r="AU187">
        <f t="shared" ref="AU187:AU229" si="101">AN187*$AC$25</f>
        <v>19.120244833670654</v>
      </c>
      <c r="AW187">
        <f t="shared" si="71"/>
        <v>0</v>
      </c>
      <c r="AX187">
        <f t="shared" si="72"/>
        <v>3.5718801523604175E-2</v>
      </c>
      <c r="AY187">
        <f t="shared" si="73"/>
        <v>8.6361320182459761E-2</v>
      </c>
      <c r="AZ187">
        <f t="shared" si="74"/>
        <v>8.601531739492517E-2</v>
      </c>
      <c r="BA187">
        <f t="shared" si="75"/>
        <v>0.14082056924892797</v>
      </c>
      <c r="BB187">
        <f t="shared" si="76"/>
        <v>0.14821895219899731</v>
      </c>
      <c r="BD187">
        <f t="shared" si="77"/>
        <v>0</v>
      </c>
      <c r="BE187">
        <f t="shared" si="78"/>
        <v>3.6372327243355942E-2</v>
      </c>
      <c r="BF187">
        <f t="shared" si="79"/>
        <v>9.0320103172823352E-2</v>
      </c>
      <c r="BG187">
        <f t="shared" si="80"/>
        <v>8.9941466306188211E-2</v>
      </c>
      <c r="BH187">
        <f t="shared" si="81"/>
        <v>0.15177749551518319</v>
      </c>
      <c r="BI187">
        <f t="shared" si="82"/>
        <v>0.16042577132847796</v>
      </c>
      <c r="BJ187">
        <f t="shared" si="83"/>
        <v>3.2799020702606756E-2</v>
      </c>
      <c r="BK187">
        <v>-3.4173566206655996</v>
      </c>
    </row>
    <row r="188" spans="1:63" x14ac:dyDescent="0.3">
      <c r="A188">
        <v>4</v>
      </c>
      <c r="B188">
        <v>5</v>
      </c>
      <c r="C188">
        <v>82</v>
      </c>
      <c r="D188" s="3">
        <v>12.026</v>
      </c>
      <c r="E188" s="2">
        <v>0</v>
      </c>
      <c r="F188" s="2">
        <v>5</v>
      </c>
      <c r="G188" s="2">
        <v>104</v>
      </c>
      <c r="H188" s="2">
        <v>232</v>
      </c>
      <c r="I188" s="2">
        <v>232</v>
      </c>
      <c r="J188" s="2">
        <v>245</v>
      </c>
      <c r="K188" s="2">
        <v>333</v>
      </c>
      <c r="L188" s="4" t="s">
        <v>32</v>
      </c>
      <c r="M188" s="4" t="s">
        <v>33</v>
      </c>
      <c r="N188" s="5">
        <v>4</v>
      </c>
      <c r="O188" s="3"/>
      <c r="P188" s="3">
        <v>81.864294029602533</v>
      </c>
      <c r="Q188" s="3">
        <v>9.81320388827492</v>
      </c>
      <c r="R188" s="3">
        <v>27.69000498919009</v>
      </c>
      <c r="S188" s="3">
        <f>P188*$AC$15</f>
        <v>92.101096191166832</v>
      </c>
      <c r="T188" s="3">
        <f>Q188*$AC$16</f>
        <v>9.7473119478870327</v>
      </c>
      <c r="U188" s="3">
        <f>R188*$AC$17</f>
        <v>33.171802172632155</v>
      </c>
      <c r="W188" s="3">
        <f>N188*$AC$19</f>
        <v>3.9193863912715448</v>
      </c>
      <c r="AI188">
        <f t="shared" si="84"/>
        <v>0.41576584067852984</v>
      </c>
      <c r="AJ188">
        <f t="shared" si="85"/>
        <v>8.647929486113421</v>
      </c>
      <c r="AK188">
        <f t="shared" si="86"/>
        <v>19.291535007483784</v>
      </c>
      <c r="AL188">
        <f t="shared" si="87"/>
        <v>19.291535007483784</v>
      </c>
      <c r="AM188">
        <f t="shared" si="88"/>
        <v>20.372526193247964</v>
      </c>
      <c r="AN188">
        <f t="shared" si="89"/>
        <v>27.69000498919009</v>
      </c>
      <c r="AP188">
        <f t="shared" si="96"/>
        <v>0.32757643008059545</v>
      </c>
      <c r="AQ188">
        <f t="shared" si="97"/>
        <v>8.5821088605696065</v>
      </c>
      <c r="AR188">
        <f t="shared" si="98"/>
        <v>21.160357322443232</v>
      </c>
      <c r="AS188">
        <f t="shared" si="99"/>
        <v>21.075579292147665</v>
      </c>
      <c r="AT188">
        <f t="shared" si="100"/>
        <v>25.006089873857004</v>
      </c>
      <c r="AU188">
        <f t="shared" si="101"/>
        <v>33.171802172632155</v>
      </c>
      <c r="AW188">
        <f t="shared" si="71"/>
        <v>2.5393521711674066E-3</v>
      </c>
      <c r="AX188">
        <f t="shared" si="72"/>
        <v>6.6527975663330283E-2</v>
      </c>
      <c r="AY188">
        <f t="shared" si="73"/>
        <v>0.16403377769335839</v>
      </c>
      <c r="AZ188">
        <f t="shared" si="74"/>
        <v>0.16337658366005942</v>
      </c>
      <c r="BA188">
        <f t="shared" si="75"/>
        <v>0.193845657936876</v>
      </c>
      <c r="BB188">
        <f t="shared" si="76"/>
        <v>0.25714575327621825</v>
      </c>
      <c r="BD188">
        <f t="shared" si="77"/>
        <v>2.5425817944845323E-3</v>
      </c>
      <c r="BE188">
        <f t="shared" si="78"/>
        <v>6.8844285022892082E-2</v>
      </c>
      <c r="BF188">
        <f t="shared" si="79"/>
        <v>0.17916707065312043</v>
      </c>
      <c r="BG188">
        <f t="shared" si="80"/>
        <v>0.17838123047817903</v>
      </c>
      <c r="BH188">
        <f t="shared" si="81"/>
        <v>0.21548006341419135</v>
      </c>
      <c r="BI188">
        <f t="shared" si="82"/>
        <v>0.29725542211659445</v>
      </c>
      <c r="BJ188">
        <f t="shared" si="83"/>
        <v>5.464816276027161E-2</v>
      </c>
      <c r="BK188">
        <v>-2.9068396832179886</v>
      </c>
    </row>
    <row r="189" spans="1:63" x14ac:dyDescent="0.3">
      <c r="A189">
        <v>4</v>
      </c>
      <c r="B189">
        <v>5</v>
      </c>
      <c r="C189">
        <v>97</v>
      </c>
      <c r="D189" s="3">
        <v>2.972</v>
      </c>
      <c r="E189" s="2">
        <v>0</v>
      </c>
      <c r="F189" s="2">
        <v>0</v>
      </c>
      <c r="G189" s="2">
        <v>130</v>
      </c>
      <c r="H189" s="2">
        <v>156</v>
      </c>
      <c r="I189" s="2">
        <v>156</v>
      </c>
      <c r="J189" s="2">
        <v>166</v>
      </c>
      <c r="K189" s="2">
        <v>166</v>
      </c>
      <c r="L189" s="4" t="s">
        <v>32</v>
      </c>
      <c r="M189" s="4" t="s">
        <v>33</v>
      </c>
      <c r="N189" s="5">
        <v>4</v>
      </c>
      <c r="O189" s="3"/>
      <c r="P189" s="3">
        <v>232.50336473755047</v>
      </c>
      <c r="Q189" s="3">
        <v>8.5884393524374048</v>
      </c>
      <c r="R189" s="3">
        <v>55.854643337819653</v>
      </c>
      <c r="S189" s="3">
        <f>P189*$AC$15</f>
        <v>261.57697949144642</v>
      </c>
      <c r="T189" s="3">
        <f>Q189*$AC$16</f>
        <v>8.5307712411580745</v>
      </c>
      <c r="U189" s="3">
        <f>R189*$AC$17</f>
        <v>66.912200989071508</v>
      </c>
      <c r="W189" s="3">
        <f>N189*$AC$19</f>
        <v>3.9193863912715448</v>
      </c>
      <c r="AI189">
        <f t="shared" si="84"/>
        <v>0</v>
      </c>
      <c r="AJ189">
        <f t="shared" si="85"/>
        <v>43.741588156123825</v>
      </c>
      <c r="AK189">
        <f t="shared" si="86"/>
        <v>52.48990578734859</v>
      </c>
      <c r="AL189">
        <f t="shared" si="87"/>
        <v>52.48990578734859</v>
      </c>
      <c r="AM189">
        <f t="shared" si="88"/>
        <v>55.854643337819653</v>
      </c>
      <c r="AN189">
        <f t="shared" si="89"/>
        <v>55.854643337819653</v>
      </c>
      <c r="AP189">
        <f t="shared" si="96"/>
        <v>0</v>
      </c>
      <c r="AQ189">
        <f t="shared" si="97"/>
        <v>43.40866468590599</v>
      </c>
      <c r="AR189">
        <f t="shared" si="98"/>
        <v>57.574742593101078</v>
      </c>
      <c r="AS189">
        <f t="shared" si="99"/>
        <v>57.344071948109637</v>
      </c>
      <c r="AT189">
        <f t="shared" si="100"/>
        <v>68.55832300466767</v>
      </c>
      <c r="AU189">
        <f t="shared" si="101"/>
        <v>66.912200989071508</v>
      </c>
      <c r="AW189">
        <f t="shared" si="71"/>
        <v>0</v>
      </c>
      <c r="AX189">
        <f t="shared" si="72"/>
        <v>0.33650127663493018</v>
      </c>
      <c r="AY189">
        <f t="shared" si="73"/>
        <v>0.4463158340550471</v>
      </c>
      <c r="AZ189">
        <f t="shared" si="74"/>
        <v>0.44452768952022975</v>
      </c>
      <c r="BA189">
        <f t="shared" si="75"/>
        <v>0.53145986825323777</v>
      </c>
      <c r="BB189">
        <f t="shared" si="76"/>
        <v>0.51869923247342253</v>
      </c>
      <c r="BD189">
        <f t="shared" si="77"/>
        <v>0</v>
      </c>
      <c r="BE189">
        <f t="shared" si="78"/>
        <v>0.41022834930355756</v>
      </c>
      <c r="BF189">
        <f t="shared" si="79"/>
        <v>0.59116085237455041</v>
      </c>
      <c r="BG189">
        <f t="shared" si="80"/>
        <v>0.58793651726583707</v>
      </c>
      <c r="BH189">
        <f t="shared" si="81"/>
        <v>0.75813352089380726</v>
      </c>
      <c r="BI189">
        <f t="shared" si="82"/>
        <v>0.73126290797960669</v>
      </c>
      <c r="BJ189">
        <f t="shared" si="83"/>
        <v>0.13419444913028769</v>
      </c>
      <c r="BK189">
        <v>-2.0084654179655308</v>
      </c>
    </row>
    <row r="190" spans="1:63" x14ac:dyDescent="0.3">
      <c r="A190">
        <v>4</v>
      </c>
      <c r="B190">
        <v>5</v>
      </c>
      <c r="C190">
        <v>103</v>
      </c>
      <c r="D190" s="3">
        <v>6.0579999999999998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1</v>
      </c>
      <c r="L190" s="4" t="s">
        <v>32</v>
      </c>
      <c r="M190" s="4" t="s">
        <v>33</v>
      </c>
      <c r="N190" s="5">
        <v>4</v>
      </c>
      <c r="O190" s="3"/>
      <c r="P190" s="3">
        <v>8.2535490260812153E-2</v>
      </c>
      <c r="Q190" s="3">
        <v>12.387856444554721</v>
      </c>
      <c r="R190" s="3">
        <v>0.16507098052162431</v>
      </c>
      <c r="S190" s="3">
        <f>P190*$AC$15</f>
        <v>9.2856222823437459E-2</v>
      </c>
      <c r="T190" s="3">
        <f>Q190*$AC$16</f>
        <v>12.304676689230002</v>
      </c>
      <c r="U190" s="3">
        <f>R190*$AC$17</f>
        <v>0.19775012364365402</v>
      </c>
      <c r="W190" s="3">
        <f>N190*$AC$19</f>
        <v>3.9193863912715448</v>
      </c>
      <c r="AI190">
        <f t="shared" si="84"/>
        <v>0</v>
      </c>
      <c r="AJ190">
        <f t="shared" si="85"/>
        <v>0</v>
      </c>
      <c r="AK190">
        <f t="shared" si="86"/>
        <v>0</v>
      </c>
      <c r="AL190">
        <f t="shared" si="87"/>
        <v>0</v>
      </c>
      <c r="AM190">
        <f t="shared" si="88"/>
        <v>0</v>
      </c>
      <c r="AN190">
        <f t="shared" si="89"/>
        <v>0.16507098052162431</v>
      </c>
      <c r="AP190">
        <f t="shared" si="96"/>
        <v>0</v>
      </c>
      <c r="AQ190">
        <f t="shared" si="97"/>
        <v>0</v>
      </c>
      <c r="AR190">
        <f t="shared" si="98"/>
        <v>0</v>
      </c>
      <c r="AS190">
        <f t="shared" si="99"/>
        <v>0</v>
      </c>
      <c r="AT190">
        <f t="shared" si="100"/>
        <v>0</v>
      </c>
      <c r="AU190">
        <f t="shared" si="101"/>
        <v>0.19775012364365402</v>
      </c>
      <c r="AW190">
        <f t="shared" si="71"/>
        <v>0</v>
      </c>
      <c r="AX190">
        <f t="shared" si="72"/>
        <v>0</v>
      </c>
      <c r="AY190">
        <f t="shared" si="73"/>
        <v>0</v>
      </c>
      <c r="AZ190">
        <f t="shared" si="74"/>
        <v>0</v>
      </c>
      <c r="BA190">
        <f t="shared" si="75"/>
        <v>0</v>
      </c>
      <c r="BB190">
        <f t="shared" si="76"/>
        <v>1.5329466949120466E-3</v>
      </c>
      <c r="BD190">
        <f t="shared" si="77"/>
        <v>0</v>
      </c>
      <c r="BE190">
        <f t="shared" si="78"/>
        <v>0</v>
      </c>
      <c r="BF190">
        <f t="shared" si="79"/>
        <v>0</v>
      </c>
      <c r="BG190">
        <f t="shared" si="80"/>
        <v>0</v>
      </c>
      <c r="BH190">
        <f t="shared" si="81"/>
        <v>0</v>
      </c>
      <c r="BI190">
        <f t="shared" si="82"/>
        <v>1.5341228598491716E-3</v>
      </c>
      <c r="BJ190">
        <f t="shared" si="83"/>
        <v>2.1916040854988165E-4</v>
      </c>
      <c r="BK190">
        <v>-4.5476659423031904</v>
      </c>
    </row>
    <row r="191" spans="1:63" x14ac:dyDescent="0.3">
      <c r="A191">
        <v>4</v>
      </c>
      <c r="B191">
        <v>5</v>
      </c>
      <c r="C191">
        <v>108</v>
      </c>
      <c r="D191" s="3">
        <v>4.2930000000000001</v>
      </c>
      <c r="E191" s="2">
        <v>0</v>
      </c>
      <c r="F191" s="2">
        <v>0</v>
      </c>
      <c r="G191" s="2">
        <v>12</v>
      </c>
      <c r="H191" s="2">
        <v>14</v>
      </c>
      <c r="I191" s="2">
        <v>20</v>
      </c>
      <c r="J191" s="2">
        <v>20</v>
      </c>
      <c r="K191" s="2">
        <v>20</v>
      </c>
      <c r="L191" s="4" t="s">
        <v>32</v>
      </c>
      <c r="M191" s="4" t="s">
        <v>33</v>
      </c>
      <c r="N191" s="5">
        <v>3</v>
      </c>
      <c r="O191" s="3"/>
      <c r="P191" s="3">
        <v>17.70323782902399</v>
      </c>
      <c r="Q191" s="3">
        <v>8.9443021426824973</v>
      </c>
      <c r="R191" s="3">
        <v>4.6587467971115766</v>
      </c>
      <c r="S191" s="3">
        <f>P191*$AC$15</f>
        <v>19.91695683097749</v>
      </c>
      <c r="T191" s="3">
        <f>Q191*$AC$16</f>
        <v>8.8842445478024938</v>
      </c>
      <c r="U191" s="3">
        <f>R191*$AC$17</f>
        <v>5.5810400607186388</v>
      </c>
      <c r="W191" s="3">
        <f>N191*$AC$19</f>
        <v>2.9395397934536587</v>
      </c>
      <c r="AI191">
        <f t="shared" si="84"/>
        <v>0</v>
      </c>
      <c r="AJ191">
        <f t="shared" si="85"/>
        <v>2.7952480782669462</v>
      </c>
      <c r="AK191">
        <f t="shared" si="86"/>
        <v>3.2611227579781037</v>
      </c>
      <c r="AL191">
        <f t="shared" si="87"/>
        <v>4.6587467971115766</v>
      </c>
      <c r="AM191">
        <f t="shared" si="88"/>
        <v>4.6587467971115766</v>
      </c>
      <c r="AN191">
        <f t="shared" si="89"/>
        <v>4.6587467971115766</v>
      </c>
      <c r="AP191">
        <f t="shared" si="96"/>
        <v>0</v>
      </c>
      <c r="AQ191">
        <f t="shared" si="97"/>
        <v>2.773973046207872</v>
      </c>
      <c r="AR191">
        <f t="shared" si="98"/>
        <v>3.577036394688057</v>
      </c>
      <c r="AS191">
        <f t="shared" si="99"/>
        <v>5.0895787964241679</v>
      </c>
      <c r="AT191">
        <f t="shared" si="100"/>
        <v>5.7183404749640712</v>
      </c>
      <c r="AU191">
        <f t="shared" si="101"/>
        <v>5.5810400607186388</v>
      </c>
      <c r="AW191">
        <f t="shared" si="71"/>
        <v>0</v>
      </c>
      <c r="AX191">
        <f t="shared" si="72"/>
        <v>2.1503667024867223E-2</v>
      </c>
      <c r="AY191">
        <f t="shared" si="73"/>
        <v>2.772896429990742E-2</v>
      </c>
      <c r="AZ191">
        <f t="shared" si="74"/>
        <v>3.9454099197086576E-2</v>
      </c>
      <c r="BA191">
        <f t="shared" si="75"/>
        <v>4.4328220736155589E-2</v>
      </c>
      <c r="BB191">
        <f t="shared" si="76"/>
        <v>4.3263876439679369E-2</v>
      </c>
      <c r="BD191">
        <f t="shared" si="77"/>
        <v>0</v>
      </c>
      <c r="BE191">
        <f t="shared" si="78"/>
        <v>2.17382397512575E-2</v>
      </c>
      <c r="BF191">
        <f t="shared" si="79"/>
        <v>2.812067007841668E-2</v>
      </c>
      <c r="BG191">
        <f t="shared" si="80"/>
        <v>4.0253509468804814E-2</v>
      </c>
      <c r="BH191">
        <f t="shared" si="81"/>
        <v>4.5340752010857938E-2</v>
      </c>
      <c r="BI191">
        <f t="shared" si="82"/>
        <v>4.4227658507326531E-2</v>
      </c>
      <c r="BJ191">
        <f t="shared" si="83"/>
        <v>8.6879619630234883E-3</v>
      </c>
      <c r="BK191">
        <v>-4.5476659423031895</v>
      </c>
    </row>
    <row r="192" spans="1:63" x14ac:dyDescent="0.3">
      <c r="A192">
        <v>4</v>
      </c>
      <c r="B192">
        <v>5</v>
      </c>
      <c r="C192">
        <v>139</v>
      </c>
      <c r="D192" s="3">
        <v>8.0980000000000008</v>
      </c>
      <c r="E192" s="2">
        <v>0</v>
      </c>
      <c r="F192" s="2">
        <v>1</v>
      </c>
      <c r="G192" s="2">
        <v>42</v>
      </c>
      <c r="H192" s="2">
        <v>98</v>
      </c>
      <c r="I192" s="2">
        <v>120</v>
      </c>
      <c r="J192" s="2">
        <v>120</v>
      </c>
      <c r="K192" s="2">
        <v>120</v>
      </c>
      <c r="L192" s="4" t="s">
        <v>32</v>
      </c>
      <c r="M192" s="4" t="s">
        <v>33</v>
      </c>
      <c r="N192" s="5">
        <v>4</v>
      </c>
      <c r="O192" s="3"/>
      <c r="P192" s="3">
        <v>54.45789083724376</v>
      </c>
      <c r="Q192" s="3">
        <v>9.0867224369731971</v>
      </c>
      <c r="R192" s="3">
        <v>14.818473697209186</v>
      </c>
      <c r="S192" s="3">
        <f>P192*$AC$15</f>
        <v>61.267632022275464</v>
      </c>
      <c r="T192" s="3">
        <f>Q192*$AC$16</f>
        <v>9.0257085438598885</v>
      </c>
      <c r="U192" s="3">
        <f>R192*$AC$17</f>
        <v>17.752090625338443</v>
      </c>
      <c r="W192" s="3">
        <f>N192*$AC$19</f>
        <v>3.9193863912715448</v>
      </c>
      <c r="AI192">
        <f t="shared" si="84"/>
        <v>0.12348728081007655</v>
      </c>
      <c r="AJ192">
        <f t="shared" si="85"/>
        <v>5.1864657940232153</v>
      </c>
      <c r="AK192">
        <f t="shared" si="86"/>
        <v>12.101753519387502</v>
      </c>
      <c r="AL192">
        <f t="shared" si="87"/>
        <v>14.818473697209186</v>
      </c>
      <c r="AM192">
        <f t="shared" si="88"/>
        <v>14.818473697209186</v>
      </c>
      <c r="AN192">
        <f t="shared" si="89"/>
        <v>14.818473697209186</v>
      </c>
      <c r="AP192">
        <f t="shared" si="96"/>
        <v>9.7294002177061994E-2</v>
      </c>
      <c r="AQ192">
        <f t="shared" si="97"/>
        <v>5.1469908626569989</v>
      </c>
      <c r="AR192">
        <f t="shared" si="98"/>
        <v>13.274082575545913</v>
      </c>
      <c r="AS192">
        <f t="shared" si="99"/>
        <v>16.188857821473661</v>
      </c>
      <c r="AT192">
        <f t="shared" si="100"/>
        <v>18.188813775515502</v>
      </c>
      <c r="AU192">
        <f t="shared" si="101"/>
        <v>17.752090625338443</v>
      </c>
      <c r="AW192">
        <f t="shared" si="71"/>
        <v>7.5421707114001549E-4</v>
      </c>
      <c r="AX192">
        <f t="shared" si="72"/>
        <v>3.9899153974085264E-2</v>
      </c>
      <c r="AY192">
        <f t="shared" si="73"/>
        <v>0.10289986492671251</v>
      </c>
      <c r="AZ192">
        <f t="shared" si="74"/>
        <v>0.12549502187188885</v>
      </c>
      <c r="BA192">
        <f t="shared" si="75"/>
        <v>0.14099855639934497</v>
      </c>
      <c r="BB192">
        <f t="shared" si="76"/>
        <v>0.13761310562277862</v>
      </c>
      <c r="BD192">
        <f t="shared" si="77"/>
        <v>7.5450163592669236E-4</v>
      </c>
      <c r="BE192">
        <f t="shared" si="78"/>
        <v>4.0716952093742896E-2</v>
      </c>
      <c r="BF192">
        <f t="shared" si="79"/>
        <v>0.10858778985032105</v>
      </c>
      <c r="BG192">
        <f t="shared" si="80"/>
        <v>0.13409729199753165</v>
      </c>
      <c r="BH192">
        <f t="shared" si="81"/>
        <v>0.15198467643974195</v>
      </c>
      <c r="BI192">
        <f t="shared" si="82"/>
        <v>0.1480512756297705</v>
      </c>
      <c r="BJ192">
        <f t="shared" si="83"/>
        <v>3.1308472718697904E-2</v>
      </c>
      <c r="BK192">
        <v>-3.463866524178898</v>
      </c>
    </row>
    <row r="193" spans="1:63" x14ac:dyDescent="0.3">
      <c r="A193">
        <v>4</v>
      </c>
      <c r="B193">
        <v>5</v>
      </c>
      <c r="C193">
        <v>140</v>
      </c>
      <c r="D193" s="3">
        <v>6.915</v>
      </c>
      <c r="E193" s="2">
        <v>0</v>
      </c>
      <c r="F193" s="2">
        <v>0</v>
      </c>
      <c r="G193" s="2">
        <v>2</v>
      </c>
      <c r="H193" s="2">
        <v>6</v>
      </c>
      <c r="I193" s="2">
        <v>8</v>
      </c>
      <c r="J193" s="2">
        <v>14</v>
      </c>
      <c r="K193" s="2">
        <v>20</v>
      </c>
      <c r="L193" s="4" t="s">
        <v>32</v>
      </c>
      <c r="M193" s="4" t="s">
        <v>33</v>
      </c>
      <c r="N193" s="5">
        <v>4</v>
      </c>
      <c r="O193" s="3"/>
      <c r="P193" s="3">
        <v>5.7845263919016627</v>
      </c>
      <c r="Q193" s="3">
        <v>11.249055312211562</v>
      </c>
      <c r="R193" s="3">
        <v>2.8922631959508314</v>
      </c>
      <c r="S193" s="3">
        <f>P193*$AC$15</f>
        <v>6.5078582543963446</v>
      </c>
      <c r="T193" s="3">
        <f>Q193*$AC$16</f>
        <v>11.173522174360638</v>
      </c>
      <c r="U193" s="3">
        <f>R193*$AC$17</f>
        <v>3.4648452611229383</v>
      </c>
      <c r="W193" s="3">
        <f>N193*$AC$19</f>
        <v>3.9193863912715448</v>
      </c>
      <c r="AI193">
        <f t="shared" si="84"/>
        <v>0</v>
      </c>
      <c r="AJ193">
        <f t="shared" si="85"/>
        <v>0.28922631959508316</v>
      </c>
      <c r="AK193">
        <f t="shared" si="86"/>
        <v>0.86767895878524948</v>
      </c>
      <c r="AL193">
        <f t="shared" si="87"/>
        <v>1.1569052783803326</v>
      </c>
      <c r="AM193">
        <f t="shared" si="88"/>
        <v>2.0245842371655822</v>
      </c>
      <c r="AN193">
        <f t="shared" si="89"/>
        <v>2.8922631959508314</v>
      </c>
      <c r="AP193">
        <f t="shared" si="96"/>
        <v>0</v>
      </c>
      <c r="AQ193">
        <f t="shared" si="97"/>
        <v>0.28702497679851513</v>
      </c>
      <c r="AR193">
        <f t="shared" si="98"/>
        <v>0.95173332769729346</v>
      </c>
      <c r="AS193">
        <f t="shared" si="99"/>
        <v>1.2638936672768737</v>
      </c>
      <c r="AT193">
        <f t="shared" si="100"/>
        <v>2.4850592858010896</v>
      </c>
      <c r="AU193">
        <f t="shared" si="101"/>
        <v>3.4648452611229383</v>
      </c>
      <c r="AW193">
        <f t="shared" si="71"/>
        <v>0</v>
      </c>
      <c r="AX193">
        <f t="shared" si="72"/>
        <v>2.2249998201435283E-3</v>
      </c>
      <c r="AY193">
        <f t="shared" si="73"/>
        <v>7.3777777340875463E-3</v>
      </c>
      <c r="AZ193">
        <f t="shared" si="74"/>
        <v>9.7976253277277034E-3</v>
      </c>
      <c r="BA193">
        <f t="shared" si="75"/>
        <v>1.9264025471326277E-2</v>
      </c>
      <c r="BB193">
        <f t="shared" si="76"/>
        <v>2.6859265590100299E-2</v>
      </c>
      <c r="BD193">
        <f t="shared" si="77"/>
        <v>0</v>
      </c>
      <c r="BE193">
        <f t="shared" si="78"/>
        <v>2.2274788100940597E-3</v>
      </c>
      <c r="BF193">
        <f t="shared" si="79"/>
        <v>7.4051281427591851E-3</v>
      </c>
      <c r="BG193">
        <f t="shared" si="80"/>
        <v>9.8459378833086232E-3</v>
      </c>
      <c r="BH193">
        <f t="shared" si="81"/>
        <v>1.9451994755707105E-2</v>
      </c>
      <c r="BI193">
        <f t="shared" si="82"/>
        <v>2.7226567574147435E-2</v>
      </c>
      <c r="BJ193">
        <f t="shared" si="83"/>
        <v>5.4356341556607351E-3</v>
      </c>
      <c r="BK193">
        <v>-4.5476659423031904</v>
      </c>
    </row>
    <row r="194" spans="1:63" x14ac:dyDescent="0.3">
      <c r="A194">
        <v>4</v>
      </c>
      <c r="B194">
        <v>5</v>
      </c>
      <c r="C194">
        <v>141</v>
      </c>
      <c r="D194" s="3">
        <v>9.1679999999999993</v>
      </c>
      <c r="E194" s="2">
        <v>0</v>
      </c>
      <c r="F194" s="2">
        <v>0</v>
      </c>
      <c r="G194" s="2">
        <v>38</v>
      </c>
      <c r="H194" s="2">
        <v>108</v>
      </c>
      <c r="I194" s="2">
        <v>108</v>
      </c>
      <c r="J194" s="2">
        <v>125</v>
      </c>
      <c r="K194" s="2">
        <v>158</v>
      </c>
      <c r="L194" s="4" t="s">
        <v>32</v>
      </c>
      <c r="M194" s="4" t="s">
        <v>33</v>
      </c>
      <c r="N194" s="5">
        <v>4</v>
      </c>
      <c r="O194" s="3"/>
      <c r="P194" s="3">
        <v>49.956369982547997</v>
      </c>
      <c r="Q194" s="3">
        <v>9.9463602760699654</v>
      </c>
      <c r="R194" s="3">
        <v>17.233856893542757</v>
      </c>
      <c r="S194" s="3">
        <f>P194*$AC$15</f>
        <v>56.203214010010456</v>
      </c>
      <c r="T194" s="3">
        <f>Q194*$AC$16</f>
        <v>9.8795742410656047</v>
      </c>
      <c r="U194" s="3">
        <f>R194*$AC$17</f>
        <v>20.645647834560911</v>
      </c>
      <c r="W194" s="3">
        <f>N194*$AC$19</f>
        <v>3.9193863912715448</v>
      </c>
      <c r="AI194">
        <f t="shared" si="84"/>
        <v>0</v>
      </c>
      <c r="AJ194">
        <f t="shared" si="85"/>
        <v>4.1448516579406638</v>
      </c>
      <c r="AK194">
        <f t="shared" si="86"/>
        <v>11.780104712041886</v>
      </c>
      <c r="AL194">
        <f t="shared" si="87"/>
        <v>11.780104712041886</v>
      </c>
      <c r="AM194">
        <f t="shared" si="88"/>
        <v>13.634380453752183</v>
      </c>
      <c r="AN194">
        <f t="shared" si="89"/>
        <v>17.233856893542757</v>
      </c>
      <c r="AP194">
        <f t="shared" si="96"/>
        <v>0</v>
      </c>
      <c r="AQ194">
        <f t="shared" si="97"/>
        <v>4.1133046004224383</v>
      </c>
      <c r="AR194">
        <f t="shared" si="98"/>
        <v>12.921274792591856</v>
      </c>
      <c r="AS194">
        <f t="shared" si="99"/>
        <v>12.869506279937212</v>
      </c>
      <c r="AT194">
        <f t="shared" si="100"/>
        <v>16.73540825358636</v>
      </c>
      <c r="AU194">
        <f t="shared" si="101"/>
        <v>20.645647834560911</v>
      </c>
      <c r="AW194">
        <f t="shared" si="71"/>
        <v>0</v>
      </c>
      <c r="AX194">
        <f t="shared" si="72"/>
        <v>3.1886082173817352E-2</v>
      </c>
      <c r="AY194">
        <f t="shared" si="73"/>
        <v>0.10016492087280508</v>
      </c>
      <c r="AZ194">
        <f t="shared" si="74"/>
        <v>9.9763614573156689E-2</v>
      </c>
      <c r="BA194">
        <f t="shared" si="75"/>
        <v>0.12973184692702605</v>
      </c>
      <c r="BB194">
        <f t="shared" si="76"/>
        <v>0.16004378166326289</v>
      </c>
      <c r="BD194">
        <f t="shared" si="77"/>
        <v>0</v>
      </c>
      <c r="BE194">
        <f t="shared" si="78"/>
        <v>3.2405514925009954E-2</v>
      </c>
      <c r="BF194">
        <f t="shared" si="79"/>
        <v>0.10554377786354635</v>
      </c>
      <c r="BG194">
        <f t="shared" si="80"/>
        <v>0.10509789967015332</v>
      </c>
      <c r="BH194">
        <f t="shared" si="81"/>
        <v>0.13895389290116777</v>
      </c>
      <c r="BI194">
        <f t="shared" si="82"/>
        <v>0.17440550953081979</v>
      </c>
      <c r="BJ194">
        <f t="shared" si="83"/>
        <v>3.4035051525405126E-2</v>
      </c>
      <c r="BK194">
        <v>-3.3803643581886975</v>
      </c>
    </row>
    <row r="195" spans="1:63" x14ac:dyDescent="0.3">
      <c r="A195">
        <v>4</v>
      </c>
      <c r="B195">
        <v>5</v>
      </c>
      <c r="C195">
        <v>145</v>
      </c>
      <c r="D195" s="3">
        <v>8.4670000000000005</v>
      </c>
      <c r="E195" s="2">
        <v>0</v>
      </c>
      <c r="F195" s="2">
        <v>9</v>
      </c>
      <c r="G195" s="2">
        <v>50</v>
      </c>
      <c r="H195" s="2">
        <v>88</v>
      </c>
      <c r="I195" s="2">
        <v>89</v>
      </c>
      <c r="J195" s="2">
        <v>98</v>
      </c>
      <c r="K195" s="2">
        <v>131</v>
      </c>
      <c r="L195" s="4" t="s">
        <v>32</v>
      </c>
      <c r="M195" s="4" t="s">
        <v>33</v>
      </c>
      <c r="N195" s="5">
        <v>3</v>
      </c>
      <c r="O195" s="3"/>
      <c r="P195" s="3">
        <v>47.183181764497455</v>
      </c>
      <c r="Q195" s="3">
        <v>9.7133165907085139</v>
      </c>
      <c r="R195" s="3">
        <v>15.471831817644974</v>
      </c>
      <c r="S195" s="3">
        <f>P195*$AC$15</f>
        <v>53.083249709890495</v>
      </c>
      <c r="T195" s="3">
        <f>Q195*$AC$16</f>
        <v>9.6480953556205158</v>
      </c>
      <c r="U195" s="3">
        <f>R195*$AC$17</f>
        <v>18.534794215584803</v>
      </c>
      <c r="W195" s="3">
        <f>N195*$AC$19</f>
        <v>2.9395397934536587</v>
      </c>
      <c r="AI195">
        <f t="shared" si="84"/>
        <v>1.0629502775481279</v>
      </c>
      <c r="AJ195">
        <f t="shared" si="85"/>
        <v>5.9052793197118216</v>
      </c>
      <c r="AK195">
        <f t="shared" si="86"/>
        <v>10.393291602692807</v>
      </c>
      <c r="AL195">
        <f t="shared" si="87"/>
        <v>10.511397189087043</v>
      </c>
      <c r="AM195">
        <f t="shared" si="88"/>
        <v>11.574347466635171</v>
      </c>
      <c r="AN195">
        <f t="shared" si="89"/>
        <v>15.471831817644974</v>
      </c>
      <c r="AP195">
        <f t="shared" si="96"/>
        <v>0.83748452423156161</v>
      </c>
      <c r="AQ195">
        <f t="shared" si="97"/>
        <v>5.8603333960131447</v>
      </c>
      <c r="AR195">
        <f t="shared" si="98"/>
        <v>11.400117408179934</v>
      </c>
      <c r="AS195">
        <f t="shared" si="99"/>
        <v>11.483471110200524</v>
      </c>
      <c r="AT195">
        <f t="shared" si="100"/>
        <v>14.206837690941503</v>
      </c>
      <c r="AU195">
        <f t="shared" si="101"/>
        <v>18.534794215584803</v>
      </c>
      <c r="AW195">
        <f t="shared" ref="AW195:AW258" si="102">(AP195-0)/(129-0)</f>
        <v>6.4921280948183066E-3</v>
      </c>
      <c r="AX195">
        <f t="shared" ref="AX195:AX258" si="103">(AQ195-0)/(129-0)</f>
        <v>4.5428941054365464E-2</v>
      </c>
      <c r="AY195">
        <f t="shared" ref="AY195:AY258" si="104">(AR195-0)/(129-0)</f>
        <v>8.8373003164185532E-2</v>
      </c>
      <c r="AZ195">
        <f t="shared" ref="AZ195:AZ258" si="105">(AS195-0)/(129-0)</f>
        <v>8.9019155893027321E-2</v>
      </c>
      <c r="BA195">
        <f t="shared" ref="BA195:BA258" si="106">(AT195-0)/(129-0)</f>
        <v>0.11013052473598064</v>
      </c>
      <c r="BB195">
        <f t="shared" ref="BB195:BB258" si="107">(AU195-0)/(129-0)</f>
        <v>0.14368057531461087</v>
      </c>
      <c r="BD195">
        <f t="shared" ref="BD195:BD258" si="108">LN(1/(1-AW195))</f>
        <v>6.5132936143262824E-3</v>
      </c>
      <c r="BE195">
        <f t="shared" ref="BE195:BE258" si="109">LN(1/(1-AX195))</f>
        <v>4.6493192337309239E-2</v>
      </c>
      <c r="BF195">
        <f t="shared" ref="BF195:BF258" si="110">LN(1/(1-AY195))</f>
        <v>9.2524367266520927E-2</v>
      </c>
      <c r="BG195">
        <f t="shared" ref="BG195:BG258" si="111">LN(1/(1-AZ195))</f>
        <v>9.3233409268203699E-2</v>
      </c>
      <c r="BH195">
        <f t="shared" ref="BH195:BH258" si="112">LN(1/(1-BA195))</f>
        <v>0.11668048401786178</v>
      </c>
      <c r="BI195">
        <f t="shared" ref="BI195:BI258" si="113">LN(1/(1-BB195))</f>
        <v>0.1551118127679593</v>
      </c>
      <c r="BJ195">
        <f t="shared" ref="BJ195:BJ258" si="114">SLOPE(BD195:BI195,$BD$1:$BI$1)</f>
        <v>2.7264671794614444E-2</v>
      </c>
      <c r="BK195">
        <v>-3.6021634882846909</v>
      </c>
    </row>
    <row r="196" spans="1:63" x14ac:dyDescent="0.3">
      <c r="A196">
        <v>4</v>
      </c>
      <c r="B196">
        <v>5</v>
      </c>
      <c r="C196">
        <v>149</v>
      </c>
      <c r="D196" s="3">
        <v>9.8919999999999995</v>
      </c>
      <c r="E196" s="2">
        <v>0</v>
      </c>
      <c r="F196" s="2">
        <v>1</v>
      </c>
      <c r="G196" s="2">
        <v>4</v>
      </c>
      <c r="H196" s="2">
        <v>8</v>
      </c>
      <c r="I196" s="2">
        <v>14</v>
      </c>
      <c r="J196" s="2">
        <v>24</v>
      </c>
      <c r="K196" s="2">
        <v>30</v>
      </c>
      <c r="L196" s="4" t="s">
        <v>32</v>
      </c>
      <c r="M196" s="4" t="s">
        <v>33</v>
      </c>
      <c r="N196" s="5">
        <v>3.33</v>
      </c>
      <c r="O196" s="3"/>
      <c r="P196" s="3">
        <v>6.6720582288718155</v>
      </c>
      <c r="Q196" s="3">
        <v>11.073592552504966</v>
      </c>
      <c r="R196" s="3">
        <v>3.0327537403962799</v>
      </c>
      <c r="S196" s="3">
        <f>P196*$AC$15</f>
        <v>7.5063723936614135</v>
      </c>
      <c r="T196" s="3">
        <f>Q196*$AC$16</f>
        <v>10.99923758050431</v>
      </c>
      <c r="U196" s="3">
        <f>R196*$AC$17</f>
        <v>3.6331487536390701</v>
      </c>
      <c r="W196" s="3">
        <f>N196*$AC$19</f>
        <v>3.262889170733561</v>
      </c>
      <c r="AI196">
        <f t="shared" si="84"/>
        <v>0.10109179134654267</v>
      </c>
      <c r="AJ196">
        <f t="shared" si="85"/>
        <v>0.40436716538617068</v>
      </c>
      <c r="AK196">
        <f t="shared" si="86"/>
        <v>0.80873433077234136</v>
      </c>
      <c r="AL196">
        <f t="shared" si="87"/>
        <v>1.4152850788515974</v>
      </c>
      <c r="AM196">
        <f t="shared" si="88"/>
        <v>2.4262029923170241</v>
      </c>
      <c r="AN196">
        <f t="shared" si="89"/>
        <v>3.0327537403962799</v>
      </c>
      <c r="AP196">
        <f t="shared" si="96"/>
        <v>7.964889098562962E-2</v>
      </c>
      <c r="AQ196">
        <f t="shared" si="97"/>
        <v>0.40128946917948494</v>
      </c>
      <c r="AR196">
        <f t="shared" si="98"/>
        <v>0.88707857676597723</v>
      </c>
      <c r="AS196">
        <f t="shared" si="99"/>
        <v>1.5461679378421218</v>
      </c>
      <c r="AT196">
        <f t="shared" si="100"/>
        <v>2.9780229266907514</v>
      </c>
      <c r="AU196">
        <f t="shared" si="101"/>
        <v>3.6331487536390701</v>
      </c>
      <c r="AW196">
        <f t="shared" si="102"/>
        <v>6.1743326345449316E-4</v>
      </c>
      <c r="AX196">
        <f t="shared" si="103"/>
        <v>3.110771078910736E-3</v>
      </c>
      <c r="AY196">
        <f t="shared" si="104"/>
        <v>6.8765781144649396E-3</v>
      </c>
      <c r="AZ196">
        <f t="shared" si="105"/>
        <v>1.1985797967768386E-2</v>
      </c>
      <c r="BA196">
        <f t="shared" si="106"/>
        <v>2.3085449044114352E-2</v>
      </c>
      <c r="BB196">
        <f t="shared" si="107"/>
        <v>2.8163943826659456E-2</v>
      </c>
      <c r="BD196">
        <f t="shared" si="108"/>
        <v>6.1762395386841501E-4</v>
      </c>
      <c r="BE196">
        <f t="shared" si="109"/>
        <v>3.1156195849360363E-3</v>
      </c>
      <c r="BF196">
        <f t="shared" si="110"/>
        <v>6.9003307315280695E-3</v>
      </c>
      <c r="BG196">
        <f t="shared" si="111"/>
        <v>1.2058206811031664E-2</v>
      </c>
      <c r="BH196">
        <f t="shared" si="112"/>
        <v>2.3356091403065968E-2</v>
      </c>
      <c r="BI196">
        <f t="shared" si="113"/>
        <v>2.8568155235822502E-2</v>
      </c>
      <c r="BJ196">
        <f t="shared" si="114"/>
        <v>5.8751985126761098E-3</v>
      </c>
      <c r="BK196">
        <v>-4.5476659423031895</v>
      </c>
    </row>
    <row r="197" spans="1:63" x14ac:dyDescent="0.3">
      <c r="A197">
        <v>4</v>
      </c>
      <c r="B197">
        <v>5</v>
      </c>
      <c r="C197">
        <v>154</v>
      </c>
      <c r="D197" s="3">
        <v>6.2229999999999999</v>
      </c>
      <c r="E197" s="2">
        <v>0</v>
      </c>
      <c r="F197" s="2">
        <v>0</v>
      </c>
      <c r="G197" s="2">
        <v>1</v>
      </c>
      <c r="H197" s="2">
        <v>5</v>
      </c>
      <c r="I197" s="2">
        <v>6</v>
      </c>
      <c r="J197" s="2">
        <v>8</v>
      </c>
      <c r="K197" s="2">
        <v>12</v>
      </c>
      <c r="L197" s="4" t="s">
        <v>32</v>
      </c>
      <c r="M197" s="4" t="s">
        <v>33</v>
      </c>
      <c r="N197" s="5">
        <v>4</v>
      </c>
      <c r="O197" s="3"/>
      <c r="P197" s="3">
        <v>4.1780491724248758</v>
      </c>
      <c r="Q197" s="3">
        <v>11.02863359915307</v>
      </c>
      <c r="R197" s="3">
        <v>1.9283303872730195</v>
      </c>
      <c r="S197" s="3">
        <f>P197*$AC$15</f>
        <v>4.7004974913945006</v>
      </c>
      <c r="T197" s="3">
        <f>Q197*$AC$16</f>
        <v>10.954580509464032</v>
      </c>
      <c r="U197" s="3">
        <f>R197*$AC$17</f>
        <v>2.3100824342598543</v>
      </c>
      <c r="W197" s="3">
        <f>N197*$AC$19</f>
        <v>3.9193863912715448</v>
      </c>
      <c r="AI197">
        <f t="shared" si="84"/>
        <v>0</v>
      </c>
      <c r="AJ197">
        <f t="shared" si="85"/>
        <v>0.1606941989394183</v>
      </c>
      <c r="AK197">
        <f t="shared" si="86"/>
        <v>0.80347099469709149</v>
      </c>
      <c r="AL197">
        <f t="shared" si="87"/>
        <v>0.96416519363650977</v>
      </c>
      <c r="AM197">
        <f t="shared" si="88"/>
        <v>1.2855535915153464</v>
      </c>
      <c r="AN197">
        <f t="shared" si="89"/>
        <v>1.9283303872730195</v>
      </c>
      <c r="AP197">
        <f t="shared" si="96"/>
        <v>0</v>
      </c>
      <c r="AQ197">
        <f t="shared" si="97"/>
        <v>0.1594711324571535</v>
      </c>
      <c r="AR197">
        <f t="shared" si="98"/>
        <v>0.88130536732374321</v>
      </c>
      <c r="AS197">
        <f t="shared" si="99"/>
        <v>1.0533293478892314</v>
      </c>
      <c r="AT197">
        <f t="shared" si="100"/>
        <v>1.5779421924487071</v>
      </c>
      <c r="AU197">
        <f t="shared" si="101"/>
        <v>2.3100824342598543</v>
      </c>
      <c r="AW197">
        <f t="shared" si="102"/>
        <v>0</v>
      </c>
      <c r="AX197">
        <f t="shared" si="103"/>
        <v>1.236210329125221E-3</v>
      </c>
      <c r="AY197">
        <f t="shared" si="104"/>
        <v>6.8318245528972343E-3</v>
      </c>
      <c r="AZ197">
        <f t="shared" si="105"/>
        <v>8.1653437820870655E-3</v>
      </c>
      <c r="BA197">
        <f t="shared" si="106"/>
        <v>1.2232110018982226E-2</v>
      </c>
      <c r="BB197">
        <f t="shared" si="107"/>
        <v>1.7907615769456233E-2</v>
      </c>
      <c r="BD197">
        <f t="shared" si="108"/>
        <v>0</v>
      </c>
      <c r="BE197">
        <f t="shared" si="109"/>
        <v>1.2369750674306483E-3</v>
      </c>
      <c r="BF197">
        <f t="shared" si="110"/>
        <v>6.8552683029949558E-3</v>
      </c>
      <c r="BG197">
        <f t="shared" si="111"/>
        <v>8.1988627891369809E-3</v>
      </c>
      <c r="BH197">
        <f t="shared" si="112"/>
        <v>1.2307538003459772E-2</v>
      </c>
      <c r="BI197">
        <f t="shared" si="113"/>
        <v>1.8069897424848616E-2</v>
      </c>
      <c r="BJ197">
        <f t="shared" si="114"/>
        <v>3.5687077262420708E-3</v>
      </c>
      <c r="BK197">
        <v>-5</v>
      </c>
    </row>
    <row r="198" spans="1:63" x14ac:dyDescent="0.3">
      <c r="A198">
        <v>4</v>
      </c>
      <c r="B198">
        <v>5</v>
      </c>
      <c r="C198">
        <v>156</v>
      </c>
      <c r="D198" s="3">
        <v>6.2539999999999996</v>
      </c>
      <c r="E198" s="2">
        <v>0</v>
      </c>
      <c r="F198" s="2">
        <v>30</v>
      </c>
      <c r="G198" s="2">
        <v>138</v>
      </c>
      <c r="H198" s="2">
        <v>164</v>
      </c>
      <c r="I198" s="2">
        <v>164</v>
      </c>
      <c r="J198" s="2">
        <v>164</v>
      </c>
      <c r="K198" s="2">
        <v>164</v>
      </c>
      <c r="L198" s="4" t="s">
        <v>32</v>
      </c>
      <c r="M198" s="4" t="s">
        <v>35</v>
      </c>
      <c r="N198" s="5">
        <v>4</v>
      </c>
      <c r="O198" s="3"/>
      <c r="P198" s="3">
        <v>118.64406779661017</v>
      </c>
      <c r="Q198" s="3">
        <v>8.338120441464234</v>
      </c>
      <c r="R198" s="3">
        <v>26.223217141029743</v>
      </c>
      <c r="S198" s="3">
        <f>P198*$AC$15</f>
        <v>133.48003339154877</v>
      </c>
      <c r="T198" s="3">
        <f>Q198*$AC$16</f>
        <v>8.2821331266859843</v>
      </c>
      <c r="U198" s="3">
        <f>R198*$AC$17</f>
        <v>31.414633968892549</v>
      </c>
      <c r="W198" s="3">
        <f>N198*$AC$19</f>
        <v>3.9193863912715448</v>
      </c>
      <c r="AI198">
        <f t="shared" si="84"/>
        <v>4.7969299648225139</v>
      </c>
      <c r="AJ198">
        <f t="shared" si="85"/>
        <v>22.065877838183564</v>
      </c>
      <c r="AK198">
        <f t="shared" si="86"/>
        <v>26.223217141029743</v>
      </c>
      <c r="AL198">
        <f t="shared" si="87"/>
        <v>26.223217141029743</v>
      </c>
      <c r="AM198">
        <f t="shared" si="88"/>
        <v>26.223217141029743</v>
      </c>
      <c r="AN198">
        <f t="shared" si="89"/>
        <v>26.223217141029743</v>
      </c>
      <c r="AP198">
        <f t="shared" si="96"/>
        <v>3.7794379419404294</v>
      </c>
      <c r="AQ198">
        <f t="shared" si="97"/>
        <v>21.897931292734174</v>
      </c>
      <c r="AR198">
        <f t="shared" si="98"/>
        <v>28.763529943726486</v>
      </c>
      <c r="AS198">
        <f t="shared" si="99"/>
        <v>28.648290140550277</v>
      </c>
      <c r="AT198">
        <f t="shared" si="100"/>
        <v>32.187472402297772</v>
      </c>
      <c r="AU198">
        <f t="shared" si="101"/>
        <v>31.414633968892549</v>
      </c>
      <c r="AW198">
        <f t="shared" si="102"/>
        <v>2.9297968542173872E-2</v>
      </c>
      <c r="AX198">
        <f t="shared" si="103"/>
        <v>0.16975140537003236</v>
      </c>
      <c r="AY198">
        <f t="shared" si="104"/>
        <v>0.222973100338965</v>
      </c>
      <c r="AZ198">
        <f t="shared" si="105"/>
        <v>0.22207976853139749</v>
      </c>
      <c r="BA198">
        <f t="shared" si="106"/>
        <v>0.24951528994029282</v>
      </c>
      <c r="BB198">
        <f t="shared" si="107"/>
        <v>0.24352429433250039</v>
      </c>
      <c r="BD198">
        <f t="shared" si="108"/>
        <v>2.973572548997842E-2</v>
      </c>
      <c r="BE198">
        <f t="shared" si="109"/>
        <v>0.18603011143376866</v>
      </c>
      <c r="BF198">
        <f t="shared" si="110"/>
        <v>0.25228030931537254</v>
      </c>
      <c r="BG198">
        <f t="shared" si="111"/>
        <v>0.25113129030634262</v>
      </c>
      <c r="BH198">
        <f t="shared" si="112"/>
        <v>0.28703600112120659</v>
      </c>
      <c r="BI198">
        <f t="shared" si="113"/>
        <v>0.27908486039034824</v>
      </c>
      <c r="BJ198">
        <f t="shared" si="114"/>
        <v>4.4246123558718091E-2</v>
      </c>
      <c r="BK198">
        <v>-3.117987514558394</v>
      </c>
    </row>
    <row r="199" spans="1:63" x14ac:dyDescent="0.3">
      <c r="A199">
        <v>4</v>
      </c>
      <c r="B199">
        <v>5</v>
      </c>
      <c r="C199">
        <v>168</v>
      </c>
      <c r="D199" s="3">
        <v>2.7930000000000001</v>
      </c>
      <c r="E199" s="2">
        <v>0</v>
      </c>
      <c r="F199" s="2">
        <v>0</v>
      </c>
      <c r="G199" s="2">
        <v>12</v>
      </c>
      <c r="H199" s="2">
        <v>48</v>
      </c>
      <c r="I199" s="2">
        <v>71</v>
      </c>
      <c r="J199" s="2">
        <v>95</v>
      </c>
      <c r="K199" s="2">
        <v>166</v>
      </c>
      <c r="L199" s="4" t="s">
        <v>32</v>
      </c>
      <c r="M199" s="4" t="s">
        <v>36</v>
      </c>
      <c r="N199" s="5">
        <v>4</v>
      </c>
      <c r="O199" s="3"/>
      <c r="P199" s="3">
        <v>110.63372717508055</v>
      </c>
      <c r="Q199" s="3">
        <v>11.377165687687372</v>
      </c>
      <c r="R199" s="3">
        <v>59.434300035803794</v>
      </c>
      <c r="S199" s="3">
        <f>P199*$AC$15</f>
        <v>124.46803175087338</v>
      </c>
      <c r="T199" s="3">
        <f>Q199*$AC$16</f>
        <v>11.300772337277937</v>
      </c>
      <c r="U199" s="3">
        <f>R199*$AC$17</f>
        <v>71.200523215009127</v>
      </c>
      <c r="W199" s="3">
        <f>N199*$AC$19</f>
        <v>3.9193863912715448</v>
      </c>
      <c r="AI199">
        <f t="shared" si="84"/>
        <v>0</v>
      </c>
      <c r="AJ199">
        <f t="shared" si="85"/>
        <v>4.2964554242749733</v>
      </c>
      <c r="AK199">
        <f t="shared" si="86"/>
        <v>17.185821697099893</v>
      </c>
      <c r="AL199">
        <f t="shared" si="87"/>
        <v>25.420694593626923</v>
      </c>
      <c r="AM199">
        <f t="shared" si="88"/>
        <v>34.013605442176868</v>
      </c>
      <c r="AN199">
        <f t="shared" si="89"/>
        <v>59.434300035803794</v>
      </c>
      <c r="AP199">
        <f t="shared" si="96"/>
        <v>0</v>
      </c>
      <c r="AQ199">
        <f t="shared" si="97"/>
        <v>4.2637544888544197</v>
      </c>
      <c r="AR199">
        <f t="shared" si="98"/>
        <v>18.850657962124696</v>
      </c>
      <c r="AS199">
        <f t="shared" si="99"/>
        <v>27.77155184186315</v>
      </c>
      <c r="AT199">
        <f t="shared" si="100"/>
        <v>41.749720508538701</v>
      </c>
      <c r="AU199">
        <f t="shared" si="101"/>
        <v>71.200523215009127</v>
      </c>
      <c r="AW199">
        <f t="shared" si="102"/>
        <v>0</v>
      </c>
      <c r="AX199">
        <f t="shared" si="103"/>
        <v>3.3052360378716429E-2</v>
      </c>
      <c r="AY199">
        <f t="shared" si="104"/>
        <v>0.14612913148933873</v>
      </c>
      <c r="AZ199">
        <f t="shared" si="105"/>
        <v>0.21528334761134224</v>
      </c>
      <c r="BA199">
        <f t="shared" si="106"/>
        <v>0.323641244252238</v>
      </c>
      <c r="BB199">
        <f t="shared" si="107"/>
        <v>0.55194204042642736</v>
      </c>
      <c r="BD199">
        <f t="shared" si="108"/>
        <v>0</v>
      </c>
      <c r="BE199">
        <f t="shared" si="109"/>
        <v>3.3610932232413099E-2</v>
      </c>
      <c r="BF199">
        <f t="shared" si="110"/>
        <v>0.15797530445957342</v>
      </c>
      <c r="BG199">
        <f t="shared" si="111"/>
        <v>0.24243257872985244</v>
      </c>
      <c r="BH199">
        <f t="shared" si="112"/>
        <v>0.39103163994373563</v>
      </c>
      <c r="BI199">
        <f t="shared" si="113"/>
        <v>0.80283268088709903</v>
      </c>
      <c r="BJ199">
        <f t="shared" si="114"/>
        <v>0.14773950862399263</v>
      </c>
      <c r="BK199">
        <v>-1.9123046328381212</v>
      </c>
    </row>
    <row r="200" spans="1:63" x14ac:dyDescent="0.3">
      <c r="A200">
        <v>4</v>
      </c>
      <c r="B200">
        <v>5</v>
      </c>
      <c r="C200">
        <v>169</v>
      </c>
      <c r="D200">
        <v>6.1779999999999999</v>
      </c>
      <c r="E200">
        <v>0</v>
      </c>
      <c r="F200">
        <v>25</v>
      </c>
      <c r="G200">
        <v>150</v>
      </c>
      <c r="H200">
        <v>180</v>
      </c>
      <c r="I200">
        <v>180</v>
      </c>
      <c r="J200">
        <v>212</v>
      </c>
      <c r="K200">
        <v>212</v>
      </c>
      <c r="L200" t="s">
        <v>32</v>
      </c>
      <c r="M200" t="s">
        <v>35</v>
      </c>
      <c r="N200" s="5">
        <v>4</v>
      </c>
      <c r="P200" s="3">
        <v>138.07057300097119</v>
      </c>
      <c r="Q200" s="3">
        <v>8.6897232116520193</v>
      </c>
      <c r="R200" s="3">
        <v>34.315312398834571</v>
      </c>
      <c r="S200" s="3">
        <f>P200*$AC$15</f>
        <v>155.33574528271922</v>
      </c>
      <c r="T200" s="3">
        <f>Q200*$AC$16</f>
        <v>8.6313750176912727</v>
      </c>
      <c r="U200" s="3">
        <f>R200*$AC$17</f>
        <v>41.108723340085831</v>
      </c>
      <c r="W200" s="3">
        <f>N200*$AC$19</f>
        <v>3.9193863912715448</v>
      </c>
      <c r="AI200">
        <f t="shared" ref="AI200:AI263" si="115">F200/$D200</f>
        <v>4.0466170281644542</v>
      </c>
      <c r="AJ200">
        <f t="shared" ref="AJ200:AJ263" si="116">G200/$D200</f>
        <v>24.279702168986727</v>
      </c>
      <c r="AK200">
        <f t="shared" ref="AK200:AK263" si="117">H200/$D200</f>
        <v>29.135642602784074</v>
      </c>
      <c r="AL200">
        <f t="shared" ref="AL200:AL263" si="118">I200/$D200</f>
        <v>29.135642602784074</v>
      </c>
      <c r="AM200">
        <f t="shared" ref="AM200:AM263" si="119">J200/$D200</f>
        <v>34.315312398834571</v>
      </c>
      <c r="AN200">
        <f t="shared" ref="AN200:AN263" si="120">K200/$D200</f>
        <v>34.315312398834571</v>
      </c>
      <c r="AP200">
        <f t="shared" si="96"/>
        <v>3.1882762610466497</v>
      </c>
      <c r="AQ200">
        <f t="shared" si="97"/>
        <v>24.094905890600504</v>
      </c>
      <c r="AR200">
        <f t="shared" si="98"/>
        <v>31.958089807511094</v>
      </c>
      <c r="AS200">
        <f t="shared" si="99"/>
        <v>31.830051142350371</v>
      </c>
      <c r="AT200">
        <f t="shared" si="100"/>
        <v>42.120048233347369</v>
      </c>
      <c r="AU200">
        <f t="shared" si="101"/>
        <v>41.108723340085831</v>
      </c>
      <c r="AW200">
        <f t="shared" si="102"/>
        <v>2.4715319853074805E-2</v>
      </c>
      <c r="AX200">
        <f t="shared" si="103"/>
        <v>0.18678221620620547</v>
      </c>
      <c r="AY200">
        <f t="shared" si="104"/>
        <v>0.24773713029078367</v>
      </c>
      <c r="AZ200">
        <f t="shared" si="105"/>
        <v>0.24674458249884007</v>
      </c>
      <c r="BA200">
        <f t="shared" si="106"/>
        <v>0.32651200180889434</v>
      </c>
      <c r="BB200">
        <f t="shared" si="107"/>
        <v>0.31867227395415371</v>
      </c>
      <c r="BD200">
        <f t="shared" si="108"/>
        <v>2.5025870964176872E-2</v>
      </c>
      <c r="BE200">
        <f t="shared" si="109"/>
        <v>0.20675632856176085</v>
      </c>
      <c r="BF200">
        <f t="shared" si="110"/>
        <v>0.28466945533090138</v>
      </c>
      <c r="BG200">
        <f t="shared" si="111"/>
        <v>0.28335090882877501</v>
      </c>
      <c r="BH200">
        <f t="shared" si="112"/>
        <v>0.39528510334824696</v>
      </c>
      <c r="BI200">
        <f t="shared" si="113"/>
        <v>0.38371184623451976</v>
      </c>
      <c r="BJ200">
        <f t="shared" si="114"/>
        <v>6.7362790120258476E-2</v>
      </c>
      <c r="BK200">
        <v>-2.6976624888806779</v>
      </c>
    </row>
    <row r="201" spans="1:63" x14ac:dyDescent="0.3">
      <c r="A201">
        <v>4</v>
      </c>
      <c r="B201">
        <v>5</v>
      </c>
      <c r="C201">
        <v>170</v>
      </c>
      <c r="D201" s="3">
        <v>6.34</v>
      </c>
      <c r="E201" s="2">
        <v>0</v>
      </c>
      <c r="F201" s="2">
        <v>14</v>
      </c>
      <c r="G201" s="2">
        <v>180</v>
      </c>
      <c r="H201" s="2">
        <v>195</v>
      </c>
      <c r="I201" s="2">
        <v>200</v>
      </c>
      <c r="J201" s="2">
        <v>200</v>
      </c>
      <c r="K201" s="2">
        <v>200</v>
      </c>
      <c r="L201" s="4" t="s">
        <v>32</v>
      </c>
      <c r="M201" s="4" t="s">
        <v>33</v>
      </c>
      <c r="N201" s="5">
        <v>4</v>
      </c>
      <c r="O201" s="3"/>
      <c r="P201" s="3">
        <v>140.22082018927446</v>
      </c>
      <c r="Q201" s="3">
        <v>8.3947340391749883</v>
      </c>
      <c r="R201" s="3">
        <v>31.545741324921135</v>
      </c>
      <c r="S201" s="3">
        <f>P201*$AC$15</f>
        <v>157.75487227174685</v>
      </c>
      <c r="T201" s="3">
        <f>Q201*$AC$16</f>
        <v>8.3383665855707285</v>
      </c>
      <c r="U201" s="3">
        <f>R201*$AC$17</f>
        <v>37.790859590954447</v>
      </c>
      <c r="W201" s="3">
        <f>N201*$AC$19</f>
        <v>3.9193863912715448</v>
      </c>
      <c r="AI201">
        <f t="shared" si="115"/>
        <v>2.2082018927444795</v>
      </c>
      <c r="AJ201">
        <f t="shared" si="116"/>
        <v>28.391167192429023</v>
      </c>
      <c r="AK201">
        <f t="shared" si="117"/>
        <v>30.75709779179811</v>
      </c>
      <c r="AL201">
        <f t="shared" si="118"/>
        <v>31.545741324921135</v>
      </c>
      <c r="AM201">
        <f t="shared" si="119"/>
        <v>31.545741324921135</v>
      </c>
      <c r="AN201">
        <f t="shared" si="120"/>
        <v>31.545741324921135</v>
      </c>
      <c r="AP201">
        <f t="shared" si="96"/>
        <v>1.739813188457078</v>
      </c>
      <c r="AQ201">
        <f t="shared" si="97"/>
        <v>28.175077966964654</v>
      </c>
      <c r="AR201">
        <f t="shared" si="98"/>
        <v>33.7366196740332</v>
      </c>
      <c r="AS201">
        <f t="shared" si="99"/>
        <v>34.463031187774376</v>
      </c>
      <c r="AT201">
        <f t="shared" si="100"/>
        <v>38.720560976373434</v>
      </c>
      <c r="AU201">
        <f t="shared" si="101"/>
        <v>37.790859590954447</v>
      </c>
      <c r="AW201">
        <f t="shared" si="102"/>
        <v>1.3486923941527736E-2</v>
      </c>
      <c r="AX201">
        <f t="shared" si="103"/>
        <v>0.21841145710825313</v>
      </c>
      <c r="AY201">
        <f t="shared" si="104"/>
        <v>0.26152418351963719</v>
      </c>
      <c r="AZ201">
        <f t="shared" si="105"/>
        <v>0.26715528052538279</v>
      </c>
      <c r="BA201">
        <f t="shared" si="106"/>
        <v>0.30015938741374754</v>
      </c>
      <c r="BB201">
        <f t="shared" si="107"/>
        <v>0.29295239992987943</v>
      </c>
      <c r="BD201">
        <f t="shared" si="108"/>
        <v>1.3578698606328213E-2</v>
      </c>
      <c r="BE201">
        <f t="shared" si="109"/>
        <v>0.24642683689254324</v>
      </c>
      <c r="BF201">
        <f t="shared" si="110"/>
        <v>0.30316692435750336</v>
      </c>
      <c r="BG201">
        <f t="shared" si="111"/>
        <v>0.31082144200027462</v>
      </c>
      <c r="BH201">
        <f t="shared" si="112"/>
        <v>0.35690266617082556</v>
      </c>
      <c r="BI201">
        <f t="shared" si="113"/>
        <v>0.34665728852005995</v>
      </c>
      <c r="BJ201">
        <f t="shared" si="114"/>
        <v>5.7270713001322193E-2</v>
      </c>
      <c r="BK201">
        <v>-2.8599659028315858</v>
      </c>
    </row>
    <row r="202" spans="1:63" x14ac:dyDescent="0.3">
      <c r="A202">
        <v>4</v>
      </c>
      <c r="B202">
        <v>5</v>
      </c>
      <c r="C202">
        <v>171</v>
      </c>
      <c r="D202" s="3">
        <v>4.4450000000000003</v>
      </c>
      <c r="E202" s="2">
        <v>0</v>
      </c>
      <c r="F202" s="2">
        <v>34</v>
      </c>
      <c r="G202" s="2">
        <v>190</v>
      </c>
      <c r="H202" s="2">
        <v>218</v>
      </c>
      <c r="I202" s="2">
        <v>260</v>
      </c>
      <c r="J202" s="2">
        <v>300</v>
      </c>
      <c r="K202" s="2">
        <v>300</v>
      </c>
      <c r="L202" s="4" t="s">
        <v>32</v>
      </c>
      <c r="M202" s="4" t="s">
        <v>35</v>
      </c>
      <c r="N202" s="5">
        <v>4</v>
      </c>
      <c r="O202" s="3"/>
      <c r="P202" s="3">
        <v>259.16760404949378</v>
      </c>
      <c r="Q202" s="3">
        <v>8.8866023884400054</v>
      </c>
      <c r="R202" s="3">
        <v>67.491563554555682</v>
      </c>
      <c r="S202" s="3">
        <f>P202*$AC$15</f>
        <v>291.57547515850183</v>
      </c>
      <c r="T202" s="3">
        <f>Q202*$AC$16</f>
        <v>8.8269322255149714</v>
      </c>
      <c r="U202" s="3">
        <f>R202*$AC$17</f>
        <v>80.852885199094899</v>
      </c>
      <c r="W202" s="3">
        <f>N202*$AC$19</f>
        <v>3.9193863912715448</v>
      </c>
      <c r="AI202">
        <f t="shared" si="115"/>
        <v>7.6490438695163103</v>
      </c>
      <c r="AJ202">
        <f t="shared" si="116"/>
        <v>42.744656917885258</v>
      </c>
      <c r="AK202">
        <f t="shared" si="117"/>
        <v>49.043869516310458</v>
      </c>
      <c r="AL202">
        <f t="shared" si="118"/>
        <v>58.492688413948251</v>
      </c>
      <c r="AM202">
        <f t="shared" si="119"/>
        <v>67.491563554555682</v>
      </c>
      <c r="AN202">
        <f t="shared" si="120"/>
        <v>67.491563554555682</v>
      </c>
      <c r="AP202">
        <f t="shared" si="96"/>
        <v>6.0265809240528316</v>
      </c>
      <c r="AQ202">
        <f t="shared" si="97"/>
        <v>42.419321233602822</v>
      </c>
      <c r="AR202">
        <f t="shared" si="98"/>
        <v>53.794879621441275</v>
      </c>
      <c r="AS202">
        <f t="shared" si="99"/>
        <v>63.901980438613357</v>
      </c>
      <c r="AT202">
        <f t="shared" si="100"/>
        <v>82.841965103557129</v>
      </c>
      <c r="AU202">
        <f t="shared" si="101"/>
        <v>80.852885199094899</v>
      </c>
      <c r="AW202">
        <f t="shared" si="102"/>
        <v>4.6717681581804893E-2</v>
      </c>
      <c r="AX202">
        <f t="shared" si="103"/>
        <v>0.32883194754730871</v>
      </c>
      <c r="AY202">
        <f t="shared" si="104"/>
        <v>0.41701457070884712</v>
      </c>
      <c r="AZ202">
        <f t="shared" si="105"/>
        <v>0.4953641894466152</v>
      </c>
      <c r="BA202">
        <f t="shared" si="106"/>
        <v>0.6421857759965669</v>
      </c>
      <c r="BB202">
        <f t="shared" si="107"/>
        <v>0.6267665519309682</v>
      </c>
      <c r="BD202">
        <f t="shared" si="108"/>
        <v>4.784417741692102E-2</v>
      </c>
      <c r="BE202">
        <f t="shared" si="109"/>
        <v>0.39873572261884122</v>
      </c>
      <c r="BF202">
        <f t="shared" si="110"/>
        <v>0.53959308558349772</v>
      </c>
      <c r="BG202">
        <f t="shared" si="111"/>
        <v>0.68391827709396757</v>
      </c>
      <c r="BH202">
        <f t="shared" si="112"/>
        <v>1.0277413546355516</v>
      </c>
      <c r="BI202">
        <f t="shared" si="113"/>
        <v>0.98555118897403693</v>
      </c>
      <c r="BJ202">
        <f t="shared" si="114"/>
        <v>0.19199648986703374</v>
      </c>
      <c r="BK202">
        <v>-1.6502781890640048</v>
      </c>
    </row>
    <row r="203" spans="1:63" x14ac:dyDescent="0.3">
      <c r="A203">
        <v>4</v>
      </c>
      <c r="B203">
        <v>5</v>
      </c>
      <c r="C203">
        <v>173</v>
      </c>
      <c r="D203" s="3">
        <v>5.6340000000000003</v>
      </c>
      <c r="E203" s="2">
        <v>0</v>
      </c>
      <c r="F203" s="2">
        <v>22</v>
      </c>
      <c r="G203" s="2">
        <v>105</v>
      </c>
      <c r="H203" s="2">
        <v>190</v>
      </c>
      <c r="I203" s="2">
        <v>190</v>
      </c>
      <c r="J203" s="2">
        <v>190</v>
      </c>
      <c r="K203" s="2">
        <v>190</v>
      </c>
      <c r="L203" s="4" t="s">
        <v>32</v>
      </c>
      <c r="M203" s="4" t="s">
        <v>33</v>
      </c>
      <c r="N203" s="5">
        <v>4</v>
      </c>
      <c r="O203" s="3"/>
      <c r="P203" s="3">
        <v>140.57507987220447</v>
      </c>
      <c r="Q203" s="3">
        <v>8.6163827064819731</v>
      </c>
      <c r="R203" s="3">
        <v>33.723819666311677</v>
      </c>
      <c r="S203" s="3">
        <f>P203*$AC$15</f>
        <v>158.1534307094754</v>
      </c>
      <c r="T203" s="3">
        <f>Q203*$AC$16</f>
        <v>8.5585269661836296</v>
      </c>
      <c r="U203" s="3">
        <f>R203*$AC$17</f>
        <v>40.400132644004017</v>
      </c>
      <c r="W203" s="3">
        <f>N203*$AC$19</f>
        <v>3.9193863912715448</v>
      </c>
      <c r="AI203">
        <f t="shared" si="115"/>
        <v>3.9048633297834572</v>
      </c>
      <c r="AJ203">
        <f t="shared" si="116"/>
        <v>18.636847710330137</v>
      </c>
      <c r="AK203">
        <f t="shared" si="117"/>
        <v>33.723819666311677</v>
      </c>
      <c r="AL203">
        <f t="shared" si="118"/>
        <v>33.723819666311677</v>
      </c>
      <c r="AM203">
        <f t="shared" si="119"/>
        <v>33.723819666311677</v>
      </c>
      <c r="AN203">
        <f t="shared" si="120"/>
        <v>33.723819666311677</v>
      </c>
      <c r="AP203">
        <f t="shared" si="96"/>
        <v>3.0765903890409403</v>
      </c>
      <c r="AQ203">
        <f t="shared" si="97"/>
        <v>18.495000002572052</v>
      </c>
      <c r="AR203">
        <f t="shared" si="98"/>
        <v>36.990735788518784</v>
      </c>
      <c r="AS203">
        <f t="shared" si="99"/>
        <v>36.842534051112004</v>
      </c>
      <c r="AT203">
        <f t="shared" si="100"/>
        <v>41.394025339136881</v>
      </c>
      <c r="AU203">
        <f t="shared" si="101"/>
        <v>40.400132644004017</v>
      </c>
      <c r="AW203">
        <f t="shared" si="102"/>
        <v>2.3849537899542174E-2</v>
      </c>
      <c r="AX203">
        <f t="shared" si="103"/>
        <v>0.1433720930431942</v>
      </c>
      <c r="AY203">
        <f t="shared" si="104"/>
        <v>0.28674988983347893</v>
      </c>
      <c r="AZ203">
        <f t="shared" si="105"/>
        <v>0.28560103915590701</v>
      </c>
      <c r="BA203">
        <f t="shared" si="106"/>
        <v>0.32088391735765026</v>
      </c>
      <c r="BB203">
        <f t="shared" si="107"/>
        <v>0.31317932282173655</v>
      </c>
      <c r="BD203">
        <f t="shared" si="108"/>
        <v>2.4138542462608697E-2</v>
      </c>
      <c r="BE203">
        <f t="shared" si="109"/>
        <v>0.15475163558206093</v>
      </c>
      <c r="BF203">
        <f t="shared" si="110"/>
        <v>0.33792313443144734</v>
      </c>
      <c r="BG203">
        <f t="shared" si="111"/>
        <v>0.33631370400644173</v>
      </c>
      <c r="BH203">
        <f t="shared" si="112"/>
        <v>0.38696320485397462</v>
      </c>
      <c r="BI203">
        <f t="shared" si="113"/>
        <v>0.37568204386241233</v>
      </c>
      <c r="BJ203">
        <f t="shared" si="114"/>
        <v>7.0078365268278681E-2</v>
      </c>
      <c r="BK203">
        <v>-2.6581411592773461</v>
      </c>
    </row>
    <row r="204" spans="1:63" x14ac:dyDescent="0.3">
      <c r="A204">
        <v>4</v>
      </c>
      <c r="B204">
        <v>5</v>
      </c>
      <c r="C204">
        <v>174</v>
      </c>
      <c r="D204" s="3">
        <v>6.3970000000000002</v>
      </c>
      <c r="E204" s="2">
        <v>0</v>
      </c>
      <c r="F204" s="2">
        <v>4</v>
      </c>
      <c r="G204" s="2">
        <v>135</v>
      </c>
      <c r="H204" s="2">
        <v>344</v>
      </c>
      <c r="I204" s="2">
        <v>348</v>
      </c>
      <c r="J204" s="2">
        <v>350</v>
      </c>
      <c r="K204" s="2">
        <v>350</v>
      </c>
      <c r="L204" s="4" t="s">
        <v>32</v>
      </c>
      <c r="M204" s="4" t="s">
        <v>35</v>
      </c>
      <c r="N204" s="5">
        <v>4</v>
      </c>
      <c r="O204" s="3"/>
      <c r="P204" s="3">
        <v>211.9743629826481</v>
      </c>
      <c r="Q204" s="3">
        <v>8.8733913875607726</v>
      </c>
      <c r="R204" s="3">
        <v>54.713146787556667</v>
      </c>
      <c r="S204" s="3">
        <f>P204*$AC$15</f>
        <v>238.48090827078468</v>
      </c>
      <c r="T204" s="3">
        <f>Q204*$AC$16</f>
        <v>8.8138099314935907</v>
      </c>
      <c r="U204" s="3">
        <f>R204*$AC$17</f>
        <v>65.544722082482352</v>
      </c>
      <c r="W204" s="3">
        <f>N204*$AC$19</f>
        <v>3.9193863912715448</v>
      </c>
      <c r="AI204">
        <f t="shared" si="115"/>
        <v>0.62529310614350475</v>
      </c>
      <c r="AJ204">
        <f t="shared" si="116"/>
        <v>21.103642332343284</v>
      </c>
      <c r="AK204">
        <f t="shared" si="117"/>
        <v>53.775207128341407</v>
      </c>
      <c r="AL204">
        <f t="shared" si="118"/>
        <v>54.400500234484916</v>
      </c>
      <c r="AM204">
        <f t="shared" si="119"/>
        <v>54.713146787556667</v>
      </c>
      <c r="AN204">
        <f t="shared" si="120"/>
        <v>54.713146787556667</v>
      </c>
      <c r="AP204">
        <f t="shared" si="96"/>
        <v>0.49266020298880608</v>
      </c>
      <c r="AQ204">
        <f t="shared" si="97"/>
        <v>20.943019498658263</v>
      </c>
      <c r="AR204">
        <f t="shared" si="98"/>
        <v>58.98455449411739</v>
      </c>
      <c r="AS204">
        <f t="shared" si="99"/>
        <v>59.43135451790711</v>
      </c>
      <c r="AT204">
        <f t="shared" si="100"/>
        <v>67.157202443780406</v>
      </c>
      <c r="AU204">
        <f t="shared" si="101"/>
        <v>65.544722082482352</v>
      </c>
      <c r="AW204">
        <f t="shared" si="102"/>
        <v>3.8190713409984966E-3</v>
      </c>
      <c r="AX204">
        <f t="shared" si="103"/>
        <v>0.16234898836169195</v>
      </c>
      <c r="AY204">
        <f t="shared" si="104"/>
        <v>0.45724460848153015</v>
      </c>
      <c r="AZ204">
        <f t="shared" si="105"/>
        <v>0.46070817455741947</v>
      </c>
      <c r="BA204">
        <f t="shared" si="106"/>
        <v>0.52059846855643721</v>
      </c>
      <c r="BB204">
        <f t="shared" si="107"/>
        <v>0.50809862079443679</v>
      </c>
      <c r="BD204">
        <f t="shared" si="108"/>
        <v>3.8263826147392857E-3</v>
      </c>
      <c r="BE204">
        <f t="shared" si="109"/>
        <v>0.17715371913329339</v>
      </c>
      <c r="BF204">
        <f t="shared" si="110"/>
        <v>0.61109653656792529</v>
      </c>
      <c r="BG204">
        <f t="shared" si="111"/>
        <v>0.61749843447202435</v>
      </c>
      <c r="BH204">
        <f t="shared" si="112"/>
        <v>0.73521676248640733</v>
      </c>
      <c r="BI204">
        <f t="shared" si="113"/>
        <v>0.70947703135154905</v>
      </c>
      <c r="BJ204">
        <f t="shared" si="114"/>
        <v>0.14882412204707113</v>
      </c>
      <c r="BK204">
        <v>-1.9049900591902458</v>
      </c>
    </row>
    <row r="205" spans="1:63" x14ac:dyDescent="0.3">
      <c r="A205">
        <v>4</v>
      </c>
      <c r="B205">
        <v>5</v>
      </c>
      <c r="C205">
        <v>176</v>
      </c>
      <c r="D205" s="3">
        <v>5.8040000000000003</v>
      </c>
      <c r="E205" s="2">
        <v>0</v>
      </c>
      <c r="F205" s="2">
        <v>9</v>
      </c>
      <c r="G205" s="2">
        <v>52</v>
      </c>
      <c r="H205" s="2">
        <v>70</v>
      </c>
      <c r="I205" s="2">
        <v>92</v>
      </c>
      <c r="J205" s="2">
        <v>92</v>
      </c>
      <c r="K205" s="2">
        <v>95</v>
      </c>
      <c r="L205" s="4" t="s">
        <v>32</v>
      </c>
      <c r="M205" s="4" t="s">
        <v>35</v>
      </c>
      <c r="N205" s="5">
        <v>3</v>
      </c>
      <c r="O205" s="3"/>
      <c r="P205" s="3">
        <v>62.456926257753274</v>
      </c>
      <c r="Q205" s="3">
        <v>8.9146011466383399</v>
      </c>
      <c r="R205" s="3">
        <v>16.368022053756029</v>
      </c>
      <c r="S205" s="3">
        <f>P205*$AC$15</f>
        <v>70.266914791812283</v>
      </c>
      <c r="T205" s="3">
        <f>Q205*$AC$16</f>
        <v>8.8547429826764237</v>
      </c>
      <c r="U205" s="3">
        <f>R205*$AC$17</f>
        <v>19.608403455919937</v>
      </c>
      <c r="W205" s="3">
        <f>N205*$AC$19</f>
        <v>2.9395397934536587</v>
      </c>
      <c r="AI205">
        <f t="shared" si="115"/>
        <v>1.5506547208821502</v>
      </c>
      <c r="AJ205">
        <f t="shared" si="116"/>
        <v>8.9593383873190895</v>
      </c>
      <c r="AK205">
        <f t="shared" si="117"/>
        <v>12.06064782908339</v>
      </c>
      <c r="AL205">
        <f t="shared" si="118"/>
        <v>15.851137146795313</v>
      </c>
      <c r="AM205">
        <f t="shared" si="119"/>
        <v>15.851137146795313</v>
      </c>
      <c r="AN205">
        <f t="shared" si="120"/>
        <v>16.368022053756029</v>
      </c>
      <c r="AP205">
        <f t="shared" si="96"/>
        <v>1.2217404318863943</v>
      </c>
      <c r="AQ205">
        <f t="shared" si="97"/>
        <v>8.8911475841841892</v>
      </c>
      <c r="AR205">
        <f t="shared" si="98"/>
        <v>13.228994867673871</v>
      </c>
      <c r="AS205">
        <f t="shared" si="99"/>
        <v>17.317020013098755</v>
      </c>
      <c r="AT205">
        <f t="shared" si="100"/>
        <v>19.456348041263869</v>
      </c>
      <c r="AU205">
        <f t="shared" si="101"/>
        <v>19.608403455919937</v>
      </c>
      <c r="AW205">
        <f t="shared" si="102"/>
        <v>9.47085606113484E-3</v>
      </c>
      <c r="AX205">
        <f t="shared" si="103"/>
        <v>6.8923624683598361E-2</v>
      </c>
      <c r="AY205">
        <f t="shared" si="104"/>
        <v>0.10255034781142536</v>
      </c>
      <c r="AZ205">
        <f t="shared" si="105"/>
        <v>0.13424046521781982</v>
      </c>
      <c r="BA205">
        <f t="shared" si="106"/>
        <v>0.15082440342065015</v>
      </c>
      <c r="BB205">
        <f t="shared" si="107"/>
        <v>0.15200312756527085</v>
      </c>
      <c r="BD205">
        <f t="shared" si="108"/>
        <v>9.5159898146411764E-3</v>
      </c>
      <c r="BE205">
        <f t="shared" si="109"/>
        <v>7.1413969284212481E-2</v>
      </c>
      <c r="BF205">
        <f t="shared" si="110"/>
        <v>0.10819825803327399</v>
      </c>
      <c r="BG205">
        <f t="shared" si="111"/>
        <v>0.14414808243980118</v>
      </c>
      <c r="BH205">
        <f t="shared" si="112"/>
        <v>0.16348928651914169</v>
      </c>
      <c r="BI205">
        <f t="shared" si="113"/>
        <v>0.16487833136362837</v>
      </c>
      <c r="BJ205">
        <f t="shared" si="114"/>
        <v>3.1113928110178601E-2</v>
      </c>
      <c r="BK205">
        <v>-3.4700997108495866</v>
      </c>
    </row>
    <row r="206" spans="1:63" x14ac:dyDescent="0.3">
      <c r="A206">
        <v>4</v>
      </c>
      <c r="B206">
        <v>5</v>
      </c>
      <c r="C206">
        <v>177</v>
      </c>
      <c r="D206" s="3">
        <v>4.718</v>
      </c>
      <c r="E206" s="2">
        <v>0</v>
      </c>
      <c r="F206" s="2">
        <v>0</v>
      </c>
      <c r="G206" s="2">
        <v>288</v>
      </c>
      <c r="H206" s="2">
        <v>295</v>
      </c>
      <c r="I206" s="2">
        <v>295</v>
      </c>
      <c r="J206" s="2">
        <v>300</v>
      </c>
      <c r="K206" s="2">
        <v>300</v>
      </c>
      <c r="L206" s="4" t="s">
        <v>32</v>
      </c>
      <c r="M206" s="4" t="s">
        <v>33</v>
      </c>
      <c r="N206" s="5">
        <v>4</v>
      </c>
      <c r="O206" s="3"/>
      <c r="P206" s="3">
        <v>281.475201356507</v>
      </c>
      <c r="Q206" s="3">
        <v>8.4043840270229371</v>
      </c>
      <c r="R206" s="3">
        <v>63.586265366680799</v>
      </c>
      <c r="S206" s="3">
        <f>P206*$AC$15</f>
        <v>316.67254818308692</v>
      </c>
      <c r="T206" s="3">
        <f>Q206*$AC$16</f>
        <v>8.3479517774120655</v>
      </c>
      <c r="U206" s="3">
        <f>R206*$AC$17</f>
        <v>76.174454156417298</v>
      </c>
      <c r="W206" s="3">
        <f>N206*$AC$19</f>
        <v>3.9193863912715448</v>
      </c>
      <c r="AI206">
        <f t="shared" si="115"/>
        <v>0</v>
      </c>
      <c r="AJ206">
        <f t="shared" si="116"/>
        <v>61.042814752013562</v>
      </c>
      <c r="AK206">
        <f t="shared" si="117"/>
        <v>62.526494277236118</v>
      </c>
      <c r="AL206">
        <f t="shared" si="118"/>
        <v>62.526494277236118</v>
      </c>
      <c r="AM206">
        <f t="shared" si="119"/>
        <v>63.586265366680799</v>
      </c>
      <c r="AN206">
        <f t="shared" si="120"/>
        <v>63.586265366680799</v>
      </c>
      <c r="AP206">
        <f t="shared" si="96"/>
        <v>0</v>
      </c>
      <c r="AQ206">
        <f t="shared" si="97"/>
        <v>60.578209176958339</v>
      </c>
      <c r="AR206">
        <f t="shared" si="98"/>
        <v>68.583602109046964</v>
      </c>
      <c r="AS206">
        <f t="shared" si="99"/>
        <v>68.308824958133116</v>
      </c>
      <c r="AT206">
        <f t="shared" si="100"/>
        <v>78.048438932876522</v>
      </c>
      <c r="AU206">
        <f t="shared" si="101"/>
        <v>76.174454156417298</v>
      </c>
      <c r="AW206">
        <f t="shared" si="102"/>
        <v>0</v>
      </c>
      <c r="AX206">
        <f t="shared" si="103"/>
        <v>0.46959852075161501</v>
      </c>
      <c r="AY206">
        <f t="shared" si="104"/>
        <v>0.53165583030268959</v>
      </c>
      <c r="AZ206">
        <f t="shared" si="105"/>
        <v>0.52952577486924901</v>
      </c>
      <c r="BA206">
        <f t="shared" si="106"/>
        <v>0.60502665839439163</v>
      </c>
      <c r="BB206">
        <f t="shared" si="107"/>
        <v>0.59049964462338989</v>
      </c>
      <c r="BD206">
        <f t="shared" si="108"/>
        <v>0</v>
      </c>
      <c r="BE206">
        <f t="shared" si="109"/>
        <v>0.63412105118453732</v>
      </c>
      <c r="BF206">
        <f t="shared" si="110"/>
        <v>0.75855184800636</v>
      </c>
      <c r="BG206">
        <f t="shared" si="111"/>
        <v>0.75401410332603869</v>
      </c>
      <c r="BH206">
        <f t="shared" si="112"/>
        <v>0.92893700596459583</v>
      </c>
      <c r="BI206">
        <f t="shared" si="113"/>
        <v>0.89281750785883973</v>
      </c>
      <c r="BJ206">
        <f t="shared" si="114"/>
        <v>0.15268564739868723</v>
      </c>
      <c r="BK206">
        <v>-1.8793740633251401</v>
      </c>
    </row>
    <row r="207" spans="1:63" x14ac:dyDescent="0.3">
      <c r="A207">
        <v>4</v>
      </c>
      <c r="B207">
        <v>5</v>
      </c>
      <c r="C207">
        <v>178</v>
      </c>
      <c r="D207" s="3">
        <v>9.6159999999999997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1</v>
      </c>
      <c r="K207" s="2">
        <v>2</v>
      </c>
      <c r="L207" s="4" t="s">
        <v>32</v>
      </c>
      <c r="M207" s="4" t="s">
        <v>35</v>
      </c>
      <c r="N207" s="5">
        <v>4</v>
      </c>
      <c r="O207" s="3"/>
      <c r="P207" s="3">
        <v>0.20798668885191349</v>
      </c>
      <c r="Q207" s="3">
        <v>12.000000000000005</v>
      </c>
      <c r="R207" s="3">
        <v>0.20798668885191349</v>
      </c>
      <c r="S207" s="3">
        <f>P207*$AC$15</f>
        <v>0.23399459145773049</v>
      </c>
      <c r="T207" s="3">
        <f>Q207*$AC$16</f>
        <v>11.919424553524324</v>
      </c>
      <c r="U207" s="3">
        <f>R207*$AC$17</f>
        <v>0.24916186543952912</v>
      </c>
      <c r="W207" s="3">
        <f>N207*$AC$19</f>
        <v>3.9193863912715448</v>
      </c>
      <c r="AI207">
        <f t="shared" si="115"/>
        <v>0</v>
      </c>
      <c r="AJ207">
        <f t="shared" si="116"/>
        <v>0</v>
      </c>
      <c r="AK207">
        <f t="shared" si="117"/>
        <v>0</v>
      </c>
      <c r="AL207">
        <f t="shared" si="118"/>
        <v>0</v>
      </c>
      <c r="AM207">
        <f t="shared" si="119"/>
        <v>0.10399334442595674</v>
      </c>
      <c r="AN207">
        <f t="shared" si="120"/>
        <v>0.20798668885191349</v>
      </c>
      <c r="AP207">
        <f t="shared" si="96"/>
        <v>0</v>
      </c>
      <c r="AQ207">
        <f t="shared" si="97"/>
        <v>0</v>
      </c>
      <c r="AR207">
        <f t="shared" si="98"/>
        <v>0</v>
      </c>
      <c r="AS207">
        <f t="shared" si="99"/>
        <v>0</v>
      </c>
      <c r="AT207">
        <f t="shared" si="100"/>
        <v>0.12764577609723773</v>
      </c>
      <c r="AU207">
        <f t="shared" si="101"/>
        <v>0.24916186543952912</v>
      </c>
      <c r="AW207">
        <f t="shared" si="102"/>
        <v>0</v>
      </c>
      <c r="AX207">
        <f t="shared" si="103"/>
        <v>0</v>
      </c>
      <c r="AY207">
        <f t="shared" si="104"/>
        <v>0</v>
      </c>
      <c r="AZ207">
        <f t="shared" si="105"/>
        <v>0</v>
      </c>
      <c r="BA207">
        <f t="shared" si="106"/>
        <v>9.8950214028866454E-4</v>
      </c>
      <c r="BB207">
        <f t="shared" si="107"/>
        <v>1.9314873289885978E-3</v>
      </c>
      <c r="BD207">
        <f t="shared" si="108"/>
        <v>0</v>
      </c>
      <c r="BE207">
        <f t="shared" si="109"/>
        <v>0</v>
      </c>
      <c r="BF207">
        <f t="shared" si="110"/>
        <v>0</v>
      </c>
      <c r="BG207">
        <f t="shared" si="111"/>
        <v>0</v>
      </c>
      <c r="BH207">
        <f t="shared" si="112"/>
        <v>9.8999202071671489E-4</v>
      </c>
      <c r="BI207">
        <f t="shared" si="113"/>
        <v>1.9333550560212149E-3</v>
      </c>
      <c r="BJ207">
        <f t="shared" si="114"/>
        <v>3.6105003835017766E-4</v>
      </c>
      <c r="BK207">
        <v>-6.8381474692473612</v>
      </c>
    </row>
    <row r="208" spans="1:63" x14ac:dyDescent="0.3">
      <c r="A208">
        <v>4</v>
      </c>
      <c r="B208">
        <v>5</v>
      </c>
      <c r="C208">
        <v>183</v>
      </c>
      <c r="D208" s="3">
        <v>6.1710000000000003</v>
      </c>
      <c r="E208" s="2">
        <v>0</v>
      </c>
      <c r="F208" s="2">
        <v>3</v>
      </c>
      <c r="G208" s="2">
        <v>30</v>
      </c>
      <c r="H208" s="2">
        <v>60</v>
      </c>
      <c r="I208" s="2">
        <v>78</v>
      </c>
      <c r="J208" s="2">
        <v>120</v>
      </c>
      <c r="K208" s="2">
        <v>161</v>
      </c>
      <c r="L208" s="4" t="s">
        <v>32</v>
      </c>
      <c r="M208" s="4" t="s">
        <v>33</v>
      </c>
      <c r="N208" s="5">
        <v>4</v>
      </c>
      <c r="O208" s="3"/>
      <c r="P208" s="3">
        <v>60.200939880084263</v>
      </c>
      <c r="Q208" s="3">
        <v>10.91511102657106</v>
      </c>
      <c r="R208" s="3">
        <v>26.089774752876355</v>
      </c>
      <c r="S208" s="3">
        <f>P208*$AC$15</f>
        <v>67.728826351197114</v>
      </c>
      <c r="T208" s="3">
        <f>Q208*$AC$16</f>
        <v>10.841820197879594</v>
      </c>
      <c r="U208" s="3">
        <f>R208*$AC$17</f>
        <v>31.254773957924844</v>
      </c>
      <c r="W208" s="3">
        <f>N208*$AC$19</f>
        <v>3.9193863912715448</v>
      </c>
      <c r="AI208">
        <f t="shared" si="115"/>
        <v>0.48614487117160909</v>
      </c>
      <c r="AJ208">
        <f t="shared" si="116"/>
        <v>4.8614487117160916</v>
      </c>
      <c r="AK208">
        <f t="shared" si="117"/>
        <v>9.7228974234321832</v>
      </c>
      <c r="AL208">
        <f t="shared" si="118"/>
        <v>12.639766650461837</v>
      </c>
      <c r="AM208">
        <f t="shared" si="119"/>
        <v>19.445794846864366</v>
      </c>
      <c r="AN208">
        <f t="shared" si="120"/>
        <v>26.089774752876355</v>
      </c>
      <c r="AP208">
        <f t="shared" si="96"/>
        <v>0.38302714128821003</v>
      </c>
      <c r="AQ208">
        <f t="shared" si="97"/>
        <v>4.8244475317494713</v>
      </c>
      <c r="AR208">
        <f t="shared" si="98"/>
        <v>10.664780361411092</v>
      </c>
      <c r="AS208">
        <f t="shared" si="99"/>
        <v>13.808668111309498</v>
      </c>
      <c r="AT208">
        <f t="shared" si="100"/>
        <v>23.868581097735305</v>
      </c>
      <c r="AU208">
        <f t="shared" si="101"/>
        <v>31.254773957924844</v>
      </c>
      <c r="AW208">
        <f t="shared" si="102"/>
        <v>2.9692026456450389E-3</v>
      </c>
      <c r="AX208">
        <f t="shared" si="103"/>
        <v>3.7398818075577295E-2</v>
      </c>
      <c r="AY208">
        <f t="shared" si="104"/>
        <v>8.267271597993095E-2</v>
      </c>
      <c r="AZ208">
        <f t="shared" si="105"/>
        <v>0.10704393884736045</v>
      </c>
      <c r="BA208">
        <f t="shared" si="106"/>
        <v>0.1850277604475605</v>
      </c>
      <c r="BB208">
        <f t="shared" si="107"/>
        <v>0.24228506944127787</v>
      </c>
      <c r="BD208">
        <f t="shared" si="108"/>
        <v>2.9736194729573758E-3</v>
      </c>
      <c r="BE208">
        <f t="shared" si="109"/>
        <v>3.8116094268024196E-2</v>
      </c>
      <c r="BF208">
        <f t="shared" si="110"/>
        <v>8.6290963073622537E-2</v>
      </c>
      <c r="BG208">
        <f t="shared" si="111"/>
        <v>0.11321790295263845</v>
      </c>
      <c r="BH208">
        <f t="shared" si="112"/>
        <v>0.20460122822024124</v>
      </c>
      <c r="BI208">
        <f t="shared" si="113"/>
        <v>0.27744804513307658</v>
      </c>
      <c r="BJ208">
        <f t="shared" si="114"/>
        <v>5.4250127715321804E-2</v>
      </c>
      <c r="BK208">
        <v>-2.9141499323648592</v>
      </c>
    </row>
    <row r="209" spans="1:63" x14ac:dyDescent="0.3">
      <c r="A209">
        <v>4</v>
      </c>
      <c r="B209">
        <v>5</v>
      </c>
      <c r="C209">
        <v>184</v>
      </c>
      <c r="D209" s="3">
        <v>9.0120000000000005</v>
      </c>
      <c r="E209" s="2">
        <v>0</v>
      </c>
      <c r="F209" s="2">
        <v>22</v>
      </c>
      <c r="G209" s="2">
        <v>186</v>
      </c>
      <c r="H209" s="2">
        <v>270</v>
      </c>
      <c r="I209" s="2">
        <v>450</v>
      </c>
      <c r="J209" s="2">
        <v>560</v>
      </c>
      <c r="K209" s="2">
        <v>633</v>
      </c>
      <c r="L209" s="4" t="s">
        <v>32</v>
      </c>
      <c r="M209" s="4" t="s">
        <v>33</v>
      </c>
      <c r="N209" s="5">
        <v>4</v>
      </c>
      <c r="O209" s="3"/>
      <c r="P209" s="3">
        <v>200.23302263648469</v>
      </c>
      <c r="Q209" s="3">
        <v>10.188914592567517</v>
      </c>
      <c r="R209" s="3">
        <v>70.239680426098531</v>
      </c>
      <c r="S209" s="3">
        <f>P209*$AC$15</f>
        <v>225.2713603298449</v>
      </c>
      <c r="T209" s="3">
        <f>Q209*$AC$16</f>
        <v>10.120499897367624</v>
      </c>
      <c r="U209" s="3">
        <f>R209*$AC$17</f>
        <v>84.145047452069576</v>
      </c>
      <c r="W209" s="3">
        <f>N209*$AC$19</f>
        <v>3.9193863912715448</v>
      </c>
      <c r="AI209">
        <f t="shared" si="115"/>
        <v>2.4411895250776743</v>
      </c>
      <c r="AJ209">
        <f t="shared" si="116"/>
        <v>20.639147802929426</v>
      </c>
      <c r="AK209">
        <f t="shared" si="117"/>
        <v>29.960053262316908</v>
      </c>
      <c r="AL209">
        <f t="shared" si="118"/>
        <v>49.933422103861517</v>
      </c>
      <c r="AM209">
        <f t="shared" si="119"/>
        <v>62.139369729249886</v>
      </c>
      <c r="AN209">
        <f t="shared" si="120"/>
        <v>70.239680426098531</v>
      </c>
      <c r="AP209">
        <f t="shared" si="96"/>
        <v>1.9233810754390435</v>
      </c>
      <c r="AQ209">
        <f t="shared" si="97"/>
        <v>20.482060303400033</v>
      </c>
      <c r="AR209">
        <f t="shared" si="98"/>
        <v>32.862363320706308</v>
      </c>
      <c r="AS209">
        <f t="shared" si="99"/>
        <v>54.55116953990251</v>
      </c>
      <c r="AT209">
        <f t="shared" si="100"/>
        <v>76.272458771924235</v>
      </c>
      <c r="AU209">
        <f t="shared" si="101"/>
        <v>84.145047452069576</v>
      </c>
      <c r="AW209">
        <f t="shared" si="102"/>
        <v>1.4909930817356925E-2</v>
      </c>
      <c r="AX209">
        <f t="shared" si="103"/>
        <v>0.15877566126666692</v>
      </c>
      <c r="AY209">
        <f t="shared" si="104"/>
        <v>0.25474700248609539</v>
      </c>
      <c r="AZ209">
        <f t="shared" si="105"/>
        <v>0.42287728325505825</v>
      </c>
      <c r="BA209">
        <f t="shared" si="106"/>
        <v>0.59125937032499409</v>
      </c>
      <c r="BB209">
        <f t="shared" si="107"/>
        <v>0.6522871895509269</v>
      </c>
      <c r="BD209">
        <f t="shared" si="108"/>
        <v>1.5022201195941233E-2</v>
      </c>
      <c r="BE209">
        <f t="shared" si="109"/>
        <v>0.17289690222297016</v>
      </c>
      <c r="BF209">
        <f t="shared" si="110"/>
        <v>0.29403152427316603</v>
      </c>
      <c r="BG209">
        <f t="shared" si="111"/>
        <v>0.54970035442022092</v>
      </c>
      <c r="BH209">
        <f t="shared" si="112"/>
        <v>0.89467448137593386</v>
      </c>
      <c r="BI209">
        <f t="shared" si="113"/>
        <v>1.0563783972502061</v>
      </c>
      <c r="BJ209">
        <f t="shared" si="114"/>
        <v>0.2179366442250649</v>
      </c>
      <c r="BK209">
        <v>-1.5235508812528471</v>
      </c>
    </row>
    <row r="210" spans="1:63" x14ac:dyDescent="0.3">
      <c r="A210">
        <v>4</v>
      </c>
      <c r="B210">
        <v>5</v>
      </c>
      <c r="C210">
        <v>186</v>
      </c>
      <c r="D210" s="3">
        <v>8.8439999999999994</v>
      </c>
      <c r="E210" s="2">
        <v>0</v>
      </c>
      <c r="F210" s="2">
        <v>0</v>
      </c>
      <c r="G210" s="2">
        <v>0</v>
      </c>
      <c r="H210" s="2">
        <v>0</v>
      </c>
      <c r="I210" s="2">
        <v>8</v>
      </c>
      <c r="J210" s="2">
        <v>14</v>
      </c>
      <c r="K210" s="2">
        <v>15</v>
      </c>
      <c r="L210" s="4" t="s">
        <v>32</v>
      </c>
      <c r="M210" s="4" t="s">
        <v>33</v>
      </c>
      <c r="N210" s="5">
        <v>4</v>
      </c>
      <c r="O210" s="3"/>
      <c r="P210" s="3">
        <v>3.3355947535052013</v>
      </c>
      <c r="Q210" s="3">
        <v>11.267669573803618</v>
      </c>
      <c r="R210" s="3">
        <v>1.6960651289009498</v>
      </c>
      <c r="S210" s="3">
        <f>P210*$AC$15</f>
        <v>3.7526975208049143</v>
      </c>
      <c r="T210" s="3">
        <f>Q210*$AC$16</f>
        <v>11.192011448249477</v>
      </c>
      <c r="U210" s="3">
        <f>R210*$AC$17</f>
        <v>2.0318355648460922</v>
      </c>
      <c r="W210" s="3">
        <f>N210*$AC$19</f>
        <v>3.9193863912715448</v>
      </c>
      <c r="AI210">
        <f t="shared" si="115"/>
        <v>0</v>
      </c>
      <c r="AJ210">
        <f t="shared" si="116"/>
        <v>0</v>
      </c>
      <c r="AK210">
        <f t="shared" si="117"/>
        <v>0</v>
      </c>
      <c r="AL210">
        <f t="shared" si="118"/>
        <v>0.90456806874717333</v>
      </c>
      <c r="AM210">
        <f t="shared" si="119"/>
        <v>1.5829941203075533</v>
      </c>
      <c r="AN210">
        <f t="shared" si="120"/>
        <v>1.6960651289009498</v>
      </c>
      <c r="AP210">
        <f t="shared" si="96"/>
        <v>0</v>
      </c>
      <c r="AQ210">
        <f t="shared" si="97"/>
        <v>0</v>
      </c>
      <c r="AR210">
        <f t="shared" si="98"/>
        <v>0</v>
      </c>
      <c r="AS210">
        <f t="shared" si="99"/>
        <v>0.98822079480094782</v>
      </c>
      <c r="AT210">
        <f t="shared" si="100"/>
        <v>1.9430331254313131</v>
      </c>
      <c r="AU210">
        <f t="shared" si="101"/>
        <v>2.0318355648460922</v>
      </c>
      <c r="AW210">
        <f t="shared" si="102"/>
        <v>0</v>
      </c>
      <c r="AX210">
        <f t="shared" si="103"/>
        <v>0</v>
      </c>
      <c r="AY210">
        <f t="shared" si="104"/>
        <v>0</v>
      </c>
      <c r="AZ210">
        <f t="shared" si="105"/>
        <v>7.6606263162864174E-3</v>
      </c>
      <c r="BA210">
        <f t="shared" si="106"/>
        <v>1.5062272290165218E-2</v>
      </c>
      <c r="BB210">
        <f t="shared" si="107"/>
        <v>1.5750663293380561E-2</v>
      </c>
      <c r="BD210">
        <f t="shared" si="108"/>
        <v>0</v>
      </c>
      <c r="BE210">
        <f t="shared" si="109"/>
        <v>0</v>
      </c>
      <c r="BF210">
        <f t="shared" si="110"/>
        <v>0</v>
      </c>
      <c r="BG210">
        <f t="shared" si="111"/>
        <v>7.6901196354815697E-3</v>
      </c>
      <c r="BH210">
        <f t="shared" si="112"/>
        <v>1.5176860407707079E-2</v>
      </c>
      <c r="BI210">
        <f t="shared" si="113"/>
        <v>1.5876023065939743E-2</v>
      </c>
      <c r="BJ210">
        <f t="shared" si="114"/>
        <v>3.7885947482371855E-3</v>
      </c>
      <c r="BK210">
        <v>-4.5476659423031904</v>
      </c>
    </row>
    <row r="211" spans="1:63" x14ac:dyDescent="0.3">
      <c r="A211">
        <v>4</v>
      </c>
      <c r="B211">
        <v>5</v>
      </c>
      <c r="C211">
        <v>187</v>
      </c>
      <c r="D211" s="3">
        <v>6.29</v>
      </c>
      <c r="E211" s="2">
        <v>0</v>
      </c>
      <c r="F211" s="2">
        <v>5</v>
      </c>
      <c r="G211" s="2">
        <v>130</v>
      </c>
      <c r="H211" s="2">
        <v>140</v>
      </c>
      <c r="I211" s="2">
        <v>274</v>
      </c>
      <c r="J211" s="2">
        <v>275</v>
      </c>
      <c r="K211" s="2">
        <v>275</v>
      </c>
      <c r="L211" s="4" t="s">
        <v>32</v>
      </c>
      <c r="M211" s="4" t="s">
        <v>35</v>
      </c>
      <c r="N211" s="5">
        <v>4</v>
      </c>
      <c r="O211" s="3"/>
      <c r="P211" s="3">
        <v>152.86168521462639</v>
      </c>
      <c r="Q211" s="3">
        <v>9.3270955902042925</v>
      </c>
      <c r="R211" s="3">
        <v>43.72019077901431</v>
      </c>
      <c r="S211" s="3">
        <f>P211*$AC$15</f>
        <v>171.97642685106686</v>
      </c>
      <c r="T211" s="3">
        <f>Q211*$AC$16</f>
        <v>9.2644676825791201</v>
      </c>
      <c r="U211" s="3">
        <f>R211*$AC$17</f>
        <v>52.375487835317237</v>
      </c>
      <c r="W211" s="3">
        <f>N211*$AC$19</f>
        <v>3.9193863912715448</v>
      </c>
      <c r="AI211">
        <f t="shared" si="115"/>
        <v>0.79491255961844198</v>
      </c>
      <c r="AJ211">
        <f t="shared" si="116"/>
        <v>20.66772655007949</v>
      </c>
      <c r="AK211">
        <f t="shared" si="117"/>
        <v>22.257551669316374</v>
      </c>
      <c r="AL211">
        <f t="shared" si="118"/>
        <v>43.56120826709062</v>
      </c>
      <c r="AM211">
        <f t="shared" si="119"/>
        <v>43.72019077901431</v>
      </c>
      <c r="AN211">
        <f t="shared" si="120"/>
        <v>43.72019077901431</v>
      </c>
      <c r="AP211">
        <f t="shared" si="96"/>
        <v>0.62630113643072194</v>
      </c>
      <c r="AQ211">
        <f t="shared" si="97"/>
        <v>20.510421533626801</v>
      </c>
      <c r="AR211">
        <f t="shared" si="98"/>
        <v>24.413699908419442</v>
      </c>
      <c r="AS211">
        <f t="shared" si="99"/>
        <v>47.589665547022364</v>
      </c>
      <c r="AT211">
        <f t="shared" si="100"/>
        <v>53.663988920752857</v>
      </c>
      <c r="AU211">
        <f t="shared" si="101"/>
        <v>52.375487835317237</v>
      </c>
      <c r="AW211">
        <f t="shared" si="102"/>
        <v>4.8550475692304028E-3</v>
      </c>
      <c r="AX211">
        <f t="shared" si="103"/>
        <v>0.15899551576454884</v>
      </c>
      <c r="AY211">
        <f t="shared" si="104"/>
        <v>0.18925348766216621</v>
      </c>
      <c r="AZ211">
        <f t="shared" si="105"/>
        <v>0.36891213602342915</v>
      </c>
      <c r="BA211">
        <f t="shared" si="106"/>
        <v>0.41599991411436321</v>
      </c>
      <c r="BB211">
        <f t="shared" si="107"/>
        <v>0.40601153360711034</v>
      </c>
      <c r="BD211">
        <f t="shared" si="108"/>
        <v>4.866871599022278E-3</v>
      </c>
      <c r="BE211">
        <f t="shared" si="109"/>
        <v>0.17315828699551927</v>
      </c>
      <c r="BF211">
        <f t="shared" si="110"/>
        <v>0.20979983557660037</v>
      </c>
      <c r="BG211">
        <f t="shared" si="111"/>
        <v>0.46031018052998501</v>
      </c>
      <c r="BH211">
        <f t="shared" si="112"/>
        <v>0.53785414908947426</v>
      </c>
      <c r="BI211">
        <f t="shared" si="113"/>
        <v>0.52089537665498864</v>
      </c>
      <c r="BJ211">
        <f t="shared" si="114"/>
        <v>0.1121354416147166</v>
      </c>
      <c r="BK211">
        <v>-2.1880478381700863</v>
      </c>
    </row>
    <row r="212" spans="1:63" x14ac:dyDescent="0.3">
      <c r="A212">
        <v>4</v>
      </c>
      <c r="B212">
        <v>5</v>
      </c>
      <c r="C212">
        <v>188</v>
      </c>
      <c r="D212" s="3">
        <v>9.4429999999999996</v>
      </c>
      <c r="E212" s="2">
        <v>0</v>
      </c>
      <c r="F212" s="2">
        <v>0</v>
      </c>
      <c r="G212" s="2">
        <v>3</v>
      </c>
      <c r="H212" s="2">
        <v>6</v>
      </c>
      <c r="I212" s="2">
        <v>8</v>
      </c>
      <c r="J212" s="2">
        <v>13</v>
      </c>
      <c r="K212" s="2">
        <v>18</v>
      </c>
      <c r="L212" s="4" t="s">
        <v>32</v>
      </c>
      <c r="M212" s="4" t="s">
        <v>33</v>
      </c>
      <c r="N212" s="5">
        <v>3</v>
      </c>
      <c r="O212" s="3"/>
      <c r="P212" s="3">
        <v>4.130043418405168</v>
      </c>
      <c r="Q212" s="3">
        <v>11.074200349435332</v>
      </c>
      <c r="R212" s="3">
        <v>1.9061738854177699</v>
      </c>
      <c r="S212" s="3">
        <f>P212*$AC$15</f>
        <v>4.6464888100626878</v>
      </c>
      <c r="T212" s="3">
        <f>Q212*$AC$16</f>
        <v>10.999841296308924</v>
      </c>
      <c r="U212" s="3">
        <f>R212*$AC$17</f>
        <v>2.283539604214615</v>
      </c>
      <c r="W212" s="3">
        <f>N212*$AC$19</f>
        <v>2.9395397934536587</v>
      </c>
      <c r="AI212">
        <f t="shared" si="115"/>
        <v>0</v>
      </c>
      <c r="AJ212">
        <f t="shared" si="116"/>
        <v>0.31769564756962831</v>
      </c>
      <c r="AK212">
        <f t="shared" si="117"/>
        <v>0.63539129513925663</v>
      </c>
      <c r="AL212">
        <f t="shared" si="118"/>
        <v>0.84718839351900888</v>
      </c>
      <c r="AM212">
        <f t="shared" si="119"/>
        <v>1.3766811394683893</v>
      </c>
      <c r="AN212">
        <f t="shared" si="120"/>
        <v>1.9061738854177699</v>
      </c>
      <c r="AP212">
        <f t="shared" si="96"/>
        <v>0</v>
      </c>
      <c r="AQ212">
        <f t="shared" si="97"/>
        <v>0.3152776206547282</v>
      </c>
      <c r="AR212">
        <f t="shared" si="98"/>
        <v>0.69694334014897641</v>
      </c>
      <c r="AS212">
        <f t="shared" si="99"/>
        <v>0.92553475688018449</v>
      </c>
      <c r="AT212">
        <f t="shared" si="100"/>
        <v>1.6897959523841464</v>
      </c>
      <c r="AU212">
        <f t="shared" si="101"/>
        <v>2.283539604214615</v>
      </c>
      <c r="AW212">
        <f t="shared" si="102"/>
        <v>0</v>
      </c>
      <c r="AX212">
        <f t="shared" si="103"/>
        <v>2.4440125632149471E-3</v>
      </c>
      <c r="AY212">
        <f t="shared" si="104"/>
        <v>5.4026615515424528E-3</v>
      </c>
      <c r="AZ212">
        <f t="shared" si="105"/>
        <v>7.174688037830888E-3</v>
      </c>
      <c r="BA212">
        <f t="shared" si="106"/>
        <v>1.3099193429334468E-2</v>
      </c>
      <c r="BB212">
        <f t="shared" si="107"/>
        <v>1.7701857397012518E-2</v>
      </c>
      <c r="BD212">
        <f t="shared" si="108"/>
        <v>0</v>
      </c>
      <c r="BE212">
        <f t="shared" si="109"/>
        <v>2.4470040370466245E-3</v>
      </c>
      <c r="BF212">
        <f t="shared" si="110"/>
        <v>5.4173087070323979E-3</v>
      </c>
      <c r="BG212">
        <f t="shared" si="111"/>
        <v>7.2005498867600366E-3</v>
      </c>
      <c r="BH212">
        <f t="shared" si="112"/>
        <v>1.3185744527515501E-2</v>
      </c>
      <c r="BI212">
        <f t="shared" si="113"/>
        <v>1.7860409168429681E-2</v>
      </c>
      <c r="BJ212">
        <f t="shared" si="114"/>
        <v>3.5229002426652193E-3</v>
      </c>
      <c r="BK212">
        <v>-5</v>
      </c>
    </row>
    <row r="213" spans="1:63" x14ac:dyDescent="0.3">
      <c r="A213">
        <v>4</v>
      </c>
      <c r="B213">
        <v>5</v>
      </c>
      <c r="C213">
        <v>199</v>
      </c>
      <c r="D213" s="3">
        <v>7.2110000000000003</v>
      </c>
      <c r="E213" s="2">
        <v>0</v>
      </c>
      <c r="F213" s="2">
        <v>0</v>
      </c>
      <c r="G213" s="2">
        <v>140</v>
      </c>
      <c r="H213" s="2">
        <v>208</v>
      </c>
      <c r="I213" s="2">
        <v>300</v>
      </c>
      <c r="J213" s="2">
        <v>332</v>
      </c>
      <c r="K213" s="2">
        <v>480</v>
      </c>
      <c r="L213" s="4" t="s">
        <v>32</v>
      </c>
      <c r="M213" s="4" t="s">
        <v>35</v>
      </c>
      <c r="N213" s="5">
        <v>4</v>
      </c>
      <c r="O213" s="3"/>
      <c r="P213" s="3">
        <v>169.18596588545276</v>
      </c>
      <c r="Q213" s="3">
        <v>10.524694426981316</v>
      </c>
      <c r="R213" s="3">
        <v>66.56497018444044</v>
      </c>
      <c r="S213" s="3">
        <f>P213*$AC$15</f>
        <v>190.3419934529326</v>
      </c>
      <c r="T213" s="3">
        <f>Q213*$AC$16</f>
        <v>10.454025097608472</v>
      </c>
      <c r="U213" s="3">
        <f>R213*$AC$17</f>
        <v>79.742853908745374</v>
      </c>
      <c r="W213" s="3">
        <f>N213*$AC$19</f>
        <v>3.9193863912715448</v>
      </c>
      <c r="AI213">
        <f t="shared" si="115"/>
        <v>0</v>
      </c>
      <c r="AJ213">
        <f t="shared" si="116"/>
        <v>19.414782970461793</v>
      </c>
      <c r="AK213">
        <f t="shared" si="117"/>
        <v>28.844820413257523</v>
      </c>
      <c r="AL213">
        <f t="shared" si="118"/>
        <v>41.603106365275274</v>
      </c>
      <c r="AM213">
        <f t="shared" si="119"/>
        <v>46.040771044237971</v>
      </c>
      <c r="AN213">
        <f t="shared" si="120"/>
        <v>66.56497018444044</v>
      </c>
      <c r="AP213">
        <f t="shared" si="96"/>
        <v>0</v>
      </c>
      <c r="AQ213">
        <f t="shared" si="97"/>
        <v>19.2670142864126</v>
      </c>
      <c r="AR213">
        <f t="shared" si="98"/>
        <v>31.639094898848313</v>
      </c>
      <c r="AS213">
        <f t="shared" si="99"/>
        <v>45.450482123940411</v>
      </c>
      <c r="AT213">
        <f t="shared" si="100"/>
        <v>56.512366098979982</v>
      </c>
      <c r="AU213">
        <f t="shared" si="101"/>
        <v>79.742853908745374</v>
      </c>
      <c r="AW213">
        <f t="shared" si="102"/>
        <v>0</v>
      </c>
      <c r="AX213">
        <f t="shared" si="103"/>
        <v>0.14935669989467132</v>
      </c>
      <c r="AY213">
        <f t="shared" si="104"/>
        <v>0.24526430154145978</v>
      </c>
      <c r="AZ213">
        <f t="shared" si="105"/>
        <v>0.35232931879023577</v>
      </c>
      <c r="BA213">
        <f t="shared" si="106"/>
        <v>0.43808035735643397</v>
      </c>
      <c r="BB213">
        <f t="shared" si="107"/>
        <v>0.61816165820732849</v>
      </c>
      <c r="BD213">
        <f t="shared" si="108"/>
        <v>0</v>
      </c>
      <c r="BE213">
        <f t="shared" si="109"/>
        <v>0.16176239209105178</v>
      </c>
      <c r="BF213">
        <f t="shared" si="110"/>
        <v>0.28138765928814596</v>
      </c>
      <c r="BG213">
        <f t="shared" si="111"/>
        <v>0.43437291982094522</v>
      </c>
      <c r="BH213">
        <f t="shared" si="112"/>
        <v>0.57639642393171064</v>
      </c>
      <c r="BI213">
        <f t="shared" si="113"/>
        <v>0.96275794896972799</v>
      </c>
      <c r="BJ213">
        <f t="shared" si="114"/>
        <v>0.17744791716866903</v>
      </c>
      <c r="BK213">
        <v>-1.7290781375258939</v>
      </c>
    </row>
    <row r="214" spans="1:63" x14ac:dyDescent="0.3">
      <c r="A214">
        <v>4</v>
      </c>
      <c r="B214">
        <v>5</v>
      </c>
      <c r="C214">
        <v>200</v>
      </c>
      <c r="D214" s="3">
        <v>5.3220000000000001</v>
      </c>
      <c r="E214" s="2">
        <v>0</v>
      </c>
      <c r="F214" s="2">
        <v>14</v>
      </c>
      <c r="G214" s="2">
        <v>235</v>
      </c>
      <c r="H214" s="2">
        <v>388</v>
      </c>
      <c r="I214" s="2">
        <v>388</v>
      </c>
      <c r="J214" s="2">
        <v>408</v>
      </c>
      <c r="K214" s="2">
        <v>530</v>
      </c>
      <c r="L214" s="4" t="s">
        <v>32</v>
      </c>
      <c r="M214" s="4" t="s">
        <v>33</v>
      </c>
      <c r="N214" s="5">
        <v>4</v>
      </c>
      <c r="O214" s="3"/>
      <c r="P214" s="3">
        <v>319.05298759864712</v>
      </c>
      <c r="Q214" s="3">
        <v>9.4534813998924303</v>
      </c>
      <c r="R214" s="3">
        <v>99.586621570838034</v>
      </c>
      <c r="S214" s="3">
        <f>P214*$AC$15</f>
        <v>358.94928612315829</v>
      </c>
      <c r="T214" s="3">
        <f>Q214*$AC$16</f>
        <v>9.3900048595136063</v>
      </c>
      <c r="U214" s="3">
        <f>R214*$AC$17</f>
        <v>119.30180984359747</v>
      </c>
      <c r="W214" s="3">
        <f>N214*$AC$19</f>
        <v>3.9193863912715448</v>
      </c>
      <c r="AI214">
        <f t="shared" si="115"/>
        <v>2.6305900037579857</v>
      </c>
      <c r="AJ214">
        <f t="shared" si="116"/>
        <v>44.156332205937616</v>
      </c>
      <c r="AK214">
        <f t="shared" si="117"/>
        <v>72.904922961292741</v>
      </c>
      <c r="AL214">
        <f t="shared" si="118"/>
        <v>72.904922961292741</v>
      </c>
      <c r="AM214">
        <f t="shared" si="119"/>
        <v>76.662908680947012</v>
      </c>
      <c r="AN214">
        <f t="shared" si="120"/>
        <v>99.586621570838034</v>
      </c>
      <c r="AP214">
        <f t="shared" si="96"/>
        <v>2.0726072181168496</v>
      </c>
      <c r="AQ214">
        <f t="shared" si="97"/>
        <v>43.820252059564737</v>
      </c>
      <c r="AR214">
        <f t="shared" si="98"/>
        <v>79.967416788124524</v>
      </c>
      <c r="AS214">
        <f t="shared" si="99"/>
        <v>79.647030890107033</v>
      </c>
      <c r="AT214">
        <f t="shared" si="100"/>
        <v>94.099257317554205</v>
      </c>
      <c r="AU214">
        <f t="shared" si="101"/>
        <v>119.30180984359747</v>
      </c>
      <c r="AW214">
        <f t="shared" si="102"/>
        <v>1.6066722621060851E-2</v>
      </c>
      <c r="AX214">
        <f t="shared" si="103"/>
        <v>0.3396918764307344</v>
      </c>
      <c r="AY214">
        <f t="shared" si="104"/>
        <v>0.61990245572189551</v>
      </c>
      <c r="AZ214">
        <f t="shared" si="105"/>
        <v>0.61741884410935688</v>
      </c>
      <c r="BA214">
        <f t="shared" si="106"/>
        <v>0.72945160711282331</v>
      </c>
      <c r="BB214">
        <f t="shared" si="107"/>
        <v>0.92482023134571678</v>
      </c>
      <c r="BD214">
        <f t="shared" si="108"/>
        <v>1.6197191770647511E-2</v>
      </c>
      <c r="BE214">
        <f t="shared" si="109"/>
        <v>0.41504869901121227</v>
      </c>
      <c r="BF214">
        <f t="shared" si="110"/>
        <v>0.96732736373365436</v>
      </c>
      <c r="BG214">
        <f t="shared" si="111"/>
        <v>0.96081447595777858</v>
      </c>
      <c r="BH214">
        <f t="shared" si="112"/>
        <v>1.3073042950804066</v>
      </c>
      <c r="BI214">
        <f t="shared" si="113"/>
        <v>2.5878731180750587</v>
      </c>
      <c r="BJ214">
        <f t="shared" si="114"/>
        <v>0.44367524377010747</v>
      </c>
      <c r="BK214">
        <v>-0.81266241712771004</v>
      </c>
    </row>
    <row r="215" spans="1:63" x14ac:dyDescent="0.3">
      <c r="A215">
        <v>4</v>
      </c>
      <c r="B215">
        <v>5</v>
      </c>
      <c r="C215">
        <v>225</v>
      </c>
      <c r="D215" s="3">
        <v>7.6719999999999997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4</v>
      </c>
      <c r="K215" s="2">
        <v>4</v>
      </c>
      <c r="L215" s="4" t="s">
        <v>32</v>
      </c>
      <c r="M215" s="4" t="s">
        <v>33</v>
      </c>
      <c r="N215" s="5">
        <v>4</v>
      </c>
      <c r="O215" s="3"/>
      <c r="P215" s="3">
        <v>0.78206465067778941</v>
      </c>
      <c r="Q215" s="3">
        <v>11.638470965295046</v>
      </c>
      <c r="R215" s="3">
        <v>0.52137643378519294</v>
      </c>
      <c r="S215" s="3">
        <f>P215*$AC$15</f>
        <v>0.87985870364606489</v>
      </c>
      <c r="T215" s="3">
        <f>Q215*$AC$16</f>
        <v>11.56032304910147</v>
      </c>
      <c r="U215" s="3">
        <f>R215*$AC$17</f>
        <v>0.62459345622171847</v>
      </c>
      <c r="W215" s="3">
        <f>N215*$AC$19</f>
        <v>3.9193863912715448</v>
      </c>
      <c r="AI215">
        <f t="shared" si="115"/>
        <v>0</v>
      </c>
      <c r="AJ215">
        <f t="shared" si="116"/>
        <v>0</v>
      </c>
      <c r="AK215">
        <f t="shared" si="117"/>
        <v>0</v>
      </c>
      <c r="AL215">
        <f t="shared" si="118"/>
        <v>0</v>
      </c>
      <c r="AM215">
        <f t="shared" si="119"/>
        <v>0.52137643378519294</v>
      </c>
      <c r="AN215">
        <f t="shared" si="120"/>
        <v>0.52137643378519294</v>
      </c>
      <c r="AP215">
        <f t="shared" si="96"/>
        <v>0</v>
      </c>
      <c r="AQ215">
        <f t="shared" si="97"/>
        <v>0</v>
      </c>
      <c r="AR215">
        <f t="shared" si="98"/>
        <v>0</v>
      </c>
      <c r="AS215">
        <f t="shared" si="99"/>
        <v>0</v>
      </c>
      <c r="AT215">
        <f t="shared" si="100"/>
        <v>0.63995921947395107</v>
      </c>
      <c r="AU215">
        <f t="shared" si="101"/>
        <v>0.62459345622171847</v>
      </c>
      <c r="AW215">
        <f t="shared" si="102"/>
        <v>0</v>
      </c>
      <c r="AX215">
        <f t="shared" si="103"/>
        <v>0</v>
      </c>
      <c r="AY215">
        <f t="shared" si="104"/>
        <v>0</v>
      </c>
      <c r="AZ215">
        <f t="shared" si="105"/>
        <v>0</v>
      </c>
      <c r="BA215">
        <f t="shared" si="106"/>
        <v>4.9609241819686132E-3</v>
      </c>
      <c r="BB215">
        <f t="shared" si="107"/>
        <v>4.8418097381528564E-3</v>
      </c>
      <c r="BD215">
        <f t="shared" si="108"/>
        <v>0</v>
      </c>
      <c r="BE215">
        <f t="shared" si="109"/>
        <v>0</v>
      </c>
      <c r="BF215">
        <f t="shared" si="110"/>
        <v>0</v>
      </c>
      <c r="BG215">
        <f t="shared" si="111"/>
        <v>0</v>
      </c>
      <c r="BH215">
        <f t="shared" si="112"/>
        <v>4.9732704157499797E-3</v>
      </c>
      <c r="BI215">
        <f t="shared" si="113"/>
        <v>4.8535692725637037E-3</v>
      </c>
      <c r="BJ215">
        <f t="shared" si="114"/>
        <v>1.1196473602876702E-3</v>
      </c>
      <c r="BK215">
        <v>-6.7947415001389793</v>
      </c>
    </row>
    <row r="216" spans="1:63" x14ac:dyDescent="0.3">
      <c r="A216">
        <v>4</v>
      </c>
      <c r="B216">
        <v>5</v>
      </c>
      <c r="C216">
        <v>242</v>
      </c>
      <c r="D216" s="3">
        <v>7.13</v>
      </c>
      <c r="E216" s="2">
        <v>0</v>
      </c>
      <c r="F216" s="2">
        <v>6</v>
      </c>
      <c r="G216" s="2">
        <v>120</v>
      </c>
      <c r="H216" s="2">
        <v>180</v>
      </c>
      <c r="I216" s="2">
        <v>184</v>
      </c>
      <c r="J216" s="2">
        <v>190</v>
      </c>
      <c r="K216" s="2">
        <v>200</v>
      </c>
      <c r="L216" s="4" t="s">
        <v>32</v>
      </c>
      <c r="M216" s="4" t="s">
        <v>36</v>
      </c>
      <c r="N216" s="5">
        <v>3.66</v>
      </c>
      <c r="O216" s="3"/>
      <c r="P216" s="3">
        <v>109.39691444600281</v>
      </c>
      <c r="Q216" s="3">
        <v>8.7864282884443483</v>
      </c>
      <c r="R216" s="3">
        <v>28.050490883590463</v>
      </c>
      <c r="S216" s="3">
        <f>P216*$AC$15</f>
        <v>123.0765605425581</v>
      </c>
      <c r="T216" s="3">
        <f>Q216*$AC$16</f>
        <v>8.7274307565886851</v>
      </c>
      <c r="U216" s="3">
        <f>R216*$AC$17</f>
        <v>33.603653549319944</v>
      </c>
      <c r="W216" s="3">
        <f>N216*$AC$19</f>
        <v>3.5862385480134638</v>
      </c>
      <c r="AI216">
        <f t="shared" si="115"/>
        <v>0.84151472650771386</v>
      </c>
      <c r="AJ216">
        <f t="shared" si="116"/>
        <v>16.830294530154276</v>
      </c>
      <c r="AK216">
        <f t="shared" si="117"/>
        <v>25.245441795231418</v>
      </c>
      <c r="AL216">
        <f t="shared" si="118"/>
        <v>25.806451612903228</v>
      </c>
      <c r="AM216">
        <f t="shared" si="119"/>
        <v>26.647966339410939</v>
      </c>
      <c r="AN216">
        <f t="shared" si="120"/>
        <v>28.050490883590463</v>
      </c>
      <c r="AP216">
        <f t="shared" si="96"/>
        <v>0.66301836995499142</v>
      </c>
      <c r="AQ216">
        <f t="shared" si="97"/>
        <v>16.702196756480213</v>
      </c>
      <c r="AR216">
        <f t="shared" si="98"/>
        <v>27.69103489913093</v>
      </c>
      <c r="AS216">
        <f t="shared" si="99"/>
        <v>28.192982932966395</v>
      </c>
      <c r="AT216">
        <f t="shared" si="100"/>
        <v>32.708827315665808</v>
      </c>
      <c r="AU216">
        <f t="shared" si="101"/>
        <v>33.603653549319944</v>
      </c>
      <c r="AW216">
        <f t="shared" si="102"/>
        <v>5.1396772864728017E-3</v>
      </c>
      <c r="AX216">
        <f t="shared" si="103"/>
        <v>0.12947439346108691</v>
      </c>
      <c r="AY216">
        <f t="shared" si="104"/>
        <v>0.21465918526458086</v>
      </c>
      <c r="AZ216">
        <f t="shared" si="105"/>
        <v>0.21855025529431313</v>
      </c>
      <c r="BA216">
        <f t="shared" si="106"/>
        <v>0.25355680089663418</v>
      </c>
      <c r="BB216">
        <f t="shared" si="107"/>
        <v>0.26049343836682126</v>
      </c>
      <c r="BD216">
        <f t="shared" si="108"/>
        <v>5.1529308600085592E-3</v>
      </c>
      <c r="BE216">
        <f t="shared" si="109"/>
        <v>0.13865810430887221</v>
      </c>
      <c r="BF216">
        <f t="shared" si="110"/>
        <v>0.24163749652081026</v>
      </c>
      <c r="BG216">
        <f t="shared" si="111"/>
        <v>0.24660443738707516</v>
      </c>
      <c r="BH216">
        <f t="shared" si="112"/>
        <v>0.29243575451156317</v>
      </c>
      <c r="BI216">
        <f t="shared" si="113"/>
        <v>0.30177212380346913</v>
      </c>
      <c r="BJ216">
        <f t="shared" si="114"/>
        <v>5.5697024462618303E-2</v>
      </c>
      <c r="BK216">
        <v>-2.8878285542546851</v>
      </c>
    </row>
    <row r="217" spans="1:63" x14ac:dyDescent="0.3">
      <c r="A217">
        <v>4</v>
      </c>
      <c r="B217">
        <v>5</v>
      </c>
      <c r="C217">
        <v>243</v>
      </c>
      <c r="D217" s="3">
        <v>3.395</v>
      </c>
      <c r="E217" s="2">
        <v>0</v>
      </c>
      <c r="F217" s="2">
        <v>53</v>
      </c>
      <c r="G217" s="2">
        <v>145</v>
      </c>
      <c r="H217" s="2">
        <v>205</v>
      </c>
      <c r="I217" s="2">
        <v>205</v>
      </c>
      <c r="J217" s="2">
        <v>260</v>
      </c>
      <c r="K217" s="2">
        <v>324</v>
      </c>
      <c r="L217" s="4" t="s">
        <v>32</v>
      </c>
      <c r="M217" s="4" t="s">
        <v>36</v>
      </c>
      <c r="N217" s="5">
        <v>4</v>
      </c>
      <c r="O217" s="3"/>
      <c r="P217" s="3">
        <v>303.38733431516937</v>
      </c>
      <c r="Q217" s="3">
        <v>9.6174694348365755</v>
      </c>
      <c r="R217" s="3">
        <v>95.434462444771725</v>
      </c>
      <c r="S217" s="3">
        <f>P217*$AC$15</f>
        <v>341.32470562610638</v>
      </c>
      <c r="T217" s="3">
        <f>Q217*$AC$16</f>
        <v>9.5528917770300605</v>
      </c>
      <c r="U217" s="3">
        <f>R217*$AC$17</f>
        <v>114.32764674131811</v>
      </c>
      <c r="W217" s="3">
        <f>N217*$AC$19</f>
        <v>3.9193863912715448</v>
      </c>
      <c r="AI217">
        <f t="shared" si="115"/>
        <v>15.611192930780559</v>
      </c>
      <c r="AJ217">
        <f t="shared" si="116"/>
        <v>42.709867452135491</v>
      </c>
      <c r="AK217">
        <f t="shared" si="117"/>
        <v>60.382916053019144</v>
      </c>
      <c r="AL217">
        <f t="shared" si="118"/>
        <v>60.382916053019144</v>
      </c>
      <c r="AM217">
        <f t="shared" si="119"/>
        <v>76.583210603829158</v>
      </c>
      <c r="AN217">
        <f t="shared" si="120"/>
        <v>95.434462444771725</v>
      </c>
      <c r="AP217">
        <f t="shared" si="96"/>
        <v>12.299853304972592</v>
      </c>
      <c r="AQ217">
        <f t="shared" si="97"/>
        <v>42.384796555441994</v>
      </c>
      <c r="AR217">
        <f t="shared" si="98"/>
        <v>66.232369759965181</v>
      </c>
      <c r="AS217">
        <f t="shared" si="99"/>
        <v>65.96701271686355</v>
      </c>
      <c r="AT217">
        <f t="shared" si="100"/>
        <v>94.001432567678904</v>
      </c>
      <c r="AU217">
        <f t="shared" si="101"/>
        <v>114.32764674131811</v>
      </c>
      <c r="AW217">
        <f t="shared" si="102"/>
        <v>9.5347700038547228E-2</v>
      </c>
      <c r="AX217">
        <f t="shared" si="103"/>
        <v>0.32856431438327127</v>
      </c>
      <c r="AY217">
        <f t="shared" si="104"/>
        <v>0.51342922294546656</v>
      </c>
      <c r="AZ217">
        <f t="shared" si="105"/>
        <v>0.51137219160359337</v>
      </c>
      <c r="BA217">
        <f t="shared" si="106"/>
        <v>0.72869327571844111</v>
      </c>
      <c r="BB217">
        <f t="shared" si="107"/>
        <v>0.88626082745207835</v>
      </c>
      <c r="BD217">
        <f t="shared" si="108"/>
        <v>0.10020460804315313</v>
      </c>
      <c r="BE217">
        <f t="shared" si="109"/>
        <v>0.3983370447960502</v>
      </c>
      <c r="BF217">
        <f t="shared" si="110"/>
        <v>0.7203729058110937</v>
      </c>
      <c r="BG217">
        <f t="shared" si="111"/>
        <v>0.71615420733596935</v>
      </c>
      <c r="BH217">
        <f t="shared" si="112"/>
        <v>1.3045052742150458</v>
      </c>
      <c r="BI217">
        <f t="shared" si="113"/>
        <v>2.1738474120734868</v>
      </c>
      <c r="BJ217">
        <f t="shared" si="114"/>
        <v>0.37378571456952941</v>
      </c>
      <c r="BK217">
        <v>-0.98407260146588882</v>
      </c>
    </row>
    <row r="218" spans="1:63" x14ac:dyDescent="0.3">
      <c r="A218">
        <v>4</v>
      </c>
      <c r="B218">
        <v>5</v>
      </c>
      <c r="C218">
        <v>250</v>
      </c>
      <c r="D218" s="3">
        <v>4.5730000000000004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1</v>
      </c>
      <c r="K218" s="2">
        <v>1</v>
      </c>
      <c r="L218" s="4" t="s">
        <v>32</v>
      </c>
      <c r="M218" s="4" t="s">
        <v>33</v>
      </c>
      <c r="N218" s="5">
        <v>4</v>
      </c>
      <c r="O218" s="3"/>
      <c r="P218" s="3">
        <v>0.32801224579050947</v>
      </c>
      <c r="Q218" s="3">
        <v>11.638470965295046</v>
      </c>
      <c r="R218" s="3">
        <v>0.21867483052700631</v>
      </c>
      <c r="S218" s="3">
        <f>P218*$AC$15</f>
        <v>0.36902886367661319</v>
      </c>
      <c r="T218" s="3">
        <f>Q218*$AC$16</f>
        <v>11.56032304910147</v>
      </c>
      <c r="U218" s="3">
        <f>R218*$AC$17</f>
        <v>0.26196594118374278</v>
      </c>
      <c r="W218" s="3">
        <f>N218*$AC$19</f>
        <v>3.9193863912715448</v>
      </c>
      <c r="AI218">
        <f t="shared" si="115"/>
        <v>0</v>
      </c>
      <c r="AJ218">
        <f t="shared" si="116"/>
        <v>0</v>
      </c>
      <c r="AK218">
        <f t="shared" si="117"/>
        <v>0</v>
      </c>
      <c r="AL218">
        <f t="shared" si="118"/>
        <v>0</v>
      </c>
      <c r="AM218">
        <f t="shared" si="119"/>
        <v>0.21867483052700631</v>
      </c>
      <c r="AN218">
        <f t="shared" si="120"/>
        <v>0.21867483052700631</v>
      </c>
      <c r="AP218">
        <f t="shared" si="96"/>
        <v>0</v>
      </c>
      <c r="AQ218">
        <f t="shared" si="97"/>
        <v>0</v>
      </c>
      <c r="AR218">
        <f t="shared" si="98"/>
        <v>0</v>
      </c>
      <c r="AS218">
        <f t="shared" si="99"/>
        <v>0</v>
      </c>
      <c r="AT218">
        <f t="shared" si="100"/>
        <v>0.26841062386858472</v>
      </c>
      <c r="AU218">
        <f t="shared" si="101"/>
        <v>0.26196594118374278</v>
      </c>
      <c r="AW218">
        <f t="shared" si="102"/>
        <v>0</v>
      </c>
      <c r="AX218">
        <f t="shared" si="103"/>
        <v>0</v>
      </c>
      <c r="AY218">
        <f t="shared" si="104"/>
        <v>0</v>
      </c>
      <c r="AZ218">
        <f t="shared" si="105"/>
        <v>0</v>
      </c>
      <c r="BA218">
        <f t="shared" si="106"/>
        <v>2.0807025106091837E-3</v>
      </c>
      <c r="BB218">
        <f t="shared" si="107"/>
        <v>2.0307437301065332E-3</v>
      </c>
      <c r="BD218">
        <f t="shared" si="108"/>
        <v>0</v>
      </c>
      <c r="BE218">
        <f t="shared" si="109"/>
        <v>0</v>
      </c>
      <c r="BF218">
        <f t="shared" si="110"/>
        <v>0</v>
      </c>
      <c r="BG218">
        <f t="shared" si="111"/>
        <v>0</v>
      </c>
      <c r="BH218">
        <f t="shared" si="112"/>
        <v>2.0828701794493214E-3</v>
      </c>
      <c r="BI218">
        <f t="shared" si="113"/>
        <v>2.0328084859555849E-3</v>
      </c>
      <c r="BJ218">
        <f t="shared" si="114"/>
        <v>4.6893294194645397E-4</v>
      </c>
      <c r="BK218">
        <v>-4.5476659423031904</v>
      </c>
    </row>
    <row r="219" spans="1:63" x14ac:dyDescent="0.3">
      <c r="A219">
        <v>4</v>
      </c>
      <c r="B219">
        <v>5</v>
      </c>
      <c r="C219">
        <v>282</v>
      </c>
      <c r="D219" s="3">
        <v>4.8789999999999996</v>
      </c>
      <c r="E219" s="2">
        <v>0</v>
      </c>
      <c r="F219" s="2">
        <v>24</v>
      </c>
      <c r="G219" s="2">
        <v>130</v>
      </c>
      <c r="H219" s="2">
        <v>350</v>
      </c>
      <c r="I219" s="2">
        <v>544</v>
      </c>
      <c r="J219" s="2">
        <v>644</v>
      </c>
      <c r="K219" s="2">
        <v>740</v>
      </c>
      <c r="L219" s="4" t="s">
        <v>32</v>
      </c>
      <c r="M219" s="4" t="s">
        <v>33</v>
      </c>
      <c r="N219" s="5">
        <v>4</v>
      </c>
      <c r="O219" s="3"/>
      <c r="P219" s="3">
        <v>422.62758762041403</v>
      </c>
      <c r="Q219" s="3">
        <v>10.257236667062383</v>
      </c>
      <c r="R219" s="3">
        <v>151.67042426726789</v>
      </c>
      <c r="S219" s="3">
        <f>P219*$AC$15</f>
        <v>475.47547513685595</v>
      </c>
      <c r="T219" s="3">
        <f>Q219*$AC$16</f>
        <v>10.188363215057777</v>
      </c>
      <c r="U219" s="3">
        <f>R219*$AC$17</f>
        <v>181.69665593043851</v>
      </c>
      <c r="W219" s="3">
        <f>N219*$AC$19</f>
        <v>3.9193863912715448</v>
      </c>
      <c r="AI219">
        <f t="shared" si="115"/>
        <v>4.9190407870465265</v>
      </c>
      <c r="AJ219">
        <f t="shared" si="116"/>
        <v>26.644804263168684</v>
      </c>
      <c r="AK219">
        <f t="shared" si="117"/>
        <v>71.736011477761849</v>
      </c>
      <c r="AL219">
        <f t="shared" si="118"/>
        <v>111.49825783972126</v>
      </c>
      <c r="AM219">
        <f t="shared" si="119"/>
        <v>131.99426111908178</v>
      </c>
      <c r="AN219">
        <f t="shared" si="120"/>
        <v>151.67042426726789</v>
      </c>
      <c r="AP219">
        <f t="shared" si="96"/>
        <v>3.8756474505260008</v>
      </c>
      <c r="AQ219">
        <f t="shared" si="97"/>
        <v>26.442006855198319</v>
      </c>
      <c r="AR219">
        <f t="shared" si="98"/>
        <v>78.685269739679413</v>
      </c>
      <c r="AS219">
        <f t="shared" si="99"/>
        <v>121.80940361281647</v>
      </c>
      <c r="AT219">
        <f t="shared" si="100"/>
        <v>162.0152712073106</v>
      </c>
      <c r="AU219">
        <f t="shared" si="101"/>
        <v>181.69665593043851</v>
      </c>
      <c r="AW219">
        <f t="shared" si="102"/>
        <v>3.0043778686248069E-2</v>
      </c>
      <c r="AX219">
        <f t="shared" si="103"/>
        <v>0.20497679732711874</v>
      </c>
      <c r="AY219">
        <f t="shared" si="104"/>
        <v>0.6099633313153443</v>
      </c>
      <c r="AZ219">
        <f t="shared" si="105"/>
        <v>0.94425894273501143</v>
      </c>
      <c r="BA219">
        <v>0.95</v>
      </c>
      <c r="BB219">
        <v>0.96</v>
      </c>
      <c r="BD219">
        <f t="shared" si="108"/>
        <v>3.0504341169453116E-2</v>
      </c>
      <c r="BE219">
        <f t="shared" si="109"/>
        <v>0.22938397900164897</v>
      </c>
      <c r="BF219">
        <f t="shared" si="110"/>
        <v>0.94151452200991348</v>
      </c>
      <c r="BG219">
        <f t="shared" si="111"/>
        <v>2.8870382893115121</v>
      </c>
      <c r="BH219">
        <f t="shared" si="112"/>
        <v>2.99573227355399</v>
      </c>
      <c r="BI219">
        <f t="shared" si="113"/>
        <v>3.2188758248681997</v>
      </c>
      <c r="BJ219">
        <f t="shared" si="114"/>
        <v>0.74818360198435296</v>
      </c>
      <c r="BK219">
        <v>-0.29010687392901646</v>
      </c>
    </row>
    <row r="220" spans="1:63" x14ac:dyDescent="0.3">
      <c r="A220">
        <v>4</v>
      </c>
      <c r="B220">
        <v>5</v>
      </c>
      <c r="C220">
        <v>283</v>
      </c>
      <c r="D220" s="3">
        <v>4.0289999999999999</v>
      </c>
      <c r="E220" s="2">
        <v>0</v>
      </c>
      <c r="F220" s="2">
        <v>33</v>
      </c>
      <c r="G220" s="2">
        <v>150</v>
      </c>
      <c r="H220" s="2">
        <v>150</v>
      </c>
      <c r="I220" s="2">
        <v>160</v>
      </c>
      <c r="J220" s="2">
        <v>222</v>
      </c>
      <c r="K220" s="2">
        <v>266</v>
      </c>
      <c r="L220" s="4" t="s">
        <v>32</v>
      </c>
      <c r="M220" s="4" t="s">
        <v>35</v>
      </c>
      <c r="N220" s="5">
        <v>4</v>
      </c>
      <c r="O220" s="3"/>
      <c r="P220" s="3">
        <v>210.4740630429387</v>
      </c>
      <c r="Q220" s="3">
        <v>9.6148585678880938</v>
      </c>
      <c r="R220" s="3">
        <v>66.021345246959541</v>
      </c>
      <c r="S220" s="3">
        <f>P220*$AC$15</f>
        <v>236.79300183122248</v>
      </c>
      <c r="T220" s="3">
        <f>Q220*$AC$16</f>
        <v>9.5502984410624183</v>
      </c>
      <c r="U220" s="3">
        <f>R220*$AC$17</f>
        <v>79.091607407010699</v>
      </c>
      <c r="W220" s="3">
        <f>N220*$AC$19</f>
        <v>3.9193863912715448</v>
      </c>
      <c r="AI220">
        <f t="shared" si="115"/>
        <v>8.1906180193596434</v>
      </c>
      <c r="AJ220">
        <f t="shared" si="116"/>
        <v>37.230081906180196</v>
      </c>
      <c r="AK220">
        <f t="shared" si="117"/>
        <v>37.230081906180196</v>
      </c>
      <c r="AL220">
        <f t="shared" si="118"/>
        <v>39.712087366592208</v>
      </c>
      <c r="AM220">
        <f t="shared" si="119"/>
        <v>55.100521221146685</v>
      </c>
      <c r="AN220">
        <f t="shared" si="120"/>
        <v>66.021345246959541</v>
      </c>
      <c r="AP220">
        <f t="shared" si="96"/>
        <v>6.4532800639823753</v>
      </c>
      <c r="AQ220">
        <f t="shared" si="97"/>
        <v>36.946718439347215</v>
      </c>
      <c r="AR220">
        <f t="shared" si="98"/>
        <v>40.83665897882095</v>
      </c>
      <c r="AS220">
        <f t="shared" si="99"/>
        <v>43.384585302653669</v>
      </c>
      <c r="AT220">
        <f t="shared" si="100"/>
        <v>67.632682009215799</v>
      </c>
      <c r="AU220">
        <f t="shared" si="101"/>
        <v>79.091607407010699</v>
      </c>
      <c r="AW220">
        <f t="shared" si="102"/>
        <v>5.0025426852576556E-2</v>
      </c>
      <c r="AX220">
        <f t="shared" si="103"/>
        <v>0.28640867007245902</v>
      </c>
      <c r="AY220">
        <f t="shared" si="104"/>
        <v>0.3165632478978368</v>
      </c>
      <c r="AZ220">
        <f t="shared" si="105"/>
        <v>0.33631461474925323</v>
      </c>
      <c r="BA220">
        <f t="shared" si="106"/>
        <v>0.52428435666058759</v>
      </c>
      <c r="BB220">
        <f t="shared" si="107"/>
        <v>0.61311323571326126</v>
      </c>
      <c r="BD220">
        <f t="shared" si="108"/>
        <v>5.1320059853717695E-2</v>
      </c>
      <c r="BE220">
        <f t="shared" si="109"/>
        <v>0.33744484755536369</v>
      </c>
      <c r="BF220">
        <f t="shared" si="110"/>
        <v>0.38062116242947142</v>
      </c>
      <c r="BG220">
        <f t="shared" si="111"/>
        <v>0.40994705918608848</v>
      </c>
      <c r="BH220">
        <f t="shared" si="112"/>
        <v>0.74293499120040041</v>
      </c>
      <c r="BI220">
        <f t="shared" si="113"/>
        <v>0.94962322750999639</v>
      </c>
      <c r="BJ220">
        <f t="shared" si="114"/>
        <v>0.16392320474208916</v>
      </c>
      <c r="BK220">
        <v>-1.8083572245954034</v>
      </c>
    </row>
    <row r="221" spans="1:63" x14ac:dyDescent="0.3">
      <c r="A221">
        <v>4</v>
      </c>
      <c r="B221">
        <v>5</v>
      </c>
      <c r="C221">
        <v>286</v>
      </c>
      <c r="D221" s="3">
        <v>6.1120000000000001</v>
      </c>
      <c r="E221" s="2">
        <v>0</v>
      </c>
      <c r="F221" s="2">
        <v>0</v>
      </c>
      <c r="G221" s="2">
        <v>22</v>
      </c>
      <c r="H221" s="2">
        <v>23</v>
      </c>
      <c r="I221" s="2">
        <v>26</v>
      </c>
      <c r="J221" s="2">
        <v>49</v>
      </c>
      <c r="K221" s="2">
        <v>51</v>
      </c>
      <c r="L221" s="4" t="s">
        <v>32</v>
      </c>
      <c r="M221" s="4" t="s">
        <v>35</v>
      </c>
      <c r="N221" s="5">
        <v>4</v>
      </c>
      <c r="O221" s="2">
        <v>5</v>
      </c>
      <c r="P221" s="3">
        <v>23.805628272251308</v>
      </c>
      <c r="Q221" s="3">
        <v>10.215836441800556</v>
      </c>
      <c r="R221" s="3">
        <v>8.3442408376963346</v>
      </c>
      <c r="S221" s="3">
        <f>P221*$AC$15</f>
        <v>26.782426763503889</v>
      </c>
      <c r="T221" s="3">
        <f>Q221*$AC$16</f>
        <v>10.147240976598839</v>
      </c>
      <c r="U221" s="3">
        <f>R221*$AC$17</f>
        <v>9.9961522743285425</v>
      </c>
      <c r="W221" s="3">
        <f>N221*$AC$19</f>
        <v>3.9193863912715448</v>
      </c>
      <c r="AI221">
        <f t="shared" si="115"/>
        <v>0</v>
      </c>
      <c r="AJ221">
        <f t="shared" si="116"/>
        <v>3.5994764397905761</v>
      </c>
      <c r="AK221">
        <f t="shared" si="117"/>
        <v>3.7630890052356021</v>
      </c>
      <c r="AL221">
        <f t="shared" si="118"/>
        <v>4.2539267015706805</v>
      </c>
      <c r="AM221">
        <f t="shared" si="119"/>
        <v>8.0170157068062817</v>
      </c>
      <c r="AN221">
        <f t="shared" si="120"/>
        <v>8.3442408376963346</v>
      </c>
      <c r="AP221">
        <f t="shared" si="96"/>
        <v>0</v>
      </c>
      <c r="AQ221">
        <f t="shared" si="97"/>
        <v>3.57208031089317</v>
      </c>
      <c r="AR221">
        <f t="shared" si="98"/>
        <v>4.1276294476335087</v>
      </c>
      <c r="AS221">
        <f t="shared" si="99"/>
        <v>4.647321712199548</v>
      </c>
      <c r="AT221">
        <f t="shared" si="100"/>
        <v>9.8404200531087778</v>
      </c>
      <c r="AU221">
        <f t="shared" si="101"/>
        <v>9.9961522743285425</v>
      </c>
      <c r="AW221">
        <f t="shared" si="102"/>
        <v>0</v>
      </c>
      <c r="AX221">
        <f t="shared" si="103"/>
        <v>2.7690545045683489E-2</v>
      </c>
      <c r="AY221">
        <f t="shared" si="104"/>
        <v>3.199712750103495E-2</v>
      </c>
      <c r="AZ221">
        <f t="shared" si="105"/>
        <v>3.602574970697324E-2</v>
      </c>
      <c r="BA221">
        <f t="shared" si="106"/>
        <v>7.6282325993091302E-2</v>
      </c>
      <c r="BB221">
        <f t="shared" si="107"/>
        <v>7.7489552514174748E-2</v>
      </c>
      <c r="BD221">
        <f t="shared" si="108"/>
        <v>0</v>
      </c>
      <c r="BE221">
        <f t="shared" si="109"/>
        <v>2.8081155895883621E-2</v>
      </c>
      <c r="BF221">
        <f t="shared" si="110"/>
        <v>3.2520224252354415E-2</v>
      </c>
      <c r="BG221">
        <f t="shared" si="111"/>
        <v>3.669069604263249E-2</v>
      </c>
      <c r="BH221">
        <f t="shared" si="112"/>
        <v>7.9348801641205668E-2</v>
      </c>
      <c r="BI221">
        <f t="shared" si="113"/>
        <v>8.0656577943697821E-2</v>
      </c>
      <c r="BJ221">
        <f t="shared" si="114"/>
        <v>1.6035894249849525E-2</v>
      </c>
      <c r="BK221">
        <v>-4.1329256787702953</v>
      </c>
    </row>
    <row r="222" spans="1:63" x14ac:dyDescent="0.3">
      <c r="A222">
        <v>4</v>
      </c>
      <c r="B222">
        <v>5</v>
      </c>
      <c r="C222">
        <v>287</v>
      </c>
      <c r="D222" s="3">
        <v>5.2720000000000002</v>
      </c>
      <c r="E222" s="2">
        <v>0</v>
      </c>
      <c r="F222" s="2">
        <v>10</v>
      </c>
      <c r="G222" s="2">
        <v>48</v>
      </c>
      <c r="H222" s="2">
        <v>69</v>
      </c>
      <c r="I222" s="2">
        <v>160</v>
      </c>
      <c r="J222" s="2">
        <v>160</v>
      </c>
      <c r="K222" s="2">
        <v>160</v>
      </c>
      <c r="L222" s="4" t="s">
        <v>32</v>
      </c>
      <c r="M222" s="4" t="s">
        <v>33</v>
      </c>
      <c r="N222" s="5">
        <v>4</v>
      </c>
      <c r="O222" s="3"/>
      <c r="P222" s="3">
        <v>99.962063732928669</v>
      </c>
      <c r="Q222" s="3">
        <v>9.6444839922192926</v>
      </c>
      <c r="R222" s="3">
        <v>30.349013657056144</v>
      </c>
      <c r="S222" s="3">
        <f>P222*$AC$15</f>
        <v>112.46191952751532</v>
      </c>
      <c r="T222" s="3">
        <f>Q222*$AC$16</f>
        <v>9.5797249419109072</v>
      </c>
      <c r="U222" s="3">
        <f>R222*$AC$17</f>
        <v>36.357215448657236</v>
      </c>
      <c r="W222" s="3">
        <f>N222*$AC$19</f>
        <v>3.9193863912715448</v>
      </c>
      <c r="AI222">
        <f t="shared" si="115"/>
        <v>1.896813353566009</v>
      </c>
      <c r="AJ222">
        <f t="shared" si="116"/>
        <v>9.1047040971168425</v>
      </c>
      <c r="AK222">
        <f t="shared" si="117"/>
        <v>13.088012139605462</v>
      </c>
      <c r="AL222">
        <f t="shared" si="118"/>
        <v>30.349013657056144</v>
      </c>
      <c r="AM222">
        <f t="shared" si="119"/>
        <v>30.349013657056144</v>
      </c>
      <c r="AN222">
        <f t="shared" si="120"/>
        <v>30.349013657056144</v>
      </c>
      <c r="AP222">
        <f t="shared" si="96"/>
        <v>1.494474259540683</v>
      </c>
      <c r="AQ222">
        <f t="shared" si="97"/>
        <v>9.0354068948182036</v>
      </c>
      <c r="AR222">
        <f t="shared" si="98"/>
        <v>14.355882691921096</v>
      </c>
      <c r="AS222">
        <f t="shared" si="99"/>
        <v>33.155632432547726</v>
      </c>
      <c r="AT222">
        <f t="shared" si="100"/>
        <v>37.251647434022395</v>
      </c>
      <c r="AU222">
        <f t="shared" si="101"/>
        <v>36.357215448657236</v>
      </c>
      <c r="AW222">
        <f t="shared" si="102"/>
        <v>1.158507177938514E-2</v>
      </c>
      <c r="AX222">
        <f t="shared" si="103"/>
        <v>7.0041913913319404E-2</v>
      </c>
      <c r="AY222">
        <f t="shared" si="104"/>
        <v>0.11128591234047361</v>
      </c>
      <c r="AZ222">
        <f t="shared" si="105"/>
        <v>0.25702040645385832</v>
      </c>
      <c r="BA222">
        <f t="shared" si="106"/>
        <v>0.28877246072885576</v>
      </c>
      <c r="BB222">
        <f t="shared" si="107"/>
        <v>0.28183887944695529</v>
      </c>
      <c r="BD222">
        <f t="shared" si="108"/>
        <v>1.1652701561447269E-2</v>
      </c>
      <c r="BE222">
        <f t="shared" si="109"/>
        <v>7.2615762574460244E-2</v>
      </c>
      <c r="BF222">
        <f t="shared" si="110"/>
        <v>0.11797970637783481</v>
      </c>
      <c r="BG222">
        <f t="shared" si="111"/>
        <v>0.29708669958617406</v>
      </c>
      <c r="BH222">
        <f t="shared" si="112"/>
        <v>0.34076287327236543</v>
      </c>
      <c r="BI222">
        <f t="shared" si="113"/>
        <v>0.33106133322378639</v>
      </c>
      <c r="BJ222">
        <f t="shared" si="114"/>
        <v>7.3731185246107153E-2</v>
      </c>
      <c r="BK222">
        <v>-2.6073294316166753</v>
      </c>
    </row>
    <row r="223" spans="1:63" x14ac:dyDescent="0.3">
      <c r="A223">
        <v>4</v>
      </c>
      <c r="B223">
        <v>5</v>
      </c>
      <c r="C223">
        <v>298</v>
      </c>
      <c r="D223" s="3">
        <v>9.3659999999999997</v>
      </c>
      <c r="E223" s="2">
        <v>0</v>
      </c>
      <c r="F223" s="2">
        <v>105</v>
      </c>
      <c r="G223" s="2">
        <v>174</v>
      </c>
      <c r="H223" s="2">
        <v>194</v>
      </c>
      <c r="I223" s="2">
        <v>200</v>
      </c>
      <c r="J223" s="2">
        <v>210</v>
      </c>
      <c r="K223" s="2">
        <v>210</v>
      </c>
      <c r="L223" s="4" t="s">
        <v>32</v>
      </c>
      <c r="M223" s="4" t="s">
        <v>33</v>
      </c>
      <c r="N223" s="5">
        <v>4</v>
      </c>
      <c r="O223" s="3"/>
      <c r="P223" s="3">
        <v>105.48793508434764</v>
      </c>
      <c r="Q223" s="3">
        <v>8.1535900218358606</v>
      </c>
      <c r="R223" s="3">
        <v>22.421524663677133</v>
      </c>
      <c r="S223" s="3">
        <f>P223*$AC$15</f>
        <v>118.67877896434155</v>
      </c>
      <c r="T223" s="3">
        <f>Q223*$AC$16</f>
        <v>8.0988417588034363</v>
      </c>
      <c r="U223" s="3">
        <f>R223*$AC$17</f>
        <v>26.860319485050585</v>
      </c>
      <c r="W223" s="3">
        <f>N223*$AC$19</f>
        <v>3.9193863912715448</v>
      </c>
      <c r="AI223">
        <f t="shared" si="115"/>
        <v>11.210762331838566</v>
      </c>
      <c r="AJ223">
        <f t="shared" si="116"/>
        <v>18.577834721332479</v>
      </c>
      <c r="AK223">
        <f t="shared" si="117"/>
        <v>20.713218022635065</v>
      </c>
      <c r="AL223">
        <f t="shared" si="118"/>
        <v>21.353833013025838</v>
      </c>
      <c r="AM223">
        <f t="shared" si="119"/>
        <v>22.421524663677133</v>
      </c>
      <c r="AN223">
        <f t="shared" si="120"/>
        <v>22.421524663677133</v>
      </c>
      <c r="AP223">
        <f t="shared" si="96"/>
        <v>8.832811991366011</v>
      </c>
      <c r="AQ223">
        <f t="shared" si="97"/>
        <v>18.436436169855938</v>
      </c>
      <c r="AR223">
        <f t="shared" si="98"/>
        <v>22.719762553192332</v>
      </c>
      <c r="AS223">
        <f t="shared" si="99"/>
        <v>23.328594675474005</v>
      </c>
      <c r="AT223">
        <f t="shared" si="100"/>
        <v>27.521116209664534</v>
      </c>
      <c r="AU223">
        <f t="shared" si="101"/>
        <v>26.860319485050585</v>
      </c>
      <c r="AW223">
        <f t="shared" si="102"/>
        <v>6.8471410785783032E-2</v>
      </c>
      <c r="AX223">
        <f t="shared" si="103"/>
        <v>0.14291810984384448</v>
      </c>
      <c r="AY223">
        <f t="shared" si="104"/>
        <v>0.17612219033482429</v>
      </c>
      <c r="AZ223">
        <f t="shared" si="105"/>
        <v>0.18084181918972098</v>
      </c>
      <c r="BA223">
        <f t="shared" si="106"/>
        <v>0.21334198612143049</v>
      </c>
      <c r="BB223">
        <f t="shared" si="107"/>
        <v>0.20821953089186501</v>
      </c>
      <c r="BD223">
        <f t="shared" si="108"/>
        <v>7.0928397823476472E-2</v>
      </c>
      <c r="BE223">
        <f t="shared" si="109"/>
        <v>0.15422181050813702</v>
      </c>
      <c r="BF223">
        <f t="shared" si="110"/>
        <v>0.19373304930989346</v>
      </c>
      <c r="BG223">
        <f t="shared" si="111"/>
        <v>0.1994780748155062</v>
      </c>
      <c r="BH223">
        <f t="shared" si="112"/>
        <v>0.23996166899798696</v>
      </c>
      <c r="BI223">
        <f t="shared" si="113"/>
        <v>0.23347111106023044</v>
      </c>
      <c r="BJ223">
        <f t="shared" si="114"/>
        <v>3.0733661918826639E-2</v>
      </c>
      <c r="BK223">
        <v>-3.4823967456429008</v>
      </c>
    </row>
    <row r="224" spans="1:63" x14ac:dyDescent="0.3">
      <c r="A224">
        <v>4</v>
      </c>
      <c r="B224">
        <v>5</v>
      </c>
      <c r="C224">
        <v>302</v>
      </c>
      <c r="D224" s="3">
        <v>6.6310000000000002</v>
      </c>
      <c r="E224" s="2">
        <v>0</v>
      </c>
      <c r="F224" s="2">
        <v>27</v>
      </c>
      <c r="G224" s="2">
        <v>112</v>
      </c>
      <c r="H224" s="2">
        <v>139</v>
      </c>
      <c r="I224" s="2">
        <v>210</v>
      </c>
      <c r="J224" s="2">
        <v>210</v>
      </c>
      <c r="K224" s="2">
        <v>210</v>
      </c>
      <c r="L224" s="4" t="s">
        <v>32</v>
      </c>
      <c r="M224" s="4" t="s">
        <v>33</v>
      </c>
      <c r="N224" s="5">
        <v>3</v>
      </c>
      <c r="O224" s="3"/>
      <c r="P224" s="3">
        <v>121.09787362388779</v>
      </c>
      <c r="Q224" s="3">
        <v>8.9505803985301586</v>
      </c>
      <c r="R224" s="3">
        <v>31.669431458301915</v>
      </c>
      <c r="S224" s="3">
        <f>P224*$AC$15</f>
        <v>136.24067781182336</v>
      </c>
      <c r="T224" s="3">
        <f>Q224*$AC$16</f>
        <v>8.8904806475444875</v>
      </c>
      <c r="U224" s="3">
        <f>R224*$AC$17</f>
        <v>37.939036690843579</v>
      </c>
      <c r="W224" s="3">
        <f>N224*$AC$19</f>
        <v>2.9395397934536587</v>
      </c>
      <c r="AI224">
        <f t="shared" si="115"/>
        <v>4.0717840446388172</v>
      </c>
      <c r="AJ224">
        <f t="shared" si="116"/>
        <v>16.890363444427688</v>
      </c>
      <c r="AK224">
        <f t="shared" si="117"/>
        <v>20.962147489066506</v>
      </c>
      <c r="AL224">
        <f t="shared" si="118"/>
        <v>31.669431458301915</v>
      </c>
      <c r="AM224">
        <f t="shared" si="119"/>
        <v>31.669431458301915</v>
      </c>
      <c r="AN224">
        <f t="shared" si="120"/>
        <v>31.669431458301915</v>
      </c>
      <c r="AP224">
        <f t="shared" si="96"/>
        <v>3.2081050218678775</v>
      </c>
      <c r="AQ224">
        <f t="shared" si="97"/>
        <v>16.761808477674109</v>
      </c>
      <c r="AR224">
        <f t="shared" si="98"/>
        <v>22.992806479231966</v>
      </c>
      <c r="AS224">
        <f t="shared" si="99"/>
        <v>34.598159948275374</v>
      </c>
      <c r="AT224">
        <f t="shared" si="100"/>
        <v>38.872383414223798</v>
      </c>
      <c r="AU224">
        <f t="shared" si="101"/>
        <v>37.939036690843579</v>
      </c>
      <c r="AW224">
        <f t="shared" si="102"/>
        <v>2.4869031177270368E-2</v>
      </c>
      <c r="AX224">
        <f t="shared" si="103"/>
        <v>0.12993649982693106</v>
      </c>
      <c r="AY224">
        <f t="shared" si="104"/>
        <v>0.17823880991652688</v>
      </c>
      <c r="AZ224">
        <f t="shared" si="105"/>
        <v>0.26820279029670835</v>
      </c>
      <c r="BA224">
        <f t="shared" si="106"/>
        <v>0.30133630553661861</v>
      </c>
      <c r="BB224">
        <f t="shared" si="107"/>
        <v>0.29410105961894245</v>
      </c>
      <c r="BD224">
        <f t="shared" si="108"/>
        <v>2.5183490007681653E-2</v>
      </c>
      <c r="BE224">
        <f t="shared" si="109"/>
        <v>0.13918908129237659</v>
      </c>
      <c r="BF224">
        <f t="shared" si="110"/>
        <v>0.19630544914874953</v>
      </c>
      <c r="BG224">
        <f t="shared" si="111"/>
        <v>0.31225183932683098</v>
      </c>
      <c r="BH224">
        <f t="shared" si="112"/>
        <v>0.35858577632611832</v>
      </c>
      <c r="BI224">
        <f t="shared" si="113"/>
        <v>0.34828319567114502</v>
      </c>
      <c r="BJ224">
        <f t="shared" si="114"/>
        <v>6.8275285817046394E-2</v>
      </c>
      <c r="BK224">
        <v>-2.6842074253690087</v>
      </c>
    </row>
    <row r="225" spans="1:63" x14ac:dyDescent="0.3">
      <c r="A225">
        <v>4</v>
      </c>
      <c r="B225">
        <v>5</v>
      </c>
      <c r="C225">
        <v>303</v>
      </c>
      <c r="D225" s="3">
        <v>4.4550000000000001</v>
      </c>
      <c r="E225" s="2">
        <v>0</v>
      </c>
      <c r="F225" s="2">
        <v>50</v>
      </c>
      <c r="G225" s="2">
        <v>135</v>
      </c>
      <c r="H225" s="2">
        <v>261</v>
      </c>
      <c r="I225" s="2">
        <v>261</v>
      </c>
      <c r="J225" s="2">
        <v>261</v>
      </c>
      <c r="K225" s="2">
        <v>261</v>
      </c>
      <c r="L225" s="4" t="s">
        <v>32</v>
      </c>
      <c r="M225" s="4" t="s">
        <v>33</v>
      </c>
      <c r="N225" s="5">
        <v>3</v>
      </c>
      <c r="O225" s="3"/>
      <c r="P225" s="3">
        <v>246.57687991021325</v>
      </c>
      <c r="Q225" s="3">
        <v>8.586837961447495</v>
      </c>
      <c r="R225" s="3">
        <v>58.585858585858588</v>
      </c>
      <c r="S225" s="3">
        <f>P225*$AC$15</f>
        <v>277.41033138227874</v>
      </c>
      <c r="T225" s="3">
        <f>Q225*$AC$16</f>
        <v>8.5291806029009987</v>
      </c>
      <c r="U225" s="3">
        <f>R225*$AC$17</f>
        <v>70.184115599928134</v>
      </c>
      <c r="W225" s="3">
        <f>N225*$AC$19</f>
        <v>2.9395397934536587</v>
      </c>
      <c r="AI225">
        <f t="shared" si="115"/>
        <v>11.22334455667789</v>
      </c>
      <c r="AJ225">
        <f t="shared" si="116"/>
        <v>30.303030303030301</v>
      </c>
      <c r="AK225">
        <f t="shared" si="117"/>
        <v>58.585858585858588</v>
      </c>
      <c r="AL225">
        <f t="shared" si="118"/>
        <v>58.585858585858588</v>
      </c>
      <c r="AM225">
        <f t="shared" si="119"/>
        <v>58.585858585858588</v>
      </c>
      <c r="AN225">
        <f t="shared" si="120"/>
        <v>58.585858585858588</v>
      </c>
      <c r="AP225">
        <f t="shared" si="96"/>
        <v>8.8427253606043568</v>
      </c>
      <c r="AQ225">
        <f t="shared" si="97"/>
        <v>30.072389614571698</v>
      </c>
      <c r="AR225">
        <f t="shared" si="98"/>
        <v>64.261226555480391</v>
      </c>
      <c r="AS225">
        <f t="shared" si="99"/>
        <v>64.003766809941382</v>
      </c>
      <c r="AT225">
        <f t="shared" si="100"/>
        <v>71.910730718343643</v>
      </c>
      <c r="AU225">
        <f t="shared" si="101"/>
        <v>70.184115599928134</v>
      </c>
      <c r="AW225">
        <f t="shared" si="102"/>
        <v>6.8548258609336096E-2</v>
      </c>
      <c r="AX225">
        <f t="shared" si="103"/>
        <v>0.2331192993377651</v>
      </c>
      <c r="AY225">
        <f t="shared" si="104"/>
        <v>0.49814904306573948</v>
      </c>
      <c r="AZ225">
        <f t="shared" si="105"/>
        <v>0.4961532310848169</v>
      </c>
      <c r="BA225">
        <f t="shared" si="106"/>
        <v>0.55744752494840033</v>
      </c>
      <c r="BB225">
        <f t="shared" si="107"/>
        <v>0.54406291162734988</v>
      </c>
      <c r="BD225">
        <f t="shared" si="108"/>
        <v>7.1010897699974554E-2</v>
      </c>
      <c r="BE225">
        <f t="shared" si="109"/>
        <v>0.26542402991820424</v>
      </c>
      <c r="BF225">
        <f t="shared" si="110"/>
        <v>0.68945210191083395</v>
      </c>
      <c r="BG225">
        <f t="shared" si="111"/>
        <v>0.68548308706742966</v>
      </c>
      <c r="BH225">
        <f t="shared" si="112"/>
        <v>0.81519623387788587</v>
      </c>
      <c r="BI225">
        <f t="shared" si="113"/>
        <v>0.78540044308073775</v>
      </c>
      <c r="BJ225">
        <f t="shared" si="114"/>
        <v>0.14906558068398448</v>
      </c>
      <c r="BK225">
        <v>-1.9033689310506678</v>
      </c>
    </row>
    <row r="226" spans="1:63" x14ac:dyDescent="0.3">
      <c r="A226">
        <v>4</v>
      </c>
      <c r="B226">
        <v>5</v>
      </c>
      <c r="C226">
        <v>304</v>
      </c>
      <c r="D226" s="3">
        <v>3.8970000000000002</v>
      </c>
      <c r="E226" s="2">
        <v>0</v>
      </c>
      <c r="F226" s="2">
        <v>36</v>
      </c>
      <c r="G226" s="2">
        <v>115</v>
      </c>
      <c r="H226" s="2">
        <v>180</v>
      </c>
      <c r="I226" s="2">
        <v>190</v>
      </c>
      <c r="J226" s="2">
        <v>214</v>
      </c>
      <c r="K226" s="2">
        <v>298</v>
      </c>
      <c r="L226" s="4" t="s">
        <v>32</v>
      </c>
      <c r="M226" s="4" t="s">
        <v>33</v>
      </c>
      <c r="N226" s="5">
        <v>4</v>
      </c>
      <c r="O226" s="3"/>
      <c r="P226" s="3">
        <v>226.841159866564</v>
      </c>
      <c r="Q226" s="3">
        <v>9.8847611569028846</v>
      </c>
      <c r="R226" s="3">
        <v>76.469078778547598</v>
      </c>
      <c r="S226" s="3">
        <f>P226*$AC$15</f>
        <v>255.20673857434718</v>
      </c>
      <c r="T226" s="3">
        <f>Q226*$AC$16</f>
        <v>9.8183887366093074</v>
      </c>
      <c r="U226" s="3">
        <f>R226*$AC$17</f>
        <v>91.607681347680341</v>
      </c>
      <c r="W226" s="3">
        <f>N226*$AC$19</f>
        <v>3.9193863912715448</v>
      </c>
      <c r="AI226">
        <f t="shared" si="115"/>
        <v>9.2378752886836022</v>
      </c>
      <c r="AJ226">
        <f t="shared" si="116"/>
        <v>29.509879394405953</v>
      </c>
      <c r="AK226">
        <f t="shared" si="117"/>
        <v>46.189376443418013</v>
      </c>
      <c r="AL226">
        <f t="shared" si="118"/>
        <v>48.755452912496793</v>
      </c>
      <c r="AM226">
        <f t="shared" si="119"/>
        <v>54.914036438285855</v>
      </c>
      <c r="AN226">
        <f t="shared" si="120"/>
        <v>76.469078778547598</v>
      </c>
      <c r="AP226">
        <f t="shared" si="96"/>
        <v>7.2784002737168416</v>
      </c>
      <c r="AQ226">
        <f t="shared" si="97"/>
        <v>29.285275490710703</v>
      </c>
      <c r="AR226">
        <f t="shared" si="98"/>
        <v>50.663864211137678</v>
      </c>
      <c r="AS226">
        <f t="shared" si="99"/>
        <v>53.26426400922891</v>
      </c>
      <c r="AT226">
        <f t="shared" si="100"/>
        <v>67.403782794847857</v>
      </c>
      <c r="AU226">
        <f t="shared" si="101"/>
        <v>91.607681347680341</v>
      </c>
      <c r="AW226">
        <f t="shared" si="102"/>
        <v>5.6421707548192569E-2</v>
      </c>
      <c r="AX226">
        <f t="shared" si="103"/>
        <v>0.22701763946287368</v>
      </c>
      <c r="AY226">
        <f t="shared" si="104"/>
        <v>0.39274313341967193</v>
      </c>
      <c r="AZ226">
        <f t="shared" si="105"/>
        <v>0.41290127138937138</v>
      </c>
      <c r="BA226">
        <f t="shared" si="106"/>
        <v>0.52250994414610741</v>
      </c>
      <c r="BB226">
        <f t="shared" si="107"/>
        <v>0.71013706471070037</v>
      </c>
      <c r="BD226">
        <f t="shared" si="108"/>
        <v>5.8075936745234001E-2</v>
      </c>
      <c r="BE226">
        <f t="shared" si="109"/>
        <v>0.25749905014133667</v>
      </c>
      <c r="BF226">
        <f t="shared" si="110"/>
        <v>0.4988034034975401</v>
      </c>
      <c r="BG226">
        <f t="shared" si="111"/>
        <v>0.53256228145576789</v>
      </c>
      <c r="BH226">
        <f t="shared" si="112"/>
        <v>0.73921194471507878</v>
      </c>
      <c r="BI226">
        <f t="shared" si="113"/>
        <v>1.2383471046631083</v>
      </c>
      <c r="BJ226">
        <f t="shared" si="114"/>
        <v>0.21086438289339501</v>
      </c>
      <c r="BK226">
        <v>-1.556540087251219</v>
      </c>
    </row>
    <row r="227" spans="1:63" x14ac:dyDescent="0.3">
      <c r="A227">
        <v>4</v>
      </c>
      <c r="B227">
        <v>5</v>
      </c>
      <c r="C227">
        <v>308</v>
      </c>
      <c r="D227" s="3">
        <v>2.343</v>
      </c>
      <c r="E227" s="2">
        <v>0</v>
      </c>
      <c r="F227" s="2">
        <v>8</v>
      </c>
      <c r="G227" s="2">
        <v>60</v>
      </c>
      <c r="H227" s="2">
        <v>90</v>
      </c>
      <c r="I227" s="2">
        <v>132</v>
      </c>
      <c r="J227" s="2">
        <v>132</v>
      </c>
      <c r="K227" s="2">
        <v>132</v>
      </c>
      <c r="L227" s="4" t="s">
        <v>32</v>
      </c>
      <c r="M227" s="4" t="s">
        <v>33</v>
      </c>
      <c r="N227" s="5">
        <v>4</v>
      </c>
      <c r="O227" s="3"/>
      <c r="P227" s="3">
        <v>208.27998292787026</v>
      </c>
      <c r="Q227" s="3">
        <v>9.0806651462843408</v>
      </c>
      <c r="R227" s="3">
        <v>56.338028169014088</v>
      </c>
      <c r="S227" s="3">
        <f>P227*$AC$15</f>
        <v>234.32456078345663</v>
      </c>
      <c r="T227" s="3">
        <f>Q227*$AC$16</f>
        <v>9.0196919255795063</v>
      </c>
      <c r="U227" s="3">
        <f>R227*$AC$17</f>
        <v>67.491281635676401</v>
      </c>
      <c r="W227" s="3">
        <f>N227*$AC$19</f>
        <v>3.9193863912715448</v>
      </c>
      <c r="AI227">
        <f t="shared" si="115"/>
        <v>3.4144259496372174</v>
      </c>
      <c r="AJ227">
        <f t="shared" si="116"/>
        <v>25.608194622279129</v>
      </c>
      <c r="AK227">
        <f t="shared" si="117"/>
        <v>38.412291933418693</v>
      </c>
      <c r="AL227">
        <f t="shared" si="118"/>
        <v>56.338028169014088</v>
      </c>
      <c r="AM227">
        <f t="shared" si="119"/>
        <v>56.338028169014088</v>
      </c>
      <c r="AN227">
        <f t="shared" si="120"/>
        <v>56.338028169014088</v>
      </c>
      <c r="AP227">
        <f t="shared" si="96"/>
        <v>2.6901812364655506</v>
      </c>
      <c r="AQ227">
        <f t="shared" si="97"/>
        <v>25.413286998229605</v>
      </c>
      <c r="AR227">
        <f t="shared" si="98"/>
        <v>42.133392836279029</v>
      </c>
      <c r="AS227">
        <f t="shared" si="99"/>
        <v>61.548061332532264</v>
      </c>
      <c r="AT227">
        <f t="shared" si="100"/>
        <v>69.151649743720455</v>
      </c>
      <c r="AU227">
        <f t="shared" si="101"/>
        <v>67.491281635676401</v>
      </c>
      <c r="AW227">
        <f t="shared" si="102"/>
        <v>2.0854118112136052E-2</v>
      </c>
      <c r="AX227">
        <f t="shared" si="103"/>
        <v>0.19700222479247756</v>
      </c>
      <c r="AY227">
        <f t="shared" si="104"/>
        <v>0.32661544834324829</v>
      </c>
      <c r="AZ227">
        <f t="shared" si="105"/>
        <v>0.47711675451575397</v>
      </c>
      <c r="BA227">
        <f t="shared" si="106"/>
        <v>0.53605930033891824</v>
      </c>
      <c r="BB227">
        <f t="shared" si="107"/>
        <v>0.52318822973392554</v>
      </c>
      <c r="BD227">
        <f t="shared" si="108"/>
        <v>2.1074636431267398E-2</v>
      </c>
      <c r="BE227">
        <f t="shared" si="109"/>
        <v>0.21940333564005723</v>
      </c>
      <c r="BF227">
        <f t="shared" si="110"/>
        <v>0.39543871333097191</v>
      </c>
      <c r="BG227">
        <f t="shared" si="111"/>
        <v>0.6483970798308516</v>
      </c>
      <c r="BH227">
        <f t="shared" si="112"/>
        <v>0.76799853737787649</v>
      </c>
      <c r="BI227">
        <f t="shared" si="113"/>
        <v>0.74063347757496367</v>
      </c>
      <c r="BJ227">
        <f t="shared" si="114"/>
        <v>0.15704394792662338</v>
      </c>
      <c r="BK227">
        <v>-1.851229589705478</v>
      </c>
    </row>
    <row r="228" spans="1:63" x14ac:dyDescent="0.3">
      <c r="A228">
        <v>4</v>
      </c>
      <c r="B228">
        <v>5</v>
      </c>
      <c r="C228">
        <v>309</v>
      </c>
      <c r="D228" s="3">
        <v>2.7480000000000002</v>
      </c>
      <c r="E228" s="2">
        <v>0</v>
      </c>
      <c r="F228" s="2">
        <v>2</v>
      </c>
      <c r="G228" s="2">
        <v>17</v>
      </c>
      <c r="H228" s="2">
        <v>18</v>
      </c>
      <c r="I228" s="2">
        <v>24</v>
      </c>
      <c r="J228" s="2">
        <v>26</v>
      </c>
      <c r="K228" s="2">
        <v>26</v>
      </c>
      <c r="L228" s="4" t="s">
        <v>32</v>
      </c>
      <c r="M228" s="4" t="s">
        <v>33</v>
      </c>
      <c r="N228" s="5">
        <v>4</v>
      </c>
      <c r="O228" s="3"/>
      <c r="P228" s="3">
        <v>36.390101892285294</v>
      </c>
      <c r="Q228" s="3">
        <v>8.8881165664934976</v>
      </c>
      <c r="R228" s="3">
        <v>9.4614264919941764</v>
      </c>
      <c r="S228" s="3">
        <f>P228*$AC$15</f>
        <v>40.940538418077438</v>
      </c>
      <c r="T228" s="3">
        <f>Q228*$AC$16</f>
        <v>8.8284362364374047</v>
      </c>
      <c r="U228" s="3">
        <f>R228*$AC$17</f>
        <v>11.334507450824109</v>
      </c>
      <c r="W228" s="3">
        <f>N228*$AC$19</f>
        <v>3.9193863912715448</v>
      </c>
      <c r="AI228">
        <f t="shared" si="115"/>
        <v>0.72780203784570596</v>
      </c>
      <c r="AJ228">
        <f t="shared" si="116"/>
        <v>6.1863173216885006</v>
      </c>
      <c r="AK228">
        <f t="shared" si="117"/>
        <v>6.5502183406113534</v>
      </c>
      <c r="AL228">
        <f t="shared" si="118"/>
        <v>8.7336244541484707</v>
      </c>
      <c r="AM228">
        <f t="shared" si="119"/>
        <v>9.4614264919941764</v>
      </c>
      <c r="AN228">
        <f t="shared" si="120"/>
        <v>9.4614264919941764</v>
      </c>
      <c r="AP228">
        <f t="shared" si="96"/>
        <v>0.57342564019639597</v>
      </c>
      <c r="AQ228">
        <f t="shared" si="97"/>
        <v>6.1392323776472795</v>
      </c>
      <c r="AR228">
        <f t="shared" si="98"/>
        <v>7.1847554159681053</v>
      </c>
      <c r="AS228">
        <f t="shared" si="99"/>
        <v>9.5412933506763977</v>
      </c>
      <c r="AT228">
        <f t="shared" si="100"/>
        <v>11.613350202593518</v>
      </c>
      <c r="AU228">
        <f t="shared" si="101"/>
        <v>11.334507450824109</v>
      </c>
      <c r="AW228">
        <f t="shared" si="102"/>
        <v>4.4451600015224498E-3</v>
      </c>
      <c r="AX228">
        <f t="shared" si="103"/>
        <v>4.7590948663932396E-2</v>
      </c>
      <c r="AY228">
        <f t="shared" si="104"/>
        <v>5.5695778418357406E-2</v>
      </c>
      <c r="AZ228">
        <f t="shared" si="105"/>
        <v>7.3963514346328668E-2</v>
      </c>
      <c r="BA228">
        <f t="shared" si="106"/>
        <v>9.0025970562740448E-2</v>
      </c>
      <c r="BB228">
        <f t="shared" si="107"/>
        <v>8.7864398843597744E-2</v>
      </c>
      <c r="BD228">
        <f t="shared" si="108"/>
        <v>4.4550691011678682E-3</v>
      </c>
      <c r="BE228">
        <f t="shared" si="109"/>
        <v>4.8760660701792545E-2</v>
      </c>
      <c r="BF228">
        <f t="shared" si="110"/>
        <v>5.7306896129394214E-2</v>
      </c>
      <c r="BG228">
        <f t="shared" si="111"/>
        <v>7.6841643758313774E-2</v>
      </c>
      <c r="BH228">
        <f t="shared" si="112"/>
        <v>9.4339218958423107E-2</v>
      </c>
      <c r="BI228">
        <f t="shared" si="113"/>
        <v>9.1966614481884632E-2</v>
      </c>
      <c r="BJ228">
        <f t="shared" si="114"/>
        <v>1.6966518551497004E-2</v>
      </c>
      <c r="BK228">
        <v>-4.0765133739061179</v>
      </c>
    </row>
    <row r="229" spans="1:63" s="9" customFormat="1" x14ac:dyDescent="0.3">
      <c r="A229" s="9">
        <v>4</v>
      </c>
      <c r="B229" s="9">
        <v>5</v>
      </c>
      <c r="C229" s="9">
        <v>311</v>
      </c>
      <c r="D229" s="11">
        <v>2.2429999999999999</v>
      </c>
      <c r="E229" s="12">
        <v>0</v>
      </c>
      <c r="F229" s="12">
        <v>2</v>
      </c>
      <c r="G229" s="12">
        <v>20</v>
      </c>
      <c r="H229" s="12">
        <v>20</v>
      </c>
      <c r="I229" s="12">
        <v>20</v>
      </c>
      <c r="J229" s="12">
        <v>56</v>
      </c>
      <c r="K229" s="12">
        <v>70</v>
      </c>
      <c r="L229" s="13" t="s">
        <v>32</v>
      </c>
      <c r="M229" s="13" t="s">
        <v>33</v>
      </c>
      <c r="N229" s="10">
        <v>4</v>
      </c>
      <c r="O229" s="11"/>
      <c r="P229" s="11">
        <v>68.212215782434242</v>
      </c>
      <c r="Q229" s="11">
        <v>11.141157252403572</v>
      </c>
      <c r="R229" s="11">
        <v>31.20820329915292</v>
      </c>
      <c r="S229" s="11">
        <f>P229*$AC$15</f>
        <v>76.741880225814327</v>
      </c>
      <c r="T229" s="11">
        <f>Q229*$AC$16</f>
        <v>11.066348609081222</v>
      </c>
      <c r="U229" s="11">
        <f>R229*$AC$17</f>
        <v>37.386499078166707</v>
      </c>
      <c r="V229" s="11"/>
      <c r="W229" s="11">
        <f>N229*$AC$19</f>
        <v>3.9193863912715448</v>
      </c>
      <c r="X229" s="11"/>
      <c r="Y229" s="11"/>
      <c r="Z229" s="11"/>
      <c r="AA229" s="11"/>
      <c r="AB229" s="11"/>
      <c r="AC229" s="11"/>
      <c r="AD229" s="11"/>
      <c r="AE229" s="11"/>
      <c r="AI229" s="9">
        <f t="shared" si="115"/>
        <v>0.89166295140436924</v>
      </c>
      <c r="AJ229" s="9">
        <f t="shared" si="116"/>
        <v>8.9166295140436915</v>
      </c>
      <c r="AK229" s="9">
        <f t="shared" si="117"/>
        <v>8.9166295140436915</v>
      </c>
      <c r="AL229" s="9">
        <f t="shared" si="118"/>
        <v>8.9166295140436915</v>
      </c>
      <c r="AM229" s="9">
        <f t="shared" si="119"/>
        <v>24.966562639322337</v>
      </c>
      <c r="AN229" s="9">
        <f t="shared" si="120"/>
        <v>31.20820329915292</v>
      </c>
      <c r="AP229">
        <f t="shared" si="96"/>
        <v>0.70252949588038183</v>
      </c>
      <c r="AQ229">
        <f t="shared" si="97"/>
        <v>8.8487637742386642</v>
      </c>
      <c r="AR229">
        <f t="shared" si="98"/>
        <v>9.7804071348295203</v>
      </c>
      <c r="AS229">
        <f t="shared" si="99"/>
        <v>9.7412223687244559</v>
      </c>
      <c r="AT229">
        <f t="shared" si="100"/>
        <v>30.645002160168584</v>
      </c>
      <c r="AU229">
        <f t="shared" si="101"/>
        <v>37.386499078166707</v>
      </c>
      <c r="AW229">
        <f t="shared" si="102"/>
        <v>5.4459650843440453E-3</v>
      </c>
      <c r="AX229">
        <f t="shared" si="103"/>
        <v>6.8595068017353988E-2</v>
      </c>
      <c r="AY229">
        <f t="shared" si="104"/>
        <v>7.5817109572321864E-2</v>
      </c>
      <c r="AZ229">
        <f t="shared" si="105"/>
        <v>7.5513351695538411E-2</v>
      </c>
      <c r="BA229">
        <f t="shared" si="106"/>
        <v>0.23755815628037663</v>
      </c>
      <c r="BB229">
        <f t="shared" si="107"/>
        <v>0.28981782231136982</v>
      </c>
      <c r="BD229">
        <f t="shared" si="108"/>
        <v>5.4608484128469562E-3</v>
      </c>
      <c r="BE229">
        <f t="shared" si="109"/>
        <v>7.1061153212056333E-2</v>
      </c>
      <c r="BF229">
        <f t="shared" si="110"/>
        <v>7.8845293563388666E-2</v>
      </c>
      <c r="BG229">
        <f t="shared" si="111"/>
        <v>7.8516670331217453E-2</v>
      </c>
      <c r="BH229">
        <f t="shared" si="112"/>
        <v>0.27122904394095665</v>
      </c>
      <c r="BI229">
        <f t="shared" si="113"/>
        <v>0.34223375356607705</v>
      </c>
      <c r="BJ229">
        <f t="shared" si="114"/>
        <v>6.5258273563448002E-2</v>
      </c>
      <c r="BK229">
        <v>-2.7294024429102604</v>
      </c>
    </row>
    <row r="230" spans="1:63" x14ac:dyDescent="0.3">
      <c r="A230">
        <v>4</v>
      </c>
      <c r="B230">
        <v>6</v>
      </c>
      <c r="C230">
        <v>12</v>
      </c>
      <c r="D230" s="3">
        <v>6.34</v>
      </c>
      <c r="E230" s="2">
        <v>0</v>
      </c>
      <c r="F230" s="2">
        <v>0</v>
      </c>
      <c r="G230" s="2">
        <v>31</v>
      </c>
      <c r="H230" s="2">
        <v>97</v>
      </c>
      <c r="I230" s="2">
        <v>97</v>
      </c>
      <c r="J230" s="2">
        <v>97</v>
      </c>
      <c r="K230" s="2">
        <v>97</v>
      </c>
      <c r="L230" s="4" t="s">
        <v>32</v>
      </c>
      <c r="M230" s="4" t="s">
        <v>33</v>
      </c>
      <c r="N230" s="5">
        <v>4</v>
      </c>
      <c r="O230" s="3"/>
      <c r="P230" s="3">
        <v>58.438485804416402</v>
      </c>
      <c r="Q230" s="3">
        <v>8.9279258526887997</v>
      </c>
      <c r="R230" s="3">
        <v>15.299684542586752</v>
      </c>
      <c r="S230" s="3">
        <f>P230*$AD$15</f>
        <v>68.075949507771668</v>
      </c>
      <c r="T230" s="3">
        <f>Q230*$AD$16</f>
        <v>9.1217422598063429</v>
      </c>
      <c r="U230" s="3">
        <f>R230*$AD$17</f>
        <v>19.346602842917019</v>
      </c>
      <c r="W230" s="3">
        <f>N230*$AD$19</f>
        <v>4.0907706637364365</v>
      </c>
      <c r="AI230">
        <f t="shared" si="115"/>
        <v>0</v>
      </c>
      <c r="AJ230">
        <f t="shared" si="116"/>
        <v>4.8895899053627758</v>
      </c>
      <c r="AK230">
        <f t="shared" si="117"/>
        <v>15.299684542586752</v>
      </c>
      <c r="AL230">
        <f t="shared" si="118"/>
        <v>15.299684542586752</v>
      </c>
      <c r="AM230">
        <f t="shared" si="119"/>
        <v>15.299684542586752</v>
      </c>
      <c r="AN230">
        <f t="shared" si="120"/>
        <v>15.299684542586752</v>
      </c>
      <c r="AP230">
        <f>AI230*$AD$20</f>
        <v>0</v>
      </c>
      <c r="AQ230">
        <f>AJ230*$AD$21</f>
        <v>6.4770931740133326</v>
      </c>
      <c r="AR230">
        <f>AK230*$AD$22</f>
        <v>15.911671619285649</v>
      </c>
      <c r="AS230">
        <f>AL230*$AD$23</f>
        <v>16.690750508329359</v>
      </c>
      <c r="AT230">
        <f>AM230*$AD$24</f>
        <v>18.447250225848528</v>
      </c>
      <c r="AU230">
        <f>AN230*$AD$25</f>
        <v>19.346602842917019</v>
      </c>
      <c r="AW230">
        <f t="shared" si="102"/>
        <v>0</v>
      </c>
      <c r="AX230">
        <f t="shared" si="103"/>
        <v>5.0210024604754516E-2</v>
      </c>
      <c r="AY230">
        <f t="shared" si="104"/>
        <v>0.12334629162236938</v>
      </c>
      <c r="AZ230">
        <f t="shared" si="105"/>
        <v>0.12938566285526634</v>
      </c>
      <c r="BA230">
        <f t="shared" si="106"/>
        <v>0.1430019397352599</v>
      </c>
      <c r="BB230">
        <f t="shared" si="107"/>
        <v>0.14997366544896915</v>
      </c>
      <c r="BD230">
        <f t="shared" si="108"/>
        <v>0</v>
      </c>
      <c r="BE230">
        <f t="shared" si="109"/>
        <v>5.151439736033208E-2</v>
      </c>
      <c r="BF230">
        <f t="shared" si="110"/>
        <v>0.1316432239059733</v>
      </c>
      <c r="BG230">
        <f t="shared" si="111"/>
        <v>0.13855618188015614</v>
      </c>
      <c r="BH230">
        <f t="shared" si="112"/>
        <v>0.15431962378862221</v>
      </c>
      <c r="BI230">
        <f t="shared" si="113"/>
        <v>0.16248794815295964</v>
      </c>
      <c r="BJ230">
        <f t="shared" si="114"/>
        <v>3.2221953657824327E-2</v>
      </c>
      <c r="BK230">
        <v>-3.4351072681297472</v>
      </c>
    </row>
    <row r="231" spans="1:63" x14ac:dyDescent="0.3">
      <c r="A231">
        <v>4</v>
      </c>
      <c r="B231">
        <v>6</v>
      </c>
      <c r="C231">
        <v>86</v>
      </c>
      <c r="D231" s="3">
        <v>10.831</v>
      </c>
      <c r="E231" s="2">
        <v>0</v>
      </c>
      <c r="F231" s="2">
        <v>4</v>
      </c>
      <c r="G231" s="2">
        <v>51</v>
      </c>
      <c r="H231" s="2">
        <v>136</v>
      </c>
      <c r="I231" s="2">
        <v>245</v>
      </c>
      <c r="J231" s="2">
        <v>245</v>
      </c>
      <c r="K231" s="2">
        <v>245</v>
      </c>
      <c r="L231" s="4" t="s">
        <v>32</v>
      </c>
      <c r="M231" s="4" t="s">
        <v>33</v>
      </c>
      <c r="N231" s="5">
        <v>3</v>
      </c>
      <c r="O231" s="3"/>
      <c r="P231" s="3">
        <v>74.185209121964732</v>
      </c>
      <c r="Q231" s="3">
        <v>9.6173651663355102</v>
      </c>
      <c r="R231" s="3">
        <v>22.62025667066753</v>
      </c>
      <c r="S231" s="3">
        <f>P231*$AD$15</f>
        <v>86.419565478007129</v>
      </c>
      <c r="T231" s="3">
        <f>Q231*$AD$16</f>
        <v>9.8261486165156189</v>
      </c>
      <c r="U231" s="3">
        <f>R231*$AD$17</f>
        <v>28.603538902656279</v>
      </c>
      <c r="W231" s="3">
        <f>N231*$AD$19</f>
        <v>3.0680779978023276</v>
      </c>
      <c r="AI231">
        <f t="shared" si="115"/>
        <v>0.36931031299049027</v>
      </c>
      <c r="AJ231">
        <f t="shared" si="116"/>
        <v>4.7087064906287512</v>
      </c>
      <c r="AK231">
        <f t="shared" si="117"/>
        <v>12.556550641676669</v>
      </c>
      <c r="AL231">
        <f t="shared" si="118"/>
        <v>22.62025667066753</v>
      </c>
      <c r="AM231">
        <f t="shared" si="119"/>
        <v>22.62025667066753</v>
      </c>
      <c r="AN231">
        <f t="shared" si="120"/>
        <v>22.62025667066753</v>
      </c>
      <c r="AP231">
        <f t="shared" ref="AP231:AP274" si="121">AI231*$AD$20</f>
        <v>0.49697879784685067</v>
      </c>
      <c r="AQ231">
        <f t="shared" ref="AQ231:AQ274" si="122">AJ231*$AD$21</f>
        <v>6.237482336797517</v>
      </c>
      <c r="AR231">
        <f t="shared" ref="AR231:AR274" si="123">AK231*$AD$22</f>
        <v>13.058812417024498</v>
      </c>
      <c r="AS231">
        <f t="shared" ref="AS231:AS274" si="124">AL231*$AD$23</f>
        <v>24.67691797654879</v>
      </c>
      <c r="AT231">
        <f t="shared" ref="AT231:AT274" si="125">AM231*$AD$24</f>
        <v>27.273865275798201</v>
      </c>
      <c r="AU231">
        <f t="shared" ref="AU231:AU274" si="126">AN231*$AD$25</f>
        <v>28.603538902656279</v>
      </c>
      <c r="AW231">
        <f t="shared" si="102"/>
        <v>3.8525488205182223E-3</v>
      </c>
      <c r="AX231">
        <f t="shared" si="103"/>
        <v>4.8352576254244314E-2</v>
      </c>
      <c r="AY231">
        <f t="shared" si="104"/>
        <v>0.10123110400794184</v>
      </c>
      <c r="AZ231">
        <f t="shared" si="105"/>
        <v>0.19129393780270379</v>
      </c>
      <c r="BA231">
        <f t="shared" si="106"/>
        <v>0.21142531221548994</v>
      </c>
      <c r="BB231">
        <f t="shared" si="107"/>
        <v>0.22173285971051379</v>
      </c>
      <c r="BD231">
        <f t="shared" si="108"/>
        <v>3.859989001981166E-3</v>
      </c>
      <c r="BE231">
        <f t="shared" si="109"/>
        <v>4.9560665996698408E-2</v>
      </c>
      <c r="BF231">
        <f t="shared" si="110"/>
        <v>0.10672934542012778</v>
      </c>
      <c r="BG231">
        <f t="shared" si="111"/>
        <v>0.21231976268328565</v>
      </c>
      <c r="BH231">
        <f t="shared" si="112"/>
        <v>0.23752815571478328</v>
      </c>
      <c r="BI231">
        <f t="shared" si="113"/>
        <v>0.25068544575969492</v>
      </c>
      <c r="BJ231">
        <f t="shared" si="114"/>
        <v>5.4389147720170894E-2</v>
      </c>
      <c r="BK231">
        <v>-2.9115906354591394</v>
      </c>
    </row>
    <row r="232" spans="1:63" x14ac:dyDescent="0.3">
      <c r="A232">
        <v>4</v>
      </c>
      <c r="B232">
        <v>6</v>
      </c>
      <c r="C232">
        <v>88</v>
      </c>
      <c r="D232" s="3">
        <v>4.7409999999999997</v>
      </c>
      <c r="E232" s="2">
        <v>0</v>
      </c>
      <c r="F232" s="2">
        <v>0</v>
      </c>
      <c r="G232" s="2">
        <v>0</v>
      </c>
      <c r="H232" s="2">
        <v>0</v>
      </c>
      <c r="I232" s="2">
        <v>8</v>
      </c>
      <c r="J232" s="2">
        <v>13</v>
      </c>
      <c r="K232" s="2">
        <v>13</v>
      </c>
      <c r="L232" s="4" t="s">
        <v>32</v>
      </c>
      <c r="M232" s="4" t="s">
        <v>35</v>
      </c>
      <c r="N232" s="5">
        <v>3</v>
      </c>
      <c r="O232" s="3"/>
      <c r="P232" s="3">
        <v>5.8004640371229703</v>
      </c>
      <c r="Q232" s="3">
        <v>11.13697908934348</v>
      </c>
      <c r="R232" s="3">
        <v>2.7420375448217675</v>
      </c>
      <c r="S232" s="3">
        <f>P232*$AD$15</f>
        <v>6.7570555854988781</v>
      </c>
      <c r="T232" s="3">
        <f>Q232*$AD$16</f>
        <v>11.378751849204571</v>
      </c>
      <c r="U232" s="3">
        <f>R232*$AD$17</f>
        <v>3.4673336703362434</v>
      </c>
      <c r="W232" s="3">
        <f>N232*$AD$19</f>
        <v>3.0680779978023276</v>
      </c>
      <c r="AI232">
        <f t="shared" si="115"/>
        <v>0</v>
      </c>
      <c r="AJ232">
        <f t="shared" si="116"/>
        <v>0</v>
      </c>
      <c r="AK232">
        <f t="shared" si="117"/>
        <v>0</v>
      </c>
      <c r="AL232">
        <f t="shared" si="118"/>
        <v>1.6874077198903186</v>
      </c>
      <c r="AM232">
        <f t="shared" si="119"/>
        <v>2.7420375448217675</v>
      </c>
      <c r="AN232">
        <f t="shared" si="120"/>
        <v>2.7420375448217675</v>
      </c>
      <c r="AP232">
        <f t="shared" si="121"/>
        <v>0</v>
      </c>
      <c r="AQ232">
        <f t="shared" si="122"/>
        <v>0</v>
      </c>
      <c r="AR232">
        <f t="shared" si="123"/>
        <v>0</v>
      </c>
      <c r="AS232">
        <f t="shared" si="124"/>
        <v>1.8408288863815001</v>
      </c>
      <c r="AT232">
        <f t="shared" si="125"/>
        <v>3.3061500436300046</v>
      </c>
      <c r="AU232">
        <f t="shared" si="126"/>
        <v>3.4673336703362434</v>
      </c>
      <c r="AW232">
        <f t="shared" si="102"/>
        <v>0</v>
      </c>
      <c r="AX232">
        <f t="shared" si="103"/>
        <v>0</v>
      </c>
      <c r="AY232">
        <f t="shared" si="104"/>
        <v>0</v>
      </c>
      <c r="AZ232">
        <f t="shared" si="105"/>
        <v>1.4269991367298451E-2</v>
      </c>
      <c r="BA232">
        <f t="shared" si="106"/>
        <v>2.5629070105658951E-2</v>
      </c>
      <c r="BB232">
        <f t="shared" si="107"/>
        <v>2.6878555584001887E-2</v>
      </c>
      <c r="BD232">
        <f t="shared" si="108"/>
        <v>0</v>
      </c>
      <c r="BE232">
        <f t="shared" si="109"/>
        <v>0</v>
      </c>
      <c r="BF232">
        <f t="shared" si="110"/>
        <v>0</v>
      </c>
      <c r="BG232">
        <f t="shared" si="111"/>
        <v>1.4372786792513439E-2</v>
      </c>
      <c r="BH232">
        <f t="shared" si="112"/>
        <v>2.596321632382002E-2</v>
      </c>
      <c r="BI232">
        <f t="shared" si="113"/>
        <v>2.7246390179870395E-2</v>
      </c>
      <c r="BJ232">
        <f t="shared" si="114"/>
        <v>6.5284110475235845E-3</v>
      </c>
      <c r="BK232">
        <v>-4.5476659423031895</v>
      </c>
    </row>
    <row r="233" spans="1:63" x14ac:dyDescent="0.3">
      <c r="A233">
        <v>4</v>
      </c>
      <c r="B233">
        <v>6</v>
      </c>
      <c r="C233">
        <v>107</v>
      </c>
      <c r="D233" s="3">
        <v>5.3410000000000002</v>
      </c>
      <c r="E233" s="2">
        <v>0</v>
      </c>
      <c r="F233" s="2">
        <v>6</v>
      </c>
      <c r="G233" s="2">
        <v>92</v>
      </c>
      <c r="H233" s="2">
        <v>252</v>
      </c>
      <c r="I233" s="2">
        <v>255</v>
      </c>
      <c r="J233" s="2">
        <v>255</v>
      </c>
      <c r="K233" s="2">
        <v>255</v>
      </c>
      <c r="L233" s="4" t="s">
        <v>32</v>
      </c>
      <c r="M233" s="4" t="s">
        <v>33</v>
      </c>
      <c r="N233" s="5">
        <v>3.66</v>
      </c>
      <c r="O233" s="3"/>
      <c r="P233" s="3">
        <v>184.89046994944766</v>
      </c>
      <c r="Q233" s="3">
        <v>8.879378867189283</v>
      </c>
      <c r="R233" s="3">
        <v>47.743868189477624</v>
      </c>
      <c r="S233" s="3">
        <f>P233*$AD$15</f>
        <v>215.38193749358854</v>
      </c>
      <c r="T233" s="3">
        <f>Q233*$AD$16</f>
        <v>9.072141367446358</v>
      </c>
      <c r="U233" s="3">
        <f>R233*$AD$17</f>
        <v>60.372594838496866</v>
      </c>
      <c r="W233" s="3">
        <f>N233*$AD$19</f>
        <v>3.7430551573188398</v>
      </c>
      <c r="AI233">
        <f t="shared" si="115"/>
        <v>1.1233851338700618</v>
      </c>
      <c r="AJ233">
        <f t="shared" si="116"/>
        <v>17.225238719340947</v>
      </c>
      <c r="AK233">
        <f t="shared" si="117"/>
        <v>47.182175622542594</v>
      </c>
      <c r="AL233">
        <f t="shared" si="118"/>
        <v>47.743868189477624</v>
      </c>
      <c r="AM233">
        <f t="shared" si="119"/>
        <v>47.743868189477624</v>
      </c>
      <c r="AN233">
        <f t="shared" si="120"/>
        <v>47.743868189477624</v>
      </c>
      <c r="AP233">
        <f t="shared" si="121"/>
        <v>1.5117330161428306</v>
      </c>
      <c r="AQ233">
        <f t="shared" si="122"/>
        <v>22.817757376222264</v>
      </c>
      <c r="AR233">
        <f t="shared" si="123"/>
        <v>49.069461706851094</v>
      </c>
      <c r="AS233">
        <f t="shared" si="124"/>
        <v>52.084798875101718</v>
      </c>
      <c r="AT233">
        <f t="shared" si="125"/>
        <v>57.566094306694396</v>
      </c>
      <c r="AU233">
        <f t="shared" si="126"/>
        <v>60.372594838496866</v>
      </c>
      <c r="AW233">
        <f t="shared" si="102"/>
        <v>1.1718860590254501E-2</v>
      </c>
      <c r="AX233">
        <f t="shared" si="103"/>
        <v>0.17688184012575398</v>
      </c>
      <c r="AY233">
        <f t="shared" si="104"/>
        <v>0.38038342408411702</v>
      </c>
      <c r="AZ233">
        <f t="shared" si="105"/>
        <v>0.40375813081474199</v>
      </c>
      <c r="BA233">
        <f t="shared" si="106"/>
        <v>0.44624879307515036</v>
      </c>
      <c r="BB233">
        <f t="shared" si="107"/>
        <v>0.46800461115113851</v>
      </c>
      <c r="BD233">
        <f t="shared" si="108"/>
        <v>1.1788067653649871E-2</v>
      </c>
      <c r="BE233">
        <f t="shared" si="109"/>
        <v>0.19465551646688412</v>
      </c>
      <c r="BF233">
        <f t="shared" si="110"/>
        <v>0.47865441818932286</v>
      </c>
      <c r="BG233">
        <f t="shared" si="111"/>
        <v>0.51710887345913459</v>
      </c>
      <c r="BH233">
        <f t="shared" si="112"/>
        <v>0.59103977807690578</v>
      </c>
      <c r="BI233">
        <f t="shared" si="113"/>
        <v>0.63112045725538424</v>
      </c>
      <c r="BJ233">
        <f t="shared" si="114"/>
        <v>0.12355054823167282</v>
      </c>
      <c r="BK233">
        <v>-2.0911049092309946</v>
      </c>
    </row>
    <row r="234" spans="1:63" x14ac:dyDescent="0.3">
      <c r="A234">
        <v>4</v>
      </c>
      <c r="B234">
        <v>6</v>
      </c>
      <c r="C234">
        <v>113</v>
      </c>
      <c r="D234" s="3">
        <v>4.7640000000000002</v>
      </c>
      <c r="E234" s="2">
        <v>0</v>
      </c>
      <c r="F234" s="2">
        <v>7</v>
      </c>
      <c r="G234" s="2">
        <v>68</v>
      </c>
      <c r="H234" s="2">
        <v>90</v>
      </c>
      <c r="I234" s="2">
        <v>110</v>
      </c>
      <c r="J234" s="2">
        <v>125</v>
      </c>
      <c r="K234" s="2">
        <v>125</v>
      </c>
      <c r="L234" s="4" t="s">
        <v>32</v>
      </c>
      <c r="M234" s="4" t="s">
        <v>33</v>
      </c>
      <c r="N234" s="5">
        <v>4</v>
      </c>
      <c r="O234" s="3"/>
      <c r="P234" s="3">
        <v>97.082283795130138</v>
      </c>
      <c r="Q234" s="3">
        <v>9.0410303802061946</v>
      </c>
      <c r="R234" s="3">
        <v>26.238455079764901</v>
      </c>
      <c r="S234" s="3">
        <f>P234*$AD$15</f>
        <v>113.0927428861782</v>
      </c>
      <c r="T234" s="3">
        <f>Q234*$AD$16</f>
        <v>9.2373021743323047</v>
      </c>
      <c r="U234" s="3">
        <f>R234*$AD$17</f>
        <v>33.178786675434608</v>
      </c>
      <c r="W234" s="3">
        <f>N234*$AD$19</f>
        <v>4.0907706637364365</v>
      </c>
      <c r="AI234">
        <f t="shared" si="115"/>
        <v>1.4693534844668346</v>
      </c>
      <c r="AJ234">
        <f t="shared" si="116"/>
        <v>14.273719563392106</v>
      </c>
      <c r="AK234">
        <f t="shared" si="117"/>
        <v>18.89168765743073</v>
      </c>
      <c r="AL234">
        <f t="shared" si="118"/>
        <v>23.089840470193113</v>
      </c>
      <c r="AM234">
        <f t="shared" si="119"/>
        <v>26.238455079764901</v>
      </c>
      <c r="AN234">
        <f t="shared" si="120"/>
        <v>26.238455079764901</v>
      </c>
      <c r="AP234">
        <f t="shared" si="121"/>
        <v>1.9773006673150018</v>
      </c>
      <c r="AQ234">
        <f t="shared" si="122"/>
        <v>18.907968427051188</v>
      </c>
      <c r="AR234">
        <f t="shared" si="123"/>
        <v>19.647354787115546</v>
      </c>
      <c r="AS234">
        <f t="shared" si="124"/>
        <v>25.189196907452143</v>
      </c>
      <c r="AT234">
        <f t="shared" si="125"/>
        <v>31.636426558261178</v>
      </c>
      <c r="AU234">
        <f t="shared" si="126"/>
        <v>33.178786675434608</v>
      </c>
      <c r="AW234">
        <f t="shared" si="102"/>
        <v>1.5327912149728696E-2</v>
      </c>
      <c r="AX234">
        <f t="shared" si="103"/>
        <v>0.14657339865931154</v>
      </c>
      <c r="AY234">
        <f t="shared" si="104"/>
        <v>0.15230507586911277</v>
      </c>
      <c r="AZ234">
        <f t="shared" si="105"/>
        <v>0.19526509230583056</v>
      </c>
      <c r="BA234">
        <f t="shared" si="106"/>
        <v>0.2452436167307068</v>
      </c>
      <c r="BB234">
        <f t="shared" si="107"/>
        <v>0.25719989670879539</v>
      </c>
      <c r="BD234">
        <f t="shared" si="108"/>
        <v>1.5446598971229195E-2</v>
      </c>
      <c r="BE234">
        <f t="shared" si="109"/>
        <v>0.15849573770315914</v>
      </c>
      <c r="BF234">
        <f t="shared" si="110"/>
        <v>0.16523446719874268</v>
      </c>
      <c r="BG234">
        <f t="shared" si="111"/>
        <v>0.21724236300931216</v>
      </c>
      <c r="BH234">
        <f t="shared" si="112"/>
        <v>0.2813602529691534</v>
      </c>
      <c r="BI234">
        <f t="shared" si="113"/>
        <v>0.29732831044704688</v>
      </c>
      <c r="BJ234">
        <f t="shared" si="114"/>
        <v>5.2285999971075449E-2</v>
      </c>
      <c r="BK234">
        <v>-2.9510266307233386</v>
      </c>
    </row>
    <row r="235" spans="1:63" x14ac:dyDescent="0.3">
      <c r="A235">
        <v>4</v>
      </c>
      <c r="B235">
        <v>6</v>
      </c>
      <c r="C235">
        <v>117</v>
      </c>
      <c r="D235" s="3">
        <v>3.6890000000000001</v>
      </c>
      <c r="E235" s="2">
        <v>0</v>
      </c>
      <c r="F235" s="2">
        <v>18</v>
      </c>
      <c r="G235" s="2">
        <v>60</v>
      </c>
      <c r="H235" s="2">
        <v>100</v>
      </c>
      <c r="I235" s="2">
        <v>135</v>
      </c>
      <c r="J235" s="2">
        <v>170</v>
      </c>
      <c r="K235" s="2">
        <v>170</v>
      </c>
      <c r="L235" s="4" t="s">
        <v>32</v>
      </c>
      <c r="M235" s="4" t="s">
        <v>33</v>
      </c>
      <c r="N235" s="5">
        <v>4</v>
      </c>
      <c r="O235" s="3"/>
      <c r="P235" s="3">
        <v>153.97126592572513</v>
      </c>
      <c r="Q235" s="3">
        <v>9.5469477345181364</v>
      </c>
      <c r="R235" s="3">
        <v>46.082949308755758</v>
      </c>
      <c r="S235" s="3">
        <f>P235*$AD$15</f>
        <v>179.36365017888957</v>
      </c>
      <c r="T235" s="3">
        <f>Q235*$AD$16</f>
        <v>9.754202492159969</v>
      </c>
      <c r="U235" s="3">
        <f>R235*$AD$17</f>
        <v>58.272346441205706</v>
      </c>
      <c r="W235" s="3">
        <f>N235*$AD$19</f>
        <v>4.0907706637364365</v>
      </c>
      <c r="AI235">
        <f t="shared" si="115"/>
        <v>4.8793711032800218</v>
      </c>
      <c r="AJ235">
        <f t="shared" si="116"/>
        <v>16.26457034426674</v>
      </c>
      <c r="AK235">
        <f t="shared" si="117"/>
        <v>27.107617240444565</v>
      </c>
      <c r="AL235">
        <f t="shared" si="118"/>
        <v>36.595283274600163</v>
      </c>
      <c r="AM235">
        <f t="shared" si="119"/>
        <v>46.082949308755758</v>
      </c>
      <c r="AN235">
        <f t="shared" si="120"/>
        <v>46.082949308755758</v>
      </c>
      <c r="AP235">
        <f t="shared" si="121"/>
        <v>6.5661420758082345</v>
      </c>
      <c r="AQ235">
        <f t="shared" si="122"/>
        <v>21.545188777399872</v>
      </c>
      <c r="AR235">
        <f t="shared" si="123"/>
        <v>28.191921389662497</v>
      </c>
      <c r="AS235">
        <f t="shared" si="124"/>
        <v>39.922571031959315</v>
      </c>
      <c r="AT235">
        <f t="shared" si="125"/>
        <v>55.563478755228118</v>
      </c>
      <c r="AU235">
        <f t="shared" si="126"/>
        <v>58.272346441205706</v>
      </c>
      <c r="AW235">
        <f t="shared" si="102"/>
        <v>5.0900326169056084E-2</v>
      </c>
      <c r="AX235">
        <f t="shared" si="103"/>
        <v>0.16701696726666568</v>
      </c>
      <c r="AY235">
        <f t="shared" si="104"/>
        <v>0.21854202627645347</v>
      </c>
      <c r="AZ235">
        <f t="shared" si="105"/>
        <v>0.30947729482139003</v>
      </c>
      <c r="BA235">
        <f t="shared" si="106"/>
        <v>0.43072464151339629</v>
      </c>
      <c r="BB235">
        <f t="shared" si="107"/>
        <v>0.45172361582330006</v>
      </c>
      <c r="BD235">
        <f t="shared" si="108"/>
        <v>5.2241455507172033E-2</v>
      </c>
      <c r="BE235">
        <f t="shared" si="109"/>
        <v>0.18274200589028833</v>
      </c>
      <c r="BF235">
        <f t="shared" si="110"/>
        <v>0.24659390699201381</v>
      </c>
      <c r="BG235">
        <f t="shared" si="111"/>
        <v>0.37030642444514389</v>
      </c>
      <c r="BH235">
        <f t="shared" si="112"/>
        <v>0.56339102784277495</v>
      </c>
      <c r="BI235">
        <f t="shared" si="113"/>
        <v>0.6009757684887731</v>
      </c>
      <c r="BJ235">
        <f t="shared" si="114"/>
        <v>0.11455231852053128</v>
      </c>
      <c r="BK235">
        <v>-2.166723630038391</v>
      </c>
    </row>
    <row r="236" spans="1:63" x14ac:dyDescent="0.3">
      <c r="A236">
        <v>4</v>
      </c>
      <c r="B236">
        <v>6</v>
      </c>
      <c r="C236">
        <v>118</v>
      </c>
      <c r="D236" s="3">
        <v>5.6719999999999997</v>
      </c>
      <c r="E236" s="2">
        <v>0</v>
      </c>
      <c r="F236" s="2">
        <v>5</v>
      </c>
      <c r="G236" s="2">
        <v>118</v>
      </c>
      <c r="H236" s="2">
        <v>282</v>
      </c>
      <c r="I236" s="2">
        <v>282</v>
      </c>
      <c r="J236" s="2">
        <v>450</v>
      </c>
      <c r="K236" s="2">
        <v>450</v>
      </c>
      <c r="L236" s="4" t="s">
        <v>32</v>
      </c>
      <c r="M236" s="4" t="s">
        <v>33</v>
      </c>
      <c r="N236" s="5">
        <v>4</v>
      </c>
      <c r="O236" s="3"/>
      <c r="P236" s="3">
        <v>240.12693935119887</v>
      </c>
      <c r="Q236" s="3">
        <v>9.9368152247136159</v>
      </c>
      <c r="R236" s="3">
        <v>79.337094499294778</v>
      </c>
      <c r="S236" s="3">
        <f>P236*$AD$15</f>
        <v>279.72780563545291</v>
      </c>
      <c r="T236" s="3">
        <f>Q236*$AD$16</f>
        <v>10.152533618529002</v>
      </c>
      <c r="U236" s="3">
        <f>R236*$AD$17</f>
        <v>100.32254284174431</v>
      </c>
      <c r="W236" s="3">
        <f>N236*$AD$19</f>
        <v>4.0907706637364365</v>
      </c>
      <c r="AI236">
        <f t="shared" si="115"/>
        <v>0.88152327221438653</v>
      </c>
      <c r="AJ236">
        <f t="shared" si="116"/>
        <v>20.803949224259522</v>
      </c>
      <c r="AK236">
        <f t="shared" si="117"/>
        <v>49.717912552891399</v>
      </c>
      <c r="AL236">
        <f t="shared" si="118"/>
        <v>49.717912552891399</v>
      </c>
      <c r="AM236">
        <f t="shared" si="119"/>
        <v>79.337094499294778</v>
      </c>
      <c r="AN236">
        <f t="shared" si="120"/>
        <v>79.337094499294778</v>
      </c>
      <c r="AP236">
        <f t="shared" si="121"/>
        <v>1.1862608778824135</v>
      </c>
      <c r="AQ236">
        <f t="shared" si="122"/>
        <v>27.558367904265747</v>
      </c>
      <c r="AR236">
        <f t="shared" si="123"/>
        <v>51.706628063863043</v>
      </c>
      <c r="AS236">
        <f t="shared" si="124"/>
        <v>54.238325757986232</v>
      </c>
      <c r="AT236">
        <f t="shared" si="125"/>
        <v>95.658915734274075</v>
      </c>
      <c r="AU236">
        <f t="shared" si="126"/>
        <v>100.32254284174431</v>
      </c>
      <c r="AW236">
        <f t="shared" si="102"/>
        <v>9.1958207587783999E-3</v>
      </c>
      <c r="AX236">
        <f t="shared" si="103"/>
        <v>0.21363075894779648</v>
      </c>
      <c r="AY236">
        <f t="shared" si="104"/>
        <v>0.40082657413847322</v>
      </c>
      <c r="AZ236">
        <f t="shared" si="105"/>
        <v>0.42045213765880801</v>
      </c>
      <c r="BA236">
        <f t="shared" si="106"/>
        <v>0.74154198243623315</v>
      </c>
      <c r="BB236">
        <f t="shared" si="107"/>
        <v>0.77769413055615744</v>
      </c>
      <c r="BD236">
        <f t="shared" si="108"/>
        <v>9.2383633285721967E-3</v>
      </c>
      <c r="BE236">
        <f t="shared" si="109"/>
        <v>0.24032882453035898</v>
      </c>
      <c r="BF236">
        <f t="shared" si="110"/>
        <v>0.51220419712586251</v>
      </c>
      <c r="BG236">
        <f t="shared" si="111"/>
        <v>0.545507027134572</v>
      </c>
      <c r="BH236">
        <f t="shared" si="112"/>
        <v>1.3530220061003515</v>
      </c>
      <c r="BI236">
        <f t="shared" si="113"/>
        <v>1.5037010551043941</v>
      </c>
      <c r="BJ236">
        <f t="shared" si="114"/>
        <v>0.30981988095993707</v>
      </c>
      <c r="BK236">
        <v>-1.1717641795272944</v>
      </c>
    </row>
    <row r="237" spans="1:63" x14ac:dyDescent="0.3">
      <c r="A237">
        <v>4</v>
      </c>
      <c r="B237">
        <v>6</v>
      </c>
      <c r="C237">
        <v>123</v>
      </c>
      <c r="D237" s="3">
        <v>4.9850000000000003</v>
      </c>
      <c r="E237" s="2">
        <v>0</v>
      </c>
      <c r="F237" s="2">
        <v>14</v>
      </c>
      <c r="G237" s="2">
        <v>220</v>
      </c>
      <c r="H237" s="2">
        <v>240</v>
      </c>
      <c r="I237" s="2">
        <v>276</v>
      </c>
      <c r="J237" s="2">
        <v>340</v>
      </c>
      <c r="K237" s="2">
        <v>404</v>
      </c>
      <c r="L237" s="4" t="s">
        <v>32</v>
      </c>
      <c r="M237" s="4" t="s">
        <v>35</v>
      </c>
      <c r="N237" s="5">
        <v>4</v>
      </c>
      <c r="O237" s="3"/>
      <c r="P237" s="3">
        <v>259.17753259779334</v>
      </c>
      <c r="Q237" s="3">
        <v>9.5510854820510502</v>
      </c>
      <c r="R237" s="3">
        <v>81.043129388164488</v>
      </c>
      <c r="S237" s="3">
        <f>P237*$AD$15</f>
        <v>301.92015381313701</v>
      </c>
      <c r="T237" s="3">
        <f>Q237*$AD$16</f>
        <v>9.7584300660840988</v>
      </c>
      <c r="U237" s="3">
        <f>R237*$AD$17</f>
        <v>102.47984087878881</v>
      </c>
      <c r="W237" s="3">
        <f>N237*$AD$19</f>
        <v>4.0907706637364365</v>
      </c>
      <c r="AI237">
        <f t="shared" si="115"/>
        <v>2.8084252758274824</v>
      </c>
      <c r="AJ237">
        <f t="shared" si="116"/>
        <v>44.132397191574718</v>
      </c>
      <c r="AK237">
        <f t="shared" si="117"/>
        <v>48.144433299899696</v>
      </c>
      <c r="AL237">
        <f t="shared" si="118"/>
        <v>55.366098294884651</v>
      </c>
      <c r="AM237">
        <f t="shared" si="119"/>
        <v>68.204613841524576</v>
      </c>
      <c r="AN237">
        <f t="shared" si="120"/>
        <v>81.043129388164488</v>
      </c>
      <c r="AP237">
        <f t="shared" si="121"/>
        <v>3.7792819976283525</v>
      </c>
      <c r="AQ237">
        <f t="shared" si="122"/>
        <v>58.460863617392789</v>
      </c>
      <c r="AR237">
        <f t="shared" si="123"/>
        <v>50.070209672119532</v>
      </c>
      <c r="AS237">
        <f t="shared" si="124"/>
        <v>60.400051431604183</v>
      </c>
      <c r="AT237">
        <f t="shared" si="125"/>
        <v>82.236177784568326</v>
      </c>
      <c r="AU237">
        <f t="shared" si="126"/>
        <v>102.47984087878881</v>
      </c>
      <c r="AW237">
        <f t="shared" si="102"/>
        <v>2.9296759671537616E-2</v>
      </c>
      <c r="AX237">
        <f t="shared" si="103"/>
        <v>0.45318498928211465</v>
      </c>
      <c r="AY237">
        <f t="shared" si="104"/>
        <v>0.38814116024898859</v>
      </c>
      <c r="AZ237">
        <f t="shared" si="105"/>
        <v>0.46821745295817196</v>
      </c>
      <c r="BA237">
        <f t="shared" si="106"/>
        <v>0.6374897502679715</v>
      </c>
      <c r="BB237">
        <f t="shared" si="107"/>
        <v>0.79441737115340161</v>
      </c>
      <c r="BD237">
        <f t="shared" si="108"/>
        <v>2.9734480133685386E-2</v>
      </c>
      <c r="BE237">
        <f t="shared" si="109"/>
        <v>0.60364472257445589</v>
      </c>
      <c r="BF237">
        <f t="shared" si="110"/>
        <v>0.49125367707615164</v>
      </c>
      <c r="BG237">
        <f t="shared" si="111"/>
        <v>0.63152061936195303</v>
      </c>
      <c r="BH237">
        <f t="shared" si="112"/>
        <v>1.0147025299643042</v>
      </c>
      <c r="BI237">
        <f t="shared" si="113"/>
        <v>1.5819072390163396</v>
      </c>
      <c r="BJ237">
        <f t="shared" si="114"/>
        <v>0.26098011882481764</v>
      </c>
      <c r="BK237">
        <v>-1.3433110476457504</v>
      </c>
    </row>
    <row r="238" spans="1:63" x14ac:dyDescent="0.3">
      <c r="A238">
        <v>4</v>
      </c>
      <c r="B238">
        <v>6</v>
      </c>
      <c r="C238">
        <v>129</v>
      </c>
      <c r="D238" s="3">
        <v>1.8220000000000001</v>
      </c>
      <c r="E238" s="2">
        <v>0</v>
      </c>
      <c r="F238" s="2">
        <v>0</v>
      </c>
      <c r="G238" s="2">
        <v>8</v>
      </c>
      <c r="H238" s="2">
        <v>64</v>
      </c>
      <c r="I238" s="2">
        <v>65</v>
      </c>
      <c r="J238" s="2">
        <v>65</v>
      </c>
      <c r="K238" s="2">
        <v>65</v>
      </c>
      <c r="L238" s="4" t="s">
        <v>32</v>
      </c>
      <c r="M238" s="4" t="s">
        <v>33</v>
      </c>
      <c r="N238" s="5">
        <v>4</v>
      </c>
      <c r="O238" s="3"/>
      <c r="P238" s="3">
        <v>128.70472008781559</v>
      </c>
      <c r="Q238" s="3">
        <v>9.1560531735449597</v>
      </c>
      <c r="R238" s="3">
        <v>35.67508232711306</v>
      </c>
      <c r="S238" s="3">
        <f>P238*$AD$15</f>
        <v>149.93023699200413</v>
      </c>
      <c r="T238" s="3">
        <f>Q238*$AD$16</f>
        <v>9.3548219983262726</v>
      </c>
      <c r="U238" s="3">
        <f>R238*$AD$17</f>
        <v>45.111495420044264</v>
      </c>
      <c r="W238" s="3">
        <f>N238*$AD$19</f>
        <v>4.0907706637364365</v>
      </c>
      <c r="AI238">
        <f t="shared" si="115"/>
        <v>0</v>
      </c>
      <c r="AJ238">
        <f t="shared" si="116"/>
        <v>4.3907793633369918</v>
      </c>
      <c r="AK238">
        <f t="shared" si="117"/>
        <v>35.126234906695935</v>
      </c>
      <c r="AL238">
        <f t="shared" si="118"/>
        <v>35.67508232711306</v>
      </c>
      <c r="AM238">
        <f t="shared" si="119"/>
        <v>35.67508232711306</v>
      </c>
      <c r="AN238">
        <f t="shared" si="120"/>
        <v>35.67508232711306</v>
      </c>
      <c r="AP238">
        <f t="shared" si="121"/>
        <v>0</v>
      </c>
      <c r="AQ238">
        <f t="shared" si="122"/>
        <v>5.8163338016705532</v>
      </c>
      <c r="AR238">
        <f t="shared" si="123"/>
        <v>36.531283602709969</v>
      </c>
      <c r="AS238">
        <f t="shared" si="124"/>
        <v>38.918704292793286</v>
      </c>
      <c r="AT238">
        <f t="shared" si="125"/>
        <v>43.014427433726269</v>
      </c>
      <c r="AU238">
        <f t="shared" si="126"/>
        <v>45.111495420044264</v>
      </c>
      <c r="AW238">
        <f t="shared" si="102"/>
        <v>0</v>
      </c>
      <c r="AX238">
        <f t="shared" si="103"/>
        <v>4.5087858927678706E-2</v>
      </c>
      <c r="AY238">
        <f t="shared" si="104"/>
        <v>0.28318824498224782</v>
      </c>
      <c r="AZ238">
        <f t="shared" si="105"/>
        <v>0.30169538211467661</v>
      </c>
      <c r="BA238">
        <f t="shared" si="106"/>
        <v>0.33344517390485479</v>
      </c>
      <c r="BB238">
        <f t="shared" si="107"/>
        <v>0.34970151488406404</v>
      </c>
      <c r="BD238">
        <f t="shared" si="108"/>
        <v>0</v>
      </c>
      <c r="BE238">
        <f t="shared" si="109"/>
        <v>4.6135941610713604E-2</v>
      </c>
      <c r="BF238">
        <f t="shared" si="110"/>
        <v>0.33294201815656388</v>
      </c>
      <c r="BG238">
        <f t="shared" si="111"/>
        <v>0.35909985611274192</v>
      </c>
      <c r="BH238">
        <f t="shared" si="112"/>
        <v>0.40563288303887302</v>
      </c>
      <c r="BI238">
        <f t="shared" si="113"/>
        <v>0.43032381362545097</v>
      </c>
      <c r="BJ238">
        <f t="shared" si="114"/>
        <v>9.3036220867654604E-2</v>
      </c>
      <c r="BK238">
        <v>-2.3747663899580842</v>
      </c>
    </row>
    <row r="239" spans="1:63" x14ac:dyDescent="0.3">
      <c r="A239">
        <v>4</v>
      </c>
      <c r="B239">
        <v>6</v>
      </c>
      <c r="C239">
        <v>136</v>
      </c>
      <c r="D239" s="3">
        <v>6.149</v>
      </c>
      <c r="E239" s="2">
        <v>0</v>
      </c>
      <c r="F239" s="2">
        <v>0</v>
      </c>
      <c r="G239" s="2">
        <v>0</v>
      </c>
      <c r="H239" s="2">
        <v>1</v>
      </c>
      <c r="I239" s="2">
        <v>5</v>
      </c>
      <c r="J239" s="2">
        <v>6</v>
      </c>
      <c r="K239" s="2">
        <v>12</v>
      </c>
      <c r="L239" s="4" t="s">
        <v>32</v>
      </c>
      <c r="M239" s="4" t="s">
        <v>33</v>
      </c>
      <c r="N239" s="5">
        <v>4</v>
      </c>
      <c r="O239" s="3"/>
      <c r="P239" s="3">
        <v>2.9273052528866481</v>
      </c>
      <c r="Q239" s="3">
        <v>11.670422696068288</v>
      </c>
      <c r="R239" s="3">
        <v>1.9515368352577656</v>
      </c>
      <c r="S239" s="3">
        <f>P239*$AD$15</f>
        <v>3.4100658469539948</v>
      </c>
      <c r="T239" s="3">
        <f>Q239*$AD$16</f>
        <v>11.923775987058464</v>
      </c>
      <c r="U239" s="3">
        <f>R239*$AD$17</f>
        <v>2.467737683085049</v>
      </c>
      <c r="W239" s="3">
        <f>N239*$AD$19</f>
        <v>4.0907706637364365</v>
      </c>
      <c r="AI239">
        <f t="shared" si="115"/>
        <v>0</v>
      </c>
      <c r="AJ239">
        <f t="shared" si="116"/>
        <v>0</v>
      </c>
      <c r="AK239">
        <f t="shared" si="117"/>
        <v>0.1626280696048138</v>
      </c>
      <c r="AL239">
        <f t="shared" si="118"/>
        <v>0.81314034802406898</v>
      </c>
      <c r="AM239">
        <f t="shared" si="119"/>
        <v>0.97576841762888278</v>
      </c>
      <c r="AN239">
        <f t="shared" si="120"/>
        <v>1.9515368352577656</v>
      </c>
      <c r="AP239">
        <f t="shared" si="121"/>
        <v>0</v>
      </c>
      <c r="AQ239">
        <f t="shared" si="122"/>
        <v>0</v>
      </c>
      <c r="AR239">
        <f t="shared" si="123"/>
        <v>0.1691331891469588</v>
      </c>
      <c r="AS239">
        <f t="shared" si="124"/>
        <v>0.88707205951523538</v>
      </c>
      <c r="AT239">
        <f t="shared" si="125"/>
        <v>1.1765108040219061</v>
      </c>
      <c r="AU239">
        <f t="shared" si="126"/>
        <v>2.467737683085049</v>
      </c>
      <c r="AW239">
        <f t="shared" si="102"/>
        <v>0</v>
      </c>
      <c r="AX239">
        <f t="shared" si="103"/>
        <v>0</v>
      </c>
      <c r="AY239">
        <f t="shared" si="104"/>
        <v>1.3111099933872776E-3</v>
      </c>
      <c r="AZ239">
        <f t="shared" si="105"/>
        <v>6.8765275931413593E-3</v>
      </c>
      <c r="BA239">
        <f t="shared" si="106"/>
        <v>9.1202387908674888E-3</v>
      </c>
      <c r="BB239">
        <f t="shared" si="107"/>
        <v>1.9129749481279448E-2</v>
      </c>
      <c r="BD239">
        <f t="shared" si="108"/>
        <v>0</v>
      </c>
      <c r="BE239">
        <f t="shared" si="109"/>
        <v>0</v>
      </c>
      <c r="BF239">
        <f t="shared" si="110"/>
        <v>1.3119702501043684E-3</v>
      </c>
      <c r="BG239">
        <f t="shared" si="111"/>
        <v>6.9002798603863833E-3</v>
      </c>
      <c r="BH239">
        <f t="shared" si="112"/>
        <v>9.1620827810995707E-3</v>
      </c>
      <c r="BI239">
        <f t="shared" si="113"/>
        <v>1.931509063240032E-2</v>
      </c>
      <c r="BJ239">
        <f t="shared" si="114"/>
        <v>3.7042860318737807E-3</v>
      </c>
      <c r="BK239">
        <v>-5</v>
      </c>
    </row>
    <row r="240" spans="1:63" x14ac:dyDescent="0.3">
      <c r="A240">
        <v>4</v>
      </c>
      <c r="B240">
        <v>6</v>
      </c>
      <c r="C240">
        <v>138</v>
      </c>
      <c r="D240" s="3">
        <v>10.337</v>
      </c>
      <c r="E240" s="2">
        <v>0</v>
      </c>
      <c r="F240" s="2">
        <v>4</v>
      </c>
      <c r="G240" s="2">
        <v>66</v>
      </c>
      <c r="H240" s="2">
        <v>98</v>
      </c>
      <c r="I240" s="2">
        <v>98</v>
      </c>
      <c r="J240" s="2">
        <v>100</v>
      </c>
      <c r="K240" s="2">
        <v>100</v>
      </c>
      <c r="L240" s="4" t="s">
        <v>32</v>
      </c>
      <c r="M240" s="4" t="s">
        <v>35</v>
      </c>
      <c r="N240" s="5">
        <v>3</v>
      </c>
      <c r="O240" s="3"/>
      <c r="P240" s="3">
        <v>40.243784463577441</v>
      </c>
      <c r="Q240" s="3">
        <v>8.6096235885340011</v>
      </c>
      <c r="R240" s="3">
        <v>9.6739866498984242</v>
      </c>
      <c r="S240" s="3">
        <f>P240*$AD$15</f>
        <v>46.880643833127863</v>
      </c>
      <c r="T240" s="3">
        <f>Q240*$AD$16</f>
        <v>8.7965299694893879</v>
      </c>
      <c r="U240" s="3">
        <f>R240*$AD$17</f>
        <v>12.232852063211416</v>
      </c>
      <c r="W240" s="3">
        <f>N240*$AD$19</f>
        <v>3.0680779978023276</v>
      </c>
      <c r="AI240">
        <f t="shared" si="115"/>
        <v>0.38695946599593695</v>
      </c>
      <c r="AJ240">
        <f t="shared" si="116"/>
        <v>6.3848311889329592</v>
      </c>
      <c r="AK240">
        <f t="shared" si="117"/>
        <v>9.4805069169004543</v>
      </c>
      <c r="AL240">
        <f t="shared" si="118"/>
        <v>9.4805069169004543</v>
      </c>
      <c r="AM240">
        <f t="shared" si="119"/>
        <v>9.6739866498984242</v>
      </c>
      <c r="AN240">
        <f t="shared" si="120"/>
        <v>9.6739866498984242</v>
      </c>
      <c r="AP240">
        <f t="shared" si="121"/>
        <v>0.52072916314977646</v>
      </c>
      <c r="AQ240">
        <f t="shared" si="122"/>
        <v>8.4577944800049263</v>
      </c>
      <c r="AR240">
        <f t="shared" si="123"/>
        <v>9.8597270045792449</v>
      </c>
      <c r="AS240">
        <f t="shared" si="124"/>
        <v>10.342486160549479</v>
      </c>
      <c r="AT240">
        <f t="shared" si="125"/>
        <v>11.664191631889816</v>
      </c>
      <c r="AU240">
        <f t="shared" si="126"/>
        <v>12.232852063211416</v>
      </c>
      <c r="AW240">
        <f t="shared" si="102"/>
        <v>4.0366601794556319E-3</v>
      </c>
      <c r="AX240">
        <f t="shared" si="103"/>
        <v>6.5564298294611828E-2</v>
      </c>
      <c r="AY240">
        <f t="shared" si="104"/>
        <v>7.6431992283560041E-2</v>
      </c>
      <c r="AZ240">
        <f t="shared" si="105"/>
        <v>8.0174311322088979E-2</v>
      </c>
      <c r="BA240">
        <f t="shared" si="106"/>
        <v>9.0420090169688494E-2</v>
      </c>
      <c r="BB240">
        <f t="shared" si="107"/>
        <v>9.4828310567530355E-2</v>
      </c>
      <c r="BD240">
        <f t="shared" si="108"/>
        <v>4.0448294840400275E-3</v>
      </c>
      <c r="BE240">
        <f t="shared" si="109"/>
        <v>6.7812459477355425E-2</v>
      </c>
      <c r="BF240">
        <f t="shared" si="110"/>
        <v>7.9510840780335129E-2</v>
      </c>
      <c r="BG240">
        <f t="shared" si="111"/>
        <v>8.3571095718894553E-2</v>
      </c>
      <c r="BH240">
        <f t="shared" si="112"/>
        <v>9.4772423607767359E-2</v>
      </c>
      <c r="BI240">
        <f t="shared" si="113"/>
        <v>9.9630641195195102E-2</v>
      </c>
      <c r="BJ240">
        <f t="shared" si="114"/>
        <v>1.6081977311016304E-2</v>
      </c>
      <c r="BK240">
        <v>-4.1300560556881472</v>
      </c>
    </row>
    <row r="241" spans="1:63" x14ac:dyDescent="0.3">
      <c r="A241">
        <v>4</v>
      </c>
      <c r="B241">
        <v>6</v>
      </c>
      <c r="C241">
        <v>150</v>
      </c>
      <c r="D241" s="3">
        <v>5.4139999999999997</v>
      </c>
      <c r="E241" s="2">
        <v>0</v>
      </c>
      <c r="F241" s="2">
        <v>5</v>
      </c>
      <c r="G241" s="2">
        <v>46</v>
      </c>
      <c r="H241" s="2">
        <v>115</v>
      </c>
      <c r="I241" s="2">
        <v>115</v>
      </c>
      <c r="J241" s="2">
        <v>120</v>
      </c>
      <c r="K241" s="2">
        <v>120</v>
      </c>
      <c r="L241" s="4" t="s">
        <v>32</v>
      </c>
      <c r="M241" s="4" t="s">
        <v>33</v>
      </c>
      <c r="N241" s="5">
        <v>4</v>
      </c>
      <c r="O241" s="3"/>
      <c r="P241" s="3">
        <v>85.149612116734403</v>
      </c>
      <c r="Q241" s="3">
        <v>8.9020982245106559</v>
      </c>
      <c r="R241" s="3">
        <v>22.164758034724787</v>
      </c>
      <c r="S241" s="3">
        <f>P241*$AD$15</f>
        <v>99.19217815577079</v>
      </c>
      <c r="T241" s="3">
        <f>Q241*$AD$16</f>
        <v>9.0953539394606722</v>
      </c>
      <c r="U241" s="3">
        <f>R241*$AD$17</f>
        <v>28.027556359974078</v>
      </c>
      <c r="W241" s="3">
        <f>N241*$AD$19</f>
        <v>4.0907706637364365</v>
      </c>
      <c r="AI241">
        <f t="shared" si="115"/>
        <v>0.92353158478019959</v>
      </c>
      <c r="AJ241">
        <f t="shared" si="116"/>
        <v>8.4964905799778361</v>
      </c>
      <c r="AK241">
        <f t="shared" si="117"/>
        <v>21.241226449944588</v>
      </c>
      <c r="AL241">
        <f t="shared" si="118"/>
        <v>21.241226449944588</v>
      </c>
      <c r="AM241">
        <f t="shared" si="119"/>
        <v>22.164758034724787</v>
      </c>
      <c r="AN241">
        <f t="shared" si="120"/>
        <v>22.164758034724787</v>
      </c>
      <c r="AP241">
        <f t="shared" si="121"/>
        <v>1.2427912263297101</v>
      </c>
      <c r="AQ241">
        <f t="shared" si="122"/>
        <v>11.255046374806348</v>
      </c>
      <c r="AR241">
        <f t="shared" si="123"/>
        <v>22.090875084491078</v>
      </c>
      <c r="AS241">
        <f t="shared" si="124"/>
        <v>23.172504647406942</v>
      </c>
      <c r="AT241">
        <f t="shared" si="125"/>
        <v>26.724658049245292</v>
      </c>
      <c r="AU241">
        <f t="shared" si="126"/>
        <v>28.027556359974078</v>
      </c>
      <c r="AW241">
        <f t="shared" si="102"/>
        <v>9.6340405141837997E-3</v>
      </c>
      <c r="AX241">
        <f t="shared" si="103"/>
        <v>8.7248421510126725E-2</v>
      </c>
      <c r="AY241">
        <f t="shared" si="104"/>
        <v>0.17124709367822541</v>
      </c>
      <c r="AZ241">
        <f t="shared" si="105"/>
        <v>0.17963181897214683</v>
      </c>
      <c r="BA241">
        <f t="shared" si="106"/>
        <v>0.20716789185461468</v>
      </c>
      <c r="BB241">
        <f t="shared" si="107"/>
        <v>0.21726787875948897</v>
      </c>
      <c r="BD241">
        <f t="shared" si="108"/>
        <v>9.6807481131861422E-3</v>
      </c>
      <c r="BE241">
        <f t="shared" si="109"/>
        <v>9.1291529069772392E-2</v>
      </c>
      <c r="BF241">
        <f t="shared" si="110"/>
        <v>0.1878332306142777</v>
      </c>
      <c r="BG241">
        <f t="shared" si="111"/>
        <v>0.1980020382412585</v>
      </c>
      <c r="BH241">
        <f t="shared" si="112"/>
        <v>0.23214379710760749</v>
      </c>
      <c r="BI241">
        <f t="shared" si="113"/>
        <v>0.24496475999398806</v>
      </c>
      <c r="BJ241">
        <f t="shared" si="114"/>
        <v>4.5975590604128452E-2</v>
      </c>
      <c r="BK241">
        <v>-3.0796446623724489</v>
      </c>
    </row>
    <row r="242" spans="1:63" x14ac:dyDescent="0.3">
      <c r="A242">
        <v>4</v>
      </c>
      <c r="B242">
        <v>6</v>
      </c>
      <c r="C242">
        <v>155</v>
      </c>
      <c r="D242" s="3">
        <v>15.289</v>
      </c>
      <c r="E242" s="2">
        <v>0</v>
      </c>
      <c r="F242" s="2">
        <v>11</v>
      </c>
      <c r="G242" s="2">
        <v>126</v>
      </c>
      <c r="H242" s="2">
        <v>335</v>
      </c>
      <c r="I242" s="2">
        <v>350</v>
      </c>
      <c r="J242" s="2">
        <v>350</v>
      </c>
      <c r="K242" s="2">
        <v>350</v>
      </c>
      <c r="L242" s="4" t="s">
        <v>32</v>
      </c>
      <c r="M242" s="4" t="s">
        <v>33</v>
      </c>
      <c r="N242" s="5">
        <v>4</v>
      </c>
      <c r="O242" s="3"/>
      <c r="P242" s="3">
        <v>88.102557394204979</v>
      </c>
      <c r="Q242" s="3">
        <v>8.9046200069994832</v>
      </c>
      <c r="R242" s="3">
        <v>22.892275492183924</v>
      </c>
      <c r="S242" s="3">
        <f>P242*$AD$15</f>
        <v>102.63211248742158</v>
      </c>
      <c r="T242" s="3">
        <f>Q242*$AD$16</f>
        <v>9.0979304673438488</v>
      </c>
      <c r="U242" s="3">
        <f>R242*$AD$17</f>
        <v>28.947509400285</v>
      </c>
      <c r="W242" s="3">
        <f>N242*$AD$19</f>
        <v>4.0907706637364365</v>
      </c>
      <c r="AI242">
        <f t="shared" si="115"/>
        <v>0.71947151546863763</v>
      </c>
      <c r="AJ242">
        <f t="shared" si="116"/>
        <v>8.2412191771862133</v>
      </c>
      <c r="AK242">
        <f t="shared" si="117"/>
        <v>21.911177971090328</v>
      </c>
      <c r="AL242">
        <f t="shared" si="118"/>
        <v>22.892275492183924</v>
      </c>
      <c r="AM242">
        <f t="shared" si="119"/>
        <v>22.892275492183924</v>
      </c>
      <c r="AN242">
        <f t="shared" si="120"/>
        <v>22.892275492183924</v>
      </c>
      <c r="AP242">
        <f t="shared" si="121"/>
        <v>0.96818874606369998</v>
      </c>
      <c r="AQ242">
        <f t="shared" si="122"/>
        <v>10.916895999714766</v>
      </c>
      <c r="AR242">
        <f t="shared" si="123"/>
        <v>22.78762465312693</v>
      </c>
      <c r="AS242">
        <f t="shared" si="124"/>
        <v>24.973669080851774</v>
      </c>
      <c r="AT242">
        <f t="shared" si="125"/>
        <v>27.601845846422759</v>
      </c>
      <c r="AU242">
        <f t="shared" si="126"/>
        <v>28.947509400285</v>
      </c>
      <c r="AW242">
        <f t="shared" si="102"/>
        <v>7.505339116772868E-3</v>
      </c>
      <c r="AX242">
        <f t="shared" si="103"/>
        <v>8.4627100772982689E-2</v>
      </c>
      <c r="AY242">
        <f t="shared" si="104"/>
        <v>0.17664825312501495</v>
      </c>
      <c r="AZ242">
        <f t="shared" si="105"/>
        <v>0.19359433396009126</v>
      </c>
      <c r="BA242">
        <f t="shared" si="106"/>
        <v>0.21396779725909115</v>
      </c>
      <c r="BB242">
        <f t="shared" si="107"/>
        <v>0.22439929767662792</v>
      </c>
      <c r="BD242">
        <f t="shared" si="108"/>
        <v>7.5336458980043717E-3</v>
      </c>
      <c r="BE242">
        <f t="shared" si="109"/>
        <v>8.8423756589725525E-2</v>
      </c>
      <c r="BF242">
        <f t="shared" si="110"/>
        <v>0.19437177365282055</v>
      </c>
      <c r="BG242">
        <f t="shared" si="111"/>
        <v>0.21516835535054496</v>
      </c>
      <c r="BH242">
        <f t="shared" si="112"/>
        <v>0.24075751698391393</v>
      </c>
      <c r="BI242">
        <f t="shared" si="113"/>
        <v>0.25411745009139414</v>
      </c>
      <c r="BJ242">
        <f t="shared" si="114"/>
        <v>4.8877625252778237E-2</v>
      </c>
      <c r="BK242">
        <v>-3.0184355485073007</v>
      </c>
    </row>
    <row r="243" spans="1:63" x14ac:dyDescent="0.3">
      <c r="A243">
        <v>4</v>
      </c>
      <c r="B243">
        <v>6</v>
      </c>
      <c r="C243">
        <v>157</v>
      </c>
      <c r="D243" s="3">
        <v>2.3919999999999999</v>
      </c>
      <c r="E243" s="2">
        <v>0</v>
      </c>
      <c r="F243" s="2">
        <v>0</v>
      </c>
      <c r="G243" s="2">
        <v>12</v>
      </c>
      <c r="H243" s="2">
        <v>72</v>
      </c>
      <c r="I243" s="2">
        <v>100</v>
      </c>
      <c r="J243" s="2">
        <v>100</v>
      </c>
      <c r="K243" s="2">
        <v>100</v>
      </c>
      <c r="L243" s="4" t="s">
        <v>32</v>
      </c>
      <c r="M243" s="4" t="s">
        <v>33</v>
      </c>
      <c r="N243" s="5">
        <v>4</v>
      </c>
      <c r="O243" s="3"/>
      <c r="P243" s="3">
        <v>139.63210702341138</v>
      </c>
      <c r="Q243" s="3">
        <v>9.5047684425410459</v>
      </c>
      <c r="R243" s="3">
        <v>41.806020066889637</v>
      </c>
      <c r="S243" s="3">
        <f>P243*$AD$15</f>
        <v>162.65972905600424</v>
      </c>
      <c r="T243" s="3">
        <f>Q243*$AD$16</f>
        <v>9.7111075296272933</v>
      </c>
      <c r="U243" s="3">
        <f>R243*$AD$17</f>
        <v>52.864126997247659</v>
      </c>
      <c r="W243" s="3">
        <f>N243*$AD$19</f>
        <v>4.0907706637364365</v>
      </c>
      <c r="AI243">
        <f t="shared" si="115"/>
        <v>0</v>
      </c>
      <c r="AJ243">
        <f t="shared" si="116"/>
        <v>5.0167224080267561</v>
      </c>
      <c r="AK243">
        <f t="shared" si="117"/>
        <v>30.100334448160535</v>
      </c>
      <c r="AL243">
        <f t="shared" si="118"/>
        <v>41.806020066889637</v>
      </c>
      <c r="AM243">
        <f t="shared" si="119"/>
        <v>41.806020066889637</v>
      </c>
      <c r="AN243">
        <f t="shared" si="120"/>
        <v>41.806020066889637</v>
      </c>
      <c r="AP243">
        <f t="shared" si="121"/>
        <v>0</v>
      </c>
      <c r="AQ243">
        <f t="shared" si="122"/>
        <v>6.6455017892832879</v>
      </c>
      <c r="AR243">
        <f t="shared" si="123"/>
        <v>31.304347226026241</v>
      </c>
      <c r="AS243">
        <f t="shared" si="124"/>
        <v>45.607074364207215</v>
      </c>
      <c r="AT243">
        <f t="shared" si="125"/>
        <v>50.406667599851602</v>
      </c>
      <c r="AU243">
        <f t="shared" si="126"/>
        <v>52.864126997247659</v>
      </c>
      <c r="AW243">
        <f t="shared" si="102"/>
        <v>0</v>
      </c>
      <c r="AX243">
        <f t="shared" si="103"/>
        <v>5.1515517746382078E-2</v>
      </c>
      <c r="AY243">
        <f t="shared" si="104"/>
        <v>0.24266935834128869</v>
      </c>
      <c r="AZ243">
        <f t="shared" si="105"/>
        <v>0.35354321212563733</v>
      </c>
      <c r="BA243">
        <f t="shared" si="106"/>
        <v>0.39074936123915971</v>
      </c>
      <c r="BB243">
        <f t="shared" si="107"/>
        <v>0.40979943408719116</v>
      </c>
      <c r="BD243">
        <f t="shared" si="108"/>
        <v>0</v>
      </c>
      <c r="BE243">
        <f t="shared" si="109"/>
        <v>5.288985004283097E-2</v>
      </c>
      <c r="BF243">
        <f t="shared" si="110"/>
        <v>0.27795534196334915</v>
      </c>
      <c r="BG243">
        <f t="shared" si="111"/>
        <v>0.43624892310565122</v>
      </c>
      <c r="BH243">
        <f t="shared" si="112"/>
        <v>0.49552553803938942</v>
      </c>
      <c r="BI243">
        <f t="shared" si="113"/>
        <v>0.52729285762453904</v>
      </c>
      <c r="BJ243">
        <f t="shared" si="114"/>
        <v>0.1177904266644192</v>
      </c>
      <c r="BK243">
        <v>-2.1388482787714707</v>
      </c>
    </row>
    <row r="244" spans="1:63" x14ac:dyDescent="0.3">
      <c r="A244">
        <v>4</v>
      </c>
      <c r="B244">
        <v>6</v>
      </c>
      <c r="C244">
        <v>158</v>
      </c>
      <c r="D244" s="3">
        <v>6.6989999999999998</v>
      </c>
      <c r="E244" s="2">
        <v>0</v>
      </c>
      <c r="F244" s="2">
        <v>0</v>
      </c>
      <c r="G244" s="2">
        <v>2</v>
      </c>
      <c r="H244" s="2">
        <v>12</v>
      </c>
      <c r="I244" s="2">
        <v>12</v>
      </c>
      <c r="J244" s="2">
        <v>13</v>
      </c>
      <c r="K244" s="2">
        <v>14</v>
      </c>
      <c r="L244" s="4" t="s">
        <v>32</v>
      </c>
      <c r="M244" s="4" t="s">
        <v>33</v>
      </c>
      <c r="N244" s="5">
        <v>4</v>
      </c>
      <c r="O244" s="3"/>
      <c r="P244" s="3">
        <v>6.8666965218689358</v>
      </c>
      <c r="Q244" s="3">
        <v>9.4764217271614246</v>
      </c>
      <c r="R244" s="3">
        <v>2.089864158829676</v>
      </c>
      <c r="S244" s="3">
        <f>P244*$AD$15</f>
        <v>7.9991272750022837</v>
      </c>
      <c r="T244" s="3">
        <f>Q244*$AD$16</f>
        <v>9.6821454351978105</v>
      </c>
      <c r="U244" s="3">
        <f>R244*$AD$17</f>
        <v>2.6426539556408857</v>
      </c>
      <c r="W244" s="3">
        <f>N244*$AD$19</f>
        <v>4.0907706637364365</v>
      </c>
      <c r="AI244">
        <f t="shared" si="115"/>
        <v>0</v>
      </c>
      <c r="AJ244">
        <f t="shared" si="116"/>
        <v>0.29855202268995373</v>
      </c>
      <c r="AK244">
        <f t="shared" si="117"/>
        <v>1.7913121361397224</v>
      </c>
      <c r="AL244">
        <f t="shared" si="118"/>
        <v>1.7913121361397224</v>
      </c>
      <c r="AM244">
        <f t="shared" si="119"/>
        <v>1.9405881474846993</v>
      </c>
      <c r="AN244">
        <f t="shared" si="120"/>
        <v>2.089864158829676</v>
      </c>
      <c r="AP244">
        <f t="shared" si="121"/>
        <v>0</v>
      </c>
      <c r="AQ244">
        <f t="shared" si="122"/>
        <v>0.39548291486205961</v>
      </c>
      <c r="AR244">
        <f t="shared" si="123"/>
        <v>1.862964585874876</v>
      </c>
      <c r="AS244">
        <f t="shared" si="124"/>
        <v>1.9541804187941541</v>
      </c>
      <c r="AT244">
        <f t="shared" si="125"/>
        <v>2.3398204742274746</v>
      </c>
      <c r="AU244">
        <f t="shared" si="126"/>
        <v>2.6426539556408857</v>
      </c>
      <c r="AW244">
        <f t="shared" si="102"/>
        <v>0</v>
      </c>
      <c r="AX244">
        <f t="shared" si="103"/>
        <v>3.0657590299384466E-3</v>
      </c>
      <c r="AY244">
        <f t="shared" si="104"/>
        <v>1.4441585937014542E-2</v>
      </c>
      <c r="AZ244">
        <f t="shared" si="105"/>
        <v>1.5148685417008947E-2</v>
      </c>
      <c r="BA244">
        <f t="shared" si="106"/>
        <v>1.8138143211065695E-2</v>
      </c>
      <c r="BB244">
        <f t="shared" si="107"/>
        <v>2.0485689578611518E-2</v>
      </c>
      <c r="BD244">
        <f t="shared" si="108"/>
        <v>0</v>
      </c>
      <c r="BE244">
        <f t="shared" si="109"/>
        <v>3.0704680961912015E-3</v>
      </c>
      <c r="BF244">
        <f t="shared" si="110"/>
        <v>1.4546880616809981E-2</v>
      </c>
      <c r="BG244">
        <f t="shared" si="111"/>
        <v>1.5264598866033005E-2</v>
      </c>
      <c r="BH244">
        <f t="shared" si="112"/>
        <v>1.8304655891062675E-2</v>
      </c>
      <c r="BI244">
        <f t="shared" si="113"/>
        <v>2.0698431779417735E-2</v>
      </c>
      <c r="BJ244">
        <f t="shared" si="114"/>
        <v>4.283212586597889E-3</v>
      </c>
      <c r="BK244">
        <v>-4.5476659423031904</v>
      </c>
    </row>
    <row r="245" spans="1:63" x14ac:dyDescent="0.3">
      <c r="A245">
        <v>4</v>
      </c>
      <c r="B245">
        <v>6</v>
      </c>
      <c r="C245">
        <v>159</v>
      </c>
      <c r="D245" s="3">
        <v>6.8780000000000001</v>
      </c>
      <c r="E245" s="2">
        <v>0</v>
      </c>
      <c r="F245" s="2">
        <v>0</v>
      </c>
      <c r="G245" s="2">
        <v>34</v>
      </c>
      <c r="H245" s="2">
        <v>76</v>
      </c>
      <c r="I245" s="2">
        <v>84</v>
      </c>
      <c r="J245" s="2">
        <v>126</v>
      </c>
      <c r="K245" s="2">
        <v>208</v>
      </c>
      <c r="L245" s="4" t="s">
        <v>32</v>
      </c>
      <c r="M245" s="4" t="s">
        <v>33</v>
      </c>
      <c r="N245" s="5">
        <v>4</v>
      </c>
      <c r="O245" s="3"/>
      <c r="P245" s="3">
        <v>61.645827275370749</v>
      </c>
      <c r="Q245" s="3">
        <v>11.211980397199223</v>
      </c>
      <c r="R245" s="3">
        <v>30.241349229427158</v>
      </c>
      <c r="S245" s="3">
        <f>P245*$AD$15</f>
        <v>71.81223413296928</v>
      </c>
      <c r="T245" s="3">
        <f>Q245*$AD$16</f>
        <v>11.455381360996768</v>
      </c>
      <c r="U245" s="3">
        <f>R245*$AD$17</f>
        <v>38.24048602748271</v>
      </c>
      <c r="W245" s="3">
        <f>N245*$AD$19</f>
        <v>4.0907706637364365</v>
      </c>
      <c r="AI245">
        <f t="shared" si="115"/>
        <v>0</v>
      </c>
      <c r="AJ245">
        <f t="shared" si="116"/>
        <v>4.9432974701948238</v>
      </c>
      <c r="AK245">
        <f t="shared" si="117"/>
        <v>11.049723756906078</v>
      </c>
      <c r="AL245">
        <f t="shared" si="118"/>
        <v>12.212852573422506</v>
      </c>
      <c r="AM245">
        <f t="shared" si="119"/>
        <v>18.31927886013376</v>
      </c>
      <c r="AN245">
        <f t="shared" si="120"/>
        <v>30.241349229427158</v>
      </c>
      <c r="AP245">
        <f t="shared" si="121"/>
        <v>0</v>
      </c>
      <c r="AQ245">
        <f t="shared" si="122"/>
        <v>6.548237975172424</v>
      </c>
      <c r="AR245">
        <f t="shared" si="123"/>
        <v>11.491712486902205</v>
      </c>
      <c r="AS245">
        <f t="shared" si="124"/>
        <v>13.323260014323097</v>
      </c>
      <c r="AT245">
        <f t="shared" si="125"/>
        <v>22.088058100108277</v>
      </c>
      <c r="AU245">
        <f t="shared" si="126"/>
        <v>38.24048602748271</v>
      </c>
      <c r="AW245">
        <f t="shared" si="102"/>
        <v>0</v>
      </c>
      <c r="AX245">
        <f t="shared" si="103"/>
        <v>5.0761534691259103E-2</v>
      </c>
      <c r="AY245">
        <f t="shared" si="104"/>
        <v>8.908304253412562E-2</v>
      </c>
      <c r="AZ245">
        <f t="shared" si="105"/>
        <v>0.10328108538234959</v>
      </c>
      <c r="BA245">
        <f t="shared" si="106"/>
        <v>0.17122525658998664</v>
      </c>
      <c r="BB245">
        <f t="shared" si="107"/>
        <v>0.29643787618203649</v>
      </c>
      <c r="BD245">
        <f t="shared" si="108"/>
        <v>0</v>
      </c>
      <c r="BE245">
        <f t="shared" si="109"/>
        <v>5.2095231317516297E-2</v>
      </c>
      <c r="BF245">
        <f t="shared" si="110"/>
        <v>9.3303541238360724E-2</v>
      </c>
      <c r="BG245">
        <f t="shared" si="111"/>
        <v>0.10901282766162307</v>
      </c>
      <c r="BH245">
        <f t="shared" si="112"/>
        <v>0.18780688162608009</v>
      </c>
      <c r="BI245">
        <f t="shared" si="113"/>
        <v>0.35159909954901841</v>
      </c>
      <c r="BJ245">
        <f t="shared" si="114"/>
        <v>6.2309706716972738E-2</v>
      </c>
      <c r="BK245">
        <v>-2.7756380592743048</v>
      </c>
    </row>
    <row r="246" spans="1:63" x14ac:dyDescent="0.3">
      <c r="A246">
        <v>4</v>
      </c>
      <c r="B246">
        <v>6</v>
      </c>
      <c r="C246">
        <v>161</v>
      </c>
      <c r="D246" s="3">
        <v>4.532</v>
      </c>
      <c r="E246" s="2">
        <v>0</v>
      </c>
      <c r="F246" s="2">
        <v>6</v>
      </c>
      <c r="G246" s="2">
        <v>112</v>
      </c>
      <c r="H246" s="2">
        <v>150</v>
      </c>
      <c r="I246" s="2">
        <v>150</v>
      </c>
      <c r="J246" s="2">
        <v>160</v>
      </c>
      <c r="K246" s="2">
        <v>160</v>
      </c>
      <c r="L246" s="4" t="s">
        <v>32</v>
      </c>
      <c r="M246" s="4" t="s">
        <v>33</v>
      </c>
      <c r="N246" s="5">
        <v>4</v>
      </c>
      <c r="O246" s="3"/>
      <c r="P246" s="3">
        <v>145.18976169461607</v>
      </c>
      <c r="Q246" s="3">
        <v>8.6336073271655351</v>
      </c>
      <c r="R246" s="3">
        <v>35.304501323918799</v>
      </c>
      <c r="S246" s="3">
        <f>P246*$AD$15</f>
        <v>169.13393203321365</v>
      </c>
      <c r="T246" s="3">
        <f>Q246*$AD$16</f>
        <v>8.8210343712769017</v>
      </c>
      <c r="U246" s="3">
        <f>R246*$AD$17</f>
        <v>44.642892066166418</v>
      </c>
      <c r="W246" s="3">
        <f>N246*$AD$19</f>
        <v>4.0907706637364365</v>
      </c>
      <c r="AI246">
        <f t="shared" si="115"/>
        <v>1.323918799646955</v>
      </c>
      <c r="AJ246">
        <f t="shared" si="116"/>
        <v>24.713150926743161</v>
      </c>
      <c r="AK246">
        <f t="shared" si="117"/>
        <v>33.097969991173876</v>
      </c>
      <c r="AL246">
        <f t="shared" si="118"/>
        <v>33.097969991173876</v>
      </c>
      <c r="AM246">
        <f t="shared" si="119"/>
        <v>35.304501323918799</v>
      </c>
      <c r="AN246">
        <f t="shared" si="120"/>
        <v>35.304501323918799</v>
      </c>
      <c r="AP246">
        <f t="shared" si="121"/>
        <v>1.7815900351321401</v>
      </c>
      <c r="AQ246">
        <f t="shared" si="122"/>
        <v>32.736770214698254</v>
      </c>
      <c r="AR246">
        <f t="shared" si="123"/>
        <v>34.421888131001204</v>
      </c>
      <c r="AS246">
        <f t="shared" si="124"/>
        <v>36.107277762307035</v>
      </c>
      <c r="AT246">
        <f t="shared" si="125"/>
        <v>42.567607731278031</v>
      </c>
      <c r="AU246">
        <f t="shared" si="126"/>
        <v>44.642892066166418</v>
      </c>
      <c r="AW246">
        <f t="shared" si="102"/>
        <v>1.3810775466140622E-2</v>
      </c>
      <c r="AX246">
        <f t="shared" si="103"/>
        <v>0.25377341251704072</v>
      </c>
      <c r="AY246">
        <f t="shared" si="104"/>
        <v>0.26683634210078455</v>
      </c>
      <c r="AZ246">
        <f t="shared" si="105"/>
        <v>0.27990137800238013</v>
      </c>
      <c r="BA246">
        <f t="shared" si="106"/>
        <v>0.32998145528122502</v>
      </c>
      <c r="BB246">
        <f t="shared" si="107"/>
        <v>0.34606893074547612</v>
      </c>
      <c r="BD246">
        <f t="shared" si="108"/>
        <v>1.3907031500171236E-2</v>
      </c>
      <c r="BE246">
        <f t="shared" si="109"/>
        <v>0.29272598832465913</v>
      </c>
      <c r="BF246">
        <f t="shared" si="110"/>
        <v>0.31038633066728039</v>
      </c>
      <c r="BG246">
        <f t="shared" si="111"/>
        <v>0.32836710135556013</v>
      </c>
      <c r="BH246">
        <f t="shared" si="112"/>
        <v>0.40044988829543426</v>
      </c>
      <c r="BI246">
        <f t="shared" si="113"/>
        <v>0.42475333177315944</v>
      </c>
      <c r="BJ246">
        <f t="shared" si="114"/>
        <v>6.8439542056158459E-2</v>
      </c>
      <c r="BK246">
        <v>-2.6818045211529666</v>
      </c>
    </row>
    <row r="247" spans="1:63" x14ac:dyDescent="0.3">
      <c r="A247">
        <v>4</v>
      </c>
      <c r="B247">
        <v>6</v>
      </c>
      <c r="C247">
        <v>162</v>
      </c>
      <c r="D247" s="3">
        <v>4.0670000000000002</v>
      </c>
      <c r="E247" s="2">
        <v>0</v>
      </c>
      <c r="F247" s="2">
        <v>0</v>
      </c>
      <c r="G247" s="2">
        <v>15</v>
      </c>
      <c r="H247" s="2">
        <v>196</v>
      </c>
      <c r="I247" s="2">
        <v>200</v>
      </c>
      <c r="J247" s="2">
        <v>270</v>
      </c>
      <c r="K247" s="2">
        <v>336</v>
      </c>
      <c r="L247" s="4" t="s">
        <v>32</v>
      </c>
      <c r="M247" s="4" t="s">
        <v>33</v>
      </c>
      <c r="N247" s="5">
        <v>4</v>
      </c>
      <c r="O247" s="3"/>
      <c r="P247" s="3">
        <v>208.75338087042044</v>
      </c>
      <c r="Q247" s="3">
        <v>10.545729378862593</v>
      </c>
      <c r="R247" s="3">
        <v>82.616179001721164</v>
      </c>
      <c r="S247" s="3">
        <f>P247*$AD$15</f>
        <v>243.18023337006773</v>
      </c>
      <c r="T247" s="3">
        <f>Q247*$AD$16</f>
        <v>10.774666694468714</v>
      </c>
      <c r="U247" s="3">
        <f>R247*$AD$17</f>
        <v>104.46897771628204</v>
      </c>
      <c r="W247" s="3">
        <f>N247*$AD$19</f>
        <v>4.0907706637364365</v>
      </c>
      <c r="AI247">
        <f t="shared" si="115"/>
        <v>0</v>
      </c>
      <c r="AJ247">
        <f t="shared" si="116"/>
        <v>3.6882222768625521</v>
      </c>
      <c r="AK247">
        <f t="shared" si="117"/>
        <v>48.192771084337345</v>
      </c>
      <c r="AL247">
        <f t="shared" si="118"/>
        <v>49.176297024834028</v>
      </c>
      <c r="AM247">
        <f t="shared" si="119"/>
        <v>66.388000983525941</v>
      </c>
      <c r="AN247">
        <f t="shared" si="120"/>
        <v>82.616179001721164</v>
      </c>
      <c r="AP247">
        <f t="shared" si="121"/>
        <v>0</v>
      </c>
      <c r="AQ247">
        <f t="shared" si="122"/>
        <v>4.8856774895394715</v>
      </c>
      <c r="AR247">
        <f t="shared" si="123"/>
        <v>50.120480966971058</v>
      </c>
      <c r="AS247">
        <f t="shared" si="124"/>
        <v>53.647465886001299</v>
      </c>
      <c r="AT247">
        <f t="shared" si="125"/>
        <v>80.045837724829497</v>
      </c>
      <c r="AU247">
        <f t="shared" si="126"/>
        <v>104.46897771628204</v>
      </c>
      <c r="AW247">
        <f t="shared" si="102"/>
        <v>0</v>
      </c>
      <c r="AX247">
        <f t="shared" si="103"/>
        <v>3.7873468911158691E-2</v>
      </c>
      <c r="AY247">
        <f t="shared" si="104"/>
        <v>0.38853086020907796</v>
      </c>
      <c r="AZ247">
        <f t="shared" si="105"/>
        <v>0.41587182857365346</v>
      </c>
      <c r="BA247">
        <f t="shared" si="106"/>
        <v>0.6205103699599186</v>
      </c>
      <c r="BB247">
        <f t="shared" si="107"/>
        <v>0.80983703656032591</v>
      </c>
      <c r="BD247">
        <f t="shared" si="108"/>
        <v>0</v>
      </c>
      <c r="BE247">
        <f t="shared" si="109"/>
        <v>3.8609307767257524E-2</v>
      </c>
      <c r="BF247">
        <f t="shared" si="110"/>
        <v>0.49189079153734033</v>
      </c>
      <c r="BG247">
        <f t="shared" si="111"/>
        <v>0.53763484861382638</v>
      </c>
      <c r="BH247">
        <f t="shared" si="112"/>
        <v>0.96892800784237454</v>
      </c>
      <c r="BI247">
        <f t="shared" si="113"/>
        <v>1.6598738721240178</v>
      </c>
      <c r="BJ247">
        <f t="shared" si="114"/>
        <v>0.31817341479776934</v>
      </c>
      <c r="BK247">
        <v>-1.1451587152873517</v>
      </c>
    </row>
    <row r="248" spans="1:63" x14ac:dyDescent="0.3">
      <c r="A248">
        <v>4</v>
      </c>
      <c r="B248">
        <v>6</v>
      </c>
      <c r="C248">
        <v>163</v>
      </c>
      <c r="D248" s="3">
        <v>6.7110000000000003</v>
      </c>
      <c r="E248" s="2">
        <v>0</v>
      </c>
      <c r="F248" s="2">
        <v>0</v>
      </c>
      <c r="G248" s="2">
        <v>15</v>
      </c>
      <c r="H248" s="2">
        <v>70</v>
      </c>
      <c r="I248" s="2">
        <v>71</v>
      </c>
      <c r="J248" s="2">
        <v>71</v>
      </c>
      <c r="K248" s="2">
        <v>71</v>
      </c>
      <c r="L248" s="4" t="s">
        <v>32</v>
      </c>
      <c r="M248" s="4" t="s">
        <v>33</v>
      </c>
      <c r="N248" s="5">
        <v>3</v>
      </c>
      <c r="O248" s="3"/>
      <c r="P248" s="3">
        <v>39.11488600804649</v>
      </c>
      <c r="Q248" s="3">
        <v>9.0566524949649736</v>
      </c>
      <c r="R248" s="3">
        <v>10.579645358366859</v>
      </c>
      <c r="S248" s="3">
        <f>P248*$AD$15</f>
        <v>45.565571527604185</v>
      </c>
      <c r="T248" s="3">
        <f>Q248*$AD$16</f>
        <v>9.2532634296937371</v>
      </c>
      <c r="U248" s="3">
        <f>R248*$AD$17</f>
        <v>13.378066482188292</v>
      </c>
      <c r="W248" s="3">
        <f>N248*$AD$19</f>
        <v>3.0680779978023276</v>
      </c>
      <c r="AI248">
        <f t="shared" si="115"/>
        <v>0</v>
      </c>
      <c r="AJ248">
        <f t="shared" si="116"/>
        <v>2.2351363433169422</v>
      </c>
      <c r="AK248">
        <f t="shared" si="117"/>
        <v>10.430636268812398</v>
      </c>
      <c r="AL248">
        <f t="shared" si="118"/>
        <v>10.579645358366859</v>
      </c>
      <c r="AM248">
        <f t="shared" si="119"/>
        <v>10.579645358366859</v>
      </c>
      <c r="AN248">
        <f t="shared" si="120"/>
        <v>10.579645358366859</v>
      </c>
      <c r="AP248">
        <f t="shared" si="121"/>
        <v>0</v>
      </c>
      <c r="AQ248">
        <f t="shared" si="122"/>
        <v>2.9608181120484325</v>
      </c>
      <c r="AR248">
        <f t="shared" si="123"/>
        <v>10.847861511626505</v>
      </c>
      <c r="AS248">
        <f t="shared" si="124"/>
        <v>11.541559608734969</v>
      </c>
      <c r="AT248">
        <f t="shared" si="125"/>
        <v>12.756169232331985</v>
      </c>
      <c r="AU248">
        <f t="shared" si="126"/>
        <v>13.378066482188292</v>
      </c>
      <c r="AW248">
        <f t="shared" si="102"/>
        <v>0</v>
      </c>
      <c r="AX248">
        <f t="shared" si="103"/>
        <v>2.2952078387972346E-2</v>
      </c>
      <c r="AY248">
        <f t="shared" si="104"/>
        <v>8.4091949702531046E-2</v>
      </c>
      <c r="AZ248">
        <f t="shared" si="105"/>
        <v>8.9469454331278828E-2</v>
      </c>
      <c r="BA248">
        <f t="shared" si="106"/>
        <v>9.8885032808775072E-2</v>
      </c>
      <c r="BB248">
        <f t="shared" si="107"/>
        <v>0.10370594172238985</v>
      </c>
      <c r="BD248">
        <f t="shared" si="108"/>
        <v>0</v>
      </c>
      <c r="BE248">
        <f t="shared" si="109"/>
        <v>2.3219578385828884E-2</v>
      </c>
      <c r="BF248">
        <f t="shared" si="110"/>
        <v>8.7839301117916171E-2</v>
      </c>
      <c r="BG248">
        <f t="shared" si="111"/>
        <v>9.3727832141376158E-2</v>
      </c>
      <c r="BH248">
        <f t="shared" si="112"/>
        <v>0.10412242996761922</v>
      </c>
      <c r="BI248">
        <f t="shared" si="113"/>
        <v>0.1094867298078027</v>
      </c>
      <c r="BJ248">
        <f t="shared" si="114"/>
        <v>2.274373528022413E-2</v>
      </c>
      <c r="BK248">
        <v>-3.7834655438049314</v>
      </c>
    </row>
    <row r="249" spans="1:63" x14ac:dyDescent="0.3">
      <c r="A249">
        <v>4</v>
      </c>
      <c r="B249">
        <v>6</v>
      </c>
      <c r="C249">
        <v>165</v>
      </c>
      <c r="D249" s="3">
        <v>3.4239999999999999</v>
      </c>
      <c r="E249" s="2">
        <v>0</v>
      </c>
      <c r="F249" s="2">
        <v>0</v>
      </c>
      <c r="G249" s="2">
        <v>40</v>
      </c>
      <c r="H249" s="2">
        <v>104</v>
      </c>
      <c r="I249" s="2">
        <v>105</v>
      </c>
      <c r="J249" s="2">
        <v>150</v>
      </c>
      <c r="K249" s="2">
        <v>185</v>
      </c>
      <c r="L249" s="4" t="s">
        <v>32</v>
      </c>
      <c r="M249" s="4" t="s">
        <v>35</v>
      </c>
      <c r="N249" s="5">
        <v>4</v>
      </c>
      <c r="O249" s="3"/>
      <c r="P249" s="3">
        <v>143.54556074766356</v>
      </c>
      <c r="Q249" s="3">
        <v>10.379472480828177</v>
      </c>
      <c r="R249" s="3">
        <v>54.030373831775705</v>
      </c>
      <c r="S249" s="3">
        <f>P249*$AD$15</f>
        <v>167.21857541326321</v>
      </c>
      <c r="T249" s="3">
        <f>Q249*$AD$16</f>
        <v>10.6048005242285</v>
      </c>
      <c r="U249" s="3">
        <f>R249*$AD$17</f>
        <v>68.321943571326031</v>
      </c>
      <c r="W249" s="3">
        <f>N249*$AD$19</f>
        <v>4.0907706637364365</v>
      </c>
      <c r="AI249">
        <f t="shared" si="115"/>
        <v>0</v>
      </c>
      <c r="AJ249">
        <f t="shared" si="116"/>
        <v>11.682242990654206</v>
      </c>
      <c r="AK249">
        <f t="shared" si="117"/>
        <v>30.373831775700936</v>
      </c>
      <c r="AL249">
        <f t="shared" si="118"/>
        <v>30.665887850467289</v>
      </c>
      <c r="AM249">
        <f t="shared" si="119"/>
        <v>43.808411214953274</v>
      </c>
      <c r="AN249">
        <f t="shared" si="120"/>
        <v>54.030373831775705</v>
      </c>
      <c r="AP249">
        <f t="shared" si="121"/>
        <v>0</v>
      </c>
      <c r="AQ249">
        <f t="shared" si="122"/>
        <v>15.475117094982112</v>
      </c>
      <c r="AR249">
        <f t="shared" si="123"/>
        <v>31.588784441215992</v>
      </c>
      <c r="AS249">
        <f t="shared" si="124"/>
        <v>33.454067749165546</v>
      </c>
      <c r="AT249">
        <f t="shared" si="125"/>
        <v>52.821005650779071</v>
      </c>
      <c r="AU249">
        <f t="shared" si="126"/>
        <v>68.321943571326031</v>
      </c>
      <c r="AW249">
        <f t="shared" si="102"/>
        <v>0</v>
      </c>
      <c r="AX249">
        <f t="shared" si="103"/>
        <v>0.11996214802311715</v>
      </c>
      <c r="AY249">
        <f t="shared" si="104"/>
        <v>0.24487429799392241</v>
      </c>
      <c r="AZ249">
        <f t="shared" si="105"/>
        <v>0.25933385852066315</v>
      </c>
      <c r="BA249">
        <f t="shared" si="106"/>
        <v>0.40946516008355871</v>
      </c>
      <c r="BB249">
        <f t="shared" si="107"/>
        <v>0.52962746954516304</v>
      </c>
      <c r="BD249">
        <f t="shared" si="108"/>
        <v>0</v>
      </c>
      <c r="BE249">
        <f t="shared" si="109"/>
        <v>0.12779035882484957</v>
      </c>
      <c r="BF249">
        <f t="shared" si="110"/>
        <v>0.28087105086820607</v>
      </c>
      <c r="BG249">
        <f t="shared" si="111"/>
        <v>0.30020530652472543</v>
      </c>
      <c r="BH249">
        <f t="shared" si="112"/>
        <v>0.5267266443799582</v>
      </c>
      <c r="BI249">
        <f t="shared" si="113"/>
        <v>0.75423028024476912</v>
      </c>
      <c r="BJ249">
        <f t="shared" si="114"/>
        <v>0.14249412895844832</v>
      </c>
      <c r="BK249">
        <v>-1.948454480413778</v>
      </c>
    </row>
    <row r="250" spans="1:63" x14ac:dyDescent="0.3">
      <c r="A250">
        <v>4</v>
      </c>
      <c r="B250">
        <v>6</v>
      </c>
      <c r="C250">
        <v>166</v>
      </c>
      <c r="D250" s="3">
        <v>5.9779999999999998</v>
      </c>
      <c r="E250" s="2">
        <v>0</v>
      </c>
      <c r="F250" s="2">
        <v>22</v>
      </c>
      <c r="G250" s="2">
        <v>149</v>
      </c>
      <c r="H250" s="2">
        <v>285</v>
      </c>
      <c r="I250" s="2">
        <v>290</v>
      </c>
      <c r="J250" s="2">
        <v>290</v>
      </c>
      <c r="K250" s="2">
        <v>290</v>
      </c>
      <c r="L250" s="4" t="s">
        <v>32</v>
      </c>
      <c r="M250" s="4" t="s">
        <v>33</v>
      </c>
      <c r="N250" s="5">
        <v>3</v>
      </c>
      <c r="O250" s="3"/>
      <c r="P250" s="3">
        <v>197.55771160923388</v>
      </c>
      <c r="Q250" s="3">
        <v>8.6965756293253698</v>
      </c>
      <c r="R250" s="3">
        <v>48.511207761793244</v>
      </c>
      <c r="S250" s="3">
        <f>P250*$AD$15</f>
        <v>230.13821482973364</v>
      </c>
      <c r="T250" s="3">
        <f>Q250*$AD$16</f>
        <v>8.8853696527652257</v>
      </c>
      <c r="U250" s="3">
        <f>R250*$AD$17</f>
        <v>61.342903337990556</v>
      </c>
      <c r="W250" s="3">
        <f>N250*$AD$19</f>
        <v>3.0680779978023276</v>
      </c>
      <c r="AI250">
        <f t="shared" si="115"/>
        <v>3.6801605888256943</v>
      </c>
      <c r="AJ250">
        <f t="shared" si="116"/>
        <v>24.92472398795584</v>
      </c>
      <c r="AK250">
        <f t="shared" si="117"/>
        <v>47.674807627969223</v>
      </c>
      <c r="AL250">
        <f t="shared" si="118"/>
        <v>48.511207761793244</v>
      </c>
      <c r="AM250">
        <f t="shared" si="119"/>
        <v>48.511207761793244</v>
      </c>
      <c r="AN250">
        <f t="shared" si="120"/>
        <v>48.511207761793244</v>
      </c>
      <c r="AP250">
        <f t="shared" si="121"/>
        <v>4.9523712741946833</v>
      </c>
      <c r="AQ250">
        <f t="shared" si="122"/>
        <v>33.017034706630952</v>
      </c>
      <c r="AR250">
        <f t="shared" si="123"/>
        <v>49.581798982673995</v>
      </c>
      <c r="AS250">
        <f t="shared" si="124"/>
        <v>52.92190589655948</v>
      </c>
      <c r="AT250">
        <f t="shared" si="125"/>
        <v>58.491296722423982</v>
      </c>
      <c r="AU250">
        <f t="shared" si="126"/>
        <v>61.342903337990556</v>
      </c>
      <c r="AW250">
        <f t="shared" si="102"/>
        <v>3.8390474993757237E-2</v>
      </c>
      <c r="AX250">
        <f t="shared" si="103"/>
        <v>0.25594600547775931</v>
      </c>
      <c r="AY250">
        <f t="shared" si="104"/>
        <v>0.38435503087344181</v>
      </c>
      <c r="AZ250">
        <f t="shared" si="105"/>
        <v>0.41024733253146883</v>
      </c>
      <c r="BA250">
        <f t="shared" si="106"/>
        <v>0.45342090482499209</v>
      </c>
      <c r="BB250">
        <f t="shared" si="107"/>
        <v>0.47552638246504308</v>
      </c>
      <c r="BD250">
        <f t="shared" si="108"/>
        <v>3.9146809877703179E-2</v>
      </c>
      <c r="BE250">
        <f t="shared" si="109"/>
        <v>0.29564167349977694</v>
      </c>
      <c r="BF250">
        <f t="shared" si="110"/>
        <v>0.4850848304219656</v>
      </c>
      <c r="BG250">
        <f t="shared" si="111"/>
        <v>0.52805203765493147</v>
      </c>
      <c r="BH250">
        <f t="shared" si="112"/>
        <v>0.60407625141710619</v>
      </c>
      <c r="BI250">
        <f t="shared" si="113"/>
        <v>0.64536015263022228</v>
      </c>
      <c r="BJ250">
        <f t="shared" si="114"/>
        <v>0.11426679013564427</v>
      </c>
      <c r="BK250">
        <v>-2.1692193003935629</v>
      </c>
    </row>
    <row r="251" spans="1:63" x14ac:dyDescent="0.3">
      <c r="A251">
        <v>4</v>
      </c>
      <c r="B251">
        <v>6</v>
      </c>
      <c r="C251">
        <v>167</v>
      </c>
      <c r="D251" s="3">
        <v>5.2750000000000004</v>
      </c>
      <c r="E251" s="2">
        <v>0</v>
      </c>
      <c r="F251" s="2">
        <v>11</v>
      </c>
      <c r="G251" s="2">
        <v>38</v>
      </c>
      <c r="H251" s="2">
        <v>76</v>
      </c>
      <c r="I251" s="2">
        <v>76</v>
      </c>
      <c r="J251" s="2">
        <v>85</v>
      </c>
      <c r="K251" s="2">
        <v>87</v>
      </c>
      <c r="L251" s="4" t="s">
        <v>32</v>
      </c>
      <c r="M251" s="4" t="s">
        <v>33</v>
      </c>
      <c r="N251" s="5">
        <v>3.66</v>
      </c>
      <c r="O251" s="3"/>
      <c r="P251" s="3">
        <v>62.464454976303315</v>
      </c>
      <c r="Q251" s="3">
        <v>8.9358303147669371</v>
      </c>
      <c r="R251" s="3">
        <v>16.492890995260662</v>
      </c>
      <c r="S251" s="3">
        <f>P251*$AD$15</f>
        <v>72.765866953314145</v>
      </c>
      <c r="T251" s="3">
        <f>Q251*$AD$16</f>
        <v>9.1298183199090897</v>
      </c>
      <c r="U251" s="3">
        <f>R251*$AD$17</f>
        <v>20.855424236275308</v>
      </c>
      <c r="W251" s="3">
        <f>N251*$AD$19</f>
        <v>3.7430551573188398</v>
      </c>
      <c r="AI251">
        <f t="shared" si="115"/>
        <v>2.0853080568720377</v>
      </c>
      <c r="AJ251">
        <f t="shared" si="116"/>
        <v>7.2037914691943126</v>
      </c>
      <c r="AK251">
        <f t="shared" si="117"/>
        <v>14.407582938388625</v>
      </c>
      <c r="AL251">
        <f t="shared" si="118"/>
        <v>14.407582938388625</v>
      </c>
      <c r="AM251">
        <f t="shared" si="119"/>
        <v>16.113744075829384</v>
      </c>
      <c r="AN251">
        <f t="shared" si="120"/>
        <v>16.492890995260662</v>
      </c>
      <c r="AP251">
        <f t="shared" si="121"/>
        <v>2.8061872490176127</v>
      </c>
      <c r="AQ251">
        <f t="shared" si="122"/>
        <v>9.5426466135654611</v>
      </c>
      <c r="AR251">
        <f t="shared" si="123"/>
        <v>14.983885968703955</v>
      </c>
      <c r="AS251">
        <f t="shared" si="124"/>
        <v>15.717537938991388</v>
      </c>
      <c r="AT251">
        <f t="shared" si="125"/>
        <v>19.428784182752278</v>
      </c>
      <c r="AU251">
        <f t="shared" si="126"/>
        <v>20.855424236275308</v>
      </c>
      <c r="AW251">
        <f t="shared" si="102"/>
        <v>2.1753389527268317E-2</v>
      </c>
      <c r="AX251">
        <f t="shared" si="103"/>
        <v>7.3974004756321404E-2</v>
      </c>
      <c r="AY251">
        <f t="shared" si="104"/>
        <v>0.11615415479615469</v>
      </c>
      <c r="AZ251">
        <f t="shared" si="105"/>
        <v>0.12184137937202626</v>
      </c>
      <c r="BA251">
        <f t="shared" si="106"/>
        <v>0.15061073009885487</v>
      </c>
      <c r="BB251">
        <f t="shared" si="107"/>
        <v>0.16166995531996362</v>
      </c>
      <c r="BD251">
        <f t="shared" si="108"/>
        <v>2.1993482786213148E-2</v>
      </c>
      <c r="BE251">
        <f t="shared" si="109"/>
        <v>7.6852972112622653E-2</v>
      </c>
      <c r="BF251">
        <f t="shared" si="110"/>
        <v>0.12347261480458969</v>
      </c>
      <c r="BG251">
        <f t="shared" si="111"/>
        <v>0.12992804035682193</v>
      </c>
      <c r="BH251">
        <f t="shared" si="112"/>
        <v>0.16323769374557257</v>
      </c>
      <c r="BI251">
        <f t="shared" si="113"/>
        <v>0.17634340797097658</v>
      </c>
      <c r="BJ251">
        <f t="shared" si="114"/>
        <v>2.9638834753568544E-2</v>
      </c>
      <c r="BK251">
        <v>-3.5186697926344435</v>
      </c>
    </row>
    <row r="252" spans="1:63" x14ac:dyDescent="0.3">
      <c r="A252">
        <v>4</v>
      </c>
      <c r="B252">
        <v>6</v>
      </c>
      <c r="C252">
        <v>182</v>
      </c>
      <c r="D252" s="3">
        <v>4.798</v>
      </c>
      <c r="E252" s="2">
        <v>0</v>
      </c>
      <c r="F252" s="2">
        <v>10</v>
      </c>
      <c r="G252" s="2">
        <v>46</v>
      </c>
      <c r="H252" s="2">
        <v>86</v>
      </c>
      <c r="I252" s="2">
        <v>86</v>
      </c>
      <c r="J252" s="2">
        <v>86</v>
      </c>
      <c r="K252" s="2">
        <v>86</v>
      </c>
      <c r="L252" s="4" t="s">
        <v>32</v>
      </c>
      <c r="M252" s="4" t="s">
        <v>33</v>
      </c>
      <c r="N252" s="5">
        <v>3</v>
      </c>
      <c r="O252" s="3"/>
      <c r="P252" s="3">
        <v>74.406002501042096</v>
      </c>
      <c r="Q252" s="3">
        <v>8.6315184662996192</v>
      </c>
      <c r="R252" s="3">
        <v>17.924135056273446</v>
      </c>
      <c r="S252" s="3">
        <f>P252*$AD$15</f>
        <v>86.676771302539024</v>
      </c>
      <c r="T252" s="3">
        <f>Q252*$AD$16</f>
        <v>8.8189001633152913</v>
      </c>
      <c r="U252" s="3">
        <f>R252*$AD$17</f>
        <v>22.665246546181343</v>
      </c>
      <c r="W252" s="3">
        <f>N252*$AD$19</f>
        <v>3.0680779978023276</v>
      </c>
      <c r="AI252">
        <f t="shared" si="115"/>
        <v>2.0842017507294708</v>
      </c>
      <c r="AJ252">
        <f t="shared" si="116"/>
        <v>9.5873280533555647</v>
      </c>
      <c r="AK252">
        <f t="shared" si="117"/>
        <v>17.924135056273446</v>
      </c>
      <c r="AL252">
        <f t="shared" si="118"/>
        <v>17.924135056273446</v>
      </c>
      <c r="AM252">
        <f t="shared" si="119"/>
        <v>17.924135056273446</v>
      </c>
      <c r="AN252">
        <f t="shared" si="120"/>
        <v>17.924135056273446</v>
      </c>
      <c r="AP252">
        <f t="shared" si="121"/>
        <v>2.804698499103397</v>
      </c>
      <c r="AQ252">
        <f t="shared" si="122"/>
        <v>12.700046076115372</v>
      </c>
      <c r="AR252">
        <f t="shared" si="123"/>
        <v>18.641100101200472</v>
      </c>
      <c r="AS252">
        <f t="shared" si="124"/>
        <v>19.55381926137931</v>
      </c>
      <c r="AT252">
        <f t="shared" si="125"/>
        <v>21.611622353690436</v>
      </c>
      <c r="AU252">
        <f t="shared" si="126"/>
        <v>22.665246546181343</v>
      </c>
      <c r="AW252">
        <f t="shared" si="102"/>
        <v>2.1741848830258891E-2</v>
      </c>
      <c r="AX252">
        <f t="shared" si="103"/>
        <v>9.8449969582289701E-2</v>
      </c>
      <c r="AY252">
        <f t="shared" si="104"/>
        <v>0.14450465194729048</v>
      </c>
      <c r="AZ252">
        <f t="shared" si="105"/>
        <v>0.15157999427425822</v>
      </c>
      <c r="BA252">
        <f t="shared" si="106"/>
        <v>0.16753195623015843</v>
      </c>
      <c r="BB252">
        <f t="shared" si="107"/>
        <v>0.17569958562931273</v>
      </c>
      <c r="BD252">
        <f t="shared" si="108"/>
        <v>2.1981685526900659E-2</v>
      </c>
      <c r="BE252">
        <f t="shared" si="109"/>
        <v>0.10363974102041096</v>
      </c>
      <c r="BF252">
        <f t="shared" si="110"/>
        <v>0.1560746233587591</v>
      </c>
      <c r="BG252">
        <f t="shared" si="111"/>
        <v>0.16437947603480538</v>
      </c>
      <c r="BH252">
        <f t="shared" si="112"/>
        <v>0.18336044372634641</v>
      </c>
      <c r="BI252">
        <f t="shared" si="113"/>
        <v>0.19322023496905366</v>
      </c>
      <c r="BJ252">
        <f t="shared" si="114"/>
        <v>3.1533134514417645E-2</v>
      </c>
      <c r="BK252">
        <v>-3.4567163966519008</v>
      </c>
    </row>
    <row r="253" spans="1:63" x14ac:dyDescent="0.3">
      <c r="A253">
        <v>4</v>
      </c>
      <c r="B253">
        <v>6</v>
      </c>
      <c r="C253">
        <v>195</v>
      </c>
      <c r="D253" s="3">
        <v>4.625</v>
      </c>
      <c r="E253" s="2">
        <v>0</v>
      </c>
      <c r="F253" s="2">
        <v>13</v>
      </c>
      <c r="G253" s="2">
        <v>186</v>
      </c>
      <c r="H253" s="2">
        <v>392</v>
      </c>
      <c r="I253" s="2">
        <v>392</v>
      </c>
      <c r="J253" s="2">
        <v>400</v>
      </c>
      <c r="K253" s="2">
        <v>400</v>
      </c>
      <c r="L253" s="4" t="s">
        <v>32</v>
      </c>
      <c r="M253" s="4" t="s">
        <v>33</v>
      </c>
      <c r="N253" s="5">
        <v>4</v>
      </c>
      <c r="O253" s="3"/>
      <c r="P253" s="3">
        <v>342.27027027027026</v>
      </c>
      <c r="Q253" s="3">
        <v>8.7916161241582991</v>
      </c>
      <c r="R253" s="3">
        <v>86.486486486486484</v>
      </c>
      <c r="S253" s="3">
        <f>P253*$AD$15</f>
        <v>398.71624523114167</v>
      </c>
      <c r="T253" s="3">
        <f>Q253*$AD$16</f>
        <v>8.9824733823901024</v>
      </c>
      <c r="U253" s="3">
        <f>R253*$AD$17</f>
        <v>109.36301991560336</v>
      </c>
      <c r="W253" s="3">
        <f>N253*$AD$19</f>
        <v>4.0907706637364365</v>
      </c>
      <c r="AI253">
        <f t="shared" si="115"/>
        <v>2.810810810810811</v>
      </c>
      <c r="AJ253">
        <f t="shared" si="116"/>
        <v>40.216216216216218</v>
      </c>
      <c r="AK253">
        <f t="shared" si="117"/>
        <v>84.756756756756758</v>
      </c>
      <c r="AL253">
        <f t="shared" si="118"/>
        <v>84.756756756756758</v>
      </c>
      <c r="AM253">
        <f t="shared" si="119"/>
        <v>86.486486486486484</v>
      </c>
      <c r="AN253">
        <f t="shared" si="120"/>
        <v>86.486486486486484</v>
      </c>
      <c r="AP253">
        <f t="shared" si="121"/>
        <v>3.7824921985529789</v>
      </c>
      <c r="AQ253">
        <f t="shared" si="122"/>
        <v>53.273216073398309</v>
      </c>
      <c r="AR253">
        <f t="shared" si="123"/>
        <v>88.147025337371375</v>
      </c>
      <c r="AS253">
        <f t="shared" si="124"/>
        <v>92.462944381924302</v>
      </c>
      <c r="AT253">
        <f t="shared" si="125"/>
        <v>104.27913418278487</v>
      </c>
      <c r="AU253">
        <f t="shared" si="126"/>
        <v>109.36301991560336</v>
      </c>
      <c r="AW253">
        <f t="shared" si="102"/>
        <v>2.9321644950023092E-2</v>
      </c>
      <c r="AX253">
        <f t="shared" si="103"/>
        <v>0.41297066723564579</v>
      </c>
      <c r="AY253">
        <f t="shared" si="104"/>
        <v>0.68331027393311139</v>
      </c>
      <c r="AZ253">
        <f t="shared" si="105"/>
        <v>0.71676701071259152</v>
      </c>
      <c r="BA253">
        <f t="shared" si="106"/>
        <v>0.80836538126189827</v>
      </c>
      <c r="BB253">
        <f t="shared" si="107"/>
        <v>0.84777534818297173</v>
      </c>
      <c r="BD253">
        <f t="shared" si="108"/>
        <v>2.9760116802484693E-2</v>
      </c>
      <c r="BE253">
        <f t="shared" si="109"/>
        <v>0.53268048976478999</v>
      </c>
      <c r="BF253">
        <f t="shared" si="110"/>
        <v>1.1498327665482508</v>
      </c>
      <c r="BG253">
        <f t="shared" si="111"/>
        <v>1.2614854363499444</v>
      </c>
      <c r="BH253">
        <f t="shared" si="112"/>
        <v>1.6521647474172927</v>
      </c>
      <c r="BI253">
        <f t="shared" si="113"/>
        <v>1.8823978767817673</v>
      </c>
      <c r="BJ253">
        <f t="shared" si="114"/>
        <v>0.36380840693301753</v>
      </c>
      <c r="BK253">
        <v>-1.0111279044982182</v>
      </c>
    </row>
    <row r="254" spans="1:63" x14ac:dyDescent="0.3">
      <c r="A254">
        <v>4</v>
      </c>
      <c r="B254">
        <v>6</v>
      </c>
      <c r="C254">
        <v>196</v>
      </c>
      <c r="D254" s="3">
        <v>5.9630000000000001</v>
      </c>
      <c r="E254" s="2">
        <v>0</v>
      </c>
      <c r="F254" s="2">
        <v>20</v>
      </c>
      <c r="G254" s="2">
        <v>215</v>
      </c>
      <c r="H254" s="2">
        <v>230</v>
      </c>
      <c r="I254" s="2">
        <v>236</v>
      </c>
      <c r="J254" s="2">
        <v>240</v>
      </c>
      <c r="K254" s="2">
        <v>240</v>
      </c>
      <c r="L254" s="4" t="s">
        <v>32</v>
      </c>
      <c r="M254" s="4" t="s">
        <v>36</v>
      </c>
      <c r="N254" s="5">
        <v>4</v>
      </c>
      <c r="O254" s="3"/>
      <c r="P254" s="3">
        <v>177.93057185980211</v>
      </c>
      <c r="Q254" s="3">
        <v>8.4045440695917755</v>
      </c>
      <c r="R254" s="3">
        <v>40.248197216166361</v>
      </c>
      <c r="S254" s="3">
        <f>P254*$AD$15</f>
        <v>207.27423818536758</v>
      </c>
      <c r="T254" s="3">
        <f>Q254*$AD$16</f>
        <v>8.5869983777823773</v>
      </c>
      <c r="U254" s="3">
        <f>R254*$AD$17</f>
        <v>50.894244552372854</v>
      </c>
      <c r="W254" s="3">
        <f>N254*$AD$19</f>
        <v>4.0907706637364365</v>
      </c>
      <c r="AI254">
        <f t="shared" si="115"/>
        <v>3.3540164346805299</v>
      </c>
      <c r="AJ254">
        <f t="shared" si="116"/>
        <v>36.055676672815693</v>
      </c>
      <c r="AK254">
        <f t="shared" si="117"/>
        <v>38.571188998826095</v>
      </c>
      <c r="AL254">
        <f t="shared" si="118"/>
        <v>39.577393929230254</v>
      </c>
      <c r="AM254">
        <f t="shared" si="119"/>
        <v>40.248197216166361</v>
      </c>
      <c r="AN254">
        <f t="shared" si="120"/>
        <v>40.248197216166361</v>
      </c>
      <c r="AP254">
        <f t="shared" si="121"/>
        <v>4.5134809319799087</v>
      </c>
      <c r="AQ254">
        <f t="shared" si="122"/>
        <v>47.761874059374598</v>
      </c>
      <c r="AR254">
        <f t="shared" si="123"/>
        <v>40.11403578984897</v>
      </c>
      <c r="AS254">
        <f t="shared" si="124"/>
        <v>43.175818821880497</v>
      </c>
      <c r="AT254">
        <f t="shared" si="125"/>
        <v>48.528357765760198</v>
      </c>
      <c r="AU254">
        <f t="shared" si="126"/>
        <v>50.894244552372854</v>
      </c>
      <c r="AW254">
        <f t="shared" si="102"/>
        <v>3.4988224278914022E-2</v>
      </c>
      <c r="AX254">
        <f t="shared" si="103"/>
        <v>0.37024708573158605</v>
      </c>
      <c r="AY254">
        <f t="shared" si="104"/>
        <v>0.31096151775076719</v>
      </c>
      <c r="AZ254">
        <f t="shared" si="105"/>
        <v>0.33469626993705814</v>
      </c>
      <c r="BA254">
        <f t="shared" si="106"/>
        <v>0.37618881988961395</v>
      </c>
      <c r="BB254">
        <f t="shared" si="107"/>
        <v>0.39452902753777408</v>
      </c>
      <c r="BD254">
        <f t="shared" si="108"/>
        <v>3.5614974897826619E-2</v>
      </c>
      <c r="BE254">
        <f t="shared" si="109"/>
        <v>0.46242773610087312</v>
      </c>
      <c r="BF254">
        <f t="shared" si="110"/>
        <v>0.37245815720706871</v>
      </c>
      <c r="BG254">
        <f t="shared" si="111"/>
        <v>0.40751160566209405</v>
      </c>
      <c r="BH254">
        <f t="shared" si="112"/>
        <v>0.4719075523810552</v>
      </c>
      <c r="BI254">
        <f t="shared" si="113"/>
        <v>0.50174865691976345</v>
      </c>
      <c r="BJ254">
        <f t="shared" si="114"/>
        <v>6.8404608783007304E-2</v>
      </c>
      <c r="BK254">
        <v>-2.6823150767550259</v>
      </c>
    </row>
    <row r="255" spans="1:63" x14ac:dyDescent="0.3">
      <c r="A255">
        <v>4</v>
      </c>
      <c r="B255">
        <v>6</v>
      </c>
      <c r="C255">
        <v>207</v>
      </c>
      <c r="D255" s="3">
        <v>4.9139999999999997</v>
      </c>
      <c r="E255" s="2">
        <v>0</v>
      </c>
      <c r="F255" s="2">
        <v>32</v>
      </c>
      <c r="G255" s="2">
        <v>133</v>
      </c>
      <c r="H255" s="2">
        <v>281</v>
      </c>
      <c r="I255" s="2">
        <v>281</v>
      </c>
      <c r="J255" s="2">
        <v>290</v>
      </c>
      <c r="K255" s="2">
        <v>290</v>
      </c>
      <c r="L255" s="4" t="s">
        <v>32</v>
      </c>
      <c r="M255" s="4" t="s">
        <v>33</v>
      </c>
      <c r="N255" s="5">
        <v>4</v>
      </c>
      <c r="O255" s="3"/>
      <c r="P255" s="3">
        <v>236.46723646723649</v>
      </c>
      <c r="Q255" s="3">
        <v>8.7522859527903982</v>
      </c>
      <c r="R255" s="3">
        <v>59.015059015059016</v>
      </c>
      <c r="S255" s="3">
        <f>P255*$AD$15</f>
        <v>275.46455778923234</v>
      </c>
      <c r="T255" s="3">
        <f>Q255*$AD$16</f>
        <v>8.9422893920465931</v>
      </c>
      <c r="U255" s="3">
        <f>R255*$AD$17</f>
        <v>74.625127422569705</v>
      </c>
      <c r="W255" s="3">
        <f>N255*$AD$19</f>
        <v>4.0907706637364365</v>
      </c>
      <c r="AI255">
        <f t="shared" si="115"/>
        <v>6.5120065120065123</v>
      </c>
      <c r="AJ255">
        <f t="shared" si="116"/>
        <v>27.065527065527068</v>
      </c>
      <c r="AK255">
        <f t="shared" si="117"/>
        <v>57.183557183557184</v>
      </c>
      <c r="AL255">
        <f t="shared" si="118"/>
        <v>57.183557183557184</v>
      </c>
      <c r="AM255">
        <f t="shared" si="119"/>
        <v>59.015059015059016</v>
      </c>
      <c r="AN255">
        <f t="shared" si="120"/>
        <v>59.015059015059016</v>
      </c>
      <c r="AP255">
        <f t="shared" si="121"/>
        <v>8.7631703044025056</v>
      </c>
      <c r="AQ255">
        <f t="shared" si="122"/>
        <v>35.852892369343174</v>
      </c>
      <c r="AR255">
        <f t="shared" si="123"/>
        <v>59.470898330925216</v>
      </c>
      <c r="AS255">
        <f t="shared" si="124"/>
        <v>62.382755897538878</v>
      </c>
      <c r="AT255">
        <f t="shared" si="125"/>
        <v>71.156078918732305</v>
      </c>
      <c r="AU255">
        <f t="shared" si="126"/>
        <v>74.625127422569705</v>
      </c>
      <c r="AW255">
        <f t="shared" si="102"/>
        <v>6.7931552747306251E-2</v>
      </c>
      <c r="AX255">
        <f t="shared" si="103"/>
        <v>0.27792939821196261</v>
      </c>
      <c r="AY255">
        <f t="shared" si="104"/>
        <v>0.46101471574360631</v>
      </c>
      <c r="AZ255">
        <f t="shared" si="105"/>
        <v>0.48358725501968125</v>
      </c>
      <c r="BA255">
        <f t="shared" si="106"/>
        <v>0.55159751099792487</v>
      </c>
      <c r="BB255">
        <f t="shared" si="107"/>
        <v>0.57848935986488148</v>
      </c>
      <c r="BD255">
        <f t="shared" si="108"/>
        <v>7.0349025734967957E-2</v>
      </c>
      <c r="BE255">
        <f t="shared" si="109"/>
        <v>0.32563235846006605</v>
      </c>
      <c r="BF255">
        <f t="shared" si="110"/>
        <v>0.61806701038203427</v>
      </c>
      <c r="BG255">
        <f t="shared" si="111"/>
        <v>0.66084893987207127</v>
      </c>
      <c r="BH255">
        <f t="shared" si="112"/>
        <v>0.80206403694745254</v>
      </c>
      <c r="BI255">
        <f t="shared" si="113"/>
        <v>0.8639102583591507</v>
      </c>
      <c r="BJ255">
        <f t="shared" si="114"/>
        <v>0.15542523223066029</v>
      </c>
      <c r="BK255">
        <v>-1.8615904846624327</v>
      </c>
    </row>
    <row r="256" spans="1:63" x14ac:dyDescent="0.3">
      <c r="A256">
        <v>4</v>
      </c>
      <c r="B256">
        <v>6</v>
      </c>
      <c r="C256">
        <v>213</v>
      </c>
      <c r="D256" s="3">
        <v>10.821</v>
      </c>
      <c r="E256" s="2">
        <v>0</v>
      </c>
      <c r="F256" s="2">
        <v>8</v>
      </c>
      <c r="G256" s="2">
        <v>176</v>
      </c>
      <c r="H256" s="2">
        <v>202</v>
      </c>
      <c r="I256" s="2">
        <v>396</v>
      </c>
      <c r="J256" s="2">
        <v>468</v>
      </c>
      <c r="K256" s="2">
        <v>520</v>
      </c>
      <c r="L256" s="4" t="s">
        <v>32</v>
      </c>
      <c r="M256" s="4" t="s">
        <v>35</v>
      </c>
      <c r="N256" s="5">
        <v>4</v>
      </c>
      <c r="O256" s="3"/>
      <c r="P256" s="3">
        <v>139.54348026984567</v>
      </c>
      <c r="Q256" s="3">
        <v>10.11148831444893</v>
      </c>
      <c r="R256" s="3">
        <v>48.054708437297847</v>
      </c>
      <c r="S256" s="3">
        <f>P256*$AD$15</f>
        <v>162.55648629880878</v>
      </c>
      <c r="T256" s="3">
        <f>Q256*$AD$16</f>
        <v>10.330998687636818</v>
      </c>
      <c r="U256" s="3">
        <f>R256*$AD$17</f>
        <v>60.765655414708924</v>
      </c>
      <c r="W256" s="3">
        <f>N256*$AD$19</f>
        <v>4.0907706637364365</v>
      </c>
      <c r="AI256">
        <f t="shared" si="115"/>
        <v>0.73930320672765915</v>
      </c>
      <c r="AJ256">
        <f t="shared" si="116"/>
        <v>16.264670548008503</v>
      </c>
      <c r="AK256">
        <f t="shared" si="117"/>
        <v>18.667405969873396</v>
      </c>
      <c r="AL256">
        <f t="shared" si="118"/>
        <v>36.59550873301913</v>
      </c>
      <c r="AM256">
        <f t="shared" si="119"/>
        <v>43.249237593568061</v>
      </c>
      <c r="AN256">
        <f t="shared" si="120"/>
        <v>48.054708437297847</v>
      </c>
      <c r="AP256">
        <f t="shared" si="121"/>
        <v>0.99487614074101083</v>
      </c>
      <c r="AQ256">
        <f t="shared" si="122"/>
        <v>21.545321514292812</v>
      </c>
      <c r="AR256">
        <f t="shared" si="123"/>
        <v>19.414101836527053</v>
      </c>
      <c r="AS256">
        <f t="shared" si="124"/>
        <v>39.922816989332524</v>
      </c>
      <c r="AT256">
        <f t="shared" si="125"/>
        <v>52.146794644357698</v>
      </c>
      <c r="AU256">
        <f t="shared" si="126"/>
        <v>60.765655414708924</v>
      </c>
      <c r="AW256">
        <f t="shared" si="102"/>
        <v>7.712218145279154E-3</v>
      </c>
      <c r="AX256">
        <f t="shared" si="103"/>
        <v>0.16701799623482799</v>
      </c>
      <c r="AY256">
        <f t="shared" si="104"/>
        <v>0.15049691346145003</v>
      </c>
      <c r="AZ256">
        <f t="shared" si="105"/>
        <v>0.30947920146769398</v>
      </c>
      <c r="BA256">
        <f t="shared" si="106"/>
        <v>0.40423871817331547</v>
      </c>
      <c r="BB256">
        <f t="shared" si="107"/>
        <v>0.47105159236208466</v>
      </c>
      <c r="BD256">
        <f t="shared" si="108"/>
        <v>7.7421110927790903E-3</v>
      </c>
      <c r="BE256">
        <f t="shared" si="109"/>
        <v>0.18274324117210972</v>
      </c>
      <c r="BF256">
        <f t="shared" si="110"/>
        <v>0.16310370451765741</v>
      </c>
      <c r="BG256">
        <f t="shared" si="111"/>
        <v>0.3703091856127666</v>
      </c>
      <c r="BH256">
        <f t="shared" si="112"/>
        <v>0.51791522599973894</v>
      </c>
      <c r="BI256">
        <f t="shared" si="113"/>
        <v>0.63686437997468937</v>
      </c>
      <c r="BJ256">
        <f t="shared" si="114"/>
        <v>0.12452379371392995</v>
      </c>
      <c r="BK256">
        <v>-2.0832584671692489</v>
      </c>
    </row>
    <row r="257" spans="1:63" x14ac:dyDescent="0.3">
      <c r="A257">
        <v>4</v>
      </c>
      <c r="B257">
        <v>6</v>
      </c>
      <c r="C257">
        <v>214</v>
      </c>
      <c r="D257" s="3">
        <v>9.7230000000000008</v>
      </c>
      <c r="E257" s="2">
        <v>0</v>
      </c>
      <c r="F257" s="2">
        <v>1</v>
      </c>
      <c r="G257" s="2">
        <v>21</v>
      </c>
      <c r="H257" s="2">
        <v>128</v>
      </c>
      <c r="I257" s="2">
        <v>130</v>
      </c>
      <c r="J257" s="2">
        <v>180</v>
      </c>
      <c r="K257" s="2">
        <v>180</v>
      </c>
      <c r="L257" s="4" t="s">
        <v>40</v>
      </c>
      <c r="M257" s="4" t="s">
        <v>36</v>
      </c>
      <c r="N257" s="5">
        <v>4</v>
      </c>
      <c r="O257" s="3"/>
      <c r="P257" s="3">
        <v>56.566903219171031</v>
      </c>
      <c r="Q257" s="3">
        <v>9.874552436585839</v>
      </c>
      <c r="R257" s="3">
        <v>18.512804689910521</v>
      </c>
      <c r="S257" s="3">
        <f>P257*$AD$15</f>
        <v>65.895712292194119</v>
      </c>
      <c r="T257" s="3">
        <f>Q257*$AD$16</f>
        <v>10.088919167081977</v>
      </c>
      <c r="U257" s="3">
        <f>R257*$AD$17</f>
        <v>23.409625136207907</v>
      </c>
      <c r="W257" s="3">
        <f>N257*$AD$19</f>
        <v>4.0907706637364365</v>
      </c>
      <c r="AI257">
        <f t="shared" si="115"/>
        <v>0.10284891494394734</v>
      </c>
      <c r="AJ257">
        <f t="shared" si="116"/>
        <v>2.159827213822894</v>
      </c>
      <c r="AK257">
        <f t="shared" si="117"/>
        <v>13.164661112825259</v>
      </c>
      <c r="AL257">
        <f t="shared" si="118"/>
        <v>13.370358942713153</v>
      </c>
      <c r="AM257">
        <f t="shared" si="119"/>
        <v>18.512804689910521</v>
      </c>
      <c r="AN257">
        <f t="shared" si="120"/>
        <v>18.512804689910521</v>
      </c>
      <c r="AP257">
        <f t="shared" si="121"/>
        <v>0.13840320270182144</v>
      </c>
      <c r="AQ257">
        <f t="shared" si="122"/>
        <v>2.8610583657245541</v>
      </c>
      <c r="AR257">
        <f t="shared" si="123"/>
        <v>13.691247294896137</v>
      </c>
      <c r="AS257">
        <f t="shared" si="124"/>
        <v>14.586008273468963</v>
      </c>
      <c r="AT257">
        <f t="shared" si="125"/>
        <v>22.321397512899416</v>
      </c>
      <c r="AU257">
        <f t="shared" si="126"/>
        <v>23.409625136207907</v>
      </c>
      <c r="AW257">
        <f t="shared" si="102"/>
        <v>1.0728930442001662E-3</v>
      </c>
      <c r="AX257">
        <f t="shared" si="103"/>
        <v>2.2178747021120573E-2</v>
      </c>
      <c r="AY257">
        <f t="shared" si="104"/>
        <v>0.10613369996043517</v>
      </c>
      <c r="AZ257">
        <f t="shared" si="105"/>
        <v>0.11306983157727878</v>
      </c>
      <c r="BA257">
        <f t="shared" si="106"/>
        <v>0.17303408924728231</v>
      </c>
      <c r="BB257">
        <f t="shared" si="107"/>
        <v>0.18146996229618534</v>
      </c>
      <c r="BD257">
        <f t="shared" si="108"/>
        <v>1.0734690059427301E-3</v>
      </c>
      <c r="BE257">
        <f t="shared" si="109"/>
        <v>2.2428393566666593E-2</v>
      </c>
      <c r="BF257">
        <f t="shared" si="110"/>
        <v>0.11219906752116846</v>
      </c>
      <c r="BG257">
        <f t="shared" si="111"/>
        <v>0.11998902759281355</v>
      </c>
      <c r="BH257">
        <f t="shared" si="112"/>
        <v>0.18999180517959124</v>
      </c>
      <c r="BI257">
        <f t="shared" si="113"/>
        <v>0.20024518436684327</v>
      </c>
      <c r="BJ257">
        <f t="shared" si="114"/>
        <v>4.3038250620426335E-2</v>
      </c>
      <c r="BK257">
        <v>-3.1456660093908475</v>
      </c>
    </row>
    <row r="258" spans="1:63" x14ac:dyDescent="0.3">
      <c r="A258">
        <v>4</v>
      </c>
      <c r="B258">
        <v>6</v>
      </c>
      <c r="C258">
        <v>215</v>
      </c>
      <c r="D258" s="3">
        <v>9.7409999999999997</v>
      </c>
      <c r="E258" s="2">
        <v>0</v>
      </c>
      <c r="F258" s="2">
        <v>0</v>
      </c>
      <c r="G258" s="2">
        <v>135</v>
      </c>
      <c r="H258" s="2">
        <v>185</v>
      </c>
      <c r="I258" s="2">
        <v>350</v>
      </c>
      <c r="J258" s="2">
        <v>400</v>
      </c>
      <c r="K258" s="2">
        <v>532</v>
      </c>
      <c r="L258" s="4" t="s">
        <v>40</v>
      </c>
      <c r="M258" s="4" t="s">
        <v>36</v>
      </c>
      <c r="N258" s="5">
        <v>4</v>
      </c>
      <c r="O258" s="3"/>
      <c r="P258" s="3">
        <v>137.15224309619137</v>
      </c>
      <c r="Q258" s="3">
        <v>10.613432974992257</v>
      </c>
      <c r="R258" s="3">
        <v>54.614515963453449</v>
      </c>
      <c r="S258" s="3">
        <f>P258*$AD$15</f>
        <v>159.77089493972372</v>
      </c>
      <c r="T258" s="3">
        <f>Q258*$AD$16</f>
        <v>10.843840068458018</v>
      </c>
      <c r="U258" s="3">
        <f>R258*$AD$17</f>
        <v>69.060597090222288</v>
      </c>
      <c r="W258" s="3">
        <f>N258*$AD$19</f>
        <v>4.0907706637364365</v>
      </c>
      <c r="AI258">
        <f t="shared" si="115"/>
        <v>0</v>
      </c>
      <c r="AJ258">
        <f t="shared" si="116"/>
        <v>13.858946720049277</v>
      </c>
      <c r="AK258">
        <f t="shared" si="117"/>
        <v>18.991889949697157</v>
      </c>
      <c r="AL258">
        <f t="shared" si="118"/>
        <v>35.930602607535164</v>
      </c>
      <c r="AM258">
        <f t="shared" si="119"/>
        <v>41.063545837183042</v>
      </c>
      <c r="AN258">
        <f t="shared" si="120"/>
        <v>54.614515963453449</v>
      </c>
      <c r="AP258">
        <f t="shared" si="121"/>
        <v>0</v>
      </c>
      <c r="AQ258">
        <f t="shared" si="122"/>
        <v>18.358531274983399</v>
      </c>
      <c r="AR258">
        <f t="shared" si="123"/>
        <v>19.751565169075061</v>
      </c>
      <c r="AS258">
        <f t="shared" si="124"/>
        <v>39.197456788537401</v>
      </c>
      <c r="AT258">
        <f t="shared" si="125"/>
        <v>49.511446011228834</v>
      </c>
      <c r="AU258">
        <f t="shared" si="126"/>
        <v>69.060597090222288</v>
      </c>
      <c r="AW258">
        <f t="shared" si="102"/>
        <v>0</v>
      </c>
      <c r="AX258">
        <f t="shared" si="103"/>
        <v>0.14231419593010386</v>
      </c>
      <c r="AY258">
        <f t="shared" si="104"/>
        <v>0.15311290828740357</v>
      </c>
      <c r="AZ258">
        <f t="shared" si="105"/>
        <v>0.30385625417470852</v>
      </c>
      <c r="BA258">
        <f t="shared" si="106"/>
        <v>0.38380965900177388</v>
      </c>
      <c r="BB258">
        <f t="shared" si="107"/>
        <v>0.53535346581567667</v>
      </c>
      <c r="BD258">
        <f t="shared" si="108"/>
        <v>0</v>
      </c>
      <c r="BE258">
        <f t="shared" si="109"/>
        <v>0.15351744228293349</v>
      </c>
      <c r="BF258">
        <f t="shared" si="110"/>
        <v>0.16618789697898728</v>
      </c>
      <c r="BG258">
        <f t="shared" si="111"/>
        <v>0.3621991086142049</v>
      </c>
      <c r="BH258">
        <f t="shared" si="112"/>
        <v>0.48419936805078923</v>
      </c>
      <c r="BI258">
        <f t="shared" si="113"/>
        <v>0.7664783039879407</v>
      </c>
      <c r="BJ258">
        <f t="shared" si="114"/>
        <v>0.1434413859679568</v>
      </c>
      <c r="BK258">
        <v>-1.9418287873786437</v>
      </c>
    </row>
    <row r="259" spans="1:63" x14ac:dyDescent="0.3">
      <c r="A259">
        <v>4</v>
      </c>
      <c r="B259">
        <v>6</v>
      </c>
      <c r="C259">
        <v>218</v>
      </c>
      <c r="D259" s="3">
        <v>5.34</v>
      </c>
      <c r="E259" s="2">
        <v>0</v>
      </c>
      <c r="F259" s="2">
        <v>0</v>
      </c>
      <c r="G259" s="2">
        <v>4</v>
      </c>
      <c r="H259" s="2">
        <v>22</v>
      </c>
      <c r="I259" s="2">
        <v>40</v>
      </c>
      <c r="J259" s="2">
        <v>47</v>
      </c>
      <c r="K259" s="2">
        <v>55</v>
      </c>
      <c r="L259" s="4" t="s">
        <v>40</v>
      </c>
      <c r="M259" s="4" t="s">
        <v>33</v>
      </c>
      <c r="N259" s="5">
        <v>4</v>
      </c>
      <c r="O259" s="3"/>
      <c r="P259" s="3">
        <v>26.310861423220974</v>
      </c>
      <c r="Q259" s="3">
        <v>10.561216901070514</v>
      </c>
      <c r="R259" s="3">
        <v>10.299625468164795</v>
      </c>
      <c r="S259" s="3">
        <f>P259*$AD$15</f>
        <v>30.649953521174325</v>
      </c>
      <c r="T259" s="3">
        <f>Q259*$AD$16</f>
        <v>10.790490435408625</v>
      </c>
      <c r="U259" s="3">
        <f>R259*$AD$17</f>
        <v>13.023978553853748</v>
      </c>
      <c r="W259" s="3">
        <f>N259*$AD$19</f>
        <v>4.0907706637364365</v>
      </c>
      <c r="AI259">
        <f t="shared" si="115"/>
        <v>0</v>
      </c>
      <c r="AJ259">
        <f t="shared" si="116"/>
        <v>0.74906367041198507</v>
      </c>
      <c r="AK259">
        <f t="shared" si="117"/>
        <v>4.1198501872659179</v>
      </c>
      <c r="AL259">
        <f t="shared" si="118"/>
        <v>7.4906367041198507</v>
      </c>
      <c r="AM259">
        <f t="shared" si="119"/>
        <v>8.8014981273408246</v>
      </c>
      <c r="AN259">
        <f t="shared" si="120"/>
        <v>10.299625468164795</v>
      </c>
      <c r="AP259">
        <f t="shared" si="121"/>
        <v>0</v>
      </c>
      <c r="AQ259">
        <f t="shared" si="122"/>
        <v>0.99226218976065073</v>
      </c>
      <c r="AR259">
        <f t="shared" si="123"/>
        <v>4.2846441126258972</v>
      </c>
      <c r="AS259">
        <f t="shared" si="124"/>
        <v>8.1716945227852928</v>
      </c>
      <c r="AT259">
        <f t="shared" si="125"/>
        <v>10.612208236415199</v>
      </c>
      <c r="AU259">
        <f t="shared" si="126"/>
        <v>13.023978553853748</v>
      </c>
      <c r="AW259">
        <f t="shared" ref="AW259:AW308" si="127">(AP259-0)/(129-0)</f>
        <v>0</v>
      </c>
      <c r="AX259">
        <f t="shared" ref="AX259:AX308" si="128">(AQ259-0)/(129-0)</f>
        <v>7.6919549593848892E-3</v>
      </c>
      <c r="AY259">
        <f t="shared" ref="AY259:AY308" si="129">(AR259-0)/(129-0)</f>
        <v>3.321429544671238E-2</v>
      </c>
      <c r="AZ259">
        <f t="shared" ref="AZ259:AZ308" si="130">(AS259-0)/(129-0)</f>
        <v>6.3346469168878233E-2</v>
      </c>
      <c r="BA259">
        <f t="shared" ref="BA259:BA308" si="131">(AT259-0)/(129-0)</f>
        <v>8.2265180127249607E-2</v>
      </c>
      <c r="BB259">
        <f t="shared" ref="BB259:BB308" si="132">(AU259-0)/(129-0)</f>
        <v>0.10096107406088177</v>
      </c>
      <c r="BD259">
        <f t="shared" ref="BD259:BD308" si="133">LN(1/(1-AW259))</f>
        <v>0</v>
      </c>
      <c r="BE259">
        <f t="shared" ref="BE259:BE308" si="134">LN(1/(1-AX259))</f>
        <v>7.7216906266870337E-3</v>
      </c>
      <c r="BF259">
        <f t="shared" ref="BF259:BF308" si="135">LN(1/(1-AY259))</f>
        <v>3.377841661578191E-2</v>
      </c>
      <c r="BG259">
        <f t="shared" ref="BG259:BG308" si="136">LN(1/(1-AZ259))</f>
        <v>6.5441829444506286E-2</v>
      </c>
      <c r="BH259">
        <f t="shared" ref="BH259:BH308" si="137">LN(1/(1-BA259))</f>
        <v>8.584679733283726E-2</v>
      </c>
      <c r="BI259">
        <f t="shared" ref="BI259:BI308" si="138">LN(1/(1-BB259))</f>
        <v>0.10642894629426256</v>
      </c>
      <c r="BJ259">
        <f t="shared" ref="BJ259:BJ308" si="139">SLOPE(BD259:BI259,$BD$1:$BI$1)</f>
        <v>2.280524184052822E-2</v>
      </c>
      <c r="BK259">
        <v>-3.780764864159587</v>
      </c>
    </row>
    <row r="260" spans="1:63" x14ac:dyDescent="0.3">
      <c r="A260">
        <v>4</v>
      </c>
      <c r="B260">
        <v>6</v>
      </c>
      <c r="C260">
        <v>238</v>
      </c>
      <c r="D260" s="3">
        <v>9.0449999999999999</v>
      </c>
      <c r="E260" s="2">
        <v>0</v>
      </c>
      <c r="F260" s="2">
        <v>0</v>
      </c>
      <c r="G260" s="2">
        <v>60</v>
      </c>
      <c r="H260" s="2">
        <v>90</v>
      </c>
      <c r="I260" s="2">
        <v>240</v>
      </c>
      <c r="J260" s="2">
        <v>240</v>
      </c>
      <c r="K260" s="2">
        <v>240</v>
      </c>
      <c r="L260" s="4" t="s">
        <v>32</v>
      </c>
      <c r="M260" s="4" t="s">
        <v>33</v>
      </c>
      <c r="N260" s="5">
        <v>3.66</v>
      </c>
      <c r="O260" s="3"/>
      <c r="P260" s="3">
        <v>82.91873963515755</v>
      </c>
      <c r="Q260" s="3">
        <v>9.8553755973599859</v>
      </c>
      <c r="R260" s="3">
        <v>26.533996683250415</v>
      </c>
      <c r="S260" s="3">
        <f>P260*$AD$15</f>
        <v>96.593398253731877</v>
      </c>
      <c r="T260" s="3">
        <f>Q260*$AD$16</f>
        <v>10.069326017714221</v>
      </c>
      <c r="U260" s="3">
        <f>R260*$AD$17</f>
        <v>33.552501964156917</v>
      </c>
      <c r="W260" s="3">
        <f>N260*$AD$19</f>
        <v>3.7430551573188398</v>
      </c>
      <c r="AI260">
        <f t="shared" si="115"/>
        <v>0</v>
      </c>
      <c r="AJ260">
        <f t="shared" si="116"/>
        <v>6.6334991708126037</v>
      </c>
      <c r="AK260">
        <f t="shared" si="117"/>
        <v>9.9502487562189064</v>
      </c>
      <c r="AL260">
        <f t="shared" si="118"/>
        <v>26.533996683250415</v>
      </c>
      <c r="AM260">
        <f t="shared" si="119"/>
        <v>26.533996683250415</v>
      </c>
      <c r="AN260">
        <f t="shared" si="120"/>
        <v>26.533996683250415</v>
      </c>
      <c r="AP260">
        <f t="shared" si="121"/>
        <v>0</v>
      </c>
      <c r="AQ260">
        <f t="shared" si="122"/>
        <v>8.7871975013629768</v>
      </c>
      <c r="AR260">
        <f t="shared" si="123"/>
        <v>10.348258508105967</v>
      </c>
      <c r="AS260">
        <f t="shared" si="124"/>
        <v>28.946500001110088</v>
      </c>
      <c r="AT260">
        <f t="shared" si="125"/>
        <v>31.992769193723387</v>
      </c>
      <c r="AU260">
        <f t="shared" si="126"/>
        <v>33.552501964156917</v>
      </c>
      <c r="AW260">
        <f t="shared" si="127"/>
        <v>0</v>
      </c>
      <c r="AX260">
        <f t="shared" si="128"/>
        <v>6.8117810088085096E-2</v>
      </c>
      <c r="AY260">
        <f t="shared" si="129"/>
        <v>8.0219058202371837E-2</v>
      </c>
      <c r="AZ260">
        <f t="shared" si="130"/>
        <v>0.2243914728768224</v>
      </c>
      <c r="BA260">
        <f t="shared" si="131"/>
        <v>0.24800596274204176</v>
      </c>
      <c r="BB260">
        <f t="shared" si="132"/>
        <v>0.26009691445082883</v>
      </c>
      <c r="BD260">
        <f t="shared" si="133"/>
        <v>0</v>
      </c>
      <c r="BE260">
        <f t="shared" si="134"/>
        <v>7.0548877960327314E-2</v>
      </c>
      <c r="BF260">
        <f t="shared" si="135"/>
        <v>8.3619744032670376E-2</v>
      </c>
      <c r="BG260">
        <f t="shared" si="136"/>
        <v>0.25410736144615265</v>
      </c>
      <c r="BH260">
        <f t="shared" si="137"/>
        <v>0.28502688424198036</v>
      </c>
      <c r="BI260">
        <f t="shared" si="138"/>
        <v>0.30123606683474119</v>
      </c>
      <c r="BJ260">
        <f t="shared" si="139"/>
        <v>6.6288627726632798E-2</v>
      </c>
      <c r="BK260">
        <v>-2.7137369240046123</v>
      </c>
    </row>
    <row r="261" spans="1:63" x14ac:dyDescent="0.3">
      <c r="A261">
        <v>4</v>
      </c>
      <c r="B261">
        <v>6</v>
      </c>
      <c r="C261">
        <v>241</v>
      </c>
      <c r="D261" s="3">
        <v>8.5980000000000008</v>
      </c>
      <c r="E261" s="2">
        <v>0</v>
      </c>
      <c r="F261" s="2">
        <v>18</v>
      </c>
      <c r="G261" s="2">
        <v>141</v>
      </c>
      <c r="H261" s="2">
        <v>250</v>
      </c>
      <c r="I261" s="2">
        <v>250</v>
      </c>
      <c r="J261" s="2">
        <v>250</v>
      </c>
      <c r="K261" s="2">
        <v>250</v>
      </c>
      <c r="L261" s="4" t="s">
        <v>32</v>
      </c>
      <c r="M261" s="4" t="s">
        <v>33</v>
      </c>
      <c r="N261" s="5">
        <v>3.66</v>
      </c>
      <c r="O261" s="3"/>
      <c r="P261" s="3">
        <v>120.26052570365201</v>
      </c>
      <c r="Q261" s="3">
        <v>8.6407749529766864</v>
      </c>
      <c r="R261" s="3">
        <v>29.076529425447777</v>
      </c>
      <c r="S261" s="3">
        <f>P261*$AD$15</f>
        <v>140.09345661316198</v>
      </c>
      <c r="T261" s="3">
        <f>Q261*$AD$16</f>
        <v>8.8283575991287968</v>
      </c>
      <c r="U261" s="3">
        <f>R261*$AD$17</f>
        <v>36.767559832931028</v>
      </c>
      <c r="W261" s="3">
        <f>N261*$AD$19</f>
        <v>3.7430551573188398</v>
      </c>
      <c r="AI261">
        <f t="shared" si="115"/>
        <v>2.0935101186322398</v>
      </c>
      <c r="AJ261">
        <f t="shared" si="116"/>
        <v>16.399162595952546</v>
      </c>
      <c r="AK261">
        <f t="shared" si="117"/>
        <v>29.076529425447777</v>
      </c>
      <c r="AL261">
        <f t="shared" si="118"/>
        <v>29.076529425447777</v>
      </c>
      <c r="AM261">
        <f t="shared" si="119"/>
        <v>29.076529425447777</v>
      </c>
      <c r="AN261">
        <f t="shared" si="120"/>
        <v>29.076529425447777</v>
      </c>
      <c r="AP261">
        <f t="shared" si="121"/>
        <v>2.8172247171035791</v>
      </c>
      <c r="AQ261">
        <f t="shared" si="122"/>
        <v>21.723479098580608</v>
      </c>
      <c r="AR261">
        <f t="shared" si="123"/>
        <v>30.239590022814884</v>
      </c>
      <c r="AS261">
        <f t="shared" si="124"/>
        <v>31.720202919046187</v>
      </c>
      <c r="AT261">
        <f t="shared" si="125"/>
        <v>35.058370812643929</v>
      </c>
      <c r="AU261">
        <f t="shared" si="126"/>
        <v>36.767559832931028</v>
      </c>
      <c r="AW261">
        <f t="shared" si="127"/>
        <v>2.1838951295376583E-2</v>
      </c>
      <c r="AX261">
        <f t="shared" si="128"/>
        <v>0.16839906277969463</v>
      </c>
      <c r="AY261">
        <f t="shared" si="129"/>
        <v>0.23441542653344871</v>
      </c>
      <c r="AZ261">
        <f t="shared" si="130"/>
        <v>0.24589304588407898</v>
      </c>
      <c r="BA261">
        <f t="shared" si="131"/>
        <v>0.27177031637708471</v>
      </c>
      <c r="BB261">
        <f t="shared" si="132"/>
        <v>0.28501984366613198</v>
      </c>
      <c r="BD261">
        <f t="shared" si="133"/>
        <v>2.2080951027059065E-2</v>
      </c>
      <c r="BE261">
        <f t="shared" si="134"/>
        <v>0.18440259599037001</v>
      </c>
      <c r="BF261">
        <f t="shared" si="135"/>
        <v>0.26711558864599183</v>
      </c>
      <c r="BG261">
        <f t="shared" si="136"/>
        <v>0.28222107207368602</v>
      </c>
      <c r="BH261">
        <f t="shared" si="137"/>
        <v>0.31713878106292037</v>
      </c>
      <c r="BI261">
        <f t="shared" si="138"/>
        <v>0.33550049005246713</v>
      </c>
      <c r="BJ261">
        <f t="shared" si="139"/>
        <v>5.6583192393496733E-2</v>
      </c>
      <c r="BK261">
        <v>-2.8720432920511256</v>
      </c>
    </row>
    <row r="262" spans="1:63" x14ac:dyDescent="0.3">
      <c r="A262">
        <v>4</v>
      </c>
      <c r="B262">
        <v>6</v>
      </c>
      <c r="C262">
        <v>247</v>
      </c>
      <c r="D262" s="3">
        <v>4.8970000000000002</v>
      </c>
      <c r="E262" s="2">
        <v>0</v>
      </c>
      <c r="F262" s="2">
        <v>0</v>
      </c>
      <c r="G262" s="2">
        <v>68</v>
      </c>
      <c r="H262" s="2">
        <v>108</v>
      </c>
      <c r="I262" s="2">
        <v>150</v>
      </c>
      <c r="J262" s="2">
        <v>250</v>
      </c>
      <c r="K262" s="2">
        <v>255</v>
      </c>
      <c r="L262" s="4" t="s">
        <v>32</v>
      </c>
      <c r="M262" s="4" t="s">
        <v>33</v>
      </c>
      <c r="N262" s="5">
        <v>4</v>
      </c>
      <c r="O262" s="3"/>
      <c r="P262" s="3">
        <v>143.65938329589545</v>
      </c>
      <c r="Q262" s="3">
        <v>10.363529557844199</v>
      </c>
      <c r="R262" s="3">
        <v>52.072697569940779</v>
      </c>
      <c r="S262" s="3">
        <f>P262*$AD$15</f>
        <v>167.3511691644465</v>
      </c>
      <c r="T262" s="3">
        <f>Q262*$AD$16</f>
        <v>10.58851149621378</v>
      </c>
      <c r="U262" s="3">
        <f>R262*$AD$17</f>
        <v>65.846442522444718</v>
      </c>
      <c r="W262" s="3">
        <f>N262*$AD$19</f>
        <v>4.0907706637364365</v>
      </c>
      <c r="AI262">
        <f t="shared" si="115"/>
        <v>0</v>
      </c>
      <c r="AJ262">
        <f t="shared" si="116"/>
        <v>13.886052685317541</v>
      </c>
      <c r="AK262">
        <f t="shared" si="117"/>
        <v>22.054318970798448</v>
      </c>
      <c r="AL262">
        <f t="shared" si="118"/>
        <v>30.630998570553398</v>
      </c>
      <c r="AM262">
        <f t="shared" si="119"/>
        <v>51.051664284255665</v>
      </c>
      <c r="AN262">
        <f t="shared" si="120"/>
        <v>52.072697569940779</v>
      </c>
      <c r="AP262">
        <f t="shared" si="121"/>
        <v>0</v>
      </c>
      <c r="AQ262">
        <f t="shared" si="122"/>
        <v>18.394437734627704</v>
      </c>
      <c r="AR262">
        <f t="shared" si="123"/>
        <v>22.936491289969808</v>
      </c>
      <c r="AS262">
        <f t="shared" si="124"/>
        <v>33.416006293399114</v>
      </c>
      <c r="AT262">
        <f t="shared" si="125"/>
        <v>61.554394986136927</v>
      </c>
      <c r="AU262">
        <f t="shared" si="126"/>
        <v>65.846442522444718</v>
      </c>
      <c r="AW262">
        <f t="shared" si="127"/>
        <v>0</v>
      </c>
      <c r="AX262">
        <f t="shared" si="128"/>
        <v>0.14259254057850934</v>
      </c>
      <c r="AY262">
        <f t="shared" si="129"/>
        <v>0.17780225806178146</v>
      </c>
      <c r="AZ262">
        <f t="shared" si="130"/>
        <v>0.25903880847596211</v>
      </c>
      <c r="BA262">
        <f t="shared" si="131"/>
        <v>0.47716585260571259</v>
      </c>
      <c r="BB262">
        <f t="shared" si="132"/>
        <v>0.51043753893367994</v>
      </c>
      <c r="BD262">
        <f t="shared" si="133"/>
        <v>0</v>
      </c>
      <c r="BE262">
        <f t="shared" si="134"/>
        <v>0.15384202480771422</v>
      </c>
      <c r="BF262">
        <f t="shared" si="135"/>
        <v>0.19577435088771236</v>
      </c>
      <c r="BG262">
        <f t="shared" si="136"/>
        <v>0.29980702816952914</v>
      </c>
      <c r="BH262">
        <f t="shared" si="137"/>
        <v>0.64849098300264363</v>
      </c>
      <c r="BI262">
        <f t="shared" si="138"/>
        <v>0.71424322338217927</v>
      </c>
      <c r="BJ262">
        <f t="shared" si="139"/>
        <v>0.14740559053650004</v>
      </c>
      <c r="BK262">
        <v>-1.914567372290098</v>
      </c>
    </row>
    <row r="263" spans="1:63" x14ac:dyDescent="0.3">
      <c r="A263">
        <v>4</v>
      </c>
      <c r="B263">
        <v>6</v>
      </c>
      <c r="C263">
        <v>248</v>
      </c>
      <c r="D263" s="3">
        <v>3.694</v>
      </c>
      <c r="E263" s="2">
        <v>0</v>
      </c>
      <c r="F263" s="2">
        <v>0</v>
      </c>
      <c r="G263" s="2">
        <v>2</v>
      </c>
      <c r="H263" s="2">
        <v>18</v>
      </c>
      <c r="I263" s="2">
        <v>18</v>
      </c>
      <c r="J263" s="2">
        <v>26</v>
      </c>
      <c r="K263" s="2">
        <v>26</v>
      </c>
      <c r="L263" s="4" t="s">
        <v>32</v>
      </c>
      <c r="M263" s="4" t="s">
        <v>33</v>
      </c>
      <c r="N263" s="5">
        <v>3</v>
      </c>
      <c r="O263" s="3"/>
      <c r="P263" s="3">
        <v>20.844612885760693</v>
      </c>
      <c r="Q263" s="3">
        <v>10.009132800950015</v>
      </c>
      <c r="R263" s="3">
        <v>7.0384407146724417</v>
      </c>
      <c r="S263" s="3">
        <f>P263*$AD$15</f>
        <v>24.282231046664997</v>
      </c>
      <c r="T263" s="3">
        <f>Q263*$AD$16</f>
        <v>10.226421137552657</v>
      </c>
      <c r="U263" s="3">
        <f>R263*$AD$17</f>
        <v>8.9001780893687759</v>
      </c>
      <c r="W263" s="3">
        <f>N263*$AD$19</f>
        <v>3.0680779978023276</v>
      </c>
      <c r="AI263">
        <f t="shared" si="115"/>
        <v>0</v>
      </c>
      <c r="AJ263">
        <f t="shared" si="116"/>
        <v>0.54141851651326478</v>
      </c>
      <c r="AK263">
        <f t="shared" si="117"/>
        <v>4.8727666486193826</v>
      </c>
      <c r="AL263">
        <f t="shared" si="118"/>
        <v>4.8727666486193826</v>
      </c>
      <c r="AM263">
        <f t="shared" si="119"/>
        <v>7.0384407146724417</v>
      </c>
      <c r="AN263">
        <f t="shared" si="120"/>
        <v>7.0384407146724417</v>
      </c>
      <c r="AP263">
        <f t="shared" si="121"/>
        <v>0</v>
      </c>
      <c r="AQ263">
        <f t="shared" si="122"/>
        <v>0.71720087890117423</v>
      </c>
      <c r="AR263">
        <f t="shared" si="123"/>
        <v>5.0676772174238467</v>
      </c>
      <c r="AS263">
        <f t="shared" si="124"/>
        <v>5.3158045312000688</v>
      </c>
      <c r="AT263">
        <f t="shared" si="125"/>
        <v>8.4864414492960751</v>
      </c>
      <c r="AU263">
        <f t="shared" si="126"/>
        <v>8.9001780893687759</v>
      </c>
      <c r="AW263">
        <f t="shared" si="127"/>
        <v>0</v>
      </c>
      <c r="AX263">
        <f t="shared" si="128"/>
        <v>5.5596967356680172E-3</v>
      </c>
      <c r="AY263">
        <f t="shared" si="129"/>
        <v>3.928431951491354E-2</v>
      </c>
      <c r="AZ263">
        <f t="shared" si="130"/>
        <v>4.1207787063566426E-2</v>
      </c>
      <c r="BA263">
        <f t="shared" si="131"/>
        <v>6.5786367824000588E-2</v>
      </c>
      <c r="BB263">
        <f t="shared" si="132"/>
        <v>6.8993628599757953E-2</v>
      </c>
      <c r="BD263">
        <f t="shared" si="133"/>
        <v>0</v>
      </c>
      <c r="BE263">
        <f t="shared" si="134"/>
        <v>5.5752093733231079E-3</v>
      </c>
      <c r="BF263">
        <f t="shared" si="135"/>
        <v>4.0076771762426466E-2</v>
      </c>
      <c r="BG263">
        <f t="shared" si="136"/>
        <v>4.208089813153286E-2</v>
      </c>
      <c r="BH263">
        <f t="shared" si="137"/>
        <v>6.8050138667782201E-2</v>
      </c>
      <c r="BI263">
        <f t="shared" si="138"/>
        <v>7.1489158119204935E-2</v>
      </c>
      <c r="BJ263">
        <f t="shared" si="139"/>
        <v>1.5624991567100241E-2</v>
      </c>
      <c r="BK263">
        <v>-4.1588836230654023</v>
      </c>
    </row>
    <row r="264" spans="1:63" x14ac:dyDescent="0.3">
      <c r="A264">
        <v>4</v>
      </c>
      <c r="B264">
        <v>6</v>
      </c>
      <c r="C264">
        <v>252</v>
      </c>
      <c r="D264" s="3">
        <v>6.7119999999999997</v>
      </c>
      <c r="E264" s="2">
        <v>0</v>
      </c>
      <c r="F264" s="2">
        <v>0</v>
      </c>
      <c r="G264" s="2">
        <v>12</v>
      </c>
      <c r="H264" s="2">
        <v>36</v>
      </c>
      <c r="I264" s="2">
        <v>36</v>
      </c>
      <c r="J264" s="2">
        <v>46</v>
      </c>
      <c r="K264" s="2">
        <v>56</v>
      </c>
      <c r="L264" s="4" t="s">
        <v>32</v>
      </c>
      <c r="M264" s="4" t="s">
        <v>33</v>
      </c>
      <c r="N264" s="5">
        <v>3.33</v>
      </c>
      <c r="O264" s="3"/>
      <c r="P264" s="3">
        <v>23.539928486293206</v>
      </c>
      <c r="Q264" s="3">
        <v>10.103386749483278</v>
      </c>
      <c r="R264" s="3">
        <v>8.34326579261025</v>
      </c>
      <c r="S264" s="3">
        <f>P264*$AD$15</f>
        <v>27.422048346919102</v>
      </c>
      <c r="T264" s="3">
        <f>Q264*$AD$16</f>
        <v>10.32272124573854</v>
      </c>
      <c r="U264" s="3">
        <f>R264*$AD$17</f>
        <v>10.550142341381582</v>
      </c>
      <c r="W264" s="3">
        <f>N264*$AD$19</f>
        <v>3.4055665775605837</v>
      </c>
      <c r="AI264">
        <f t="shared" ref="AI264:AI308" si="140">F264/$D264</f>
        <v>0</v>
      </c>
      <c r="AJ264">
        <f t="shared" ref="AJ264:AJ308" si="141">G264/$D264</f>
        <v>1.7878426698450538</v>
      </c>
      <c r="AK264">
        <f t="shared" ref="AK264:AK308" si="142">H264/$D264</f>
        <v>5.3635280095351607</v>
      </c>
      <c r="AL264">
        <f t="shared" ref="AL264:AL308" si="143">I264/$D264</f>
        <v>5.3635280095351607</v>
      </c>
      <c r="AM264">
        <f t="shared" ref="AM264:AM308" si="144">J264/$D264</f>
        <v>6.8533969010727063</v>
      </c>
      <c r="AN264">
        <f t="shared" ref="AN264:AN308" si="145">K264/$D264</f>
        <v>8.34326579261025</v>
      </c>
      <c r="AP264">
        <f t="shared" si="121"/>
        <v>0</v>
      </c>
      <c r="AQ264">
        <f t="shared" si="122"/>
        <v>2.3683015911748546</v>
      </c>
      <c r="AR264">
        <f t="shared" si="123"/>
        <v>5.5780690229927563</v>
      </c>
      <c r="AS264">
        <f t="shared" si="124"/>
        <v>5.8511865131862502</v>
      </c>
      <c r="AT264">
        <f t="shared" si="125"/>
        <v>8.2633290365716192</v>
      </c>
      <c r="AU264">
        <f t="shared" si="126"/>
        <v>10.550142341381582</v>
      </c>
      <c r="AW264">
        <f t="shared" si="127"/>
        <v>0</v>
      </c>
      <c r="AX264">
        <f t="shared" si="128"/>
        <v>1.8358927063370965E-2</v>
      </c>
      <c r="AY264">
        <f t="shared" si="129"/>
        <v>4.3240845139478734E-2</v>
      </c>
      <c r="AZ264">
        <f t="shared" si="130"/>
        <v>4.5358034985939925E-2</v>
      </c>
      <c r="BA264">
        <f t="shared" si="131"/>
        <v>6.4056814236989293E-2</v>
      </c>
      <c r="BB264">
        <f t="shared" si="132"/>
        <v>8.1784049157996752E-2</v>
      </c>
      <c r="BD264">
        <f t="shared" si="133"/>
        <v>0</v>
      </c>
      <c r="BE264">
        <f t="shared" si="134"/>
        <v>1.8529543615846099E-2</v>
      </c>
      <c r="BF264">
        <f t="shared" si="135"/>
        <v>4.4203586015001829E-2</v>
      </c>
      <c r="BG264">
        <f t="shared" si="136"/>
        <v>4.6418914540575049E-2</v>
      </c>
      <c r="BH264">
        <f t="shared" si="137"/>
        <v>6.620050331794454E-2</v>
      </c>
      <c r="BI264">
        <f t="shared" si="138"/>
        <v>8.5322675457739583E-2</v>
      </c>
      <c r="BJ264">
        <f t="shared" si="139"/>
        <v>1.6338330997730469E-2</v>
      </c>
      <c r="BK264">
        <v>-4.1142413368889006</v>
      </c>
    </row>
    <row r="265" spans="1:63" x14ac:dyDescent="0.3">
      <c r="A265">
        <v>4</v>
      </c>
      <c r="B265">
        <v>6</v>
      </c>
      <c r="C265">
        <v>260</v>
      </c>
      <c r="D265" s="3">
        <v>8.5030000000000001</v>
      </c>
      <c r="E265" s="2">
        <v>0</v>
      </c>
      <c r="F265" s="2">
        <v>25</v>
      </c>
      <c r="G265" s="2">
        <v>315</v>
      </c>
      <c r="H265" s="2">
        <v>920</v>
      </c>
      <c r="I265" s="2">
        <v>1100</v>
      </c>
      <c r="J265" s="2">
        <v>1100</v>
      </c>
      <c r="K265" s="2">
        <v>1100</v>
      </c>
      <c r="L265" s="4" t="s">
        <v>32</v>
      </c>
      <c r="M265" s="4" t="s">
        <v>33</v>
      </c>
      <c r="N265" s="5">
        <v>4</v>
      </c>
      <c r="O265" s="3"/>
      <c r="P265" s="3">
        <v>471.59825943784546</v>
      </c>
      <c r="Q265" s="3">
        <v>9.1251531970984576</v>
      </c>
      <c r="R265" s="3">
        <v>129.36610608020698</v>
      </c>
      <c r="S265" s="3">
        <f>P265*$AD$15</f>
        <v>549.3725385851377</v>
      </c>
      <c r="T265" s="3">
        <f>Q265*$AD$16</f>
        <v>9.3232512140668824</v>
      </c>
      <c r="U265" s="3">
        <f>R265*$AD$17</f>
        <v>163.58472416224629</v>
      </c>
      <c r="W265" s="3">
        <f>N265*$AD$19</f>
        <v>4.0907706637364365</v>
      </c>
      <c r="AI265">
        <f t="shared" si="140"/>
        <v>2.9401387745501588</v>
      </c>
      <c r="AJ265">
        <f t="shared" si="141"/>
        <v>37.045748559331997</v>
      </c>
      <c r="AK265">
        <f t="shared" si="142"/>
        <v>108.19710690344584</v>
      </c>
      <c r="AL265">
        <f t="shared" si="143"/>
        <v>129.36610608020698</v>
      </c>
      <c r="AM265">
        <f t="shared" si="144"/>
        <v>129.36610608020698</v>
      </c>
      <c r="AN265">
        <f t="shared" si="145"/>
        <v>129.36610608020698</v>
      </c>
      <c r="AP265">
        <f t="shared" si="121"/>
        <v>3.9565281073439076</v>
      </c>
      <c r="AQ265">
        <f t="shared" si="122"/>
        <v>49.073392608384992</v>
      </c>
      <c r="AR265">
        <f t="shared" si="123"/>
        <v>112.52498902263643</v>
      </c>
      <c r="AS265">
        <f t="shared" si="124"/>
        <v>141.12823011537341</v>
      </c>
      <c r="AT265">
        <f t="shared" si="125"/>
        <v>155.98027024430144</v>
      </c>
      <c r="AU265">
        <f t="shared" si="126"/>
        <v>163.58472416224629</v>
      </c>
      <c r="AW265">
        <f t="shared" si="127"/>
        <v>3.0670760522045794E-2</v>
      </c>
      <c r="AX265">
        <f t="shared" si="128"/>
        <v>0.38041389618903093</v>
      </c>
      <c r="AY265">
        <f t="shared" si="129"/>
        <v>0.87228673660958478</v>
      </c>
      <c r="AZ265">
        <v>0.9</v>
      </c>
      <c r="BA265">
        <v>0.95</v>
      </c>
      <c r="BB265">
        <v>0.96</v>
      </c>
      <c r="BD265">
        <f t="shared" si="133"/>
        <v>3.1150952377879459E-2</v>
      </c>
      <c r="BE265">
        <f t="shared" si="134"/>
        <v>0.47870359836851128</v>
      </c>
      <c r="BF265">
        <f t="shared" si="135"/>
        <v>2.0579676576690096</v>
      </c>
      <c r="BG265">
        <f t="shared" si="136"/>
        <v>2.3025850929940459</v>
      </c>
      <c r="BH265">
        <f t="shared" si="137"/>
        <v>2.99573227355399</v>
      </c>
      <c r="BI265">
        <f t="shared" si="138"/>
        <v>3.2188758248681997</v>
      </c>
      <c r="BJ265">
        <f t="shared" si="139"/>
        <v>0.67812365209523073</v>
      </c>
      <c r="BK265">
        <v>-0.38842562994895713</v>
      </c>
    </row>
    <row r="266" spans="1:63" x14ac:dyDescent="0.3">
      <c r="A266">
        <v>4</v>
      </c>
      <c r="B266">
        <v>6</v>
      </c>
      <c r="C266">
        <v>261</v>
      </c>
      <c r="D266" s="3">
        <v>9.2919999999999998</v>
      </c>
      <c r="E266" s="2">
        <v>0</v>
      </c>
      <c r="F266" s="2">
        <v>9</v>
      </c>
      <c r="G266" s="2">
        <v>70</v>
      </c>
      <c r="H266" s="2">
        <v>125</v>
      </c>
      <c r="I266" s="2">
        <v>145</v>
      </c>
      <c r="J266" s="2">
        <v>182</v>
      </c>
      <c r="K266" s="2">
        <v>190</v>
      </c>
      <c r="L266" s="4" t="s">
        <v>32</v>
      </c>
      <c r="M266" s="4" t="s">
        <v>33</v>
      </c>
      <c r="N266" s="5">
        <v>3.66</v>
      </c>
      <c r="O266" s="3"/>
      <c r="P266" s="3">
        <v>67.369780456306501</v>
      </c>
      <c r="Q266" s="3">
        <v>9.5263210528964617</v>
      </c>
      <c r="R266" s="3">
        <v>20.447696943607404</v>
      </c>
      <c r="S266" s="3">
        <f>P266*$AD$15</f>
        <v>78.480160968622911</v>
      </c>
      <c r="T266" s="3">
        <f>Q266*$AD$16</f>
        <v>9.733128025757301</v>
      </c>
      <c r="U266" s="3">
        <f>R266*$AD$17</f>
        <v>25.856315580832021</v>
      </c>
      <c r="W266" s="3">
        <f>N266*$AD$19</f>
        <v>3.7430551573188398</v>
      </c>
      <c r="AI266">
        <f t="shared" si="140"/>
        <v>0.96857511838140342</v>
      </c>
      <c r="AJ266">
        <f t="shared" si="141"/>
        <v>7.5333620318553596</v>
      </c>
      <c r="AK266">
        <f t="shared" si="142"/>
        <v>13.452432199741713</v>
      </c>
      <c r="AL266">
        <f t="shared" si="143"/>
        <v>15.604821351700387</v>
      </c>
      <c r="AM266">
        <f t="shared" si="144"/>
        <v>19.586741282823937</v>
      </c>
      <c r="AN266">
        <f t="shared" si="145"/>
        <v>20.447696943607404</v>
      </c>
      <c r="AP266">
        <f t="shared" si="121"/>
        <v>1.3034060545445856</v>
      </c>
      <c r="AQ266">
        <f t="shared" si="122"/>
        <v>9.9792188584947059</v>
      </c>
      <c r="AR266">
        <f t="shared" si="123"/>
        <v>13.990529219552432</v>
      </c>
      <c r="AS266">
        <f t="shared" si="124"/>
        <v>17.023630728025861</v>
      </c>
      <c r="AT266">
        <f t="shared" si="125"/>
        <v>23.616272384405722</v>
      </c>
      <c r="AU266">
        <f t="shared" si="126"/>
        <v>25.856315580832021</v>
      </c>
      <c r="AW266">
        <f t="shared" si="127"/>
        <v>1.0103922903446401E-2</v>
      </c>
      <c r="AX266">
        <f t="shared" si="128"/>
        <v>7.7358285724765163E-2</v>
      </c>
      <c r="AY266">
        <f t="shared" si="129"/>
        <v>0.10845371488025141</v>
      </c>
      <c r="AZ266">
        <f t="shared" si="130"/>
        <v>0.13196612967461907</v>
      </c>
      <c r="BA266">
        <f t="shared" si="131"/>
        <v>0.18307187894888158</v>
      </c>
      <c r="BB266">
        <f t="shared" si="132"/>
        <v>0.2004365548901707</v>
      </c>
      <c r="BD266">
        <f t="shared" si="133"/>
        <v>1.0155313993257422E-2</v>
      </c>
      <c r="BE266">
        <f t="shared" si="134"/>
        <v>8.0514295055216942E-2</v>
      </c>
      <c r="BF266">
        <f t="shared" si="135"/>
        <v>0.11479792477678941</v>
      </c>
      <c r="BG266">
        <f t="shared" si="136"/>
        <v>0.14152454397090061</v>
      </c>
      <c r="BH266">
        <f t="shared" si="137"/>
        <v>0.20220416712212286</v>
      </c>
      <c r="BI266">
        <f t="shared" si="138"/>
        <v>0.22368939387187076</v>
      </c>
      <c r="BJ266">
        <f t="shared" si="139"/>
        <v>4.1699046708225593E-2</v>
      </c>
      <c r="BK266">
        <v>-3.177277011152706</v>
      </c>
    </row>
    <row r="267" spans="1:63" x14ac:dyDescent="0.3">
      <c r="A267">
        <v>4</v>
      </c>
      <c r="B267">
        <v>6</v>
      </c>
      <c r="C267">
        <v>264</v>
      </c>
      <c r="D267" s="3">
        <v>3.802</v>
      </c>
      <c r="E267" s="2">
        <v>0</v>
      </c>
      <c r="F267" s="2">
        <v>0</v>
      </c>
      <c r="G267" s="2">
        <v>6</v>
      </c>
      <c r="H267" s="2">
        <v>32</v>
      </c>
      <c r="I267" s="2">
        <v>32</v>
      </c>
      <c r="J267" s="2">
        <v>32</v>
      </c>
      <c r="K267" s="2">
        <v>32</v>
      </c>
      <c r="L267" s="4" t="s">
        <v>32</v>
      </c>
      <c r="M267" s="4" t="s">
        <v>33</v>
      </c>
      <c r="N267" s="5">
        <v>2.66</v>
      </c>
      <c r="O267" s="3"/>
      <c r="P267" s="3">
        <v>31.03629668595476</v>
      </c>
      <c r="Q267" s="3">
        <v>9.0669916991635127</v>
      </c>
      <c r="R267" s="3">
        <v>8.4166228300894268</v>
      </c>
      <c r="S267" s="3">
        <f>P267*$AD$15</f>
        <v>36.154690475255329</v>
      </c>
      <c r="T267" s="3">
        <f>Q267*$AD$16</f>
        <v>9.2638270877512436</v>
      </c>
      <c r="U267" s="3">
        <f>R267*$AD$17</f>
        <v>10.642903042812531</v>
      </c>
      <c r="W267" s="3">
        <f>N267*$AD$19</f>
        <v>2.7203624913847304</v>
      </c>
      <c r="AI267">
        <f t="shared" si="140"/>
        <v>0</v>
      </c>
      <c r="AJ267">
        <f t="shared" si="141"/>
        <v>1.5781167806417675</v>
      </c>
      <c r="AK267">
        <f t="shared" si="142"/>
        <v>8.4166228300894268</v>
      </c>
      <c r="AL267">
        <f t="shared" si="143"/>
        <v>8.4166228300894268</v>
      </c>
      <c r="AM267">
        <f t="shared" si="144"/>
        <v>8.4166228300894268</v>
      </c>
      <c r="AN267">
        <f t="shared" si="145"/>
        <v>8.4166228300894268</v>
      </c>
      <c r="AP267">
        <f t="shared" si="121"/>
        <v>0</v>
      </c>
      <c r="AQ267">
        <f t="shared" si="122"/>
        <v>2.0904839926309342</v>
      </c>
      <c r="AR267">
        <f t="shared" si="123"/>
        <v>8.7532875755046788</v>
      </c>
      <c r="AS267">
        <f t="shared" si="124"/>
        <v>9.1818724359123536</v>
      </c>
      <c r="AT267">
        <f t="shared" si="125"/>
        <v>10.148153510686587</v>
      </c>
      <c r="AU267">
        <f t="shared" si="126"/>
        <v>10.642903042812531</v>
      </c>
      <c r="AW267">
        <f t="shared" si="127"/>
        <v>0</v>
      </c>
      <c r="AX267">
        <f t="shared" si="128"/>
        <v>1.6205302268456855E-2</v>
      </c>
      <c r="AY267">
        <f t="shared" si="129"/>
        <v>6.7854942445772698E-2</v>
      </c>
      <c r="AZ267">
        <f t="shared" si="130"/>
        <v>7.1177305704746924E-2</v>
      </c>
      <c r="BA267">
        <f t="shared" si="131"/>
        <v>7.8667856671989042E-2</v>
      </c>
      <c r="BB267">
        <f t="shared" si="132"/>
        <v>8.2503124362887842E-2</v>
      </c>
      <c r="BD267">
        <f t="shared" si="133"/>
        <v>0</v>
      </c>
      <c r="BE267">
        <f t="shared" si="134"/>
        <v>1.6338044215068522E-2</v>
      </c>
      <c r="BF267">
        <f t="shared" si="135"/>
        <v>7.0266835254769011E-2</v>
      </c>
      <c r="BG267">
        <f t="shared" si="136"/>
        <v>7.3837414901209916E-2</v>
      </c>
      <c r="BH267">
        <f t="shared" si="137"/>
        <v>8.1934674375664748E-2</v>
      </c>
      <c r="BI267">
        <f t="shared" si="138"/>
        <v>8.6106104359360128E-2</v>
      </c>
      <c r="BJ267">
        <f t="shared" si="139"/>
        <v>1.8025456912143724E-2</v>
      </c>
      <c r="BK267">
        <v>-4.0159702473310839</v>
      </c>
    </row>
    <row r="268" spans="1:63" x14ac:dyDescent="0.3">
      <c r="A268">
        <v>4</v>
      </c>
      <c r="B268">
        <v>6</v>
      </c>
      <c r="C268">
        <v>265</v>
      </c>
      <c r="D268" s="3">
        <v>5.4859999999999998</v>
      </c>
      <c r="E268" s="2">
        <v>0</v>
      </c>
      <c r="F268" s="2">
        <v>2</v>
      </c>
      <c r="G268" s="2">
        <v>4</v>
      </c>
      <c r="H268" s="2">
        <v>6</v>
      </c>
      <c r="I268" s="2">
        <v>7</v>
      </c>
      <c r="J268" s="2">
        <v>20</v>
      </c>
      <c r="K268" s="2">
        <v>20</v>
      </c>
      <c r="L268" s="4" t="s">
        <v>32</v>
      </c>
      <c r="M268" s="4" t="s">
        <v>33</v>
      </c>
      <c r="N268" s="5">
        <v>2.66</v>
      </c>
      <c r="O268" s="3"/>
      <c r="P268" s="3">
        <v>8.9318264673714918</v>
      </c>
      <c r="Q268" s="3">
        <v>10.90499179627326</v>
      </c>
      <c r="R268" s="3">
        <v>3.6456434560699966</v>
      </c>
      <c r="S268" s="3">
        <f>P268*$AD$15</f>
        <v>10.404830981418213</v>
      </c>
      <c r="T268" s="3">
        <f>Q268*$AD$16</f>
        <v>11.141728342305777</v>
      </c>
      <c r="U268" s="3">
        <f>R268*$AD$17</f>
        <v>4.6099523068689905</v>
      </c>
      <c r="W268" s="3">
        <f>N268*$AD$19</f>
        <v>2.7203624913847304</v>
      </c>
      <c r="AI268">
        <f t="shared" si="140"/>
        <v>0.36456434560699963</v>
      </c>
      <c r="AJ268">
        <f t="shared" si="141"/>
        <v>0.72912869121399926</v>
      </c>
      <c r="AK268">
        <f t="shared" si="142"/>
        <v>1.0936930368209989</v>
      </c>
      <c r="AL268">
        <f t="shared" si="143"/>
        <v>1.2759752096244987</v>
      </c>
      <c r="AM268">
        <f t="shared" si="144"/>
        <v>3.6456434560699966</v>
      </c>
      <c r="AN268">
        <f t="shared" si="145"/>
        <v>3.6456434560699966</v>
      </c>
      <c r="AP268">
        <f t="shared" si="121"/>
        <v>0.49059217640168057</v>
      </c>
      <c r="AQ268">
        <f t="shared" si="122"/>
        <v>0.96585492040136245</v>
      </c>
      <c r="AR268">
        <f t="shared" si="123"/>
        <v>1.1374407364906849</v>
      </c>
      <c r="AS268">
        <f t="shared" si="124"/>
        <v>1.3919884308317272</v>
      </c>
      <c r="AT268">
        <f t="shared" si="125"/>
        <v>4.395652530034452</v>
      </c>
      <c r="AU268">
        <f t="shared" si="126"/>
        <v>4.6099523068689905</v>
      </c>
      <c r="AW268">
        <f t="shared" si="127"/>
        <v>3.8030401271448105E-3</v>
      </c>
      <c r="AX268">
        <f t="shared" si="128"/>
        <v>7.4872474449718023E-3</v>
      </c>
      <c r="AY268">
        <f t="shared" si="129"/>
        <v>8.817370050315387E-3</v>
      </c>
      <c r="AZ268">
        <f t="shared" si="130"/>
        <v>1.0790607990943621E-2</v>
      </c>
      <c r="BA268">
        <f t="shared" si="131"/>
        <v>3.4074825814220555E-2</v>
      </c>
      <c r="BB268">
        <f t="shared" si="132"/>
        <v>3.5736064394333258E-2</v>
      </c>
      <c r="BD268">
        <f t="shared" si="133"/>
        <v>3.8102900713054169E-3</v>
      </c>
      <c r="BE268">
        <f t="shared" si="134"/>
        <v>7.5154175813955558E-3</v>
      </c>
      <c r="BF268">
        <f t="shared" si="135"/>
        <v>8.8564730845932232E-3</v>
      </c>
      <c r="BG268">
        <f t="shared" si="136"/>
        <v>1.0849248829750488E-2</v>
      </c>
      <c r="BH268">
        <f t="shared" si="137"/>
        <v>3.4668907204766904E-2</v>
      </c>
      <c r="BI268">
        <f t="shared" si="138"/>
        <v>3.6390229723753678E-2</v>
      </c>
      <c r="BJ268">
        <f t="shared" si="139"/>
        <v>7.0386555107860745E-3</v>
      </c>
      <c r="BK268">
        <v>-4.5476659423031895</v>
      </c>
    </row>
    <row r="269" spans="1:63" x14ac:dyDescent="0.3">
      <c r="A269">
        <v>4</v>
      </c>
      <c r="B269">
        <v>6</v>
      </c>
      <c r="C269">
        <v>269</v>
      </c>
      <c r="D269" s="3">
        <v>3.6480000000000001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4" t="s">
        <v>32</v>
      </c>
      <c r="M269" s="4" t="s">
        <v>33</v>
      </c>
      <c r="N269" s="5">
        <v>4</v>
      </c>
      <c r="O269" s="3"/>
      <c r="P269" s="3">
        <v>0</v>
      </c>
      <c r="Q269" s="3">
        <v>10.287272808076143</v>
      </c>
      <c r="R269" s="3">
        <v>0</v>
      </c>
      <c r="S269" s="3">
        <f>P269*$AD$15</f>
        <v>0</v>
      </c>
      <c r="T269" s="3">
        <f>Q269*$AD$16</f>
        <v>10.510599288111685</v>
      </c>
      <c r="U269" s="3">
        <f>R269*$AD$17</f>
        <v>0</v>
      </c>
      <c r="W269" s="3">
        <f>N269*$AD$19</f>
        <v>4.0907706637364365</v>
      </c>
      <c r="AI269">
        <f t="shared" si="140"/>
        <v>0</v>
      </c>
      <c r="AJ269">
        <f t="shared" si="141"/>
        <v>0</v>
      </c>
      <c r="AK269">
        <f t="shared" si="142"/>
        <v>0</v>
      </c>
      <c r="AL269">
        <f t="shared" si="143"/>
        <v>0</v>
      </c>
      <c r="AM269">
        <f t="shared" si="144"/>
        <v>0</v>
      </c>
      <c r="AN269">
        <f t="shared" si="145"/>
        <v>0</v>
      </c>
      <c r="AP269">
        <f t="shared" si="121"/>
        <v>0</v>
      </c>
      <c r="AQ269">
        <f t="shared" si="122"/>
        <v>0</v>
      </c>
      <c r="AR269">
        <f t="shared" si="123"/>
        <v>0</v>
      </c>
      <c r="AS269">
        <f t="shared" si="124"/>
        <v>0</v>
      </c>
      <c r="AT269">
        <f t="shared" si="125"/>
        <v>0</v>
      </c>
      <c r="AU269">
        <f t="shared" si="126"/>
        <v>0</v>
      </c>
      <c r="AW269">
        <f t="shared" si="127"/>
        <v>0</v>
      </c>
      <c r="AX269">
        <f t="shared" si="128"/>
        <v>0</v>
      </c>
      <c r="AY269">
        <f t="shared" si="129"/>
        <v>0</v>
      </c>
      <c r="AZ269">
        <f t="shared" si="130"/>
        <v>0</v>
      </c>
      <c r="BA269">
        <f t="shared" si="131"/>
        <v>0</v>
      </c>
      <c r="BB269">
        <f t="shared" si="132"/>
        <v>0</v>
      </c>
      <c r="BD269">
        <f t="shared" si="133"/>
        <v>0</v>
      </c>
      <c r="BE269">
        <f t="shared" si="134"/>
        <v>0</v>
      </c>
      <c r="BF269">
        <f t="shared" si="135"/>
        <v>0</v>
      </c>
      <c r="BG269">
        <f t="shared" si="136"/>
        <v>0</v>
      </c>
      <c r="BH269">
        <f t="shared" si="137"/>
        <v>0</v>
      </c>
      <c r="BI269">
        <f t="shared" si="138"/>
        <v>0</v>
      </c>
      <c r="BJ269">
        <f t="shared" si="139"/>
        <v>0</v>
      </c>
      <c r="BK269">
        <v>-5</v>
      </c>
    </row>
    <row r="270" spans="1:63" x14ac:dyDescent="0.3">
      <c r="A270">
        <v>4</v>
      </c>
      <c r="B270">
        <v>6</v>
      </c>
      <c r="C270">
        <v>278</v>
      </c>
      <c r="D270" s="3">
        <v>5.4219999999999997</v>
      </c>
      <c r="E270" s="2">
        <v>0</v>
      </c>
      <c r="F270" s="2">
        <v>0</v>
      </c>
      <c r="G270" s="2">
        <v>0</v>
      </c>
      <c r="H270" s="2">
        <v>4</v>
      </c>
      <c r="I270" s="2">
        <v>4</v>
      </c>
      <c r="J270" s="2">
        <v>4</v>
      </c>
      <c r="K270" s="2">
        <v>4</v>
      </c>
      <c r="L270" s="4" t="s">
        <v>32</v>
      </c>
      <c r="M270" s="4" t="s">
        <v>33</v>
      </c>
      <c r="N270" s="5">
        <v>2</v>
      </c>
      <c r="O270" s="3"/>
      <c r="P270" s="3">
        <v>2.5820730357801551</v>
      </c>
      <c r="Q270" s="3">
        <v>9.2798467455447256</v>
      </c>
      <c r="R270" s="3">
        <v>0.73773515308004434</v>
      </c>
      <c r="S270" s="3">
        <f>P270*$AD$15</f>
        <v>3.0078991813279403</v>
      </c>
      <c r="T270" s="3">
        <f>Q270*$AD$16</f>
        <v>9.4813030058788357</v>
      </c>
      <c r="U270" s="3">
        <f>R270*$AD$17</f>
        <v>0.93287341776035704</v>
      </c>
      <c r="W270" s="3">
        <f>N270*$AD$19</f>
        <v>2.0453853318682182</v>
      </c>
      <c r="AI270">
        <f t="shared" si="140"/>
        <v>0</v>
      </c>
      <c r="AJ270">
        <f t="shared" si="141"/>
        <v>0</v>
      </c>
      <c r="AK270">
        <f t="shared" si="142"/>
        <v>0.73773515308004434</v>
      </c>
      <c r="AL270">
        <f t="shared" si="143"/>
        <v>0.73773515308004434</v>
      </c>
      <c r="AM270">
        <f t="shared" si="144"/>
        <v>0.73773515308004434</v>
      </c>
      <c r="AN270">
        <f t="shared" si="145"/>
        <v>0.73773515308004434</v>
      </c>
      <c r="AP270">
        <f t="shared" si="121"/>
        <v>0</v>
      </c>
      <c r="AQ270">
        <f t="shared" si="122"/>
        <v>0</v>
      </c>
      <c r="AR270">
        <f t="shared" si="123"/>
        <v>0.76724454449623725</v>
      </c>
      <c r="AS270">
        <f t="shared" si="124"/>
        <v>0.80481093234366397</v>
      </c>
      <c r="AT270">
        <f t="shared" si="125"/>
        <v>0.88950755366171175</v>
      </c>
      <c r="AU270">
        <f t="shared" si="126"/>
        <v>0.93287341776035704</v>
      </c>
      <c r="AW270">
        <f t="shared" si="127"/>
        <v>0</v>
      </c>
      <c r="AX270">
        <f t="shared" si="128"/>
        <v>0</v>
      </c>
      <c r="AY270">
        <f t="shared" si="129"/>
        <v>5.9476321278778077E-3</v>
      </c>
      <c r="AZ270">
        <f t="shared" si="130"/>
        <v>6.2388444367725889E-3</v>
      </c>
      <c r="BA270">
        <f t="shared" si="131"/>
        <v>6.8954073927264478E-3</v>
      </c>
      <c r="BB270">
        <f t="shared" si="132"/>
        <v>7.2315768818632326E-3</v>
      </c>
      <c r="BD270">
        <f t="shared" si="133"/>
        <v>0</v>
      </c>
      <c r="BE270">
        <f t="shared" si="134"/>
        <v>0</v>
      </c>
      <c r="BF270">
        <f t="shared" si="135"/>
        <v>5.9653897373369335E-3</v>
      </c>
      <c r="BG270">
        <f t="shared" si="136"/>
        <v>6.2583873526008641E-3</v>
      </c>
      <c r="BH270">
        <f t="shared" si="137"/>
        <v>6.9192905670801266E-3</v>
      </c>
      <c r="BI270">
        <f t="shared" si="138"/>
        <v>7.2578514817871302E-3</v>
      </c>
      <c r="BJ270">
        <f t="shared" si="139"/>
        <v>1.6382893350125704E-3</v>
      </c>
      <c r="BK270">
        <v>-5</v>
      </c>
    </row>
    <row r="271" spans="1:63" x14ac:dyDescent="0.3">
      <c r="A271">
        <v>4</v>
      </c>
      <c r="B271">
        <v>6</v>
      </c>
      <c r="C271">
        <v>300</v>
      </c>
      <c r="D271" s="3">
        <v>5.5869999999999997</v>
      </c>
      <c r="E271" s="2">
        <v>0</v>
      </c>
      <c r="F271" s="2">
        <v>6</v>
      </c>
      <c r="G271" s="2">
        <v>36</v>
      </c>
      <c r="H271" s="2">
        <v>67</v>
      </c>
      <c r="I271" s="2">
        <v>67</v>
      </c>
      <c r="J271" s="2">
        <v>67</v>
      </c>
      <c r="K271" s="2">
        <v>67</v>
      </c>
      <c r="L271" s="4" t="s">
        <v>32</v>
      </c>
      <c r="M271" s="4" t="s">
        <v>33</v>
      </c>
      <c r="N271" s="5">
        <v>3.66</v>
      </c>
      <c r="O271" s="3"/>
      <c r="P271" s="3">
        <v>49.48988723823161</v>
      </c>
      <c r="Q271" s="3">
        <v>8.6504343276501103</v>
      </c>
      <c r="R271" s="3">
        <v>11.992124574906033</v>
      </c>
      <c r="S271" s="3">
        <f>P271*$AD$15</f>
        <v>57.651580433669551</v>
      </c>
      <c r="T271" s="3">
        <f>Q271*$AD$16</f>
        <v>8.8382266692370948</v>
      </c>
      <c r="U271" s="3">
        <f>R271*$AD$17</f>
        <v>15.164160460151956</v>
      </c>
      <c r="W271" s="3">
        <f>N271*$AD$19</f>
        <v>3.7430551573188398</v>
      </c>
      <c r="AI271">
        <f t="shared" si="140"/>
        <v>1.0739216037229282</v>
      </c>
      <c r="AJ271">
        <f t="shared" si="141"/>
        <v>6.4435296223375698</v>
      </c>
      <c r="AK271">
        <f t="shared" si="142"/>
        <v>11.992124574906033</v>
      </c>
      <c r="AL271">
        <f t="shared" si="143"/>
        <v>11.992124574906033</v>
      </c>
      <c r="AM271">
        <f t="shared" si="144"/>
        <v>11.992124574906033</v>
      </c>
      <c r="AN271">
        <f t="shared" si="145"/>
        <v>11.992124574906033</v>
      </c>
      <c r="AP271">
        <f t="shared" si="121"/>
        <v>1.4451702235938533</v>
      </c>
      <c r="AQ271">
        <f t="shared" si="122"/>
        <v>8.5355505351524741</v>
      </c>
      <c r="AR271">
        <f t="shared" si="123"/>
        <v>12.471809318835067</v>
      </c>
      <c r="AS271">
        <f t="shared" si="124"/>
        <v>13.082463157160023</v>
      </c>
      <c r="AT271">
        <f t="shared" si="125"/>
        <v>14.459234251338136</v>
      </c>
      <c r="AU271">
        <f t="shared" si="126"/>
        <v>15.164160460151956</v>
      </c>
      <c r="AW271">
        <f t="shared" si="127"/>
        <v>1.1202869950339948E-2</v>
      </c>
      <c r="AX271">
        <f t="shared" si="128"/>
        <v>6.6167058412034685E-2</v>
      </c>
      <c r="AY271">
        <f t="shared" si="129"/>
        <v>9.6680692394070289E-2</v>
      </c>
      <c r="AZ271">
        <f t="shared" si="130"/>
        <v>0.10141444307875987</v>
      </c>
      <c r="BA271">
        <f t="shared" si="131"/>
        <v>0.11208708721967547</v>
      </c>
      <c r="BB271">
        <f t="shared" si="132"/>
        <v>0.11755163147404617</v>
      </c>
      <c r="BD271">
        <f t="shared" si="133"/>
        <v>1.1266094740790964E-2</v>
      </c>
      <c r="BE271">
        <f t="shared" si="134"/>
        <v>6.8457720147442072E-2</v>
      </c>
      <c r="BF271">
        <f t="shared" si="135"/>
        <v>0.10167918053254181</v>
      </c>
      <c r="BG271">
        <f t="shared" si="136"/>
        <v>0.10693335534277462</v>
      </c>
      <c r="BH271">
        <f t="shared" si="137"/>
        <v>0.11888161199258915</v>
      </c>
      <c r="BI271">
        <f t="shared" si="138"/>
        <v>0.12505499780582224</v>
      </c>
      <c r="BJ271">
        <f t="shared" si="139"/>
        <v>2.0727724733452295E-2</v>
      </c>
      <c r="BK271">
        <v>-3.8762831157481621</v>
      </c>
    </row>
    <row r="272" spans="1:63" x14ac:dyDescent="0.3">
      <c r="A272">
        <v>4</v>
      </c>
      <c r="B272">
        <v>6</v>
      </c>
      <c r="C272">
        <v>312</v>
      </c>
      <c r="D272" s="3">
        <v>2.419</v>
      </c>
      <c r="E272" s="2">
        <v>0</v>
      </c>
      <c r="F272" s="2">
        <v>0</v>
      </c>
      <c r="G272" s="2">
        <v>18</v>
      </c>
      <c r="H272" s="2">
        <v>36</v>
      </c>
      <c r="I272" s="2">
        <v>41</v>
      </c>
      <c r="J272" s="2">
        <v>60</v>
      </c>
      <c r="K272" s="2">
        <v>98</v>
      </c>
      <c r="L272" s="4" t="s">
        <v>32</v>
      </c>
      <c r="M272" s="4" t="s">
        <v>33</v>
      </c>
      <c r="N272" s="5">
        <v>4</v>
      </c>
      <c r="O272" s="3"/>
      <c r="P272" s="3">
        <v>84.332368747416282</v>
      </c>
      <c r="Q272" s="3">
        <v>11.164597568956705</v>
      </c>
      <c r="R272" s="3">
        <v>40.512608515915666</v>
      </c>
      <c r="S272" s="3">
        <f>P272*$AD$15</f>
        <v>98.240157966003011</v>
      </c>
      <c r="T272" s="3">
        <f>Q272*$AD$16</f>
        <v>11.40696989859212</v>
      </c>
      <c r="U272" s="3">
        <f>R272*$AD$17</f>
        <v>51.228595263277413</v>
      </c>
      <c r="W272" s="3">
        <f>N272*$AD$19</f>
        <v>4.0907706637364365</v>
      </c>
      <c r="AI272">
        <f t="shared" si="140"/>
        <v>0</v>
      </c>
      <c r="AJ272">
        <f t="shared" si="141"/>
        <v>7.4410913600661432</v>
      </c>
      <c r="AK272">
        <f t="shared" si="142"/>
        <v>14.882182720132286</v>
      </c>
      <c r="AL272">
        <f t="shared" si="143"/>
        <v>16.949152542372882</v>
      </c>
      <c r="AM272">
        <f t="shared" si="144"/>
        <v>24.803637866887144</v>
      </c>
      <c r="AN272">
        <f t="shared" si="145"/>
        <v>40.512608515915666</v>
      </c>
      <c r="AP272">
        <f t="shared" si="121"/>
        <v>0</v>
      </c>
      <c r="AQ272">
        <f t="shared" si="122"/>
        <v>9.8569906655429662</v>
      </c>
      <c r="AR272">
        <f t="shared" si="123"/>
        <v>15.477469732256051</v>
      </c>
      <c r="AS272">
        <f t="shared" si="124"/>
        <v>18.490190149014179</v>
      </c>
      <c r="AT272">
        <f t="shared" si="125"/>
        <v>29.906428003020675</v>
      </c>
      <c r="AU272">
        <f t="shared" si="126"/>
        <v>51.228595263277413</v>
      </c>
      <c r="AW272">
        <f t="shared" si="127"/>
        <v>0</v>
      </c>
      <c r="AX272">
        <f t="shared" si="128"/>
        <v>7.6410780353046256E-2</v>
      </c>
      <c r="AY272">
        <f t="shared" si="129"/>
        <v>0.11998038552136474</v>
      </c>
      <c r="AZ272">
        <f t="shared" si="130"/>
        <v>0.14333480735669907</v>
      </c>
      <c r="BA272">
        <f t="shared" si="131"/>
        <v>0.23183277521721454</v>
      </c>
      <c r="BB272">
        <f t="shared" si="132"/>
        <v>0.39712089351377838</v>
      </c>
      <c r="BD272">
        <f t="shared" si="133"/>
        <v>0</v>
      </c>
      <c r="BE272">
        <f t="shared" si="134"/>
        <v>7.9487873671525447E-2</v>
      </c>
      <c r="BF272">
        <f t="shared" si="135"/>
        <v>0.12781108257801754</v>
      </c>
      <c r="BG272">
        <f t="shared" si="136"/>
        <v>0.15470811041230487</v>
      </c>
      <c r="BH272">
        <f t="shared" si="137"/>
        <v>0.26374782893392418</v>
      </c>
      <c r="BI272">
        <f t="shared" si="138"/>
        <v>0.50603858911095922</v>
      </c>
      <c r="BJ272">
        <f t="shared" si="139"/>
        <v>8.8853423976465132E-2</v>
      </c>
      <c r="BK272">
        <v>-2.4207671885289992</v>
      </c>
    </row>
    <row r="273" spans="1:63" x14ac:dyDescent="0.3">
      <c r="A273">
        <v>4</v>
      </c>
      <c r="B273">
        <v>6</v>
      </c>
      <c r="C273">
        <v>313</v>
      </c>
      <c r="D273" s="3">
        <v>5.7530000000000001</v>
      </c>
      <c r="E273" s="2">
        <v>0</v>
      </c>
      <c r="F273" s="2">
        <v>105</v>
      </c>
      <c r="G273" s="2">
        <v>252</v>
      </c>
      <c r="H273" s="2">
        <v>416</v>
      </c>
      <c r="I273" s="2">
        <v>416</v>
      </c>
      <c r="J273" s="2">
        <v>540</v>
      </c>
      <c r="K273" s="2">
        <v>540</v>
      </c>
      <c r="L273" s="4" t="s">
        <v>32</v>
      </c>
      <c r="M273" s="4" t="s">
        <v>33</v>
      </c>
      <c r="N273" s="5">
        <v>4</v>
      </c>
      <c r="O273" s="3"/>
      <c r="P273" s="3">
        <v>347.47088475577959</v>
      </c>
      <c r="Q273" s="3">
        <v>9.0517878519088626</v>
      </c>
      <c r="R273" s="3">
        <v>93.864070919520245</v>
      </c>
      <c r="S273" s="3">
        <f>P273*$AD$15</f>
        <v>404.7745262466666</v>
      </c>
      <c r="T273" s="3">
        <f>Q273*$AD$16</f>
        <v>9.2482931800662236</v>
      </c>
      <c r="U273" s="3">
        <f>R273*$AD$17</f>
        <v>118.69204860039083</v>
      </c>
      <c r="W273" s="3">
        <f>N273*$AD$19</f>
        <v>4.0907706637364365</v>
      </c>
      <c r="AI273">
        <f t="shared" si="140"/>
        <v>18.251347123240048</v>
      </c>
      <c r="AJ273">
        <f t="shared" si="141"/>
        <v>43.803233095776115</v>
      </c>
      <c r="AK273">
        <f t="shared" si="142"/>
        <v>72.31009907874153</v>
      </c>
      <c r="AL273">
        <f t="shared" si="143"/>
        <v>72.31009907874153</v>
      </c>
      <c r="AM273">
        <f t="shared" si="144"/>
        <v>93.864070919520245</v>
      </c>
      <c r="AN273">
        <f t="shared" si="145"/>
        <v>93.864070919520245</v>
      </c>
      <c r="AP273">
        <f t="shared" si="121"/>
        <v>24.560734518743271</v>
      </c>
      <c r="AQ273">
        <f t="shared" si="122"/>
        <v>58.024829806931706</v>
      </c>
      <c r="AR273">
        <f t="shared" si="123"/>
        <v>75.20250160036403</v>
      </c>
      <c r="AS273">
        <f t="shared" si="124"/>
        <v>78.884621417939158</v>
      </c>
      <c r="AT273">
        <f t="shared" si="125"/>
        <v>113.17449053602695</v>
      </c>
      <c r="AU273">
        <f t="shared" si="126"/>
        <v>118.69204860039083</v>
      </c>
      <c r="AW273">
        <f t="shared" si="127"/>
        <v>0.1903932908429711</v>
      </c>
      <c r="AX273">
        <f t="shared" si="128"/>
        <v>0.44980488222427678</v>
      </c>
      <c r="AY273">
        <f t="shared" si="129"/>
        <v>0.58296512868499251</v>
      </c>
      <c r="AZ273">
        <f t="shared" si="130"/>
        <v>0.61150869316231904</v>
      </c>
      <c r="BA273">
        <f t="shared" si="131"/>
        <v>0.87732163206222447</v>
      </c>
      <c r="BB273">
        <f t="shared" si="132"/>
        <v>0.92009340000302975</v>
      </c>
      <c r="BD273">
        <f t="shared" si="133"/>
        <v>0.2112066934810139</v>
      </c>
      <c r="BE273">
        <f t="shared" si="134"/>
        <v>0.59748230407570191</v>
      </c>
      <c r="BF273">
        <f t="shared" si="135"/>
        <v>0.8745854364230361</v>
      </c>
      <c r="BG273">
        <f t="shared" si="136"/>
        <v>0.94548448564697163</v>
      </c>
      <c r="BH273">
        <f t="shared" si="137"/>
        <v>2.0981892432336453</v>
      </c>
      <c r="BI273">
        <f t="shared" si="138"/>
        <v>2.5268968264052174</v>
      </c>
      <c r="BJ273">
        <f t="shared" si="139"/>
        <v>0.46147058660910806</v>
      </c>
      <c r="BK273">
        <v>-0.77333696139514152</v>
      </c>
    </row>
    <row r="274" spans="1:63" s="9" customFormat="1" x14ac:dyDescent="0.3">
      <c r="A274" s="9">
        <v>4</v>
      </c>
      <c r="B274" s="9">
        <v>6</v>
      </c>
      <c r="C274" s="9">
        <v>316</v>
      </c>
      <c r="D274" s="11">
        <v>5.5469999999999997</v>
      </c>
      <c r="E274" s="12">
        <v>0</v>
      </c>
      <c r="F274" s="12">
        <v>11</v>
      </c>
      <c r="G274" s="12">
        <v>124</v>
      </c>
      <c r="H274" s="12">
        <v>210</v>
      </c>
      <c r="I274" s="12">
        <v>210</v>
      </c>
      <c r="J274" s="12">
        <v>210</v>
      </c>
      <c r="K274" s="12">
        <v>210</v>
      </c>
      <c r="L274" s="13" t="s">
        <v>32</v>
      </c>
      <c r="M274" s="13" t="s">
        <v>33</v>
      </c>
      <c r="N274" s="10">
        <v>3</v>
      </c>
      <c r="O274" s="11"/>
      <c r="P274" s="11">
        <v>156.8415359653867</v>
      </c>
      <c r="Q274" s="11">
        <v>8.6330936379573409</v>
      </c>
      <c r="R274" s="11">
        <v>37.858301784748512</v>
      </c>
      <c r="S274" s="11">
        <f>P274*$AD$15</f>
        <v>182.70727477155319</v>
      </c>
      <c r="T274" s="11">
        <f>Q274*$AD$16</f>
        <v>8.8205095303859604</v>
      </c>
      <c r="U274" s="11">
        <f>R274*$AD$17</f>
        <v>47.872198076901824</v>
      </c>
      <c r="V274" s="11"/>
      <c r="W274" s="11">
        <f>N274*$AD$19</f>
        <v>3.0680779978023276</v>
      </c>
      <c r="X274" s="11"/>
      <c r="Y274" s="11"/>
      <c r="Z274" s="11"/>
      <c r="AA274" s="11"/>
      <c r="AB274" s="11"/>
      <c r="AC274" s="11"/>
      <c r="AD274" s="11"/>
      <c r="AE274" s="11"/>
      <c r="AI274" s="9">
        <f t="shared" si="140"/>
        <v>1.9830539030106364</v>
      </c>
      <c r="AJ274" s="9">
        <f t="shared" si="141"/>
        <v>22.354425815756265</v>
      </c>
      <c r="AK274" s="9">
        <f t="shared" si="142"/>
        <v>37.858301784748512</v>
      </c>
      <c r="AL274" s="9">
        <f t="shared" si="143"/>
        <v>37.858301784748512</v>
      </c>
      <c r="AM274" s="9">
        <f t="shared" si="144"/>
        <v>37.858301784748512</v>
      </c>
      <c r="AN274" s="9">
        <f t="shared" si="145"/>
        <v>37.858301784748512</v>
      </c>
      <c r="AP274">
        <f t="shared" si="121"/>
        <v>2.6685844129381482</v>
      </c>
      <c r="AQ274">
        <f t="shared" si="122"/>
        <v>29.612237766897085</v>
      </c>
      <c r="AR274">
        <f t="shared" si="123"/>
        <v>39.372633101419936</v>
      </c>
      <c r="AS274">
        <f t="shared" si="124"/>
        <v>41.300424724407002</v>
      </c>
      <c r="AT274">
        <f t="shared" si="125"/>
        <v>45.646795148291787</v>
      </c>
      <c r="AU274">
        <f t="shared" si="126"/>
        <v>47.872198076901824</v>
      </c>
      <c r="AW274">
        <f t="shared" si="127"/>
        <v>2.068670087548952E-2</v>
      </c>
      <c r="AX274">
        <f t="shared" si="128"/>
        <v>0.2295522307511402</v>
      </c>
      <c r="AY274">
        <f t="shared" si="129"/>
        <v>0.30521421008852662</v>
      </c>
      <c r="AZ274">
        <f t="shared" si="130"/>
        <v>0.32015833119695353</v>
      </c>
      <c r="BA274">
        <f t="shared" si="131"/>
        <v>0.3538511251805565</v>
      </c>
      <c r="BB274">
        <f t="shared" si="132"/>
        <v>0.37110231067365756</v>
      </c>
      <c r="BD274">
        <f t="shared" si="133"/>
        <v>2.0903668112215945E-2</v>
      </c>
      <c r="BE274">
        <f t="shared" si="134"/>
        <v>0.26078341464575966</v>
      </c>
      <c r="BF274">
        <f t="shared" si="135"/>
        <v>0.36415169688035914</v>
      </c>
      <c r="BG274">
        <f t="shared" si="136"/>
        <v>0.38589534791894486</v>
      </c>
      <c r="BH274">
        <f t="shared" si="137"/>
        <v>0.43672534537367935</v>
      </c>
      <c r="BI274">
        <f t="shared" si="138"/>
        <v>0.46378669159057795</v>
      </c>
      <c r="BJ274">
        <f t="shared" si="139"/>
        <v>7.8970987446118704E-2</v>
      </c>
      <c r="BK274">
        <v>-2.5386747414844848</v>
      </c>
    </row>
    <row r="275" spans="1:63" x14ac:dyDescent="0.3">
      <c r="A275">
        <v>4</v>
      </c>
      <c r="B275">
        <v>7</v>
      </c>
      <c r="C275">
        <v>78</v>
      </c>
      <c r="D275" s="3">
        <v>4.8680000000000003</v>
      </c>
      <c r="E275" s="2">
        <v>0</v>
      </c>
      <c r="F275" s="2">
        <v>0</v>
      </c>
      <c r="G275" s="2">
        <v>34</v>
      </c>
      <c r="H275" s="2">
        <v>67</v>
      </c>
      <c r="I275" s="2">
        <v>67</v>
      </c>
      <c r="J275" s="2">
        <v>67</v>
      </c>
      <c r="K275" s="2">
        <v>67</v>
      </c>
      <c r="L275" s="4" t="s">
        <v>32</v>
      </c>
      <c r="M275" s="4" t="s">
        <v>36</v>
      </c>
      <c r="N275" s="5">
        <v>3</v>
      </c>
      <c r="O275" s="3"/>
      <c r="P275" s="3">
        <v>55.156121610517665</v>
      </c>
      <c r="Q275" s="3">
        <v>8.7469021633976531</v>
      </c>
      <c r="R275" s="3">
        <v>13.763352506162693</v>
      </c>
      <c r="S275" s="3">
        <f>P275*$AE$15</f>
        <v>63.525811117987111</v>
      </c>
      <c r="T275" s="3">
        <f>Q275*$AE$16</f>
        <v>9.4793747482033339</v>
      </c>
      <c r="U275" s="3">
        <f>R275*$AE$17</f>
        <v>18.391617918839199</v>
      </c>
      <c r="W275" s="3">
        <f>N275*$AE$19</f>
        <v>2.9739147123581251</v>
      </c>
      <c r="AI275">
        <f t="shared" si="140"/>
        <v>0</v>
      </c>
      <c r="AJ275">
        <f t="shared" si="141"/>
        <v>6.9843878389482326</v>
      </c>
      <c r="AK275">
        <f t="shared" si="142"/>
        <v>13.763352506162693</v>
      </c>
      <c r="AL275">
        <f t="shared" si="143"/>
        <v>13.763352506162693</v>
      </c>
      <c r="AM275">
        <f t="shared" si="144"/>
        <v>13.763352506162693</v>
      </c>
      <c r="AN275">
        <f t="shared" si="145"/>
        <v>13.763352506162693</v>
      </c>
      <c r="AP275">
        <f>AI275*$AE$20</f>
        <v>0</v>
      </c>
      <c r="AQ275">
        <f>AJ275*$AE$21</f>
        <v>6.931107493519761</v>
      </c>
      <c r="AR275">
        <f>AK275*$AE$22</f>
        <v>14.031162951304955</v>
      </c>
      <c r="AS275">
        <f>AL275*$AE$23</f>
        <v>15.284732740159901</v>
      </c>
      <c r="AT275">
        <f>AM275*$AE$24</f>
        <v>17.964594193108528</v>
      </c>
      <c r="AU275">
        <f>AN275*$AE$25</f>
        <v>18.391617918839199</v>
      </c>
      <c r="AW275">
        <f t="shared" si="127"/>
        <v>0</v>
      </c>
      <c r="AX275">
        <f t="shared" si="128"/>
        <v>5.372951545364156E-2</v>
      </c>
      <c r="AY275">
        <f t="shared" si="129"/>
        <v>0.10876870504887562</v>
      </c>
      <c r="AZ275">
        <f t="shared" si="130"/>
        <v>0.11848630031131706</v>
      </c>
      <c r="BA275">
        <f t="shared" si="131"/>
        <v>0.13926042010161649</v>
      </c>
      <c r="BB275">
        <f t="shared" si="132"/>
        <v>0.14257068154138913</v>
      </c>
      <c r="BD275">
        <f t="shared" si="133"/>
        <v>0</v>
      </c>
      <c r="BE275">
        <f t="shared" si="134"/>
        <v>5.5226826331260068E-2</v>
      </c>
      <c r="BF275">
        <f t="shared" si="135"/>
        <v>0.11515129490598913</v>
      </c>
      <c r="BG275">
        <f t="shared" si="136"/>
        <v>0.12611473592784414</v>
      </c>
      <c r="BH275">
        <f t="shared" si="137"/>
        <v>0.14996328267659023</v>
      </c>
      <c r="BI275">
        <f t="shared" si="138"/>
        <v>0.15381653079288637</v>
      </c>
      <c r="BJ275">
        <f t="shared" si="139"/>
        <v>3.0407298972065077E-2</v>
      </c>
      <c r="BK275">
        <v>-3.4930726016235183</v>
      </c>
    </row>
    <row r="276" spans="1:63" x14ac:dyDescent="0.3">
      <c r="A276">
        <v>4</v>
      </c>
      <c r="B276">
        <v>7</v>
      </c>
      <c r="C276">
        <v>94</v>
      </c>
      <c r="D276" s="3">
        <v>3.4529999999999998</v>
      </c>
      <c r="E276" s="2">
        <v>0</v>
      </c>
      <c r="F276" s="2">
        <v>13</v>
      </c>
      <c r="G276" s="2">
        <v>88</v>
      </c>
      <c r="H276" s="2">
        <v>135</v>
      </c>
      <c r="I276" s="2">
        <v>135</v>
      </c>
      <c r="J276" s="2">
        <v>135</v>
      </c>
      <c r="K276" s="2">
        <v>135</v>
      </c>
      <c r="L276" s="4" t="s">
        <v>32</v>
      </c>
      <c r="M276" s="4" t="s">
        <v>33</v>
      </c>
      <c r="N276" s="5">
        <v>4</v>
      </c>
      <c r="O276" s="3"/>
      <c r="P276" s="3">
        <v>166.08746017955403</v>
      </c>
      <c r="Q276" s="3">
        <v>8.5478929139469297</v>
      </c>
      <c r="R276" s="3">
        <v>39.096437880104261</v>
      </c>
      <c r="S276" s="3">
        <f>P276*$AE$15</f>
        <v>191.29047359306398</v>
      </c>
      <c r="T276" s="3">
        <f>Q276*$AE$16</f>
        <v>9.2637003049934528</v>
      </c>
      <c r="U276" s="3">
        <f>R276*$AE$17</f>
        <v>52.243575622766912</v>
      </c>
      <c r="W276" s="3">
        <f>N276*$AE$19</f>
        <v>3.9652196164775</v>
      </c>
      <c r="AI276">
        <f t="shared" si="140"/>
        <v>3.764842166232262</v>
      </c>
      <c r="AJ276">
        <f t="shared" si="141"/>
        <v>25.485085432956851</v>
      </c>
      <c r="AK276">
        <f t="shared" si="142"/>
        <v>39.096437880104261</v>
      </c>
      <c r="AL276">
        <f t="shared" si="143"/>
        <v>39.096437880104261</v>
      </c>
      <c r="AM276">
        <f t="shared" si="144"/>
        <v>39.096437880104261</v>
      </c>
      <c r="AN276">
        <f t="shared" si="145"/>
        <v>39.096437880104261</v>
      </c>
      <c r="AP276">
        <f t="shared" ref="AP276:AP308" si="146">AI276*$AE$20</f>
        <v>3.5158145606069149</v>
      </c>
      <c r="AQ276">
        <f t="shared" ref="AQ276:AQ308" si="147">AJ276*$AE$21</f>
        <v>25.290672667450043</v>
      </c>
      <c r="AR276">
        <f t="shared" ref="AR276:AR308" si="148">AK276*$AE$22</f>
        <v>39.857185265413129</v>
      </c>
      <c r="AS276">
        <f t="shared" ref="AS276:AS308" si="149">AL276*$AE$23</f>
        <v>43.418099174753024</v>
      </c>
      <c r="AT276">
        <f t="shared" ref="AT276:AT308" si="150">AM276*$AE$24</f>
        <v>51.030563999408109</v>
      </c>
      <c r="AU276">
        <f t="shared" ref="AU276:AU308" si="151">AN276*$AE$25</f>
        <v>52.243575622766912</v>
      </c>
      <c r="AW276">
        <f t="shared" si="127"/>
        <v>2.7254376438813295E-2</v>
      </c>
      <c r="AX276">
        <f t="shared" si="128"/>
        <v>0.19605172610426388</v>
      </c>
      <c r="AY276">
        <f t="shared" si="129"/>
        <v>0.30897042841405525</v>
      </c>
      <c r="AZ276">
        <f t="shared" si="130"/>
        <v>0.33657441220738776</v>
      </c>
      <c r="BA276">
        <f t="shared" si="131"/>
        <v>0.39558576743727214</v>
      </c>
      <c r="BB276">
        <f t="shared" si="132"/>
        <v>0.40498895831602255</v>
      </c>
      <c r="BD276">
        <f t="shared" si="133"/>
        <v>2.7632666165182444E-2</v>
      </c>
      <c r="BE276">
        <f t="shared" si="134"/>
        <v>0.21822034782339375</v>
      </c>
      <c r="BF276">
        <f t="shared" si="135"/>
        <v>0.36957266078147211</v>
      </c>
      <c r="BG276">
        <f t="shared" si="136"/>
        <v>0.41033858252773853</v>
      </c>
      <c r="BH276">
        <f t="shared" si="137"/>
        <v>0.5034955006101004</v>
      </c>
      <c r="BI276">
        <f t="shared" si="138"/>
        <v>0.51917531615663171</v>
      </c>
      <c r="BJ276">
        <f t="shared" si="139"/>
        <v>9.5837275144675216E-2</v>
      </c>
      <c r="BK276">
        <v>-2.3451035763142998</v>
      </c>
    </row>
    <row r="277" spans="1:63" x14ac:dyDescent="0.3">
      <c r="A277">
        <v>4</v>
      </c>
      <c r="B277">
        <v>7</v>
      </c>
      <c r="C277">
        <v>104</v>
      </c>
      <c r="D277" s="3">
        <v>4.423</v>
      </c>
      <c r="E277" s="2">
        <v>0</v>
      </c>
      <c r="F277" s="2">
        <v>10</v>
      </c>
      <c r="G277" s="2">
        <v>34</v>
      </c>
      <c r="H277" s="2">
        <v>62</v>
      </c>
      <c r="I277" s="2">
        <v>82</v>
      </c>
      <c r="J277" s="2">
        <v>82</v>
      </c>
      <c r="K277" s="2">
        <v>82</v>
      </c>
      <c r="L277" s="4" t="s">
        <v>32</v>
      </c>
      <c r="M277" s="4" t="s">
        <v>33</v>
      </c>
      <c r="N277" s="5">
        <v>4</v>
      </c>
      <c r="O277" s="3"/>
      <c r="P277" s="3">
        <v>70.314266335066691</v>
      </c>
      <c r="Q277" s="3">
        <v>8.9857874090036542</v>
      </c>
      <c r="R277" s="3">
        <v>18.539452860049739</v>
      </c>
      <c r="S277" s="3">
        <f>P277*$AE$15</f>
        <v>80.984135063795392</v>
      </c>
      <c r="T277" s="3">
        <f>Q277*$AE$16</f>
        <v>9.7382644353878831</v>
      </c>
      <c r="U277" s="3">
        <f>R277*$AE$17</f>
        <v>24.77379935402309</v>
      </c>
      <c r="W277" s="3">
        <f>N277*$AE$19</f>
        <v>3.9652196164775</v>
      </c>
      <c r="AI277">
        <f t="shared" si="140"/>
        <v>2.2609088853719195</v>
      </c>
      <c r="AJ277">
        <f t="shared" si="141"/>
        <v>7.6870902102645262</v>
      </c>
      <c r="AK277">
        <f t="shared" si="142"/>
        <v>14.017635089305902</v>
      </c>
      <c r="AL277">
        <f t="shared" si="143"/>
        <v>18.539452860049739</v>
      </c>
      <c r="AM277">
        <f t="shared" si="144"/>
        <v>18.539452860049739</v>
      </c>
      <c r="AN277">
        <f t="shared" si="145"/>
        <v>18.539452860049739</v>
      </c>
      <c r="AP277">
        <f t="shared" si="146"/>
        <v>2.1113597936965296</v>
      </c>
      <c r="AQ277">
        <f t="shared" si="147"/>
        <v>7.6284493055514808</v>
      </c>
      <c r="AR277">
        <f t="shared" si="148"/>
        <v>14.29039342281715</v>
      </c>
      <c r="AS277">
        <f t="shared" si="149"/>
        <v>20.588776025882577</v>
      </c>
      <c r="AT277">
        <f t="shared" si="150"/>
        <v>24.198591661728518</v>
      </c>
      <c r="AU277">
        <f t="shared" si="151"/>
        <v>24.77379935402309</v>
      </c>
      <c r="AW277">
        <f t="shared" si="127"/>
        <v>1.6367130183694029E-2</v>
      </c>
      <c r="AX277">
        <f t="shared" si="128"/>
        <v>5.9135265934507603E-2</v>
      </c>
      <c r="AY277">
        <f t="shared" si="129"/>
        <v>0.11077824358772985</v>
      </c>
      <c r="AZ277">
        <f t="shared" si="130"/>
        <v>0.1596029149293223</v>
      </c>
      <c r="BA277">
        <f t="shared" si="131"/>
        <v>0.18758598187386447</v>
      </c>
      <c r="BB277">
        <f t="shared" si="132"/>
        <v>0.19204495623273712</v>
      </c>
      <c r="BD277">
        <f t="shared" si="133"/>
        <v>1.6502551329100685E-2</v>
      </c>
      <c r="BE277">
        <f t="shared" si="134"/>
        <v>6.0955896737327118E-2</v>
      </c>
      <c r="BF277">
        <f t="shared" si="135"/>
        <v>0.11740862979120363</v>
      </c>
      <c r="BG277">
        <f t="shared" si="136"/>
        <v>0.1738807785195943</v>
      </c>
      <c r="BH277">
        <f t="shared" si="137"/>
        <v>0.20774519422273888</v>
      </c>
      <c r="BI277">
        <f t="shared" si="138"/>
        <v>0.21324886091084516</v>
      </c>
      <c r="BJ277">
        <f t="shared" si="139"/>
        <v>4.2302045402667098E-2</v>
      </c>
      <c r="BK277">
        <v>-3.1629198394259732</v>
      </c>
    </row>
    <row r="278" spans="1:63" x14ac:dyDescent="0.3">
      <c r="A278">
        <v>4</v>
      </c>
      <c r="B278">
        <v>7</v>
      </c>
      <c r="C278">
        <v>109</v>
      </c>
      <c r="D278" s="3">
        <v>6.056</v>
      </c>
      <c r="E278" s="2">
        <v>0</v>
      </c>
      <c r="F278" s="2">
        <v>3</v>
      </c>
      <c r="G278" s="2">
        <v>45</v>
      </c>
      <c r="H278" s="2">
        <v>104</v>
      </c>
      <c r="I278" s="2">
        <v>105</v>
      </c>
      <c r="J278" s="2">
        <v>105</v>
      </c>
      <c r="K278" s="2">
        <v>105</v>
      </c>
      <c r="L278" s="4" t="s">
        <v>32</v>
      </c>
      <c r="M278" s="4" t="s">
        <v>35</v>
      </c>
      <c r="N278" s="5">
        <v>3.66</v>
      </c>
      <c r="O278" s="3"/>
      <c r="P278" s="3">
        <v>68.444517833553505</v>
      </c>
      <c r="Q278" s="3">
        <v>8.8068309900159658</v>
      </c>
      <c r="R278" s="3">
        <v>17.338177014531045</v>
      </c>
      <c r="S278" s="3">
        <f>P278*$AE$15</f>
        <v>78.830660767977307</v>
      </c>
      <c r="T278" s="3">
        <f>Q278*$AE$16</f>
        <v>9.5443220627065539</v>
      </c>
      <c r="U278" s="3">
        <f>R278*$AE$17</f>
        <v>23.168564992989488</v>
      </c>
      <c r="W278" s="3">
        <f>N278*$AE$19</f>
        <v>3.6281759490769128</v>
      </c>
      <c r="AI278">
        <f t="shared" si="140"/>
        <v>0.49537648612945839</v>
      </c>
      <c r="AJ278">
        <f t="shared" si="141"/>
        <v>7.4306472919418756</v>
      </c>
      <c r="AK278">
        <f t="shared" si="142"/>
        <v>17.173051519154559</v>
      </c>
      <c r="AL278">
        <f t="shared" si="143"/>
        <v>17.338177014531045</v>
      </c>
      <c r="AM278">
        <f t="shared" si="144"/>
        <v>17.338177014531045</v>
      </c>
      <c r="AN278">
        <f t="shared" si="145"/>
        <v>17.338177014531045</v>
      </c>
      <c r="AP278">
        <f t="shared" si="146"/>
        <v>0.46260952943459799</v>
      </c>
      <c r="AQ278">
        <f t="shared" si="147"/>
        <v>7.3739626599310313</v>
      </c>
      <c r="AR278">
        <f t="shared" si="148"/>
        <v>17.507208663624734</v>
      </c>
      <c r="AS278">
        <f t="shared" si="149"/>
        <v>19.254712959653517</v>
      </c>
      <c r="AT278">
        <f t="shared" si="150"/>
        <v>22.63062825535178</v>
      </c>
      <c r="AU278">
        <f t="shared" si="151"/>
        <v>23.168564992989488</v>
      </c>
      <c r="AW278">
        <f t="shared" si="127"/>
        <v>3.5861203832139379E-3</v>
      </c>
      <c r="AX278">
        <f t="shared" si="128"/>
        <v>5.7162501239775433E-2</v>
      </c>
      <c r="AY278">
        <f t="shared" si="129"/>
        <v>0.1357147958420522</v>
      </c>
      <c r="AZ278">
        <f t="shared" si="130"/>
        <v>0.14926134077250788</v>
      </c>
      <c r="BA278">
        <f t="shared" si="131"/>
        <v>0.17543122678567272</v>
      </c>
      <c r="BB278">
        <f t="shared" si="132"/>
        <v>0.17960127901542239</v>
      </c>
      <c r="BD278">
        <f t="shared" si="133"/>
        <v>3.5925659271937348E-3</v>
      </c>
      <c r="BE278">
        <f t="shared" si="134"/>
        <v>5.8861334888224426E-2</v>
      </c>
      <c r="BF278">
        <f t="shared" si="135"/>
        <v>0.14585246724321105</v>
      </c>
      <c r="BG278">
        <f t="shared" si="136"/>
        <v>0.16165029601322484</v>
      </c>
      <c r="BH278">
        <f t="shared" si="137"/>
        <v>0.19289472843641881</v>
      </c>
      <c r="BI278">
        <f t="shared" si="138"/>
        <v>0.19796481179953734</v>
      </c>
      <c r="BJ278">
        <f t="shared" si="139"/>
        <v>3.9707406822180429E-2</v>
      </c>
      <c r="BK278">
        <v>-3.2262175388627559</v>
      </c>
    </row>
    <row r="279" spans="1:63" x14ac:dyDescent="0.3">
      <c r="A279">
        <v>4</v>
      </c>
      <c r="B279">
        <v>7</v>
      </c>
      <c r="C279">
        <v>110</v>
      </c>
      <c r="D279" s="3">
        <v>2.1509999999999998</v>
      </c>
      <c r="E279" s="2">
        <v>0</v>
      </c>
      <c r="F279" s="2">
        <v>2</v>
      </c>
      <c r="G279" s="2">
        <v>32</v>
      </c>
      <c r="H279" s="2">
        <v>62</v>
      </c>
      <c r="I279" s="2">
        <v>62</v>
      </c>
      <c r="J279" s="2">
        <v>62</v>
      </c>
      <c r="K279" s="2">
        <v>62</v>
      </c>
      <c r="L279" s="4" t="s">
        <v>32</v>
      </c>
      <c r="M279" s="4" t="s">
        <v>33</v>
      </c>
      <c r="N279" s="5">
        <v>4</v>
      </c>
      <c r="O279" s="3"/>
      <c r="P279" s="3">
        <v>116.68991166899117</v>
      </c>
      <c r="Q279" s="3">
        <v>8.7140782299003554</v>
      </c>
      <c r="R279" s="3">
        <v>28.823802882380292</v>
      </c>
      <c r="S279" s="3">
        <f>P279*$AE$15</f>
        <v>134.39707273843905</v>
      </c>
      <c r="T279" s="3">
        <f>Q279*$AE$16</f>
        <v>9.443802112255371</v>
      </c>
      <c r="U279" s="3">
        <f>R279*$AE$17</f>
        <v>38.516514733115272</v>
      </c>
      <c r="W279" s="3">
        <f>N279*$AE$19</f>
        <v>3.9652196164775</v>
      </c>
      <c r="AI279">
        <f t="shared" si="140"/>
        <v>0.92980009298000943</v>
      </c>
      <c r="AJ279">
        <f t="shared" si="141"/>
        <v>14.876801487680151</v>
      </c>
      <c r="AK279">
        <f t="shared" si="142"/>
        <v>28.823802882380292</v>
      </c>
      <c r="AL279">
        <f t="shared" si="143"/>
        <v>28.823802882380292</v>
      </c>
      <c r="AM279">
        <f t="shared" si="144"/>
        <v>28.823802882380292</v>
      </c>
      <c r="AN279">
        <f t="shared" si="145"/>
        <v>28.823802882380292</v>
      </c>
      <c r="AP279">
        <f t="shared" si="146"/>
        <v>0.8682979421217808</v>
      </c>
      <c r="AQ279">
        <f t="shared" si="147"/>
        <v>14.763313929369851</v>
      </c>
      <c r="AR279">
        <f t="shared" si="148"/>
        <v>29.384662998196308</v>
      </c>
      <c r="AS279">
        <f t="shared" si="149"/>
        <v>32.009942593199291</v>
      </c>
      <c r="AT279">
        <f t="shared" si="150"/>
        <v>37.622223339281589</v>
      </c>
      <c r="AU279">
        <f t="shared" si="151"/>
        <v>38.516514733115272</v>
      </c>
      <c r="AW279">
        <f t="shared" si="127"/>
        <v>6.7309917993936498E-3</v>
      </c>
      <c r="AX279">
        <f t="shared" si="128"/>
        <v>0.11444429402612287</v>
      </c>
      <c r="AY279">
        <f t="shared" si="129"/>
        <v>0.22778808525733574</v>
      </c>
      <c r="AZ279">
        <f t="shared" si="130"/>
        <v>0.24813908986976194</v>
      </c>
      <c r="BA279">
        <f t="shared" si="131"/>
        <v>0.29164514216497356</v>
      </c>
      <c r="BB279">
        <f t="shared" si="132"/>
        <v>0.29857763359004086</v>
      </c>
      <c r="BD279">
        <f t="shared" si="133"/>
        <v>6.7537470926388055E-3</v>
      </c>
      <c r="BE279">
        <f t="shared" si="134"/>
        <v>0.1215399146765325</v>
      </c>
      <c r="BF279">
        <f t="shared" si="135"/>
        <v>0.25849626566385636</v>
      </c>
      <c r="BG279">
        <f t="shared" si="136"/>
        <v>0.28520393207268929</v>
      </c>
      <c r="BH279">
        <f t="shared" si="137"/>
        <v>0.34481009922161909</v>
      </c>
      <c r="BI279">
        <f t="shared" si="138"/>
        <v>0.35464505354672643</v>
      </c>
      <c r="BJ279">
        <f t="shared" si="139"/>
        <v>6.9599278637558035E-2</v>
      </c>
      <c r="BK279">
        <v>-2.6650010760983758</v>
      </c>
    </row>
    <row r="280" spans="1:63" x14ac:dyDescent="0.3">
      <c r="A280">
        <v>4</v>
      </c>
      <c r="B280">
        <v>7</v>
      </c>
      <c r="C280">
        <v>111</v>
      </c>
      <c r="D280" s="3">
        <v>3.2650000000000001</v>
      </c>
      <c r="E280" s="2">
        <v>0</v>
      </c>
      <c r="F280" s="2">
        <v>0</v>
      </c>
      <c r="G280" s="2">
        <v>22</v>
      </c>
      <c r="H280" s="2">
        <v>50</v>
      </c>
      <c r="I280" s="2">
        <v>50</v>
      </c>
      <c r="J280" s="2">
        <v>58</v>
      </c>
      <c r="K280" s="2">
        <v>60</v>
      </c>
      <c r="L280" s="4" t="s">
        <v>32</v>
      </c>
      <c r="M280" s="4" t="s">
        <v>33</v>
      </c>
      <c r="N280" s="5">
        <v>4</v>
      </c>
      <c r="O280" s="3"/>
      <c r="P280" s="3">
        <v>64.318529862174572</v>
      </c>
      <c r="Q280" s="3">
        <v>9.2241079981745138</v>
      </c>
      <c r="R280" s="3">
        <v>18.376722817764165</v>
      </c>
      <c r="S280" s="3">
        <f>P280*$AE$15</f>
        <v>74.078572968988126</v>
      </c>
      <c r="T280" s="3">
        <f>Q280*$AE$16</f>
        <v>9.9965421813556787</v>
      </c>
      <c r="U280" s="3">
        <f>R280*$AE$17</f>
        <v>24.556347337133111</v>
      </c>
      <c r="W280" s="3">
        <f>N280*$AE$19</f>
        <v>3.9652196164775</v>
      </c>
      <c r="AI280">
        <f t="shared" si="140"/>
        <v>0</v>
      </c>
      <c r="AJ280">
        <f t="shared" si="141"/>
        <v>6.7381316998468606</v>
      </c>
      <c r="AK280">
        <f t="shared" si="142"/>
        <v>15.313935681470138</v>
      </c>
      <c r="AL280">
        <f t="shared" si="143"/>
        <v>15.313935681470138</v>
      </c>
      <c r="AM280">
        <f t="shared" si="144"/>
        <v>17.764165390505358</v>
      </c>
      <c r="AN280">
        <f t="shared" si="145"/>
        <v>18.376722817764165</v>
      </c>
      <c r="AP280">
        <f t="shared" si="146"/>
        <v>0</v>
      </c>
      <c r="AQ280">
        <f t="shared" si="147"/>
        <v>6.6867299173587282</v>
      </c>
      <c r="AR280">
        <f t="shared" si="148"/>
        <v>15.611917726898248</v>
      </c>
      <c r="AS280">
        <f t="shared" si="149"/>
        <v>17.006715041735827</v>
      </c>
      <c r="AT280">
        <f t="shared" si="150"/>
        <v>23.1866489125233</v>
      </c>
      <c r="AU280">
        <f t="shared" si="151"/>
        <v>24.556347337133111</v>
      </c>
      <c r="AW280">
        <f t="shared" si="127"/>
        <v>0</v>
      </c>
      <c r="AX280">
        <f t="shared" si="128"/>
        <v>5.1835115638439754E-2</v>
      </c>
      <c r="AY280">
        <f t="shared" si="129"/>
        <v>0.12102261803797092</v>
      </c>
      <c r="AZ280">
        <f t="shared" si="130"/>
        <v>0.13183500032353354</v>
      </c>
      <c r="BA280">
        <f t="shared" si="131"/>
        <v>0.1797414644381651</v>
      </c>
      <c r="BB280">
        <f t="shared" si="132"/>
        <v>0.1903592816832024</v>
      </c>
      <c r="BD280">
        <f t="shared" si="133"/>
        <v>0</v>
      </c>
      <c r="BE280">
        <f t="shared" si="134"/>
        <v>5.3226863199514758E-2</v>
      </c>
      <c r="BF280">
        <f t="shared" si="135"/>
        <v>0.12899611318430304</v>
      </c>
      <c r="BG280">
        <f t="shared" si="136"/>
        <v>0.14137349059377829</v>
      </c>
      <c r="BH280">
        <f t="shared" si="137"/>
        <v>0.1981357011458946</v>
      </c>
      <c r="BI280">
        <f t="shared" si="138"/>
        <v>0.21116468735002167</v>
      </c>
      <c r="BJ280">
        <f t="shared" si="139"/>
        <v>4.2940780799963517E-2</v>
      </c>
      <c r="BK280">
        <v>-3.1479333031857926</v>
      </c>
    </row>
    <row r="281" spans="1:63" x14ac:dyDescent="0.3">
      <c r="A281">
        <v>4</v>
      </c>
      <c r="B281">
        <v>7</v>
      </c>
      <c r="C281">
        <v>114</v>
      </c>
      <c r="D281" s="3">
        <v>4.6520000000000001</v>
      </c>
      <c r="E281" s="2">
        <v>0</v>
      </c>
      <c r="F281" s="2">
        <v>4</v>
      </c>
      <c r="G281" s="2">
        <v>100</v>
      </c>
      <c r="H281" s="2">
        <v>124</v>
      </c>
      <c r="I281" s="2">
        <v>133</v>
      </c>
      <c r="J281" s="2">
        <v>135</v>
      </c>
      <c r="K281" s="2">
        <v>135</v>
      </c>
      <c r="L281" s="4" t="s">
        <v>32</v>
      </c>
      <c r="M281" s="4" t="s">
        <v>33</v>
      </c>
      <c r="N281" s="5">
        <v>4</v>
      </c>
      <c r="O281" s="3"/>
      <c r="P281" s="3">
        <v>121.13069647463456</v>
      </c>
      <c r="Q281" s="3">
        <v>8.5935943017840923</v>
      </c>
      <c r="R281" s="3">
        <v>29.019776440240754</v>
      </c>
      <c r="S281" s="3">
        <f>P281*$AE$15</f>
        <v>139.511726353336</v>
      </c>
      <c r="T281" s="3">
        <f>Q281*$AE$16</f>
        <v>9.3132287636098425</v>
      </c>
      <c r="U281" s="3">
        <f>R281*$AE$17</f>
        <v>38.778389214405443</v>
      </c>
      <c r="W281" s="3">
        <f>N281*$AE$19</f>
        <v>3.9652196164775</v>
      </c>
      <c r="AI281">
        <f t="shared" si="140"/>
        <v>0.85984522785898532</v>
      </c>
      <c r="AJ281">
        <f t="shared" si="141"/>
        <v>21.496130696474633</v>
      </c>
      <c r="AK281">
        <f t="shared" si="142"/>
        <v>26.655202063628547</v>
      </c>
      <c r="AL281">
        <f t="shared" si="143"/>
        <v>28.589853826311263</v>
      </c>
      <c r="AM281">
        <f t="shared" si="144"/>
        <v>29.019776440240754</v>
      </c>
      <c r="AN281">
        <f t="shared" si="145"/>
        <v>29.019776440240754</v>
      </c>
      <c r="AP281">
        <f t="shared" si="146"/>
        <v>0.80297028095612644</v>
      </c>
      <c r="AQ281">
        <f t="shared" si="147"/>
        <v>21.332147639506221</v>
      </c>
      <c r="AR281">
        <f t="shared" si="148"/>
        <v>27.173865051212491</v>
      </c>
      <c r="AS281">
        <f t="shared" si="149"/>
        <v>31.750133161214844</v>
      </c>
      <c r="AT281">
        <f t="shared" si="150"/>
        <v>37.878017517187487</v>
      </c>
      <c r="AU281">
        <f t="shared" si="151"/>
        <v>38.778389214405443</v>
      </c>
      <c r="AW281">
        <f t="shared" si="127"/>
        <v>6.2245758213653208E-3</v>
      </c>
      <c r="AX281">
        <f t="shared" si="128"/>
        <v>0.16536548557756761</v>
      </c>
      <c r="AY281">
        <f t="shared" si="129"/>
        <v>0.21065011667606581</v>
      </c>
      <c r="AZ281">
        <f t="shared" si="130"/>
        <v>0.24612506326523134</v>
      </c>
      <c r="BA281">
        <f t="shared" si="131"/>
        <v>0.29362804276889526</v>
      </c>
      <c r="BB281">
        <f t="shared" si="132"/>
        <v>0.30060766832872438</v>
      </c>
      <c r="BD281">
        <f t="shared" si="133"/>
        <v>6.2440292617332574E-3</v>
      </c>
      <c r="BE281">
        <f t="shared" si="134"/>
        <v>0.18076135723159872</v>
      </c>
      <c r="BF281">
        <f t="shared" si="135"/>
        <v>0.23654560481725279</v>
      </c>
      <c r="BG281">
        <f t="shared" si="136"/>
        <v>0.28252879113104457</v>
      </c>
      <c r="BH281">
        <f t="shared" si="137"/>
        <v>0.34761332862434174</v>
      </c>
      <c r="BI281">
        <f t="shared" si="138"/>
        <v>0.35754341856613453</v>
      </c>
      <c r="BJ281">
        <f t="shared" si="139"/>
        <v>6.580102991468649E-2</v>
      </c>
      <c r="BK281">
        <v>-2.7211197885744771</v>
      </c>
    </row>
    <row r="282" spans="1:63" x14ac:dyDescent="0.3">
      <c r="A282">
        <v>4</v>
      </c>
      <c r="B282">
        <v>7</v>
      </c>
      <c r="C282">
        <v>115</v>
      </c>
      <c r="D282" s="3">
        <v>5.8890000000000002</v>
      </c>
      <c r="E282" s="2">
        <v>0</v>
      </c>
      <c r="F282" s="2">
        <v>18</v>
      </c>
      <c r="G282" s="2">
        <v>88</v>
      </c>
      <c r="H282" s="2">
        <v>140</v>
      </c>
      <c r="I282" s="2">
        <v>140</v>
      </c>
      <c r="J282" s="2">
        <v>145</v>
      </c>
      <c r="K282" s="2">
        <v>145</v>
      </c>
      <c r="L282" s="4" t="s">
        <v>32</v>
      </c>
      <c r="M282" s="4" t="s">
        <v>33</v>
      </c>
      <c r="N282" s="5">
        <v>4</v>
      </c>
      <c r="O282" s="3"/>
      <c r="P282" s="3">
        <v>102.47919850568857</v>
      </c>
      <c r="Q282" s="3">
        <v>8.6085626605303354</v>
      </c>
      <c r="R282" s="3">
        <v>24.622176940057734</v>
      </c>
      <c r="S282" s="3">
        <f>P282*$AE$15</f>
        <v>118.02994876553612</v>
      </c>
      <c r="T282" s="3">
        <f>Q282*$AE$16</f>
        <v>9.3294505846923901</v>
      </c>
      <c r="U282" s="3">
        <f>R282*$AE$17</f>
        <v>32.901988843839483</v>
      </c>
      <c r="W282" s="3">
        <f>N282*$AE$19</f>
        <v>3.9652196164775</v>
      </c>
      <c r="AI282">
        <f t="shared" si="140"/>
        <v>3.0565461029037189</v>
      </c>
      <c r="AJ282">
        <f t="shared" si="141"/>
        <v>14.943114280862625</v>
      </c>
      <c r="AK282">
        <f t="shared" si="142"/>
        <v>23.773136355917813</v>
      </c>
      <c r="AL282">
        <f t="shared" si="143"/>
        <v>23.773136355917813</v>
      </c>
      <c r="AM282">
        <f t="shared" si="144"/>
        <v>24.622176940057734</v>
      </c>
      <c r="AN282">
        <f t="shared" si="145"/>
        <v>24.622176940057734</v>
      </c>
      <c r="AP282">
        <f t="shared" si="146"/>
        <v>2.8543691393335968</v>
      </c>
      <c r="AQ282">
        <f t="shared" si="147"/>
        <v>14.829120855952622</v>
      </c>
      <c r="AR282">
        <f t="shared" si="148"/>
        <v>24.235719453099641</v>
      </c>
      <c r="AS282">
        <f t="shared" si="149"/>
        <v>26.400983004168605</v>
      </c>
      <c r="AT282">
        <f t="shared" si="150"/>
        <v>32.138057692048136</v>
      </c>
      <c r="AU282">
        <f t="shared" si="151"/>
        <v>32.901988843839483</v>
      </c>
      <c r="AW282">
        <f t="shared" si="127"/>
        <v>2.212689255297362E-2</v>
      </c>
      <c r="AX282">
        <f t="shared" si="128"/>
        <v>0.11495442523994281</v>
      </c>
      <c r="AY282">
        <f t="shared" si="129"/>
        <v>0.18787379421007475</v>
      </c>
      <c r="AZ282">
        <f t="shared" si="130"/>
        <v>0.20465878297805121</v>
      </c>
      <c r="BA282">
        <f t="shared" si="131"/>
        <v>0.24913223017091579</v>
      </c>
      <c r="BB282">
        <f t="shared" si="132"/>
        <v>0.255054177084027</v>
      </c>
      <c r="BD282">
        <f t="shared" si="133"/>
        <v>2.2375364351868751E-2</v>
      </c>
      <c r="BE282">
        <f t="shared" si="134"/>
        <v>0.12211613839610824</v>
      </c>
      <c r="BF282">
        <f t="shared" si="135"/>
        <v>0.2080995250481435</v>
      </c>
      <c r="BG282">
        <f t="shared" si="136"/>
        <v>0.22898405260821633</v>
      </c>
      <c r="BH282">
        <f t="shared" si="137"/>
        <v>0.28652571485223188</v>
      </c>
      <c r="BI282">
        <f t="shared" si="138"/>
        <v>0.29444378416502875</v>
      </c>
      <c r="BJ282">
        <f t="shared" si="139"/>
        <v>5.355586731412125E-2</v>
      </c>
      <c r="BK282">
        <v>-2.9270299210666679</v>
      </c>
    </row>
    <row r="283" spans="1:63" x14ac:dyDescent="0.3">
      <c r="A283">
        <v>4</v>
      </c>
      <c r="B283">
        <v>7</v>
      </c>
      <c r="C283">
        <v>133</v>
      </c>
      <c r="D283" s="3">
        <v>4.1660000000000004</v>
      </c>
      <c r="E283" s="2">
        <v>0</v>
      </c>
      <c r="F283" s="2">
        <v>10</v>
      </c>
      <c r="G283" s="2">
        <v>164</v>
      </c>
      <c r="H283" s="2">
        <v>170</v>
      </c>
      <c r="I283" s="2">
        <v>180</v>
      </c>
      <c r="J283" s="2">
        <v>216</v>
      </c>
      <c r="K283" s="2">
        <v>216</v>
      </c>
      <c r="L283" s="4" t="s">
        <v>32</v>
      </c>
      <c r="M283" s="4" t="s">
        <v>36</v>
      </c>
      <c r="N283" s="5">
        <v>4</v>
      </c>
      <c r="O283" s="3"/>
      <c r="P283" s="3">
        <v>203.55256841094572</v>
      </c>
      <c r="Q283" s="3">
        <v>8.7697057855586902</v>
      </c>
      <c r="R283" s="3">
        <v>51.848295727316369</v>
      </c>
      <c r="S283" s="3">
        <f>P283*$AE$15</f>
        <v>234.44074086219143</v>
      </c>
      <c r="T283" s="3">
        <f>Q283*$AE$16</f>
        <v>9.5040879639273488</v>
      </c>
      <c r="U283" s="3">
        <f>R283*$AE$17</f>
        <v>69.283558953591594</v>
      </c>
      <c r="W283" s="3">
        <f>N283*$AE$19</f>
        <v>3.9652196164775</v>
      </c>
      <c r="AI283">
        <f t="shared" si="140"/>
        <v>2.4003840614498317</v>
      </c>
      <c r="AJ283">
        <f t="shared" si="141"/>
        <v>39.366298607777239</v>
      </c>
      <c r="AK283">
        <f t="shared" si="142"/>
        <v>40.806529044647142</v>
      </c>
      <c r="AL283">
        <f t="shared" si="143"/>
        <v>43.20691310609697</v>
      </c>
      <c r="AM283">
        <f t="shared" si="144"/>
        <v>51.848295727316369</v>
      </c>
      <c r="AN283">
        <f t="shared" si="145"/>
        <v>51.848295727316369</v>
      </c>
      <c r="AP283">
        <f t="shared" si="146"/>
        <v>2.2416093056936508</v>
      </c>
      <c r="AQ283">
        <f t="shared" si="147"/>
        <v>39.065993121251083</v>
      </c>
      <c r="AR283">
        <f t="shared" si="148"/>
        <v>41.600551772995068</v>
      </c>
      <c r="AS283">
        <f t="shared" si="149"/>
        <v>47.982940134556614</v>
      </c>
      <c r="AT283">
        <f t="shared" si="150"/>
        <v>67.674906381164163</v>
      </c>
      <c r="AU283">
        <f t="shared" si="151"/>
        <v>69.283558953591594</v>
      </c>
      <c r="AW283">
        <f t="shared" si="127"/>
        <v>1.7376816323206597E-2</v>
      </c>
      <c r="AX283">
        <f t="shared" si="128"/>
        <v>0.30283715597869054</v>
      </c>
      <c r="AY283">
        <f t="shared" si="129"/>
        <v>0.32248489746507802</v>
      </c>
      <c r="AZ283">
        <f t="shared" si="130"/>
        <v>0.37196077623687296</v>
      </c>
      <c r="BA283">
        <f t="shared" si="131"/>
        <v>0.52461167737336556</v>
      </c>
      <c r="BB283">
        <f t="shared" si="132"/>
        <v>0.53708185235342321</v>
      </c>
      <c r="BD283">
        <f t="shared" si="133"/>
        <v>1.7529565309773964E-2</v>
      </c>
      <c r="BE283">
        <f t="shared" si="134"/>
        <v>0.36073625989852764</v>
      </c>
      <c r="BF283">
        <f t="shared" si="135"/>
        <v>0.38932343491227378</v>
      </c>
      <c r="BG283">
        <f t="shared" si="136"/>
        <v>0.46515265624283197</v>
      </c>
      <c r="BH283">
        <f t="shared" si="137"/>
        <v>0.74362328761680307</v>
      </c>
      <c r="BI283">
        <f t="shared" si="138"/>
        <v>0.77020502746499497</v>
      </c>
      <c r="BJ283">
        <f t="shared" si="139"/>
        <v>0.1425105032931854</v>
      </c>
      <c r="BK283">
        <v>-1.9483395746690837</v>
      </c>
    </row>
    <row r="284" spans="1:63" x14ac:dyDescent="0.3">
      <c r="A284">
        <v>4</v>
      </c>
      <c r="B284">
        <v>7</v>
      </c>
      <c r="C284">
        <v>134</v>
      </c>
      <c r="D284" s="3">
        <v>7.0410000000000004</v>
      </c>
      <c r="E284" s="2">
        <v>0</v>
      </c>
      <c r="F284" s="2">
        <v>23</v>
      </c>
      <c r="G284" s="2">
        <v>225</v>
      </c>
      <c r="H284" s="2">
        <v>324</v>
      </c>
      <c r="I284" s="2">
        <v>325</v>
      </c>
      <c r="J284" s="2">
        <v>320</v>
      </c>
      <c r="K284" s="2">
        <v>448</v>
      </c>
      <c r="L284" s="4" t="s">
        <v>32</v>
      </c>
      <c r="M284" s="4" t="s">
        <v>33</v>
      </c>
      <c r="N284" s="5">
        <v>4</v>
      </c>
      <c r="O284" s="3"/>
      <c r="P284" s="3">
        <v>204.65842920039765</v>
      </c>
      <c r="Q284" s="3">
        <v>9.3906082676081706</v>
      </c>
      <c r="R284" s="3">
        <v>63.627325663968186</v>
      </c>
      <c r="S284" s="3">
        <f>P284*$AE$15</f>
        <v>235.71441097499564</v>
      </c>
      <c r="T284" s="3">
        <f>Q284*$AE$16</f>
        <v>10.17698531655423</v>
      </c>
      <c r="U284" s="3">
        <f>R284*$AE$17</f>
        <v>85.023577088887336</v>
      </c>
      <c r="W284" s="3">
        <f>N284*$AE$19</f>
        <v>3.9652196164775</v>
      </c>
      <c r="AI284">
        <f t="shared" si="140"/>
        <v>3.2665814514983667</v>
      </c>
      <c r="AJ284">
        <f t="shared" si="141"/>
        <v>31.955688112484019</v>
      </c>
      <c r="AK284">
        <f t="shared" si="142"/>
        <v>46.016190881976989</v>
      </c>
      <c r="AL284">
        <f t="shared" si="143"/>
        <v>46.158216162476918</v>
      </c>
      <c r="AM284">
        <f t="shared" si="144"/>
        <v>45.448089759977272</v>
      </c>
      <c r="AN284">
        <f t="shared" si="145"/>
        <v>63.627325663968186</v>
      </c>
      <c r="AP284">
        <f t="shared" si="146"/>
        <v>3.0505115814934562</v>
      </c>
      <c r="AQ284">
        <f t="shared" si="147"/>
        <v>31.711914407429571</v>
      </c>
      <c r="AR284">
        <f t="shared" si="148"/>
        <v>46.911584395899958</v>
      </c>
      <c r="AS284">
        <f t="shared" si="149"/>
        <v>51.260475780888868</v>
      </c>
      <c r="AT284">
        <f t="shared" si="150"/>
        <v>59.321047617169256</v>
      </c>
      <c r="AU284">
        <f t="shared" si="151"/>
        <v>85.023577088887336</v>
      </c>
      <c r="AW284">
        <f t="shared" si="127"/>
        <v>2.3647376600724468E-2</v>
      </c>
      <c r="AX284">
        <f t="shared" si="128"/>
        <v>0.2458287938560432</v>
      </c>
      <c r="AY284">
        <f t="shared" si="129"/>
        <v>0.36365569299147255</v>
      </c>
      <c r="AZ284">
        <f t="shared" si="130"/>
        <v>0.39736802930921605</v>
      </c>
      <c r="BA284">
        <f t="shared" si="131"/>
        <v>0.45985308230363764</v>
      </c>
      <c r="BB284">
        <f t="shared" si="132"/>
        <v>0.65909749681308016</v>
      </c>
      <c r="BD284">
        <f t="shared" si="133"/>
        <v>2.3931463353703396E-2</v>
      </c>
      <c r="BE284">
        <f t="shared" si="134"/>
        <v>0.28213587289787395</v>
      </c>
      <c r="BF284">
        <f t="shared" si="135"/>
        <v>0.4520154989052631</v>
      </c>
      <c r="BG284">
        <f t="shared" si="136"/>
        <v>0.50644859911182727</v>
      </c>
      <c r="BH284">
        <f t="shared" si="137"/>
        <v>0.61591410662001711</v>
      </c>
      <c r="BI284">
        <f t="shared" si="138"/>
        <v>1.0761587569877968</v>
      </c>
      <c r="BJ284">
        <f t="shared" si="139"/>
        <v>0.18048297912981315</v>
      </c>
      <c r="BK284">
        <v>-1.7121188041053685</v>
      </c>
    </row>
    <row r="285" spans="1:63" x14ac:dyDescent="0.3">
      <c r="A285">
        <v>4</v>
      </c>
      <c r="B285">
        <v>7</v>
      </c>
      <c r="C285">
        <v>135</v>
      </c>
      <c r="D285" s="3">
        <v>4.6390000000000002</v>
      </c>
      <c r="E285" s="2">
        <v>0</v>
      </c>
      <c r="F285" s="2">
        <v>32</v>
      </c>
      <c r="G285" s="2">
        <v>210</v>
      </c>
      <c r="H285" s="2">
        <v>264</v>
      </c>
      <c r="I285" s="2">
        <v>285</v>
      </c>
      <c r="J285" s="2">
        <v>300</v>
      </c>
      <c r="K285" s="2">
        <v>366</v>
      </c>
      <c r="L285" s="4" t="s">
        <v>32</v>
      </c>
      <c r="M285" s="4" t="s">
        <v>33</v>
      </c>
      <c r="N285" s="5">
        <v>4</v>
      </c>
      <c r="O285" s="3"/>
      <c r="P285" s="3">
        <v>274.62815261909896</v>
      </c>
      <c r="Q285" s="3">
        <v>9.1367059923110823</v>
      </c>
      <c r="R285" s="3">
        <v>78.896313860745849</v>
      </c>
      <c r="S285" s="3">
        <f>P285*$AE$15</f>
        <v>316.30172030870028</v>
      </c>
      <c r="T285" s="3">
        <f>Q285*$AE$16</f>
        <v>9.9018210615984295</v>
      </c>
      <c r="U285" s="3">
        <f>R285*$AE$17</f>
        <v>105.42713768915965</v>
      </c>
      <c r="W285" s="3">
        <f>N285*$AE$19</f>
        <v>3.9652196164775</v>
      </c>
      <c r="AI285">
        <f t="shared" si="140"/>
        <v>6.8980383703384343</v>
      </c>
      <c r="AJ285">
        <f t="shared" si="141"/>
        <v>45.26837680534598</v>
      </c>
      <c r="AK285">
        <f t="shared" si="142"/>
        <v>56.908816555292084</v>
      </c>
      <c r="AL285">
        <f t="shared" si="143"/>
        <v>61.435654235826682</v>
      </c>
      <c r="AM285">
        <f t="shared" si="144"/>
        <v>64.669109721922823</v>
      </c>
      <c r="AN285">
        <f t="shared" si="145"/>
        <v>78.896313860745849</v>
      </c>
      <c r="AP285">
        <f t="shared" si="146"/>
        <v>6.4417637370259104</v>
      </c>
      <c r="AQ285">
        <f t="shared" si="147"/>
        <v>44.923047363626686</v>
      </c>
      <c r="AR285">
        <f t="shared" si="148"/>
        <v>58.016161258362636</v>
      </c>
      <c r="AS285">
        <f t="shared" si="149"/>
        <v>68.226658823932866</v>
      </c>
      <c r="AT285">
        <f t="shared" si="150"/>
        <v>84.409253665759465</v>
      </c>
      <c r="AU285">
        <f t="shared" si="151"/>
        <v>105.42713768915965</v>
      </c>
      <c r="AW285">
        <f t="shared" si="127"/>
        <v>4.9936153000200857E-2</v>
      </c>
      <c r="AX285">
        <f t="shared" si="128"/>
        <v>0.3482406772374162</v>
      </c>
      <c r="AY285">
        <f t="shared" si="129"/>
        <v>0.44973768417335375</v>
      </c>
      <c r="AZ285">
        <f t="shared" si="130"/>
        <v>0.52888882809250282</v>
      </c>
      <c r="BA285">
        <f t="shared" si="131"/>
        <v>0.6543352997345695</v>
      </c>
      <c r="BB285">
        <f t="shared" si="132"/>
        <v>0.81726463324929965</v>
      </c>
      <c r="BD285">
        <f t="shared" si="133"/>
        <v>5.1226089277654881E-2</v>
      </c>
      <c r="BE285">
        <f t="shared" si="134"/>
        <v>0.42807992207047135</v>
      </c>
      <c r="BF285">
        <f t="shared" si="135"/>
        <v>0.59736017658770524</v>
      </c>
      <c r="BG285">
        <f t="shared" si="136"/>
        <v>0.75266117904342855</v>
      </c>
      <c r="BH285">
        <f t="shared" si="137"/>
        <v>1.0622860481579306</v>
      </c>
      <c r="BI285">
        <f t="shared" si="138"/>
        <v>1.6997162560578105</v>
      </c>
      <c r="BJ285">
        <f t="shared" si="139"/>
        <v>0.29429629184625367</v>
      </c>
      <c r="BK285">
        <v>-1.2231682237328823</v>
      </c>
    </row>
    <row r="286" spans="1:63" x14ac:dyDescent="0.3">
      <c r="A286">
        <v>4</v>
      </c>
      <c r="B286">
        <v>7</v>
      </c>
      <c r="C286">
        <v>142</v>
      </c>
      <c r="D286" s="3">
        <v>7.3460000000000001</v>
      </c>
      <c r="E286" s="2">
        <v>0</v>
      </c>
      <c r="F286" s="2">
        <v>4</v>
      </c>
      <c r="G286" s="2">
        <v>56</v>
      </c>
      <c r="H286" s="2">
        <v>161</v>
      </c>
      <c r="I286" s="2">
        <v>161</v>
      </c>
      <c r="J286" s="2">
        <v>180</v>
      </c>
      <c r="K286" s="2">
        <v>180</v>
      </c>
      <c r="L286" s="4" t="s">
        <v>32</v>
      </c>
      <c r="M286" s="4" t="s">
        <v>33</v>
      </c>
      <c r="N286" s="5">
        <v>3</v>
      </c>
      <c r="O286" s="3"/>
      <c r="P286" s="3">
        <v>88.755785461475625</v>
      </c>
      <c r="Q286" s="3">
        <v>9.1237908079428234</v>
      </c>
      <c r="R286" s="3">
        <v>24.503130955622108</v>
      </c>
      <c r="S286" s="3">
        <f>P286*$AE$15</f>
        <v>102.22407047886283</v>
      </c>
      <c r="T286" s="3">
        <f>Q286*$AE$16</f>
        <v>9.887824349358846</v>
      </c>
      <c r="U286" s="3">
        <f>R286*$AE$17</f>
        <v>32.742910722463769</v>
      </c>
      <c r="W286" s="3">
        <f>N286*$AE$19</f>
        <v>2.9739147123581251</v>
      </c>
      <c r="AI286">
        <f t="shared" si="140"/>
        <v>0.54451402123604686</v>
      </c>
      <c r="AJ286">
        <f t="shared" si="141"/>
        <v>7.6231962973046556</v>
      </c>
      <c r="AK286">
        <f t="shared" si="142"/>
        <v>21.916689354750886</v>
      </c>
      <c r="AL286">
        <f t="shared" si="143"/>
        <v>21.916689354750886</v>
      </c>
      <c r="AM286">
        <f t="shared" si="144"/>
        <v>24.503130955622108</v>
      </c>
      <c r="AN286">
        <f t="shared" si="145"/>
        <v>24.503130955622108</v>
      </c>
      <c r="AP286">
        <f t="shared" si="146"/>
        <v>0.50849683460494155</v>
      </c>
      <c r="AQ286">
        <f t="shared" si="147"/>
        <v>7.5650428067833442</v>
      </c>
      <c r="AR286">
        <f t="shared" si="148"/>
        <v>22.343149283718944</v>
      </c>
      <c r="AS286">
        <f t="shared" si="149"/>
        <v>24.339327150596414</v>
      </c>
      <c r="AT286">
        <f t="shared" si="150"/>
        <v>31.982673108259586</v>
      </c>
      <c r="AU286">
        <f t="shared" si="151"/>
        <v>32.742910722463769</v>
      </c>
      <c r="AW286">
        <f t="shared" si="127"/>
        <v>3.9418359271700893E-3</v>
      </c>
      <c r="AX286">
        <f t="shared" si="128"/>
        <v>5.8643742688242975E-2</v>
      </c>
      <c r="AY286">
        <f t="shared" si="129"/>
        <v>0.17320270762572826</v>
      </c>
      <c r="AZ286">
        <f t="shared" si="130"/>
        <v>0.18867695465578616</v>
      </c>
      <c r="BA286">
        <f t="shared" si="131"/>
        <v>0.24792769851364022</v>
      </c>
      <c r="BB286">
        <f t="shared" si="132"/>
        <v>0.25382101335243235</v>
      </c>
      <c r="BD286">
        <f t="shared" si="133"/>
        <v>3.9496254391321092E-3</v>
      </c>
      <c r="BE286">
        <f t="shared" si="134"/>
        <v>6.043361666533844E-2</v>
      </c>
      <c r="BF286">
        <f t="shared" si="135"/>
        <v>0.19019572600539211</v>
      </c>
      <c r="BG286">
        <f t="shared" si="136"/>
        <v>0.20908897453130471</v>
      </c>
      <c r="BH286">
        <f t="shared" si="137"/>
        <v>0.28492281406042513</v>
      </c>
      <c r="BI286">
        <f t="shared" si="138"/>
        <v>0.29278977907461723</v>
      </c>
      <c r="BJ286">
        <f t="shared" si="139"/>
        <v>6.1044617396817089E-2</v>
      </c>
      <c r="BK286">
        <v>-2.7961502494406765</v>
      </c>
    </row>
    <row r="287" spans="1:63" x14ac:dyDescent="0.3">
      <c r="A287">
        <v>4</v>
      </c>
      <c r="B287">
        <v>7</v>
      </c>
      <c r="C287">
        <v>148</v>
      </c>
      <c r="D287" s="3">
        <v>7.7220000000000004</v>
      </c>
      <c r="E287" s="2">
        <v>0</v>
      </c>
      <c r="F287" s="2">
        <v>3</v>
      </c>
      <c r="G287" s="2">
        <v>42</v>
      </c>
      <c r="H287" s="2">
        <v>98</v>
      </c>
      <c r="I287" s="2">
        <v>115</v>
      </c>
      <c r="J287" s="2">
        <v>115</v>
      </c>
      <c r="K287" s="2">
        <v>115</v>
      </c>
      <c r="L287" s="4" t="s">
        <v>32</v>
      </c>
      <c r="M287" s="4" t="s">
        <v>33</v>
      </c>
      <c r="N287" s="5">
        <v>3</v>
      </c>
      <c r="O287" s="3"/>
      <c r="P287" s="3">
        <v>55.749805749805745</v>
      </c>
      <c r="Q287" s="3">
        <v>9.0144123991076892</v>
      </c>
      <c r="R287" s="3">
        <v>14.892514892514892</v>
      </c>
      <c r="S287" s="3">
        <f>P287*$AE$15</f>
        <v>64.209584113530141</v>
      </c>
      <c r="T287" s="3">
        <f>Q287*$AE$16</f>
        <v>9.7692865050636186</v>
      </c>
      <c r="U287" s="3">
        <f>R287*$AE$17</f>
        <v>19.900488898407268</v>
      </c>
      <c r="W287" s="3">
        <f>N287*$AE$19</f>
        <v>2.9739147123581251</v>
      </c>
      <c r="AI287">
        <f t="shared" si="140"/>
        <v>0.38850038850038848</v>
      </c>
      <c r="AJ287">
        <f t="shared" si="141"/>
        <v>5.439005439005439</v>
      </c>
      <c r="AK287">
        <f t="shared" si="142"/>
        <v>12.691012691012689</v>
      </c>
      <c r="AL287">
        <f t="shared" si="143"/>
        <v>14.892514892514892</v>
      </c>
      <c r="AM287">
        <f t="shared" si="144"/>
        <v>14.892514892514892</v>
      </c>
      <c r="AN287">
        <f t="shared" si="145"/>
        <v>14.892514892514892</v>
      </c>
      <c r="AP287">
        <f t="shared" si="146"/>
        <v>0.36280281148095378</v>
      </c>
      <c r="AQ287">
        <f t="shared" si="147"/>
        <v>5.3975140305585132</v>
      </c>
      <c r="AR287">
        <f t="shared" si="148"/>
        <v>12.937957304003191</v>
      </c>
      <c r="AS287">
        <f t="shared" si="149"/>
        <v>16.538711034177052</v>
      </c>
      <c r="AT287">
        <f t="shared" si="150"/>
        <v>19.43843162042549</v>
      </c>
      <c r="AU287">
        <f t="shared" si="151"/>
        <v>19.900488898407268</v>
      </c>
      <c r="AW287">
        <f t="shared" si="127"/>
        <v>2.8124248952011923E-3</v>
      </c>
      <c r="AX287">
        <f t="shared" si="128"/>
        <v>4.1841194035337315E-2</v>
      </c>
      <c r="AY287">
        <f t="shared" si="129"/>
        <v>0.1002942426666914</v>
      </c>
      <c r="AZ287">
        <f t="shared" si="130"/>
        <v>0.12820706228044226</v>
      </c>
      <c r="BA287">
        <f t="shared" si="131"/>
        <v>0.15068551643740691</v>
      </c>
      <c r="BB287">
        <f t="shared" si="132"/>
        <v>0.15426735580160672</v>
      </c>
      <c r="BD287">
        <f t="shared" si="133"/>
        <v>2.8163871929504126E-3</v>
      </c>
      <c r="BE287">
        <f t="shared" si="134"/>
        <v>4.2741746518974701E-2</v>
      </c>
      <c r="BF287">
        <f t="shared" si="135"/>
        <v>0.10568750540947237</v>
      </c>
      <c r="BG287">
        <f t="shared" si="136"/>
        <v>0.13720334001410028</v>
      </c>
      <c r="BH287">
        <f t="shared" si="137"/>
        <v>0.16332574481209652</v>
      </c>
      <c r="BI287">
        <f t="shared" si="138"/>
        <v>0.16755199272798801</v>
      </c>
      <c r="BJ287">
        <f t="shared" si="139"/>
        <v>3.4769881633119469E-2</v>
      </c>
      <c r="BK287">
        <v>-3.359003737250029</v>
      </c>
    </row>
    <row r="288" spans="1:63" x14ac:dyDescent="0.3">
      <c r="A288">
        <v>4</v>
      </c>
      <c r="B288">
        <v>7</v>
      </c>
      <c r="C288">
        <v>152</v>
      </c>
      <c r="D288" s="3">
        <v>3.3519999999999999</v>
      </c>
      <c r="E288" s="2">
        <v>0</v>
      </c>
      <c r="F288" s="2">
        <v>0</v>
      </c>
      <c r="G288" s="2">
        <v>6</v>
      </c>
      <c r="H288" s="2">
        <v>36</v>
      </c>
      <c r="I288" s="2">
        <v>36</v>
      </c>
      <c r="J288" s="2">
        <v>36</v>
      </c>
      <c r="K288" s="2">
        <v>36</v>
      </c>
      <c r="L288" s="4" t="s">
        <v>32</v>
      </c>
      <c r="M288" s="4" t="s">
        <v>33</v>
      </c>
      <c r="N288" s="5">
        <v>4</v>
      </c>
      <c r="O288" s="3"/>
      <c r="P288" s="3">
        <v>39.379474940334127</v>
      </c>
      <c r="Q288" s="3">
        <v>9.0897845857600075</v>
      </c>
      <c r="R288" s="3">
        <v>10.739856801909308</v>
      </c>
      <c r="S288" s="3">
        <f>P288*$AE$15</f>
        <v>45.35513038154123</v>
      </c>
      <c r="T288" s="3">
        <f>Q288*$AE$16</f>
        <v>9.8509704189249927</v>
      </c>
      <c r="U288" s="3">
        <f>R288*$AE$17</f>
        <v>14.351397504010672</v>
      </c>
      <c r="W288" s="3">
        <f>N288*$AE$19</f>
        <v>3.9652196164775</v>
      </c>
      <c r="AI288">
        <f t="shared" si="140"/>
        <v>0</v>
      </c>
      <c r="AJ288">
        <f t="shared" si="141"/>
        <v>1.7899761336515514</v>
      </c>
      <c r="AK288">
        <f t="shared" si="142"/>
        <v>10.739856801909308</v>
      </c>
      <c r="AL288">
        <f t="shared" si="143"/>
        <v>10.739856801909308</v>
      </c>
      <c r="AM288">
        <f t="shared" si="144"/>
        <v>10.739856801909308</v>
      </c>
      <c r="AN288">
        <f t="shared" si="145"/>
        <v>10.739856801909308</v>
      </c>
      <c r="AP288">
        <f t="shared" si="146"/>
        <v>0</v>
      </c>
      <c r="AQ288">
        <f t="shared" si="147"/>
        <v>1.7763213153755897</v>
      </c>
      <c r="AR288">
        <f t="shared" si="148"/>
        <v>10.948835379592007</v>
      </c>
      <c r="AS288">
        <f t="shared" si="149"/>
        <v>11.927024379508527</v>
      </c>
      <c r="AT288">
        <f t="shared" si="150"/>
        <v>14.018181184562943</v>
      </c>
      <c r="AU288">
        <f t="shared" si="151"/>
        <v>14.351397504010672</v>
      </c>
      <c r="AW288">
        <f t="shared" si="127"/>
        <v>0</v>
      </c>
      <c r="AX288">
        <f t="shared" si="128"/>
        <v>1.3769932677330152E-2</v>
      </c>
      <c r="AY288">
        <f t="shared" si="129"/>
        <v>8.4874692865054321E-2</v>
      </c>
      <c r="AZ288">
        <f t="shared" si="130"/>
        <v>9.2457553329523462E-2</v>
      </c>
      <c r="BA288">
        <f t="shared" si="131"/>
        <v>0.10866807119816235</v>
      </c>
      <c r="BB288">
        <f t="shared" si="132"/>
        <v>0.11125114344194319</v>
      </c>
      <c r="BD288">
        <f t="shared" si="133"/>
        <v>0</v>
      </c>
      <c r="BE288">
        <f t="shared" si="134"/>
        <v>1.386561759899421E-2</v>
      </c>
      <c r="BF288">
        <f t="shared" si="135"/>
        <v>8.8694275394629069E-2</v>
      </c>
      <c r="BG288">
        <f t="shared" si="136"/>
        <v>9.7014940746354944E-2</v>
      </c>
      <c r="BH288">
        <f t="shared" si="137"/>
        <v>0.11503838575417981</v>
      </c>
      <c r="BI288">
        <f t="shared" si="138"/>
        <v>0.11794058443872729</v>
      </c>
      <c r="BJ288">
        <f t="shared" si="139"/>
        <v>2.5758339771740545E-2</v>
      </c>
      <c r="BK288">
        <v>-3.6589968296777577</v>
      </c>
    </row>
    <row r="289" spans="1:63" x14ac:dyDescent="0.3">
      <c r="A289">
        <v>4</v>
      </c>
      <c r="B289">
        <v>7</v>
      </c>
      <c r="C289">
        <v>160</v>
      </c>
      <c r="D289" s="3">
        <v>3.0409999999999999</v>
      </c>
      <c r="E289" s="2">
        <v>0</v>
      </c>
      <c r="F289" s="2">
        <v>3</v>
      </c>
      <c r="G289" s="2">
        <v>50</v>
      </c>
      <c r="H289" s="2">
        <v>106</v>
      </c>
      <c r="I289" s="2">
        <v>107</v>
      </c>
      <c r="J289" s="2">
        <v>111</v>
      </c>
      <c r="K289" s="2">
        <v>111</v>
      </c>
      <c r="L289" s="4" t="s">
        <v>32</v>
      </c>
      <c r="M289" s="4" t="s">
        <v>33</v>
      </c>
      <c r="N289" s="5">
        <v>4</v>
      </c>
      <c r="O289" s="3"/>
      <c r="P289" s="3">
        <v>142.22295297599473</v>
      </c>
      <c r="Q289" s="3">
        <v>8.8447535993863831</v>
      </c>
      <c r="R289" s="3">
        <v>36.501150937191717</v>
      </c>
      <c r="S289" s="3">
        <f>P289*$AE$15</f>
        <v>163.80463643173493</v>
      </c>
      <c r="T289" s="3">
        <f>Q289*$AE$16</f>
        <v>9.5854203417242623</v>
      </c>
      <c r="U289" s="3">
        <f>R289*$AE$17</f>
        <v>48.775559685339786</v>
      </c>
      <c r="W289" s="3">
        <f>N289*$AE$19</f>
        <v>3.9652196164775</v>
      </c>
      <c r="AI289">
        <f t="shared" si="140"/>
        <v>0.9865175928970733</v>
      </c>
      <c r="AJ289">
        <f t="shared" si="141"/>
        <v>16.44195988161789</v>
      </c>
      <c r="AK289">
        <f t="shared" si="142"/>
        <v>34.856954949029927</v>
      </c>
      <c r="AL289">
        <f t="shared" si="143"/>
        <v>35.185794146662282</v>
      </c>
      <c r="AM289">
        <f t="shared" si="144"/>
        <v>36.501150937191717</v>
      </c>
      <c r="AN289">
        <f t="shared" si="145"/>
        <v>36.501150937191717</v>
      </c>
      <c r="AP289">
        <f t="shared" si="146"/>
        <v>0.92126383106081067</v>
      </c>
      <c r="AQ289">
        <f t="shared" si="147"/>
        <v>16.316532525317815</v>
      </c>
      <c r="AR289">
        <f t="shared" si="148"/>
        <v>35.535209510701847</v>
      </c>
      <c r="AS289">
        <f t="shared" si="149"/>
        <v>39.075178779385858</v>
      </c>
      <c r="AT289">
        <f t="shared" si="150"/>
        <v>47.643069802538491</v>
      </c>
      <c r="AU289">
        <f t="shared" si="151"/>
        <v>48.775559685339786</v>
      </c>
      <c r="AW289">
        <f t="shared" si="127"/>
        <v>7.1415800857427183E-3</v>
      </c>
      <c r="AX289">
        <f t="shared" si="128"/>
        <v>0.12648474825827763</v>
      </c>
      <c r="AY289">
        <f t="shared" si="129"/>
        <v>0.27546674039303759</v>
      </c>
      <c r="AZ289">
        <f t="shared" si="130"/>
        <v>0.30290836263089815</v>
      </c>
      <c r="BA289">
        <f t="shared" si="131"/>
        <v>0.36932612250029839</v>
      </c>
      <c r="BB289">
        <f t="shared" si="132"/>
        <v>0.3781051138398433</v>
      </c>
      <c r="BD289">
        <f t="shared" si="133"/>
        <v>7.1672032348640471E-3</v>
      </c>
      <c r="BE289">
        <f t="shared" si="134"/>
        <v>0.13522968906621416</v>
      </c>
      <c r="BF289">
        <f t="shared" si="135"/>
        <v>0.3222276112951587</v>
      </c>
      <c r="BG289">
        <f t="shared" si="136"/>
        <v>0.36083840287632674</v>
      </c>
      <c r="BH289">
        <f t="shared" si="137"/>
        <v>0.46096638443618415</v>
      </c>
      <c r="BI289">
        <f t="shared" si="138"/>
        <v>0.47498419383558127</v>
      </c>
      <c r="BJ289">
        <f t="shared" si="139"/>
        <v>9.5854452305561832E-2</v>
      </c>
      <c r="BK289">
        <v>-2.3449243598070351</v>
      </c>
    </row>
    <row r="290" spans="1:63" x14ac:dyDescent="0.3">
      <c r="A290">
        <v>4</v>
      </c>
      <c r="B290">
        <v>7</v>
      </c>
      <c r="C290">
        <v>172</v>
      </c>
      <c r="D290" s="3">
        <v>4.4710000000000001</v>
      </c>
      <c r="E290" s="2">
        <v>0</v>
      </c>
      <c r="F290" s="2">
        <v>14</v>
      </c>
      <c r="G290" s="2">
        <v>53</v>
      </c>
      <c r="H290" s="2">
        <v>102</v>
      </c>
      <c r="I290" s="2">
        <v>105</v>
      </c>
      <c r="J290" s="2">
        <v>109</v>
      </c>
      <c r="K290" s="2">
        <v>306</v>
      </c>
      <c r="L290" s="4" t="s">
        <v>32</v>
      </c>
      <c r="M290" s="4" t="s">
        <v>33</v>
      </c>
      <c r="N290" s="5">
        <v>4</v>
      </c>
      <c r="O290" s="3"/>
      <c r="P290" s="3">
        <v>119.88369492283606</v>
      </c>
      <c r="Q290" s="3">
        <v>11.590828560444274</v>
      </c>
      <c r="R290" s="3">
        <v>68.441064638783274</v>
      </c>
      <c r="S290" s="3">
        <f>P290*$AE$15</f>
        <v>138.07549801221415</v>
      </c>
      <c r="T290" s="3">
        <f>Q290*$AE$16</f>
        <v>12.561453816919107</v>
      </c>
      <c r="U290" s="3">
        <f>R290*$AE$17</f>
        <v>91.45605405597675</v>
      </c>
      <c r="W290" s="3">
        <f>N290*$AE$19</f>
        <v>3.9652196164775</v>
      </c>
      <c r="AI290">
        <f t="shared" si="140"/>
        <v>3.1312905390292998</v>
      </c>
      <c r="AJ290">
        <f t="shared" si="141"/>
        <v>11.854171326325206</v>
      </c>
      <c r="AK290">
        <f t="shared" si="142"/>
        <v>22.813688212927755</v>
      </c>
      <c r="AL290">
        <f t="shared" si="143"/>
        <v>23.484679042719748</v>
      </c>
      <c r="AM290">
        <f t="shared" si="144"/>
        <v>24.379333482442405</v>
      </c>
      <c r="AN290">
        <f t="shared" si="145"/>
        <v>68.441064638783274</v>
      </c>
      <c r="AP290">
        <f t="shared" si="146"/>
        <v>2.9241695626319952</v>
      </c>
      <c r="AQ290">
        <f t="shared" si="147"/>
        <v>11.763741877445975</v>
      </c>
      <c r="AR290">
        <f t="shared" si="148"/>
        <v>23.25760214980507</v>
      </c>
      <c r="AS290">
        <f t="shared" si="149"/>
        <v>26.08064005449825</v>
      </c>
      <c r="AT290">
        <f t="shared" si="150"/>
        <v>31.821086651267382</v>
      </c>
      <c r="AU290">
        <f t="shared" si="151"/>
        <v>91.45605405597675</v>
      </c>
      <c r="AW290">
        <f t="shared" si="127"/>
        <v>2.2667981105674383E-2</v>
      </c>
      <c r="AX290">
        <f t="shared" si="128"/>
        <v>9.1191797499581201E-2</v>
      </c>
      <c r="AY290">
        <f t="shared" si="129"/>
        <v>0.18029148953337262</v>
      </c>
      <c r="AZ290">
        <f t="shared" si="130"/>
        <v>0.20217550429843606</v>
      </c>
      <c r="BA290">
        <f t="shared" si="131"/>
        <v>0.2466750903199022</v>
      </c>
      <c r="BB290">
        <f t="shared" si="132"/>
        <v>0.70896165934865696</v>
      </c>
      <c r="BD290">
        <f t="shared" si="133"/>
        <v>2.2928849568559537E-2</v>
      </c>
      <c r="BE290">
        <f t="shared" si="134"/>
        <v>9.5621205417315988E-2</v>
      </c>
      <c r="BF290">
        <f t="shared" si="135"/>
        <v>0.19880647696076567</v>
      </c>
      <c r="BG290">
        <f t="shared" si="136"/>
        <v>0.22586663591906245</v>
      </c>
      <c r="BH290">
        <f t="shared" si="137"/>
        <v>0.2832586572870105</v>
      </c>
      <c r="BI290">
        <f t="shared" si="138"/>
        <v>1.2343002656739361</v>
      </c>
      <c r="BJ290">
        <f t="shared" si="139"/>
        <v>0.1899094170026932</v>
      </c>
      <c r="BK290">
        <v>-1.661208073121718</v>
      </c>
    </row>
    <row r="291" spans="1:63" x14ac:dyDescent="0.3">
      <c r="A291">
        <v>4</v>
      </c>
      <c r="B291">
        <v>7</v>
      </c>
      <c r="C291">
        <v>181</v>
      </c>
      <c r="D291" s="3">
        <v>4.9130000000000003</v>
      </c>
      <c r="E291" s="2">
        <v>0</v>
      </c>
      <c r="F291" s="2">
        <v>9</v>
      </c>
      <c r="G291" s="2">
        <v>19</v>
      </c>
      <c r="H291" s="2">
        <v>36</v>
      </c>
      <c r="I291" s="2">
        <v>36</v>
      </c>
      <c r="J291" s="2">
        <v>36</v>
      </c>
      <c r="K291" s="2">
        <v>36</v>
      </c>
      <c r="L291" s="4" t="s">
        <v>32</v>
      </c>
      <c r="M291" s="4" t="s">
        <v>35</v>
      </c>
      <c r="N291" s="5">
        <v>3.33</v>
      </c>
      <c r="O291" s="3"/>
      <c r="P291" s="3">
        <v>31.345410136372887</v>
      </c>
      <c r="Q291" s="3">
        <v>8.5301594561368947</v>
      </c>
      <c r="R291" s="3">
        <v>7.3274984734378172</v>
      </c>
      <c r="S291" s="3">
        <f>P291*$AE$15</f>
        <v>36.101932942278424</v>
      </c>
      <c r="T291" s="3">
        <f>Q291*$AE$16</f>
        <v>9.2444818332393943</v>
      </c>
      <c r="U291" s="3">
        <f>R291*$AE$17</f>
        <v>9.7915498541509791</v>
      </c>
      <c r="W291" s="3">
        <f>N291*$AE$19</f>
        <v>3.3010453307175189</v>
      </c>
      <c r="AI291">
        <f t="shared" si="140"/>
        <v>1.8318746183594543</v>
      </c>
      <c r="AJ291">
        <f t="shared" si="141"/>
        <v>3.8672908609810706</v>
      </c>
      <c r="AK291">
        <f t="shared" si="142"/>
        <v>7.3274984734378172</v>
      </c>
      <c r="AL291">
        <f t="shared" si="143"/>
        <v>7.3274984734378172</v>
      </c>
      <c r="AM291">
        <f t="shared" si="144"/>
        <v>7.3274984734378172</v>
      </c>
      <c r="AN291">
        <f t="shared" si="145"/>
        <v>7.3274984734378172</v>
      </c>
      <c r="AP291">
        <f t="shared" si="146"/>
        <v>1.7107042399283074</v>
      </c>
      <c r="AQ291">
        <f t="shared" si="147"/>
        <v>3.8377892643205289</v>
      </c>
      <c r="AR291">
        <f t="shared" si="148"/>
        <v>7.470078606226827</v>
      </c>
      <c r="AS291">
        <f t="shared" si="149"/>
        <v>8.1374691064751836</v>
      </c>
      <c r="AT291">
        <f t="shared" si="150"/>
        <v>9.56420584788418</v>
      </c>
      <c r="AU291">
        <f t="shared" si="151"/>
        <v>9.7915498541509791</v>
      </c>
      <c r="AW291">
        <f t="shared" si="127"/>
        <v>1.3261273177738817E-2</v>
      </c>
      <c r="AX291">
        <f t="shared" si="128"/>
        <v>2.9750304374577742E-2</v>
      </c>
      <c r="AY291">
        <f t="shared" si="129"/>
        <v>5.7907586094781603E-2</v>
      </c>
      <c r="AZ291">
        <f t="shared" si="130"/>
        <v>6.3081155864148711E-2</v>
      </c>
      <c r="BA291">
        <f t="shared" si="131"/>
        <v>7.4141130603753339E-2</v>
      </c>
      <c r="BB291">
        <f t="shared" si="132"/>
        <v>7.5903487241480452E-2</v>
      </c>
      <c r="BD291">
        <f t="shared" si="133"/>
        <v>1.334998905750834E-2</v>
      </c>
      <c r="BE291">
        <f t="shared" si="134"/>
        <v>3.0201822440542644E-2</v>
      </c>
      <c r="BF291">
        <f t="shared" si="135"/>
        <v>5.9651905284297355E-2</v>
      </c>
      <c r="BG291">
        <f t="shared" si="136"/>
        <v>6.5158612943187422E-2</v>
      </c>
      <c r="BH291">
        <f t="shared" si="137"/>
        <v>7.7033464810713048E-2</v>
      </c>
      <c r="BI291">
        <f t="shared" si="138"/>
        <v>7.8938761757723852E-2</v>
      </c>
      <c r="BJ291">
        <f t="shared" si="139"/>
        <v>1.354129995058511E-2</v>
      </c>
      <c r="BK291">
        <v>-4.3020110079392069</v>
      </c>
    </row>
    <row r="292" spans="1:63" x14ac:dyDescent="0.3">
      <c r="A292">
        <v>4</v>
      </c>
      <c r="B292">
        <v>7</v>
      </c>
      <c r="C292">
        <v>191</v>
      </c>
      <c r="D292" s="3">
        <v>6.194</v>
      </c>
      <c r="E292" s="2">
        <v>0</v>
      </c>
      <c r="F292" s="2">
        <v>27</v>
      </c>
      <c r="G292" s="2">
        <v>164</v>
      </c>
      <c r="H292" s="2">
        <v>175</v>
      </c>
      <c r="I292" s="2">
        <v>180</v>
      </c>
      <c r="J292" s="2">
        <v>325</v>
      </c>
      <c r="K292" s="2">
        <v>325</v>
      </c>
      <c r="L292" s="4" t="s">
        <v>32</v>
      </c>
      <c r="M292" s="4" t="s">
        <v>33</v>
      </c>
      <c r="N292" s="5">
        <v>4</v>
      </c>
      <c r="O292" s="3"/>
      <c r="P292" s="3">
        <v>166.85502098805296</v>
      </c>
      <c r="Q292" s="3">
        <v>9.7639076116144388</v>
      </c>
      <c r="R292" s="3">
        <v>52.470132386180175</v>
      </c>
      <c r="S292" s="3">
        <f>P292*$AE$15</f>
        <v>192.17450824812164</v>
      </c>
      <c r="T292" s="3">
        <f>Q292*$AE$16</f>
        <v>10.581545046272224</v>
      </c>
      <c r="U292" s="3">
        <f>R292*$AE$17</f>
        <v>70.114503466029959</v>
      </c>
      <c r="W292" s="3">
        <f>N292*$AE$19</f>
        <v>3.9652196164775</v>
      </c>
      <c r="AI292">
        <f t="shared" si="140"/>
        <v>4.3590571520826611</v>
      </c>
      <c r="AJ292">
        <f t="shared" si="141"/>
        <v>26.477236034872458</v>
      </c>
      <c r="AK292">
        <f t="shared" si="142"/>
        <v>28.25314820794317</v>
      </c>
      <c r="AL292">
        <f t="shared" si="143"/>
        <v>29.060381013884406</v>
      </c>
      <c r="AM292">
        <f t="shared" si="144"/>
        <v>52.470132386180175</v>
      </c>
      <c r="AN292">
        <f t="shared" si="145"/>
        <v>52.470132386180175</v>
      </c>
      <c r="AP292">
        <f t="shared" si="146"/>
        <v>4.0707248615278218</v>
      </c>
      <c r="AQ292">
        <f t="shared" si="147"/>
        <v>26.27525465662448</v>
      </c>
      <c r="AR292">
        <f t="shared" si="148"/>
        <v>28.802904395242127</v>
      </c>
      <c r="AS292">
        <f t="shared" si="149"/>
        <v>32.272671714653356</v>
      </c>
      <c r="AT292">
        <f t="shared" si="150"/>
        <v>68.486557701282919</v>
      </c>
      <c r="AU292">
        <f t="shared" si="151"/>
        <v>70.114503466029959</v>
      </c>
      <c r="AW292">
        <f t="shared" si="127"/>
        <v>3.1556006678510246E-2</v>
      </c>
      <c r="AX292">
        <f t="shared" si="128"/>
        <v>0.20368414462499596</v>
      </c>
      <c r="AY292">
        <f t="shared" si="129"/>
        <v>0.22327832864528779</v>
      </c>
      <c r="AZ292">
        <f t="shared" si="130"/>
        <v>0.25017574972599499</v>
      </c>
      <c r="BA292">
        <f t="shared" si="131"/>
        <v>0.53090354807196061</v>
      </c>
      <c r="BB292">
        <f t="shared" si="132"/>
        <v>0.5435232826824028</v>
      </c>
      <c r="BD292">
        <f t="shared" si="133"/>
        <v>3.2064626076188395E-2</v>
      </c>
      <c r="BE292">
        <f t="shared" si="134"/>
        <v>0.22775936860840826</v>
      </c>
      <c r="BF292">
        <f t="shared" si="135"/>
        <v>0.25267320211146954</v>
      </c>
      <c r="BG292">
        <f t="shared" si="136"/>
        <v>0.28791643288003416</v>
      </c>
      <c r="BH292">
        <f t="shared" si="137"/>
        <v>0.75694687724904364</v>
      </c>
      <c r="BI292">
        <f t="shared" si="138"/>
        <v>0.78421758283793874</v>
      </c>
      <c r="BJ292">
        <f t="shared" si="139"/>
        <v>0.15381630115712067</v>
      </c>
      <c r="BK292">
        <v>-1.8719962382089845</v>
      </c>
    </row>
    <row r="293" spans="1:63" x14ac:dyDescent="0.3">
      <c r="A293">
        <v>4</v>
      </c>
      <c r="B293">
        <v>7</v>
      </c>
      <c r="C293">
        <v>194</v>
      </c>
      <c r="D293" s="3">
        <v>4.359</v>
      </c>
      <c r="E293" s="2">
        <v>0</v>
      </c>
      <c r="F293" s="2">
        <v>13</v>
      </c>
      <c r="G293" s="2">
        <v>81</v>
      </c>
      <c r="H293" s="2">
        <v>92</v>
      </c>
      <c r="I293" s="2">
        <v>100</v>
      </c>
      <c r="J293" s="2">
        <v>100</v>
      </c>
      <c r="K293" s="2">
        <v>100</v>
      </c>
      <c r="L293" s="4" t="s">
        <v>32</v>
      </c>
      <c r="M293" s="4" t="s">
        <v>33</v>
      </c>
      <c r="N293" s="5">
        <v>4</v>
      </c>
      <c r="O293" s="3"/>
      <c r="P293" s="3">
        <v>100.02294104152328</v>
      </c>
      <c r="Q293" s="3">
        <v>8.4514087085877829</v>
      </c>
      <c r="R293" s="3">
        <v>22.941041523285158</v>
      </c>
      <c r="S293" s="3">
        <f>P293*$AE$15</f>
        <v>115.20096545109008</v>
      </c>
      <c r="T293" s="3">
        <f>Q293*$AE$16</f>
        <v>9.1591364350888327</v>
      </c>
      <c r="U293" s="3">
        <f>R293*$AE$17</f>
        <v>30.65553034172196</v>
      </c>
      <c r="W293" s="3">
        <f>N293*$AE$19</f>
        <v>3.9652196164775</v>
      </c>
      <c r="AI293">
        <f t="shared" si="140"/>
        <v>2.9823353980270704</v>
      </c>
      <c r="AJ293">
        <f t="shared" si="141"/>
        <v>18.582243633860976</v>
      </c>
      <c r="AK293">
        <f t="shared" si="142"/>
        <v>21.105758201422343</v>
      </c>
      <c r="AL293">
        <f t="shared" si="143"/>
        <v>22.941041523285158</v>
      </c>
      <c r="AM293">
        <f t="shared" si="144"/>
        <v>22.941041523285158</v>
      </c>
      <c r="AN293">
        <f t="shared" si="145"/>
        <v>22.941041523285158</v>
      </c>
      <c r="AP293">
        <f t="shared" si="146"/>
        <v>2.7850671433300471</v>
      </c>
      <c r="AQ293">
        <f t="shared" si="147"/>
        <v>18.440489140485475</v>
      </c>
      <c r="AR293">
        <f t="shared" si="148"/>
        <v>21.516438847468208</v>
      </c>
      <c r="AS293">
        <f t="shared" si="149"/>
        <v>25.476909663348231</v>
      </c>
      <c r="AT293">
        <f t="shared" si="150"/>
        <v>29.943758335662476</v>
      </c>
      <c r="AU293">
        <f t="shared" si="151"/>
        <v>30.65553034172196</v>
      </c>
      <c r="AW293">
        <f t="shared" si="127"/>
        <v>2.1589667777752303E-2</v>
      </c>
      <c r="AX293">
        <f t="shared" si="128"/>
        <v>0.14294952822081763</v>
      </c>
      <c r="AY293">
        <f t="shared" si="129"/>
        <v>0.1667940995927768</v>
      </c>
      <c r="AZ293">
        <f t="shared" si="130"/>
        <v>0.1974954237468855</v>
      </c>
      <c r="BA293">
        <f t="shared" si="131"/>
        <v>0.23212215764079439</v>
      </c>
      <c r="BB293">
        <f t="shared" si="132"/>
        <v>0.2376397700908679</v>
      </c>
      <c r="BD293">
        <f t="shared" si="133"/>
        <v>2.1826134339660748E-2</v>
      </c>
      <c r="BE293">
        <f t="shared" si="134"/>
        <v>0.15425846856054234</v>
      </c>
      <c r="BF293">
        <f t="shared" si="135"/>
        <v>0.18247448799866736</v>
      </c>
      <c r="BG293">
        <f t="shared" si="136"/>
        <v>0.22001772149813245</v>
      </c>
      <c r="BH293">
        <f t="shared" si="137"/>
        <v>0.26412461791387493</v>
      </c>
      <c r="BI293">
        <f t="shared" si="138"/>
        <v>0.27133609234019584</v>
      </c>
      <c r="BJ293">
        <f t="shared" si="139"/>
        <v>4.6134042044632527E-2</v>
      </c>
      <c r="BK293">
        <v>-3.076204162345531</v>
      </c>
    </row>
    <row r="294" spans="1:63" x14ac:dyDescent="0.3">
      <c r="A294">
        <v>4</v>
      </c>
      <c r="B294">
        <v>7</v>
      </c>
      <c r="C294">
        <v>204</v>
      </c>
      <c r="D294" s="3">
        <v>7.8380000000000001</v>
      </c>
      <c r="E294" s="2">
        <v>0</v>
      </c>
      <c r="F294" s="2">
        <v>12</v>
      </c>
      <c r="G294" s="2">
        <v>97</v>
      </c>
      <c r="H294" s="2">
        <v>150</v>
      </c>
      <c r="I294" s="2">
        <v>166</v>
      </c>
      <c r="J294" s="2">
        <v>166</v>
      </c>
      <c r="K294" s="2">
        <v>166</v>
      </c>
      <c r="L294" s="4" t="s">
        <v>32</v>
      </c>
      <c r="M294" s="4" t="s">
        <v>33</v>
      </c>
      <c r="N294" s="5">
        <v>4</v>
      </c>
      <c r="O294" s="3"/>
      <c r="P294" s="3">
        <v>85.99132431742791</v>
      </c>
      <c r="Q294" s="3">
        <v>8.7022589379329034</v>
      </c>
      <c r="R294" s="3">
        <v>21.17887216126563</v>
      </c>
      <c r="S294" s="3">
        <f>P294*$AE$15</f>
        <v>99.040114983951781</v>
      </c>
      <c r="T294" s="3">
        <f>Q294*$AE$16</f>
        <v>9.4309930633229673</v>
      </c>
      <c r="U294" s="3">
        <f>R294*$AE$17</f>
        <v>28.300788239458996</v>
      </c>
      <c r="W294" s="3">
        <f>N294*$AE$19</f>
        <v>3.9652196164775</v>
      </c>
      <c r="AI294">
        <f t="shared" si="140"/>
        <v>1.5310028068384791</v>
      </c>
      <c r="AJ294">
        <f t="shared" si="141"/>
        <v>12.375606021944373</v>
      </c>
      <c r="AK294">
        <f t="shared" si="142"/>
        <v>19.137535085480991</v>
      </c>
      <c r="AL294">
        <f t="shared" si="143"/>
        <v>21.17887216126563</v>
      </c>
      <c r="AM294">
        <f t="shared" si="144"/>
        <v>21.17887216126563</v>
      </c>
      <c r="AN294">
        <f t="shared" si="145"/>
        <v>21.17887216126563</v>
      </c>
      <c r="AP294">
        <f t="shared" si="146"/>
        <v>1.4297337638458409</v>
      </c>
      <c r="AQ294">
        <f t="shared" si="147"/>
        <v>12.281198812760072</v>
      </c>
      <c r="AR294">
        <f t="shared" si="148"/>
        <v>19.509917598235308</v>
      </c>
      <c r="AS294">
        <f t="shared" si="149"/>
        <v>23.51995275700536</v>
      </c>
      <c r="AT294">
        <f t="shared" si="150"/>
        <v>27.643689549802698</v>
      </c>
      <c r="AU294">
        <f t="shared" si="151"/>
        <v>28.300788239458996</v>
      </c>
      <c r="AW294">
        <f t="shared" si="127"/>
        <v>1.1083207471673186E-2</v>
      </c>
      <c r="AX294">
        <f t="shared" si="128"/>
        <v>9.5203091571783513E-2</v>
      </c>
      <c r="AY294">
        <f t="shared" si="129"/>
        <v>0.15123967130414967</v>
      </c>
      <c r="AZ294">
        <f t="shared" si="130"/>
        <v>0.18232521517058417</v>
      </c>
      <c r="BA294">
        <f t="shared" si="131"/>
        <v>0.2142921670527341</v>
      </c>
      <c r="BB294">
        <f t="shared" si="132"/>
        <v>0.21938595534464336</v>
      </c>
      <c r="BD294">
        <f t="shared" si="133"/>
        <v>1.1145083832745482E-2</v>
      </c>
      <c r="BE294">
        <f t="shared" si="134"/>
        <v>0.10004477104258841</v>
      </c>
      <c r="BF294">
        <f t="shared" si="135"/>
        <v>0.16397843088036013</v>
      </c>
      <c r="BG294">
        <f t="shared" si="136"/>
        <v>0.2012905949908822</v>
      </c>
      <c r="BH294">
        <f t="shared" si="137"/>
        <v>0.24117026946318243</v>
      </c>
      <c r="BI294">
        <f t="shared" si="138"/>
        <v>0.2476744322691716</v>
      </c>
      <c r="BJ294">
        <f t="shared" si="139"/>
        <v>4.6952440044412416E-2</v>
      </c>
      <c r="BK294">
        <v>-3.0586201035513225</v>
      </c>
    </row>
    <row r="295" spans="1:63" x14ac:dyDescent="0.3">
      <c r="A295">
        <v>4</v>
      </c>
      <c r="B295">
        <v>7</v>
      </c>
      <c r="C295">
        <v>205</v>
      </c>
      <c r="D295" s="3">
        <v>4.407</v>
      </c>
      <c r="E295" s="2">
        <v>0</v>
      </c>
      <c r="F295" s="2">
        <v>4</v>
      </c>
      <c r="G295" s="2">
        <v>70</v>
      </c>
      <c r="H295" s="2">
        <v>90</v>
      </c>
      <c r="I295" s="2">
        <v>115</v>
      </c>
      <c r="J295" s="2">
        <v>115</v>
      </c>
      <c r="K295" s="2">
        <v>115</v>
      </c>
      <c r="L295" s="4" t="s">
        <v>32</v>
      </c>
      <c r="M295" s="4" t="s">
        <v>33</v>
      </c>
      <c r="N295" s="5">
        <v>3</v>
      </c>
      <c r="O295" s="3"/>
      <c r="P295" s="3">
        <v>102.45064669843431</v>
      </c>
      <c r="Q295" s="3">
        <v>8.8207186839039711</v>
      </c>
      <c r="R295" s="3">
        <v>26.09484910369866</v>
      </c>
      <c r="S295" s="3">
        <f>P295*$AE$15</f>
        <v>117.99706435195245</v>
      </c>
      <c r="T295" s="3">
        <f>Q295*$AE$16</f>
        <v>9.5593727231910872</v>
      </c>
      <c r="U295" s="3">
        <f>R295*$AE$17</f>
        <v>34.869883202518928</v>
      </c>
      <c r="W295" s="3">
        <f>N295*$AE$19</f>
        <v>2.9739147123581251</v>
      </c>
      <c r="AI295">
        <f t="shared" si="140"/>
        <v>0.90764692534604041</v>
      </c>
      <c r="AJ295">
        <f t="shared" si="141"/>
        <v>15.883821193555706</v>
      </c>
      <c r="AK295">
        <f t="shared" si="142"/>
        <v>20.422055820285909</v>
      </c>
      <c r="AL295">
        <f t="shared" si="143"/>
        <v>26.09484910369866</v>
      </c>
      <c r="AM295">
        <f t="shared" si="144"/>
        <v>26.09484910369866</v>
      </c>
      <c r="AN295">
        <f t="shared" si="145"/>
        <v>26.09484910369866</v>
      </c>
      <c r="AP295">
        <f t="shared" si="146"/>
        <v>0.84761010823868854</v>
      </c>
      <c r="AQ295">
        <f t="shared" si="147"/>
        <v>15.762651593666453</v>
      </c>
      <c r="AR295">
        <f t="shared" si="148"/>
        <v>20.819432829811891</v>
      </c>
      <c r="AS295">
        <f t="shared" si="149"/>
        <v>28.97933437846952</v>
      </c>
      <c r="AT295">
        <f t="shared" si="150"/>
        <v>34.060260715435817</v>
      </c>
      <c r="AU295">
        <f t="shared" si="151"/>
        <v>34.869883202518928</v>
      </c>
      <c r="AW295">
        <f t="shared" si="127"/>
        <v>6.570620994098361E-3</v>
      </c>
      <c r="AX295">
        <f t="shared" si="128"/>
        <v>0.12219109762532133</v>
      </c>
      <c r="AY295">
        <f t="shared" si="129"/>
        <v>0.16139095216908442</v>
      </c>
      <c r="AZ295">
        <f t="shared" si="130"/>
        <v>0.22464600293387224</v>
      </c>
      <c r="BA295">
        <f t="shared" si="131"/>
        <v>0.26403302880182805</v>
      </c>
      <c r="BB295">
        <f t="shared" si="132"/>
        <v>0.27030917211254984</v>
      </c>
      <c r="BD295">
        <f t="shared" si="133"/>
        <v>6.5923025506022101E-3</v>
      </c>
      <c r="BE295">
        <f t="shared" si="134"/>
        <v>0.13032636009034509</v>
      </c>
      <c r="BF295">
        <f t="shared" si="135"/>
        <v>0.17601065509438191</v>
      </c>
      <c r="BG295">
        <f t="shared" si="136"/>
        <v>0.25443558350873019</v>
      </c>
      <c r="BH295">
        <f t="shared" si="137"/>
        <v>0.30657003734966282</v>
      </c>
      <c r="BI295">
        <f t="shared" si="138"/>
        <v>0.31513435799293316</v>
      </c>
      <c r="BJ295">
        <f t="shared" si="139"/>
        <v>6.142474964011304E-2</v>
      </c>
      <c r="BK295">
        <v>-2.789942436446236</v>
      </c>
    </row>
    <row r="296" spans="1:63" x14ac:dyDescent="0.3">
      <c r="A296">
        <v>4</v>
      </c>
      <c r="B296">
        <v>7</v>
      </c>
      <c r="C296">
        <v>206</v>
      </c>
      <c r="D296" s="3">
        <v>6.7949999999999999</v>
      </c>
      <c r="E296" s="2">
        <v>0</v>
      </c>
      <c r="F296" s="2">
        <v>2</v>
      </c>
      <c r="G296" s="2">
        <v>36</v>
      </c>
      <c r="H296" s="2">
        <v>160</v>
      </c>
      <c r="I296" s="2">
        <v>160</v>
      </c>
      <c r="J296" s="2">
        <v>160</v>
      </c>
      <c r="K296" s="2">
        <v>160</v>
      </c>
      <c r="L296" s="4" t="s">
        <v>32</v>
      </c>
      <c r="M296" s="4" t="s">
        <v>35</v>
      </c>
      <c r="N296" s="5">
        <v>3</v>
      </c>
      <c r="O296" s="3"/>
      <c r="P296" s="3">
        <v>88.005886681383373</v>
      </c>
      <c r="Q296" s="3">
        <v>9.0166256372390006</v>
      </c>
      <c r="R296" s="3">
        <v>23.546725533480501</v>
      </c>
      <c r="S296" s="3">
        <f>P296*$AE$15</f>
        <v>101.36037798434441</v>
      </c>
      <c r="T296" s="3">
        <f>Q296*$AE$16</f>
        <v>9.771685081526666</v>
      </c>
      <c r="U296" s="3">
        <f>R296*$AE$17</f>
        <v>31.46489048054535</v>
      </c>
      <c r="W296" s="3">
        <f>N296*$AE$19</f>
        <v>2.9739147123581251</v>
      </c>
      <c r="AI296">
        <f t="shared" si="140"/>
        <v>0.29433406916850624</v>
      </c>
      <c r="AJ296">
        <f t="shared" si="141"/>
        <v>5.298013245033113</v>
      </c>
      <c r="AK296">
        <f t="shared" si="142"/>
        <v>23.546725533480501</v>
      </c>
      <c r="AL296">
        <f t="shared" si="143"/>
        <v>23.546725533480501</v>
      </c>
      <c r="AM296">
        <f t="shared" si="144"/>
        <v>23.546725533480501</v>
      </c>
      <c r="AN296">
        <f t="shared" si="145"/>
        <v>23.546725533480501</v>
      </c>
      <c r="AP296">
        <f t="shared" si="146"/>
        <v>0.2748651763802723</v>
      </c>
      <c r="AQ296">
        <f t="shared" si="147"/>
        <v>5.2575973943832031</v>
      </c>
      <c r="AR296">
        <f t="shared" si="148"/>
        <v>24.004903077355838</v>
      </c>
      <c r="AS296">
        <f t="shared" si="149"/>
        <v>26.149545070795572</v>
      </c>
      <c r="AT296">
        <f t="shared" si="150"/>
        <v>30.73432643653339</v>
      </c>
      <c r="AU296">
        <f t="shared" si="151"/>
        <v>31.46489048054535</v>
      </c>
      <c r="AW296">
        <f t="shared" si="127"/>
        <v>2.1307378013974598E-3</v>
      </c>
      <c r="AX296">
        <f t="shared" si="128"/>
        <v>4.0756568948707002E-2</v>
      </c>
      <c r="AY296">
        <f t="shared" si="129"/>
        <v>0.18608451997950262</v>
      </c>
      <c r="AZ296">
        <f t="shared" si="130"/>
        <v>0.20270965171159358</v>
      </c>
      <c r="BA296">
        <f t="shared" si="131"/>
        <v>0.2382505925312666</v>
      </c>
      <c r="BB296">
        <f t="shared" si="132"/>
        <v>0.24391387969414999</v>
      </c>
      <c r="BD296">
        <f t="shared" si="133"/>
        <v>2.1330110528960449E-3</v>
      </c>
      <c r="BE296">
        <f t="shared" si="134"/>
        <v>4.1610397883430017E-2</v>
      </c>
      <c r="BF296">
        <f t="shared" si="135"/>
        <v>0.20589875126925714</v>
      </c>
      <c r="BG296">
        <f t="shared" si="136"/>
        <v>0.22653636504249877</v>
      </c>
      <c r="BH296">
        <f t="shared" si="137"/>
        <v>0.27213763897191035</v>
      </c>
      <c r="BI296">
        <f t="shared" si="138"/>
        <v>0.27959999354203136</v>
      </c>
      <c r="BJ296">
        <f t="shared" si="139"/>
        <v>5.998726427098168E-2</v>
      </c>
      <c r="BK296">
        <v>-2.8136230014411403</v>
      </c>
    </row>
    <row r="297" spans="1:63" x14ac:dyDescent="0.3">
      <c r="A297">
        <v>4</v>
      </c>
      <c r="B297">
        <v>7</v>
      </c>
      <c r="C297">
        <v>209</v>
      </c>
      <c r="D297" s="3">
        <v>5.0449999999999999</v>
      </c>
      <c r="E297" s="2">
        <v>0</v>
      </c>
      <c r="F297" s="2">
        <v>12</v>
      </c>
      <c r="G297" s="2">
        <v>128</v>
      </c>
      <c r="H297" s="2">
        <v>286</v>
      </c>
      <c r="I297" s="2">
        <v>315</v>
      </c>
      <c r="J297" s="2">
        <v>352</v>
      </c>
      <c r="K297" s="2">
        <v>352</v>
      </c>
      <c r="L297" s="4" t="s">
        <v>32</v>
      </c>
      <c r="M297" s="4" t="s">
        <v>33</v>
      </c>
      <c r="N297" s="5">
        <v>4</v>
      </c>
      <c r="O297" s="3"/>
      <c r="P297" s="3">
        <v>251.53617443012885</v>
      </c>
      <c r="Q297" s="3">
        <v>9.1515462039796649</v>
      </c>
      <c r="R297" s="3">
        <v>69.77205153617443</v>
      </c>
      <c r="S297" s="3">
        <f>P297*$AE$15</f>
        <v>289.70563991109913</v>
      </c>
      <c r="T297" s="3">
        <f>Q297*$AE$16</f>
        <v>9.9179040044645141</v>
      </c>
      <c r="U297" s="3">
        <f>R297*$AE$17</f>
        <v>93.234617996763603</v>
      </c>
      <c r="W297" s="3">
        <f>N297*$AE$19</f>
        <v>3.9652196164775</v>
      </c>
      <c r="AI297">
        <f t="shared" si="140"/>
        <v>2.3785926660059467</v>
      </c>
      <c r="AJ297">
        <f t="shared" si="141"/>
        <v>25.371655104063429</v>
      </c>
      <c r="AK297">
        <f t="shared" si="142"/>
        <v>56.689791873141722</v>
      </c>
      <c r="AL297">
        <f t="shared" si="143"/>
        <v>62.438057482656099</v>
      </c>
      <c r="AM297">
        <f t="shared" si="144"/>
        <v>69.77205153617443</v>
      </c>
      <c r="AN297">
        <f t="shared" si="145"/>
        <v>69.77205153617443</v>
      </c>
      <c r="AP297">
        <f t="shared" si="146"/>
        <v>2.2212593143753621</v>
      </c>
      <c r="AQ297">
        <f t="shared" si="147"/>
        <v>25.178107640891607</v>
      </c>
      <c r="AR297">
        <f t="shared" si="148"/>
        <v>57.792874744104324</v>
      </c>
      <c r="AS297">
        <f t="shared" si="149"/>
        <v>69.339866214268596</v>
      </c>
      <c r="AT297">
        <f t="shared" si="150"/>
        <v>91.069860436023319</v>
      </c>
      <c r="AU297">
        <f t="shared" si="151"/>
        <v>93.234617996763603</v>
      </c>
      <c r="AW297">
        <f t="shared" si="127"/>
        <v>1.7219064452522186E-2</v>
      </c>
      <c r="AX297">
        <f t="shared" si="128"/>
        <v>0.19517912899915973</v>
      </c>
      <c r="AY297">
        <f t="shared" si="129"/>
        <v>0.44800678096204904</v>
      </c>
      <c r="AZ297">
        <f t="shared" si="130"/>
        <v>0.5375183427462682</v>
      </c>
      <c r="BA297">
        <f t="shared" si="131"/>
        <v>0.70596791035676987</v>
      </c>
      <c r="BB297">
        <f t="shared" si="132"/>
        <v>0.72274897671909766</v>
      </c>
      <c r="BD297">
        <f t="shared" si="133"/>
        <v>1.7369036623098005E-2</v>
      </c>
      <c r="BE297">
        <f t="shared" si="134"/>
        <v>0.21713554682078326</v>
      </c>
      <c r="BF297">
        <f t="shared" si="135"/>
        <v>0.59421951713203303</v>
      </c>
      <c r="BG297">
        <f t="shared" si="136"/>
        <v>0.77114838280806675</v>
      </c>
      <c r="BH297">
        <f t="shared" si="137"/>
        <v>1.2240663691533527</v>
      </c>
      <c r="BI297">
        <f t="shared" si="138"/>
        <v>1.282831961934658</v>
      </c>
      <c r="BJ297">
        <f t="shared" si="139"/>
        <v>0.27214388454947264</v>
      </c>
      <c r="BK297">
        <v>-1.3014243652363693</v>
      </c>
    </row>
    <row r="298" spans="1:63" x14ac:dyDescent="0.3">
      <c r="A298">
        <v>4</v>
      </c>
      <c r="B298">
        <v>7</v>
      </c>
      <c r="C298">
        <v>210</v>
      </c>
      <c r="D298" s="3">
        <v>3.4390000000000001</v>
      </c>
      <c r="E298" s="2">
        <v>0</v>
      </c>
      <c r="F298" s="2">
        <v>6</v>
      </c>
      <c r="G298" s="2">
        <v>66</v>
      </c>
      <c r="H298" s="2">
        <v>92</v>
      </c>
      <c r="I298" s="2">
        <v>92</v>
      </c>
      <c r="J298" s="2">
        <v>92</v>
      </c>
      <c r="K298" s="2">
        <v>92</v>
      </c>
      <c r="L298" s="4" t="s">
        <v>32</v>
      </c>
      <c r="M298" s="4" t="s">
        <v>33</v>
      </c>
      <c r="N298" s="5">
        <v>4</v>
      </c>
      <c r="O298" s="3"/>
      <c r="P298" s="3">
        <v>114.56818842686828</v>
      </c>
      <c r="Q298" s="3">
        <v>8.5189396524086991</v>
      </c>
      <c r="R298" s="3">
        <v>26.751962779877871</v>
      </c>
      <c r="S298" s="3">
        <f>P298*$AE$15</f>
        <v>131.95338768611586</v>
      </c>
      <c r="T298" s="3">
        <f>Q298*$AE$16</f>
        <v>9.232322474171001</v>
      </c>
      <c r="U298" s="3">
        <f>R298*$AE$17</f>
        <v>35.7479674960165</v>
      </c>
      <c r="W298" s="3">
        <f>N298*$AE$19</f>
        <v>3.9652196164775</v>
      </c>
      <c r="AI298">
        <f t="shared" si="140"/>
        <v>1.7446932247746438</v>
      </c>
      <c r="AJ298">
        <f t="shared" si="141"/>
        <v>19.191625472521082</v>
      </c>
      <c r="AK298">
        <f t="shared" si="142"/>
        <v>26.751962779877871</v>
      </c>
      <c r="AL298">
        <f t="shared" si="143"/>
        <v>26.751962779877871</v>
      </c>
      <c r="AM298">
        <f t="shared" si="144"/>
        <v>26.751962779877871</v>
      </c>
      <c r="AN298">
        <f t="shared" si="145"/>
        <v>26.751962779877871</v>
      </c>
      <c r="AP298">
        <f t="shared" si="146"/>
        <v>1.6292895087269121</v>
      </c>
      <c r="AQ298">
        <f t="shared" si="147"/>
        <v>19.045222314780094</v>
      </c>
      <c r="AR298">
        <f t="shared" si="148"/>
        <v>27.272508559498085</v>
      </c>
      <c r="AS298">
        <f t="shared" si="149"/>
        <v>29.709084409634237</v>
      </c>
      <c r="AT298">
        <f t="shared" si="150"/>
        <v>34.917957306874243</v>
      </c>
      <c r="AU298">
        <f t="shared" si="151"/>
        <v>35.7479674960165</v>
      </c>
      <c r="AW298">
        <f t="shared" si="127"/>
        <v>1.2630151230441179E-2</v>
      </c>
      <c r="AX298">
        <f t="shared" si="128"/>
        <v>0.147637382285117</v>
      </c>
      <c r="AY298">
        <f t="shared" si="129"/>
        <v>0.21141479503486887</v>
      </c>
      <c r="AZ298">
        <f t="shared" si="130"/>
        <v>0.23030297991964524</v>
      </c>
      <c r="BA298">
        <f t="shared" si="131"/>
        <v>0.27068183958817243</v>
      </c>
      <c r="BB298">
        <f t="shared" si="132"/>
        <v>0.27711602710090311</v>
      </c>
      <c r="BD298">
        <f t="shared" si="133"/>
        <v>1.2710589607444705E-2</v>
      </c>
      <c r="BE298">
        <f t="shared" si="134"/>
        <v>0.1597432350514893</v>
      </c>
      <c r="BF298">
        <f t="shared" si="135"/>
        <v>0.23751481885443113</v>
      </c>
      <c r="BG298">
        <f t="shared" si="136"/>
        <v>0.26175832198326288</v>
      </c>
      <c r="BH298">
        <f t="shared" si="137"/>
        <v>0.3156452081476831</v>
      </c>
      <c r="BI298">
        <f t="shared" si="138"/>
        <v>0.32450654978591559</v>
      </c>
      <c r="BJ298">
        <f t="shared" si="139"/>
        <v>5.8597977808850503E-2</v>
      </c>
      <c r="BK298">
        <v>-2.8370550913759889</v>
      </c>
    </row>
    <row r="299" spans="1:63" x14ac:dyDescent="0.3">
      <c r="A299">
        <v>4</v>
      </c>
      <c r="B299">
        <v>7</v>
      </c>
      <c r="C299">
        <v>211</v>
      </c>
      <c r="D299" s="3">
        <v>4.2210000000000001</v>
      </c>
      <c r="E299" s="2">
        <v>0</v>
      </c>
      <c r="F299" s="2">
        <v>3</v>
      </c>
      <c r="G299" s="2">
        <v>56</v>
      </c>
      <c r="H299" s="2">
        <v>102</v>
      </c>
      <c r="I299" s="2">
        <v>102</v>
      </c>
      <c r="J299" s="2">
        <v>111</v>
      </c>
      <c r="K299" s="2">
        <v>111</v>
      </c>
      <c r="L299" s="4" t="s">
        <v>32</v>
      </c>
      <c r="M299" s="4" t="s">
        <v>35</v>
      </c>
      <c r="N299" s="5">
        <v>4</v>
      </c>
      <c r="O299" s="3"/>
      <c r="P299" s="3">
        <v>101.7531390665719</v>
      </c>
      <c r="Q299" s="3">
        <v>8.8575780531286767</v>
      </c>
      <c r="R299" s="3">
        <v>26.297085998578535</v>
      </c>
      <c r="S299" s="3">
        <f>P299*$AE$15</f>
        <v>117.19371312309092</v>
      </c>
      <c r="T299" s="3">
        <f>Q299*$AE$16</f>
        <v>9.5993187254826751</v>
      </c>
      <c r="U299" s="3">
        <f>R299*$AE$17</f>
        <v>35.140127221776424</v>
      </c>
      <c r="W299" s="3">
        <f>N299*$AE$19</f>
        <v>3.9652196164775</v>
      </c>
      <c r="AI299">
        <f t="shared" si="140"/>
        <v>0.71073205401563611</v>
      </c>
      <c r="AJ299">
        <f t="shared" si="141"/>
        <v>13.266998341625207</v>
      </c>
      <c r="AK299">
        <f t="shared" si="142"/>
        <v>24.164889836531628</v>
      </c>
      <c r="AL299">
        <f t="shared" si="143"/>
        <v>24.164889836531628</v>
      </c>
      <c r="AM299">
        <f t="shared" si="144"/>
        <v>26.297085998578535</v>
      </c>
      <c r="AN299">
        <f t="shared" si="145"/>
        <v>26.297085998578535</v>
      </c>
      <c r="AP299">
        <f t="shared" si="146"/>
        <v>0.66372028198434618</v>
      </c>
      <c r="AQ299">
        <f t="shared" si="147"/>
        <v>13.165791153430574</v>
      </c>
      <c r="AR299">
        <f t="shared" si="148"/>
        <v>24.635095762089193</v>
      </c>
      <c r="AS299">
        <f t="shared" si="149"/>
        <v>26.836040323853503</v>
      </c>
      <c r="AT299">
        <f t="shared" si="150"/>
        <v>34.324230104126869</v>
      </c>
      <c r="AU299">
        <f t="shared" si="151"/>
        <v>35.140127221776424</v>
      </c>
      <c r="AW299">
        <f t="shared" si="127"/>
        <v>5.1451184649949321E-3</v>
      </c>
      <c r="AX299">
        <f t="shared" si="128"/>
        <v>0.10206039653822151</v>
      </c>
      <c r="AY299">
        <f t="shared" si="129"/>
        <v>0.19096973458983871</v>
      </c>
      <c r="AZ299">
        <f t="shared" si="130"/>
        <v>0.20803132033994964</v>
      </c>
      <c r="BA299">
        <f t="shared" si="131"/>
        <v>0.2660793031327664</v>
      </c>
      <c r="BB299">
        <f t="shared" si="132"/>
        <v>0.27240408699051494</v>
      </c>
      <c r="BD299">
        <f t="shared" si="133"/>
        <v>5.1584001638671825E-3</v>
      </c>
      <c r="BE299">
        <f t="shared" si="134"/>
        <v>0.10765246966584972</v>
      </c>
      <c r="BF299">
        <f t="shared" si="135"/>
        <v>0.21191895173322828</v>
      </c>
      <c r="BG299">
        <f t="shared" si="136"/>
        <v>0.23323343383344505</v>
      </c>
      <c r="BH299">
        <f t="shared" si="137"/>
        <v>0.30935429861983677</v>
      </c>
      <c r="BI299">
        <f t="shared" si="138"/>
        <v>0.31800944943821569</v>
      </c>
      <c r="BJ299">
        <f t="shared" si="139"/>
        <v>6.2590720438112007E-2</v>
      </c>
      <c r="BK299">
        <v>-2.7711382476770052</v>
      </c>
    </row>
    <row r="300" spans="1:63" x14ac:dyDescent="0.3">
      <c r="A300">
        <v>4</v>
      </c>
      <c r="B300">
        <v>7</v>
      </c>
      <c r="C300">
        <v>216</v>
      </c>
      <c r="D300" s="3">
        <v>6.7480000000000002</v>
      </c>
      <c r="E300" s="2">
        <v>0</v>
      </c>
      <c r="F300" s="2">
        <v>6</v>
      </c>
      <c r="G300" s="2">
        <v>70</v>
      </c>
      <c r="H300" s="2">
        <v>74</v>
      </c>
      <c r="I300" s="2">
        <v>86</v>
      </c>
      <c r="J300" s="2">
        <v>90</v>
      </c>
      <c r="K300" s="2">
        <v>90</v>
      </c>
      <c r="L300" s="4" t="s">
        <v>40</v>
      </c>
      <c r="M300" s="4" t="s">
        <v>33</v>
      </c>
      <c r="N300" s="5">
        <v>4</v>
      </c>
      <c r="O300" s="3"/>
      <c r="P300" s="3">
        <v>54.979253112033192</v>
      </c>
      <c r="Q300" s="3">
        <v>8.6242839411370262</v>
      </c>
      <c r="R300" s="3">
        <v>13.337285121517485</v>
      </c>
      <c r="S300" s="3">
        <f>P300*$AE$15</f>
        <v>63.322103632772922</v>
      </c>
      <c r="T300" s="3">
        <f>Q300*$AE$16</f>
        <v>9.3464883779143264</v>
      </c>
      <c r="U300" s="3">
        <f>R300*$AE$17</f>
        <v>17.82227490865581</v>
      </c>
      <c r="W300" s="3">
        <f>N300*$AE$19</f>
        <v>3.9652196164775</v>
      </c>
      <c r="AI300">
        <f t="shared" si="140"/>
        <v>0.88915234143449906</v>
      </c>
      <c r="AJ300">
        <f t="shared" si="141"/>
        <v>10.37344398340249</v>
      </c>
      <c r="AK300">
        <f t="shared" si="142"/>
        <v>10.966212211025489</v>
      </c>
      <c r="AL300">
        <f t="shared" si="143"/>
        <v>12.744516893894486</v>
      </c>
      <c r="AM300">
        <f t="shared" si="144"/>
        <v>13.337285121517485</v>
      </c>
      <c r="AN300">
        <f t="shared" si="145"/>
        <v>13.337285121517485</v>
      </c>
      <c r="AP300">
        <f t="shared" si="146"/>
        <v>0.83033885899701398</v>
      </c>
      <c r="AQ300">
        <f t="shared" si="147"/>
        <v>10.294310250931842</v>
      </c>
      <c r="AR300">
        <f t="shared" si="148"/>
        <v>11.179595263769668</v>
      </c>
      <c r="AS300">
        <f t="shared" si="149"/>
        <v>14.153276575486077</v>
      </c>
      <c r="AT300">
        <f t="shared" si="150"/>
        <v>17.408470409993694</v>
      </c>
      <c r="AU300">
        <f t="shared" si="151"/>
        <v>17.82227490865581</v>
      </c>
      <c r="AW300">
        <f t="shared" si="127"/>
        <v>6.4367353410621237E-3</v>
      </c>
      <c r="AX300">
        <f t="shared" si="128"/>
        <v>7.9800854658386378E-2</v>
      </c>
      <c r="AY300">
        <f t="shared" si="129"/>
        <v>8.666352917650906E-2</v>
      </c>
      <c r="AZ300">
        <f t="shared" si="130"/>
        <v>0.10971532229058974</v>
      </c>
      <c r="BA300">
        <f t="shared" si="131"/>
        <v>0.13494938302320691</v>
      </c>
      <c r="BB300">
        <f t="shared" si="132"/>
        <v>0.13815716983454115</v>
      </c>
      <c r="BD300">
        <f t="shared" si="133"/>
        <v>6.4575404480191525E-3</v>
      </c>
      <c r="BE300">
        <f t="shared" si="134"/>
        <v>8.3165170035799638E-2</v>
      </c>
      <c r="BF300">
        <f t="shared" si="135"/>
        <v>9.0650933065829498E-2</v>
      </c>
      <c r="BG300">
        <f t="shared" si="136"/>
        <v>0.11621400480624249</v>
      </c>
      <c r="BH300">
        <f t="shared" si="137"/>
        <v>0.1449672570261181</v>
      </c>
      <c r="BI300">
        <f t="shared" si="138"/>
        <v>0.14868235653746531</v>
      </c>
      <c r="BJ300">
        <f t="shared" si="139"/>
        <v>2.634552609024569E-2</v>
      </c>
      <c r="BK300">
        <v>-3.6364568062568172</v>
      </c>
    </row>
    <row r="301" spans="1:63" x14ac:dyDescent="0.3">
      <c r="A301">
        <v>4</v>
      </c>
      <c r="B301">
        <v>7</v>
      </c>
      <c r="C301">
        <v>217</v>
      </c>
      <c r="D301" s="3">
        <v>6.7009999999999996</v>
      </c>
      <c r="E301" s="2">
        <v>0</v>
      </c>
      <c r="F301" s="2">
        <v>4</v>
      </c>
      <c r="G301" s="2">
        <v>26</v>
      </c>
      <c r="H301" s="2">
        <v>40</v>
      </c>
      <c r="I301" s="2">
        <v>52</v>
      </c>
      <c r="J301" s="2">
        <v>52</v>
      </c>
      <c r="K301" s="2">
        <v>52</v>
      </c>
      <c r="L301" s="4" t="s">
        <v>32</v>
      </c>
      <c r="M301" s="4" t="s">
        <v>33</v>
      </c>
      <c r="N301" s="5">
        <v>4</v>
      </c>
      <c r="O301" s="3"/>
      <c r="P301" s="3">
        <v>29.846291598268916</v>
      </c>
      <c r="Q301" s="3">
        <v>8.9137894044902684</v>
      </c>
      <c r="R301" s="3">
        <v>7.7600358155499185</v>
      </c>
      <c r="S301" s="3">
        <f>P301*$AE$15</f>
        <v>34.375330013821142</v>
      </c>
      <c r="T301" s="3">
        <f>Q301*$AE$16</f>
        <v>9.660237260377146</v>
      </c>
      <c r="U301" s="3">
        <f>R301*$AE$17</f>
        <v>10.369538503950803</v>
      </c>
      <c r="W301" s="3">
        <f>N301*$AE$19</f>
        <v>3.9652196164775</v>
      </c>
      <c r="AI301">
        <f t="shared" si="140"/>
        <v>0.5969258319653783</v>
      </c>
      <c r="AJ301">
        <f t="shared" si="141"/>
        <v>3.8800179077749593</v>
      </c>
      <c r="AK301">
        <f t="shared" si="142"/>
        <v>5.9692583196537834</v>
      </c>
      <c r="AL301">
        <f t="shared" si="143"/>
        <v>7.7600358155499185</v>
      </c>
      <c r="AM301">
        <f t="shared" si="144"/>
        <v>7.7600358155499185</v>
      </c>
      <c r="AN301">
        <f t="shared" si="145"/>
        <v>7.7600358155499185</v>
      </c>
      <c r="AP301">
        <f t="shared" si="146"/>
        <v>0.5574418365927325</v>
      </c>
      <c r="AQ301">
        <f t="shared" si="147"/>
        <v>3.850419222942183</v>
      </c>
      <c r="AR301">
        <f t="shared" si="148"/>
        <v>6.0854095064405653</v>
      </c>
      <c r="AS301">
        <f t="shared" si="149"/>
        <v>8.6178184742155164</v>
      </c>
      <c r="AT301">
        <f t="shared" si="150"/>
        <v>10.128774532798005</v>
      </c>
      <c r="AU301">
        <f t="shared" si="151"/>
        <v>10.369538503950803</v>
      </c>
      <c r="AW301">
        <f t="shared" si="127"/>
        <v>4.3212545472304841E-3</v>
      </c>
      <c r="AX301">
        <f t="shared" si="128"/>
        <v>2.9848211030559558E-2</v>
      </c>
      <c r="AY301">
        <f t="shared" si="129"/>
        <v>4.7173717104190431E-2</v>
      </c>
      <c r="AZ301">
        <f t="shared" si="130"/>
        <v>6.6804794373763687E-2</v>
      </c>
      <c r="BA301">
        <f t="shared" si="131"/>
        <v>7.8517632037193835E-2</v>
      </c>
      <c r="BB301">
        <f t="shared" si="132"/>
        <v>8.0384019410471338E-2</v>
      </c>
      <c r="BD301">
        <f t="shared" si="133"/>
        <v>4.3306181524120236E-3</v>
      </c>
      <c r="BE301">
        <f t="shared" si="134"/>
        <v>3.0302736253320271E-2</v>
      </c>
      <c r="BF301">
        <f t="shared" si="135"/>
        <v>4.8322676418260449E-2</v>
      </c>
      <c r="BG301">
        <f t="shared" si="136"/>
        <v>6.9140876411029645E-2</v>
      </c>
      <c r="BH301">
        <f t="shared" si="137"/>
        <v>8.1771636116298355E-2</v>
      </c>
      <c r="BI301">
        <f t="shared" si="138"/>
        <v>8.3799108482544224E-2</v>
      </c>
      <c r="BJ301">
        <f t="shared" si="139"/>
        <v>1.6359067178067552E-2</v>
      </c>
      <c r="BK301">
        <v>-4.1129729678886786</v>
      </c>
    </row>
    <row r="302" spans="1:63" x14ac:dyDescent="0.3">
      <c r="A302">
        <v>4</v>
      </c>
      <c r="B302">
        <v>7</v>
      </c>
      <c r="C302">
        <v>219</v>
      </c>
      <c r="D302" s="3">
        <v>4.2699999999999996</v>
      </c>
      <c r="E302" s="2">
        <v>0</v>
      </c>
      <c r="F302" s="2">
        <v>12</v>
      </c>
      <c r="G302" s="2">
        <v>75</v>
      </c>
      <c r="H302" s="2">
        <v>281</v>
      </c>
      <c r="I302" s="2">
        <v>400</v>
      </c>
      <c r="J302" s="2">
        <v>430</v>
      </c>
      <c r="K302" s="2">
        <v>430</v>
      </c>
      <c r="L302" s="4" t="s">
        <v>32</v>
      </c>
      <c r="M302" s="4" t="s">
        <v>33</v>
      </c>
      <c r="N302" s="5">
        <v>4</v>
      </c>
      <c r="O302" s="3"/>
      <c r="P302" s="3">
        <v>330.91334894613584</v>
      </c>
      <c r="Q302" s="3">
        <v>9.5912763437826101</v>
      </c>
      <c r="R302" s="3">
        <v>100.70257611241219</v>
      </c>
      <c r="S302" s="3">
        <f>P302*$AE$15</f>
        <v>381.12793807395275</v>
      </c>
      <c r="T302" s="3">
        <f>Q302*$AE$16</f>
        <v>10.394457497964755</v>
      </c>
      <c r="U302" s="3">
        <f>R302*$AE$17</f>
        <v>134.56629135038267</v>
      </c>
      <c r="W302" s="3">
        <f>N302*$AE$19</f>
        <v>3.9652196164775</v>
      </c>
      <c r="AI302">
        <f t="shared" si="140"/>
        <v>2.8103044496487124</v>
      </c>
      <c r="AJ302">
        <f t="shared" si="141"/>
        <v>17.56440281030445</v>
      </c>
      <c r="AK302">
        <f t="shared" si="142"/>
        <v>65.807962529274008</v>
      </c>
      <c r="AL302">
        <f t="shared" si="143"/>
        <v>93.676814988290403</v>
      </c>
      <c r="AM302">
        <f t="shared" si="144"/>
        <v>100.70257611241219</v>
      </c>
      <c r="AN302">
        <f t="shared" si="145"/>
        <v>100.70257611241219</v>
      </c>
      <c r="AP302">
        <f t="shared" si="146"/>
        <v>2.6244152789282675</v>
      </c>
      <c r="AQ302">
        <f t="shared" si="147"/>
        <v>17.430412907315507</v>
      </c>
      <c r="AR302">
        <f t="shared" si="148"/>
        <v>67.088468839853405</v>
      </c>
      <c r="AS302">
        <f t="shared" si="149"/>
        <v>104.03170887356903</v>
      </c>
      <c r="AT302">
        <f t="shared" si="150"/>
        <v>131.44187894991964</v>
      </c>
      <c r="AU302">
        <f t="shared" si="151"/>
        <v>134.56629135038267</v>
      </c>
      <c r="AW302">
        <f t="shared" si="127"/>
        <v>2.0344304487816028E-2</v>
      </c>
      <c r="AX302">
        <f t="shared" si="128"/>
        <v>0.13511947990167059</v>
      </c>
      <c r="AY302">
        <f t="shared" si="129"/>
        <v>0.52006564992134419</v>
      </c>
      <c r="AZ302">
        <f t="shared" si="130"/>
        <v>0.80644735560906222</v>
      </c>
      <c r="BA302">
        <v>0.9</v>
      </c>
      <c r="BB302">
        <v>0.95</v>
      </c>
      <c r="BD302">
        <f t="shared" si="133"/>
        <v>2.0554100158769434E-2</v>
      </c>
      <c r="BE302">
        <f t="shared" si="134"/>
        <v>0.14516390864463222</v>
      </c>
      <c r="BF302">
        <f t="shared" si="135"/>
        <v>0.7341059551036283</v>
      </c>
      <c r="BG302">
        <f t="shared" si="136"/>
        <v>1.6422057394791549</v>
      </c>
      <c r="BH302">
        <f t="shared" si="137"/>
        <v>2.3025850929940459</v>
      </c>
      <c r="BI302">
        <f t="shared" si="138"/>
        <v>2.99573227355399</v>
      </c>
      <c r="BJ302">
        <f t="shared" si="139"/>
        <v>0.63589297726856786</v>
      </c>
      <c r="BK302">
        <v>-0.45272500453675285</v>
      </c>
    </row>
    <row r="303" spans="1:63" x14ac:dyDescent="0.3">
      <c r="A303">
        <v>4</v>
      </c>
      <c r="B303">
        <v>7</v>
      </c>
      <c r="C303">
        <v>224</v>
      </c>
      <c r="D303" s="3">
        <v>8.5389999999999997</v>
      </c>
      <c r="E303" s="2">
        <v>0</v>
      </c>
      <c r="F303" s="2">
        <v>0</v>
      </c>
      <c r="G303" s="2">
        <v>72</v>
      </c>
      <c r="H303" s="2">
        <v>90</v>
      </c>
      <c r="I303" s="2">
        <v>92</v>
      </c>
      <c r="J303" s="2">
        <v>100</v>
      </c>
      <c r="K303" s="2">
        <v>100</v>
      </c>
      <c r="L303" s="4" t="s">
        <v>40</v>
      </c>
      <c r="M303" s="4" t="s">
        <v>35</v>
      </c>
      <c r="N303" s="5">
        <v>4</v>
      </c>
      <c r="O303" s="3"/>
      <c r="P303" s="3">
        <v>47.312331654760513</v>
      </c>
      <c r="Q303" s="3">
        <v>8.6866446286410532</v>
      </c>
      <c r="R303" s="3">
        <v>11.710973181871413</v>
      </c>
      <c r="S303" s="3">
        <f>P303*$AE$15</f>
        <v>54.491761865989375</v>
      </c>
      <c r="T303" s="3">
        <f>Q303*$AE$16</f>
        <v>9.4140711992793538</v>
      </c>
      <c r="U303" s="3">
        <f>R303*$AE$17</f>
        <v>15.649075624729596</v>
      </c>
      <c r="W303" s="3">
        <f>N303*$AE$19</f>
        <v>3.9652196164775</v>
      </c>
      <c r="AI303">
        <f t="shared" si="140"/>
        <v>0</v>
      </c>
      <c r="AJ303">
        <f t="shared" si="141"/>
        <v>8.4319006909474172</v>
      </c>
      <c r="AK303">
        <f t="shared" si="142"/>
        <v>10.539875863684273</v>
      </c>
      <c r="AL303">
        <f t="shared" si="143"/>
        <v>10.774095327321701</v>
      </c>
      <c r="AM303">
        <f t="shared" si="144"/>
        <v>11.710973181871413</v>
      </c>
      <c r="AN303">
        <f t="shared" si="145"/>
        <v>11.710973181871413</v>
      </c>
      <c r="AP303">
        <f t="shared" si="146"/>
        <v>0</v>
      </c>
      <c r="AQ303">
        <f t="shared" si="147"/>
        <v>8.3675780055823541</v>
      </c>
      <c r="AR303">
        <f t="shared" si="148"/>
        <v>10.744963166762036</v>
      </c>
      <c r="AS303">
        <f t="shared" si="149"/>
        <v>11.965047579896025</v>
      </c>
      <c r="AT303">
        <f t="shared" si="150"/>
        <v>15.285729310827115</v>
      </c>
      <c r="AU303">
        <f t="shared" si="151"/>
        <v>15.649075624729596</v>
      </c>
      <c r="AW303">
        <f t="shared" si="127"/>
        <v>0</v>
      </c>
      <c r="AX303">
        <f t="shared" si="128"/>
        <v>6.4864945779708166E-2</v>
      </c>
      <c r="AY303">
        <f t="shared" si="129"/>
        <v>8.3294288114434387E-2</v>
      </c>
      <c r="AZ303">
        <f t="shared" si="130"/>
        <v>9.2752306820899411E-2</v>
      </c>
      <c r="BA303">
        <f t="shared" si="131"/>
        <v>0.11849402566532648</v>
      </c>
      <c r="BB303">
        <f t="shared" si="132"/>
        <v>0.12131066375759376</v>
      </c>
      <c r="BD303">
        <f t="shared" si="133"/>
        <v>0</v>
      </c>
      <c r="BE303">
        <f t="shared" si="134"/>
        <v>6.7064317107983079E-2</v>
      </c>
      <c r="BF303">
        <f t="shared" si="135"/>
        <v>8.6968783112508399E-2</v>
      </c>
      <c r="BG303">
        <f t="shared" si="136"/>
        <v>9.7339775544049198E-2</v>
      </c>
      <c r="BH303">
        <f t="shared" si="137"/>
        <v>0.12612349970300046</v>
      </c>
      <c r="BI303">
        <f t="shared" si="138"/>
        <v>0.12932387238827292</v>
      </c>
      <c r="BJ303">
        <f t="shared" si="139"/>
        <v>2.3833368633084502E-2</v>
      </c>
      <c r="BK303">
        <v>-3.7366686368429409</v>
      </c>
    </row>
    <row r="304" spans="1:63" x14ac:dyDescent="0.3">
      <c r="A304">
        <v>4</v>
      </c>
      <c r="B304">
        <v>7</v>
      </c>
      <c r="C304">
        <v>249</v>
      </c>
      <c r="D304" s="3">
        <v>2.9359999999999999</v>
      </c>
      <c r="E304" s="2">
        <v>0</v>
      </c>
      <c r="F304" s="2">
        <v>11</v>
      </c>
      <c r="G304" s="2">
        <v>76</v>
      </c>
      <c r="H304" s="2">
        <v>81</v>
      </c>
      <c r="I304" s="2">
        <v>81</v>
      </c>
      <c r="J304" s="2">
        <v>102</v>
      </c>
      <c r="K304" s="2">
        <v>136</v>
      </c>
      <c r="L304" s="4" t="s">
        <v>32</v>
      </c>
      <c r="M304" s="4" t="s">
        <v>33</v>
      </c>
      <c r="N304" s="5">
        <v>4</v>
      </c>
      <c r="O304" s="3"/>
      <c r="P304" s="3">
        <v>142.71117166212534</v>
      </c>
      <c r="Q304" s="3">
        <v>9.6751461903254423</v>
      </c>
      <c r="R304" s="3">
        <v>46.321525885558586</v>
      </c>
      <c r="S304" s="3">
        <f>P304*$AE$15</f>
        <v>164.36694007335811</v>
      </c>
      <c r="T304" s="3">
        <f>Q304*$AE$16</f>
        <v>10.485350672554121</v>
      </c>
      <c r="U304" s="3">
        <f>R304*$AE$17</f>
        <v>61.898276973095982</v>
      </c>
      <c r="W304" s="3">
        <f>N304*$AE$19</f>
        <v>3.9652196164775</v>
      </c>
      <c r="AI304">
        <f t="shared" si="140"/>
        <v>3.7465940054495914</v>
      </c>
      <c r="AJ304">
        <f t="shared" si="141"/>
        <v>25.885558583106267</v>
      </c>
      <c r="AK304">
        <f t="shared" si="142"/>
        <v>27.588555858310627</v>
      </c>
      <c r="AL304">
        <f t="shared" si="143"/>
        <v>27.588555858310627</v>
      </c>
      <c r="AM304">
        <f t="shared" si="144"/>
        <v>34.741144414168936</v>
      </c>
      <c r="AN304">
        <f t="shared" si="145"/>
        <v>46.321525885558586</v>
      </c>
      <c r="AP304">
        <f t="shared" si="146"/>
        <v>3.4987734346974544</v>
      </c>
      <c r="AQ304">
        <f t="shared" si="147"/>
        <v>25.68809081145335</v>
      </c>
      <c r="AR304">
        <f t="shared" si="148"/>
        <v>28.125380256431509</v>
      </c>
      <c r="AS304">
        <f t="shared" si="149"/>
        <v>30.638153225563116</v>
      </c>
      <c r="AT304">
        <f t="shared" si="150"/>
        <v>45.345824058874584</v>
      </c>
      <c r="AU304">
        <f t="shared" si="151"/>
        <v>61.898276973095982</v>
      </c>
      <c r="AW304">
        <f t="shared" si="127"/>
        <v>2.7122274687577167E-2</v>
      </c>
      <c r="AX304">
        <f t="shared" si="128"/>
        <v>0.1991324869104911</v>
      </c>
      <c r="AY304">
        <f t="shared" si="129"/>
        <v>0.21802620353822874</v>
      </c>
      <c r="AZ304">
        <f t="shared" si="130"/>
        <v>0.23750506376405517</v>
      </c>
      <c r="BA304">
        <f t="shared" si="131"/>
        <v>0.3515180159602681</v>
      </c>
      <c r="BB304">
        <f t="shared" si="132"/>
        <v>0.47983160444260453</v>
      </c>
      <c r="BD304">
        <f t="shared" si="133"/>
        <v>2.7496872408887794E-2</v>
      </c>
      <c r="BE304">
        <f t="shared" si="134"/>
        <v>0.2220597474799349</v>
      </c>
      <c r="BF304">
        <f t="shared" si="135"/>
        <v>0.24593404735914998</v>
      </c>
      <c r="BG304">
        <f t="shared" si="136"/>
        <v>0.27115941152466155</v>
      </c>
      <c r="BH304">
        <f t="shared" si="137"/>
        <v>0.43312105658342287</v>
      </c>
      <c r="BI304">
        <f t="shared" si="138"/>
        <v>0.65360268222036944</v>
      </c>
      <c r="BJ304">
        <f t="shared" si="139"/>
        <v>0.10825538115809667</v>
      </c>
      <c r="BK304">
        <v>-2.2232622028676565</v>
      </c>
    </row>
    <row r="305" spans="1:63" x14ac:dyDescent="0.3">
      <c r="A305">
        <v>4</v>
      </c>
      <c r="B305">
        <v>7</v>
      </c>
      <c r="C305">
        <v>251</v>
      </c>
      <c r="D305" s="3">
        <v>3.7959999999999998</v>
      </c>
      <c r="E305" s="2">
        <v>0</v>
      </c>
      <c r="F305" s="2">
        <v>30</v>
      </c>
      <c r="G305" s="2">
        <v>160</v>
      </c>
      <c r="H305" s="2">
        <v>170</v>
      </c>
      <c r="I305" s="2">
        <v>185</v>
      </c>
      <c r="J305" s="2">
        <v>185</v>
      </c>
      <c r="K305" s="2">
        <v>185</v>
      </c>
      <c r="L305" s="4" t="s">
        <v>32</v>
      </c>
      <c r="M305" s="4" t="s">
        <v>33</v>
      </c>
      <c r="N305" s="5">
        <v>3.66</v>
      </c>
      <c r="O305" s="3"/>
      <c r="P305" s="3">
        <v>216.67544783983141</v>
      </c>
      <c r="Q305" s="3">
        <v>8.3854879518349605</v>
      </c>
      <c r="R305" s="3">
        <v>48.735511064278192</v>
      </c>
      <c r="S305" s="3">
        <f>P305*$AE$15</f>
        <v>249.55495730058118</v>
      </c>
      <c r="T305" s="3">
        <f>Q305*$AE$16</f>
        <v>9.0876954214280108</v>
      </c>
      <c r="U305" s="3">
        <f>R305*$AE$17</f>
        <v>65.124023973971859</v>
      </c>
      <c r="W305" s="3">
        <f>N305*$AE$19</f>
        <v>3.6281759490769128</v>
      </c>
      <c r="AI305">
        <f t="shared" si="140"/>
        <v>7.903055848261328</v>
      </c>
      <c r="AJ305">
        <f t="shared" si="141"/>
        <v>42.149631190727085</v>
      </c>
      <c r="AK305">
        <f t="shared" si="142"/>
        <v>44.783983140147527</v>
      </c>
      <c r="AL305">
        <f t="shared" si="143"/>
        <v>48.735511064278192</v>
      </c>
      <c r="AM305">
        <f t="shared" si="144"/>
        <v>48.735511064278192</v>
      </c>
      <c r="AN305">
        <f t="shared" si="145"/>
        <v>48.735511064278192</v>
      </c>
      <c r="AP305">
        <f t="shared" si="146"/>
        <v>7.3803037677974856</v>
      </c>
      <c r="AQ305">
        <f t="shared" si="147"/>
        <v>41.828093074386913</v>
      </c>
      <c r="AR305">
        <f t="shared" si="148"/>
        <v>45.655400075420829</v>
      </c>
      <c r="AS305">
        <f t="shared" si="149"/>
        <v>54.122660975155334</v>
      </c>
      <c r="AT305">
        <f t="shared" si="150"/>
        <v>63.611949099718807</v>
      </c>
      <c r="AU305">
        <f t="shared" si="151"/>
        <v>65.124023973971859</v>
      </c>
      <c r="AW305">
        <f t="shared" si="127"/>
        <v>5.7211657114709193E-2</v>
      </c>
      <c r="AX305">
        <f t="shared" si="128"/>
        <v>0.32424878352237918</v>
      </c>
      <c r="AY305">
        <f t="shared" si="129"/>
        <v>0.35391783004202193</v>
      </c>
      <c r="AZ305">
        <f t="shared" si="130"/>
        <v>0.41955551143531267</v>
      </c>
      <c r="BA305">
        <f t="shared" si="131"/>
        <v>0.49311588449394422</v>
      </c>
      <c r="BB305">
        <f t="shared" si="132"/>
        <v>0.50483739514706871</v>
      </c>
      <c r="BD305">
        <f t="shared" si="133"/>
        <v>5.8913472352464941E-2</v>
      </c>
      <c r="BE305">
        <f t="shared" si="134"/>
        <v>0.39193029363834242</v>
      </c>
      <c r="BF305">
        <f t="shared" si="135"/>
        <v>0.43682858521115925</v>
      </c>
      <c r="BG305">
        <f t="shared" si="136"/>
        <v>0.5439611093509541</v>
      </c>
      <c r="BH305">
        <f t="shared" si="137"/>
        <v>0.6794728705384202</v>
      </c>
      <c r="BI305">
        <f t="shared" si="138"/>
        <v>0.70286907570361568</v>
      </c>
      <c r="BJ305">
        <f t="shared" si="139"/>
        <v>0.11970109347416517</v>
      </c>
      <c r="BK305">
        <v>-2.1227575313374185</v>
      </c>
    </row>
    <row r="306" spans="1:63" x14ac:dyDescent="0.3">
      <c r="A306">
        <v>4</v>
      </c>
      <c r="B306">
        <v>7</v>
      </c>
      <c r="C306">
        <v>266</v>
      </c>
      <c r="D306" s="3">
        <v>3.3650000000000002</v>
      </c>
      <c r="E306" s="2">
        <v>0</v>
      </c>
      <c r="F306" s="2">
        <v>11</v>
      </c>
      <c r="G306" s="2">
        <v>88</v>
      </c>
      <c r="H306" s="2">
        <v>110</v>
      </c>
      <c r="I306" s="2">
        <v>115</v>
      </c>
      <c r="J306" s="2">
        <v>115</v>
      </c>
      <c r="K306" s="2">
        <v>115</v>
      </c>
      <c r="L306" s="4" t="s">
        <v>32</v>
      </c>
      <c r="M306" s="4" t="s">
        <v>36</v>
      </c>
      <c r="N306" s="5">
        <v>4</v>
      </c>
      <c r="O306" s="3"/>
      <c r="P306" s="3">
        <v>147.54829123328381</v>
      </c>
      <c r="Q306" s="3">
        <v>8.4881614269320149</v>
      </c>
      <c r="R306" s="3">
        <v>34.175334323922733</v>
      </c>
      <c r="S306" s="3">
        <f>P306*$AE$15</f>
        <v>169.93807044402465</v>
      </c>
      <c r="T306" s="3">
        <f>Q306*$AE$16</f>
        <v>9.1989668554698927</v>
      </c>
      <c r="U306" s="3">
        <f>R306*$AE$17</f>
        <v>45.667630096136975</v>
      </c>
      <c r="W306" s="3">
        <f>N306*$AE$19</f>
        <v>3.9652196164775</v>
      </c>
      <c r="AI306">
        <f t="shared" si="140"/>
        <v>3.2689450222882614</v>
      </c>
      <c r="AJ306">
        <f t="shared" si="141"/>
        <v>26.151560178306092</v>
      </c>
      <c r="AK306">
        <f t="shared" si="142"/>
        <v>32.689450222882613</v>
      </c>
      <c r="AL306">
        <f t="shared" si="143"/>
        <v>34.175334323922733</v>
      </c>
      <c r="AM306">
        <f t="shared" si="144"/>
        <v>34.175334323922733</v>
      </c>
      <c r="AN306">
        <f t="shared" si="145"/>
        <v>34.175334323922733</v>
      </c>
      <c r="AP306">
        <f t="shared" si="146"/>
        <v>3.0527188125621771</v>
      </c>
      <c r="AQ306">
        <f t="shared" si="147"/>
        <v>25.952063215662701</v>
      </c>
      <c r="AR306">
        <f t="shared" si="148"/>
        <v>33.325528984341787</v>
      </c>
      <c r="AS306">
        <f t="shared" si="149"/>
        <v>37.953024251386381</v>
      </c>
      <c r="AT306">
        <f t="shared" si="150"/>
        <v>44.607301329249822</v>
      </c>
      <c r="AU306">
        <f t="shared" si="151"/>
        <v>45.667630096136975</v>
      </c>
      <c r="AW306">
        <f t="shared" si="127"/>
        <v>2.3664486919086646E-2</v>
      </c>
      <c r="AX306">
        <f t="shared" si="128"/>
        <v>0.20117878461754032</v>
      </c>
      <c r="AY306">
        <f t="shared" si="129"/>
        <v>0.25833743398714565</v>
      </c>
      <c r="AZ306">
        <f t="shared" si="130"/>
        <v>0.29420949032082466</v>
      </c>
      <c r="BA306">
        <f t="shared" si="131"/>
        <v>0.34579303356007612</v>
      </c>
      <c r="BB306">
        <f t="shared" si="132"/>
        <v>0.35401263640416258</v>
      </c>
      <c r="BD306">
        <f t="shared" si="133"/>
        <v>2.3948988239570108E-2</v>
      </c>
      <c r="BE306">
        <f t="shared" si="134"/>
        <v>0.22461811872648804</v>
      </c>
      <c r="BF306">
        <f t="shared" si="135"/>
        <v>0.29886090203662324</v>
      </c>
      <c r="BG306">
        <f t="shared" si="136"/>
        <v>0.34843681402125865</v>
      </c>
      <c r="BH306">
        <f t="shared" si="137"/>
        <v>0.42433151514224959</v>
      </c>
      <c r="BI306">
        <f t="shared" si="138"/>
        <v>0.43697533638800973</v>
      </c>
      <c r="BJ306">
        <f t="shared" si="139"/>
        <v>7.7538509770689101E-2</v>
      </c>
      <c r="BK306">
        <v>-2.556980565769936</v>
      </c>
    </row>
    <row r="307" spans="1:63" x14ac:dyDescent="0.3">
      <c r="A307">
        <v>4</v>
      </c>
      <c r="B307">
        <v>7</v>
      </c>
      <c r="C307">
        <v>278</v>
      </c>
      <c r="D307" s="3">
        <v>5.202</v>
      </c>
      <c r="E307" s="2">
        <v>0</v>
      </c>
      <c r="F307" s="2">
        <v>0</v>
      </c>
      <c r="G307" s="2">
        <v>4</v>
      </c>
      <c r="H307" s="2">
        <v>8</v>
      </c>
      <c r="I307" s="2">
        <v>19</v>
      </c>
      <c r="J307" s="2">
        <v>22</v>
      </c>
      <c r="K307" s="2">
        <v>30</v>
      </c>
      <c r="L307" s="4" t="s">
        <v>32</v>
      </c>
      <c r="M307" s="4" t="s">
        <v>33</v>
      </c>
      <c r="N307" s="5">
        <v>2.66</v>
      </c>
      <c r="O307" s="2">
        <v>15</v>
      </c>
      <c r="P307" s="3">
        <v>13.071895424836601</v>
      </c>
      <c r="Q307" s="3">
        <v>10.933547930273436</v>
      </c>
      <c r="R307" s="3">
        <v>5.7670126874279122</v>
      </c>
      <c r="S307" s="3">
        <f>P307*$AE$15</f>
        <v>15.05549584461539</v>
      </c>
      <c r="T307" s="3">
        <f>Q307*$AE$16</f>
        <v>11.849131980944163</v>
      </c>
      <c r="U307" s="3">
        <f>R307*$AE$17</f>
        <v>7.7063123852114197</v>
      </c>
      <c r="W307" s="3">
        <f>N307*$AE$19</f>
        <v>2.6368710449575374</v>
      </c>
      <c r="AI307">
        <f t="shared" si="140"/>
        <v>0</v>
      </c>
      <c r="AJ307">
        <f t="shared" si="141"/>
        <v>0.76893502499038835</v>
      </c>
      <c r="AK307">
        <f t="shared" si="142"/>
        <v>1.5378700499807767</v>
      </c>
      <c r="AL307">
        <f t="shared" si="143"/>
        <v>3.6524413687043444</v>
      </c>
      <c r="AM307">
        <f t="shared" si="144"/>
        <v>4.2291426374471355</v>
      </c>
      <c r="AN307">
        <f t="shared" si="145"/>
        <v>5.7670126874279122</v>
      </c>
      <c r="AP307">
        <f t="shared" si="146"/>
        <v>0</v>
      </c>
      <c r="AQ307">
        <f t="shared" si="147"/>
        <v>0.76306921044969589</v>
      </c>
      <c r="AR307">
        <f t="shared" si="148"/>
        <v>1.5677942753809391</v>
      </c>
      <c r="AS307">
        <f t="shared" si="149"/>
        <v>4.0561767305424139</v>
      </c>
      <c r="AT307">
        <f t="shared" si="150"/>
        <v>5.5200817702294502</v>
      </c>
      <c r="AU307">
        <f t="shared" si="151"/>
        <v>7.7063123852114197</v>
      </c>
      <c r="AW307">
        <f t="shared" si="127"/>
        <v>0</v>
      </c>
      <c r="AX307">
        <f t="shared" si="128"/>
        <v>5.9152651972844642E-3</v>
      </c>
      <c r="AY307">
        <f t="shared" si="129"/>
        <v>1.2153443995201078E-2</v>
      </c>
      <c r="AZ307">
        <f t="shared" si="130"/>
        <v>3.1443230469321036E-2</v>
      </c>
      <c r="BA307">
        <f t="shared" si="131"/>
        <v>4.279133155216628E-2</v>
      </c>
      <c r="BB307">
        <f t="shared" si="132"/>
        <v>5.973885569931333E-2</v>
      </c>
      <c r="BD307">
        <f t="shared" si="133"/>
        <v>0</v>
      </c>
      <c r="BE307">
        <f t="shared" si="134"/>
        <v>5.9328296784228202E-3</v>
      </c>
      <c r="BF307">
        <f t="shared" si="135"/>
        <v>1.2227900983207614E-2</v>
      </c>
      <c r="BG307">
        <f t="shared" si="136"/>
        <v>3.194818192037864E-2</v>
      </c>
      <c r="BH307">
        <f t="shared" si="137"/>
        <v>4.3733866942295148E-2</v>
      </c>
      <c r="BI307">
        <f t="shared" si="138"/>
        <v>6.1597629215160245E-2</v>
      </c>
      <c r="BJ307">
        <f t="shared" si="139"/>
        <v>1.2603186822988263E-2</v>
      </c>
      <c r="BK307">
        <v>-4.3738055745448117</v>
      </c>
    </row>
    <row r="308" spans="1:63" x14ac:dyDescent="0.3">
      <c r="A308">
        <v>4</v>
      </c>
      <c r="B308">
        <v>7</v>
      </c>
      <c r="C308">
        <v>319</v>
      </c>
      <c r="D308" s="3">
        <v>3.6440000000000001</v>
      </c>
      <c r="E308" s="2">
        <v>0</v>
      </c>
      <c r="F308" s="2">
        <v>17</v>
      </c>
      <c r="G308" s="2">
        <v>38</v>
      </c>
      <c r="H308" s="2">
        <v>60</v>
      </c>
      <c r="I308" s="2">
        <v>60</v>
      </c>
      <c r="J308" s="2">
        <v>63</v>
      </c>
      <c r="K308" s="2">
        <v>63</v>
      </c>
      <c r="L308" s="4" t="s">
        <v>32</v>
      </c>
      <c r="M308" s="4" t="s">
        <v>33</v>
      </c>
      <c r="N308" s="5">
        <v>4</v>
      </c>
      <c r="O308" s="3"/>
      <c r="P308" s="3">
        <v>73.957189901207457</v>
      </c>
      <c r="Q308" s="3">
        <v>8.5091112261576178</v>
      </c>
      <c r="R308" s="3">
        <v>17.288693743139408</v>
      </c>
      <c r="S308" s="3">
        <f>P308*$AE$15</f>
        <v>85.179855640635097</v>
      </c>
      <c r="T308" s="3">
        <f>Q308*$AE$16</f>
        <v>9.2216710076427777</v>
      </c>
      <c r="U308" s="3">
        <f>R308*$AE$17</f>
        <v>23.10244175590741</v>
      </c>
      <c r="W308" s="3">
        <f>N308*$AE$19</f>
        <v>3.9652196164775</v>
      </c>
      <c r="AI308">
        <f t="shared" si="140"/>
        <v>4.6652030735455545</v>
      </c>
      <c r="AJ308">
        <f t="shared" si="141"/>
        <v>10.428100987925356</v>
      </c>
      <c r="AK308">
        <f t="shared" si="142"/>
        <v>16.46542261251372</v>
      </c>
      <c r="AL308">
        <f t="shared" si="143"/>
        <v>16.46542261251372</v>
      </c>
      <c r="AM308">
        <f t="shared" si="144"/>
        <v>17.288693743139408</v>
      </c>
      <c r="AN308">
        <f t="shared" si="145"/>
        <v>17.288693743139408</v>
      </c>
      <c r="AP308">
        <f t="shared" si="146"/>
        <v>4.3566205885794673</v>
      </c>
      <c r="AQ308">
        <f t="shared" si="147"/>
        <v>10.348550304943336</v>
      </c>
      <c r="AR308">
        <f t="shared" si="148"/>
        <v>16.785810552685877</v>
      </c>
      <c r="AS308">
        <f t="shared" si="149"/>
        <v>18.285485601954161</v>
      </c>
      <c r="AT308">
        <f t="shared" si="150"/>
        <v>22.566040293261864</v>
      </c>
      <c r="AU308">
        <f t="shared" si="151"/>
        <v>23.10244175590741</v>
      </c>
      <c r="AW308">
        <f t="shared" si="127"/>
        <v>3.3772252624647031E-2</v>
      </c>
      <c r="AX308">
        <f t="shared" si="128"/>
        <v>8.0221320193359189E-2</v>
      </c>
      <c r="AY308">
        <f t="shared" si="129"/>
        <v>0.13012256242392153</v>
      </c>
      <c r="AZ308">
        <f t="shared" si="130"/>
        <v>0.14174795040274543</v>
      </c>
      <c r="BA308">
        <f t="shared" si="131"/>
        <v>0.1749305449090067</v>
      </c>
      <c r="BB308">
        <f t="shared" si="132"/>
        <v>0.179088695782228</v>
      </c>
      <c r="BD308">
        <f t="shared" si="133"/>
        <v>3.4355709228902388E-2</v>
      </c>
      <c r="BE308">
        <f t="shared" si="134"/>
        <v>8.3622203307119281E-2</v>
      </c>
      <c r="BF308">
        <f t="shared" si="135"/>
        <v>0.13940295360684768</v>
      </c>
      <c r="BG308">
        <f t="shared" si="136"/>
        <v>0.15285745853503513</v>
      </c>
      <c r="BH308">
        <f t="shared" si="137"/>
        <v>0.1922877082019831</v>
      </c>
      <c r="BI308">
        <f t="shared" si="138"/>
        <v>0.1973402092052825</v>
      </c>
      <c r="BJ308">
        <f t="shared" si="139"/>
        <v>3.2982100556990836E-2</v>
      </c>
      <c r="BK308">
        <v>-3.4117902720356597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106E-9E23-4F21-B92E-F59EE352248D}">
  <dimension ref="A1:AF1231"/>
  <sheetViews>
    <sheetView workbookViewId="0">
      <pane ySplit="1" topLeftCell="A2" activePane="bottomLeft" state="frozen"/>
      <selection pane="bottomLeft" activeCell="AA2" sqref="AA2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7.6640625" bestFit="1" customWidth="1"/>
    <col min="4" max="4" width="8" bestFit="1" customWidth="1"/>
    <col min="5" max="5" width="4.44140625" bestFit="1" customWidth="1"/>
    <col min="6" max="6" width="5.44140625" bestFit="1" customWidth="1"/>
    <col min="7" max="7" width="5.44140625" customWidth="1"/>
    <col min="8" max="8" width="6.44140625" bestFit="1" customWidth="1"/>
    <col min="9" max="9" width="6.44140625" customWidth="1"/>
    <col min="10" max="10" width="6.44140625" bestFit="1" customWidth="1"/>
    <col min="11" max="11" width="6.44140625" customWidth="1"/>
    <col min="12" max="12" width="6.44140625" bestFit="1" customWidth="1"/>
    <col min="13" max="13" width="6.44140625" customWidth="1"/>
    <col min="14" max="14" width="6.44140625" bestFit="1" customWidth="1"/>
    <col min="15" max="15" width="6.44140625" customWidth="1"/>
    <col min="16" max="16" width="6.44140625" bestFit="1" customWidth="1"/>
    <col min="17" max="18" width="6.44140625" customWidth="1"/>
    <col min="19" max="19" width="7.77734375" bestFit="1" customWidth="1"/>
    <col min="20" max="20" width="8.33203125" bestFit="1" customWidth="1"/>
    <col min="21" max="21" width="4.44140625" style="3" bestFit="1" customWidth="1"/>
    <col min="22" max="22" width="5.44140625" bestFit="1" customWidth="1"/>
    <col min="23" max="23" width="7.44140625" bestFit="1" customWidth="1"/>
    <col min="24" max="24" width="6.88671875" bestFit="1" customWidth="1"/>
    <col min="25" max="25" width="6.44140625" bestFit="1" customWidth="1"/>
    <col min="26" max="26" width="6.21875" customWidth="1"/>
  </cols>
  <sheetData>
    <row r="1" spans="1:32" x14ac:dyDescent="0.3">
      <c r="A1" t="s">
        <v>0</v>
      </c>
      <c r="B1" t="s">
        <v>1</v>
      </c>
      <c r="C1" t="s">
        <v>2</v>
      </c>
      <c r="D1" s="3" t="s">
        <v>52</v>
      </c>
      <c r="E1" s="2" t="s">
        <v>4</v>
      </c>
      <c r="F1" s="2" t="s">
        <v>5</v>
      </c>
      <c r="G1" s="2">
        <v>8</v>
      </c>
      <c r="H1" s="2" t="s">
        <v>6</v>
      </c>
      <c r="I1" s="2">
        <v>9</v>
      </c>
      <c r="J1" s="2" t="s">
        <v>7</v>
      </c>
      <c r="K1" s="2">
        <v>10</v>
      </c>
      <c r="L1" s="2" t="s">
        <v>8</v>
      </c>
      <c r="M1" s="2">
        <v>11</v>
      </c>
      <c r="N1" s="2" t="s">
        <v>9</v>
      </c>
      <c r="O1" s="2">
        <v>12</v>
      </c>
      <c r="P1" s="2" t="s">
        <v>10</v>
      </c>
      <c r="Q1" s="2">
        <v>13</v>
      </c>
      <c r="R1" s="2" t="s">
        <v>94</v>
      </c>
      <c r="S1" s="4" t="s">
        <v>55</v>
      </c>
      <c r="T1" s="4" t="s">
        <v>54</v>
      </c>
      <c r="U1" s="3" t="s">
        <v>14</v>
      </c>
      <c r="V1" s="3" t="s">
        <v>17</v>
      </c>
      <c r="W1" s="3" t="s">
        <v>13</v>
      </c>
      <c r="X1" s="3" t="s">
        <v>56</v>
      </c>
      <c r="Y1" s="3" t="s">
        <v>15</v>
      </c>
      <c r="AA1">
        <v>8</v>
      </c>
      <c r="AB1">
        <v>9</v>
      </c>
      <c r="AC1">
        <v>10</v>
      </c>
      <c r="AD1">
        <v>11</v>
      </c>
      <c r="AE1">
        <v>12</v>
      </c>
      <c r="AF1">
        <v>13</v>
      </c>
    </row>
    <row r="2" spans="1:32" x14ac:dyDescent="0.3">
      <c r="A2">
        <v>3</v>
      </c>
      <c r="B2">
        <v>3</v>
      </c>
      <c r="C2">
        <v>1</v>
      </c>
      <c r="D2" s="3">
        <v>10.220000000000001</v>
      </c>
      <c r="E2" s="2">
        <v>0</v>
      </c>
      <c r="F2" s="2">
        <v>8</v>
      </c>
      <c r="G2" s="2">
        <f>F2/D2</f>
        <v>0.78277886497064575</v>
      </c>
      <c r="H2" s="2">
        <v>94</v>
      </c>
      <c r="I2" s="2">
        <f>H2/D2</f>
        <v>9.1976516634050878</v>
      </c>
      <c r="J2" s="2">
        <v>286</v>
      </c>
      <c r="K2" s="2">
        <f>J2/D2</f>
        <v>27.984344422700584</v>
      </c>
      <c r="L2" s="2">
        <v>286</v>
      </c>
      <c r="M2" s="2">
        <f>L2/D2</f>
        <v>27.984344422700584</v>
      </c>
      <c r="N2" s="2">
        <v>396</v>
      </c>
      <c r="O2" s="2">
        <f>N2/D2</f>
        <v>38.747553816046967</v>
      </c>
      <c r="P2" s="2">
        <v>508</v>
      </c>
      <c r="Q2" s="2">
        <f>P2/D2</f>
        <v>49.706457925636002</v>
      </c>
      <c r="R2" s="2"/>
      <c r="S2" s="4" t="s">
        <v>32</v>
      </c>
      <c r="T2" s="4" t="s">
        <v>33</v>
      </c>
      <c r="U2" s="3">
        <v>3.66</v>
      </c>
      <c r="V2" s="3"/>
      <c r="W2" s="3">
        <v>129.54990215264186</v>
      </c>
      <c r="X2" s="3">
        <v>250.82478893457733</v>
      </c>
      <c r="Y2" s="3">
        <v>49.706457925636002</v>
      </c>
      <c r="Z2" s="3"/>
    </row>
    <row r="3" spans="1:32" x14ac:dyDescent="0.3">
      <c r="A3">
        <v>4</v>
      </c>
      <c r="B3">
        <v>3</v>
      </c>
      <c r="C3">
        <v>1</v>
      </c>
      <c r="D3" s="3">
        <v>8.0050000000000008</v>
      </c>
      <c r="E3" s="2">
        <v>0</v>
      </c>
      <c r="F3" s="2">
        <v>11</v>
      </c>
      <c r="G3" s="2">
        <f t="shared" ref="G3:G66" si="0">F3/D3</f>
        <v>1.3741411617738912</v>
      </c>
      <c r="H3" s="2">
        <v>55</v>
      </c>
      <c r="I3" s="2">
        <f t="shared" ref="I3:I66" si="1">H3/D3</f>
        <v>6.8707058088694559</v>
      </c>
      <c r="J3" s="2">
        <v>99</v>
      </c>
      <c r="K3" s="2">
        <f t="shared" ref="K3:K66" si="2">J3/D3</f>
        <v>12.36727045596502</v>
      </c>
      <c r="L3" s="2">
        <v>114</v>
      </c>
      <c r="M3" s="2">
        <f t="shared" ref="M3:M66" si="3">L3/D3</f>
        <v>14.241099312929418</v>
      </c>
      <c r="N3" s="2">
        <v>260</v>
      </c>
      <c r="O3" s="2">
        <f t="shared" ref="O3:O66" si="4">N3/D3</f>
        <v>32.479700187382882</v>
      </c>
      <c r="P3" s="2">
        <v>290</v>
      </c>
      <c r="Q3" s="2">
        <f t="shared" ref="Q3:Q66" si="5">P3/D3</f>
        <v>36.227357901311677</v>
      </c>
      <c r="R3" s="2"/>
      <c r="S3" s="4" t="s">
        <v>32</v>
      </c>
      <c r="T3" s="4" t="s">
        <v>33</v>
      </c>
      <c r="U3" s="3">
        <v>4</v>
      </c>
      <c r="V3" s="3"/>
      <c r="W3" s="3">
        <v>85.446595877576513</v>
      </c>
      <c r="X3" s="3">
        <v>262.16393794766327</v>
      </c>
      <c r="Y3" s="3">
        <v>36.227357901311677</v>
      </c>
      <c r="Z3" s="3"/>
    </row>
    <row r="4" spans="1:32" x14ac:dyDescent="0.3">
      <c r="A4">
        <v>1</v>
      </c>
      <c r="B4">
        <v>2</v>
      </c>
      <c r="C4">
        <v>1</v>
      </c>
      <c r="D4" s="3">
        <v>5.4710000000000001</v>
      </c>
      <c r="E4" s="2">
        <v>0</v>
      </c>
      <c r="F4" s="2">
        <v>48</v>
      </c>
      <c r="G4" s="2">
        <f t="shared" si="0"/>
        <v>8.7735331749223171</v>
      </c>
      <c r="H4" s="2">
        <v>178</v>
      </c>
      <c r="I4" s="2">
        <f t="shared" si="1"/>
        <v>32.535185523670258</v>
      </c>
      <c r="J4" s="2">
        <v>244</v>
      </c>
      <c r="K4" s="2">
        <f t="shared" si="2"/>
        <v>44.59879363918845</v>
      </c>
      <c r="L4" s="2">
        <v>278</v>
      </c>
      <c r="M4" s="2">
        <f t="shared" si="3"/>
        <v>50.813379638091753</v>
      </c>
      <c r="N4" s="2">
        <v>293</v>
      </c>
      <c r="O4" s="2">
        <f t="shared" si="4"/>
        <v>53.555108755254977</v>
      </c>
      <c r="P4" s="2">
        <v>297</v>
      </c>
      <c r="Q4" s="2">
        <f t="shared" si="5"/>
        <v>54.286236519831839</v>
      </c>
      <c r="R4" s="2"/>
      <c r="S4" s="4" t="s">
        <v>32</v>
      </c>
      <c r="T4" s="4" t="s">
        <v>35</v>
      </c>
      <c r="U4" s="3">
        <v>4</v>
      </c>
      <c r="V4" s="3"/>
      <c r="W4" s="3">
        <v>217.41911899104369</v>
      </c>
      <c r="X4" s="3">
        <v>209.55656443335366</v>
      </c>
      <c r="Y4" s="3">
        <v>54.286236519831839</v>
      </c>
      <c r="Z4" s="3"/>
    </row>
    <row r="5" spans="1:32" x14ac:dyDescent="0.3">
      <c r="A5">
        <v>2</v>
      </c>
      <c r="B5">
        <v>3</v>
      </c>
      <c r="C5">
        <v>1</v>
      </c>
      <c r="D5" s="3">
        <v>4.7850000000000001</v>
      </c>
      <c r="E5" s="2">
        <v>0</v>
      </c>
      <c r="F5" s="2">
        <v>28</v>
      </c>
      <c r="G5" s="2">
        <f t="shared" si="0"/>
        <v>5.851619644723093</v>
      </c>
      <c r="H5" s="2">
        <v>121</v>
      </c>
      <c r="I5" s="2">
        <f t="shared" si="1"/>
        <v>25.287356321839081</v>
      </c>
      <c r="J5" s="2">
        <v>259</v>
      </c>
      <c r="K5" s="2">
        <f t="shared" si="2"/>
        <v>54.12748171368861</v>
      </c>
      <c r="L5" s="2">
        <v>326</v>
      </c>
      <c r="M5" s="2">
        <f t="shared" si="3"/>
        <v>68.129571577847443</v>
      </c>
      <c r="N5" s="2">
        <v>339</v>
      </c>
      <c r="O5" s="2">
        <f t="shared" si="4"/>
        <v>70.846394984326011</v>
      </c>
      <c r="P5" s="2">
        <v>345</v>
      </c>
      <c r="Q5" s="2">
        <f t="shared" si="5"/>
        <v>72.100313479623821</v>
      </c>
      <c r="R5" s="2"/>
      <c r="S5" s="4" t="s">
        <v>32</v>
      </c>
      <c r="T5" s="4" t="s">
        <v>35</v>
      </c>
      <c r="U5" s="3">
        <v>4</v>
      </c>
      <c r="V5" s="2">
        <v>35</v>
      </c>
      <c r="W5" s="3">
        <v>260.29258098223613</v>
      </c>
      <c r="X5" s="3">
        <v>219.90572107173952</v>
      </c>
      <c r="Y5" s="3">
        <v>72.100313479623821</v>
      </c>
      <c r="Z5" s="3"/>
    </row>
    <row r="6" spans="1:32" x14ac:dyDescent="0.3">
      <c r="A6">
        <v>3</v>
      </c>
      <c r="B6">
        <v>3</v>
      </c>
      <c r="C6">
        <v>2</v>
      </c>
      <c r="D6" s="3">
        <v>9.7710000000000008</v>
      </c>
      <c r="E6" s="2">
        <v>0</v>
      </c>
      <c r="F6" s="2">
        <v>21</v>
      </c>
      <c r="G6" s="2">
        <f t="shared" si="0"/>
        <v>2.1492170709241631</v>
      </c>
      <c r="H6" s="2">
        <v>145</v>
      </c>
      <c r="I6" s="2">
        <f t="shared" si="1"/>
        <v>14.839832156381126</v>
      </c>
      <c r="J6" s="2">
        <v>260</v>
      </c>
      <c r="K6" s="2">
        <f t="shared" si="2"/>
        <v>26.609354211442021</v>
      </c>
      <c r="L6" s="2">
        <v>692</v>
      </c>
      <c r="M6" s="2">
        <f t="shared" si="3"/>
        <v>70.82181967045338</v>
      </c>
      <c r="N6" s="2">
        <v>790</v>
      </c>
      <c r="O6" s="2">
        <f t="shared" si="4"/>
        <v>80.851499334766132</v>
      </c>
      <c r="P6" s="2">
        <v>803</v>
      </c>
      <c r="Q6" s="2">
        <f t="shared" si="5"/>
        <v>82.18196704533824</v>
      </c>
      <c r="R6" s="2"/>
      <c r="S6" s="4" t="s">
        <v>32</v>
      </c>
      <c r="T6" s="4" t="s">
        <v>33</v>
      </c>
      <c r="U6" s="3">
        <v>4</v>
      </c>
      <c r="V6" s="3"/>
      <c r="W6" s="3">
        <v>236.36270596663596</v>
      </c>
      <c r="X6" s="3">
        <v>245.38783395699471</v>
      </c>
      <c r="Y6" s="3">
        <v>82.18196704533824</v>
      </c>
      <c r="Z6" s="3"/>
    </row>
    <row r="7" spans="1:32" x14ac:dyDescent="0.3">
      <c r="A7">
        <v>2</v>
      </c>
      <c r="B7">
        <v>5</v>
      </c>
      <c r="C7">
        <v>2</v>
      </c>
      <c r="D7" s="3">
        <v>6.1989999999999998</v>
      </c>
      <c r="E7" s="2">
        <v>0</v>
      </c>
      <c r="F7" s="2">
        <v>67</v>
      </c>
      <c r="G7" s="2">
        <f t="shared" si="0"/>
        <v>10.808194870140346</v>
      </c>
      <c r="H7" s="2">
        <v>345</v>
      </c>
      <c r="I7" s="2">
        <f t="shared" si="1"/>
        <v>55.654137764155507</v>
      </c>
      <c r="J7" s="2">
        <v>598</v>
      </c>
      <c r="K7" s="2">
        <f t="shared" si="2"/>
        <v>96.467172124536219</v>
      </c>
      <c r="L7" s="2">
        <v>622</v>
      </c>
      <c r="M7" s="2">
        <f t="shared" si="3"/>
        <v>100.33876431682529</v>
      </c>
      <c r="N7" s="2">
        <v>694</v>
      </c>
      <c r="O7" s="2">
        <f t="shared" si="4"/>
        <v>111.95354089369253</v>
      </c>
      <c r="P7" s="2">
        <v>756</v>
      </c>
      <c r="Q7" s="2">
        <f t="shared" si="5"/>
        <v>121.95515405710599</v>
      </c>
      <c r="R7" s="2"/>
      <c r="S7" s="4" t="s">
        <v>32</v>
      </c>
      <c r="T7" s="4" t="s">
        <v>33</v>
      </c>
      <c r="U7" s="3">
        <v>4</v>
      </c>
      <c r="V7" s="2">
        <v>35</v>
      </c>
      <c r="W7" s="3">
        <v>436.19938699790288</v>
      </c>
      <c r="X7" s="3">
        <v>218.73845653104081</v>
      </c>
      <c r="Y7" s="3">
        <v>121.95515405710599</v>
      </c>
      <c r="Z7" s="3"/>
    </row>
    <row r="8" spans="1:32" x14ac:dyDescent="0.3">
      <c r="A8">
        <v>1</v>
      </c>
      <c r="B8">
        <v>5</v>
      </c>
      <c r="C8">
        <v>2</v>
      </c>
      <c r="D8" s="3">
        <v>8.4890000000000008</v>
      </c>
      <c r="E8" s="2">
        <v>0</v>
      </c>
      <c r="F8" s="2">
        <v>70</v>
      </c>
      <c r="G8" s="2">
        <f t="shared" si="0"/>
        <v>8.2459653669454589</v>
      </c>
      <c r="H8" s="2">
        <v>614</v>
      </c>
      <c r="I8" s="2">
        <f t="shared" si="1"/>
        <v>72.328896218635876</v>
      </c>
      <c r="J8" s="2">
        <v>894</v>
      </c>
      <c r="K8" s="2">
        <f t="shared" si="2"/>
        <v>105.31275768641771</v>
      </c>
      <c r="L8" s="2">
        <v>972</v>
      </c>
      <c r="M8" s="2">
        <f t="shared" si="3"/>
        <v>114.50111909529979</v>
      </c>
      <c r="N8" s="2">
        <v>1037</v>
      </c>
      <c r="O8" s="2">
        <f t="shared" si="4"/>
        <v>122.15808693603486</v>
      </c>
      <c r="P8" s="2">
        <v>1052</v>
      </c>
      <c r="Q8" s="2">
        <f t="shared" si="5"/>
        <v>123.92507951466602</v>
      </c>
      <c r="R8" s="2"/>
      <c r="S8" s="4" t="s">
        <v>32</v>
      </c>
      <c r="T8" s="4" t="s">
        <v>33</v>
      </c>
      <c r="U8" s="3">
        <v>4</v>
      </c>
      <c r="V8" s="3"/>
      <c r="W8" s="3">
        <v>484.50936506066671</v>
      </c>
      <c r="X8" s="3">
        <v>211.46277672501105</v>
      </c>
      <c r="Y8" s="3">
        <v>123.92507951466602</v>
      </c>
      <c r="Z8" s="3"/>
    </row>
    <row r="9" spans="1:32" x14ac:dyDescent="0.3">
      <c r="A9">
        <v>4</v>
      </c>
      <c r="B9">
        <v>3</v>
      </c>
      <c r="C9">
        <v>2</v>
      </c>
      <c r="D9" s="3">
        <v>5.2957200000000002</v>
      </c>
      <c r="E9" s="2">
        <v>0</v>
      </c>
      <c r="F9" s="2">
        <v>15</v>
      </c>
      <c r="G9" s="2">
        <f t="shared" si="0"/>
        <v>2.8324760372527247</v>
      </c>
      <c r="H9" s="2">
        <v>348</v>
      </c>
      <c r="I9" s="2">
        <f t="shared" si="1"/>
        <v>65.713444064263214</v>
      </c>
      <c r="J9" s="2">
        <v>410</v>
      </c>
      <c r="K9" s="2">
        <f t="shared" si="2"/>
        <v>77.42101168490781</v>
      </c>
      <c r="L9" s="2">
        <v>568</v>
      </c>
      <c r="M9" s="2">
        <f t="shared" si="3"/>
        <v>107.25642594396984</v>
      </c>
      <c r="N9" s="2">
        <v>960</v>
      </c>
      <c r="O9" s="2">
        <f t="shared" si="4"/>
        <v>181.27846638417438</v>
      </c>
      <c r="P9" s="2">
        <v>1200</v>
      </c>
      <c r="Q9" s="2">
        <f t="shared" si="5"/>
        <v>226.59808298021798</v>
      </c>
      <c r="R9" s="2"/>
      <c r="S9" s="4" t="s">
        <v>32</v>
      </c>
      <c r="T9" s="4" t="s">
        <v>33</v>
      </c>
      <c r="U9" s="3">
        <v>4</v>
      </c>
      <c r="V9" s="3"/>
      <c r="W9" s="3">
        <v>547.80086560467691</v>
      </c>
      <c r="X9" s="3">
        <v>259.32210939549464</v>
      </c>
      <c r="Y9" s="3">
        <v>226.59808298021798</v>
      </c>
      <c r="Z9" s="3"/>
    </row>
    <row r="10" spans="1:32" x14ac:dyDescent="0.3">
      <c r="A10">
        <v>3</v>
      </c>
      <c r="B10">
        <v>1</v>
      </c>
      <c r="C10">
        <v>3</v>
      </c>
      <c r="D10" s="3">
        <v>3.117</v>
      </c>
      <c r="E10" s="2">
        <v>0</v>
      </c>
      <c r="F10" s="2">
        <v>0</v>
      </c>
      <c r="G10" s="2">
        <f t="shared" si="0"/>
        <v>0</v>
      </c>
      <c r="H10" s="2">
        <v>1</v>
      </c>
      <c r="I10" s="2">
        <f t="shared" si="1"/>
        <v>0.32082130253448832</v>
      </c>
      <c r="J10" s="2">
        <v>4</v>
      </c>
      <c r="K10" s="2">
        <f t="shared" si="2"/>
        <v>1.2832852101379533</v>
      </c>
      <c r="L10" s="2">
        <v>33</v>
      </c>
      <c r="M10" s="2">
        <f t="shared" si="3"/>
        <v>10.587102983638113</v>
      </c>
      <c r="N10" s="2">
        <v>45</v>
      </c>
      <c r="O10" s="2">
        <f t="shared" si="4"/>
        <v>14.436958614051973</v>
      </c>
      <c r="P10" s="2">
        <v>50</v>
      </c>
      <c r="Q10" s="2">
        <f t="shared" si="5"/>
        <v>16.041065126724416</v>
      </c>
      <c r="R10" s="2"/>
      <c r="S10" s="4" t="s">
        <v>32</v>
      </c>
      <c r="T10" s="4" t="s">
        <v>35</v>
      </c>
      <c r="U10" s="3">
        <v>3.66</v>
      </c>
      <c r="V10" s="3"/>
      <c r="W10" s="3">
        <v>34.648700673724733</v>
      </c>
      <c r="X10" s="3">
        <v>265.84925137176128</v>
      </c>
      <c r="Y10" s="3">
        <v>16.041065126724416</v>
      </c>
      <c r="Z10" s="3"/>
    </row>
    <row r="11" spans="1:32" x14ac:dyDescent="0.3">
      <c r="A11">
        <v>2</v>
      </c>
      <c r="B11">
        <v>5</v>
      </c>
      <c r="C11">
        <v>3</v>
      </c>
      <c r="D11" s="3">
        <v>3.4350000000000001</v>
      </c>
      <c r="E11" s="2">
        <v>0</v>
      </c>
      <c r="F11" s="2">
        <v>58</v>
      </c>
      <c r="G11" s="2">
        <f t="shared" si="0"/>
        <v>16.885007278020378</v>
      </c>
      <c r="H11" s="2">
        <v>224</v>
      </c>
      <c r="I11" s="2">
        <f t="shared" si="1"/>
        <v>65.21106259097526</v>
      </c>
      <c r="J11" s="2">
        <v>312</v>
      </c>
      <c r="K11" s="2">
        <f t="shared" si="2"/>
        <v>90.829694323144096</v>
      </c>
      <c r="L11" s="2">
        <v>322</v>
      </c>
      <c r="M11" s="2">
        <f t="shared" si="3"/>
        <v>93.740902474526933</v>
      </c>
      <c r="N11" s="2">
        <v>350</v>
      </c>
      <c r="O11" s="2">
        <f t="shared" si="4"/>
        <v>101.89228529839883</v>
      </c>
      <c r="P11" s="2">
        <v>380</v>
      </c>
      <c r="Q11" s="2">
        <f t="shared" si="5"/>
        <v>110.6259097525473</v>
      </c>
      <c r="R11" s="2"/>
      <c r="S11" s="4" t="s">
        <v>32</v>
      </c>
      <c r="T11" s="4" t="s">
        <v>35</v>
      </c>
      <c r="U11" s="3">
        <v>4</v>
      </c>
      <c r="V11" s="2">
        <v>60</v>
      </c>
      <c r="W11" s="3">
        <v>423.87190684133913</v>
      </c>
      <c r="X11" s="3">
        <v>211.94765397931536</v>
      </c>
      <c r="Y11" s="3">
        <v>110.6259097525473</v>
      </c>
      <c r="Z11" s="3"/>
    </row>
    <row r="12" spans="1:32" x14ac:dyDescent="0.3">
      <c r="A12">
        <v>1</v>
      </c>
      <c r="B12">
        <v>5</v>
      </c>
      <c r="C12">
        <v>3</v>
      </c>
      <c r="D12" s="3">
        <v>3.2450000000000001</v>
      </c>
      <c r="E12" s="2">
        <v>0</v>
      </c>
      <c r="F12" s="2">
        <v>53</v>
      </c>
      <c r="G12" s="2">
        <f t="shared" si="0"/>
        <v>16.332819722650232</v>
      </c>
      <c r="H12" s="2">
        <v>278</v>
      </c>
      <c r="I12" s="2">
        <f t="shared" si="1"/>
        <v>85.670261941448373</v>
      </c>
      <c r="J12" s="2">
        <v>371</v>
      </c>
      <c r="K12" s="2">
        <f t="shared" si="2"/>
        <v>114.32973805855161</v>
      </c>
      <c r="L12" s="2">
        <v>431</v>
      </c>
      <c r="M12" s="2">
        <f t="shared" si="3"/>
        <v>132.81972265023111</v>
      </c>
      <c r="N12" s="2">
        <v>570</v>
      </c>
      <c r="O12" s="2">
        <f t="shared" si="4"/>
        <v>175.65485362095532</v>
      </c>
      <c r="P12" s="2">
        <v>573</v>
      </c>
      <c r="Q12" s="2">
        <f t="shared" si="5"/>
        <v>176.57935285053929</v>
      </c>
      <c r="R12" s="2"/>
      <c r="S12" s="4" t="s">
        <v>32</v>
      </c>
      <c r="T12" s="4" t="s">
        <v>36</v>
      </c>
      <c r="U12" s="3">
        <v>4</v>
      </c>
      <c r="V12" s="3"/>
      <c r="W12" s="3">
        <v>613.09707241910633</v>
      </c>
      <c r="X12" s="3">
        <v>223.78654159135488</v>
      </c>
      <c r="Y12" s="3">
        <v>176.57935285053929</v>
      </c>
      <c r="Z12" s="3"/>
    </row>
    <row r="13" spans="1:32" x14ac:dyDescent="0.3">
      <c r="A13">
        <v>4</v>
      </c>
      <c r="B13">
        <v>1</v>
      </c>
      <c r="C13">
        <v>4</v>
      </c>
      <c r="D13" s="3">
        <v>4.1609999999999996</v>
      </c>
      <c r="E13" s="2">
        <v>0</v>
      </c>
      <c r="F13" s="2">
        <v>4</v>
      </c>
      <c r="G13" s="2">
        <f t="shared" si="0"/>
        <v>0.96130737803412647</v>
      </c>
      <c r="H13" s="2">
        <v>60</v>
      </c>
      <c r="I13" s="2">
        <f t="shared" si="1"/>
        <v>14.419610670511897</v>
      </c>
      <c r="J13" s="2">
        <v>81</v>
      </c>
      <c r="K13" s="2">
        <f t="shared" si="2"/>
        <v>19.466474405191061</v>
      </c>
      <c r="L13" s="2">
        <v>100</v>
      </c>
      <c r="M13" s="2">
        <f t="shared" si="3"/>
        <v>24.032684450853164</v>
      </c>
      <c r="N13" s="2">
        <v>133</v>
      </c>
      <c r="O13" s="2">
        <f t="shared" si="4"/>
        <v>31.963470319634705</v>
      </c>
      <c r="P13" s="2">
        <v>133</v>
      </c>
      <c r="Q13" s="2">
        <f t="shared" si="5"/>
        <v>31.963470319634705</v>
      </c>
      <c r="R13" s="2"/>
      <c r="S13" s="4" t="s">
        <v>32</v>
      </c>
      <c r="T13" s="4" t="s">
        <v>33</v>
      </c>
      <c r="U13" s="3">
        <v>4</v>
      </c>
      <c r="V13" s="3"/>
      <c r="W13" s="3">
        <v>106.82528238404231</v>
      </c>
      <c r="X13" s="3">
        <v>227.76606141795901</v>
      </c>
      <c r="Y13" s="3">
        <v>31.963470319634705</v>
      </c>
      <c r="Z13" s="3"/>
    </row>
    <row r="14" spans="1:32" x14ac:dyDescent="0.3">
      <c r="A14">
        <v>2</v>
      </c>
      <c r="B14">
        <v>1</v>
      </c>
      <c r="C14">
        <v>4</v>
      </c>
      <c r="D14" s="3">
        <v>4.3959999999999999</v>
      </c>
      <c r="E14" s="2">
        <v>0</v>
      </c>
      <c r="F14" s="2">
        <v>4</v>
      </c>
      <c r="G14" s="2">
        <f t="shared" si="0"/>
        <v>0.90991810737033674</v>
      </c>
      <c r="H14" s="2">
        <v>56</v>
      </c>
      <c r="I14" s="2">
        <f t="shared" si="1"/>
        <v>12.738853503184714</v>
      </c>
      <c r="J14" s="2">
        <v>89</v>
      </c>
      <c r="K14" s="2">
        <f t="shared" si="2"/>
        <v>20.245677888989992</v>
      </c>
      <c r="L14" s="2">
        <v>138</v>
      </c>
      <c r="M14" s="2">
        <f t="shared" si="3"/>
        <v>31.392174704276616</v>
      </c>
      <c r="N14" s="2">
        <v>147</v>
      </c>
      <c r="O14" s="2">
        <f t="shared" si="4"/>
        <v>33.439490445859875</v>
      </c>
      <c r="P14" s="2">
        <v>153</v>
      </c>
      <c r="Q14" s="2">
        <f t="shared" si="5"/>
        <v>34.804367606915378</v>
      </c>
      <c r="R14" s="2"/>
      <c r="S14" s="4" t="s">
        <v>32</v>
      </c>
      <c r="T14" s="4" t="s">
        <v>33</v>
      </c>
      <c r="U14" s="3">
        <v>4</v>
      </c>
      <c r="V14" s="2">
        <v>20</v>
      </c>
      <c r="W14" s="3">
        <v>116.12829845313922</v>
      </c>
      <c r="X14" s="3">
        <v>227.76277530255231</v>
      </c>
      <c r="Y14" s="3">
        <v>34.804367606915378</v>
      </c>
      <c r="Z14" s="3"/>
    </row>
    <row r="15" spans="1:32" x14ac:dyDescent="0.3">
      <c r="A15">
        <v>1</v>
      </c>
      <c r="B15">
        <v>1</v>
      </c>
      <c r="C15">
        <v>4</v>
      </c>
      <c r="D15" s="3">
        <v>5.0910000000000002</v>
      </c>
      <c r="E15" s="2">
        <v>0</v>
      </c>
      <c r="F15" s="2">
        <v>24</v>
      </c>
      <c r="G15" s="2">
        <f t="shared" si="0"/>
        <v>4.7142015321154975</v>
      </c>
      <c r="H15" s="2">
        <v>125</v>
      </c>
      <c r="I15" s="2">
        <f t="shared" si="1"/>
        <v>24.553132979768218</v>
      </c>
      <c r="J15" s="2">
        <v>167</v>
      </c>
      <c r="K15" s="2">
        <f t="shared" si="2"/>
        <v>32.802985660970336</v>
      </c>
      <c r="L15" s="2">
        <v>217</v>
      </c>
      <c r="M15" s="2">
        <f t="shared" si="3"/>
        <v>42.624238852877625</v>
      </c>
      <c r="N15" s="2">
        <v>272</v>
      </c>
      <c r="O15" s="2">
        <f t="shared" si="4"/>
        <v>53.427617363975642</v>
      </c>
      <c r="P15" s="2">
        <v>272</v>
      </c>
      <c r="Q15" s="2">
        <f t="shared" si="5"/>
        <v>53.427617363975642</v>
      </c>
      <c r="R15" s="2"/>
      <c r="S15" s="4" t="s">
        <v>32</v>
      </c>
      <c r="T15" s="4" t="s">
        <v>33</v>
      </c>
      <c r="U15" s="3">
        <v>4</v>
      </c>
      <c r="V15" s="3"/>
      <c r="W15" s="3">
        <v>184.83598507169515</v>
      </c>
      <c r="X15" s="3">
        <v>224.62182531747686</v>
      </c>
      <c r="Y15" s="3">
        <v>53.427617363975642</v>
      </c>
      <c r="Z15" s="3"/>
    </row>
    <row r="16" spans="1:32" x14ac:dyDescent="0.3">
      <c r="A16">
        <v>3</v>
      </c>
      <c r="B16">
        <v>1</v>
      </c>
      <c r="C16">
        <v>4</v>
      </c>
      <c r="D16" s="3">
        <v>6.2469999999999999</v>
      </c>
      <c r="E16" s="2">
        <v>0</v>
      </c>
      <c r="F16" s="2">
        <v>16</v>
      </c>
      <c r="G16" s="2">
        <f t="shared" si="0"/>
        <v>2.5612293901072514</v>
      </c>
      <c r="H16" s="2">
        <v>164</v>
      </c>
      <c r="I16" s="2">
        <f t="shared" si="1"/>
        <v>26.25260124859933</v>
      </c>
      <c r="J16" s="2">
        <v>180</v>
      </c>
      <c r="K16" s="2">
        <f t="shared" si="2"/>
        <v>28.81383063870658</v>
      </c>
      <c r="L16" s="2">
        <v>308</v>
      </c>
      <c r="M16" s="2">
        <f t="shared" si="3"/>
        <v>49.303665759564595</v>
      </c>
      <c r="N16" s="2">
        <v>360</v>
      </c>
      <c r="O16" s="2">
        <f t="shared" si="4"/>
        <v>57.627661277413161</v>
      </c>
      <c r="P16" s="2">
        <v>376</v>
      </c>
      <c r="Q16" s="2">
        <f t="shared" si="5"/>
        <v>60.188890667520411</v>
      </c>
      <c r="R16" s="2"/>
      <c r="S16" s="4" t="s">
        <v>32</v>
      </c>
      <c r="T16" s="4" t="s">
        <v>33</v>
      </c>
      <c r="U16" s="3">
        <v>4</v>
      </c>
      <c r="V16" s="3"/>
      <c r="W16" s="3">
        <v>194.65343364815112</v>
      </c>
      <c r="X16" s="3">
        <v>231.63707662120561</v>
      </c>
      <c r="Y16" s="3">
        <v>60.188890667520411</v>
      </c>
      <c r="Z16" s="3"/>
    </row>
    <row r="17" spans="1:26" x14ac:dyDescent="0.3">
      <c r="A17">
        <v>3</v>
      </c>
      <c r="B17">
        <v>3</v>
      </c>
      <c r="C17">
        <v>5</v>
      </c>
      <c r="D17" s="3">
        <v>8.5190000000000001</v>
      </c>
      <c r="E17" s="2">
        <v>0</v>
      </c>
      <c r="F17" s="2">
        <v>42</v>
      </c>
      <c r="G17" s="2">
        <f t="shared" si="0"/>
        <v>4.9301561216105174</v>
      </c>
      <c r="H17" s="2">
        <v>107</v>
      </c>
      <c r="I17" s="2">
        <f t="shared" si="1"/>
        <v>12.560159643150604</v>
      </c>
      <c r="J17" s="2">
        <v>225</v>
      </c>
      <c r="K17" s="2">
        <f t="shared" si="2"/>
        <v>26.411550651484916</v>
      </c>
      <c r="L17" s="2">
        <v>280</v>
      </c>
      <c r="M17" s="2">
        <f t="shared" si="3"/>
        <v>32.867707477403449</v>
      </c>
      <c r="N17" s="2">
        <v>320</v>
      </c>
      <c r="O17" s="2">
        <f t="shared" si="4"/>
        <v>37.56309425988966</v>
      </c>
      <c r="P17" s="2">
        <v>326</v>
      </c>
      <c r="Q17" s="2">
        <f t="shared" si="5"/>
        <v>38.26740227726259</v>
      </c>
      <c r="R17" s="2"/>
      <c r="S17" s="4" t="s">
        <v>32</v>
      </c>
      <c r="T17" s="4" t="s">
        <v>33</v>
      </c>
      <c r="U17" s="3">
        <v>4</v>
      </c>
      <c r="V17" s="3"/>
      <c r="W17" s="3">
        <v>133.46636929217044</v>
      </c>
      <c r="X17" s="3">
        <v>223.88860937987994</v>
      </c>
      <c r="Y17" s="3">
        <v>38.26740227726259</v>
      </c>
      <c r="Z17" s="3"/>
    </row>
    <row r="18" spans="1:26" x14ac:dyDescent="0.3">
      <c r="A18">
        <v>1</v>
      </c>
      <c r="B18">
        <v>2</v>
      </c>
      <c r="C18">
        <v>5</v>
      </c>
      <c r="D18" s="3">
        <v>4.2350000000000003</v>
      </c>
      <c r="E18" s="2">
        <v>0</v>
      </c>
      <c r="F18" s="2">
        <v>22</v>
      </c>
      <c r="G18" s="2">
        <f t="shared" si="0"/>
        <v>5.1948051948051948</v>
      </c>
      <c r="H18" s="2">
        <v>120</v>
      </c>
      <c r="I18" s="2">
        <f t="shared" si="1"/>
        <v>28.335301062573787</v>
      </c>
      <c r="J18" s="2">
        <v>143</v>
      </c>
      <c r="K18" s="2">
        <f t="shared" si="2"/>
        <v>33.766233766233761</v>
      </c>
      <c r="L18" s="2">
        <v>168</v>
      </c>
      <c r="M18" s="2">
        <f t="shared" si="3"/>
        <v>39.669421487603302</v>
      </c>
      <c r="N18" s="2">
        <v>170</v>
      </c>
      <c r="O18" s="2">
        <f t="shared" si="4"/>
        <v>40.141676505312866</v>
      </c>
      <c r="P18" s="2">
        <v>178</v>
      </c>
      <c r="Q18" s="2">
        <f t="shared" si="5"/>
        <v>42.030696576151115</v>
      </c>
      <c r="R18" s="2"/>
      <c r="S18" s="4" t="s">
        <v>32</v>
      </c>
      <c r="T18" s="4" t="s">
        <v>33</v>
      </c>
      <c r="U18" s="3">
        <v>4</v>
      </c>
      <c r="V18" s="3"/>
      <c r="W18" s="3">
        <v>168.12278630460446</v>
      </c>
      <c r="X18" s="3">
        <v>208.95964570346786</v>
      </c>
      <c r="Y18" s="3">
        <v>42.030696576151115</v>
      </c>
      <c r="Z18" s="3"/>
    </row>
    <row r="19" spans="1:26" x14ac:dyDescent="0.3">
      <c r="A19">
        <v>2</v>
      </c>
      <c r="B19">
        <v>1</v>
      </c>
      <c r="C19">
        <v>5</v>
      </c>
      <c r="D19" s="3">
        <v>4.3789999999999996</v>
      </c>
      <c r="E19" s="2">
        <v>0</v>
      </c>
      <c r="F19" s="2">
        <v>30</v>
      </c>
      <c r="G19" s="2">
        <f t="shared" si="0"/>
        <v>6.8508791961635085</v>
      </c>
      <c r="H19" s="2">
        <v>152</v>
      </c>
      <c r="I19" s="2">
        <f t="shared" si="1"/>
        <v>34.711121260561775</v>
      </c>
      <c r="J19" s="2">
        <v>203</v>
      </c>
      <c r="K19" s="2">
        <f t="shared" si="2"/>
        <v>46.357615894039739</v>
      </c>
      <c r="L19" s="2">
        <v>234</v>
      </c>
      <c r="M19" s="2">
        <f t="shared" si="3"/>
        <v>53.436857730075367</v>
      </c>
      <c r="N19" s="2">
        <v>267</v>
      </c>
      <c r="O19" s="2">
        <f t="shared" si="4"/>
        <v>60.972824845855222</v>
      </c>
      <c r="P19" s="2">
        <v>273</v>
      </c>
      <c r="Q19" s="2">
        <f t="shared" si="5"/>
        <v>62.343000685087922</v>
      </c>
      <c r="R19" s="2"/>
      <c r="S19" s="4" t="s">
        <v>32</v>
      </c>
      <c r="T19" s="4" t="s">
        <v>33</v>
      </c>
      <c r="U19" s="3">
        <v>4</v>
      </c>
      <c r="V19" s="2">
        <v>15</v>
      </c>
      <c r="W19" s="3">
        <v>233.50079926923956</v>
      </c>
      <c r="X19" s="3">
        <v>215.407842421211</v>
      </c>
      <c r="Y19" s="3">
        <v>62.343000685087922</v>
      </c>
      <c r="Z19" s="3"/>
    </row>
    <row r="20" spans="1:26" x14ac:dyDescent="0.3">
      <c r="A20">
        <v>4</v>
      </c>
      <c r="B20">
        <v>3</v>
      </c>
      <c r="C20">
        <v>5</v>
      </c>
      <c r="D20" s="3">
        <v>2.3612899999999999</v>
      </c>
      <c r="E20" s="2">
        <v>0</v>
      </c>
      <c r="F20" s="2">
        <v>58</v>
      </c>
      <c r="G20" s="2">
        <f t="shared" si="0"/>
        <v>24.562844885634547</v>
      </c>
      <c r="H20" s="2">
        <v>215</v>
      </c>
      <c r="I20" s="2">
        <f t="shared" si="1"/>
        <v>91.051925007093587</v>
      </c>
      <c r="J20" s="2">
        <v>287</v>
      </c>
      <c r="K20" s="2">
        <f t="shared" si="2"/>
        <v>121.54373245132957</v>
      </c>
      <c r="L20" s="2">
        <v>289</v>
      </c>
      <c r="M20" s="2">
        <f t="shared" si="3"/>
        <v>122.39072710255836</v>
      </c>
      <c r="N20" s="2">
        <v>370</v>
      </c>
      <c r="O20" s="2">
        <f t="shared" si="4"/>
        <v>156.69401047732384</v>
      </c>
      <c r="P20" s="2">
        <v>550</v>
      </c>
      <c r="Q20" s="2">
        <f t="shared" si="5"/>
        <v>232.92352908791383</v>
      </c>
      <c r="R20" s="2"/>
      <c r="S20" s="4" t="s">
        <v>32</v>
      </c>
      <c r="T20" s="4" t="s">
        <v>33</v>
      </c>
      <c r="U20" s="3">
        <v>4</v>
      </c>
      <c r="V20" s="3"/>
      <c r="W20" s="3">
        <v>632.70500446789686</v>
      </c>
      <c r="X20" s="3">
        <v>247.5742286310925</v>
      </c>
      <c r="Y20" s="3">
        <v>232.92352908791383</v>
      </c>
      <c r="Z20" s="3"/>
    </row>
    <row r="21" spans="1:26" x14ac:dyDescent="0.3">
      <c r="A21">
        <v>3</v>
      </c>
      <c r="B21">
        <v>1</v>
      </c>
      <c r="C21">
        <v>6</v>
      </c>
      <c r="D21" s="3">
        <v>7.5819999999999999</v>
      </c>
      <c r="E21" s="2">
        <v>0</v>
      </c>
      <c r="F21" s="2">
        <v>2</v>
      </c>
      <c r="G21" s="2">
        <f t="shared" si="0"/>
        <v>0.26378264310208388</v>
      </c>
      <c r="H21" s="2">
        <v>17</v>
      </c>
      <c r="I21" s="2">
        <f t="shared" si="1"/>
        <v>2.2421524663677133</v>
      </c>
      <c r="J21" s="2">
        <v>54</v>
      </c>
      <c r="K21" s="2">
        <f t="shared" si="2"/>
        <v>7.1221313637562647</v>
      </c>
      <c r="L21" s="2">
        <v>111</v>
      </c>
      <c r="M21" s="2">
        <f t="shared" si="3"/>
        <v>14.639936692165655</v>
      </c>
      <c r="N21" s="2">
        <v>120</v>
      </c>
      <c r="O21" s="2">
        <f t="shared" si="4"/>
        <v>15.826958586125034</v>
      </c>
      <c r="P21" s="2">
        <v>127</v>
      </c>
      <c r="Q21" s="2">
        <f t="shared" si="5"/>
        <v>16.750197836982327</v>
      </c>
      <c r="R21" s="2"/>
      <c r="S21" s="4" t="s">
        <v>32</v>
      </c>
      <c r="T21" s="4" t="s">
        <v>33</v>
      </c>
      <c r="U21" s="3">
        <v>4</v>
      </c>
      <c r="V21" s="3"/>
      <c r="W21" s="3">
        <v>48.470060670007918</v>
      </c>
      <c r="X21" s="3">
        <v>243.39017298502898</v>
      </c>
      <c r="Y21" s="3">
        <v>16.750197836982327</v>
      </c>
      <c r="Z21" s="3"/>
    </row>
    <row r="22" spans="1:26" x14ac:dyDescent="0.3">
      <c r="A22">
        <v>4</v>
      </c>
      <c r="B22">
        <v>1</v>
      </c>
      <c r="C22">
        <v>6</v>
      </c>
      <c r="D22" s="3">
        <v>8.6539999999999999</v>
      </c>
      <c r="E22" s="2">
        <v>0</v>
      </c>
      <c r="F22" s="2">
        <v>3</v>
      </c>
      <c r="G22" s="2">
        <f t="shared" si="0"/>
        <v>0.34666050381326552</v>
      </c>
      <c r="H22" s="2">
        <v>144</v>
      </c>
      <c r="I22" s="2">
        <f t="shared" si="1"/>
        <v>16.639704183036745</v>
      </c>
      <c r="J22" s="2">
        <v>266</v>
      </c>
      <c r="K22" s="2">
        <f t="shared" si="2"/>
        <v>30.737231338109545</v>
      </c>
      <c r="L22" s="2">
        <v>276</v>
      </c>
      <c r="M22" s="2">
        <f t="shared" si="3"/>
        <v>31.89276635082043</v>
      </c>
      <c r="N22" s="2">
        <v>276</v>
      </c>
      <c r="O22" s="2">
        <f t="shared" si="4"/>
        <v>31.89276635082043</v>
      </c>
      <c r="P22" s="2">
        <v>276</v>
      </c>
      <c r="Q22" s="2">
        <f t="shared" si="5"/>
        <v>31.89276635082043</v>
      </c>
      <c r="R22" s="2"/>
      <c r="S22" s="4" t="s">
        <v>32</v>
      </c>
      <c r="T22" s="4" t="s">
        <v>33</v>
      </c>
      <c r="U22" s="3">
        <v>4</v>
      </c>
      <c r="V22" s="3"/>
      <c r="W22" s="3">
        <v>127.45551190201063</v>
      </c>
      <c r="X22" s="3">
        <v>210.1624073075389</v>
      </c>
      <c r="Y22" s="3">
        <v>31.89276635082043</v>
      </c>
      <c r="Z22" s="3"/>
    </row>
    <row r="23" spans="1:26" x14ac:dyDescent="0.3">
      <c r="A23">
        <v>1</v>
      </c>
      <c r="B23">
        <v>3</v>
      </c>
      <c r="C23">
        <v>6</v>
      </c>
      <c r="D23" s="3">
        <v>6.0460000000000003</v>
      </c>
      <c r="E23" s="2">
        <v>0</v>
      </c>
      <c r="F23" s="2">
        <v>14</v>
      </c>
      <c r="G23" s="2">
        <f t="shared" si="0"/>
        <v>2.3155805491233874</v>
      </c>
      <c r="H23" s="2">
        <v>170</v>
      </c>
      <c r="I23" s="2">
        <f t="shared" si="1"/>
        <v>28.117763810783988</v>
      </c>
      <c r="J23" s="2">
        <v>267</v>
      </c>
      <c r="K23" s="2">
        <f t="shared" si="2"/>
        <v>44.16142904399603</v>
      </c>
      <c r="L23" s="2">
        <v>338</v>
      </c>
      <c r="M23" s="2">
        <f t="shared" si="3"/>
        <v>55.904730400264633</v>
      </c>
      <c r="N23" s="2">
        <v>347</v>
      </c>
      <c r="O23" s="2">
        <f t="shared" si="4"/>
        <v>57.393317896129673</v>
      </c>
      <c r="P23" s="2">
        <v>369</v>
      </c>
      <c r="Q23" s="2">
        <f t="shared" si="5"/>
        <v>61.032087330466425</v>
      </c>
      <c r="R23" s="2"/>
      <c r="S23" s="4" t="s">
        <v>32</v>
      </c>
      <c r="T23" s="4" t="s">
        <v>33</v>
      </c>
      <c r="U23" s="3">
        <v>4</v>
      </c>
      <c r="V23" s="3"/>
      <c r="W23" s="3">
        <v>218.40886536553091</v>
      </c>
      <c r="X23" s="3">
        <v>219.39465274616461</v>
      </c>
      <c r="Y23" s="3">
        <v>61.032087330466425</v>
      </c>
      <c r="Z23" s="3"/>
    </row>
    <row r="24" spans="1:26" x14ac:dyDescent="0.3">
      <c r="A24">
        <v>2</v>
      </c>
      <c r="B24">
        <v>3</v>
      </c>
      <c r="C24">
        <v>6</v>
      </c>
      <c r="D24" s="3">
        <v>2.4420000000000002</v>
      </c>
      <c r="E24" s="2">
        <v>0</v>
      </c>
      <c r="F24" s="2">
        <v>64</v>
      </c>
      <c r="G24" s="2">
        <f t="shared" si="0"/>
        <v>26.208026208026205</v>
      </c>
      <c r="H24" s="2">
        <v>193</v>
      </c>
      <c r="I24" s="2">
        <f t="shared" si="1"/>
        <v>79.033579033579031</v>
      </c>
      <c r="J24" s="2">
        <v>226</v>
      </c>
      <c r="K24" s="2">
        <f t="shared" si="2"/>
        <v>92.547092547092547</v>
      </c>
      <c r="L24" s="2">
        <v>243</v>
      </c>
      <c r="M24" s="2">
        <f t="shared" si="3"/>
        <v>99.508599508599502</v>
      </c>
      <c r="N24" s="2">
        <v>246</v>
      </c>
      <c r="O24" s="2">
        <f t="shared" si="4"/>
        <v>100.73710073710073</v>
      </c>
      <c r="P24" s="2">
        <v>257</v>
      </c>
      <c r="Q24" s="2">
        <f t="shared" si="5"/>
        <v>105.24160524160523</v>
      </c>
      <c r="R24" s="2"/>
      <c r="S24" s="4" t="s">
        <v>32</v>
      </c>
      <c r="T24" s="4" t="s">
        <v>33</v>
      </c>
      <c r="U24" s="3">
        <v>4</v>
      </c>
      <c r="V24" s="2">
        <v>25</v>
      </c>
      <c r="W24" s="3">
        <v>450.65520065520064</v>
      </c>
      <c r="X24" s="3">
        <v>203.08184364011743</v>
      </c>
      <c r="Y24" s="3">
        <v>105.24160524160523</v>
      </c>
      <c r="Z24" s="3"/>
    </row>
    <row r="25" spans="1:26" x14ac:dyDescent="0.3">
      <c r="A25">
        <v>4</v>
      </c>
      <c r="B25">
        <v>4</v>
      </c>
      <c r="C25">
        <v>7</v>
      </c>
      <c r="D25" s="3">
        <v>6.1</v>
      </c>
      <c r="E25" s="2">
        <v>0</v>
      </c>
      <c r="F25" s="2">
        <v>4</v>
      </c>
      <c r="G25" s="2">
        <f t="shared" si="0"/>
        <v>0.65573770491803285</v>
      </c>
      <c r="H25" s="2">
        <v>20</v>
      </c>
      <c r="I25" s="2">
        <f t="shared" si="1"/>
        <v>3.278688524590164</v>
      </c>
      <c r="J25" s="2">
        <v>54</v>
      </c>
      <c r="K25" s="2">
        <f t="shared" si="2"/>
        <v>8.8524590163934427</v>
      </c>
      <c r="L25" s="2">
        <v>54</v>
      </c>
      <c r="M25" s="2">
        <f t="shared" si="3"/>
        <v>8.8524590163934427</v>
      </c>
      <c r="N25" s="2">
        <v>54</v>
      </c>
      <c r="O25" s="2">
        <f t="shared" si="4"/>
        <v>8.8524590163934427</v>
      </c>
      <c r="P25" s="2">
        <v>74</v>
      </c>
      <c r="Q25" s="2">
        <f t="shared" si="5"/>
        <v>12.131147540983607</v>
      </c>
      <c r="R25" s="2"/>
      <c r="S25" s="4" t="s">
        <v>32</v>
      </c>
      <c r="T25" s="4" t="s">
        <v>33</v>
      </c>
      <c r="U25" s="3">
        <v>3.66</v>
      </c>
      <c r="V25" s="3"/>
      <c r="W25" s="3">
        <v>36.557377049180332</v>
      </c>
      <c r="X25" s="3">
        <v>233.72252100847589</v>
      </c>
      <c r="Y25" s="3">
        <v>12.131147540983607</v>
      </c>
      <c r="Z25" s="3"/>
    </row>
    <row r="26" spans="1:26" x14ac:dyDescent="0.3">
      <c r="A26">
        <v>1</v>
      </c>
      <c r="B26">
        <v>3</v>
      </c>
      <c r="C26">
        <v>7</v>
      </c>
      <c r="D26" s="3">
        <v>5.9850000000000003</v>
      </c>
      <c r="E26" s="2">
        <v>0</v>
      </c>
      <c r="F26" s="2">
        <v>2</v>
      </c>
      <c r="G26" s="2">
        <f t="shared" si="0"/>
        <v>0.33416875522138678</v>
      </c>
      <c r="H26" s="2">
        <v>47</v>
      </c>
      <c r="I26" s="2">
        <f t="shared" si="1"/>
        <v>7.8529657477025898</v>
      </c>
      <c r="J26" s="2">
        <v>78</v>
      </c>
      <c r="K26" s="2">
        <f t="shared" si="2"/>
        <v>13.032581453634085</v>
      </c>
      <c r="L26" s="2">
        <v>89</v>
      </c>
      <c r="M26" s="2">
        <f t="shared" si="3"/>
        <v>14.870509607351712</v>
      </c>
      <c r="N26" s="2">
        <v>90</v>
      </c>
      <c r="O26" s="2">
        <f t="shared" si="4"/>
        <v>15.037593984962406</v>
      </c>
      <c r="P26" s="2">
        <v>97</v>
      </c>
      <c r="Q26" s="2">
        <f t="shared" si="5"/>
        <v>16.207184628237258</v>
      </c>
      <c r="R26" s="2"/>
      <c r="S26" s="4" t="s">
        <v>32</v>
      </c>
      <c r="T26" s="4" t="s">
        <v>33</v>
      </c>
      <c r="U26" s="3">
        <v>3.66</v>
      </c>
      <c r="V26" s="3"/>
      <c r="W26" s="3">
        <v>59.231411862990804</v>
      </c>
      <c r="X26" s="3">
        <v>216.72364926642652</v>
      </c>
      <c r="Y26" s="3">
        <v>16.207184628237258</v>
      </c>
      <c r="Z26" s="3"/>
    </row>
    <row r="27" spans="1:26" x14ac:dyDescent="0.3">
      <c r="A27">
        <v>2</v>
      </c>
      <c r="B27">
        <v>3</v>
      </c>
      <c r="C27">
        <v>7</v>
      </c>
      <c r="D27" s="3">
        <v>4.9539999999999997</v>
      </c>
      <c r="E27" s="2">
        <v>0</v>
      </c>
      <c r="F27" s="2">
        <v>6</v>
      </c>
      <c r="G27" s="2">
        <f t="shared" si="0"/>
        <v>1.2111425111021397</v>
      </c>
      <c r="H27" s="2">
        <v>22</v>
      </c>
      <c r="I27" s="2">
        <f t="shared" si="1"/>
        <v>4.440855874041179</v>
      </c>
      <c r="J27" s="2">
        <v>63</v>
      </c>
      <c r="K27" s="2">
        <f t="shared" si="2"/>
        <v>12.716996366572467</v>
      </c>
      <c r="L27" s="2">
        <v>67</v>
      </c>
      <c r="M27" s="2">
        <f t="shared" si="3"/>
        <v>13.524424707307228</v>
      </c>
      <c r="N27" s="2">
        <v>75</v>
      </c>
      <c r="O27" s="2">
        <f t="shared" si="4"/>
        <v>15.139281388776746</v>
      </c>
      <c r="P27" s="2">
        <v>86</v>
      </c>
      <c r="Q27" s="2">
        <f t="shared" si="5"/>
        <v>17.359709325797336</v>
      </c>
      <c r="R27" s="2"/>
      <c r="S27" s="4" t="s">
        <v>32</v>
      </c>
      <c r="T27" s="4" t="s">
        <v>33</v>
      </c>
      <c r="U27" s="3">
        <v>4</v>
      </c>
      <c r="V27" s="2">
        <v>15</v>
      </c>
      <c r="W27" s="3">
        <v>55.712555510698429</v>
      </c>
      <c r="X27" s="3">
        <v>229.90900444163952</v>
      </c>
      <c r="Y27" s="3">
        <v>17.359709325797336</v>
      </c>
      <c r="Z27" s="3"/>
    </row>
    <row r="28" spans="1:26" x14ac:dyDescent="0.3">
      <c r="A28">
        <v>3</v>
      </c>
      <c r="B28">
        <v>4</v>
      </c>
      <c r="C28">
        <v>7</v>
      </c>
      <c r="D28" s="3">
        <v>6.9</v>
      </c>
      <c r="E28" s="2">
        <v>0</v>
      </c>
      <c r="F28" s="2">
        <v>0</v>
      </c>
      <c r="G28" s="2">
        <f t="shared" si="0"/>
        <v>0</v>
      </c>
      <c r="H28" s="2">
        <v>9</v>
      </c>
      <c r="I28" s="2">
        <f t="shared" si="1"/>
        <v>1.3043478260869565</v>
      </c>
      <c r="J28" s="2">
        <v>43</v>
      </c>
      <c r="K28" s="2">
        <f t="shared" si="2"/>
        <v>6.2318840579710137</v>
      </c>
      <c r="L28" s="2">
        <v>159</v>
      </c>
      <c r="M28" s="2">
        <f t="shared" si="3"/>
        <v>23.043478260869563</v>
      </c>
      <c r="N28" s="2">
        <v>240</v>
      </c>
      <c r="O28" s="2">
        <f t="shared" si="4"/>
        <v>34.782608695652172</v>
      </c>
      <c r="P28" s="2">
        <v>300</v>
      </c>
      <c r="Q28" s="2">
        <f t="shared" si="5"/>
        <v>43.478260869565219</v>
      </c>
      <c r="R28" s="2"/>
      <c r="S28" s="4" t="s">
        <v>32</v>
      </c>
      <c r="T28" s="4" t="s">
        <v>33</v>
      </c>
      <c r="U28" s="3">
        <v>4</v>
      </c>
      <c r="V28" s="3"/>
      <c r="W28" s="3">
        <v>87.101449275362313</v>
      </c>
      <c r="X28" s="3">
        <v>269.48978380862764</v>
      </c>
      <c r="Y28" s="3">
        <v>43.478260869565219</v>
      </c>
      <c r="Z28" s="3"/>
    </row>
    <row r="29" spans="1:26" x14ac:dyDescent="0.3">
      <c r="A29">
        <v>4</v>
      </c>
      <c r="B29">
        <v>3</v>
      </c>
      <c r="C29">
        <v>8</v>
      </c>
      <c r="D29" s="3">
        <v>4.258</v>
      </c>
      <c r="E29" s="2">
        <v>0</v>
      </c>
      <c r="F29" s="2">
        <v>0</v>
      </c>
      <c r="G29" s="2">
        <f t="shared" si="0"/>
        <v>0</v>
      </c>
      <c r="H29" s="2">
        <v>0</v>
      </c>
      <c r="I29" s="2">
        <f t="shared" si="1"/>
        <v>0</v>
      </c>
      <c r="J29" s="2">
        <v>0</v>
      </c>
      <c r="K29" s="2">
        <f t="shared" si="2"/>
        <v>0</v>
      </c>
      <c r="L29" s="2">
        <v>0</v>
      </c>
      <c r="M29" s="2">
        <f t="shared" si="3"/>
        <v>0</v>
      </c>
      <c r="N29" s="2">
        <v>0</v>
      </c>
      <c r="O29" s="2">
        <f t="shared" si="4"/>
        <v>0</v>
      </c>
      <c r="P29" s="2">
        <v>1</v>
      </c>
      <c r="Q29" s="2">
        <f t="shared" si="5"/>
        <v>0.23485204321277595</v>
      </c>
      <c r="R29" s="2"/>
      <c r="S29" s="4" t="s">
        <v>32</v>
      </c>
      <c r="T29" s="4" t="s">
        <v>33</v>
      </c>
      <c r="U29" s="3">
        <v>4</v>
      </c>
      <c r="V29" s="3"/>
      <c r="W29" s="3">
        <v>0.11742602160638797</v>
      </c>
      <c r="X29" s="3">
        <v>297.30855466931331</v>
      </c>
      <c r="Y29" s="3">
        <v>0.23485204321277595</v>
      </c>
      <c r="Z29" s="3"/>
    </row>
    <row r="30" spans="1:26" x14ac:dyDescent="0.3">
      <c r="A30">
        <v>1</v>
      </c>
      <c r="B30">
        <v>1</v>
      </c>
      <c r="C30">
        <v>8</v>
      </c>
      <c r="D30" s="3">
        <v>5.9249999999999998</v>
      </c>
      <c r="E30" s="2">
        <v>0</v>
      </c>
      <c r="F30" s="2">
        <v>6</v>
      </c>
      <c r="G30" s="2">
        <f t="shared" si="0"/>
        <v>1.0126582278481013</v>
      </c>
      <c r="H30" s="2">
        <v>57</v>
      </c>
      <c r="I30" s="2">
        <f t="shared" si="1"/>
        <v>9.6202531645569618</v>
      </c>
      <c r="J30" s="2">
        <v>117</v>
      </c>
      <c r="K30" s="2">
        <f t="shared" si="2"/>
        <v>19.746835443037977</v>
      </c>
      <c r="L30" s="2">
        <v>121</v>
      </c>
      <c r="M30" s="2">
        <f t="shared" si="3"/>
        <v>20.421940928270043</v>
      </c>
      <c r="N30" s="2">
        <v>126</v>
      </c>
      <c r="O30" s="2">
        <f t="shared" si="4"/>
        <v>21.265822784810126</v>
      </c>
      <c r="P30" s="2">
        <v>136</v>
      </c>
      <c r="Q30" s="2">
        <f t="shared" si="5"/>
        <v>22.953586497890296</v>
      </c>
      <c r="R30" s="2"/>
      <c r="S30" s="4" t="s">
        <v>32</v>
      </c>
      <c r="T30" s="4" t="s">
        <v>33</v>
      </c>
      <c r="U30" s="3">
        <v>4</v>
      </c>
      <c r="V30" s="3"/>
      <c r="W30" s="3">
        <v>83.544303797468359</v>
      </c>
      <c r="X30" s="3">
        <v>217.09354103571593</v>
      </c>
      <c r="Y30" s="3">
        <v>22.953586497890296</v>
      </c>
      <c r="Z30" s="3"/>
    </row>
    <row r="31" spans="1:26" x14ac:dyDescent="0.3">
      <c r="A31">
        <v>2</v>
      </c>
      <c r="B31">
        <v>7</v>
      </c>
      <c r="C31">
        <v>8</v>
      </c>
      <c r="D31" s="3">
        <v>3.3839999999999999</v>
      </c>
      <c r="E31" s="2">
        <v>0</v>
      </c>
      <c r="F31" s="2">
        <v>12</v>
      </c>
      <c r="G31" s="2">
        <f t="shared" si="0"/>
        <v>3.5460992907801421</v>
      </c>
      <c r="H31" s="2">
        <v>45</v>
      </c>
      <c r="I31" s="2">
        <f t="shared" si="1"/>
        <v>13.297872340425533</v>
      </c>
      <c r="J31" s="2">
        <v>74</v>
      </c>
      <c r="K31" s="2">
        <f t="shared" si="2"/>
        <v>21.867612293144209</v>
      </c>
      <c r="L31" s="2">
        <v>75</v>
      </c>
      <c r="M31" s="2">
        <f t="shared" si="3"/>
        <v>22.163120567375888</v>
      </c>
      <c r="N31" s="2">
        <v>76</v>
      </c>
      <c r="O31" s="2">
        <f t="shared" si="4"/>
        <v>22.458628841607567</v>
      </c>
      <c r="P31" s="2">
        <v>82</v>
      </c>
      <c r="Q31" s="2">
        <f t="shared" si="5"/>
        <v>24.231678486997637</v>
      </c>
      <c r="R31" s="2"/>
      <c r="S31" s="4" t="s">
        <v>32</v>
      </c>
      <c r="T31" s="4" t="s">
        <v>33</v>
      </c>
      <c r="U31" s="3">
        <v>4</v>
      </c>
      <c r="V31" s="2">
        <v>15</v>
      </c>
      <c r="W31" s="3">
        <v>95.449172576832154</v>
      </c>
      <c r="X31" s="3">
        <v>209.88677143527966</v>
      </c>
      <c r="Y31" s="3">
        <v>24.231678486997637</v>
      </c>
      <c r="Z31" s="3"/>
    </row>
    <row r="32" spans="1:26" x14ac:dyDescent="0.3">
      <c r="A32">
        <v>3</v>
      </c>
      <c r="B32">
        <v>3</v>
      </c>
      <c r="C32">
        <v>8</v>
      </c>
      <c r="D32" s="3">
        <v>7.08</v>
      </c>
      <c r="E32" s="2">
        <v>0</v>
      </c>
      <c r="F32" s="2">
        <v>0</v>
      </c>
      <c r="G32" s="2">
        <f t="shared" si="0"/>
        <v>0</v>
      </c>
      <c r="H32" s="2">
        <v>145</v>
      </c>
      <c r="I32" s="2">
        <f t="shared" si="1"/>
        <v>20.480225988700564</v>
      </c>
      <c r="J32" s="2">
        <v>244</v>
      </c>
      <c r="K32" s="2">
        <f t="shared" si="2"/>
        <v>34.463276836158194</v>
      </c>
      <c r="L32" s="2">
        <v>310</v>
      </c>
      <c r="M32" s="2">
        <f t="shared" si="3"/>
        <v>43.785310734463273</v>
      </c>
      <c r="N32" s="2">
        <v>463</v>
      </c>
      <c r="O32" s="2">
        <f t="shared" si="4"/>
        <v>65.395480225988706</v>
      </c>
      <c r="P32" s="2">
        <v>500</v>
      </c>
      <c r="Q32" s="2">
        <f t="shared" si="5"/>
        <v>70.621468926553675</v>
      </c>
      <c r="R32" s="2"/>
      <c r="S32" s="4" t="s">
        <v>32</v>
      </c>
      <c r="T32" s="4" t="s">
        <v>33</v>
      </c>
      <c r="U32" s="3">
        <v>4</v>
      </c>
      <c r="V32" s="3"/>
      <c r="W32" s="3">
        <v>199.43502824858757</v>
      </c>
      <c r="X32" s="3">
        <v>245.20118083509891</v>
      </c>
      <c r="Y32" s="3">
        <v>70.621468926553675</v>
      </c>
      <c r="Z32" s="3"/>
    </row>
    <row r="33" spans="1:26" x14ac:dyDescent="0.3">
      <c r="A33">
        <v>3</v>
      </c>
      <c r="B33">
        <v>1</v>
      </c>
      <c r="C33">
        <v>9</v>
      </c>
      <c r="D33" s="3">
        <v>4.6970000000000001</v>
      </c>
      <c r="E33" s="2">
        <v>0</v>
      </c>
      <c r="F33" s="2">
        <v>0</v>
      </c>
      <c r="G33" s="2">
        <f t="shared" si="0"/>
        <v>0</v>
      </c>
      <c r="H33" s="2">
        <v>40</v>
      </c>
      <c r="I33" s="2">
        <f t="shared" si="1"/>
        <v>8.5160740898445813</v>
      </c>
      <c r="J33" s="2">
        <v>131</v>
      </c>
      <c r="K33" s="2">
        <f t="shared" si="2"/>
        <v>27.890142644241003</v>
      </c>
      <c r="L33" s="2">
        <v>255</v>
      </c>
      <c r="M33" s="2">
        <f t="shared" si="3"/>
        <v>54.289972322759205</v>
      </c>
      <c r="N33" s="2">
        <v>255</v>
      </c>
      <c r="O33" s="2">
        <f t="shared" si="4"/>
        <v>54.289972322759205</v>
      </c>
      <c r="P33" s="2">
        <v>255</v>
      </c>
      <c r="Q33" s="2">
        <f t="shared" si="5"/>
        <v>54.289972322759205</v>
      </c>
      <c r="R33" s="2"/>
      <c r="S33" s="4" t="s">
        <v>32</v>
      </c>
      <c r="T33" s="4" t="s">
        <v>33</v>
      </c>
      <c r="U33" s="3">
        <v>3</v>
      </c>
      <c r="V33" s="3"/>
      <c r="W33" s="3">
        <v>172.13114754098359</v>
      </c>
      <c r="X33" s="3">
        <v>234.35920661540854</v>
      </c>
      <c r="Y33" s="3">
        <v>54.289972322759205</v>
      </c>
      <c r="Z33" s="3"/>
    </row>
    <row r="34" spans="1:26" x14ac:dyDescent="0.3">
      <c r="A34">
        <v>4</v>
      </c>
      <c r="B34">
        <v>1</v>
      </c>
      <c r="C34">
        <v>9</v>
      </c>
      <c r="D34" s="3">
        <v>3.476</v>
      </c>
      <c r="E34" s="2">
        <v>0</v>
      </c>
      <c r="F34" s="2">
        <v>0</v>
      </c>
      <c r="G34" s="2">
        <f t="shared" si="0"/>
        <v>0</v>
      </c>
      <c r="H34" s="2">
        <v>52</v>
      </c>
      <c r="I34" s="2">
        <f t="shared" si="1"/>
        <v>14.959723820483314</v>
      </c>
      <c r="J34" s="2">
        <v>112</v>
      </c>
      <c r="K34" s="2">
        <f t="shared" si="2"/>
        <v>32.220943613348673</v>
      </c>
      <c r="L34" s="2">
        <v>140</v>
      </c>
      <c r="M34" s="2">
        <f t="shared" si="3"/>
        <v>40.276179516685843</v>
      </c>
      <c r="N34" s="2">
        <v>140</v>
      </c>
      <c r="O34" s="2">
        <f t="shared" si="4"/>
        <v>40.276179516685843</v>
      </c>
      <c r="P34" s="2">
        <v>140</v>
      </c>
      <c r="Q34" s="2">
        <f t="shared" si="5"/>
        <v>40.276179516685843</v>
      </c>
      <c r="R34" s="2"/>
      <c r="S34" s="4" t="s">
        <v>32</v>
      </c>
      <c r="T34" s="4" t="s">
        <v>33</v>
      </c>
      <c r="U34" s="3">
        <v>4</v>
      </c>
      <c r="V34" s="3"/>
      <c r="W34" s="3">
        <v>147.87111622554661</v>
      </c>
      <c r="X34" s="3">
        <v>218.12380220226544</v>
      </c>
      <c r="Y34" s="3">
        <v>40.276179516685843</v>
      </c>
      <c r="Z34" s="3"/>
    </row>
    <row r="35" spans="1:26" x14ac:dyDescent="0.3">
      <c r="A35">
        <v>2</v>
      </c>
      <c r="B35">
        <v>3</v>
      </c>
      <c r="C35">
        <v>9</v>
      </c>
      <c r="D35" s="3">
        <v>5.1769999999999996</v>
      </c>
      <c r="E35" s="2">
        <v>0</v>
      </c>
      <c r="F35" s="2">
        <v>0</v>
      </c>
      <c r="G35" s="2">
        <f t="shared" si="0"/>
        <v>0</v>
      </c>
      <c r="H35" s="2">
        <v>82</v>
      </c>
      <c r="I35" s="2">
        <f t="shared" si="1"/>
        <v>15.839289163608269</v>
      </c>
      <c r="J35" s="2">
        <v>176</v>
      </c>
      <c r="K35" s="2">
        <f t="shared" si="2"/>
        <v>33.996523082866524</v>
      </c>
      <c r="L35" s="2">
        <v>187</v>
      </c>
      <c r="M35" s="2">
        <f t="shared" si="3"/>
        <v>36.121305775545686</v>
      </c>
      <c r="N35" s="2">
        <v>221</v>
      </c>
      <c r="O35" s="2">
        <f t="shared" si="4"/>
        <v>42.688815916553992</v>
      </c>
      <c r="P35" s="2">
        <v>244</v>
      </c>
      <c r="Q35" s="2">
        <f t="shared" si="5"/>
        <v>47.131543364883143</v>
      </c>
      <c r="R35" s="2"/>
      <c r="S35" s="4" t="s">
        <v>32</v>
      </c>
      <c r="T35" s="4" t="s">
        <v>33</v>
      </c>
      <c r="U35" s="3">
        <v>4</v>
      </c>
      <c r="V35" s="2">
        <v>55</v>
      </c>
      <c r="W35" s="3">
        <v>152.21170562101605</v>
      </c>
      <c r="X35" s="3">
        <v>228.90502208400974</v>
      </c>
      <c r="Y35" s="3">
        <v>47.131543364883143</v>
      </c>
      <c r="Z35" s="3"/>
    </row>
    <row r="36" spans="1:26" x14ac:dyDescent="0.3">
      <c r="A36">
        <v>1</v>
      </c>
      <c r="B36">
        <v>3</v>
      </c>
      <c r="C36">
        <v>9</v>
      </c>
      <c r="D36" s="3">
        <v>3.4910000000000001</v>
      </c>
      <c r="E36" s="2">
        <v>0</v>
      </c>
      <c r="F36" s="2">
        <v>19</v>
      </c>
      <c r="G36" s="2">
        <f t="shared" si="0"/>
        <v>5.4425665998281296</v>
      </c>
      <c r="H36" s="2">
        <v>179</v>
      </c>
      <c r="I36" s="2">
        <f t="shared" si="1"/>
        <v>51.274706387854479</v>
      </c>
      <c r="J36" s="2">
        <v>249</v>
      </c>
      <c r="K36" s="2">
        <f t="shared" si="2"/>
        <v>71.326267545116011</v>
      </c>
      <c r="L36" s="2">
        <v>263</v>
      </c>
      <c r="M36" s="2">
        <f t="shared" si="3"/>
        <v>75.336579776568314</v>
      </c>
      <c r="N36" s="2">
        <v>270</v>
      </c>
      <c r="O36" s="2">
        <f t="shared" si="4"/>
        <v>77.341735892294466</v>
      </c>
      <c r="P36" s="2">
        <v>309</v>
      </c>
      <c r="Q36" s="2">
        <f t="shared" si="5"/>
        <v>88.513319965625897</v>
      </c>
      <c r="R36" s="2"/>
      <c r="S36" s="4" t="s">
        <v>32</v>
      </c>
      <c r="T36" s="4" t="s">
        <v>33</v>
      </c>
      <c r="U36" s="3">
        <v>4</v>
      </c>
      <c r="V36" s="3"/>
      <c r="W36" s="3">
        <v>324.97851618447436</v>
      </c>
      <c r="X36" s="3">
        <v>214.89569683934224</v>
      </c>
      <c r="Y36" s="3">
        <v>88.513319965625897</v>
      </c>
      <c r="Z36" s="3"/>
    </row>
    <row r="37" spans="1:26" x14ac:dyDescent="0.3">
      <c r="A37">
        <v>2</v>
      </c>
      <c r="B37">
        <v>1</v>
      </c>
      <c r="C37">
        <v>10</v>
      </c>
      <c r="D37" s="3">
        <v>6.0209999999999999</v>
      </c>
      <c r="E37" s="2">
        <v>0</v>
      </c>
      <c r="F37" s="2">
        <v>32</v>
      </c>
      <c r="G37" s="2">
        <f t="shared" si="0"/>
        <v>5.3147317721308758</v>
      </c>
      <c r="H37" s="2">
        <v>165</v>
      </c>
      <c r="I37" s="2">
        <f t="shared" si="1"/>
        <v>27.404085700049826</v>
      </c>
      <c r="J37" s="2">
        <v>174</v>
      </c>
      <c r="K37" s="2">
        <f t="shared" si="2"/>
        <v>28.898854010961635</v>
      </c>
      <c r="L37" s="2">
        <v>195</v>
      </c>
      <c r="M37" s="2">
        <f t="shared" si="3"/>
        <v>32.38664673642252</v>
      </c>
      <c r="N37" s="2">
        <v>234</v>
      </c>
      <c r="O37" s="2">
        <f t="shared" si="4"/>
        <v>38.863976083707023</v>
      </c>
      <c r="P37" s="2">
        <v>240</v>
      </c>
      <c r="Q37" s="2">
        <f t="shared" si="5"/>
        <v>39.860488290981564</v>
      </c>
      <c r="R37" s="2"/>
      <c r="S37" s="4" t="s">
        <v>32</v>
      </c>
      <c r="T37" s="4" t="s">
        <v>33</v>
      </c>
      <c r="U37" s="3">
        <v>4</v>
      </c>
      <c r="V37" s="2">
        <v>25</v>
      </c>
      <c r="W37" s="3">
        <v>152.79853844876266</v>
      </c>
      <c r="X37" s="3">
        <v>212.59603122708444</v>
      </c>
      <c r="Y37" s="3">
        <v>39.860488290981564</v>
      </c>
      <c r="Z37" s="3"/>
    </row>
    <row r="38" spans="1:26" x14ac:dyDescent="0.3">
      <c r="A38">
        <v>3</v>
      </c>
      <c r="B38">
        <v>3</v>
      </c>
      <c r="C38">
        <v>10</v>
      </c>
      <c r="D38" s="3">
        <v>10.788</v>
      </c>
      <c r="E38" s="2">
        <v>0</v>
      </c>
      <c r="F38" s="2">
        <v>10</v>
      </c>
      <c r="G38" s="2">
        <f t="shared" si="0"/>
        <v>0.92695587690025949</v>
      </c>
      <c r="H38" s="2">
        <v>72</v>
      </c>
      <c r="I38" s="2">
        <f t="shared" si="1"/>
        <v>6.6740823136818683</v>
      </c>
      <c r="J38" s="2">
        <v>333</v>
      </c>
      <c r="K38" s="2">
        <f t="shared" si="2"/>
        <v>30.867630700778641</v>
      </c>
      <c r="L38" s="2">
        <v>484</v>
      </c>
      <c r="M38" s="2">
        <f t="shared" si="3"/>
        <v>44.864664441972558</v>
      </c>
      <c r="N38" s="2">
        <v>600</v>
      </c>
      <c r="O38" s="2">
        <f t="shared" si="4"/>
        <v>55.617352614015573</v>
      </c>
      <c r="P38" s="2">
        <v>684</v>
      </c>
      <c r="Q38" s="2">
        <f t="shared" si="5"/>
        <v>63.403781979977751</v>
      </c>
      <c r="R38" s="2"/>
      <c r="S38" s="4" t="s">
        <v>32</v>
      </c>
      <c r="T38" s="4" t="s">
        <v>33</v>
      </c>
      <c r="U38" s="3">
        <v>4</v>
      </c>
      <c r="V38" s="3"/>
      <c r="W38" s="3">
        <v>170.65257693733778</v>
      </c>
      <c r="X38" s="3">
        <v>249.11401018310369</v>
      </c>
      <c r="Y38" s="3">
        <v>63.403781979977751</v>
      </c>
      <c r="Z38" s="3"/>
    </row>
    <row r="39" spans="1:26" x14ac:dyDescent="0.3">
      <c r="A39">
        <v>4</v>
      </c>
      <c r="B39">
        <v>3</v>
      </c>
      <c r="C39">
        <v>10</v>
      </c>
      <c r="D39" s="3">
        <v>9.2360000000000007</v>
      </c>
      <c r="E39" s="2">
        <v>0</v>
      </c>
      <c r="F39" s="2">
        <v>25</v>
      </c>
      <c r="G39" s="2">
        <f t="shared" si="0"/>
        <v>2.7067994802944995</v>
      </c>
      <c r="H39" s="2">
        <v>140</v>
      </c>
      <c r="I39" s="2">
        <f t="shared" si="1"/>
        <v>15.158077089649197</v>
      </c>
      <c r="J39" s="2">
        <v>290</v>
      </c>
      <c r="K39" s="2">
        <f t="shared" si="2"/>
        <v>31.398873971416194</v>
      </c>
      <c r="L39" s="2">
        <v>414</v>
      </c>
      <c r="M39" s="2">
        <f t="shared" si="3"/>
        <v>44.824599393676912</v>
      </c>
      <c r="N39" s="2">
        <v>655</v>
      </c>
      <c r="O39" s="2">
        <f t="shared" si="4"/>
        <v>70.918146383715893</v>
      </c>
      <c r="P39" s="2">
        <v>655</v>
      </c>
      <c r="Q39" s="2">
        <f t="shared" si="5"/>
        <v>70.918146383715893</v>
      </c>
      <c r="R39" s="2"/>
      <c r="S39" s="4" t="s">
        <v>32</v>
      </c>
      <c r="T39" s="4" t="s">
        <v>33</v>
      </c>
      <c r="U39" s="3">
        <v>4</v>
      </c>
      <c r="V39" s="3"/>
      <c r="W39" s="3">
        <v>200.46556951061064</v>
      </c>
      <c r="X39" s="3">
        <v>247.16462896379306</v>
      </c>
      <c r="Y39" s="3">
        <v>70.918146383715893</v>
      </c>
      <c r="Z39" s="3"/>
    </row>
    <row r="40" spans="1:26" x14ac:dyDescent="0.3">
      <c r="A40">
        <v>3</v>
      </c>
      <c r="B40">
        <v>3</v>
      </c>
      <c r="C40">
        <v>11</v>
      </c>
      <c r="D40" s="3">
        <v>5.8719999999999999</v>
      </c>
      <c r="E40" s="2">
        <v>0</v>
      </c>
      <c r="F40" s="2">
        <v>0</v>
      </c>
      <c r="G40" s="2">
        <f t="shared" si="0"/>
        <v>0</v>
      </c>
      <c r="H40" s="2">
        <v>0</v>
      </c>
      <c r="I40" s="2">
        <f t="shared" si="1"/>
        <v>0</v>
      </c>
      <c r="J40" s="2">
        <v>12</v>
      </c>
      <c r="K40" s="2">
        <f t="shared" si="2"/>
        <v>2.0435967302452318</v>
      </c>
      <c r="L40" s="2">
        <v>15</v>
      </c>
      <c r="M40" s="2">
        <f t="shared" si="3"/>
        <v>2.5544959128065394</v>
      </c>
      <c r="N40" s="2">
        <v>17</v>
      </c>
      <c r="O40" s="2">
        <f t="shared" si="4"/>
        <v>2.8950953678474116</v>
      </c>
      <c r="P40" s="2">
        <v>18</v>
      </c>
      <c r="Q40" s="2">
        <f t="shared" si="5"/>
        <v>3.0653950953678475</v>
      </c>
      <c r="R40" s="2"/>
      <c r="S40" s="4" t="s">
        <v>32</v>
      </c>
      <c r="T40" s="4" t="s">
        <v>33</v>
      </c>
      <c r="U40" s="3">
        <v>3</v>
      </c>
      <c r="V40" s="3"/>
      <c r="W40" s="3">
        <v>9.0258855585831057</v>
      </c>
      <c r="X40" s="3">
        <v>239.99999999999989</v>
      </c>
      <c r="Y40" s="3">
        <v>3.0653950953678475</v>
      </c>
      <c r="Z40" s="3"/>
    </row>
    <row r="41" spans="1:26" x14ac:dyDescent="0.3">
      <c r="A41">
        <v>4</v>
      </c>
      <c r="B41">
        <v>3</v>
      </c>
      <c r="C41">
        <v>11</v>
      </c>
      <c r="D41" s="3">
        <v>5.1366899999999998</v>
      </c>
      <c r="E41" s="2">
        <v>0</v>
      </c>
      <c r="F41" s="2">
        <v>10</v>
      </c>
      <c r="G41" s="2">
        <f t="shared" si="0"/>
        <v>1.9467789568768994</v>
      </c>
      <c r="H41" s="2">
        <v>66</v>
      </c>
      <c r="I41" s="2">
        <f t="shared" si="1"/>
        <v>12.848741115387536</v>
      </c>
      <c r="J41" s="2">
        <v>308</v>
      </c>
      <c r="K41" s="2">
        <f t="shared" si="2"/>
        <v>59.960791871808503</v>
      </c>
      <c r="L41" s="2">
        <v>308</v>
      </c>
      <c r="M41" s="2">
        <f t="shared" si="3"/>
        <v>59.960791871808503</v>
      </c>
      <c r="N41" s="2">
        <v>310</v>
      </c>
      <c r="O41" s="2">
        <f t="shared" si="4"/>
        <v>60.350147663183883</v>
      </c>
      <c r="P41" s="2">
        <v>310</v>
      </c>
      <c r="Q41" s="2">
        <f t="shared" si="5"/>
        <v>60.350147663183883</v>
      </c>
      <c r="R41" s="2"/>
      <c r="S41" s="4" t="s">
        <v>32</v>
      </c>
      <c r="T41" s="4" t="s">
        <v>33</v>
      </c>
      <c r="U41" s="3">
        <v>3</v>
      </c>
      <c r="V41" s="3"/>
      <c r="W41" s="3">
        <v>225.24232531065726</v>
      </c>
      <c r="X41" s="3">
        <v>216.6258116620331</v>
      </c>
      <c r="Y41" s="3">
        <v>60.350147663183883</v>
      </c>
      <c r="Z41" s="3"/>
    </row>
    <row r="42" spans="1:26" x14ac:dyDescent="0.3">
      <c r="A42">
        <v>1</v>
      </c>
      <c r="B42">
        <v>5</v>
      </c>
      <c r="C42">
        <v>11</v>
      </c>
      <c r="D42" s="3">
        <v>6.8520000000000003</v>
      </c>
      <c r="E42" s="2">
        <v>0</v>
      </c>
      <c r="F42" s="2">
        <v>28</v>
      </c>
      <c r="G42" s="2">
        <f t="shared" si="0"/>
        <v>4.086398131932282</v>
      </c>
      <c r="H42" s="2">
        <v>78</v>
      </c>
      <c r="I42" s="2">
        <f t="shared" si="1"/>
        <v>11.38353765323993</v>
      </c>
      <c r="J42" s="2">
        <v>132</v>
      </c>
      <c r="K42" s="2">
        <f t="shared" si="2"/>
        <v>19.264448336252187</v>
      </c>
      <c r="L42" s="2">
        <v>210</v>
      </c>
      <c r="M42" s="2">
        <f t="shared" si="3"/>
        <v>30.647985989492117</v>
      </c>
      <c r="N42" s="2">
        <v>225</v>
      </c>
      <c r="O42" s="2">
        <f t="shared" si="4"/>
        <v>32.83712784588441</v>
      </c>
      <c r="P42" s="2">
        <v>247</v>
      </c>
      <c r="Q42" s="2">
        <f t="shared" si="5"/>
        <v>36.047869235259775</v>
      </c>
      <c r="R42" s="2"/>
      <c r="S42" s="4" t="s">
        <v>32</v>
      </c>
      <c r="T42" s="4" t="s">
        <v>33</v>
      </c>
      <c r="U42" s="3">
        <v>4</v>
      </c>
      <c r="V42" s="3"/>
      <c r="W42" s="3">
        <v>116.24343257443081</v>
      </c>
      <c r="X42" s="3">
        <v>231.94128767176522</v>
      </c>
      <c r="Y42" s="3">
        <v>36.047869235259775</v>
      </c>
      <c r="Z42" s="3"/>
    </row>
    <row r="43" spans="1:26" x14ac:dyDescent="0.3">
      <c r="A43">
        <v>2</v>
      </c>
      <c r="B43">
        <v>5</v>
      </c>
      <c r="C43">
        <v>11</v>
      </c>
      <c r="D43" s="3">
        <v>3.363</v>
      </c>
      <c r="E43" s="2">
        <v>0</v>
      </c>
      <c r="F43" s="2">
        <v>8</v>
      </c>
      <c r="G43" s="2">
        <f t="shared" si="0"/>
        <v>2.3788284269997026</v>
      </c>
      <c r="H43" s="2">
        <v>50</v>
      </c>
      <c r="I43" s="2">
        <f t="shared" si="1"/>
        <v>14.867677668748142</v>
      </c>
      <c r="J43" s="2">
        <v>77</v>
      </c>
      <c r="K43" s="2">
        <f t="shared" si="2"/>
        <v>22.896223609872138</v>
      </c>
      <c r="L43" s="2">
        <v>106</v>
      </c>
      <c r="M43" s="2">
        <f t="shared" si="3"/>
        <v>31.519476657746061</v>
      </c>
      <c r="N43" s="2">
        <v>119</v>
      </c>
      <c r="O43" s="2">
        <f t="shared" si="4"/>
        <v>35.385072851620578</v>
      </c>
      <c r="P43" s="2">
        <v>130</v>
      </c>
      <c r="Q43" s="2">
        <f t="shared" si="5"/>
        <v>38.655961938745165</v>
      </c>
      <c r="R43" s="2"/>
      <c r="S43" s="4" t="s">
        <v>32</v>
      </c>
      <c r="T43" s="4" t="s">
        <v>33</v>
      </c>
      <c r="U43" s="3">
        <v>4</v>
      </c>
      <c r="V43" s="2">
        <v>35</v>
      </c>
      <c r="W43" s="3">
        <v>126.37526018435921</v>
      </c>
      <c r="X43" s="3">
        <v>229.23757788491145</v>
      </c>
      <c r="Y43" s="3">
        <v>38.655961938745165</v>
      </c>
      <c r="Z43" s="3"/>
    </row>
    <row r="44" spans="1:26" x14ac:dyDescent="0.3">
      <c r="A44">
        <v>3</v>
      </c>
      <c r="B44">
        <v>2</v>
      </c>
      <c r="C44">
        <v>12</v>
      </c>
      <c r="D44" s="3">
        <v>8.6050000000000004</v>
      </c>
      <c r="E44" s="2">
        <v>0</v>
      </c>
      <c r="F44" s="2">
        <v>0</v>
      </c>
      <c r="G44" s="2">
        <f t="shared" si="0"/>
        <v>0</v>
      </c>
      <c r="H44" s="2">
        <v>7</v>
      </c>
      <c r="I44" s="2">
        <f t="shared" si="1"/>
        <v>0.81348053457292269</v>
      </c>
      <c r="J44" s="2">
        <v>12</v>
      </c>
      <c r="K44" s="2">
        <f t="shared" si="2"/>
        <v>1.3945380592678676</v>
      </c>
      <c r="L44" s="2">
        <v>20</v>
      </c>
      <c r="M44" s="2">
        <f t="shared" si="3"/>
        <v>2.324230098779779</v>
      </c>
      <c r="N44" s="2">
        <v>30</v>
      </c>
      <c r="O44" s="2">
        <f t="shared" si="4"/>
        <v>3.4863451481696686</v>
      </c>
      <c r="P44" s="2">
        <v>36</v>
      </c>
      <c r="Q44" s="2">
        <f t="shared" si="5"/>
        <v>4.1836141778036025</v>
      </c>
      <c r="R44" s="2"/>
      <c r="S44" s="4" t="s">
        <v>32</v>
      </c>
      <c r="T44" s="4" t="s">
        <v>35</v>
      </c>
      <c r="U44" s="3">
        <v>4</v>
      </c>
      <c r="V44" s="3"/>
      <c r="W44" s="3">
        <v>10.110400929692039</v>
      </c>
      <c r="X44" s="3">
        <v>258.77517850501431</v>
      </c>
      <c r="Y44" s="3">
        <v>4.1836141778036025</v>
      </c>
      <c r="Z44" s="3"/>
    </row>
    <row r="45" spans="1:26" x14ac:dyDescent="0.3">
      <c r="A45">
        <v>2</v>
      </c>
      <c r="B45">
        <v>3</v>
      </c>
      <c r="C45">
        <v>12</v>
      </c>
      <c r="D45" s="3">
        <v>9.2210000000000001</v>
      </c>
      <c r="E45" s="2">
        <v>0</v>
      </c>
      <c r="F45" s="2">
        <v>13</v>
      </c>
      <c r="G45" s="2">
        <f t="shared" si="0"/>
        <v>1.4098253985467954</v>
      </c>
      <c r="H45" s="2">
        <v>52</v>
      </c>
      <c r="I45" s="2">
        <f t="shared" si="1"/>
        <v>5.6393015941871818</v>
      </c>
      <c r="J45" s="2">
        <v>85</v>
      </c>
      <c r="K45" s="2">
        <f t="shared" si="2"/>
        <v>9.2180891443444306</v>
      </c>
      <c r="L45" s="2">
        <v>101</v>
      </c>
      <c r="M45" s="2">
        <f t="shared" si="3"/>
        <v>10.953258865632794</v>
      </c>
      <c r="N45" s="2">
        <v>115</v>
      </c>
      <c r="O45" s="2">
        <f t="shared" si="4"/>
        <v>12.471532371760112</v>
      </c>
      <c r="P45" s="2">
        <v>115</v>
      </c>
      <c r="Q45" s="2">
        <f t="shared" si="5"/>
        <v>12.471532371760112</v>
      </c>
      <c r="R45" s="2"/>
      <c r="S45" s="4" t="s">
        <v>32</v>
      </c>
      <c r="T45" s="4" t="s">
        <v>35</v>
      </c>
      <c r="U45" s="3">
        <v>4</v>
      </c>
      <c r="V45" s="2">
        <v>50</v>
      </c>
      <c r="W45" s="3">
        <v>45.927773560351369</v>
      </c>
      <c r="X45" s="3">
        <v>217.94256008189274</v>
      </c>
      <c r="Y45" s="3">
        <v>12.471532371760112</v>
      </c>
      <c r="Z45" s="3"/>
    </row>
    <row r="46" spans="1:26" x14ac:dyDescent="0.3">
      <c r="A46">
        <v>4</v>
      </c>
      <c r="B46">
        <v>6</v>
      </c>
      <c r="C46">
        <v>12</v>
      </c>
      <c r="D46" s="3">
        <v>6.34</v>
      </c>
      <c r="E46" s="2">
        <v>0</v>
      </c>
      <c r="F46" s="2">
        <v>0</v>
      </c>
      <c r="G46" s="2">
        <f t="shared" si="0"/>
        <v>0</v>
      </c>
      <c r="H46" s="2">
        <v>31</v>
      </c>
      <c r="I46" s="2">
        <f t="shared" si="1"/>
        <v>4.8895899053627758</v>
      </c>
      <c r="J46" s="2">
        <v>97</v>
      </c>
      <c r="K46" s="2">
        <f t="shared" si="2"/>
        <v>15.299684542586752</v>
      </c>
      <c r="L46" s="2">
        <v>97</v>
      </c>
      <c r="M46" s="2">
        <f t="shared" si="3"/>
        <v>15.299684542586752</v>
      </c>
      <c r="N46" s="2">
        <v>97</v>
      </c>
      <c r="O46" s="2">
        <f t="shared" si="4"/>
        <v>15.299684542586752</v>
      </c>
      <c r="P46" s="2">
        <v>97</v>
      </c>
      <c r="Q46" s="2">
        <f t="shared" si="5"/>
        <v>15.299684542586752</v>
      </c>
      <c r="R46" s="2"/>
      <c r="S46" s="4" t="s">
        <v>32</v>
      </c>
      <c r="T46" s="4" t="s">
        <v>33</v>
      </c>
      <c r="U46" s="3">
        <v>4</v>
      </c>
      <c r="V46" s="3"/>
      <c r="W46" s="3">
        <v>58.438485804416402</v>
      </c>
      <c r="X46" s="3">
        <v>214.27022046453118</v>
      </c>
      <c r="Y46" s="3">
        <v>15.299684542586752</v>
      </c>
      <c r="Z46" s="3"/>
    </row>
    <row r="47" spans="1:26" x14ac:dyDescent="0.3">
      <c r="A47">
        <v>1</v>
      </c>
      <c r="B47">
        <v>3</v>
      </c>
      <c r="C47">
        <v>12</v>
      </c>
      <c r="D47" s="3">
        <v>7.8319999999999999</v>
      </c>
      <c r="E47" s="2">
        <v>0</v>
      </c>
      <c r="F47" s="2">
        <v>0</v>
      </c>
      <c r="G47" s="2">
        <f t="shared" si="0"/>
        <v>0</v>
      </c>
      <c r="H47" s="2">
        <v>64</v>
      </c>
      <c r="I47" s="2">
        <f t="shared" si="1"/>
        <v>8.171603677221654</v>
      </c>
      <c r="J47" s="2">
        <v>115</v>
      </c>
      <c r="K47" s="2">
        <f t="shared" si="2"/>
        <v>14.683350357507662</v>
      </c>
      <c r="L47" s="2">
        <v>145</v>
      </c>
      <c r="M47" s="2">
        <f t="shared" si="3"/>
        <v>18.513789581205312</v>
      </c>
      <c r="N47" s="2">
        <v>149</v>
      </c>
      <c r="O47" s="2">
        <f t="shared" si="4"/>
        <v>19.024514811031665</v>
      </c>
      <c r="P47" s="2">
        <v>180</v>
      </c>
      <c r="Q47" s="2">
        <f t="shared" si="5"/>
        <v>22.982635342185905</v>
      </c>
      <c r="R47" s="2"/>
      <c r="S47" s="4" t="s">
        <v>32</v>
      </c>
      <c r="T47" s="4" t="s">
        <v>35</v>
      </c>
      <c r="U47" s="3">
        <v>4</v>
      </c>
      <c r="V47" s="3"/>
      <c r="W47" s="3">
        <v>71.884576098059242</v>
      </c>
      <c r="X47" s="3">
        <v>231.29987943272457</v>
      </c>
      <c r="Y47" s="3">
        <v>22.982635342185905</v>
      </c>
      <c r="Z47" s="3"/>
    </row>
    <row r="48" spans="1:26" x14ac:dyDescent="0.3">
      <c r="A48">
        <v>3</v>
      </c>
      <c r="B48">
        <v>6</v>
      </c>
      <c r="C48">
        <v>12</v>
      </c>
      <c r="D48" s="3">
        <v>8.2490000000000006</v>
      </c>
      <c r="E48" s="2">
        <v>0</v>
      </c>
      <c r="F48" s="2">
        <v>62</v>
      </c>
      <c r="G48" s="2">
        <f t="shared" si="0"/>
        <v>7.5160625530367309</v>
      </c>
      <c r="H48" s="2">
        <v>220</v>
      </c>
      <c r="I48" s="2">
        <f t="shared" si="1"/>
        <v>26.669899381743239</v>
      </c>
      <c r="J48" s="2">
        <v>505</v>
      </c>
      <c r="K48" s="2">
        <f t="shared" si="2"/>
        <v>61.219541762637888</v>
      </c>
      <c r="L48" s="2">
        <v>630</v>
      </c>
      <c r="M48" s="2">
        <f t="shared" si="3"/>
        <v>76.372893684082911</v>
      </c>
      <c r="N48" s="2">
        <v>721</v>
      </c>
      <c r="O48" s="2">
        <f t="shared" si="4"/>
        <v>87.404533882894896</v>
      </c>
      <c r="P48" s="2">
        <v>744</v>
      </c>
      <c r="Q48" s="2">
        <f t="shared" si="5"/>
        <v>90.192750636440778</v>
      </c>
      <c r="R48" s="2"/>
      <c r="S48" s="4" t="s">
        <v>32</v>
      </c>
      <c r="T48" s="4" t="s">
        <v>33</v>
      </c>
      <c r="U48" s="3">
        <v>4</v>
      </c>
      <c r="V48" s="3"/>
      <c r="W48" s="3">
        <v>304.27930658261607</v>
      </c>
      <c r="X48" s="3">
        <v>226.90326786517807</v>
      </c>
      <c r="Y48" s="3">
        <v>90.192750636440778</v>
      </c>
      <c r="Z48" s="3"/>
    </row>
    <row r="49" spans="1:26" x14ac:dyDescent="0.3">
      <c r="A49">
        <v>1</v>
      </c>
      <c r="B49">
        <v>3</v>
      </c>
      <c r="C49">
        <v>13</v>
      </c>
      <c r="D49" s="3">
        <v>6.7990000000000004</v>
      </c>
      <c r="E49" s="2">
        <v>0</v>
      </c>
      <c r="F49" s="2">
        <v>79</v>
      </c>
      <c r="G49" s="2">
        <f t="shared" si="0"/>
        <v>11.619355787615826</v>
      </c>
      <c r="H49" s="2">
        <v>123</v>
      </c>
      <c r="I49" s="2">
        <f t="shared" si="1"/>
        <v>18.090895719958816</v>
      </c>
      <c r="J49" s="2">
        <v>144</v>
      </c>
      <c r="K49" s="2">
        <f t="shared" si="2"/>
        <v>21.179585233122516</v>
      </c>
      <c r="L49" s="2">
        <v>151</v>
      </c>
      <c r="M49" s="2">
        <f t="shared" si="3"/>
        <v>22.209148404177082</v>
      </c>
      <c r="N49" s="2">
        <v>153</v>
      </c>
      <c r="O49" s="2">
        <f t="shared" si="4"/>
        <v>22.503309310192673</v>
      </c>
      <c r="P49" s="2">
        <v>167</v>
      </c>
      <c r="Q49" s="2">
        <f t="shared" si="5"/>
        <v>24.562435652301808</v>
      </c>
      <c r="R49" s="2"/>
      <c r="S49" s="4" t="s">
        <v>32</v>
      </c>
      <c r="T49" s="4" t="s">
        <v>33</v>
      </c>
      <c r="U49" s="3">
        <v>3.33</v>
      </c>
      <c r="V49" s="3"/>
      <c r="W49" s="3">
        <v>107.88351228121782</v>
      </c>
      <c r="X49" s="3">
        <v>199.43008259079829</v>
      </c>
      <c r="Y49" s="3">
        <v>24.562435652301808</v>
      </c>
      <c r="Z49" s="3"/>
    </row>
    <row r="50" spans="1:26" x14ac:dyDescent="0.3">
      <c r="A50">
        <v>2</v>
      </c>
      <c r="B50">
        <v>3</v>
      </c>
      <c r="C50">
        <v>13</v>
      </c>
      <c r="D50" s="3">
        <v>5.5979999999999999</v>
      </c>
      <c r="E50" s="2">
        <v>0</v>
      </c>
      <c r="F50" s="2">
        <v>56</v>
      </c>
      <c r="G50" s="2">
        <f t="shared" si="0"/>
        <v>10.003572704537335</v>
      </c>
      <c r="H50" s="2">
        <v>161</v>
      </c>
      <c r="I50" s="2">
        <f t="shared" si="1"/>
        <v>28.760271525544837</v>
      </c>
      <c r="J50" s="2">
        <v>185</v>
      </c>
      <c r="K50" s="2">
        <f t="shared" si="2"/>
        <v>33.04751697034655</v>
      </c>
      <c r="L50" s="2">
        <v>208</v>
      </c>
      <c r="M50" s="2">
        <f t="shared" si="3"/>
        <v>37.15612718828153</v>
      </c>
      <c r="N50" s="2">
        <v>226</v>
      </c>
      <c r="O50" s="2">
        <f t="shared" si="4"/>
        <v>40.371561271882818</v>
      </c>
      <c r="P50" s="2">
        <v>247</v>
      </c>
      <c r="Q50" s="2">
        <f t="shared" si="5"/>
        <v>44.122901036084315</v>
      </c>
      <c r="R50" s="2"/>
      <c r="S50" s="4" t="s">
        <v>32</v>
      </c>
      <c r="T50" s="4" t="s">
        <v>33</v>
      </c>
      <c r="U50" s="3">
        <v>3.33</v>
      </c>
      <c r="V50" s="2">
        <v>30</v>
      </c>
      <c r="W50" s="3">
        <v>171.40050017863524</v>
      </c>
      <c r="X50" s="3">
        <v>210.5694482946044</v>
      </c>
      <c r="Y50" s="3">
        <v>44.122901036084315</v>
      </c>
      <c r="Z50" s="3"/>
    </row>
    <row r="51" spans="1:26" x14ac:dyDescent="0.3">
      <c r="A51">
        <v>4</v>
      </c>
      <c r="B51">
        <v>3</v>
      </c>
      <c r="C51">
        <v>13</v>
      </c>
      <c r="D51" s="3">
        <v>11.307</v>
      </c>
      <c r="E51" s="2">
        <v>0</v>
      </c>
      <c r="F51" s="2">
        <v>63</v>
      </c>
      <c r="G51" s="2">
        <f t="shared" si="0"/>
        <v>5.5717697001857251</v>
      </c>
      <c r="H51" s="2">
        <v>169</v>
      </c>
      <c r="I51" s="2">
        <f t="shared" si="1"/>
        <v>14.946493322720437</v>
      </c>
      <c r="J51" s="2">
        <v>250</v>
      </c>
      <c r="K51" s="2">
        <f t="shared" si="2"/>
        <v>22.110197222959229</v>
      </c>
      <c r="L51" s="2">
        <v>250</v>
      </c>
      <c r="M51" s="2">
        <f t="shared" si="3"/>
        <v>22.110197222959229</v>
      </c>
      <c r="N51" s="2">
        <v>504</v>
      </c>
      <c r="O51" s="2">
        <f t="shared" si="4"/>
        <v>44.574157601485801</v>
      </c>
      <c r="P51" s="2">
        <v>560</v>
      </c>
      <c r="Q51" s="2">
        <f t="shared" si="5"/>
        <v>49.526841779428672</v>
      </c>
      <c r="R51" s="2"/>
      <c r="S51" s="4" t="s">
        <v>32</v>
      </c>
      <c r="T51" s="4" t="s">
        <v>33</v>
      </c>
      <c r="U51" s="3">
        <v>4</v>
      </c>
      <c r="V51" s="3"/>
      <c r="W51" s="3">
        <v>134.07623596002475</v>
      </c>
      <c r="X51" s="3">
        <v>252.11257238948508</v>
      </c>
      <c r="Y51" s="3">
        <v>49.526841779428672</v>
      </c>
      <c r="Z51" s="3"/>
    </row>
    <row r="52" spans="1:26" x14ac:dyDescent="0.3">
      <c r="A52">
        <v>2</v>
      </c>
      <c r="B52">
        <v>5</v>
      </c>
      <c r="C52">
        <v>14</v>
      </c>
      <c r="D52" s="3">
        <v>10.135</v>
      </c>
      <c r="E52" s="2">
        <v>0</v>
      </c>
      <c r="F52" s="2">
        <v>34</v>
      </c>
      <c r="G52" s="2">
        <f t="shared" si="0"/>
        <v>3.3547113961519486</v>
      </c>
      <c r="H52" s="2">
        <v>96</v>
      </c>
      <c r="I52" s="2">
        <f t="shared" si="1"/>
        <v>9.4721262950172669</v>
      </c>
      <c r="J52" s="2">
        <v>166</v>
      </c>
      <c r="K52" s="2">
        <f t="shared" si="2"/>
        <v>16.37888505180069</v>
      </c>
      <c r="L52" s="2">
        <v>200</v>
      </c>
      <c r="M52" s="2">
        <f t="shared" si="3"/>
        <v>19.733596447952639</v>
      </c>
      <c r="N52" s="2">
        <v>216</v>
      </c>
      <c r="O52" s="2">
        <f t="shared" si="4"/>
        <v>21.312284163788853</v>
      </c>
      <c r="P52" s="2">
        <v>216</v>
      </c>
      <c r="Q52" s="2">
        <f t="shared" si="5"/>
        <v>21.312284163788853</v>
      </c>
      <c r="R52" s="2"/>
      <c r="S52" s="4" t="s">
        <v>32</v>
      </c>
      <c r="T52" s="4" t="s">
        <v>33</v>
      </c>
      <c r="U52" s="3">
        <v>3.66</v>
      </c>
      <c r="V52" s="2">
        <v>15</v>
      </c>
      <c r="W52" s="3">
        <v>80.907745436605822</v>
      </c>
      <c r="X52" s="3">
        <v>215.2643622716044</v>
      </c>
      <c r="Y52" s="3">
        <v>21.312284163788853</v>
      </c>
      <c r="Z52" s="3"/>
    </row>
    <row r="53" spans="1:26" x14ac:dyDescent="0.3">
      <c r="A53">
        <v>3</v>
      </c>
      <c r="B53">
        <v>1</v>
      </c>
      <c r="C53">
        <v>14</v>
      </c>
      <c r="D53" s="3">
        <v>10.205</v>
      </c>
      <c r="E53" s="2">
        <v>0</v>
      </c>
      <c r="F53" s="2">
        <v>2</v>
      </c>
      <c r="G53" s="2">
        <f t="shared" si="0"/>
        <v>0.19598236158745713</v>
      </c>
      <c r="H53" s="2">
        <v>79</v>
      </c>
      <c r="I53" s="2">
        <f t="shared" si="1"/>
        <v>7.7413032827045569</v>
      </c>
      <c r="J53" s="2">
        <v>145</v>
      </c>
      <c r="K53" s="2">
        <f t="shared" si="2"/>
        <v>14.208721215090641</v>
      </c>
      <c r="L53" s="2">
        <v>240</v>
      </c>
      <c r="M53" s="2">
        <f t="shared" si="3"/>
        <v>23.517883390494855</v>
      </c>
      <c r="N53" s="2">
        <v>240</v>
      </c>
      <c r="O53" s="2">
        <f t="shared" si="4"/>
        <v>23.517883390494855</v>
      </c>
      <c r="P53" s="2">
        <v>240</v>
      </c>
      <c r="Q53" s="2">
        <f t="shared" si="5"/>
        <v>23.517883390494855</v>
      </c>
      <c r="R53" s="2"/>
      <c r="S53" s="4" t="s">
        <v>32</v>
      </c>
      <c r="T53" s="4" t="s">
        <v>33</v>
      </c>
      <c r="U53" s="3">
        <v>3.66</v>
      </c>
      <c r="V53" s="3"/>
      <c r="W53" s="3">
        <v>80.940715335619799</v>
      </c>
      <c r="X53" s="3">
        <v>225.29954586829251</v>
      </c>
      <c r="Y53" s="3">
        <v>23.517883390494855</v>
      </c>
      <c r="Z53" s="3"/>
    </row>
    <row r="54" spans="1:26" x14ac:dyDescent="0.3">
      <c r="A54">
        <v>1</v>
      </c>
      <c r="B54">
        <v>5</v>
      </c>
      <c r="C54">
        <v>14</v>
      </c>
      <c r="D54" s="3">
        <v>13.776999999999999</v>
      </c>
      <c r="E54" s="2">
        <v>0</v>
      </c>
      <c r="F54" s="2">
        <v>60</v>
      </c>
      <c r="G54" s="2">
        <f t="shared" si="0"/>
        <v>4.3550845612252305</v>
      </c>
      <c r="H54" s="2">
        <v>236</v>
      </c>
      <c r="I54" s="2">
        <f t="shared" si="1"/>
        <v>17.129999274152574</v>
      </c>
      <c r="J54" s="2">
        <v>269</v>
      </c>
      <c r="K54" s="2">
        <f t="shared" si="2"/>
        <v>19.525295782826451</v>
      </c>
      <c r="L54" s="2">
        <v>274</v>
      </c>
      <c r="M54" s="2">
        <f t="shared" si="3"/>
        <v>19.888219496261886</v>
      </c>
      <c r="N54" s="2">
        <v>302</v>
      </c>
      <c r="O54" s="2">
        <f t="shared" si="4"/>
        <v>21.920592291500327</v>
      </c>
      <c r="P54" s="2">
        <v>316</v>
      </c>
      <c r="Q54" s="2">
        <f t="shared" si="5"/>
        <v>22.936778689119549</v>
      </c>
      <c r="R54" s="2"/>
      <c r="S54" s="4" t="s">
        <v>32</v>
      </c>
      <c r="T54" s="4" t="s">
        <v>33</v>
      </c>
      <c r="U54" s="3">
        <v>4</v>
      </c>
      <c r="V54" s="3"/>
      <c r="W54" s="3">
        <v>94.287580750526246</v>
      </c>
      <c r="X54" s="3">
        <v>205.96925521512736</v>
      </c>
      <c r="Y54" s="3">
        <v>22.936778689119549</v>
      </c>
      <c r="Z54" s="3"/>
    </row>
    <row r="55" spans="1:26" x14ac:dyDescent="0.3">
      <c r="A55">
        <v>4</v>
      </c>
      <c r="B55">
        <v>1</v>
      </c>
      <c r="C55">
        <v>14</v>
      </c>
      <c r="D55" s="3">
        <v>10.305</v>
      </c>
      <c r="E55" s="2">
        <v>0</v>
      </c>
      <c r="F55" s="2">
        <v>2</v>
      </c>
      <c r="G55" s="2">
        <f t="shared" si="0"/>
        <v>0.19408054342552158</v>
      </c>
      <c r="H55" s="2">
        <v>80</v>
      </c>
      <c r="I55" s="2">
        <f t="shared" si="1"/>
        <v>7.7632217370208636</v>
      </c>
      <c r="J55" s="2">
        <v>200</v>
      </c>
      <c r="K55" s="2">
        <f t="shared" si="2"/>
        <v>19.408054342552159</v>
      </c>
      <c r="L55" s="2">
        <v>232</v>
      </c>
      <c r="M55" s="2">
        <f t="shared" si="3"/>
        <v>22.513343037360507</v>
      </c>
      <c r="N55" s="2">
        <v>352</v>
      </c>
      <c r="O55" s="2">
        <f t="shared" si="4"/>
        <v>34.158175642891798</v>
      </c>
      <c r="P55" s="2">
        <v>455</v>
      </c>
      <c r="Q55" s="2">
        <f t="shared" si="5"/>
        <v>44.153323629306165</v>
      </c>
      <c r="R55" s="2"/>
      <c r="S55" s="4" t="s">
        <v>32</v>
      </c>
      <c r="T55" s="4" t="s">
        <v>33</v>
      </c>
      <c r="U55" s="3">
        <v>4</v>
      </c>
      <c r="V55" s="3"/>
      <c r="W55" s="3">
        <v>106.11353711790393</v>
      </c>
      <c r="X55" s="3">
        <v>258.39386233581433</v>
      </c>
      <c r="Y55" s="3">
        <v>44.153323629306165</v>
      </c>
      <c r="Z55" s="3"/>
    </row>
    <row r="56" spans="1:26" x14ac:dyDescent="0.3">
      <c r="A56">
        <v>4</v>
      </c>
      <c r="B56">
        <v>1</v>
      </c>
      <c r="C56">
        <v>15</v>
      </c>
      <c r="D56" s="3">
        <v>7.0720000000000001</v>
      </c>
      <c r="E56" s="2">
        <v>0</v>
      </c>
      <c r="F56" s="2">
        <v>0</v>
      </c>
      <c r="G56" s="2">
        <f t="shared" si="0"/>
        <v>0</v>
      </c>
      <c r="H56" s="2">
        <v>2</v>
      </c>
      <c r="I56" s="2">
        <f t="shared" si="1"/>
        <v>0.28280542986425339</v>
      </c>
      <c r="J56" s="2">
        <v>4</v>
      </c>
      <c r="K56" s="2">
        <f t="shared" si="2"/>
        <v>0.56561085972850678</v>
      </c>
      <c r="L56" s="2">
        <v>40</v>
      </c>
      <c r="M56" s="2">
        <f t="shared" si="3"/>
        <v>5.6561085972850682</v>
      </c>
      <c r="N56" s="2">
        <v>63</v>
      </c>
      <c r="O56" s="2">
        <f t="shared" si="4"/>
        <v>8.9083710407239813</v>
      </c>
      <c r="P56" s="2">
        <v>63</v>
      </c>
      <c r="Q56" s="2">
        <f t="shared" si="5"/>
        <v>8.9083710407239813</v>
      </c>
      <c r="R56" s="2"/>
      <c r="S56" s="4" t="s">
        <v>32</v>
      </c>
      <c r="T56" s="4" t="s">
        <v>33</v>
      </c>
      <c r="U56" s="3">
        <v>3.66</v>
      </c>
      <c r="V56" s="3"/>
      <c r="W56" s="3">
        <v>19.867081447963802</v>
      </c>
      <c r="X56" s="3">
        <v>264.71481623754903</v>
      </c>
      <c r="Y56" s="3">
        <v>8.9083710407239813</v>
      </c>
      <c r="Z56" s="3"/>
    </row>
    <row r="57" spans="1:26" x14ac:dyDescent="0.3">
      <c r="A57">
        <v>2</v>
      </c>
      <c r="B57">
        <v>1</v>
      </c>
      <c r="C57">
        <v>15</v>
      </c>
      <c r="D57" s="3">
        <v>10.608000000000001</v>
      </c>
      <c r="E57" s="2">
        <v>0</v>
      </c>
      <c r="F57" s="2">
        <v>2</v>
      </c>
      <c r="G57" s="2">
        <f t="shared" si="0"/>
        <v>0.18853695324283559</v>
      </c>
      <c r="H57" s="2">
        <v>16</v>
      </c>
      <c r="I57" s="2">
        <f t="shared" si="1"/>
        <v>1.5082956259426847</v>
      </c>
      <c r="J57" s="2">
        <v>37</v>
      </c>
      <c r="K57" s="2">
        <f t="shared" si="2"/>
        <v>3.4879336349924586</v>
      </c>
      <c r="L57" s="2">
        <v>66</v>
      </c>
      <c r="M57" s="2">
        <f t="shared" si="3"/>
        <v>6.2217194570135748</v>
      </c>
      <c r="N57" s="2">
        <v>73</v>
      </c>
      <c r="O57" s="2">
        <f t="shared" si="4"/>
        <v>6.8815987933634988</v>
      </c>
      <c r="P57" s="2">
        <v>76</v>
      </c>
      <c r="Q57" s="2">
        <f t="shared" si="5"/>
        <v>7.1644042232277521</v>
      </c>
      <c r="R57" s="2"/>
      <c r="S57" s="4" t="s">
        <v>32</v>
      </c>
      <c r="T57" s="4" t="s">
        <v>33</v>
      </c>
      <c r="U57" s="3">
        <v>4</v>
      </c>
      <c r="V57" s="2">
        <v>25</v>
      </c>
      <c r="W57" s="3">
        <v>21.87028657616893</v>
      </c>
      <c r="X57" s="3">
        <v>238.02086104081596</v>
      </c>
      <c r="Y57" s="3">
        <v>7.1644042232277521</v>
      </c>
      <c r="Z57" s="3"/>
    </row>
    <row r="58" spans="1:26" x14ac:dyDescent="0.3">
      <c r="A58">
        <v>1</v>
      </c>
      <c r="B58">
        <v>1</v>
      </c>
      <c r="C58">
        <v>15</v>
      </c>
      <c r="D58" s="3">
        <v>14.773</v>
      </c>
      <c r="E58" s="2">
        <v>0</v>
      </c>
      <c r="F58" s="2">
        <v>30</v>
      </c>
      <c r="G58" s="2">
        <f t="shared" si="0"/>
        <v>2.0307317403371017</v>
      </c>
      <c r="H58" s="2">
        <v>177</v>
      </c>
      <c r="I58" s="2">
        <f t="shared" si="1"/>
        <v>11.981317267988899</v>
      </c>
      <c r="J58" s="2">
        <v>198</v>
      </c>
      <c r="K58" s="2">
        <f t="shared" si="2"/>
        <v>13.402829486224871</v>
      </c>
      <c r="L58" s="2">
        <v>228</v>
      </c>
      <c r="M58" s="2">
        <f t="shared" si="3"/>
        <v>15.433561226561972</v>
      </c>
      <c r="N58" s="2">
        <v>249</v>
      </c>
      <c r="O58" s="2">
        <f t="shared" si="4"/>
        <v>16.855073444797942</v>
      </c>
      <c r="P58" s="2">
        <v>258</v>
      </c>
      <c r="Q58" s="2">
        <f t="shared" si="5"/>
        <v>17.464292966899073</v>
      </c>
      <c r="R58" s="2"/>
      <c r="S58" s="4" t="s">
        <v>32</v>
      </c>
      <c r="T58" s="4" t="s">
        <v>33</v>
      </c>
      <c r="U58" s="3">
        <v>4</v>
      </c>
      <c r="V58" s="3"/>
      <c r="W58" s="3">
        <v>68.435659649360318</v>
      </c>
      <c r="X58" s="3">
        <v>210.62368915548871</v>
      </c>
      <c r="Y58" s="3">
        <v>17.464292966899073</v>
      </c>
      <c r="Z58" s="3"/>
    </row>
    <row r="59" spans="1:26" x14ac:dyDescent="0.3">
      <c r="A59">
        <v>3</v>
      </c>
      <c r="B59">
        <v>1</v>
      </c>
      <c r="C59">
        <v>15</v>
      </c>
      <c r="D59" s="3">
        <v>15.291</v>
      </c>
      <c r="E59" s="2">
        <v>0</v>
      </c>
      <c r="F59" s="2">
        <v>20</v>
      </c>
      <c r="G59" s="2">
        <f t="shared" si="0"/>
        <v>1.3079589300895951</v>
      </c>
      <c r="H59" s="2">
        <v>412</v>
      </c>
      <c r="I59" s="2">
        <f t="shared" si="1"/>
        <v>26.943953959845661</v>
      </c>
      <c r="J59" s="2">
        <v>480</v>
      </c>
      <c r="K59" s="2">
        <f t="shared" si="2"/>
        <v>31.391014322150284</v>
      </c>
      <c r="L59" s="2">
        <v>720</v>
      </c>
      <c r="M59" s="2">
        <f t="shared" si="3"/>
        <v>47.086521483225425</v>
      </c>
      <c r="N59" s="2">
        <v>760</v>
      </c>
      <c r="O59" s="2">
        <f t="shared" si="4"/>
        <v>49.702439343404613</v>
      </c>
      <c r="P59" s="2">
        <v>800</v>
      </c>
      <c r="Q59" s="2">
        <f t="shared" si="5"/>
        <v>52.318357203583808</v>
      </c>
      <c r="R59" s="2"/>
      <c r="S59" s="4" t="s">
        <v>32</v>
      </c>
      <c r="T59" s="4" t="s">
        <v>33</v>
      </c>
      <c r="U59" s="3">
        <v>4</v>
      </c>
      <c r="V59" s="3"/>
      <c r="W59" s="3">
        <v>182.59106664050748</v>
      </c>
      <c r="X59" s="3">
        <v>222.32272051252016</v>
      </c>
      <c r="Y59" s="3">
        <v>52.318357203583808</v>
      </c>
      <c r="Z59" s="3"/>
    </row>
    <row r="60" spans="1:26" x14ac:dyDescent="0.3">
      <c r="A60">
        <v>3</v>
      </c>
      <c r="B60">
        <v>4</v>
      </c>
      <c r="C60">
        <v>16</v>
      </c>
      <c r="D60" s="3">
        <v>4.7140000000000004</v>
      </c>
      <c r="E60" s="2">
        <v>0</v>
      </c>
      <c r="F60" s="2">
        <v>46</v>
      </c>
      <c r="G60" s="2">
        <f t="shared" si="0"/>
        <v>9.7581671616461598</v>
      </c>
      <c r="H60" s="2">
        <v>406</v>
      </c>
      <c r="I60" s="2">
        <f t="shared" si="1"/>
        <v>86.126431904963923</v>
      </c>
      <c r="J60" s="2">
        <v>410</v>
      </c>
      <c r="K60" s="2">
        <f t="shared" si="2"/>
        <v>86.974968179889686</v>
      </c>
      <c r="L60" s="2">
        <v>600</v>
      </c>
      <c r="M60" s="2">
        <f t="shared" si="3"/>
        <v>127.28044123886295</v>
      </c>
      <c r="N60" s="2">
        <v>750</v>
      </c>
      <c r="O60" s="2">
        <f t="shared" si="4"/>
        <v>159.10055154857869</v>
      </c>
      <c r="P60" s="2">
        <v>763</v>
      </c>
      <c r="Q60" s="2">
        <f t="shared" si="5"/>
        <v>161.85829444208738</v>
      </c>
      <c r="R60" s="2"/>
      <c r="S60" s="4" t="s">
        <v>32</v>
      </c>
      <c r="T60" s="4" t="s">
        <v>33</v>
      </c>
      <c r="U60" s="3">
        <v>4</v>
      </c>
      <c r="V60" s="3"/>
      <c r="W60" s="3">
        <v>550.16970725498516</v>
      </c>
      <c r="X60" s="3">
        <v>226.13298472590554</v>
      </c>
      <c r="Y60" s="3">
        <v>161.85829444208738</v>
      </c>
      <c r="Z60" s="3"/>
    </row>
    <row r="61" spans="1:26" x14ac:dyDescent="0.3">
      <c r="A61">
        <v>4</v>
      </c>
      <c r="B61">
        <v>4</v>
      </c>
      <c r="C61">
        <v>16</v>
      </c>
      <c r="D61" s="3">
        <v>3.786</v>
      </c>
      <c r="E61" s="2">
        <v>0</v>
      </c>
      <c r="F61" s="2">
        <v>0</v>
      </c>
      <c r="G61" s="2">
        <f t="shared" si="0"/>
        <v>0</v>
      </c>
      <c r="H61" s="2">
        <v>200</v>
      </c>
      <c r="I61" s="2">
        <f t="shared" si="1"/>
        <v>52.826201796090864</v>
      </c>
      <c r="J61" s="2">
        <v>664</v>
      </c>
      <c r="K61" s="2">
        <f t="shared" si="2"/>
        <v>175.38298996302166</v>
      </c>
      <c r="L61" s="2">
        <v>804</v>
      </c>
      <c r="M61" s="2">
        <f t="shared" si="3"/>
        <v>212.36133122028525</v>
      </c>
      <c r="N61" s="2">
        <v>900</v>
      </c>
      <c r="O61" s="2">
        <f t="shared" si="4"/>
        <v>237.71790808240888</v>
      </c>
      <c r="P61" s="2">
        <v>1056</v>
      </c>
      <c r="Q61" s="2">
        <f t="shared" si="5"/>
        <v>278.92234548335972</v>
      </c>
      <c r="R61" s="2"/>
      <c r="S61" s="4" t="s">
        <v>32</v>
      </c>
      <c r="T61" s="4" t="s">
        <v>33</v>
      </c>
      <c r="U61" s="3">
        <v>4</v>
      </c>
      <c r="V61" s="3"/>
      <c r="W61" s="3">
        <v>817.74960380348648</v>
      </c>
      <c r="X61" s="3">
        <v>239.01314575343463</v>
      </c>
      <c r="Y61" s="3">
        <v>278.92234548335972</v>
      </c>
      <c r="Z61" s="3"/>
    </row>
    <row r="62" spans="1:26" x14ac:dyDescent="0.3">
      <c r="A62">
        <v>2</v>
      </c>
      <c r="B62">
        <v>7</v>
      </c>
      <c r="C62">
        <v>16</v>
      </c>
      <c r="D62" s="3">
        <v>2.323</v>
      </c>
      <c r="E62" s="2">
        <v>0</v>
      </c>
      <c r="F62" s="2">
        <v>23</v>
      </c>
      <c r="G62" s="2">
        <f t="shared" si="0"/>
        <v>9.9009900990099009</v>
      </c>
      <c r="H62" s="2">
        <v>303</v>
      </c>
      <c r="I62" s="2">
        <f t="shared" si="1"/>
        <v>130.43478260869566</v>
      </c>
      <c r="J62" s="2">
        <v>537</v>
      </c>
      <c r="K62" s="2">
        <f t="shared" si="2"/>
        <v>231.1665949203616</v>
      </c>
      <c r="L62" s="2">
        <v>702</v>
      </c>
      <c r="M62" s="2">
        <f t="shared" si="3"/>
        <v>302.19543693499787</v>
      </c>
      <c r="N62" s="2">
        <v>825</v>
      </c>
      <c r="O62" s="2">
        <f t="shared" si="4"/>
        <v>355.14421007318123</v>
      </c>
      <c r="P62" s="2">
        <v>909.5</v>
      </c>
      <c r="Q62" s="2">
        <f t="shared" si="5"/>
        <v>391.51958674128281</v>
      </c>
      <c r="R62" s="2"/>
      <c r="S62" s="4" t="s">
        <v>32</v>
      </c>
      <c r="T62" s="4" t="s">
        <v>33</v>
      </c>
      <c r="U62" s="3">
        <v>4</v>
      </c>
      <c r="V62" s="2">
        <v>20</v>
      </c>
      <c r="W62" s="2">
        <v>683.95965552923576</v>
      </c>
      <c r="X62" s="2">
        <v>232.57306523967009</v>
      </c>
      <c r="Y62" s="3">
        <v>391.51958674128281</v>
      </c>
      <c r="Z62" s="3"/>
    </row>
    <row r="63" spans="1:26" x14ac:dyDescent="0.3">
      <c r="A63">
        <v>4</v>
      </c>
      <c r="B63">
        <v>1</v>
      </c>
      <c r="C63">
        <v>17</v>
      </c>
      <c r="D63" s="3">
        <v>6.2439999999999998</v>
      </c>
      <c r="E63" s="2">
        <v>0</v>
      </c>
      <c r="F63" s="2">
        <v>2</v>
      </c>
      <c r="G63" s="2">
        <f t="shared" si="0"/>
        <v>0.32030749519538759</v>
      </c>
      <c r="H63" s="2">
        <v>30</v>
      </c>
      <c r="I63" s="2">
        <f t="shared" si="1"/>
        <v>4.804612427930814</v>
      </c>
      <c r="J63" s="2">
        <v>44</v>
      </c>
      <c r="K63" s="2">
        <f t="shared" si="2"/>
        <v>7.0467648942985273</v>
      </c>
      <c r="L63" s="2">
        <v>61</v>
      </c>
      <c r="M63" s="2">
        <f t="shared" si="3"/>
        <v>9.7693786034593213</v>
      </c>
      <c r="N63" s="2">
        <v>89</v>
      </c>
      <c r="O63" s="2">
        <f t="shared" si="4"/>
        <v>14.253683536194748</v>
      </c>
      <c r="P63" s="2">
        <v>89</v>
      </c>
      <c r="Q63" s="2">
        <f t="shared" si="5"/>
        <v>14.253683536194748</v>
      </c>
      <c r="R63" s="2"/>
      <c r="S63" s="4" t="s">
        <v>32</v>
      </c>
      <c r="T63" s="4" t="s">
        <v>35</v>
      </c>
      <c r="U63" s="3">
        <v>3</v>
      </c>
      <c r="V63" s="3"/>
      <c r="W63" s="3">
        <v>43.32158872517617</v>
      </c>
      <c r="X63" s="3">
        <v>239.01706287257468</v>
      </c>
      <c r="Y63" s="3">
        <v>14.253683536194748</v>
      </c>
      <c r="Z63" s="3"/>
    </row>
    <row r="64" spans="1:26" x14ac:dyDescent="0.3">
      <c r="A64">
        <v>3</v>
      </c>
      <c r="B64">
        <v>2</v>
      </c>
      <c r="C64">
        <v>17</v>
      </c>
      <c r="D64" s="3">
        <v>7.8739999999999997</v>
      </c>
      <c r="E64" s="2">
        <v>0</v>
      </c>
      <c r="F64" s="2">
        <v>0</v>
      </c>
      <c r="G64" s="2">
        <f t="shared" si="0"/>
        <v>0</v>
      </c>
      <c r="H64" s="2">
        <v>0</v>
      </c>
      <c r="I64" s="2">
        <f t="shared" si="1"/>
        <v>0</v>
      </c>
      <c r="J64" s="2">
        <v>0</v>
      </c>
      <c r="K64" s="2">
        <f t="shared" si="2"/>
        <v>0</v>
      </c>
      <c r="L64" s="2">
        <v>3</v>
      </c>
      <c r="M64" s="2">
        <f t="shared" si="3"/>
        <v>0.381000762001524</v>
      </c>
      <c r="N64" s="2">
        <v>3</v>
      </c>
      <c r="O64" s="2">
        <f t="shared" si="4"/>
        <v>0.381000762001524</v>
      </c>
      <c r="P64" s="2">
        <v>3</v>
      </c>
      <c r="Q64" s="2">
        <f t="shared" si="5"/>
        <v>0.381000762001524</v>
      </c>
      <c r="R64" s="2"/>
      <c r="S64" s="4" t="s">
        <v>32</v>
      </c>
      <c r="T64" s="4" t="s">
        <v>33</v>
      </c>
      <c r="U64" s="3">
        <v>4</v>
      </c>
      <c r="V64" s="3"/>
      <c r="W64" s="3">
        <v>0.95250190500381005</v>
      </c>
      <c r="X64" s="3">
        <v>257.28367810692669</v>
      </c>
      <c r="Y64" s="3">
        <v>0.381000762001524</v>
      </c>
      <c r="Z64" s="3"/>
    </row>
    <row r="65" spans="1:26" x14ac:dyDescent="0.3">
      <c r="A65">
        <v>2</v>
      </c>
      <c r="B65">
        <v>7</v>
      </c>
      <c r="C65">
        <v>17</v>
      </c>
      <c r="D65" s="3">
        <v>1.2390000000000001</v>
      </c>
      <c r="E65" s="2">
        <v>0</v>
      </c>
      <c r="F65" s="2">
        <v>2</v>
      </c>
      <c r="G65" s="2">
        <f t="shared" si="0"/>
        <v>1.6142050040355125</v>
      </c>
      <c r="H65" s="2">
        <v>4</v>
      </c>
      <c r="I65" s="2">
        <f t="shared" si="1"/>
        <v>3.228410008071025</v>
      </c>
      <c r="J65" s="2">
        <v>8</v>
      </c>
      <c r="K65" s="2">
        <f t="shared" si="2"/>
        <v>6.4568200161420499</v>
      </c>
      <c r="L65" s="2">
        <v>8</v>
      </c>
      <c r="M65" s="2">
        <f t="shared" si="3"/>
        <v>6.4568200161420499</v>
      </c>
      <c r="N65" s="2">
        <v>11</v>
      </c>
      <c r="O65" s="2">
        <f t="shared" si="4"/>
        <v>8.8781275221953173</v>
      </c>
      <c r="P65" s="2">
        <v>12</v>
      </c>
      <c r="Q65" s="2">
        <f t="shared" si="5"/>
        <v>9.6852300242130749</v>
      </c>
      <c r="R65" s="2"/>
      <c r="S65" s="4" t="s">
        <v>32</v>
      </c>
      <c r="T65" s="4" t="s">
        <v>33</v>
      </c>
      <c r="U65" s="3">
        <v>4</v>
      </c>
      <c r="V65" s="2">
        <v>5</v>
      </c>
      <c r="W65" s="3">
        <v>31.47699757869249</v>
      </c>
      <c r="X65" s="3">
        <v>230.78342019779762</v>
      </c>
      <c r="Y65" s="3">
        <v>9.6852300242130749</v>
      </c>
      <c r="Z65" s="3"/>
    </row>
    <row r="66" spans="1:26" x14ac:dyDescent="0.3">
      <c r="A66">
        <v>1</v>
      </c>
      <c r="B66">
        <v>3</v>
      </c>
      <c r="C66">
        <v>17</v>
      </c>
      <c r="D66" s="3">
        <v>8.1189999999999998</v>
      </c>
      <c r="E66" s="2">
        <v>0</v>
      </c>
      <c r="F66" s="2">
        <v>0</v>
      </c>
      <c r="G66" s="2">
        <f t="shared" si="0"/>
        <v>0</v>
      </c>
      <c r="H66" s="2">
        <v>163</v>
      </c>
      <c r="I66" s="2">
        <f t="shared" si="1"/>
        <v>20.07636408424683</v>
      </c>
      <c r="J66" s="2">
        <v>237</v>
      </c>
      <c r="K66" s="2">
        <f t="shared" si="2"/>
        <v>29.190787042739256</v>
      </c>
      <c r="L66" s="2">
        <v>292</v>
      </c>
      <c r="M66" s="2">
        <f t="shared" si="3"/>
        <v>35.965020322699843</v>
      </c>
      <c r="N66" s="2">
        <v>312</v>
      </c>
      <c r="O66" s="2">
        <f t="shared" si="4"/>
        <v>38.428377879049144</v>
      </c>
      <c r="P66" s="2">
        <v>325</v>
      </c>
      <c r="Q66" s="2">
        <f t="shared" si="5"/>
        <v>40.029560290676194</v>
      </c>
      <c r="R66" s="2"/>
      <c r="S66" s="4" t="s">
        <v>32</v>
      </c>
      <c r="T66" s="4" t="s">
        <v>33</v>
      </c>
      <c r="U66" s="3">
        <v>4</v>
      </c>
      <c r="V66" s="3"/>
      <c r="W66" s="3">
        <v>143.67532947407315</v>
      </c>
      <c r="X66" s="3">
        <v>219.04791261862016</v>
      </c>
      <c r="Y66" s="3">
        <v>40.029560290676194</v>
      </c>
      <c r="Z66" s="3"/>
    </row>
    <row r="67" spans="1:26" x14ac:dyDescent="0.3">
      <c r="A67">
        <v>4</v>
      </c>
      <c r="B67">
        <v>1</v>
      </c>
      <c r="C67">
        <v>18</v>
      </c>
      <c r="D67" s="3">
        <v>3.536</v>
      </c>
      <c r="E67" s="2">
        <v>0</v>
      </c>
      <c r="F67" s="2">
        <v>0</v>
      </c>
      <c r="G67" s="2">
        <f t="shared" ref="G67:G130" si="6">F67/D67</f>
        <v>0</v>
      </c>
      <c r="H67" s="2">
        <v>6</v>
      </c>
      <c r="I67" s="2">
        <f t="shared" ref="I67:I130" si="7">H67/D67</f>
        <v>1.6968325791855203</v>
      </c>
      <c r="J67" s="2">
        <v>69</v>
      </c>
      <c r="K67" s="2">
        <f t="shared" ref="K67:K130" si="8">J67/D67</f>
        <v>19.513574660633484</v>
      </c>
      <c r="L67" s="2">
        <v>108</v>
      </c>
      <c r="M67" s="2">
        <f t="shared" ref="M67:M130" si="9">L67/D67</f>
        <v>30.542986425339365</v>
      </c>
      <c r="N67" s="2">
        <v>160</v>
      </c>
      <c r="O67" s="2">
        <f t="shared" ref="O67:O130" si="10">N67/D67</f>
        <v>45.248868778280546</v>
      </c>
      <c r="P67" s="2">
        <v>160</v>
      </c>
      <c r="Q67" s="2">
        <f t="shared" ref="Q67:Q130" si="11">P67/D67</f>
        <v>45.248868778280546</v>
      </c>
      <c r="R67" s="2"/>
      <c r="S67" s="4" t="s">
        <v>32</v>
      </c>
      <c r="T67" s="4" t="s">
        <v>33</v>
      </c>
      <c r="U67" s="3">
        <v>4</v>
      </c>
      <c r="V67" s="3"/>
      <c r="W67" s="3">
        <v>119.62669683257919</v>
      </c>
      <c r="X67" s="3">
        <v>252.11215533608708</v>
      </c>
      <c r="Y67" s="3">
        <v>45.248868778280546</v>
      </c>
      <c r="Z67" s="3"/>
    </row>
    <row r="68" spans="1:26" x14ac:dyDescent="0.3">
      <c r="A68">
        <v>2</v>
      </c>
      <c r="B68">
        <v>4</v>
      </c>
      <c r="C68">
        <v>18</v>
      </c>
      <c r="D68" s="3">
        <v>3.4510000000000001</v>
      </c>
      <c r="E68" s="2">
        <v>0</v>
      </c>
      <c r="F68" s="2">
        <v>18</v>
      </c>
      <c r="G68" s="2">
        <f t="shared" si="6"/>
        <v>5.2158794552303682</v>
      </c>
      <c r="H68" s="2">
        <v>99</v>
      </c>
      <c r="I68" s="2">
        <f t="shared" si="7"/>
        <v>28.687337003767023</v>
      </c>
      <c r="J68" s="2">
        <v>163</v>
      </c>
      <c r="K68" s="2">
        <f t="shared" si="8"/>
        <v>47.23268617791944</v>
      </c>
      <c r="L68" s="2">
        <v>240</v>
      </c>
      <c r="M68" s="2">
        <f t="shared" si="9"/>
        <v>69.545059403071576</v>
      </c>
      <c r="N68" s="2">
        <v>241</v>
      </c>
      <c r="O68" s="2">
        <f t="shared" si="10"/>
        <v>69.834830483917699</v>
      </c>
      <c r="P68" s="2">
        <v>245</v>
      </c>
      <c r="Q68" s="2">
        <f t="shared" si="11"/>
        <v>70.993914807302232</v>
      </c>
      <c r="R68" s="2"/>
      <c r="S68" s="4" t="s">
        <v>32</v>
      </c>
      <c r="T68" s="4" t="s">
        <v>33</v>
      </c>
      <c r="U68" s="3">
        <v>4</v>
      </c>
      <c r="V68" s="2">
        <v>20</v>
      </c>
      <c r="W68" s="3">
        <v>256.01274992755725</v>
      </c>
      <c r="X68" s="3">
        <v>220.28250669051386</v>
      </c>
      <c r="Y68" s="3">
        <v>70.993914807302232</v>
      </c>
      <c r="Z68" s="3"/>
    </row>
    <row r="69" spans="1:26" x14ac:dyDescent="0.3">
      <c r="A69">
        <v>3</v>
      </c>
      <c r="B69">
        <v>1</v>
      </c>
      <c r="C69">
        <v>18</v>
      </c>
      <c r="D69" s="3">
        <v>4.7930000000000001</v>
      </c>
      <c r="E69" s="2">
        <v>0</v>
      </c>
      <c r="F69" s="2">
        <v>0</v>
      </c>
      <c r="G69" s="2">
        <f t="shared" si="6"/>
        <v>0</v>
      </c>
      <c r="H69" s="2">
        <v>221</v>
      </c>
      <c r="I69" s="2">
        <f t="shared" si="7"/>
        <v>46.108908825370328</v>
      </c>
      <c r="J69" s="2">
        <v>244</v>
      </c>
      <c r="K69" s="2">
        <f t="shared" si="8"/>
        <v>50.907573544752765</v>
      </c>
      <c r="L69" s="2">
        <v>372</v>
      </c>
      <c r="M69" s="2">
        <f t="shared" si="9"/>
        <v>77.613185896098472</v>
      </c>
      <c r="N69" s="2">
        <v>400</v>
      </c>
      <c r="O69" s="2">
        <f t="shared" si="10"/>
        <v>83.455038597955351</v>
      </c>
      <c r="P69" s="2">
        <v>416</v>
      </c>
      <c r="Q69" s="2">
        <f t="shared" si="11"/>
        <v>86.793240141873568</v>
      </c>
      <c r="R69" s="2"/>
      <c r="S69" s="4" t="s">
        <v>32</v>
      </c>
      <c r="T69" s="4" t="s">
        <v>33</v>
      </c>
      <c r="U69" s="3">
        <v>4</v>
      </c>
      <c r="V69" s="3"/>
      <c r="W69" s="3">
        <v>301.48132693511371</v>
      </c>
      <c r="X69" s="3">
        <v>222.83343663745066</v>
      </c>
      <c r="Y69" s="3">
        <v>86.793240141873568</v>
      </c>
      <c r="Z69" s="3"/>
    </row>
    <row r="70" spans="1:26" x14ac:dyDescent="0.3">
      <c r="A70">
        <v>1</v>
      </c>
      <c r="B70">
        <v>4</v>
      </c>
      <c r="C70">
        <v>18</v>
      </c>
      <c r="D70" s="3">
        <v>4.7290000000000001</v>
      </c>
      <c r="E70" s="2">
        <v>0</v>
      </c>
      <c r="F70" s="2">
        <v>178</v>
      </c>
      <c r="G70" s="2">
        <f t="shared" si="6"/>
        <v>37.640093042926623</v>
      </c>
      <c r="H70" s="2">
        <v>297</v>
      </c>
      <c r="I70" s="2">
        <f t="shared" si="7"/>
        <v>62.803975470501165</v>
      </c>
      <c r="J70" s="2">
        <v>314</v>
      </c>
      <c r="K70" s="2">
        <f t="shared" si="8"/>
        <v>66.398815817297518</v>
      </c>
      <c r="L70" s="2">
        <v>353</v>
      </c>
      <c r="M70" s="2">
        <f t="shared" si="9"/>
        <v>74.645802495242123</v>
      </c>
      <c r="N70" s="2">
        <v>379</v>
      </c>
      <c r="O70" s="2">
        <f t="shared" si="10"/>
        <v>80.14379361387185</v>
      </c>
      <c r="P70" s="2">
        <v>413</v>
      </c>
      <c r="Q70" s="2">
        <f t="shared" si="11"/>
        <v>87.333474307464584</v>
      </c>
      <c r="R70" s="2"/>
      <c r="S70" s="4" t="s">
        <v>32</v>
      </c>
      <c r="T70" s="4" t="s">
        <v>33</v>
      </c>
      <c r="U70" s="3">
        <v>4</v>
      </c>
      <c r="V70" s="3"/>
      <c r="W70" s="3">
        <v>365.2992175935716</v>
      </c>
      <c r="X70" s="3">
        <v>203.37567895666473</v>
      </c>
      <c r="Y70" s="3">
        <v>87.333474307464584</v>
      </c>
      <c r="Z70" s="3"/>
    </row>
    <row r="71" spans="1:26" x14ac:dyDescent="0.3">
      <c r="A71">
        <v>2</v>
      </c>
      <c r="B71">
        <v>7</v>
      </c>
      <c r="C71">
        <v>19</v>
      </c>
      <c r="D71" s="3">
        <v>3.3559999999999999</v>
      </c>
      <c r="E71" s="2">
        <v>0</v>
      </c>
      <c r="F71" s="2">
        <v>11</v>
      </c>
      <c r="G71" s="2">
        <f t="shared" si="6"/>
        <v>3.2777115613825987</v>
      </c>
      <c r="H71" s="2">
        <v>24</v>
      </c>
      <c r="I71" s="2">
        <f t="shared" si="7"/>
        <v>7.1513706793802152</v>
      </c>
      <c r="J71" s="2">
        <v>34</v>
      </c>
      <c r="K71" s="2">
        <f t="shared" si="8"/>
        <v>10.131108462455304</v>
      </c>
      <c r="L71" s="2">
        <v>42</v>
      </c>
      <c r="M71" s="2">
        <f t="shared" si="9"/>
        <v>12.514898688915375</v>
      </c>
      <c r="N71" s="2">
        <v>53</v>
      </c>
      <c r="O71" s="2">
        <f t="shared" si="10"/>
        <v>15.792610250297974</v>
      </c>
      <c r="P71" s="2">
        <v>53</v>
      </c>
      <c r="Q71" s="2">
        <f t="shared" si="11"/>
        <v>15.792610250297974</v>
      </c>
      <c r="R71" s="2"/>
      <c r="S71" s="4" t="s">
        <v>32</v>
      </c>
      <c r="T71" s="4" t="s">
        <v>33</v>
      </c>
      <c r="U71" s="3">
        <v>4</v>
      </c>
      <c r="V71" s="2">
        <v>25</v>
      </c>
      <c r="W71" s="3">
        <v>56.764004767580452</v>
      </c>
      <c r="X71" s="3">
        <v>221.24550101249429</v>
      </c>
      <c r="Y71" s="3">
        <v>15.792610250297974</v>
      </c>
      <c r="Z71" s="3"/>
    </row>
    <row r="72" spans="1:26" x14ac:dyDescent="0.3">
      <c r="A72">
        <v>1</v>
      </c>
      <c r="B72">
        <v>1</v>
      </c>
      <c r="C72">
        <v>19</v>
      </c>
      <c r="D72" s="3">
        <v>6.718</v>
      </c>
      <c r="E72" s="2">
        <v>0</v>
      </c>
      <c r="F72" s="2">
        <v>0</v>
      </c>
      <c r="G72" s="2">
        <f t="shared" si="6"/>
        <v>0</v>
      </c>
      <c r="H72" s="2">
        <v>55</v>
      </c>
      <c r="I72" s="2">
        <f t="shared" si="7"/>
        <v>8.1869604048824058</v>
      </c>
      <c r="J72" s="2">
        <v>116</v>
      </c>
      <c r="K72" s="2">
        <f t="shared" si="8"/>
        <v>17.267043763024709</v>
      </c>
      <c r="L72" s="2">
        <v>126</v>
      </c>
      <c r="M72" s="2">
        <f t="shared" si="9"/>
        <v>18.755582018457876</v>
      </c>
      <c r="N72" s="2">
        <v>132</v>
      </c>
      <c r="O72" s="2">
        <f t="shared" si="10"/>
        <v>19.648704971717773</v>
      </c>
      <c r="P72" s="2">
        <v>132</v>
      </c>
      <c r="Q72" s="2">
        <f t="shared" si="11"/>
        <v>19.648704971717773</v>
      </c>
      <c r="R72" s="2"/>
      <c r="S72" s="4" t="s">
        <v>32</v>
      </c>
      <c r="T72" s="4" t="s">
        <v>33</v>
      </c>
      <c r="U72" s="3">
        <v>4</v>
      </c>
      <c r="V72" s="3"/>
      <c r="W72" s="3">
        <v>73.682643643941645</v>
      </c>
      <c r="X72" s="3">
        <v>215.70117460348553</v>
      </c>
      <c r="Y72" s="3">
        <v>19.648704971717773</v>
      </c>
      <c r="Z72" s="3"/>
    </row>
    <row r="73" spans="1:26" x14ac:dyDescent="0.3">
      <c r="A73">
        <v>3</v>
      </c>
      <c r="B73">
        <v>3</v>
      </c>
      <c r="C73">
        <v>19</v>
      </c>
      <c r="D73" s="3">
        <v>6.2969999999999997</v>
      </c>
      <c r="E73" s="2">
        <v>0</v>
      </c>
      <c r="F73" s="2">
        <v>115</v>
      </c>
      <c r="G73" s="2">
        <f t="shared" si="6"/>
        <v>18.2626647609973</v>
      </c>
      <c r="H73" s="2">
        <v>244</v>
      </c>
      <c r="I73" s="2">
        <f t="shared" si="7"/>
        <v>38.748610449420362</v>
      </c>
      <c r="J73" s="2">
        <v>413</v>
      </c>
      <c r="K73" s="2">
        <f t="shared" si="8"/>
        <v>65.586787359059869</v>
      </c>
      <c r="L73" s="2">
        <v>501</v>
      </c>
      <c r="M73" s="2">
        <f t="shared" si="9"/>
        <v>79.56169604573607</v>
      </c>
      <c r="N73" s="2">
        <v>540</v>
      </c>
      <c r="O73" s="2">
        <f t="shared" si="10"/>
        <v>85.755121486422112</v>
      </c>
      <c r="P73" s="2">
        <v>548</v>
      </c>
      <c r="Q73" s="2">
        <f t="shared" si="11"/>
        <v>87.025567730665401</v>
      </c>
      <c r="R73" s="2"/>
      <c r="S73" s="4" t="s">
        <v>32</v>
      </c>
      <c r="T73" s="4" t="s">
        <v>33</v>
      </c>
      <c r="U73" s="3">
        <v>4</v>
      </c>
      <c r="V73" s="3"/>
      <c r="W73" s="3">
        <v>331.4276639669684</v>
      </c>
      <c r="X73" s="3">
        <v>214.85903247568274</v>
      </c>
      <c r="Y73" s="3">
        <v>87.025567730665401</v>
      </c>
      <c r="Z73" s="3"/>
    </row>
    <row r="74" spans="1:26" x14ac:dyDescent="0.3">
      <c r="A74">
        <v>3</v>
      </c>
      <c r="B74">
        <v>3</v>
      </c>
      <c r="C74">
        <v>20</v>
      </c>
      <c r="D74" s="3">
        <v>5.5389999999999997</v>
      </c>
      <c r="E74" s="2">
        <v>0</v>
      </c>
      <c r="F74" s="2">
        <v>16</v>
      </c>
      <c r="G74" s="2">
        <f t="shared" si="6"/>
        <v>2.8886080519949453</v>
      </c>
      <c r="H74" s="2">
        <v>79</v>
      </c>
      <c r="I74" s="2">
        <f t="shared" si="7"/>
        <v>14.262502256725041</v>
      </c>
      <c r="J74" s="2">
        <v>89</v>
      </c>
      <c r="K74" s="2">
        <f t="shared" si="8"/>
        <v>16.067882289221881</v>
      </c>
      <c r="L74" s="2">
        <v>136</v>
      </c>
      <c r="M74" s="2">
        <f t="shared" si="9"/>
        <v>24.553168441957034</v>
      </c>
      <c r="N74" s="2">
        <v>136</v>
      </c>
      <c r="O74" s="2">
        <f t="shared" si="10"/>
        <v>24.553168441957034</v>
      </c>
      <c r="P74" s="2">
        <v>136</v>
      </c>
      <c r="Q74" s="2">
        <f t="shared" si="11"/>
        <v>24.553168441957034</v>
      </c>
      <c r="R74" s="2"/>
      <c r="S74" s="4" t="s">
        <v>32</v>
      </c>
      <c r="T74" s="4" t="s">
        <v>33</v>
      </c>
      <c r="U74" s="3">
        <v>4</v>
      </c>
      <c r="V74" s="3"/>
      <c r="W74" s="3">
        <v>94.601913702834452</v>
      </c>
      <c r="X74" s="3">
        <v>213.93152916044198</v>
      </c>
      <c r="Y74" s="3">
        <v>24.553168441957034</v>
      </c>
      <c r="Z74" s="3"/>
    </row>
    <row r="75" spans="1:26" x14ac:dyDescent="0.3">
      <c r="A75">
        <v>1</v>
      </c>
      <c r="B75">
        <v>4</v>
      </c>
      <c r="C75">
        <v>20</v>
      </c>
      <c r="D75" s="3">
        <v>4.8010000000000002</v>
      </c>
      <c r="E75" s="2">
        <v>0</v>
      </c>
      <c r="F75" s="2">
        <v>47</v>
      </c>
      <c r="G75" s="2">
        <f t="shared" si="6"/>
        <v>9.7896271610081236</v>
      </c>
      <c r="H75" s="2">
        <v>106</v>
      </c>
      <c r="I75" s="2">
        <f t="shared" si="7"/>
        <v>22.078733597167258</v>
      </c>
      <c r="J75" s="2">
        <v>121</v>
      </c>
      <c r="K75" s="2">
        <f t="shared" si="8"/>
        <v>25.203082691106019</v>
      </c>
      <c r="L75" s="2">
        <v>128</v>
      </c>
      <c r="M75" s="2">
        <f t="shared" si="9"/>
        <v>26.661112268277442</v>
      </c>
      <c r="N75" s="2">
        <v>137</v>
      </c>
      <c r="O75" s="2">
        <f t="shared" si="10"/>
        <v>28.535721724640698</v>
      </c>
      <c r="P75" s="2">
        <v>140</v>
      </c>
      <c r="Q75" s="2">
        <f t="shared" si="11"/>
        <v>29.160591543428453</v>
      </c>
      <c r="R75" s="2"/>
      <c r="S75" s="4" t="s">
        <v>32</v>
      </c>
      <c r="T75" s="4" t="s">
        <v>33</v>
      </c>
      <c r="U75" s="3">
        <v>4</v>
      </c>
      <c r="V75" s="3"/>
      <c r="W75" s="3">
        <v>126.84857321391377</v>
      </c>
      <c r="X75" s="3">
        <v>201.72467987480758</v>
      </c>
      <c r="Y75" s="3">
        <v>29.160591543428453</v>
      </c>
      <c r="Z75" s="3"/>
    </row>
    <row r="76" spans="1:26" x14ac:dyDescent="0.3">
      <c r="A76">
        <v>4</v>
      </c>
      <c r="B76">
        <v>3</v>
      </c>
      <c r="C76">
        <v>20</v>
      </c>
      <c r="D76" s="3">
        <v>8.8369999999999997</v>
      </c>
      <c r="E76" s="2">
        <v>0</v>
      </c>
      <c r="F76" s="2">
        <v>40</v>
      </c>
      <c r="G76" s="2">
        <f t="shared" si="6"/>
        <v>4.5264229942288106</v>
      </c>
      <c r="H76" s="2">
        <v>80</v>
      </c>
      <c r="I76" s="2">
        <f t="shared" si="7"/>
        <v>9.0528459884576211</v>
      </c>
      <c r="J76" s="2">
        <v>110</v>
      </c>
      <c r="K76" s="2">
        <f t="shared" si="8"/>
        <v>12.44766323412923</v>
      </c>
      <c r="L76" s="2">
        <v>110</v>
      </c>
      <c r="M76" s="2">
        <f t="shared" si="9"/>
        <v>12.44766323412923</v>
      </c>
      <c r="N76" s="2">
        <v>364</v>
      </c>
      <c r="O76" s="2">
        <f t="shared" si="10"/>
        <v>41.190449247482178</v>
      </c>
      <c r="P76" s="2">
        <v>550</v>
      </c>
      <c r="Q76" s="2">
        <f t="shared" si="11"/>
        <v>62.238316170646151</v>
      </c>
      <c r="R76" s="2"/>
      <c r="S76" s="4" t="s">
        <v>32</v>
      </c>
      <c r="T76" s="4" t="s">
        <v>33</v>
      </c>
      <c r="U76" s="3">
        <v>4</v>
      </c>
      <c r="V76" s="3"/>
      <c r="W76" s="3">
        <v>110.78420278375015</v>
      </c>
      <c r="X76" s="3">
        <v>277.21250514320172</v>
      </c>
      <c r="Y76" s="3">
        <v>62.238316170646151</v>
      </c>
      <c r="Z76" s="3"/>
    </row>
    <row r="77" spans="1:26" x14ac:dyDescent="0.3">
      <c r="A77">
        <v>2</v>
      </c>
      <c r="B77">
        <v>1</v>
      </c>
      <c r="C77">
        <v>20</v>
      </c>
      <c r="D77" s="3">
        <v>4.984</v>
      </c>
      <c r="E77" s="2">
        <v>0</v>
      </c>
      <c r="F77" s="2">
        <v>42</v>
      </c>
      <c r="G77" s="2">
        <f t="shared" si="6"/>
        <v>8.4269662921348321</v>
      </c>
      <c r="H77" s="2">
        <v>203</v>
      </c>
      <c r="I77" s="2">
        <f t="shared" si="7"/>
        <v>40.730337078651687</v>
      </c>
      <c r="J77" s="2">
        <v>352</v>
      </c>
      <c r="K77" s="2">
        <f t="shared" si="8"/>
        <v>70.62600321027287</v>
      </c>
      <c r="L77" s="2">
        <v>364</v>
      </c>
      <c r="M77" s="2">
        <f t="shared" si="9"/>
        <v>73.033707865168537</v>
      </c>
      <c r="N77" s="2">
        <v>380</v>
      </c>
      <c r="O77" s="2">
        <f t="shared" si="10"/>
        <v>76.243980738362765</v>
      </c>
      <c r="P77" s="2">
        <v>380</v>
      </c>
      <c r="Q77" s="2">
        <f t="shared" si="11"/>
        <v>76.243980738362765</v>
      </c>
      <c r="R77" s="2"/>
      <c r="S77" s="4" t="s">
        <v>32</v>
      </c>
      <c r="T77" s="4" t="s">
        <v>33</v>
      </c>
      <c r="U77" s="3">
        <v>4</v>
      </c>
      <c r="V77" s="2">
        <v>15</v>
      </c>
      <c r="W77" s="3">
        <v>307.18298555377208</v>
      </c>
      <c r="X77" s="3">
        <v>209.3984174669441</v>
      </c>
      <c r="Y77" s="3">
        <v>76.243980738362765</v>
      </c>
      <c r="Z77" s="3"/>
    </row>
    <row r="78" spans="1:26" x14ac:dyDescent="0.3">
      <c r="A78">
        <v>2</v>
      </c>
      <c r="B78">
        <v>1</v>
      </c>
      <c r="C78">
        <v>23</v>
      </c>
      <c r="D78" s="3">
        <v>2.7839999999999998</v>
      </c>
      <c r="E78" s="2">
        <v>0</v>
      </c>
      <c r="F78" s="2">
        <v>16</v>
      </c>
      <c r="G78" s="2">
        <f t="shared" si="6"/>
        <v>5.7471264367816097</v>
      </c>
      <c r="H78" s="2">
        <v>48</v>
      </c>
      <c r="I78" s="2">
        <f t="shared" si="7"/>
        <v>17.241379310344829</v>
      </c>
      <c r="J78" s="2">
        <v>72</v>
      </c>
      <c r="K78" s="2">
        <f t="shared" si="8"/>
        <v>25.862068965517242</v>
      </c>
      <c r="L78" s="2">
        <v>90</v>
      </c>
      <c r="M78" s="2">
        <f t="shared" si="9"/>
        <v>32.327586206896555</v>
      </c>
      <c r="N78" s="2">
        <v>100</v>
      </c>
      <c r="O78" s="2">
        <f t="shared" si="10"/>
        <v>35.919540229885058</v>
      </c>
      <c r="P78" s="2">
        <v>108</v>
      </c>
      <c r="Q78" s="2">
        <f t="shared" si="11"/>
        <v>38.793103448275865</v>
      </c>
      <c r="R78" s="2"/>
      <c r="S78" s="4" t="s">
        <v>32</v>
      </c>
      <c r="T78" s="4" t="s">
        <v>33</v>
      </c>
      <c r="U78" s="3">
        <v>4</v>
      </c>
      <c r="V78" s="2">
        <v>20</v>
      </c>
      <c r="W78" s="3">
        <v>136.49425287356323</v>
      </c>
      <c r="X78" s="3">
        <v>221.64436515661649</v>
      </c>
      <c r="Y78" s="3">
        <v>38.793103448275865</v>
      </c>
      <c r="Z78" s="3"/>
    </row>
    <row r="79" spans="1:26" x14ac:dyDescent="0.3">
      <c r="A79">
        <v>1</v>
      </c>
      <c r="B79">
        <v>1</v>
      </c>
      <c r="C79">
        <v>23</v>
      </c>
      <c r="D79" s="3">
        <v>3.2080000000000002</v>
      </c>
      <c r="E79" s="2">
        <v>0</v>
      </c>
      <c r="F79" s="2">
        <v>15</v>
      </c>
      <c r="G79" s="2">
        <f t="shared" si="6"/>
        <v>4.6758104738154609</v>
      </c>
      <c r="H79" s="2">
        <v>84</v>
      </c>
      <c r="I79" s="2">
        <f t="shared" si="7"/>
        <v>26.18453865336658</v>
      </c>
      <c r="J79" s="2">
        <v>121</v>
      </c>
      <c r="K79" s="2">
        <f t="shared" si="8"/>
        <v>37.718204488778049</v>
      </c>
      <c r="L79" s="2">
        <v>125</v>
      </c>
      <c r="M79" s="2">
        <f t="shared" si="9"/>
        <v>38.965087281795512</v>
      </c>
      <c r="N79" s="2">
        <v>139</v>
      </c>
      <c r="O79" s="2">
        <f t="shared" si="10"/>
        <v>43.329177057356603</v>
      </c>
      <c r="P79" s="2">
        <v>148</v>
      </c>
      <c r="Q79" s="2">
        <f t="shared" si="11"/>
        <v>46.134663341645883</v>
      </c>
      <c r="R79" s="2"/>
      <c r="S79" s="4" t="s">
        <v>32</v>
      </c>
      <c r="T79" s="4" t="s">
        <v>33</v>
      </c>
      <c r="U79" s="3">
        <v>4</v>
      </c>
      <c r="V79" s="3"/>
      <c r="W79" s="3">
        <v>173.94014962593516</v>
      </c>
      <c r="X79" s="3">
        <v>213.72592369306736</v>
      </c>
      <c r="Y79" s="3">
        <v>46.134663341645883</v>
      </c>
      <c r="Z79" s="3"/>
    </row>
    <row r="80" spans="1:26" x14ac:dyDescent="0.3">
      <c r="A80">
        <v>3</v>
      </c>
      <c r="B80">
        <v>3</v>
      </c>
      <c r="C80">
        <v>23</v>
      </c>
      <c r="D80" s="3">
        <v>3.508</v>
      </c>
      <c r="E80" s="2">
        <v>0</v>
      </c>
      <c r="F80" s="2">
        <v>13</v>
      </c>
      <c r="G80" s="2">
        <f t="shared" si="6"/>
        <v>3.7058152793614596</v>
      </c>
      <c r="H80" s="2">
        <v>120</v>
      </c>
      <c r="I80" s="2">
        <f t="shared" si="7"/>
        <v>34.20752565564424</v>
      </c>
      <c r="J80" s="2">
        <v>120</v>
      </c>
      <c r="K80" s="2">
        <f t="shared" si="8"/>
        <v>34.20752565564424</v>
      </c>
      <c r="L80" s="2">
        <v>160</v>
      </c>
      <c r="M80" s="2">
        <f t="shared" si="9"/>
        <v>45.610034207525658</v>
      </c>
      <c r="N80" s="2">
        <v>201</v>
      </c>
      <c r="O80" s="2">
        <f t="shared" si="10"/>
        <v>57.297605473204108</v>
      </c>
      <c r="P80" s="2">
        <v>222</v>
      </c>
      <c r="Q80" s="2">
        <f t="shared" si="11"/>
        <v>63.283922462941845</v>
      </c>
      <c r="R80" s="2"/>
      <c r="S80" s="4" t="s">
        <v>32</v>
      </c>
      <c r="T80" s="4" t="s">
        <v>33</v>
      </c>
      <c r="U80" s="3">
        <v>4</v>
      </c>
      <c r="V80" s="3"/>
      <c r="W80" s="3">
        <v>206.67046750285061</v>
      </c>
      <c r="X80" s="3">
        <v>228.88741047506466</v>
      </c>
      <c r="Y80" s="3">
        <v>63.283922462941845</v>
      </c>
      <c r="Z80" s="3"/>
    </row>
    <row r="81" spans="1:26" x14ac:dyDescent="0.3">
      <c r="A81">
        <v>4</v>
      </c>
      <c r="B81">
        <v>3</v>
      </c>
      <c r="C81">
        <v>23</v>
      </c>
      <c r="D81" s="3">
        <v>2.8439999999999999</v>
      </c>
      <c r="E81" s="2">
        <v>0</v>
      </c>
      <c r="F81" s="2">
        <v>7</v>
      </c>
      <c r="G81" s="2">
        <f t="shared" si="6"/>
        <v>2.4613220815752461</v>
      </c>
      <c r="H81" s="2">
        <v>22</v>
      </c>
      <c r="I81" s="2">
        <f t="shared" si="7"/>
        <v>7.7355836849507735</v>
      </c>
      <c r="J81" s="2">
        <v>66</v>
      </c>
      <c r="K81" s="2">
        <f t="shared" si="8"/>
        <v>23.206751054852322</v>
      </c>
      <c r="L81" s="2">
        <v>66</v>
      </c>
      <c r="M81" s="2">
        <f t="shared" si="9"/>
        <v>23.206751054852322</v>
      </c>
      <c r="N81" s="2">
        <v>130</v>
      </c>
      <c r="O81" s="2">
        <f t="shared" si="10"/>
        <v>45.710267229254576</v>
      </c>
      <c r="P81" s="2">
        <v>189</v>
      </c>
      <c r="Q81" s="2">
        <f t="shared" si="11"/>
        <v>66.455696202531655</v>
      </c>
      <c r="R81" s="2"/>
      <c r="S81" s="4" t="s">
        <v>32</v>
      </c>
      <c r="T81" s="4" t="s">
        <v>33</v>
      </c>
      <c r="U81" s="3">
        <v>4</v>
      </c>
      <c r="V81" s="3"/>
      <c r="W81" s="3">
        <v>135.54852320675107</v>
      </c>
      <c r="X81" s="3">
        <v>269.87165179939035</v>
      </c>
      <c r="Y81" s="3">
        <v>66.455696202531655</v>
      </c>
      <c r="Z81" s="3"/>
    </row>
    <row r="82" spans="1:26" x14ac:dyDescent="0.3">
      <c r="A82">
        <v>4</v>
      </c>
      <c r="B82">
        <v>1</v>
      </c>
      <c r="C82">
        <v>24</v>
      </c>
      <c r="D82" s="3">
        <v>5.6550000000000002</v>
      </c>
      <c r="E82" s="2">
        <v>0</v>
      </c>
      <c r="F82" s="2">
        <v>10</v>
      </c>
      <c r="G82" s="2">
        <f t="shared" si="6"/>
        <v>1.7683465959328029</v>
      </c>
      <c r="H82" s="2">
        <v>104</v>
      </c>
      <c r="I82" s="2">
        <f t="shared" si="7"/>
        <v>18.390804597701148</v>
      </c>
      <c r="J82" s="2">
        <v>105</v>
      </c>
      <c r="K82" s="2">
        <f t="shared" si="8"/>
        <v>18.567639257294427</v>
      </c>
      <c r="L82" s="2">
        <v>160</v>
      </c>
      <c r="M82" s="2">
        <f t="shared" si="9"/>
        <v>28.293545534924846</v>
      </c>
      <c r="N82" s="2">
        <v>251</v>
      </c>
      <c r="O82" s="2">
        <f t="shared" si="10"/>
        <v>44.385499557913349</v>
      </c>
      <c r="P82" s="2">
        <v>252</v>
      </c>
      <c r="Q82" s="2">
        <f t="shared" si="11"/>
        <v>44.562334217506631</v>
      </c>
      <c r="R82" s="2"/>
      <c r="S82" s="4" t="s">
        <v>32</v>
      </c>
      <c r="T82" s="4" t="s">
        <v>35</v>
      </c>
      <c r="U82" s="3">
        <v>3.66</v>
      </c>
      <c r="V82" s="3"/>
      <c r="W82" s="3">
        <v>133.68700265251988</v>
      </c>
      <c r="X82" s="3">
        <v>241.18629196876088</v>
      </c>
      <c r="Y82" s="3">
        <v>44.562334217506631</v>
      </c>
      <c r="Z82" s="3"/>
    </row>
    <row r="83" spans="1:26" x14ac:dyDescent="0.3">
      <c r="A83">
        <v>3</v>
      </c>
      <c r="B83">
        <v>1</v>
      </c>
      <c r="C83">
        <v>24</v>
      </c>
      <c r="D83" s="3">
        <v>7.9480000000000004</v>
      </c>
      <c r="E83" s="2">
        <v>0</v>
      </c>
      <c r="F83" s="2">
        <v>1</v>
      </c>
      <c r="G83" s="2">
        <f t="shared" si="6"/>
        <v>0.12581781580271767</v>
      </c>
      <c r="H83" s="2">
        <v>65</v>
      </c>
      <c r="I83" s="2">
        <f t="shared" si="7"/>
        <v>8.1781580271766483</v>
      </c>
      <c r="J83" s="2">
        <v>120</v>
      </c>
      <c r="K83" s="2">
        <f t="shared" si="8"/>
        <v>15.098137896326119</v>
      </c>
      <c r="L83" s="2">
        <v>143</v>
      </c>
      <c r="M83" s="2">
        <f t="shared" si="9"/>
        <v>17.991947659788625</v>
      </c>
      <c r="N83" s="2">
        <v>180</v>
      </c>
      <c r="O83" s="2">
        <f t="shared" si="10"/>
        <v>22.64720684448918</v>
      </c>
      <c r="P83" s="2">
        <v>230</v>
      </c>
      <c r="Q83" s="2">
        <f t="shared" si="11"/>
        <v>28.938097634625063</v>
      </c>
      <c r="R83" s="2"/>
      <c r="S83" s="4" t="s">
        <v>32</v>
      </c>
      <c r="T83" s="4" t="s">
        <v>35</v>
      </c>
      <c r="U83" s="3">
        <v>4</v>
      </c>
      <c r="V83" s="3"/>
      <c r="W83" s="3">
        <v>78.510317060895815</v>
      </c>
      <c r="X83" s="3">
        <v>246.9072103865098</v>
      </c>
      <c r="Y83" s="3">
        <v>28.938097634625063</v>
      </c>
      <c r="Z83" s="3"/>
    </row>
    <row r="84" spans="1:26" x14ac:dyDescent="0.3">
      <c r="A84">
        <v>1</v>
      </c>
      <c r="B84">
        <v>1</v>
      </c>
      <c r="C84">
        <v>24</v>
      </c>
      <c r="D84" s="3">
        <v>4.5919999999999996</v>
      </c>
      <c r="E84" s="2">
        <v>0</v>
      </c>
      <c r="F84" s="2">
        <v>25</v>
      </c>
      <c r="G84" s="2">
        <f t="shared" si="6"/>
        <v>5.4442508710801398</v>
      </c>
      <c r="H84" s="2">
        <v>127</v>
      </c>
      <c r="I84" s="2">
        <f t="shared" si="7"/>
        <v>27.65679442508711</v>
      </c>
      <c r="J84" s="2">
        <v>152</v>
      </c>
      <c r="K84" s="2">
        <f t="shared" si="8"/>
        <v>33.10104529616725</v>
      </c>
      <c r="L84" s="2">
        <v>172</v>
      </c>
      <c r="M84" s="2">
        <f t="shared" si="9"/>
        <v>37.456445993031359</v>
      </c>
      <c r="N84" s="2">
        <v>177</v>
      </c>
      <c r="O84" s="2">
        <f t="shared" si="10"/>
        <v>38.545296167247393</v>
      </c>
      <c r="P84" s="2">
        <v>180</v>
      </c>
      <c r="Q84" s="2">
        <f t="shared" si="11"/>
        <v>39.19860627177701</v>
      </c>
      <c r="R84" s="2"/>
      <c r="S84" s="4" t="s">
        <v>32</v>
      </c>
      <c r="T84" s="4" t="s">
        <v>35</v>
      </c>
      <c r="U84" s="3">
        <v>4</v>
      </c>
      <c r="V84" s="3"/>
      <c r="W84" s="3">
        <v>161.80313588850174</v>
      </c>
      <c r="X84" s="3">
        <v>206.7507224909302</v>
      </c>
      <c r="Y84" s="3">
        <v>39.19860627177701</v>
      </c>
      <c r="Z84" s="3"/>
    </row>
    <row r="85" spans="1:26" x14ac:dyDescent="0.3">
      <c r="A85">
        <v>2</v>
      </c>
      <c r="B85">
        <v>1</v>
      </c>
      <c r="C85">
        <v>24</v>
      </c>
      <c r="D85" s="3">
        <v>4.8550000000000004</v>
      </c>
      <c r="E85" s="2">
        <v>0</v>
      </c>
      <c r="F85" s="2">
        <v>14</v>
      </c>
      <c r="G85" s="2">
        <f t="shared" si="6"/>
        <v>2.8836251287332644</v>
      </c>
      <c r="H85" s="2">
        <v>133</v>
      </c>
      <c r="I85" s="2">
        <f t="shared" si="7"/>
        <v>27.394438722966012</v>
      </c>
      <c r="J85" s="2">
        <v>198</v>
      </c>
      <c r="K85" s="2">
        <f t="shared" si="8"/>
        <v>40.7826982492276</v>
      </c>
      <c r="L85" s="2">
        <v>213</v>
      </c>
      <c r="M85" s="2">
        <f t="shared" si="9"/>
        <v>43.872296601441811</v>
      </c>
      <c r="N85" s="2">
        <v>246</v>
      </c>
      <c r="O85" s="2">
        <f t="shared" si="10"/>
        <v>50.669412976313076</v>
      </c>
      <c r="P85" s="2">
        <v>254</v>
      </c>
      <c r="Q85" s="2">
        <f t="shared" si="11"/>
        <v>52.317198764160658</v>
      </c>
      <c r="R85" s="2"/>
      <c r="S85" s="4" t="s">
        <v>32</v>
      </c>
      <c r="T85" s="4" t="s">
        <v>35</v>
      </c>
      <c r="U85" s="3">
        <v>4</v>
      </c>
      <c r="V85" s="2">
        <v>10</v>
      </c>
      <c r="W85" s="3">
        <v>191.76107106076208</v>
      </c>
      <c r="X85" s="3">
        <v>217.00507558456724</v>
      </c>
      <c r="Y85" s="3">
        <v>52.317198764160658</v>
      </c>
      <c r="Z85" s="3"/>
    </row>
    <row r="86" spans="1:26" x14ac:dyDescent="0.3">
      <c r="A86">
        <v>4</v>
      </c>
      <c r="B86">
        <v>1</v>
      </c>
      <c r="C86">
        <v>25</v>
      </c>
      <c r="D86" s="3">
        <v>3.3140000000000001</v>
      </c>
      <c r="E86" s="2">
        <v>0</v>
      </c>
      <c r="F86" s="2">
        <v>1</v>
      </c>
      <c r="G86" s="2">
        <f t="shared" si="6"/>
        <v>0.30175015087507545</v>
      </c>
      <c r="H86" s="2">
        <v>18</v>
      </c>
      <c r="I86" s="2">
        <f t="shared" si="7"/>
        <v>5.4315027157513578</v>
      </c>
      <c r="J86" s="2">
        <v>42</v>
      </c>
      <c r="K86" s="2">
        <f t="shared" si="8"/>
        <v>12.673506336753167</v>
      </c>
      <c r="L86" s="2">
        <v>45</v>
      </c>
      <c r="M86" s="2">
        <f t="shared" si="9"/>
        <v>13.578756789378394</v>
      </c>
      <c r="N86" s="2">
        <v>65</v>
      </c>
      <c r="O86" s="2">
        <f t="shared" si="10"/>
        <v>19.613759806879902</v>
      </c>
      <c r="P86" s="2">
        <v>65</v>
      </c>
      <c r="Q86" s="2">
        <f t="shared" si="11"/>
        <v>19.613759806879902</v>
      </c>
      <c r="R86" s="2"/>
      <c r="S86" s="4" t="s">
        <v>32</v>
      </c>
      <c r="T86" s="4" t="s">
        <v>33</v>
      </c>
      <c r="U86" s="3">
        <v>3.66</v>
      </c>
      <c r="V86" s="3"/>
      <c r="W86" s="3">
        <v>61.40615570307785</v>
      </c>
      <c r="X86" s="3">
        <v>234.77749154860305</v>
      </c>
      <c r="Y86" s="3">
        <v>19.613759806879902</v>
      </c>
      <c r="Z86" s="3"/>
    </row>
    <row r="87" spans="1:26" x14ac:dyDescent="0.3">
      <c r="A87">
        <v>3</v>
      </c>
      <c r="B87">
        <v>1</v>
      </c>
      <c r="C87">
        <v>25</v>
      </c>
      <c r="D87" s="3">
        <v>5.6340000000000003</v>
      </c>
      <c r="E87" s="2">
        <v>0</v>
      </c>
      <c r="F87" s="2">
        <v>22</v>
      </c>
      <c r="G87" s="2">
        <f t="shared" si="6"/>
        <v>3.9048633297834572</v>
      </c>
      <c r="H87" s="2">
        <v>108</v>
      </c>
      <c r="I87" s="2">
        <f t="shared" si="7"/>
        <v>19.169329073482427</v>
      </c>
      <c r="J87" s="2">
        <v>120</v>
      </c>
      <c r="K87" s="2">
        <f t="shared" si="8"/>
        <v>21.299254526091584</v>
      </c>
      <c r="L87" s="2">
        <v>306</v>
      </c>
      <c r="M87" s="2">
        <f t="shared" si="9"/>
        <v>54.31309904153354</v>
      </c>
      <c r="N87" s="2">
        <v>306</v>
      </c>
      <c r="O87" s="2">
        <f t="shared" si="10"/>
        <v>54.31309904153354</v>
      </c>
      <c r="P87" s="2">
        <v>306</v>
      </c>
      <c r="Q87" s="2">
        <f t="shared" si="11"/>
        <v>54.31309904153354</v>
      </c>
      <c r="R87" s="2"/>
      <c r="S87" s="4" t="s">
        <v>32</v>
      </c>
      <c r="T87" s="4" t="s">
        <v>33</v>
      </c>
      <c r="U87" s="3">
        <v>4</v>
      </c>
      <c r="V87" s="3"/>
      <c r="W87" s="3">
        <v>180.15619453319133</v>
      </c>
      <c r="X87" s="3">
        <v>230.95150477565329</v>
      </c>
      <c r="Y87" s="3">
        <v>54.31309904153354</v>
      </c>
      <c r="Z87" s="3"/>
    </row>
    <row r="88" spans="1:26" x14ac:dyDescent="0.3">
      <c r="A88">
        <v>2</v>
      </c>
      <c r="B88">
        <v>7</v>
      </c>
      <c r="C88">
        <v>25</v>
      </c>
      <c r="D88" s="3">
        <v>1.6439999999999999</v>
      </c>
      <c r="E88" s="2">
        <v>0</v>
      </c>
      <c r="F88" s="2">
        <v>46</v>
      </c>
      <c r="G88" s="2">
        <f t="shared" si="6"/>
        <v>27.980535279805355</v>
      </c>
      <c r="H88" s="2">
        <v>50</v>
      </c>
      <c r="I88" s="2">
        <f t="shared" si="7"/>
        <v>30.413625304136254</v>
      </c>
      <c r="J88" s="2">
        <v>79</v>
      </c>
      <c r="K88" s="2">
        <f t="shared" si="8"/>
        <v>48.053527980535286</v>
      </c>
      <c r="L88" s="2">
        <v>83</v>
      </c>
      <c r="M88" s="2">
        <f t="shared" si="9"/>
        <v>50.48661800486618</v>
      </c>
      <c r="N88" s="2">
        <v>90</v>
      </c>
      <c r="O88" s="2">
        <f t="shared" si="10"/>
        <v>54.744525547445257</v>
      </c>
      <c r="P88" s="2">
        <v>90</v>
      </c>
      <c r="Q88" s="2">
        <f t="shared" si="11"/>
        <v>54.744525547445257</v>
      </c>
      <c r="R88" s="2"/>
      <c r="S88" s="4" t="s">
        <v>32</v>
      </c>
      <c r="T88" s="4" t="s">
        <v>33</v>
      </c>
      <c r="U88" s="3">
        <v>4</v>
      </c>
      <c r="V88" s="2">
        <v>12</v>
      </c>
      <c r="W88" s="3">
        <v>239.05109489051097</v>
      </c>
      <c r="X88" s="3">
        <v>201.82829067515212</v>
      </c>
      <c r="Y88" s="3">
        <v>54.744525547445257</v>
      </c>
      <c r="Z88" s="3"/>
    </row>
    <row r="89" spans="1:26" x14ac:dyDescent="0.3">
      <c r="A89">
        <v>2</v>
      </c>
      <c r="B89">
        <v>3</v>
      </c>
      <c r="C89">
        <v>25</v>
      </c>
      <c r="D89" s="3">
        <v>0.83099999999999996</v>
      </c>
      <c r="E89" s="2">
        <v>0</v>
      </c>
      <c r="F89" s="2">
        <v>23</v>
      </c>
      <c r="G89" s="2">
        <f t="shared" si="6"/>
        <v>27.677496991576415</v>
      </c>
      <c r="H89" s="2">
        <v>58.666666666666664</v>
      </c>
      <c r="I89" s="2">
        <f t="shared" si="7"/>
        <v>70.597673485760126</v>
      </c>
      <c r="J89" s="2">
        <v>80.333333333333329</v>
      </c>
      <c r="K89" s="2">
        <f t="shared" si="8"/>
        <v>96.670677898114718</v>
      </c>
      <c r="L89" s="2">
        <v>144.66666666666666</v>
      </c>
      <c r="M89" s="2">
        <f t="shared" si="9"/>
        <v>174.08744484556757</v>
      </c>
      <c r="N89" s="2">
        <v>153.66666666666666</v>
      </c>
      <c r="O89" s="2">
        <f t="shared" si="10"/>
        <v>184.91776975531488</v>
      </c>
      <c r="P89" s="2">
        <v>153.66666666666666</v>
      </c>
      <c r="Q89" s="2">
        <f t="shared" si="11"/>
        <v>184.91776975531488</v>
      </c>
      <c r="R89" s="2"/>
      <c r="S89" s="4" t="s">
        <v>32</v>
      </c>
      <c r="T89" s="4" t="s">
        <v>33</v>
      </c>
      <c r="U89" s="3">
        <v>4</v>
      </c>
      <c r="V89" s="2">
        <v>15</v>
      </c>
      <c r="W89" s="2">
        <v>160.20448170892669</v>
      </c>
      <c r="X89" s="2">
        <v>222.51909566646947</v>
      </c>
      <c r="Y89" s="3">
        <v>184.91776975531488</v>
      </c>
      <c r="Z89" s="3"/>
    </row>
    <row r="90" spans="1:26" x14ac:dyDescent="0.3">
      <c r="A90">
        <v>2</v>
      </c>
      <c r="B90">
        <v>3</v>
      </c>
      <c r="C90">
        <v>26</v>
      </c>
      <c r="D90" s="3">
        <v>7.2030000000000003</v>
      </c>
      <c r="E90" s="2">
        <v>0</v>
      </c>
      <c r="F90" s="2">
        <v>25</v>
      </c>
      <c r="G90" s="2">
        <f t="shared" si="6"/>
        <v>3.470776065528252</v>
      </c>
      <c r="H90" s="2">
        <v>133</v>
      </c>
      <c r="I90" s="2">
        <f t="shared" si="7"/>
        <v>18.464528668610299</v>
      </c>
      <c r="J90" s="2">
        <v>194</v>
      </c>
      <c r="K90" s="2">
        <f t="shared" si="8"/>
        <v>26.933222268499236</v>
      </c>
      <c r="L90" s="2">
        <v>212</v>
      </c>
      <c r="M90" s="2">
        <f t="shared" si="9"/>
        <v>29.432181035679577</v>
      </c>
      <c r="N90" s="2">
        <v>214</v>
      </c>
      <c r="O90" s="2">
        <f t="shared" si="10"/>
        <v>29.709843120921835</v>
      </c>
      <c r="P90" s="2">
        <v>220</v>
      </c>
      <c r="Q90" s="2">
        <f t="shared" si="11"/>
        <v>30.542829376648616</v>
      </c>
      <c r="R90" s="2"/>
      <c r="S90" s="4" t="s">
        <v>32</v>
      </c>
      <c r="T90" s="4" t="s">
        <v>33</v>
      </c>
      <c r="U90" s="3">
        <v>4</v>
      </c>
      <c r="V90" s="2">
        <v>30</v>
      </c>
      <c r="W90" s="3">
        <v>123.28196584756351</v>
      </c>
      <c r="X90" s="3">
        <v>208.69800526707223</v>
      </c>
      <c r="Y90" s="3">
        <v>30.542829376648616</v>
      </c>
      <c r="Z90" s="3"/>
    </row>
    <row r="91" spans="1:26" x14ac:dyDescent="0.3">
      <c r="A91">
        <v>3</v>
      </c>
      <c r="B91">
        <v>1</v>
      </c>
      <c r="C91">
        <v>26</v>
      </c>
      <c r="D91" s="3">
        <v>8.5459999999999994</v>
      </c>
      <c r="E91" s="2">
        <v>0</v>
      </c>
      <c r="F91" s="2">
        <v>4</v>
      </c>
      <c r="G91" s="2">
        <f t="shared" si="6"/>
        <v>0.46805523051720105</v>
      </c>
      <c r="H91" s="2">
        <v>120</v>
      </c>
      <c r="I91" s="2">
        <f t="shared" si="7"/>
        <v>14.041656915516032</v>
      </c>
      <c r="J91" s="2">
        <v>150</v>
      </c>
      <c r="K91" s="2">
        <f t="shared" si="8"/>
        <v>17.55207114439504</v>
      </c>
      <c r="L91" s="2">
        <v>245</v>
      </c>
      <c r="M91" s="2">
        <f t="shared" si="9"/>
        <v>28.668382869178565</v>
      </c>
      <c r="N91" s="2">
        <v>280</v>
      </c>
      <c r="O91" s="2">
        <f t="shared" si="10"/>
        <v>32.763866136204072</v>
      </c>
      <c r="P91" s="2">
        <v>302</v>
      </c>
      <c r="Q91" s="2">
        <f t="shared" si="11"/>
        <v>35.338169904048684</v>
      </c>
      <c r="R91" s="2"/>
      <c r="S91" s="4" t="s">
        <v>32</v>
      </c>
      <c r="T91" s="4" t="s">
        <v>33</v>
      </c>
      <c r="U91" s="3">
        <v>4</v>
      </c>
      <c r="V91" s="3"/>
      <c r="W91" s="3">
        <v>111.16311724783526</v>
      </c>
      <c r="X91" s="3">
        <v>233.65721485942487</v>
      </c>
      <c r="Y91" s="3">
        <v>35.338169904048684</v>
      </c>
      <c r="Z91" s="3"/>
    </row>
    <row r="92" spans="1:26" x14ac:dyDescent="0.3">
      <c r="A92">
        <v>4</v>
      </c>
      <c r="B92">
        <v>1</v>
      </c>
      <c r="C92">
        <v>26</v>
      </c>
      <c r="D92" s="3">
        <v>7.2210000000000001</v>
      </c>
      <c r="E92" s="2">
        <v>0</v>
      </c>
      <c r="F92" s="2">
        <v>8</v>
      </c>
      <c r="G92" s="2">
        <f t="shared" si="6"/>
        <v>1.1078797950422379</v>
      </c>
      <c r="H92" s="2">
        <v>130</v>
      </c>
      <c r="I92" s="2">
        <f t="shared" si="7"/>
        <v>18.003046669436365</v>
      </c>
      <c r="J92" s="2">
        <v>171</v>
      </c>
      <c r="K92" s="2">
        <f t="shared" si="8"/>
        <v>23.680930619027833</v>
      </c>
      <c r="L92" s="2">
        <v>171</v>
      </c>
      <c r="M92" s="2">
        <f t="shared" si="9"/>
        <v>23.680930619027833</v>
      </c>
      <c r="N92" s="2">
        <v>300</v>
      </c>
      <c r="O92" s="2">
        <f t="shared" si="10"/>
        <v>41.545492314083923</v>
      </c>
      <c r="P92" s="2">
        <v>340</v>
      </c>
      <c r="Q92" s="2">
        <f t="shared" si="11"/>
        <v>47.084891289295108</v>
      </c>
      <c r="R92" s="2"/>
      <c r="S92" s="4" t="s">
        <v>32</v>
      </c>
      <c r="T92" s="4" t="s">
        <v>33</v>
      </c>
      <c r="U92" s="3">
        <v>4</v>
      </c>
      <c r="V92" s="3"/>
      <c r="W92" s="3">
        <v>131.56072566126576</v>
      </c>
      <c r="X92" s="3">
        <v>246.24606128989367</v>
      </c>
      <c r="Y92" s="3">
        <v>47.084891289295108</v>
      </c>
      <c r="Z92" s="3"/>
    </row>
    <row r="93" spans="1:26" x14ac:dyDescent="0.3">
      <c r="A93">
        <v>1</v>
      </c>
      <c r="B93">
        <v>3</v>
      </c>
      <c r="C93">
        <v>26</v>
      </c>
      <c r="D93" s="3">
        <v>5.3220000000000001</v>
      </c>
      <c r="E93" s="2">
        <v>0</v>
      </c>
      <c r="F93" s="2">
        <v>39</v>
      </c>
      <c r="G93" s="2">
        <f t="shared" si="6"/>
        <v>7.3280721533258175</v>
      </c>
      <c r="H93" s="2">
        <v>228</v>
      </c>
      <c r="I93" s="2">
        <f t="shared" si="7"/>
        <v>42.841037204058622</v>
      </c>
      <c r="J93" s="2">
        <v>301</v>
      </c>
      <c r="K93" s="2">
        <f t="shared" si="8"/>
        <v>56.557685080796695</v>
      </c>
      <c r="L93" s="2">
        <v>353</v>
      </c>
      <c r="M93" s="2">
        <f t="shared" si="9"/>
        <v>66.328447951897786</v>
      </c>
      <c r="N93" s="2">
        <v>353</v>
      </c>
      <c r="O93" s="2">
        <f t="shared" si="10"/>
        <v>66.328447951897786</v>
      </c>
      <c r="P93" s="2">
        <v>365</v>
      </c>
      <c r="Q93" s="2">
        <f t="shared" si="11"/>
        <v>68.583239383690341</v>
      </c>
      <c r="R93" s="2"/>
      <c r="S93" s="4" t="s">
        <v>32</v>
      </c>
      <c r="T93" s="4" t="s">
        <v>33</v>
      </c>
      <c r="U93" s="3">
        <v>4</v>
      </c>
      <c r="V93" s="3"/>
      <c r="W93" s="3">
        <v>273.67531003382186</v>
      </c>
      <c r="X93" s="3">
        <v>209.59023233572083</v>
      </c>
      <c r="Y93" s="3">
        <v>68.583239383690341</v>
      </c>
      <c r="Z93" s="3"/>
    </row>
    <row r="94" spans="1:26" x14ac:dyDescent="0.3">
      <c r="A94">
        <v>2</v>
      </c>
      <c r="B94">
        <v>5</v>
      </c>
      <c r="C94">
        <v>27</v>
      </c>
      <c r="D94" s="3">
        <v>8.5839999999999996</v>
      </c>
      <c r="E94" s="2">
        <v>0</v>
      </c>
      <c r="F94" s="2">
        <v>14</v>
      </c>
      <c r="G94" s="2">
        <f t="shared" si="6"/>
        <v>1.6309412861137</v>
      </c>
      <c r="H94" s="2">
        <v>93</v>
      </c>
      <c r="I94" s="2">
        <f t="shared" si="7"/>
        <v>10.834109972041007</v>
      </c>
      <c r="J94" s="2">
        <v>101</v>
      </c>
      <c r="K94" s="2">
        <f t="shared" si="8"/>
        <v>11.766076421248835</v>
      </c>
      <c r="L94" s="2">
        <v>131</v>
      </c>
      <c r="M94" s="2">
        <f t="shared" si="9"/>
        <v>15.260950605778193</v>
      </c>
      <c r="N94" s="2">
        <v>136</v>
      </c>
      <c r="O94" s="2">
        <f t="shared" si="10"/>
        <v>15.843429636533086</v>
      </c>
      <c r="P94" s="2">
        <v>147</v>
      </c>
      <c r="Q94" s="2">
        <f t="shared" si="11"/>
        <v>17.12488350419385</v>
      </c>
      <c r="R94" s="2"/>
      <c r="S94" s="4" t="s">
        <v>32</v>
      </c>
      <c r="T94" s="4" t="s">
        <v>35</v>
      </c>
      <c r="U94" s="3">
        <v>3.66</v>
      </c>
      <c r="V94" s="2">
        <v>15</v>
      </c>
      <c r="W94" s="3">
        <v>63.897949673811745</v>
      </c>
      <c r="X94" s="3">
        <v>214.79502975667847</v>
      </c>
      <c r="Y94" s="3">
        <v>17.12488350419385</v>
      </c>
      <c r="Z94" s="3"/>
    </row>
    <row r="95" spans="1:26" x14ac:dyDescent="0.3">
      <c r="A95">
        <v>1</v>
      </c>
      <c r="B95">
        <v>7</v>
      </c>
      <c r="C95">
        <v>27</v>
      </c>
      <c r="D95" s="3">
        <v>5.3920000000000003</v>
      </c>
      <c r="E95" s="2">
        <v>0</v>
      </c>
      <c r="F95" s="2">
        <v>65</v>
      </c>
      <c r="G95" s="2">
        <f t="shared" si="6"/>
        <v>12.054896142433234</v>
      </c>
      <c r="H95" s="2">
        <v>110</v>
      </c>
      <c r="I95" s="2">
        <f t="shared" si="7"/>
        <v>20.400593471810087</v>
      </c>
      <c r="J95" s="2">
        <v>128</v>
      </c>
      <c r="K95" s="2">
        <f t="shared" si="8"/>
        <v>23.73887240356083</v>
      </c>
      <c r="L95" s="2">
        <v>131</v>
      </c>
      <c r="M95" s="2">
        <f t="shared" si="9"/>
        <v>24.295252225519285</v>
      </c>
      <c r="N95" s="2">
        <v>138</v>
      </c>
      <c r="O95" s="2">
        <f t="shared" si="10"/>
        <v>25.593471810089021</v>
      </c>
      <c r="P95" s="2">
        <v>140</v>
      </c>
      <c r="Q95" s="2">
        <f t="shared" si="11"/>
        <v>25.964391691394656</v>
      </c>
      <c r="R95" s="2"/>
      <c r="S95" s="4" t="s">
        <v>32</v>
      </c>
      <c r="T95" s="4" t="s">
        <v>35</v>
      </c>
      <c r="U95" s="3">
        <v>3.66</v>
      </c>
      <c r="V95" s="3"/>
      <c r="W95" s="3">
        <v>119.06528189910979</v>
      </c>
      <c r="X95" s="3">
        <v>197.44826909021702</v>
      </c>
      <c r="Y95" s="3">
        <v>25.964391691394656</v>
      </c>
      <c r="Z95" s="3"/>
    </row>
    <row r="96" spans="1:26" x14ac:dyDescent="0.3">
      <c r="A96">
        <v>2</v>
      </c>
      <c r="B96">
        <v>7</v>
      </c>
      <c r="C96">
        <v>27</v>
      </c>
      <c r="D96" s="3">
        <v>9.8556666666666661</v>
      </c>
      <c r="E96" s="3">
        <v>0</v>
      </c>
      <c r="F96" s="3">
        <v>34.666666666666664</v>
      </c>
      <c r="G96" s="2">
        <f t="shared" si="6"/>
        <v>3.5174349781851388</v>
      </c>
      <c r="H96" s="3">
        <v>128</v>
      </c>
      <c r="I96" s="2">
        <f t="shared" si="7"/>
        <v>12.987452227145129</v>
      </c>
      <c r="J96" s="3">
        <v>182</v>
      </c>
      <c r="K96" s="2">
        <f t="shared" si="8"/>
        <v>18.466533635471979</v>
      </c>
      <c r="L96" s="3">
        <v>243.66666666666666</v>
      </c>
      <c r="M96" s="2">
        <f t="shared" si="9"/>
        <v>24.723509317820543</v>
      </c>
      <c r="N96" s="3">
        <v>392</v>
      </c>
      <c r="O96" s="2">
        <f t="shared" si="10"/>
        <v>39.774072445631958</v>
      </c>
      <c r="P96" s="3">
        <v>408.33333333333331</v>
      </c>
      <c r="Q96" s="2">
        <f t="shared" si="11"/>
        <v>41.431325464199951</v>
      </c>
      <c r="R96" s="2"/>
      <c r="S96" s="4" t="s">
        <v>32</v>
      </c>
      <c r="T96" s="4" t="s">
        <v>35</v>
      </c>
      <c r="U96" s="3">
        <v>3.66</v>
      </c>
      <c r="V96" s="2">
        <v>20</v>
      </c>
      <c r="W96" s="3">
        <v>116.74837315914374</v>
      </c>
      <c r="X96" s="3">
        <v>237.30894738618358</v>
      </c>
      <c r="Y96" s="3">
        <v>41.431325464199951</v>
      </c>
      <c r="Z96" s="3"/>
    </row>
    <row r="97" spans="1:26" x14ac:dyDescent="0.3">
      <c r="A97">
        <v>3</v>
      </c>
      <c r="B97">
        <v>3</v>
      </c>
      <c r="C97">
        <v>27</v>
      </c>
      <c r="D97" s="3">
        <v>11.051</v>
      </c>
      <c r="E97" s="2">
        <v>0</v>
      </c>
      <c r="F97" s="2">
        <v>51</v>
      </c>
      <c r="G97" s="2">
        <f t="shared" si="6"/>
        <v>4.6149669713148134</v>
      </c>
      <c r="H97" s="2">
        <v>165</v>
      </c>
      <c r="I97" s="2">
        <f t="shared" si="7"/>
        <v>14.930775495430277</v>
      </c>
      <c r="J97" s="2">
        <v>280</v>
      </c>
      <c r="K97" s="2">
        <f t="shared" si="8"/>
        <v>25.337073568002896</v>
      </c>
      <c r="L97" s="2">
        <v>340</v>
      </c>
      <c r="M97" s="2">
        <f t="shared" si="9"/>
        <v>30.766446475432087</v>
      </c>
      <c r="N97" s="2">
        <v>490</v>
      </c>
      <c r="O97" s="2">
        <f t="shared" si="10"/>
        <v>44.33987874400507</v>
      </c>
      <c r="P97" s="2">
        <v>528</v>
      </c>
      <c r="Q97" s="2">
        <f t="shared" si="11"/>
        <v>47.778481585376888</v>
      </c>
      <c r="R97" s="2"/>
      <c r="S97" s="4" t="s">
        <v>32</v>
      </c>
      <c r="T97" s="4" t="s">
        <v>33</v>
      </c>
      <c r="U97" s="3">
        <v>3.66</v>
      </c>
      <c r="V97" s="3"/>
      <c r="W97" s="3">
        <v>143.87838204687358</v>
      </c>
      <c r="X97" s="3">
        <v>239.84224431996319</v>
      </c>
      <c r="Y97" s="3">
        <v>47.778481585376888</v>
      </c>
      <c r="Z97" s="3"/>
    </row>
    <row r="98" spans="1:26" x14ac:dyDescent="0.3">
      <c r="A98">
        <v>4</v>
      </c>
      <c r="B98">
        <v>3</v>
      </c>
      <c r="C98">
        <v>27</v>
      </c>
      <c r="D98" s="3">
        <v>9.9320000000000004</v>
      </c>
      <c r="E98" s="2">
        <v>0</v>
      </c>
      <c r="F98" s="2">
        <v>39</v>
      </c>
      <c r="G98" s="2">
        <f t="shared" si="6"/>
        <v>3.9267015706806281</v>
      </c>
      <c r="H98" s="2">
        <v>126</v>
      </c>
      <c r="I98" s="2">
        <f t="shared" si="7"/>
        <v>12.686266612968183</v>
      </c>
      <c r="J98" s="2">
        <v>165</v>
      </c>
      <c r="K98" s="2">
        <f t="shared" si="8"/>
        <v>16.61296818364881</v>
      </c>
      <c r="L98" s="2">
        <v>260</v>
      </c>
      <c r="M98" s="2">
        <f t="shared" si="9"/>
        <v>26.178010471204189</v>
      </c>
      <c r="N98" s="2">
        <v>550</v>
      </c>
      <c r="O98" s="2">
        <f t="shared" si="10"/>
        <v>55.376560612162706</v>
      </c>
      <c r="P98" s="2">
        <v>550</v>
      </c>
      <c r="Q98" s="2">
        <f t="shared" si="11"/>
        <v>55.376560612162706</v>
      </c>
      <c r="R98" s="2"/>
      <c r="S98" s="4" t="s">
        <v>32</v>
      </c>
      <c r="T98" s="4" t="s">
        <v>33</v>
      </c>
      <c r="U98" s="3">
        <v>4</v>
      </c>
      <c r="V98" s="3"/>
      <c r="W98" s="3">
        <v>142.46878775674585</v>
      </c>
      <c r="X98" s="3">
        <v>257.28956808190901</v>
      </c>
      <c r="Y98" s="3">
        <v>55.376560612162706</v>
      </c>
      <c r="Z98" s="3"/>
    </row>
    <row r="99" spans="1:26" x14ac:dyDescent="0.3">
      <c r="A99">
        <v>1</v>
      </c>
      <c r="B99">
        <v>1</v>
      </c>
      <c r="C99">
        <v>28</v>
      </c>
      <c r="D99" s="3">
        <v>5.1740000000000004</v>
      </c>
      <c r="E99" s="2">
        <v>0</v>
      </c>
      <c r="F99" s="2">
        <v>12</v>
      </c>
      <c r="G99" s="2">
        <f t="shared" si="6"/>
        <v>2.3192887514495553</v>
      </c>
      <c r="H99" s="2">
        <v>73</v>
      </c>
      <c r="I99" s="2">
        <f t="shared" si="7"/>
        <v>14.109006571318128</v>
      </c>
      <c r="J99" s="2">
        <v>82</v>
      </c>
      <c r="K99" s="2">
        <f t="shared" si="8"/>
        <v>15.848473134905294</v>
      </c>
      <c r="L99" s="2">
        <v>87</v>
      </c>
      <c r="M99" s="2">
        <f t="shared" si="9"/>
        <v>16.814843448009277</v>
      </c>
      <c r="N99" s="2">
        <v>91</v>
      </c>
      <c r="O99" s="2">
        <f t="shared" si="10"/>
        <v>17.587939698492463</v>
      </c>
      <c r="P99" s="2">
        <v>91</v>
      </c>
      <c r="Q99" s="2">
        <f t="shared" si="11"/>
        <v>17.587939698492463</v>
      </c>
      <c r="R99" s="2"/>
      <c r="S99" s="4" t="s">
        <v>32</v>
      </c>
      <c r="T99" s="4" t="s">
        <v>35</v>
      </c>
      <c r="U99" s="3">
        <v>3.33</v>
      </c>
      <c r="V99" s="3"/>
      <c r="W99" s="3">
        <v>75.473521453420943</v>
      </c>
      <c r="X99" s="3">
        <v>203.74725962175697</v>
      </c>
      <c r="Y99" s="3">
        <v>17.587939698492463</v>
      </c>
      <c r="Z99" s="3"/>
    </row>
    <row r="100" spans="1:26" x14ac:dyDescent="0.3">
      <c r="A100">
        <v>2</v>
      </c>
      <c r="B100">
        <v>2</v>
      </c>
      <c r="C100">
        <v>28</v>
      </c>
      <c r="D100" s="3">
        <v>6.7110000000000003</v>
      </c>
      <c r="E100" s="2">
        <v>0</v>
      </c>
      <c r="F100" s="2">
        <v>5</v>
      </c>
      <c r="G100" s="2">
        <f t="shared" si="6"/>
        <v>0.74504544777231407</v>
      </c>
      <c r="H100" s="2">
        <v>19</v>
      </c>
      <c r="I100" s="2">
        <f t="shared" si="7"/>
        <v>2.8311727015347934</v>
      </c>
      <c r="J100" s="2">
        <v>48</v>
      </c>
      <c r="K100" s="2">
        <f t="shared" si="8"/>
        <v>7.1524362986142149</v>
      </c>
      <c r="L100" s="2">
        <v>52</v>
      </c>
      <c r="M100" s="2">
        <f t="shared" si="9"/>
        <v>7.7484726568320665</v>
      </c>
      <c r="N100" s="2">
        <v>59</v>
      </c>
      <c r="O100" s="2">
        <f t="shared" si="10"/>
        <v>8.791536283713306</v>
      </c>
      <c r="P100" s="2">
        <v>63</v>
      </c>
      <c r="Q100" s="2">
        <f t="shared" si="11"/>
        <v>9.3875726419311576</v>
      </c>
      <c r="R100" s="2"/>
      <c r="S100" s="4" t="s">
        <v>32</v>
      </c>
      <c r="T100" s="4" t="s">
        <v>35</v>
      </c>
      <c r="U100" s="3">
        <v>3.66</v>
      </c>
      <c r="V100" s="2">
        <v>10</v>
      </c>
      <c r="W100" s="3">
        <v>31.962449709432274</v>
      </c>
      <c r="X100" s="3">
        <v>224.73697001623253</v>
      </c>
      <c r="Y100" s="3">
        <v>9.3875726419311576</v>
      </c>
      <c r="Z100" s="3"/>
    </row>
    <row r="101" spans="1:26" x14ac:dyDescent="0.3">
      <c r="A101">
        <v>3</v>
      </c>
      <c r="B101">
        <v>3</v>
      </c>
      <c r="C101">
        <v>28</v>
      </c>
      <c r="D101" s="3">
        <v>8.8409999999999993</v>
      </c>
      <c r="E101" s="2">
        <v>0</v>
      </c>
      <c r="F101" s="2">
        <v>10</v>
      </c>
      <c r="G101" s="2">
        <f t="shared" si="6"/>
        <v>1.1310937676733401</v>
      </c>
      <c r="H101" s="2">
        <v>119</v>
      </c>
      <c r="I101" s="2">
        <f t="shared" si="7"/>
        <v>13.460015835312749</v>
      </c>
      <c r="J101" s="2">
        <v>296</v>
      </c>
      <c r="K101" s="2">
        <f t="shared" si="8"/>
        <v>33.480375523130867</v>
      </c>
      <c r="L101" s="2">
        <v>352</v>
      </c>
      <c r="M101" s="2">
        <f t="shared" si="9"/>
        <v>39.814500622101576</v>
      </c>
      <c r="N101" s="2">
        <v>564</v>
      </c>
      <c r="O101" s="2">
        <f t="shared" si="10"/>
        <v>63.79368849677639</v>
      </c>
      <c r="P101" s="2">
        <v>564</v>
      </c>
      <c r="Q101" s="2">
        <f t="shared" si="11"/>
        <v>63.79368849677639</v>
      </c>
      <c r="R101" s="2"/>
      <c r="S101" s="4" t="s">
        <v>32</v>
      </c>
      <c r="T101" s="4" t="s">
        <v>33</v>
      </c>
      <c r="U101" s="3">
        <v>4</v>
      </c>
      <c r="V101" s="3"/>
      <c r="W101" s="3">
        <v>183.57651849338311</v>
      </c>
      <c r="X101" s="3">
        <v>244.51593677081408</v>
      </c>
      <c r="Y101" s="3">
        <v>63.79368849677639</v>
      </c>
      <c r="Z101" s="3"/>
    </row>
    <row r="102" spans="1:26" x14ac:dyDescent="0.3">
      <c r="A102">
        <v>4</v>
      </c>
      <c r="B102">
        <v>3</v>
      </c>
      <c r="C102">
        <v>28</v>
      </c>
      <c r="D102" s="3">
        <v>3.6254200000000001</v>
      </c>
      <c r="E102" s="2">
        <v>0</v>
      </c>
      <c r="F102" s="2">
        <v>34</v>
      </c>
      <c r="G102" s="2">
        <f t="shared" si="6"/>
        <v>9.3782237644190189</v>
      </c>
      <c r="H102" s="2">
        <v>370</v>
      </c>
      <c r="I102" s="2">
        <f t="shared" si="7"/>
        <v>102.05714096573638</v>
      </c>
      <c r="J102" s="2">
        <v>395</v>
      </c>
      <c r="K102" s="2">
        <f t="shared" si="8"/>
        <v>108.95289373369154</v>
      </c>
      <c r="L102" s="2">
        <v>400</v>
      </c>
      <c r="M102" s="2">
        <f t="shared" si="9"/>
        <v>110.33204428728257</v>
      </c>
      <c r="N102" s="2">
        <v>400</v>
      </c>
      <c r="O102" s="2">
        <f t="shared" si="10"/>
        <v>110.33204428728257</v>
      </c>
      <c r="P102" s="2">
        <v>400</v>
      </c>
      <c r="Q102" s="2">
        <f t="shared" si="11"/>
        <v>110.33204428728257</v>
      </c>
      <c r="R102" s="2"/>
      <c r="S102" s="4" t="s">
        <v>32</v>
      </c>
      <c r="T102" s="4" t="s">
        <v>33</v>
      </c>
      <c r="U102" s="3">
        <v>4</v>
      </c>
      <c r="V102" s="3"/>
      <c r="W102" s="3">
        <v>496.21836918205338</v>
      </c>
      <c r="X102" s="3">
        <v>200.61693525085508</v>
      </c>
      <c r="Y102" s="3">
        <v>110.33204428728257</v>
      </c>
      <c r="Z102" s="3"/>
    </row>
    <row r="103" spans="1:26" x14ac:dyDescent="0.3">
      <c r="A103">
        <v>2</v>
      </c>
      <c r="B103">
        <v>6</v>
      </c>
      <c r="C103">
        <v>29</v>
      </c>
      <c r="D103" s="3">
        <v>6.782</v>
      </c>
      <c r="E103" s="2">
        <v>0</v>
      </c>
      <c r="F103" s="2">
        <v>9</v>
      </c>
      <c r="G103" s="2">
        <f t="shared" si="6"/>
        <v>1.3270421704511943</v>
      </c>
      <c r="H103" s="2">
        <v>19</v>
      </c>
      <c r="I103" s="2">
        <f t="shared" si="7"/>
        <v>2.8015334709525215</v>
      </c>
      <c r="J103" s="2">
        <v>52</v>
      </c>
      <c r="K103" s="2">
        <f t="shared" si="8"/>
        <v>7.6673547626069007</v>
      </c>
      <c r="L103" s="2">
        <v>68</v>
      </c>
      <c r="M103" s="2">
        <f t="shared" si="9"/>
        <v>10.026540843409023</v>
      </c>
      <c r="N103" s="2">
        <v>77</v>
      </c>
      <c r="O103" s="2">
        <f t="shared" si="10"/>
        <v>11.353583013860218</v>
      </c>
      <c r="P103" s="2">
        <v>77</v>
      </c>
      <c r="Q103" s="2">
        <f t="shared" si="11"/>
        <v>11.353583013860218</v>
      </c>
      <c r="R103" s="2"/>
      <c r="S103" s="4" t="s">
        <v>32</v>
      </c>
      <c r="T103" s="4" t="s">
        <v>33</v>
      </c>
      <c r="U103" s="3">
        <v>4</v>
      </c>
      <c r="V103" s="2">
        <v>15</v>
      </c>
      <c r="W103" s="3">
        <v>38.852845768209967</v>
      </c>
      <c r="X103" s="3">
        <v>226.54609492483974</v>
      </c>
      <c r="Y103" s="3">
        <v>11.353583013860218</v>
      </c>
      <c r="Z103" s="3"/>
    </row>
    <row r="104" spans="1:26" x14ac:dyDescent="0.3">
      <c r="A104">
        <v>1</v>
      </c>
      <c r="B104">
        <v>3</v>
      </c>
      <c r="C104">
        <v>29</v>
      </c>
      <c r="D104" s="3">
        <v>7.2160000000000002</v>
      </c>
      <c r="E104" s="2">
        <v>0</v>
      </c>
      <c r="F104" s="2">
        <v>27</v>
      </c>
      <c r="G104" s="2">
        <f t="shared" si="6"/>
        <v>3.7416851441241685</v>
      </c>
      <c r="H104" s="2">
        <v>110</v>
      </c>
      <c r="I104" s="2">
        <f t="shared" si="7"/>
        <v>15.24390243902439</v>
      </c>
      <c r="J104" s="2">
        <v>140</v>
      </c>
      <c r="K104" s="2">
        <f t="shared" si="8"/>
        <v>19.401330376940134</v>
      </c>
      <c r="L104" s="2">
        <v>149</v>
      </c>
      <c r="M104" s="2">
        <f t="shared" si="9"/>
        <v>20.648558758314856</v>
      </c>
      <c r="N104" s="2">
        <v>163</v>
      </c>
      <c r="O104" s="2">
        <f t="shared" si="10"/>
        <v>22.58869179600887</v>
      </c>
      <c r="P104" s="2">
        <v>170</v>
      </c>
      <c r="Q104" s="2">
        <f t="shared" si="11"/>
        <v>23.558758314855876</v>
      </c>
      <c r="R104" s="2"/>
      <c r="S104" s="4" t="s">
        <v>32</v>
      </c>
      <c r="T104" s="4" t="s">
        <v>33</v>
      </c>
      <c r="U104" s="3">
        <v>4</v>
      </c>
      <c r="V104" s="3"/>
      <c r="W104" s="3">
        <v>93.403547671840357</v>
      </c>
      <c r="X104" s="3">
        <v>209.5037352007397</v>
      </c>
      <c r="Y104" s="3">
        <v>23.558758314855876</v>
      </c>
      <c r="Z104" s="3"/>
    </row>
    <row r="105" spans="1:26" x14ac:dyDescent="0.3">
      <c r="A105">
        <v>3</v>
      </c>
      <c r="B105">
        <v>1</v>
      </c>
      <c r="C105">
        <v>29</v>
      </c>
      <c r="D105" s="3">
        <v>6.1539999999999999</v>
      </c>
      <c r="E105" s="2">
        <v>0</v>
      </c>
      <c r="F105" s="2">
        <v>6</v>
      </c>
      <c r="G105" s="2">
        <f t="shared" si="6"/>
        <v>0.9749756256093598</v>
      </c>
      <c r="H105" s="2">
        <v>73</v>
      </c>
      <c r="I105" s="2">
        <f t="shared" si="7"/>
        <v>11.862203444913877</v>
      </c>
      <c r="J105" s="2">
        <v>154</v>
      </c>
      <c r="K105" s="2">
        <f t="shared" si="8"/>
        <v>25.024374390640233</v>
      </c>
      <c r="L105" s="2">
        <v>175</v>
      </c>
      <c r="M105" s="2">
        <f t="shared" si="9"/>
        <v>28.436789080272995</v>
      </c>
      <c r="N105" s="2">
        <v>200</v>
      </c>
      <c r="O105" s="2">
        <f t="shared" si="10"/>
        <v>32.499187520311992</v>
      </c>
      <c r="P105" s="2">
        <v>240</v>
      </c>
      <c r="Q105" s="2">
        <f t="shared" si="11"/>
        <v>38.99902502437439</v>
      </c>
      <c r="R105" s="2"/>
      <c r="S105" s="4" t="s">
        <v>32</v>
      </c>
      <c r="T105" s="4" t="s">
        <v>33</v>
      </c>
      <c r="U105" s="3">
        <v>4</v>
      </c>
      <c r="V105" s="3"/>
      <c r="W105" s="3">
        <v>118.29704257393566</v>
      </c>
      <c r="X105" s="3">
        <v>235.17661170729511</v>
      </c>
      <c r="Y105" s="3">
        <v>38.99902502437439</v>
      </c>
      <c r="Z105" s="3"/>
    </row>
    <row r="106" spans="1:26" x14ac:dyDescent="0.3">
      <c r="A106">
        <v>4</v>
      </c>
      <c r="B106">
        <v>1</v>
      </c>
      <c r="C106">
        <v>29</v>
      </c>
      <c r="D106" s="3">
        <v>9.157</v>
      </c>
      <c r="E106" s="2">
        <v>0</v>
      </c>
      <c r="F106" s="2">
        <v>7</v>
      </c>
      <c r="G106" s="2">
        <f t="shared" si="6"/>
        <v>0.76444250300316696</v>
      </c>
      <c r="H106" s="2">
        <v>190</v>
      </c>
      <c r="I106" s="2">
        <f t="shared" si="7"/>
        <v>20.749153652943104</v>
      </c>
      <c r="J106" s="2">
        <v>345</v>
      </c>
      <c r="K106" s="2">
        <f t="shared" si="8"/>
        <v>37.676094790870373</v>
      </c>
      <c r="L106" s="2">
        <v>350</v>
      </c>
      <c r="M106" s="2">
        <f t="shared" si="9"/>
        <v>38.222125150158348</v>
      </c>
      <c r="N106" s="2">
        <v>448</v>
      </c>
      <c r="O106" s="2">
        <f t="shared" si="10"/>
        <v>48.924320192202686</v>
      </c>
      <c r="P106" s="2">
        <v>528</v>
      </c>
      <c r="Q106" s="2">
        <f t="shared" si="11"/>
        <v>57.660805940810306</v>
      </c>
      <c r="R106" s="2"/>
      <c r="S106" s="4" t="s">
        <v>32</v>
      </c>
      <c r="T106" s="4" t="s">
        <v>33</v>
      </c>
      <c r="U106" s="3">
        <v>4</v>
      </c>
      <c r="V106" s="3"/>
      <c r="W106" s="3">
        <v>175.16653925958283</v>
      </c>
      <c r="X106" s="3">
        <v>234.93087589338961</v>
      </c>
      <c r="Y106" s="3">
        <v>57.660805940810306</v>
      </c>
      <c r="Z106" s="3"/>
    </row>
    <row r="107" spans="1:26" x14ac:dyDescent="0.3">
      <c r="A107">
        <v>3</v>
      </c>
      <c r="B107">
        <v>3</v>
      </c>
      <c r="C107">
        <v>30</v>
      </c>
      <c r="D107" s="3">
        <v>14.548</v>
      </c>
      <c r="E107" s="2">
        <v>0</v>
      </c>
      <c r="F107" s="2">
        <v>0</v>
      </c>
      <c r="G107" s="2">
        <f t="shared" si="6"/>
        <v>0</v>
      </c>
      <c r="H107" s="2">
        <v>11</v>
      </c>
      <c r="I107" s="2">
        <f t="shared" si="7"/>
        <v>0.75611767940610397</v>
      </c>
      <c r="J107" s="2">
        <v>46</v>
      </c>
      <c r="K107" s="2">
        <f t="shared" si="8"/>
        <v>3.1619466593346166</v>
      </c>
      <c r="L107" s="2">
        <v>70</v>
      </c>
      <c r="M107" s="2">
        <f t="shared" si="9"/>
        <v>4.8116579598570253</v>
      </c>
      <c r="N107" s="2">
        <v>93</v>
      </c>
      <c r="O107" s="2">
        <f t="shared" si="10"/>
        <v>6.3926312895243331</v>
      </c>
      <c r="P107" s="2">
        <v>100</v>
      </c>
      <c r="Q107" s="2">
        <f t="shared" si="11"/>
        <v>6.8737970855100361</v>
      </c>
      <c r="R107" s="2"/>
      <c r="S107" s="4" t="s">
        <v>32</v>
      </c>
      <c r="T107" s="4" t="s">
        <v>33</v>
      </c>
      <c r="U107" s="3">
        <v>4</v>
      </c>
      <c r="V107" s="3"/>
      <c r="W107" s="3">
        <v>18.559252130877095</v>
      </c>
      <c r="X107" s="3">
        <v>249.40605030305397</v>
      </c>
      <c r="Y107" s="3">
        <v>6.8737970855100361</v>
      </c>
      <c r="Z107" s="3"/>
    </row>
    <row r="108" spans="1:26" x14ac:dyDescent="0.3">
      <c r="A108">
        <v>2</v>
      </c>
      <c r="B108">
        <v>5</v>
      </c>
      <c r="C108">
        <v>30</v>
      </c>
      <c r="D108" s="3">
        <v>7.9909999999999997</v>
      </c>
      <c r="E108" s="2">
        <v>0</v>
      </c>
      <c r="F108" s="2">
        <v>132</v>
      </c>
      <c r="G108" s="2">
        <f t="shared" si="6"/>
        <v>16.518583406332123</v>
      </c>
      <c r="H108" s="2">
        <v>143</v>
      </c>
      <c r="I108" s="2">
        <f t="shared" si="7"/>
        <v>17.895132023526468</v>
      </c>
      <c r="J108" s="2">
        <v>152</v>
      </c>
      <c r="K108" s="2">
        <f t="shared" si="8"/>
        <v>19.021399073958204</v>
      </c>
      <c r="L108" s="2">
        <v>174</v>
      </c>
      <c r="M108" s="2">
        <f t="shared" si="9"/>
        <v>21.77449630834689</v>
      </c>
      <c r="N108" s="2">
        <v>188</v>
      </c>
      <c r="O108" s="2">
        <f t="shared" si="10"/>
        <v>23.526467275685146</v>
      </c>
      <c r="P108" s="2">
        <v>191</v>
      </c>
      <c r="Q108" s="2">
        <f t="shared" si="11"/>
        <v>23.90188962582906</v>
      </c>
      <c r="R108" s="2"/>
      <c r="S108" s="4" t="s">
        <v>32</v>
      </c>
      <c r="T108" s="4" t="s">
        <v>33</v>
      </c>
      <c r="U108" s="3">
        <v>4</v>
      </c>
      <c r="V108" s="2">
        <v>10</v>
      </c>
      <c r="W108" s="3">
        <v>110.68702290076337</v>
      </c>
      <c r="X108" s="3">
        <v>194.98334624516497</v>
      </c>
      <c r="Y108" s="3">
        <v>23.90188962582906</v>
      </c>
      <c r="Z108" s="3"/>
    </row>
    <row r="109" spans="1:26" x14ac:dyDescent="0.3">
      <c r="A109">
        <v>1</v>
      </c>
      <c r="B109">
        <v>5</v>
      </c>
      <c r="C109">
        <v>30</v>
      </c>
      <c r="D109" s="3">
        <v>6.0229999999999997</v>
      </c>
      <c r="E109" s="2">
        <v>0</v>
      </c>
      <c r="F109" s="2">
        <v>24</v>
      </c>
      <c r="G109" s="2">
        <f t="shared" si="6"/>
        <v>3.9847252199900383</v>
      </c>
      <c r="H109" s="2">
        <v>161</v>
      </c>
      <c r="I109" s="2">
        <f t="shared" si="7"/>
        <v>26.730865017433175</v>
      </c>
      <c r="J109" s="2">
        <v>186</v>
      </c>
      <c r="K109" s="2">
        <f t="shared" si="8"/>
        <v>30.881620454922796</v>
      </c>
      <c r="L109" s="2">
        <v>198</v>
      </c>
      <c r="M109" s="2">
        <f t="shared" si="9"/>
        <v>32.873983064917816</v>
      </c>
      <c r="N109" s="2">
        <v>202</v>
      </c>
      <c r="O109" s="2">
        <f t="shared" si="10"/>
        <v>33.538103934916158</v>
      </c>
      <c r="P109" s="2">
        <v>205</v>
      </c>
      <c r="Q109" s="2">
        <f t="shared" si="11"/>
        <v>34.036194587414911</v>
      </c>
      <c r="R109" s="2"/>
      <c r="S109" s="4" t="s">
        <v>32</v>
      </c>
      <c r="T109" s="4" t="s">
        <v>33</v>
      </c>
      <c r="U109" s="3">
        <v>4</v>
      </c>
      <c r="V109" s="3"/>
      <c r="W109" s="3">
        <v>145.02739498588744</v>
      </c>
      <c r="X109" s="3">
        <v>204.18202122485636</v>
      </c>
      <c r="Y109" s="3">
        <v>34.036194587414911</v>
      </c>
      <c r="Z109" s="3"/>
    </row>
    <row r="110" spans="1:26" x14ac:dyDescent="0.3">
      <c r="A110">
        <v>4</v>
      </c>
      <c r="B110">
        <v>3</v>
      </c>
      <c r="C110">
        <v>30</v>
      </c>
      <c r="D110" s="3">
        <v>6.8563200000000002</v>
      </c>
      <c r="E110" s="2">
        <v>0</v>
      </c>
      <c r="F110" s="2">
        <v>140</v>
      </c>
      <c r="G110" s="2">
        <f t="shared" si="6"/>
        <v>20.419116960701949</v>
      </c>
      <c r="H110" s="2">
        <v>540</v>
      </c>
      <c r="I110" s="2">
        <f t="shared" si="7"/>
        <v>78.7594511341361</v>
      </c>
      <c r="J110" s="2">
        <v>760</v>
      </c>
      <c r="K110" s="2">
        <f t="shared" si="8"/>
        <v>110.84663492952487</v>
      </c>
      <c r="L110" s="2">
        <v>800</v>
      </c>
      <c r="M110" s="2">
        <f t="shared" si="9"/>
        <v>116.68066834686829</v>
      </c>
      <c r="N110" s="2">
        <v>1084</v>
      </c>
      <c r="O110" s="2">
        <f t="shared" si="10"/>
        <v>158.10230561000654</v>
      </c>
      <c r="P110" s="2">
        <v>1320</v>
      </c>
      <c r="Q110" s="2">
        <f t="shared" si="11"/>
        <v>192.52310277233266</v>
      </c>
      <c r="R110" s="2"/>
      <c r="S110" s="4" t="s">
        <v>32</v>
      </c>
      <c r="T110" s="4" t="s">
        <v>33</v>
      </c>
      <c r="U110" s="3">
        <v>4</v>
      </c>
      <c r="V110" s="3"/>
      <c r="W110" s="3">
        <v>581.06972836740408</v>
      </c>
      <c r="X110" s="3">
        <v>237.22091411636913</v>
      </c>
      <c r="Y110" s="3">
        <v>192.52310277233266</v>
      </c>
      <c r="Z110" s="3"/>
    </row>
    <row r="111" spans="1:26" x14ac:dyDescent="0.3">
      <c r="A111">
        <v>2</v>
      </c>
      <c r="B111">
        <v>3</v>
      </c>
      <c r="C111">
        <v>31</v>
      </c>
      <c r="D111" s="3">
        <v>6.851</v>
      </c>
      <c r="E111" s="2">
        <v>0</v>
      </c>
      <c r="F111" s="2">
        <v>42</v>
      </c>
      <c r="G111" s="2">
        <f t="shared" si="6"/>
        <v>6.1304918989928474</v>
      </c>
      <c r="H111" s="2">
        <v>107</v>
      </c>
      <c r="I111" s="2">
        <f t="shared" si="7"/>
        <v>15.618157933148446</v>
      </c>
      <c r="J111" s="2">
        <v>136</v>
      </c>
      <c r="K111" s="2">
        <f t="shared" si="8"/>
        <v>19.851116625310173</v>
      </c>
      <c r="L111" s="2">
        <v>146</v>
      </c>
      <c r="M111" s="2">
        <f t="shared" si="9"/>
        <v>21.310757553641803</v>
      </c>
      <c r="N111" s="2">
        <v>199</v>
      </c>
      <c r="O111" s="2">
        <f t="shared" si="10"/>
        <v>29.046854473799446</v>
      </c>
      <c r="P111" s="2">
        <v>200</v>
      </c>
      <c r="Q111" s="2">
        <f t="shared" si="11"/>
        <v>29.19281856663261</v>
      </c>
      <c r="R111" s="2"/>
      <c r="S111" s="4" t="s">
        <v>32</v>
      </c>
      <c r="T111" s="4" t="s">
        <v>35</v>
      </c>
      <c r="U111" s="3">
        <v>3.33</v>
      </c>
      <c r="V111" s="2">
        <v>20</v>
      </c>
      <c r="W111" s="3">
        <v>106.55378776820902</v>
      </c>
      <c r="X111" s="3">
        <v>218.72842255606378</v>
      </c>
      <c r="Y111" s="3">
        <v>29.19281856663261</v>
      </c>
      <c r="Z111" s="3"/>
    </row>
    <row r="112" spans="1:26" x14ac:dyDescent="0.3">
      <c r="A112">
        <v>1</v>
      </c>
      <c r="B112">
        <v>1</v>
      </c>
      <c r="C112">
        <v>31</v>
      </c>
      <c r="D112" s="3">
        <v>7.4690000000000003</v>
      </c>
      <c r="E112" s="2">
        <v>0</v>
      </c>
      <c r="F112" s="2">
        <v>52</v>
      </c>
      <c r="G112" s="2">
        <f t="shared" si="6"/>
        <v>6.9621100548935599</v>
      </c>
      <c r="H112" s="2">
        <v>100</v>
      </c>
      <c r="I112" s="2">
        <f t="shared" si="7"/>
        <v>13.388673182487615</v>
      </c>
      <c r="J112" s="2">
        <v>164</v>
      </c>
      <c r="K112" s="2">
        <f t="shared" si="8"/>
        <v>21.957424019279689</v>
      </c>
      <c r="L112" s="2">
        <v>165</v>
      </c>
      <c r="M112" s="2">
        <f t="shared" si="9"/>
        <v>22.091310751104565</v>
      </c>
      <c r="N112" s="2">
        <v>168</v>
      </c>
      <c r="O112" s="2">
        <f t="shared" si="10"/>
        <v>22.492970946579192</v>
      </c>
      <c r="P112" s="2">
        <v>172</v>
      </c>
      <c r="Q112" s="2">
        <f t="shared" si="11"/>
        <v>23.028517873878698</v>
      </c>
      <c r="R112" s="2"/>
      <c r="S112" s="4" t="s">
        <v>32</v>
      </c>
      <c r="T112" s="4" t="s">
        <v>35</v>
      </c>
      <c r="U112" s="3">
        <v>3.66</v>
      </c>
      <c r="V112" s="3"/>
      <c r="W112" s="3">
        <v>98.40674789128397</v>
      </c>
      <c r="X112" s="3">
        <v>203.97863514725844</v>
      </c>
      <c r="Y112" s="3">
        <v>23.028517873878698</v>
      </c>
      <c r="Z112" s="3"/>
    </row>
    <row r="113" spans="1:26" x14ac:dyDescent="0.3">
      <c r="A113">
        <v>4</v>
      </c>
      <c r="B113">
        <v>3</v>
      </c>
      <c r="C113">
        <v>31</v>
      </c>
      <c r="D113" s="3">
        <v>5.8609999999999998</v>
      </c>
      <c r="E113" s="2">
        <v>0</v>
      </c>
      <c r="F113" s="2">
        <v>4</v>
      </c>
      <c r="G113" s="2">
        <f t="shared" si="6"/>
        <v>0.68247739293635901</v>
      </c>
      <c r="H113" s="2">
        <v>12</v>
      </c>
      <c r="I113" s="2">
        <f t="shared" si="7"/>
        <v>2.047432178809077</v>
      </c>
      <c r="J113" s="2">
        <v>81</v>
      </c>
      <c r="K113" s="2">
        <f t="shared" si="8"/>
        <v>13.820167206961269</v>
      </c>
      <c r="L113" s="2">
        <v>81</v>
      </c>
      <c r="M113" s="2">
        <f t="shared" si="9"/>
        <v>13.820167206961269</v>
      </c>
      <c r="N113" s="2">
        <v>110</v>
      </c>
      <c r="O113" s="2">
        <f t="shared" si="10"/>
        <v>18.768128305749872</v>
      </c>
      <c r="P113" s="2">
        <v>110</v>
      </c>
      <c r="Q113" s="2">
        <f t="shared" si="11"/>
        <v>18.768128305749872</v>
      </c>
      <c r="R113" s="2"/>
      <c r="S113" s="4" t="s">
        <v>32</v>
      </c>
      <c r="T113" s="4" t="s">
        <v>33</v>
      </c>
      <c r="U113" s="3">
        <v>4</v>
      </c>
      <c r="V113" s="3"/>
      <c r="W113" s="3">
        <v>58.522436444292786</v>
      </c>
      <c r="X113" s="3">
        <v>235.20931948646316</v>
      </c>
      <c r="Y113" s="3">
        <v>18.768128305749872</v>
      </c>
      <c r="Z113" s="3"/>
    </row>
    <row r="114" spans="1:26" x14ac:dyDescent="0.3">
      <c r="A114">
        <v>3</v>
      </c>
      <c r="B114">
        <v>1</v>
      </c>
      <c r="C114">
        <v>31</v>
      </c>
      <c r="D114" s="3">
        <v>9.9309999999999992</v>
      </c>
      <c r="E114" s="2">
        <v>0</v>
      </c>
      <c r="F114" s="2">
        <v>4</v>
      </c>
      <c r="G114" s="2">
        <f t="shared" si="6"/>
        <v>0.40277917631658444</v>
      </c>
      <c r="H114" s="2">
        <v>93</v>
      </c>
      <c r="I114" s="2">
        <f t="shared" si="7"/>
        <v>9.3646158493605896</v>
      </c>
      <c r="J114" s="2">
        <v>180</v>
      </c>
      <c r="K114" s="2">
        <f t="shared" si="8"/>
        <v>18.125062934246301</v>
      </c>
      <c r="L114" s="2">
        <v>190</v>
      </c>
      <c r="M114" s="2">
        <f t="shared" si="9"/>
        <v>19.132010875037761</v>
      </c>
      <c r="N114" s="2">
        <v>240</v>
      </c>
      <c r="O114" s="2">
        <f t="shared" si="10"/>
        <v>24.166750578995067</v>
      </c>
      <c r="P114" s="2">
        <v>260</v>
      </c>
      <c r="Q114" s="2">
        <f t="shared" si="11"/>
        <v>26.180646460577989</v>
      </c>
      <c r="R114" s="2"/>
      <c r="S114" s="4" t="s">
        <v>32</v>
      </c>
      <c r="T114" s="4" t="s">
        <v>33</v>
      </c>
      <c r="U114" s="3">
        <v>4</v>
      </c>
      <c r="V114" s="3"/>
      <c r="W114" s="3">
        <v>84.281542644245306</v>
      </c>
      <c r="X114" s="3">
        <v>229.84807243389841</v>
      </c>
      <c r="Y114" s="3">
        <v>26.180646460577989</v>
      </c>
      <c r="Z114" s="3"/>
    </row>
    <row r="115" spans="1:26" x14ac:dyDescent="0.3">
      <c r="A115">
        <v>3</v>
      </c>
      <c r="B115">
        <v>1</v>
      </c>
      <c r="C115">
        <v>32</v>
      </c>
      <c r="D115" s="3">
        <v>8.9949999999999992</v>
      </c>
      <c r="E115" s="2">
        <v>0</v>
      </c>
      <c r="F115" s="2">
        <v>0</v>
      </c>
      <c r="G115" s="2">
        <f t="shared" si="6"/>
        <v>0</v>
      </c>
      <c r="H115" s="2">
        <v>12</v>
      </c>
      <c r="I115" s="2">
        <f t="shared" si="7"/>
        <v>1.3340744858254587</v>
      </c>
      <c r="J115" s="2">
        <v>18</v>
      </c>
      <c r="K115" s="2">
        <f t="shared" si="8"/>
        <v>2.0011117287381879</v>
      </c>
      <c r="L115" s="2">
        <v>107</v>
      </c>
      <c r="M115" s="2">
        <f t="shared" si="9"/>
        <v>11.895497498610339</v>
      </c>
      <c r="N115" s="2">
        <v>110</v>
      </c>
      <c r="O115" s="2">
        <f t="shared" si="10"/>
        <v>12.229016120066705</v>
      </c>
      <c r="P115" s="2">
        <v>110</v>
      </c>
      <c r="Q115" s="2">
        <f t="shared" si="11"/>
        <v>12.229016120066705</v>
      </c>
      <c r="R115" s="2"/>
      <c r="S115" s="4" t="s">
        <v>32</v>
      </c>
      <c r="T115" s="4" t="s">
        <v>33</v>
      </c>
      <c r="U115" s="3">
        <v>4</v>
      </c>
      <c r="V115" s="3"/>
      <c r="W115" s="3">
        <v>33.574207893274043</v>
      </c>
      <c r="X115" s="3">
        <v>249.91443131473628</v>
      </c>
      <c r="Y115" s="3">
        <v>12.229016120066705</v>
      </c>
      <c r="Z115" s="3"/>
    </row>
    <row r="116" spans="1:26" x14ac:dyDescent="0.3">
      <c r="A116">
        <v>2</v>
      </c>
      <c r="B116">
        <v>6</v>
      </c>
      <c r="C116">
        <v>32</v>
      </c>
      <c r="D116" s="3">
        <v>10.292</v>
      </c>
      <c r="E116" s="2">
        <v>0</v>
      </c>
      <c r="F116" s="2">
        <v>11</v>
      </c>
      <c r="G116" s="2">
        <f t="shared" si="6"/>
        <v>1.0687912942090945</v>
      </c>
      <c r="H116" s="2">
        <v>64</v>
      </c>
      <c r="I116" s="2">
        <f t="shared" si="7"/>
        <v>6.2184220753983679</v>
      </c>
      <c r="J116" s="2">
        <v>130</v>
      </c>
      <c r="K116" s="2">
        <f t="shared" si="8"/>
        <v>12.631169840652934</v>
      </c>
      <c r="L116" s="2">
        <v>153</v>
      </c>
      <c r="M116" s="2">
        <f t="shared" si="9"/>
        <v>14.865915273999223</v>
      </c>
      <c r="N116" s="2">
        <v>154</v>
      </c>
      <c r="O116" s="2">
        <f t="shared" si="10"/>
        <v>14.963078118927323</v>
      </c>
      <c r="P116" s="2">
        <v>154</v>
      </c>
      <c r="Q116" s="2">
        <f t="shared" si="11"/>
        <v>14.963078118927323</v>
      </c>
      <c r="R116" s="2"/>
      <c r="S116" s="4" t="s">
        <v>32</v>
      </c>
      <c r="T116" s="4" t="s">
        <v>35</v>
      </c>
      <c r="U116" s="3">
        <v>4</v>
      </c>
      <c r="V116" s="2">
        <v>20</v>
      </c>
      <c r="W116" s="3">
        <v>57.2289156626506</v>
      </c>
      <c r="X116" s="3">
        <v>214.44741199237961</v>
      </c>
      <c r="Y116" s="3">
        <v>14.963078118927323</v>
      </c>
      <c r="Z116" s="3"/>
    </row>
    <row r="117" spans="1:26" x14ac:dyDescent="0.3">
      <c r="A117">
        <v>4</v>
      </c>
      <c r="B117">
        <v>1</v>
      </c>
      <c r="C117">
        <v>32</v>
      </c>
      <c r="D117" s="3">
        <v>10.029999999999999</v>
      </c>
      <c r="E117" s="2">
        <v>0</v>
      </c>
      <c r="F117" s="2">
        <v>24</v>
      </c>
      <c r="G117" s="2">
        <f t="shared" si="6"/>
        <v>2.3928215353938187</v>
      </c>
      <c r="H117" s="2">
        <v>168</v>
      </c>
      <c r="I117" s="2">
        <f t="shared" si="7"/>
        <v>16.749750747756732</v>
      </c>
      <c r="J117" s="2">
        <v>214</v>
      </c>
      <c r="K117" s="2">
        <f t="shared" si="8"/>
        <v>21.335992023928217</v>
      </c>
      <c r="L117" s="2">
        <v>214</v>
      </c>
      <c r="M117" s="2">
        <f t="shared" si="9"/>
        <v>21.335992023928217</v>
      </c>
      <c r="N117" s="2">
        <v>310</v>
      </c>
      <c r="O117" s="2">
        <f t="shared" si="10"/>
        <v>30.907278165503492</v>
      </c>
      <c r="P117" s="2">
        <v>310</v>
      </c>
      <c r="Q117" s="2">
        <f t="shared" si="11"/>
        <v>30.907278165503492</v>
      </c>
      <c r="R117" s="2"/>
      <c r="S117" s="4" t="s">
        <v>32</v>
      </c>
      <c r="T117" s="4" t="s">
        <v>33</v>
      </c>
      <c r="U117" s="3">
        <v>4</v>
      </c>
      <c r="V117" s="3"/>
      <c r="W117" s="3">
        <v>108.17547357926222</v>
      </c>
      <c r="X117" s="3">
        <v>222.31263449382811</v>
      </c>
      <c r="Y117" s="3">
        <v>30.907278165503492</v>
      </c>
      <c r="Z117" s="3"/>
    </row>
    <row r="118" spans="1:26" x14ac:dyDescent="0.3">
      <c r="A118">
        <v>1</v>
      </c>
      <c r="B118">
        <v>6</v>
      </c>
      <c r="C118">
        <v>32</v>
      </c>
      <c r="D118" s="3">
        <v>8.8089999999999993</v>
      </c>
      <c r="E118" s="2">
        <v>0</v>
      </c>
      <c r="F118" s="2">
        <v>179</v>
      </c>
      <c r="G118" s="2">
        <f t="shared" si="6"/>
        <v>20.320127142694972</v>
      </c>
      <c r="H118" s="2">
        <v>211</v>
      </c>
      <c r="I118" s="2">
        <f t="shared" si="7"/>
        <v>23.952775570439325</v>
      </c>
      <c r="J118" s="2">
        <v>243</v>
      </c>
      <c r="K118" s="2">
        <f t="shared" si="8"/>
        <v>27.585423998183678</v>
      </c>
      <c r="L118" s="2">
        <v>259</v>
      </c>
      <c r="M118" s="2">
        <f t="shared" si="9"/>
        <v>29.401748212055853</v>
      </c>
      <c r="N118" s="2">
        <v>276</v>
      </c>
      <c r="O118" s="2">
        <f t="shared" si="10"/>
        <v>31.331592689295043</v>
      </c>
      <c r="P118" s="2">
        <v>296</v>
      </c>
      <c r="Q118" s="2">
        <f t="shared" si="11"/>
        <v>33.601997956635259</v>
      </c>
      <c r="R118" s="2"/>
      <c r="S118" s="4" t="s">
        <v>32</v>
      </c>
      <c r="T118" s="4" t="s">
        <v>35</v>
      </c>
      <c r="U118" s="3">
        <v>4</v>
      </c>
      <c r="V118" s="3"/>
      <c r="W118" s="3">
        <v>149.39266659098649</v>
      </c>
      <c r="X118" s="3">
        <v>197.82010329964197</v>
      </c>
      <c r="Y118" s="3">
        <v>33.601997956635259</v>
      </c>
      <c r="Z118" s="3"/>
    </row>
    <row r="119" spans="1:26" x14ac:dyDescent="0.3">
      <c r="A119">
        <v>2</v>
      </c>
      <c r="B119">
        <v>6</v>
      </c>
      <c r="C119">
        <v>33</v>
      </c>
      <c r="D119" s="3">
        <v>5.1189999999999998</v>
      </c>
      <c r="E119" s="2">
        <v>0</v>
      </c>
      <c r="F119" s="2">
        <v>42</v>
      </c>
      <c r="G119" s="2">
        <f t="shared" si="6"/>
        <v>8.2047274858370773</v>
      </c>
      <c r="H119" s="2">
        <v>82</v>
      </c>
      <c r="I119" s="2">
        <f t="shared" si="7"/>
        <v>16.018753662824771</v>
      </c>
      <c r="J119" s="2">
        <v>96</v>
      </c>
      <c r="K119" s="2">
        <f t="shared" si="8"/>
        <v>18.753662824770466</v>
      </c>
      <c r="L119" s="2">
        <v>114</v>
      </c>
      <c r="M119" s="2">
        <f t="shared" si="9"/>
        <v>22.269974604414926</v>
      </c>
      <c r="N119" s="2">
        <v>123</v>
      </c>
      <c r="O119" s="2">
        <f t="shared" si="10"/>
        <v>24.028130494237157</v>
      </c>
      <c r="P119" s="2">
        <v>123</v>
      </c>
      <c r="Q119" s="2">
        <f t="shared" si="11"/>
        <v>24.028130494237157</v>
      </c>
      <c r="R119" s="2"/>
      <c r="S119" s="4" t="s">
        <v>32</v>
      </c>
      <c r="T119" s="4" t="s">
        <v>33</v>
      </c>
      <c r="U119" s="3">
        <v>4</v>
      </c>
      <c r="V119" s="2">
        <v>20</v>
      </c>
      <c r="W119" s="3">
        <v>101.28931431920297</v>
      </c>
      <c r="X119" s="3">
        <v>205.003250675646</v>
      </c>
      <c r="Y119" s="3">
        <v>24.028130494237157</v>
      </c>
      <c r="Z119" s="3"/>
    </row>
    <row r="120" spans="1:26" x14ac:dyDescent="0.3">
      <c r="A120">
        <v>1</v>
      </c>
      <c r="B120">
        <v>6</v>
      </c>
      <c r="C120">
        <v>33</v>
      </c>
      <c r="D120" s="3">
        <v>5.1529999999999996</v>
      </c>
      <c r="E120" s="2">
        <v>0</v>
      </c>
      <c r="F120" s="2">
        <v>104</v>
      </c>
      <c r="G120" s="2">
        <f t="shared" si="6"/>
        <v>20.182418008926842</v>
      </c>
      <c r="H120" s="2">
        <v>153</v>
      </c>
      <c r="I120" s="2">
        <f t="shared" si="7"/>
        <v>29.69144187851737</v>
      </c>
      <c r="J120" s="2">
        <v>176</v>
      </c>
      <c r="K120" s="2">
        <f t="shared" si="8"/>
        <v>34.154861245876191</v>
      </c>
      <c r="L120" s="2">
        <v>181</v>
      </c>
      <c r="M120" s="2">
        <f t="shared" si="9"/>
        <v>35.125169803997672</v>
      </c>
      <c r="N120" s="2">
        <v>204</v>
      </c>
      <c r="O120" s="2">
        <f t="shared" si="10"/>
        <v>39.588589171356496</v>
      </c>
      <c r="P120" s="2">
        <v>204</v>
      </c>
      <c r="Q120" s="2">
        <f t="shared" si="11"/>
        <v>39.588589171356496</v>
      </c>
      <c r="R120" s="2"/>
      <c r="S120" s="4" t="s">
        <v>32</v>
      </c>
      <c r="T120" s="4" t="s">
        <v>35</v>
      </c>
      <c r="U120" s="3">
        <v>4</v>
      </c>
      <c r="V120" s="3"/>
      <c r="W120" s="3">
        <v>178.53677469435283</v>
      </c>
      <c r="X120" s="3">
        <v>198.34635825485947</v>
      </c>
      <c r="Y120" s="3">
        <v>39.588589171356496</v>
      </c>
      <c r="Z120" s="3"/>
    </row>
    <row r="121" spans="1:26" x14ac:dyDescent="0.3">
      <c r="A121">
        <v>4</v>
      </c>
      <c r="B121">
        <v>1</v>
      </c>
      <c r="C121">
        <v>33</v>
      </c>
      <c r="D121" s="3">
        <v>7.109</v>
      </c>
      <c r="E121" s="2">
        <v>0</v>
      </c>
      <c r="F121" s="2">
        <v>16</v>
      </c>
      <c r="G121" s="2">
        <f t="shared" si="6"/>
        <v>2.2506681671121114</v>
      </c>
      <c r="H121" s="2">
        <v>240</v>
      </c>
      <c r="I121" s="2">
        <f t="shared" si="7"/>
        <v>33.760022506681672</v>
      </c>
      <c r="J121" s="2">
        <v>280</v>
      </c>
      <c r="K121" s="2">
        <f t="shared" si="8"/>
        <v>39.386692924461947</v>
      </c>
      <c r="L121" s="2">
        <v>300</v>
      </c>
      <c r="M121" s="2">
        <f t="shared" si="9"/>
        <v>42.200028133352092</v>
      </c>
      <c r="N121" s="2">
        <v>440</v>
      </c>
      <c r="O121" s="2">
        <f t="shared" si="10"/>
        <v>61.893374595583062</v>
      </c>
      <c r="P121" s="2">
        <v>440</v>
      </c>
      <c r="Q121" s="2">
        <f t="shared" si="11"/>
        <v>61.893374595583062</v>
      </c>
      <c r="R121" s="2"/>
      <c r="S121" s="4" t="s">
        <v>32</v>
      </c>
      <c r="T121" s="4" t="s">
        <v>35</v>
      </c>
      <c r="U121" s="3">
        <v>4</v>
      </c>
      <c r="V121" s="3"/>
      <c r="W121" s="3">
        <v>210.43747362498243</v>
      </c>
      <c r="X121" s="3">
        <v>225.38018101591376</v>
      </c>
      <c r="Y121" s="3">
        <v>61.893374595583062</v>
      </c>
      <c r="Z121" s="3"/>
    </row>
    <row r="122" spans="1:26" x14ac:dyDescent="0.3">
      <c r="A122">
        <v>3</v>
      </c>
      <c r="B122">
        <v>1</v>
      </c>
      <c r="C122">
        <v>33</v>
      </c>
      <c r="D122" s="3">
        <v>5.9729999999999999</v>
      </c>
      <c r="E122" s="2">
        <v>0</v>
      </c>
      <c r="F122" s="2">
        <v>3</v>
      </c>
      <c r="G122" s="2">
        <f t="shared" si="6"/>
        <v>0.50226017076845808</v>
      </c>
      <c r="H122" s="2">
        <v>50</v>
      </c>
      <c r="I122" s="2">
        <f t="shared" si="7"/>
        <v>8.3710028461409678</v>
      </c>
      <c r="J122" s="2">
        <v>155</v>
      </c>
      <c r="K122" s="2">
        <f t="shared" si="8"/>
        <v>25.950108823036999</v>
      </c>
      <c r="L122" s="2">
        <v>332</v>
      </c>
      <c r="M122" s="2">
        <f t="shared" si="9"/>
        <v>55.58345889837603</v>
      </c>
      <c r="N122" s="2">
        <v>470</v>
      </c>
      <c r="O122" s="2">
        <f t="shared" si="10"/>
        <v>78.687426753725092</v>
      </c>
      <c r="P122" s="2">
        <v>530</v>
      </c>
      <c r="Q122" s="2">
        <f t="shared" si="11"/>
        <v>88.732630169094264</v>
      </c>
      <c r="R122" s="2"/>
      <c r="S122" s="4" t="s">
        <v>32</v>
      </c>
      <c r="T122" s="4" t="s">
        <v>35</v>
      </c>
      <c r="U122" s="3">
        <v>4</v>
      </c>
      <c r="V122" s="3"/>
      <c r="W122" s="3">
        <v>213.46057257659467</v>
      </c>
      <c r="X122" s="3">
        <v>259.23865841031579</v>
      </c>
      <c r="Y122" s="3">
        <v>88.732630169094264</v>
      </c>
      <c r="Z122" s="3"/>
    </row>
    <row r="123" spans="1:26" x14ac:dyDescent="0.3">
      <c r="A123">
        <v>4</v>
      </c>
      <c r="B123">
        <v>1</v>
      </c>
      <c r="C123">
        <v>34</v>
      </c>
      <c r="D123" s="3">
        <v>10.442</v>
      </c>
      <c r="E123" s="2">
        <v>0</v>
      </c>
      <c r="F123" s="2">
        <v>6</v>
      </c>
      <c r="G123" s="2">
        <f t="shared" si="6"/>
        <v>0.57460256655813058</v>
      </c>
      <c r="H123" s="2">
        <v>88</v>
      </c>
      <c r="I123" s="2">
        <f t="shared" si="7"/>
        <v>8.4275043095192483</v>
      </c>
      <c r="J123" s="2">
        <v>110</v>
      </c>
      <c r="K123" s="2">
        <f t="shared" si="8"/>
        <v>10.534380386899061</v>
      </c>
      <c r="L123" s="2">
        <v>110</v>
      </c>
      <c r="M123" s="2">
        <f t="shared" si="9"/>
        <v>10.534380386899061</v>
      </c>
      <c r="N123" s="2">
        <v>170</v>
      </c>
      <c r="O123" s="2">
        <f t="shared" si="10"/>
        <v>16.280406052480366</v>
      </c>
      <c r="P123" s="2">
        <v>170</v>
      </c>
      <c r="Q123" s="2">
        <f t="shared" si="11"/>
        <v>16.280406052480366</v>
      </c>
      <c r="R123" s="2"/>
      <c r="S123" s="4" t="s">
        <v>32</v>
      </c>
      <c r="T123" s="4" t="s">
        <v>33</v>
      </c>
      <c r="U123" s="3">
        <v>3.33</v>
      </c>
      <c r="V123" s="3"/>
      <c r="W123" s="3">
        <v>54.491476728596055</v>
      </c>
      <c r="X123" s="3">
        <v>227.06465533067535</v>
      </c>
      <c r="Y123" s="3">
        <v>16.280406052480366</v>
      </c>
      <c r="Z123" s="3"/>
    </row>
    <row r="124" spans="1:26" x14ac:dyDescent="0.3">
      <c r="A124">
        <v>1</v>
      </c>
      <c r="B124">
        <v>6</v>
      </c>
      <c r="C124">
        <v>34</v>
      </c>
      <c r="D124" s="3">
        <v>4.5519999999999996</v>
      </c>
      <c r="E124" s="2">
        <v>0</v>
      </c>
      <c r="F124" s="2">
        <v>30</v>
      </c>
      <c r="G124" s="2">
        <f t="shared" si="6"/>
        <v>6.5905096660808438</v>
      </c>
      <c r="H124" s="2">
        <v>129</v>
      </c>
      <c r="I124" s="2">
        <f t="shared" si="7"/>
        <v>28.33919156414763</v>
      </c>
      <c r="J124" s="2">
        <v>148</v>
      </c>
      <c r="K124" s="2">
        <f t="shared" si="8"/>
        <v>32.513181019332166</v>
      </c>
      <c r="L124" s="2">
        <v>154</v>
      </c>
      <c r="M124" s="2">
        <f t="shared" si="9"/>
        <v>33.831282952548335</v>
      </c>
      <c r="N124" s="2">
        <v>163</v>
      </c>
      <c r="O124" s="2">
        <f t="shared" si="10"/>
        <v>35.80843585237259</v>
      </c>
      <c r="P124" s="2">
        <v>168</v>
      </c>
      <c r="Q124" s="2">
        <f t="shared" si="11"/>
        <v>36.906854130052729</v>
      </c>
      <c r="R124" s="2"/>
      <c r="S124" s="4" t="s">
        <v>32</v>
      </c>
      <c r="T124" s="4" t="s">
        <v>35</v>
      </c>
      <c r="U124" s="3">
        <v>3.33</v>
      </c>
      <c r="V124" s="3"/>
      <c r="W124" s="3">
        <v>155.53602811950793</v>
      </c>
      <c r="X124" s="3">
        <v>204.44675214976803</v>
      </c>
      <c r="Y124" s="3">
        <v>36.906854130052729</v>
      </c>
      <c r="Z124" s="3"/>
    </row>
    <row r="125" spans="1:26" x14ac:dyDescent="0.3">
      <c r="A125">
        <v>2</v>
      </c>
      <c r="B125">
        <v>6</v>
      </c>
      <c r="C125">
        <v>34</v>
      </c>
      <c r="D125" s="3">
        <v>14.422000000000001</v>
      </c>
      <c r="E125" s="2">
        <v>0</v>
      </c>
      <c r="F125" s="2">
        <v>8</v>
      </c>
      <c r="G125" s="2">
        <f t="shared" si="6"/>
        <v>0.55470808487033696</v>
      </c>
      <c r="H125" s="2">
        <v>70</v>
      </c>
      <c r="I125" s="2">
        <f t="shared" si="7"/>
        <v>4.8536957426154483</v>
      </c>
      <c r="J125" s="2">
        <v>134</v>
      </c>
      <c r="K125" s="2">
        <f t="shared" si="8"/>
        <v>9.291360421578144</v>
      </c>
      <c r="L125" s="2">
        <v>150</v>
      </c>
      <c r="M125" s="2">
        <f t="shared" si="9"/>
        <v>10.400776591318818</v>
      </c>
      <c r="N125" s="2">
        <v>162</v>
      </c>
      <c r="O125" s="2">
        <f t="shared" si="10"/>
        <v>11.232838718624324</v>
      </c>
      <c r="P125" s="2">
        <v>162</v>
      </c>
      <c r="Q125" s="2">
        <f t="shared" si="11"/>
        <v>11.232838718624324</v>
      </c>
      <c r="R125" s="2"/>
      <c r="S125" s="4" t="s">
        <v>32</v>
      </c>
      <c r="T125" s="4" t="s">
        <v>33</v>
      </c>
      <c r="U125" s="3">
        <v>4</v>
      </c>
      <c r="V125" s="2">
        <v>15</v>
      </c>
      <c r="W125" s="3">
        <v>41.949798918319232</v>
      </c>
      <c r="X125" s="3">
        <v>216.25487471755247</v>
      </c>
      <c r="Y125" s="3">
        <v>11.232838718624324</v>
      </c>
      <c r="Z125" s="3"/>
    </row>
    <row r="126" spans="1:26" x14ac:dyDescent="0.3">
      <c r="A126">
        <v>3</v>
      </c>
      <c r="B126">
        <v>1</v>
      </c>
      <c r="C126">
        <v>34</v>
      </c>
      <c r="D126" s="3">
        <v>8.4440000000000008</v>
      </c>
      <c r="E126" s="2">
        <v>0</v>
      </c>
      <c r="F126" s="2">
        <v>3</v>
      </c>
      <c r="G126" s="2">
        <f t="shared" si="6"/>
        <v>0.35528185693983888</v>
      </c>
      <c r="H126" s="2">
        <v>24</v>
      </c>
      <c r="I126" s="2">
        <f t="shared" si="7"/>
        <v>2.842254855518711</v>
      </c>
      <c r="J126" s="2">
        <v>80</v>
      </c>
      <c r="K126" s="2">
        <f t="shared" si="8"/>
        <v>9.4741828517290383</v>
      </c>
      <c r="L126" s="2">
        <v>82</v>
      </c>
      <c r="M126" s="2">
        <f t="shared" si="9"/>
        <v>9.7110374230222636</v>
      </c>
      <c r="N126" s="2">
        <v>120</v>
      </c>
      <c r="O126" s="2">
        <f t="shared" si="10"/>
        <v>14.211274277593557</v>
      </c>
      <c r="P126" s="2">
        <v>120</v>
      </c>
      <c r="Q126" s="2">
        <f t="shared" si="11"/>
        <v>14.211274277593557</v>
      </c>
      <c r="R126" s="2"/>
      <c r="S126" s="4" t="s">
        <v>32</v>
      </c>
      <c r="T126" s="4" t="s">
        <v>33</v>
      </c>
      <c r="U126" s="3">
        <v>4</v>
      </c>
      <c r="V126" s="3"/>
      <c r="W126" s="3">
        <v>43.699668403600185</v>
      </c>
      <c r="X126" s="3">
        <v>236.81801192544418</v>
      </c>
      <c r="Y126" s="3">
        <v>14.211274277593557</v>
      </c>
      <c r="Z126" s="3"/>
    </row>
    <row r="127" spans="1:26" x14ac:dyDescent="0.3">
      <c r="A127">
        <v>4</v>
      </c>
      <c r="B127">
        <v>1</v>
      </c>
      <c r="C127">
        <v>35</v>
      </c>
      <c r="D127" s="3">
        <v>6.8540000000000001</v>
      </c>
      <c r="E127" s="2">
        <v>0</v>
      </c>
      <c r="F127" s="2">
        <v>1</v>
      </c>
      <c r="G127" s="2">
        <f t="shared" si="6"/>
        <v>0.14590020426028597</v>
      </c>
      <c r="H127" s="2">
        <v>40</v>
      </c>
      <c r="I127" s="2">
        <f t="shared" si="7"/>
        <v>5.8360081704114384</v>
      </c>
      <c r="J127" s="2">
        <v>101</v>
      </c>
      <c r="K127" s="2">
        <f t="shared" si="8"/>
        <v>14.735920630288883</v>
      </c>
      <c r="L127" s="2">
        <v>124</v>
      </c>
      <c r="M127" s="2">
        <f t="shared" si="9"/>
        <v>18.091625328275459</v>
      </c>
      <c r="N127" s="2">
        <v>160</v>
      </c>
      <c r="O127" s="2">
        <f t="shared" si="10"/>
        <v>23.344032681645754</v>
      </c>
      <c r="P127" s="2">
        <v>210</v>
      </c>
      <c r="Q127" s="2">
        <f t="shared" si="11"/>
        <v>30.639042894660051</v>
      </c>
      <c r="R127" s="2"/>
      <c r="S127" s="4" t="s">
        <v>32</v>
      </c>
      <c r="T127" s="4" t="s">
        <v>33</v>
      </c>
      <c r="U127" s="3">
        <v>3</v>
      </c>
      <c r="V127" s="3"/>
      <c r="W127" s="3">
        <v>77.473008462211851</v>
      </c>
      <c r="X127" s="3">
        <v>253.60109258194589</v>
      </c>
      <c r="Y127" s="3">
        <v>30.639042894660051</v>
      </c>
      <c r="Z127" s="3"/>
    </row>
    <row r="128" spans="1:26" x14ac:dyDescent="0.3">
      <c r="A128">
        <v>1</v>
      </c>
      <c r="B128">
        <v>5</v>
      </c>
      <c r="C128">
        <v>35</v>
      </c>
      <c r="D128" s="3">
        <v>6.6920000000000002</v>
      </c>
      <c r="E128" s="2">
        <v>0</v>
      </c>
      <c r="F128" s="2">
        <v>26</v>
      </c>
      <c r="G128" s="2">
        <f t="shared" si="6"/>
        <v>3.8852361028093245</v>
      </c>
      <c r="H128" s="2">
        <v>155</v>
      </c>
      <c r="I128" s="2">
        <f t="shared" si="7"/>
        <v>23.161984459055589</v>
      </c>
      <c r="J128" s="2">
        <v>164</v>
      </c>
      <c r="K128" s="2">
        <f t="shared" si="8"/>
        <v>24.506873879258816</v>
      </c>
      <c r="L128" s="2">
        <v>194</v>
      </c>
      <c r="M128" s="2">
        <f t="shared" si="9"/>
        <v>28.989838613269576</v>
      </c>
      <c r="N128" s="2">
        <v>200</v>
      </c>
      <c r="O128" s="2">
        <f t="shared" si="10"/>
        <v>29.886431560071728</v>
      </c>
      <c r="P128" s="2">
        <v>207</v>
      </c>
      <c r="Q128" s="2">
        <f t="shared" si="11"/>
        <v>30.932456664674238</v>
      </c>
      <c r="R128" s="2"/>
      <c r="S128" s="4" t="s">
        <v>32</v>
      </c>
      <c r="T128" s="4" t="s">
        <v>33</v>
      </c>
      <c r="U128" s="3">
        <v>4</v>
      </c>
      <c r="V128" s="3"/>
      <c r="W128" s="3">
        <v>125.89659294680214</v>
      </c>
      <c r="X128" s="3">
        <v>207.45014190604974</v>
      </c>
      <c r="Y128" s="3">
        <v>30.932456664674238</v>
      </c>
      <c r="Z128" s="3"/>
    </row>
    <row r="129" spans="1:26" x14ac:dyDescent="0.3">
      <c r="A129">
        <v>2</v>
      </c>
      <c r="B129">
        <v>5</v>
      </c>
      <c r="C129">
        <v>35</v>
      </c>
      <c r="D129" s="3">
        <v>4.5979999999999999</v>
      </c>
      <c r="E129" s="2">
        <v>0</v>
      </c>
      <c r="F129" s="2">
        <v>27</v>
      </c>
      <c r="G129" s="2">
        <f t="shared" si="6"/>
        <v>5.8721183123097003</v>
      </c>
      <c r="H129" s="2">
        <v>77</v>
      </c>
      <c r="I129" s="2">
        <f t="shared" si="7"/>
        <v>16.746411483253588</v>
      </c>
      <c r="J129" s="2">
        <v>128</v>
      </c>
      <c r="K129" s="2">
        <f t="shared" si="8"/>
        <v>27.838190517616354</v>
      </c>
      <c r="L129" s="2">
        <v>136</v>
      </c>
      <c r="M129" s="2">
        <f t="shared" si="9"/>
        <v>29.578077424967379</v>
      </c>
      <c r="N129" s="2">
        <v>145</v>
      </c>
      <c r="O129" s="2">
        <f t="shared" si="10"/>
        <v>31.53545019573728</v>
      </c>
      <c r="P129" s="2">
        <v>149</v>
      </c>
      <c r="Q129" s="2">
        <f t="shared" si="11"/>
        <v>32.405393649412787</v>
      </c>
      <c r="R129" s="2"/>
      <c r="S129" s="4" t="s">
        <v>32</v>
      </c>
      <c r="T129" s="4" t="s">
        <v>35</v>
      </c>
      <c r="U129" s="3">
        <v>4</v>
      </c>
      <c r="V129" s="2">
        <v>15</v>
      </c>
      <c r="W129" s="3">
        <v>127.7729447585907</v>
      </c>
      <c r="X129" s="3">
        <v>210.79471897523047</v>
      </c>
      <c r="Y129" s="3">
        <v>32.405393649412787</v>
      </c>
      <c r="Z129" s="3"/>
    </row>
    <row r="130" spans="1:26" x14ac:dyDescent="0.3">
      <c r="A130">
        <v>3</v>
      </c>
      <c r="B130">
        <v>1</v>
      </c>
      <c r="C130">
        <v>35</v>
      </c>
      <c r="D130" s="3">
        <v>7.2649999999999997</v>
      </c>
      <c r="E130" s="2">
        <v>0</v>
      </c>
      <c r="F130" s="2">
        <v>22</v>
      </c>
      <c r="G130" s="2">
        <f t="shared" si="6"/>
        <v>3.0282174810736411</v>
      </c>
      <c r="H130" s="2">
        <v>260</v>
      </c>
      <c r="I130" s="2">
        <f t="shared" si="7"/>
        <v>35.788024776324846</v>
      </c>
      <c r="J130" s="2">
        <v>290</v>
      </c>
      <c r="K130" s="2">
        <f t="shared" si="8"/>
        <v>39.917412250516172</v>
      </c>
      <c r="L130" s="2">
        <v>380</v>
      </c>
      <c r="M130" s="2">
        <f t="shared" si="9"/>
        <v>52.305574673090163</v>
      </c>
      <c r="N130" s="2">
        <v>390</v>
      </c>
      <c r="O130" s="2">
        <f t="shared" si="10"/>
        <v>53.682037164487269</v>
      </c>
      <c r="P130" s="2">
        <v>450</v>
      </c>
      <c r="Q130" s="2">
        <f t="shared" si="11"/>
        <v>61.940812112869928</v>
      </c>
      <c r="R130" s="2"/>
      <c r="S130" s="4" t="s">
        <v>32</v>
      </c>
      <c r="T130" s="4" t="s">
        <v>33</v>
      </c>
      <c r="U130" s="3">
        <v>4</v>
      </c>
      <c r="V130" s="3"/>
      <c r="W130" s="3">
        <v>215.69167240192706</v>
      </c>
      <c r="X130" s="3">
        <v>220.50317731184361</v>
      </c>
      <c r="Y130" s="3">
        <v>61.940812112869928</v>
      </c>
      <c r="Z130" s="3"/>
    </row>
    <row r="131" spans="1:26" x14ac:dyDescent="0.3">
      <c r="A131">
        <v>2</v>
      </c>
      <c r="B131">
        <v>6</v>
      </c>
      <c r="C131">
        <v>36</v>
      </c>
      <c r="D131" s="3">
        <v>7.6319999999999997</v>
      </c>
      <c r="E131" s="2">
        <v>0</v>
      </c>
      <c r="F131" s="2">
        <v>25</v>
      </c>
      <c r="G131" s="2">
        <f t="shared" ref="G131:G194" si="12">F131/D131</f>
        <v>3.2756813417190775</v>
      </c>
      <c r="H131" s="2">
        <v>128</v>
      </c>
      <c r="I131" s="2">
        <f t="shared" ref="I131:I194" si="13">H131/D131</f>
        <v>16.771488469601678</v>
      </c>
      <c r="J131" s="2">
        <v>142</v>
      </c>
      <c r="K131" s="2">
        <f t="shared" ref="K131:K194" si="14">J131/D131</f>
        <v>18.60587002096436</v>
      </c>
      <c r="L131" s="2">
        <v>198</v>
      </c>
      <c r="M131" s="2">
        <f t="shared" ref="M131:M194" si="15">L131/D131</f>
        <v>25.943396226415096</v>
      </c>
      <c r="N131" s="2">
        <v>214</v>
      </c>
      <c r="O131" s="2">
        <f t="shared" ref="O131:O194" si="16">N131/D131</f>
        <v>28.039832285115306</v>
      </c>
      <c r="P131" s="2">
        <v>214</v>
      </c>
      <c r="Q131" s="2">
        <f t="shared" ref="Q131:Q194" si="17">P131/D131</f>
        <v>28.039832285115306</v>
      </c>
      <c r="R131" s="2"/>
      <c r="S131" s="4" t="s">
        <v>32</v>
      </c>
      <c r="T131" s="4" t="s">
        <v>33</v>
      </c>
      <c r="U131" s="3">
        <v>4</v>
      </c>
      <c r="V131" s="2">
        <v>15</v>
      </c>
      <c r="W131" s="3">
        <v>106.65618448637316</v>
      </c>
      <c r="X131" s="3">
        <v>214.74543260627274</v>
      </c>
      <c r="Y131" s="3">
        <v>28.039832285115306</v>
      </c>
      <c r="Z131" s="3"/>
    </row>
    <row r="132" spans="1:26" x14ac:dyDescent="0.3">
      <c r="A132">
        <v>1</v>
      </c>
      <c r="B132">
        <v>6</v>
      </c>
      <c r="C132">
        <v>36</v>
      </c>
      <c r="D132" s="3">
        <v>9.5139999999999993</v>
      </c>
      <c r="E132" s="2">
        <v>0</v>
      </c>
      <c r="F132" s="2">
        <v>134</v>
      </c>
      <c r="G132" s="2">
        <f t="shared" si="12"/>
        <v>14.084507042253522</v>
      </c>
      <c r="H132" s="2">
        <v>226</v>
      </c>
      <c r="I132" s="2">
        <f t="shared" si="13"/>
        <v>23.754467101114148</v>
      </c>
      <c r="J132" s="2">
        <v>291</v>
      </c>
      <c r="K132" s="2">
        <f t="shared" si="14"/>
        <v>30.5865040992222</v>
      </c>
      <c r="L132" s="2">
        <v>318</v>
      </c>
      <c r="M132" s="2">
        <f t="shared" si="15"/>
        <v>33.424427159974776</v>
      </c>
      <c r="N132" s="2">
        <v>332</v>
      </c>
      <c r="O132" s="2">
        <f t="shared" si="16"/>
        <v>34.895942821105741</v>
      </c>
      <c r="P132" s="2">
        <v>334</v>
      </c>
      <c r="Q132" s="2">
        <f t="shared" si="17"/>
        <v>35.10615934412445</v>
      </c>
      <c r="R132" s="2"/>
      <c r="S132" s="4" t="s">
        <v>32</v>
      </c>
      <c r="T132" s="4" t="s">
        <v>33</v>
      </c>
      <c r="U132" s="3">
        <v>4</v>
      </c>
      <c r="V132" s="3"/>
      <c r="W132" s="3">
        <v>154.29892789573262</v>
      </c>
      <c r="X132" s="3">
        <v>201.4175446976285</v>
      </c>
      <c r="Y132" s="3">
        <v>35.10615934412445</v>
      </c>
      <c r="Z132" s="3"/>
    </row>
    <row r="133" spans="1:26" x14ac:dyDescent="0.3">
      <c r="A133">
        <v>3</v>
      </c>
      <c r="B133">
        <v>1</v>
      </c>
      <c r="C133">
        <v>36</v>
      </c>
      <c r="D133" s="3">
        <v>8.7789999999999999</v>
      </c>
      <c r="E133" s="2">
        <v>0</v>
      </c>
      <c r="F133" s="2">
        <v>4</v>
      </c>
      <c r="G133" s="2">
        <f t="shared" si="12"/>
        <v>0.45563275999544367</v>
      </c>
      <c r="H133" s="2">
        <v>157</v>
      </c>
      <c r="I133" s="2">
        <f t="shared" si="13"/>
        <v>17.883585829821165</v>
      </c>
      <c r="J133" s="2">
        <v>280</v>
      </c>
      <c r="K133" s="2">
        <f t="shared" si="14"/>
        <v>31.894293199681059</v>
      </c>
      <c r="L133" s="2">
        <v>322</v>
      </c>
      <c r="M133" s="2">
        <f t="shared" si="15"/>
        <v>36.678437179633214</v>
      </c>
      <c r="N133" s="2">
        <v>430</v>
      </c>
      <c r="O133" s="2">
        <f t="shared" si="16"/>
        <v>48.980521699510199</v>
      </c>
      <c r="P133" s="2">
        <v>512</v>
      </c>
      <c r="Q133" s="2">
        <f t="shared" si="17"/>
        <v>58.32099327941679</v>
      </c>
      <c r="R133" s="2"/>
      <c r="S133" s="4" t="s">
        <v>32</v>
      </c>
      <c r="T133" s="4" t="s">
        <v>33</v>
      </c>
      <c r="U133" s="3">
        <v>4</v>
      </c>
      <c r="V133" s="3"/>
      <c r="W133" s="3">
        <v>165.05296730834948</v>
      </c>
      <c r="X133" s="3">
        <v>243.30886948986051</v>
      </c>
      <c r="Y133" s="3">
        <v>58.32099327941679</v>
      </c>
      <c r="Z133" s="3"/>
    </row>
    <row r="134" spans="1:26" x14ac:dyDescent="0.3">
      <c r="A134">
        <v>4</v>
      </c>
      <c r="B134">
        <v>1</v>
      </c>
      <c r="C134">
        <v>36</v>
      </c>
      <c r="D134" s="3">
        <v>6.87</v>
      </c>
      <c r="E134" s="2">
        <v>0</v>
      </c>
      <c r="F134" s="2">
        <v>5</v>
      </c>
      <c r="G134" s="2">
        <f t="shared" si="12"/>
        <v>0.72780203784570596</v>
      </c>
      <c r="H134" s="2">
        <v>176</v>
      </c>
      <c r="I134" s="2">
        <f t="shared" si="13"/>
        <v>25.618631732168851</v>
      </c>
      <c r="J134" s="2">
        <v>250</v>
      </c>
      <c r="K134" s="2">
        <f t="shared" si="14"/>
        <v>36.390101892285301</v>
      </c>
      <c r="L134" s="2">
        <v>250</v>
      </c>
      <c r="M134" s="2">
        <f t="shared" si="15"/>
        <v>36.390101892285301</v>
      </c>
      <c r="N134" s="2">
        <v>440</v>
      </c>
      <c r="O134" s="2">
        <f t="shared" si="16"/>
        <v>64.046579330422119</v>
      </c>
      <c r="P134" s="2">
        <v>440</v>
      </c>
      <c r="Q134" s="2">
        <f t="shared" si="17"/>
        <v>64.046579330422119</v>
      </c>
      <c r="R134" s="2"/>
      <c r="S134" s="4" t="s">
        <v>32</v>
      </c>
      <c r="T134" s="4" t="s">
        <v>33</v>
      </c>
      <c r="U134" s="3">
        <v>4</v>
      </c>
      <c r="V134" s="3"/>
      <c r="W134" s="3">
        <v>195.19650655021834</v>
      </c>
      <c r="X134" s="3">
        <v>238.00896403543726</v>
      </c>
      <c r="Y134" s="3">
        <v>64.046579330422119</v>
      </c>
      <c r="Z134" s="3"/>
    </row>
    <row r="135" spans="1:26" x14ac:dyDescent="0.3">
      <c r="A135">
        <v>4</v>
      </c>
      <c r="B135">
        <v>3</v>
      </c>
      <c r="C135">
        <v>37</v>
      </c>
      <c r="D135" s="3">
        <v>5.4169999999999998</v>
      </c>
      <c r="E135" s="2">
        <v>0</v>
      </c>
      <c r="F135" s="2">
        <v>8</v>
      </c>
      <c r="G135" s="2">
        <f t="shared" si="12"/>
        <v>1.4768321949418497</v>
      </c>
      <c r="H135" s="2">
        <v>55</v>
      </c>
      <c r="I135" s="2">
        <f t="shared" si="13"/>
        <v>10.153221340225217</v>
      </c>
      <c r="J135" s="2">
        <v>125</v>
      </c>
      <c r="K135" s="2">
        <f t="shared" si="14"/>
        <v>23.075503045966403</v>
      </c>
      <c r="L135" s="2">
        <v>130</v>
      </c>
      <c r="M135" s="2">
        <f t="shared" si="15"/>
        <v>23.998523167805057</v>
      </c>
      <c r="N135" s="2">
        <v>130</v>
      </c>
      <c r="O135" s="2">
        <f t="shared" si="16"/>
        <v>23.998523167805057</v>
      </c>
      <c r="P135" s="2">
        <v>130</v>
      </c>
      <c r="Q135" s="2">
        <f t="shared" si="17"/>
        <v>23.998523167805057</v>
      </c>
      <c r="R135" s="2"/>
      <c r="S135" s="4" t="s">
        <v>32</v>
      </c>
      <c r="T135" s="4" t="s">
        <v>33</v>
      </c>
      <c r="U135" s="3">
        <v>4</v>
      </c>
      <c r="V135" s="3"/>
      <c r="W135" s="3">
        <v>94.701864500646124</v>
      </c>
      <c r="X135" s="3">
        <v>211.50719343554056</v>
      </c>
      <c r="Y135" s="3">
        <v>23.998523167805057</v>
      </c>
      <c r="Z135" s="3"/>
    </row>
    <row r="136" spans="1:26" x14ac:dyDescent="0.3">
      <c r="A136">
        <v>2</v>
      </c>
      <c r="B136">
        <v>6</v>
      </c>
      <c r="C136">
        <v>37</v>
      </c>
      <c r="D136" s="3">
        <v>4.9649999999999999</v>
      </c>
      <c r="E136" s="2">
        <v>0</v>
      </c>
      <c r="F136" s="2">
        <v>18</v>
      </c>
      <c r="G136" s="2">
        <f t="shared" si="12"/>
        <v>3.6253776435045317</v>
      </c>
      <c r="H136" s="2">
        <v>74</v>
      </c>
      <c r="I136" s="2">
        <f t="shared" si="13"/>
        <v>14.904330312185298</v>
      </c>
      <c r="J136" s="2">
        <v>105</v>
      </c>
      <c r="K136" s="2">
        <f t="shared" si="14"/>
        <v>21.148036253776436</v>
      </c>
      <c r="L136" s="2">
        <v>110</v>
      </c>
      <c r="M136" s="2">
        <f t="shared" si="15"/>
        <v>22.155085599194361</v>
      </c>
      <c r="N136" s="2">
        <v>130</v>
      </c>
      <c r="O136" s="2">
        <f t="shared" si="16"/>
        <v>26.183282980866064</v>
      </c>
      <c r="P136" s="2">
        <v>137</v>
      </c>
      <c r="Q136" s="2">
        <f t="shared" si="17"/>
        <v>27.593152064451157</v>
      </c>
      <c r="R136" s="2"/>
      <c r="S136" s="4" t="s">
        <v>32</v>
      </c>
      <c r="T136" s="4" t="s">
        <v>33</v>
      </c>
      <c r="U136" s="3">
        <v>4</v>
      </c>
      <c r="V136" s="2">
        <v>5</v>
      </c>
      <c r="W136" s="3">
        <v>101.81268882175227</v>
      </c>
      <c r="X136" s="3">
        <v>216.1671178882799</v>
      </c>
      <c r="Y136" s="3">
        <v>27.593152064451157</v>
      </c>
      <c r="Z136" s="3"/>
    </row>
    <row r="137" spans="1:26" x14ac:dyDescent="0.3">
      <c r="A137">
        <v>1</v>
      </c>
      <c r="B137">
        <v>6</v>
      </c>
      <c r="C137">
        <v>37</v>
      </c>
      <c r="D137" s="3">
        <v>5.2889999999999997</v>
      </c>
      <c r="E137" s="2">
        <v>0</v>
      </c>
      <c r="F137" s="2">
        <v>21</v>
      </c>
      <c r="G137" s="2">
        <f t="shared" si="12"/>
        <v>3.9705048213272831</v>
      </c>
      <c r="H137" s="2">
        <v>122</v>
      </c>
      <c r="I137" s="2">
        <f t="shared" si="13"/>
        <v>23.066742295329931</v>
      </c>
      <c r="J137" s="2">
        <v>176</v>
      </c>
      <c r="K137" s="2">
        <f t="shared" si="14"/>
        <v>33.276611835885802</v>
      </c>
      <c r="L137" s="2">
        <v>177</v>
      </c>
      <c r="M137" s="2">
        <f t="shared" si="15"/>
        <v>33.465683494044242</v>
      </c>
      <c r="N137" s="2">
        <v>201</v>
      </c>
      <c r="O137" s="2">
        <f t="shared" si="16"/>
        <v>38.003403289846851</v>
      </c>
      <c r="P137" s="2">
        <v>201</v>
      </c>
      <c r="Q137" s="2">
        <f t="shared" si="17"/>
        <v>38.003403289846851</v>
      </c>
      <c r="R137" s="2"/>
      <c r="S137" s="4" t="s">
        <v>32</v>
      </c>
      <c r="T137" s="4" t="s">
        <v>33</v>
      </c>
      <c r="U137" s="3">
        <v>4</v>
      </c>
      <c r="V137" s="3"/>
      <c r="W137" s="3">
        <v>150.78464738135753</v>
      </c>
      <c r="X137" s="3">
        <v>210.16255638432136</v>
      </c>
      <c r="Y137" s="3">
        <v>38.003403289846851</v>
      </c>
      <c r="Z137" s="3"/>
    </row>
    <row r="138" spans="1:26" x14ac:dyDescent="0.3">
      <c r="A138">
        <v>3</v>
      </c>
      <c r="B138">
        <v>3</v>
      </c>
      <c r="C138">
        <v>37</v>
      </c>
      <c r="D138" s="3">
        <v>8.9749999999999996</v>
      </c>
      <c r="E138" s="2">
        <v>0</v>
      </c>
      <c r="F138" s="2">
        <v>44</v>
      </c>
      <c r="G138" s="2">
        <f t="shared" si="12"/>
        <v>4.9025069637883014</v>
      </c>
      <c r="H138" s="2">
        <v>120</v>
      </c>
      <c r="I138" s="2">
        <f t="shared" si="13"/>
        <v>13.370473537604457</v>
      </c>
      <c r="J138" s="2">
        <v>481</v>
      </c>
      <c r="K138" s="2">
        <f t="shared" si="14"/>
        <v>53.593314763231199</v>
      </c>
      <c r="L138" s="2">
        <v>552</v>
      </c>
      <c r="M138" s="2">
        <f t="shared" si="15"/>
        <v>61.504178272980504</v>
      </c>
      <c r="N138" s="2">
        <v>690</v>
      </c>
      <c r="O138" s="2">
        <f t="shared" si="16"/>
        <v>76.880222841225631</v>
      </c>
      <c r="P138" s="2">
        <v>708</v>
      </c>
      <c r="Q138" s="2">
        <f t="shared" si="17"/>
        <v>78.885793871866298</v>
      </c>
      <c r="R138" s="2"/>
      <c r="S138" s="4" t="s">
        <v>32</v>
      </c>
      <c r="T138" s="4" t="s">
        <v>33</v>
      </c>
      <c r="U138" s="3">
        <v>4</v>
      </c>
      <c r="V138" s="3"/>
      <c r="W138" s="3">
        <v>249.69359331476323</v>
      </c>
      <c r="X138" s="3">
        <v>233.80999673768122</v>
      </c>
      <c r="Y138" s="3">
        <v>78.885793871866298</v>
      </c>
      <c r="Z138" s="3"/>
    </row>
    <row r="139" spans="1:26" x14ac:dyDescent="0.3">
      <c r="A139">
        <v>3</v>
      </c>
      <c r="B139">
        <v>3</v>
      </c>
      <c r="C139">
        <v>38</v>
      </c>
      <c r="D139" s="3">
        <v>4.9630000000000001</v>
      </c>
      <c r="E139" s="2">
        <v>0</v>
      </c>
      <c r="F139" s="2">
        <v>2</v>
      </c>
      <c r="G139" s="2">
        <f t="shared" si="12"/>
        <v>0.40298206729800523</v>
      </c>
      <c r="H139" s="2">
        <v>20</v>
      </c>
      <c r="I139" s="2">
        <f t="shared" si="13"/>
        <v>4.0298206729800521</v>
      </c>
      <c r="J139" s="2">
        <v>47</v>
      </c>
      <c r="K139" s="2">
        <f t="shared" si="14"/>
        <v>9.4700785815031221</v>
      </c>
      <c r="L139" s="2">
        <v>99</v>
      </c>
      <c r="M139" s="2">
        <f t="shared" si="15"/>
        <v>19.947612331251261</v>
      </c>
      <c r="N139" s="2">
        <v>140</v>
      </c>
      <c r="O139" s="2">
        <f t="shared" si="16"/>
        <v>28.208744710860366</v>
      </c>
      <c r="P139" s="2">
        <v>168</v>
      </c>
      <c r="Q139" s="2">
        <f t="shared" si="17"/>
        <v>33.850493653032437</v>
      </c>
      <c r="R139" s="2"/>
      <c r="S139" s="4" t="s">
        <v>32</v>
      </c>
      <c r="T139" s="4" t="s">
        <v>33</v>
      </c>
      <c r="U139" s="3">
        <v>4</v>
      </c>
      <c r="V139" s="3"/>
      <c r="W139" s="3">
        <v>78.984485190409032</v>
      </c>
      <c r="X139" s="3">
        <v>261.33524401758342</v>
      </c>
      <c r="Y139" s="3">
        <v>33.850493653032437</v>
      </c>
      <c r="Z139" s="3"/>
    </row>
    <row r="140" spans="1:26" x14ac:dyDescent="0.3">
      <c r="A140">
        <v>2</v>
      </c>
      <c r="B140">
        <v>3</v>
      </c>
      <c r="C140">
        <v>38</v>
      </c>
      <c r="D140" s="3">
        <v>4.5039999999999996</v>
      </c>
      <c r="E140" s="2">
        <v>0</v>
      </c>
      <c r="F140" s="2">
        <v>71</v>
      </c>
      <c r="G140" s="2">
        <f t="shared" si="12"/>
        <v>15.763765541740677</v>
      </c>
      <c r="H140" s="2">
        <v>209</v>
      </c>
      <c r="I140" s="2">
        <f t="shared" si="13"/>
        <v>46.40319715808171</v>
      </c>
      <c r="J140" s="2">
        <v>244</v>
      </c>
      <c r="K140" s="2">
        <f t="shared" si="14"/>
        <v>54.174067495559505</v>
      </c>
      <c r="L140" s="2">
        <v>245</v>
      </c>
      <c r="M140" s="2">
        <f t="shared" si="15"/>
        <v>54.396092362344589</v>
      </c>
      <c r="N140" s="2">
        <v>252</v>
      </c>
      <c r="O140" s="2">
        <f t="shared" si="16"/>
        <v>55.950266429840148</v>
      </c>
      <c r="P140" s="2">
        <v>255</v>
      </c>
      <c r="Q140" s="2">
        <f t="shared" si="17"/>
        <v>56.616341030195386</v>
      </c>
      <c r="R140" s="2"/>
      <c r="S140" s="4" t="s">
        <v>32</v>
      </c>
      <c r="T140" s="4" t="s">
        <v>35</v>
      </c>
      <c r="U140" s="3">
        <v>4</v>
      </c>
      <c r="V140" s="2">
        <v>40</v>
      </c>
      <c r="W140" s="3">
        <v>254.99555950266432</v>
      </c>
      <c r="X140" s="3">
        <v>199.70628350211018</v>
      </c>
      <c r="Y140" s="3">
        <v>56.616341030195386</v>
      </c>
      <c r="Z140" s="3"/>
    </row>
    <row r="141" spans="1:26" x14ac:dyDescent="0.3">
      <c r="A141">
        <v>1</v>
      </c>
      <c r="B141">
        <v>3</v>
      </c>
      <c r="C141">
        <v>38</v>
      </c>
      <c r="D141" s="3">
        <v>5.4379999999999997</v>
      </c>
      <c r="E141" s="2">
        <v>0</v>
      </c>
      <c r="F141" s="2">
        <v>40</v>
      </c>
      <c r="G141" s="2">
        <f t="shared" si="12"/>
        <v>7.3556454578889303</v>
      </c>
      <c r="H141" s="2">
        <v>269</v>
      </c>
      <c r="I141" s="2">
        <f t="shared" si="13"/>
        <v>49.466715704303056</v>
      </c>
      <c r="J141" s="2">
        <v>308</v>
      </c>
      <c r="K141" s="2">
        <f t="shared" si="14"/>
        <v>56.638470025744759</v>
      </c>
      <c r="L141" s="2">
        <v>315</v>
      </c>
      <c r="M141" s="2">
        <f t="shared" si="15"/>
        <v>57.925707980875323</v>
      </c>
      <c r="N141" s="2">
        <v>342</v>
      </c>
      <c r="O141" s="2">
        <f t="shared" si="16"/>
        <v>62.89076866495035</v>
      </c>
      <c r="P141" s="2">
        <v>347</v>
      </c>
      <c r="Q141" s="2">
        <f t="shared" si="17"/>
        <v>63.81022434718647</v>
      </c>
      <c r="R141" s="2"/>
      <c r="S141" s="4" t="s">
        <v>32</v>
      </c>
      <c r="T141" s="4" t="s">
        <v>33</v>
      </c>
      <c r="U141" s="3">
        <v>4</v>
      </c>
      <c r="V141" s="3"/>
      <c r="W141" s="3">
        <v>266.18242000735563</v>
      </c>
      <c r="X141" s="3">
        <v>205.49827951165591</v>
      </c>
      <c r="Y141" s="3">
        <v>63.81022434718647</v>
      </c>
      <c r="Z141" s="3"/>
    </row>
    <row r="142" spans="1:26" x14ac:dyDescent="0.3">
      <c r="A142">
        <v>4</v>
      </c>
      <c r="B142">
        <v>3</v>
      </c>
      <c r="C142">
        <v>38</v>
      </c>
      <c r="D142" s="3">
        <v>5.3540000000000001</v>
      </c>
      <c r="E142" s="2">
        <v>0</v>
      </c>
      <c r="F142" s="2">
        <v>22</v>
      </c>
      <c r="G142" s="2">
        <f t="shared" si="12"/>
        <v>4.1090773253642139</v>
      </c>
      <c r="H142" s="2">
        <v>155</v>
      </c>
      <c r="I142" s="2">
        <f t="shared" si="13"/>
        <v>28.950317519611506</v>
      </c>
      <c r="J142" s="2">
        <v>230</v>
      </c>
      <c r="K142" s="2">
        <f t="shared" si="14"/>
        <v>42.958535674262237</v>
      </c>
      <c r="L142" s="2">
        <v>230</v>
      </c>
      <c r="M142" s="2">
        <f t="shared" si="15"/>
        <v>42.958535674262237</v>
      </c>
      <c r="N142" s="2">
        <v>380</v>
      </c>
      <c r="O142" s="2">
        <f t="shared" si="16"/>
        <v>70.974971983563691</v>
      </c>
      <c r="P142" s="2">
        <v>540</v>
      </c>
      <c r="Q142" s="2">
        <f t="shared" si="17"/>
        <v>100.85917071348524</v>
      </c>
      <c r="R142" s="2"/>
      <c r="S142" s="4" t="s">
        <v>32</v>
      </c>
      <c r="T142" s="4" t="s">
        <v>33</v>
      </c>
      <c r="U142" s="3">
        <v>4</v>
      </c>
      <c r="V142" s="3"/>
      <c r="W142" s="3">
        <v>240.38102353380648</v>
      </c>
      <c r="X142" s="3">
        <v>260.09995244492717</v>
      </c>
      <c r="Y142" s="3">
        <v>100.85917071348524</v>
      </c>
      <c r="Z142" s="3"/>
    </row>
    <row r="143" spans="1:26" x14ac:dyDescent="0.3">
      <c r="A143">
        <v>1</v>
      </c>
      <c r="B143">
        <v>7</v>
      </c>
      <c r="C143">
        <v>39</v>
      </c>
      <c r="D143" s="3">
        <v>6.4770000000000003</v>
      </c>
      <c r="E143" s="2">
        <v>0</v>
      </c>
      <c r="F143" s="2">
        <v>50</v>
      </c>
      <c r="G143" s="2">
        <f t="shared" si="12"/>
        <v>7.7196232823838189</v>
      </c>
      <c r="H143" s="2">
        <v>107</v>
      </c>
      <c r="I143" s="2">
        <f t="shared" si="13"/>
        <v>16.519993824301373</v>
      </c>
      <c r="J143" s="2">
        <v>127</v>
      </c>
      <c r="K143" s="2">
        <f t="shared" si="14"/>
        <v>19.6078431372549</v>
      </c>
      <c r="L143" s="2">
        <v>127</v>
      </c>
      <c r="M143" s="2">
        <f t="shared" si="15"/>
        <v>19.6078431372549</v>
      </c>
      <c r="N143" s="2">
        <v>136</v>
      </c>
      <c r="O143" s="2">
        <f t="shared" si="16"/>
        <v>20.99737532808399</v>
      </c>
      <c r="P143" s="2">
        <v>136</v>
      </c>
      <c r="Q143" s="2">
        <f t="shared" si="17"/>
        <v>20.99737532808399</v>
      </c>
      <c r="R143" s="2"/>
      <c r="S143" s="4" t="s">
        <v>32</v>
      </c>
      <c r="T143" s="4" t="s">
        <v>33</v>
      </c>
      <c r="U143" s="3">
        <v>4</v>
      </c>
      <c r="V143" s="3"/>
      <c r="W143" s="3">
        <v>94.95136637332098</v>
      </c>
      <c r="X143" s="3">
        <v>199.11808666702379</v>
      </c>
      <c r="Y143" s="3">
        <v>20.99737532808399</v>
      </c>
      <c r="Z143" s="3"/>
    </row>
    <row r="144" spans="1:26" x14ac:dyDescent="0.3">
      <c r="A144">
        <v>2</v>
      </c>
      <c r="B144">
        <v>1</v>
      </c>
      <c r="C144">
        <v>39</v>
      </c>
      <c r="D144" s="3">
        <v>3.3359999999999999</v>
      </c>
      <c r="E144" s="2">
        <v>0</v>
      </c>
      <c r="F144" s="2">
        <v>0</v>
      </c>
      <c r="G144" s="2">
        <f t="shared" si="12"/>
        <v>0</v>
      </c>
      <c r="H144" s="2">
        <v>90</v>
      </c>
      <c r="I144" s="2">
        <f t="shared" si="13"/>
        <v>26.978417266187051</v>
      </c>
      <c r="J144" s="2">
        <v>122</v>
      </c>
      <c r="K144" s="2">
        <f t="shared" si="14"/>
        <v>36.570743405275778</v>
      </c>
      <c r="L144" s="2">
        <v>124</v>
      </c>
      <c r="M144" s="2">
        <f t="shared" si="15"/>
        <v>37.170263788968825</v>
      </c>
      <c r="N144" s="2">
        <v>131</v>
      </c>
      <c r="O144" s="2">
        <f t="shared" si="16"/>
        <v>39.268585131894483</v>
      </c>
      <c r="P144" s="2">
        <v>134</v>
      </c>
      <c r="Q144" s="2">
        <f t="shared" si="17"/>
        <v>40.167865707434053</v>
      </c>
      <c r="R144" s="2"/>
      <c r="S144" s="4" t="s">
        <v>32</v>
      </c>
      <c r="T144" s="4" t="s">
        <v>33</v>
      </c>
      <c r="U144" s="3">
        <v>4</v>
      </c>
      <c r="V144" s="2">
        <v>2</v>
      </c>
      <c r="W144" s="3">
        <v>160.07194244604318</v>
      </c>
      <c r="X144" s="3">
        <v>209.35327268114833</v>
      </c>
      <c r="Y144" s="3">
        <v>40.167865707434053</v>
      </c>
      <c r="Z144" s="3"/>
    </row>
    <row r="145" spans="1:26" x14ac:dyDescent="0.3">
      <c r="A145">
        <v>3</v>
      </c>
      <c r="B145">
        <v>3</v>
      </c>
      <c r="C145">
        <v>39</v>
      </c>
      <c r="D145" s="3">
        <v>5.64</v>
      </c>
      <c r="E145" s="2">
        <v>0</v>
      </c>
      <c r="F145" s="2">
        <v>18</v>
      </c>
      <c r="G145" s="2">
        <f t="shared" si="12"/>
        <v>3.191489361702128</v>
      </c>
      <c r="H145" s="2">
        <v>140</v>
      </c>
      <c r="I145" s="2">
        <f t="shared" si="13"/>
        <v>24.822695035460995</v>
      </c>
      <c r="J145" s="2">
        <v>233</v>
      </c>
      <c r="K145" s="2">
        <f t="shared" si="14"/>
        <v>41.312056737588655</v>
      </c>
      <c r="L145" s="2">
        <v>280</v>
      </c>
      <c r="M145" s="2">
        <f t="shared" si="15"/>
        <v>49.645390070921991</v>
      </c>
      <c r="N145" s="2">
        <v>290</v>
      </c>
      <c r="O145" s="2">
        <f t="shared" si="16"/>
        <v>51.418439716312058</v>
      </c>
      <c r="P145" s="2">
        <v>290</v>
      </c>
      <c r="Q145" s="2">
        <f t="shared" si="17"/>
        <v>51.418439716312058</v>
      </c>
      <c r="R145" s="2"/>
      <c r="S145" s="4" t="s">
        <v>32</v>
      </c>
      <c r="T145" s="4" t="s">
        <v>33</v>
      </c>
      <c r="U145" s="3">
        <v>4</v>
      </c>
      <c r="V145" s="3"/>
      <c r="W145" s="3">
        <v>196.09929078014184</v>
      </c>
      <c r="X145" s="3">
        <v>214.46547374948233</v>
      </c>
      <c r="Y145" s="3">
        <v>51.418439716312058</v>
      </c>
      <c r="Z145" s="3"/>
    </row>
    <row r="146" spans="1:26" x14ac:dyDescent="0.3">
      <c r="A146">
        <v>4</v>
      </c>
      <c r="B146">
        <v>3</v>
      </c>
      <c r="C146">
        <v>39</v>
      </c>
      <c r="D146" s="3">
        <v>6.6719999999999997</v>
      </c>
      <c r="E146" s="2">
        <v>0</v>
      </c>
      <c r="F146" s="2">
        <v>13</v>
      </c>
      <c r="G146" s="2">
        <f t="shared" si="12"/>
        <v>1.9484412470023982</v>
      </c>
      <c r="H146" s="2">
        <v>145</v>
      </c>
      <c r="I146" s="2">
        <f t="shared" si="13"/>
        <v>21.732613908872903</v>
      </c>
      <c r="J146" s="2">
        <v>240</v>
      </c>
      <c r="K146" s="2">
        <f t="shared" si="14"/>
        <v>35.971223021582738</v>
      </c>
      <c r="L146" s="2">
        <v>380</v>
      </c>
      <c r="M146" s="2">
        <f t="shared" si="15"/>
        <v>56.954436450839331</v>
      </c>
      <c r="N146" s="2">
        <v>605</v>
      </c>
      <c r="O146" s="2">
        <f t="shared" si="16"/>
        <v>90.677458033573146</v>
      </c>
      <c r="P146" s="2">
        <v>950</v>
      </c>
      <c r="Q146" s="2">
        <f t="shared" si="17"/>
        <v>142.38609112709833</v>
      </c>
      <c r="R146" s="2"/>
      <c r="S146" s="4" t="s">
        <v>32</v>
      </c>
      <c r="T146" s="4" t="s">
        <v>33</v>
      </c>
      <c r="U146" s="3">
        <v>4</v>
      </c>
      <c r="V146" s="2">
        <v>45</v>
      </c>
      <c r="W146" s="3">
        <v>278.47721822541968</v>
      </c>
      <c r="X146" s="3">
        <v>271.67915602233558</v>
      </c>
      <c r="Y146" s="3">
        <v>142.38609112709833</v>
      </c>
      <c r="Z146" s="3"/>
    </row>
    <row r="147" spans="1:26" x14ac:dyDescent="0.3">
      <c r="A147">
        <v>4</v>
      </c>
      <c r="B147">
        <v>3</v>
      </c>
      <c r="C147">
        <v>40</v>
      </c>
      <c r="D147" s="3">
        <v>5.6079999999999997</v>
      </c>
      <c r="E147" s="2">
        <v>0</v>
      </c>
      <c r="F147" s="2">
        <v>0</v>
      </c>
      <c r="G147" s="2">
        <f t="shared" si="12"/>
        <v>0</v>
      </c>
      <c r="H147" s="2">
        <v>10</v>
      </c>
      <c r="I147" s="2">
        <f t="shared" si="13"/>
        <v>1.783166904422254</v>
      </c>
      <c r="J147" s="2">
        <v>36</v>
      </c>
      <c r="K147" s="2">
        <f t="shared" si="14"/>
        <v>6.4194008559201148</v>
      </c>
      <c r="L147" s="2">
        <v>40</v>
      </c>
      <c r="M147" s="2">
        <f t="shared" si="15"/>
        <v>7.132667617689016</v>
      </c>
      <c r="N147" s="2">
        <v>70</v>
      </c>
      <c r="O147" s="2">
        <f t="shared" si="16"/>
        <v>12.482168330955778</v>
      </c>
      <c r="P147" s="2">
        <v>79</v>
      </c>
      <c r="Q147" s="2">
        <f t="shared" si="17"/>
        <v>14.087018544935807</v>
      </c>
      <c r="R147" s="2"/>
      <c r="S147" s="4" t="s">
        <v>32</v>
      </c>
      <c r="T147" s="4" t="s">
        <v>33</v>
      </c>
      <c r="U147" s="3">
        <v>3.66</v>
      </c>
      <c r="V147" s="3"/>
      <c r="W147" s="3">
        <v>34.860912981455066</v>
      </c>
      <c r="X147" s="3">
        <v>256.76141642328702</v>
      </c>
      <c r="Y147" s="3">
        <v>14.087018544935807</v>
      </c>
      <c r="Z147" s="3"/>
    </row>
    <row r="148" spans="1:26" x14ac:dyDescent="0.3">
      <c r="A148">
        <v>2</v>
      </c>
      <c r="B148">
        <v>1</v>
      </c>
      <c r="C148">
        <v>40</v>
      </c>
      <c r="D148" s="3">
        <v>4.7869999999999999</v>
      </c>
      <c r="E148" s="2">
        <v>0</v>
      </c>
      <c r="F148" s="2">
        <v>4</v>
      </c>
      <c r="G148" s="2">
        <f t="shared" si="12"/>
        <v>0.83559640693545023</v>
      </c>
      <c r="H148" s="2">
        <v>7</v>
      </c>
      <c r="I148" s="2">
        <f t="shared" si="13"/>
        <v>1.4622937121370378</v>
      </c>
      <c r="J148" s="2">
        <v>10</v>
      </c>
      <c r="K148" s="2">
        <f t="shared" si="14"/>
        <v>2.0889910173386257</v>
      </c>
      <c r="L148" s="2">
        <v>13</v>
      </c>
      <c r="M148" s="2">
        <f t="shared" si="15"/>
        <v>2.7156883225402133</v>
      </c>
      <c r="N148" s="2">
        <v>13</v>
      </c>
      <c r="O148" s="2">
        <f t="shared" si="16"/>
        <v>2.7156883225402133</v>
      </c>
      <c r="P148" s="2">
        <v>13</v>
      </c>
      <c r="Q148" s="2">
        <f t="shared" si="17"/>
        <v>2.7156883225402133</v>
      </c>
      <c r="R148" s="2"/>
      <c r="S148" s="4" t="s">
        <v>32</v>
      </c>
      <c r="T148" s="4" t="s">
        <v>33</v>
      </c>
      <c r="U148" s="3">
        <v>4</v>
      </c>
      <c r="V148" s="2">
        <v>10</v>
      </c>
      <c r="W148" s="3">
        <v>11.176101942761646</v>
      </c>
      <c r="X148" s="3">
        <v>208.01889204424833</v>
      </c>
      <c r="Y148" s="3">
        <v>2.7156883225402133</v>
      </c>
      <c r="Z148" s="3"/>
    </row>
    <row r="149" spans="1:26" x14ac:dyDescent="0.3">
      <c r="A149">
        <v>3</v>
      </c>
      <c r="B149">
        <v>3</v>
      </c>
      <c r="C149">
        <v>40</v>
      </c>
      <c r="D149" s="3">
        <v>3.141</v>
      </c>
      <c r="E149" s="2">
        <v>0</v>
      </c>
      <c r="F149" s="2">
        <v>1</v>
      </c>
      <c r="G149" s="2">
        <f t="shared" si="12"/>
        <v>0.31836994587710921</v>
      </c>
      <c r="H149" s="2">
        <v>1</v>
      </c>
      <c r="I149" s="2">
        <f t="shared" si="13"/>
        <v>0.31836994587710921</v>
      </c>
      <c r="J149" s="2">
        <v>7</v>
      </c>
      <c r="K149" s="2">
        <f t="shared" si="14"/>
        <v>2.2285896211397644</v>
      </c>
      <c r="L149" s="2">
        <v>16</v>
      </c>
      <c r="M149" s="2">
        <f t="shared" si="15"/>
        <v>5.0939191340337473</v>
      </c>
      <c r="N149" s="2">
        <v>20</v>
      </c>
      <c r="O149" s="2">
        <f t="shared" si="16"/>
        <v>6.3673989175421841</v>
      </c>
      <c r="P149" s="2">
        <v>22</v>
      </c>
      <c r="Q149" s="2">
        <f t="shared" si="17"/>
        <v>7.0041388092964025</v>
      </c>
      <c r="R149" s="2"/>
      <c r="S149" s="4" t="s">
        <v>32</v>
      </c>
      <c r="T149" s="4" t="s">
        <v>33</v>
      </c>
      <c r="U149" s="3">
        <v>4</v>
      </c>
      <c r="V149" s="3"/>
      <c r="W149" s="3">
        <v>17.828716969118116</v>
      </c>
      <c r="X149" s="3">
        <v>255.53066647566223</v>
      </c>
      <c r="Y149" s="3">
        <v>7.0041388092964025</v>
      </c>
      <c r="Z149" s="3"/>
    </row>
    <row r="150" spans="1:26" x14ac:dyDescent="0.3">
      <c r="A150">
        <v>1</v>
      </c>
      <c r="B150">
        <v>1</v>
      </c>
      <c r="C150">
        <v>40</v>
      </c>
      <c r="D150" s="3">
        <v>5.8849999999999998</v>
      </c>
      <c r="E150" s="2">
        <v>0</v>
      </c>
      <c r="F150" s="2">
        <v>24</v>
      </c>
      <c r="G150" s="2">
        <f t="shared" si="12"/>
        <v>4.0781648258283774</v>
      </c>
      <c r="H150" s="2">
        <v>120</v>
      </c>
      <c r="I150" s="2">
        <f t="shared" si="13"/>
        <v>20.390824129141887</v>
      </c>
      <c r="J150" s="2">
        <v>154</v>
      </c>
      <c r="K150" s="2">
        <f t="shared" si="14"/>
        <v>26.168224299065422</v>
      </c>
      <c r="L150" s="2">
        <v>161</v>
      </c>
      <c r="M150" s="2">
        <f t="shared" si="15"/>
        <v>27.35768903993203</v>
      </c>
      <c r="N150" s="2">
        <v>179</v>
      </c>
      <c r="O150" s="2">
        <f t="shared" si="16"/>
        <v>30.416312659303316</v>
      </c>
      <c r="P150" s="2">
        <v>181</v>
      </c>
      <c r="Q150" s="2">
        <f t="shared" si="17"/>
        <v>30.756159728122345</v>
      </c>
      <c r="R150" s="2"/>
      <c r="S150" s="4" t="s">
        <v>32</v>
      </c>
      <c r="T150" s="4" t="s">
        <v>33</v>
      </c>
      <c r="U150" s="3">
        <v>4</v>
      </c>
      <c r="V150" s="3"/>
      <c r="W150" s="3">
        <v>123.78929481733221</v>
      </c>
      <c r="X150" s="3">
        <v>208.68863920571641</v>
      </c>
      <c r="Y150" s="3">
        <v>30.756159728122345</v>
      </c>
      <c r="Z150" s="3"/>
    </row>
    <row r="151" spans="1:26" x14ac:dyDescent="0.3">
      <c r="A151">
        <v>2</v>
      </c>
      <c r="B151">
        <v>3</v>
      </c>
      <c r="C151">
        <v>41</v>
      </c>
      <c r="D151" s="3">
        <v>3.387</v>
      </c>
      <c r="E151" s="2">
        <v>0</v>
      </c>
      <c r="F151" s="2">
        <v>0</v>
      </c>
      <c r="G151" s="2">
        <f t="shared" si="12"/>
        <v>0</v>
      </c>
      <c r="H151" s="2">
        <v>36</v>
      </c>
      <c r="I151" s="2">
        <f t="shared" si="13"/>
        <v>10.628875110717448</v>
      </c>
      <c r="J151" s="2">
        <v>79</v>
      </c>
      <c r="K151" s="2">
        <f t="shared" si="14"/>
        <v>23.324475937407737</v>
      </c>
      <c r="L151" s="2">
        <v>106</v>
      </c>
      <c r="M151" s="2">
        <f t="shared" si="15"/>
        <v>31.29613227044582</v>
      </c>
      <c r="N151" s="2">
        <v>110</v>
      </c>
      <c r="O151" s="2">
        <f t="shared" si="16"/>
        <v>32.477118393858873</v>
      </c>
      <c r="P151" s="2">
        <v>114</v>
      </c>
      <c r="Q151" s="2">
        <f t="shared" si="17"/>
        <v>33.658104517271923</v>
      </c>
      <c r="R151" s="2"/>
      <c r="S151" s="4" t="s">
        <v>32</v>
      </c>
      <c r="T151" s="4" t="s">
        <v>33</v>
      </c>
      <c r="U151" s="3">
        <v>4</v>
      </c>
      <c r="V151" s="2">
        <v>5</v>
      </c>
      <c r="W151" s="3">
        <v>114.55565397106584</v>
      </c>
      <c r="X151" s="3">
        <v>225.1386251640813</v>
      </c>
      <c r="Y151" s="3">
        <v>33.658104517271923</v>
      </c>
      <c r="Z151" s="3"/>
    </row>
    <row r="152" spans="1:26" x14ac:dyDescent="0.3">
      <c r="A152">
        <v>1</v>
      </c>
      <c r="B152">
        <v>3</v>
      </c>
      <c r="C152">
        <v>41</v>
      </c>
      <c r="D152" s="3">
        <v>7.0540000000000003</v>
      </c>
      <c r="E152" s="2">
        <v>0</v>
      </c>
      <c r="F152" s="2">
        <v>191</v>
      </c>
      <c r="G152" s="2">
        <f t="shared" si="12"/>
        <v>27.076835837822511</v>
      </c>
      <c r="H152" s="2">
        <v>315</v>
      </c>
      <c r="I152" s="2">
        <f t="shared" si="13"/>
        <v>44.655514601644455</v>
      </c>
      <c r="J152" s="2">
        <v>333</v>
      </c>
      <c r="K152" s="2">
        <f t="shared" si="14"/>
        <v>47.207258293166994</v>
      </c>
      <c r="L152" s="2">
        <v>337</v>
      </c>
      <c r="M152" s="2">
        <f t="shared" si="15"/>
        <v>47.774312446838671</v>
      </c>
      <c r="N152" s="2">
        <v>349</v>
      </c>
      <c r="O152" s="2">
        <f t="shared" si="16"/>
        <v>49.475474907853695</v>
      </c>
      <c r="P152" s="2">
        <v>356</v>
      </c>
      <c r="Q152" s="2">
        <f t="shared" si="17"/>
        <v>50.467819676779129</v>
      </c>
      <c r="R152" s="2"/>
      <c r="S152" s="4" t="s">
        <v>32</v>
      </c>
      <c r="T152" s="4" t="s">
        <v>33</v>
      </c>
      <c r="U152" s="3">
        <v>4</v>
      </c>
      <c r="V152" s="3"/>
      <c r="W152" s="3">
        <v>241.42330592571591</v>
      </c>
      <c r="X152" s="3">
        <v>193.93355221648039</v>
      </c>
      <c r="Y152" s="3">
        <v>50.467819676779129</v>
      </c>
      <c r="Z152" s="3"/>
    </row>
    <row r="153" spans="1:26" x14ac:dyDescent="0.3">
      <c r="A153">
        <v>3</v>
      </c>
      <c r="B153">
        <v>3</v>
      </c>
      <c r="C153">
        <v>41</v>
      </c>
      <c r="D153" s="3">
        <v>7.8680000000000003</v>
      </c>
      <c r="E153" s="2">
        <v>0</v>
      </c>
      <c r="F153" s="2">
        <v>164</v>
      </c>
      <c r="G153" s="2">
        <f t="shared" si="12"/>
        <v>20.843924758515506</v>
      </c>
      <c r="H153" s="2">
        <v>300</v>
      </c>
      <c r="I153" s="2">
        <f t="shared" si="13"/>
        <v>38.129130655821044</v>
      </c>
      <c r="J153" s="2">
        <v>616</v>
      </c>
      <c r="K153" s="2">
        <f t="shared" si="14"/>
        <v>78.291814946619212</v>
      </c>
      <c r="L153" s="2">
        <v>720</v>
      </c>
      <c r="M153" s="2">
        <f t="shared" si="15"/>
        <v>91.509913573970508</v>
      </c>
      <c r="N153" s="2">
        <v>788</v>
      </c>
      <c r="O153" s="2">
        <f t="shared" si="16"/>
        <v>100.15251652262327</v>
      </c>
      <c r="P153" s="2">
        <v>800</v>
      </c>
      <c r="Q153" s="2">
        <f t="shared" si="17"/>
        <v>101.67768174885612</v>
      </c>
      <c r="R153" s="2"/>
      <c r="S153" s="4" t="s">
        <v>32</v>
      </c>
      <c r="T153" s="4" t="s">
        <v>33</v>
      </c>
      <c r="U153" s="3">
        <v>4</v>
      </c>
      <c r="V153" s="3"/>
      <c r="W153" s="3">
        <v>379.76614133197762</v>
      </c>
      <c r="X153" s="3">
        <v>216.90981926729586</v>
      </c>
      <c r="Y153" s="3">
        <v>101.67768174885612</v>
      </c>
      <c r="Z153" s="3"/>
    </row>
    <row r="154" spans="1:26" x14ac:dyDescent="0.3">
      <c r="A154">
        <v>4</v>
      </c>
      <c r="B154">
        <v>3</v>
      </c>
      <c r="C154">
        <v>41</v>
      </c>
      <c r="D154" s="3">
        <v>4.1529999999999996</v>
      </c>
      <c r="E154" s="2">
        <v>0</v>
      </c>
      <c r="F154" s="2">
        <v>0</v>
      </c>
      <c r="G154" s="2">
        <f t="shared" si="12"/>
        <v>0</v>
      </c>
      <c r="H154" s="2">
        <v>10</v>
      </c>
      <c r="I154" s="2">
        <f t="shared" si="13"/>
        <v>2.4078979051288227</v>
      </c>
      <c r="J154" s="2">
        <v>205</v>
      </c>
      <c r="K154" s="2">
        <f t="shared" si="14"/>
        <v>49.361907055140868</v>
      </c>
      <c r="L154" s="2">
        <v>300</v>
      </c>
      <c r="M154" s="2">
        <f t="shared" si="15"/>
        <v>72.236937153864687</v>
      </c>
      <c r="N154" s="2">
        <v>444</v>
      </c>
      <c r="O154" s="2">
        <f t="shared" si="16"/>
        <v>106.91066698771974</v>
      </c>
      <c r="P154" s="2">
        <v>520</v>
      </c>
      <c r="Q154" s="2">
        <f t="shared" si="17"/>
        <v>125.21069106669879</v>
      </c>
      <c r="R154" s="2"/>
      <c r="S154" s="4" t="s">
        <v>32</v>
      </c>
      <c r="T154" s="4" t="s">
        <v>33</v>
      </c>
      <c r="U154" s="3">
        <v>4</v>
      </c>
      <c r="V154" s="3"/>
      <c r="W154" s="3">
        <v>293.52275463520351</v>
      </c>
      <c r="X154" s="3">
        <v>260.14128060458847</v>
      </c>
      <c r="Y154" s="3">
        <v>125.21069106669879</v>
      </c>
      <c r="Z154" s="3"/>
    </row>
    <row r="155" spans="1:26" x14ac:dyDescent="0.3">
      <c r="A155">
        <v>3</v>
      </c>
      <c r="B155">
        <v>1</v>
      </c>
      <c r="C155">
        <v>42</v>
      </c>
      <c r="D155" s="3">
        <v>10.98</v>
      </c>
      <c r="E155" s="2">
        <v>0</v>
      </c>
      <c r="F155" s="2">
        <v>0</v>
      </c>
      <c r="G155" s="2">
        <f t="shared" si="12"/>
        <v>0</v>
      </c>
      <c r="H155" s="2">
        <v>6</v>
      </c>
      <c r="I155" s="2">
        <f t="shared" si="13"/>
        <v>0.54644808743169393</v>
      </c>
      <c r="J155" s="2">
        <v>43</v>
      </c>
      <c r="K155" s="2">
        <f t="shared" si="14"/>
        <v>3.9162112932604733</v>
      </c>
      <c r="L155" s="2">
        <v>59</v>
      </c>
      <c r="M155" s="2">
        <f t="shared" si="15"/>
        <v>5.3734061930783241</v>
      </c>
      <c r="N155" s="2">
        <v>62</v>
      </c>
      <c r="O155" s="2">
        <f t="shared" si="16"/>
        <v>5.646630236794171</v>
      </c>
      <c r="P155" s="2">
        <v>68</v>
      </c>
      <c r="Q155" s="2">
        <f t="shared" si="17"/>
        <v>6.1930783242258647</v>
      </c>
      <c r="R155" s="2"/>
      <c r="S155" s="4" t="s">
        <v>32</v>
      </c>
      <c r="T155" s="4" t="s">
        <v>33</v>
      </c>
      <c r="U155" s="3">
        <v>3.33</v>
      </c>
      <c r="V155" s="3"/>
      <c r="W155" s="3">
        <v>18.579234972677593</v>
      </c>
      <c r="X155" s="3">
        <v>237.73732254847408</v>
      </c>
      <c r="Y155" s="3">
        <v>6.1930783242258647</v>
      </c>
      <c r="Z155" s="3"/>
    </row>
    <row r="156" spans="1:26" x14ac:dyDescent="0.3">
      <c r="A156">
        <v>1</v>
      </c>
      <c r="B156">
        <v>1</v>
      </c>
      <c r="C156">
        <v>42</v>
      </c>
      <c r="D156" s="3">
        <v>8.3469999999999995</v>
      </c>
      <c r="E156" s="2">
        <v>0</v>
      </c>
      <c r="F156" s="2">
        <v>11</v>
      </c>
      <c r="G156" s="2">
        <f t="shared" si="12"/>
        <v>1.3178387444590871</v>
      </c>
      <c r="H156" s="2">
        <v>83</v>
      </c>
      <c r="I156" s="2">
        <f t="shared" si="13"/>
        <v>9.9436923445549308</v>
      </c>
      <c r="J156" s="2">
        <v>140</v>
      </c>
      <c r="K156" s="2">
        <f t="shared" si="14"/>
        <v>16.772493111297472</v>
      </c>
      <c r="L156" s="2">
        <v>143</v>
      </c>
      <c r="M156" s="2">
        <f t="shared" si="15"/>
        <v>17.131903677968133</v>
      </c>
      <c r="N156" s="2">
        <v>152</v>
      </c>
      <c r="O156" s="2">
        <f t="shared" si="16"/>
        <v>18.210135377980112</v>
      </c>
      <c r="P156" s="2">
        <v>161</v>
      </c>
      <c r="Q156" s="2">
        <f t="shared" si="17"/>
        <v>19.288367077992095</v>
      </c>
      <c r="R156" s="2"/>
      <c r="S156" s="4" t="s">
        <v>32</v>
      </c>
      <c r="T156" s="4" t="s">
        <v>35</v>
      </c>
      <c r="U156" s="3">
        <v>4</v>
      </c>
      <c r="V156" s="3"/>
      <c r="W156" s="3">
        <v>73.020246795255787</v>
      </c>
      <c r="X156" s="3">
        <v>213.57500620563786</v>
      </c>
      <c r="Y156" s="3">
        <v>19.288367077992095</v>
      </c>
      <c r="Z156" s="3"/>
    </row>
    <row r="157" spans="1:26" x14ac:dyDescent="0.3">
      <c r="A157">
        <v>2</v>
      </c>
      <c r="B157">
        <v>1</v>
      </c>
      <c r="C157">
        <v>42</v>
      </c>
      <c r="D157" s="3">
        <v>8.4969999999999999</v>
      </c>
      <c r="E157" s="2">
        <v>0</v>
      </c>
      <c r="F157" s="2">
        <v>92</v>
      </c>
      <c r="G157" s="2">
        <f t="shared" si="12"/>
        <v>10.827350829704601</v>
      </c>
      <c r="H157" s="2">
        <v>151</v>
      </c>
      <c r="I157" s="2">
        <f t="shared" si="13"/>
        <v>17.770977992232552</v>
      </c>
      <c r="J157" s="2">
        <v>185</v>
      </c>
      <c r="K157" s="2">
        <f t="shared" si="14"/>
        <v>21.772390255384252</v>
      </c>
      <c r="L157" s="2">
        <v>207</v>
      </c>
      <c r="M157" s="2">
        <f t="shared" si="15"/>
        <v>24.361539366835355</v>
      </c>
      <c r="N157" s="2">
        <v>273</v>
      </c>
      <c r="O157" s="2">
        <f t="shared" si="16"/>
        <v>32.128986701188659</v>
      </c>
      <c r="P157" s="2">
        <v>281</v>
      </c>
      <c r="Q157" s="2">
        <f t="shared" si="17"/>
        <v>33.070495468989058</v>
      </c>
      <c r="R157" s="2"/>
      <c r="S157" s="4" t="s">
        <v>32</v>
      </c>
      <c r="T157" s="4" t="s">
        <v>33</v>
      </c>
      <c r="U157" s="3">
        <v>4</v>
      </c>
      <c r="V157" s="2">
        <v>25</v>
      </c>
      <c r="W157" s="3">
        <v>123.39649287983994</v>
      </c>
      <c r="X157" s="3">
        <v>216.47028233608211</v>
      </c>
      <c r="Y157" s="3">
        <v>33.070495468989058</v>
      </c>
      <c r="Z157" s="3"/>
    </row>
    <row r="158" spans="1:26" x14ac:dyDescent="0.3">
      <c r="A158">
        <v>4</v>
      </c>
      <c r="B158">
        <v>1</v>
      </c>
      <c r="C158">
        <v>42</v>
      </c>
      <c r="D158" s="3">
        <v>8.5009999999999994</v>
      </c>
      <c r="E158" s="2">
        <v>0</v>
      </c>
      <c r="F158" s="2">
        <v>42</v>
      </c>
      <c r="G158" s="2">
        <f t="shared" si="12"/>
        <v>4.9405952240912834</v>
      </c>
      <c r="H158" s="2">
        <v>264</v>
      </c>
      <c r="I158" s="2">
        <f t="shared" si="13"/>
        <v>31.055169980002354</v>
      </c>
      <c r="J158" s="2">
        <v>550</v>
      </c>
      <c r="K158" s="2">
        <f t="shared" si="14"/>
        <v>64.698270791671575</v>
      </c>
      <c r="L158" s="2">
        <v>550</v>
      </c>
      <c r="M158" s="2">
        <f t="shared" si="15"/>
        <v>64.698270791671575</v>
      </c>
      <c r="N158" s="2">
        <v>740</v>
      </c>
      <c r="O158" s="2">
        <f t="shared" si="16"/>
        <v>87.048582519703572</v>
      </c>
      <c r="P158" s="2">
        <v>740</v>
      </c>
      <c r="Q158" s="2">
        <f t="shared" si="17"/>
        <v>87.048582519703572</v>
      </c>
      <c r="R158" s="2"/>
      <c r="S158" s="4" t="s">
        <v>32</v>
      </c>
      <c r="T158" s="4" t="s">
        <v>35</v>
      </c>
      <c r="U158" s="3">
        <v>4</v>
      </c>
      <c r="V158" s="3"/>
      <c r="W158" s="3">
        <v>295.96518056699216</v>
      </c>
      <c r="X158" s="3">
        <v>225.67989237828289</v>
      </c>
      <c r="Y158" s="3">
        <v>87.048582519703572</v>
      </c>
      <c r="Z158" s="3"/>
    </row>
    <row r="159" spans="1:26" x14ac:dyDescent="0.3">
      <c r="A159">
        <v>1</v>
      </c>
      <c r="B159">
        <v>3</v>
      </c>
      <c r="C159">
        <v>43</v>
      </c>
      <c r="D159" s="3">
        <v>8.3870000000000005</v>
      </c>
      <c r="E159" s="2">
        <v>0</v>
      </c>
      <c r="F159" s="2">
        <v>61</v>
      </c>
      <c r="G159" s="2">
        <f t="shared" si="12"/>
        <v>7.273160844163586</v>
      </c>
      <c r="H159" s="2">
        <v>164</v>
      </c>
      <c r="I159" s="2">
        <f t="shared" si="13"/>
        <v>19.554071777751279</v>
      </c>
      <c r="J159" s="2">
        <v>166</v>
      </c>
      <c r="K159" s="2">
        <f t="shared" si="14"/>
        <v>19.792536067723859</v>
      </c>
      <c r="L159" s="2">
        <v>170</v>
      </c>
      <c r="M159" s="2">
        <f t="shared" si="15"/>
        <v>20.269464647669011</v>
      </c>
      <c r="N159" s="2">
        <v>183</v>
      </c>
      <c r="O159" s="2">
        <f t="shared" si="16"/>
        <v>21.81948253249076</v>
      </c>
      <c r="P159" s="2">
        <v>198</v>
      </c>
      <c r="Q159" s="2">
        <f t="shared" si="17"/>
        <v>23.607964707285081</v>
      </c>
      <c r="R159" s="2"/>
      <c r="S159" s="4" t="s">
        <v>32</v>
      </c>
      <c r="T159" s="4" t="s">
        <v>33</v>
      </c>
      <c r="U159" s="3">
        <v>4</v>
      </c>
      <c r="V159" s="3"/>
      <c r="W159" s="3">
        <v>100.51269822344103</v>
      </c>
      <c r="X159" s="3">
        <v>202.06008739383782</v>
      </c>
      <c r="Y159" s="3">
        <v>23.607964707285081</v>
      </c>
      <c r="Z159" s="3"/>
    </row>
    <row r="160" spans="1:26" x14ac:dyDescent="0.3">
      <c r="A160">
        <v>2</v>
      </c>
      <c r="B160">
        <v>3</v>
      </c>
      <c r="C160">
        <v>43</v>
      </c>
      <c r="D160" s="3">
        <v>7.0960000000000001</v>
      </c>
      <c r="E160" s="2">
        <v>0</v>
      </c>
      <c r="F160" s="2">
        <v>103</v>
      </c>
      <c r="G160" s="2">
        <f t="shared" si="12"/>
        <v>14.515219842164599</v>
      </c>
      <c r="H160" s="2">
        <v>153</v>
      </c>
      <c r="I160" s="2">
        <f t="shared" si="13"/>
        <v>21.561443066516347</v>
      </c>
      <c r="J160" s="2">
        <v>173</v>
      </c>
      <c r="K160" s="2">
        <f t="shared" si="14"/>
        <v>24.379932356257047</v>
      </c>
      <c r="L160" s="2">
        <v>177</v>
      </c>
      <c r="M160" s="2">
        <f t="shared" si="15"/>
        <v>24.943630214205186</v>
      </c>
      <c r="N160" s="2">
        <v>186</v>
      </c>
      <c r="O160" s="2">
        <f t="shared" si="16"/>
        <v>26.211950394588499</v>
      </c>
      <c r="P160" s="2">
        <v>195</v>
      </c>
      <c r="Q160" s="2">
        <f t="shared" si="17"/>
        <v>27.480270574971815</v>
      </c>
      <c r="R160" s="2"/>
      <c r="S160" s="4" t="s">
        <v>32</v>
      </c>
      <c r="T160" s="4" t="s">
        <v>33</v>
      </c>
      <c r="U160" s="3">
        <v>4</v>
      </c>
      <c r="V160" s="2">
        <v>25</v>
      </c>
      <c r="W160" s="3">
        <v>125.35231116121759</v>
      </c>
      <c r="X160" s="3">
        <v>196.76886135338404</v>
      </c>
      <c r="Y160" s="3">
        <v>27.480270574971815</v>
      </c>
      <c r="Z160" s="3"/>
    </row>
    <row r="161" spans="1:26" x14ac:dyDescent="0.3">
      <c r="A161">
        <v>3</v>
      </c>
      <c r="B161">
        <v>3</v>
      </c>
      <c r="C161">
        <v>43</v>
      </c>
      <c r="D161" s="3">
        <v>7.484</v>
      </c>
      <c r="E161" s="2">
        <v>0</v>
      </c>
      <c r="F161" s="2">
        <v>37</v>
      </c>
      <c r="G161" s="2">
        <f t="shared" si="12"/>
        <v>4.943880277926243</v>
      </c>
      <c r="H161" s="2">
        <v>153</v>
      </c>
      <c r="I161" s="2">
        <f t="shared" si="13"/>
        <v>20.443613041154464</v>
      </c>
      <c r="J161" s="2">
        <v>248</v>
      </c>
      <c r="K161" s="2">
        <f t="shared" si="14"/>
        <v>33.137359700694816</v>
      </c>
      <c r="L161" s="2">
        <v>250</v>
      </c>
      <c r="M161" s="2">
        <f t="shared" si="15"/>
        <v>33.404596472474616</v>
      </c>
      <c r="N161" s="2">
        <v>500</v>
      </c>
      <c r="O161" s="2">
        <f t="shared" si="16"/>
        <v>66.809192944949231</v>
      </c>
      <c r="P161" s="2">
        <v>500</v>
      </c>
      <c r="Q161" s="2">
        <f t="shared" si="17"/>
        <v>66.809192944949231</v>
      </c>
      <c r="R161" s="2"/>
      <c r="S161" s="4" t="s">
        <v>32</v>
      </c>
      <c r="T161" s="4" t="s">
        <v>33</v>
      </c>
      <c r="U161" s="3">
        <v>4</v>
      </c>
      <c r="V161" s="3"/>
      <c r="W161" s="3">
        <v>192.14323890967398</v>
      </c>
      <c r="X161" s="3">
        <v>246.09035412215053</v>
      </c>
      <c r="Y161" s="3">
        <v>66.809192944949231</v>
      </c>
      <c r="Z161" s="3"/>
    </row>
    <row r="162" spans="1:26" x14ac:dyDescent="0.3">
      <c r="A162">
        <v>4</v>
      </c>
      <c r="B162">
        <v>3</v>
      </c>
      <c r="C162">
        <v>43</v>
      </c>
      <c r="D162" s="3">
        <v>3.7923100000000001</v>
      </c>
      <c r="E162" s="2">
        <v>0</v>
      </c>
      <c r="F162" s="2">
        <v>22</v>
      </c>
      <c r="G162" s="2">
        <f t="shared" si="12"/>
        <v>5.8012135083893455</v>
      </c>
      <c r="H162" s="2">
        <v>210</v>
      </c>
      <c r="I162" s="2">
        <f t="shared" si="13"/>
        <v>55.37521985280739</v>
      </c>
      <c r="J162" s="2">
        <v>220</v>
      </c>
      <c r="K162" s="2">
        <f t="shared" si="14"/>
        <v>58.012135083893455</v>
      </c>
      <c r="L162" s="2">
        <v>240</v>
      </c>
      <c r="M162" s="2">
        <f t="shared" si="15"/>
        <v>63.28596554606559</v>
      </c>
      <c r="N162" s="2">
        <v>270</v>
      </c>
      <c r="O162" s="2">
        <f t="shared" si="16"/>
        <v>71.19671123932379</v>
      </c>
      <c r="P162" s="2">
        <v>270</v>
      </c>
      <c r="Q162" s="2">
        <f t="shared" si="17"/>
        <v>71.19671123932379</v>
      </c>
      <c r="R162" s="2"/>
      <c r="S162" s="4" t="s">
        <v>32</v>
      </c>
      <c r="T162" s="4" t="s">
        <v>33</v>
      </c>
      <c r="U162" s="3">
        <v>4</v>
      </c>
      <c r="V162" s="3"/>
      <c r="W162" s="3">
        <v>289.26960085014144</v>
      </c>
      <c r="X162" s="3">
        <v>207.79043385316251</v>
      </c>
      <c r="Y162" s="3">
        <v>71.19671123932379</v>
      </c>
      <c r="Z162" s="3"/>
    </row>
    <row r="163" spans="1:26" x14ac:dyDescent="0.3">
      <c r="A163">
        <v>4</v>
      </c>
      <c r="B163">
        <v>1</v>
      </c>
      <c r="C163">
        <v>44</v>
      </c>
      <c r="D163" s="3">
        <v>9.0589999999999993</v>
      </c>
      <c r="E163" s="2">
        <v>0</v>
      </c>
      <c r="F163" s="2">
        <v>14</v>
      </c>
      <c r="G163" s="2">
        <f t="shared" si="12"/>
        <v>1.5454244397836407</v>
      </c>
      <c r="H163" s="2">
        <v>135</v>
      </c>
      <c r="I163" s="2">
        <f t="shared" si="13"/>
        <v>14.902307097913678</v>
      </c>
      <c r="J163" s="2">
        <v>135</v>
      </c>
      <c r="K163" s="2">
        <f t="shared" si="14"/>
        <v>14.902307097913678</v>
      </c>
      <c r="L163" s="2">
        <v>135</v>
      </c>
      <c r="M163" s="2">
        <f t="shared" si="15"/>
        <v>14.902307097913678</v>
      </c>
      <c r="N163" s="2">
        <v>172</v>
      </c>
      <c r="O163" s="2">
        <f t="shared" si="16"/>
        <v>18.98664311734187</v>
      </c>
      <c r="P163" s="2">
        <v>182</v>
      </c>
      <c r="Q163" s="2">
        <f t="shared" si="17"/>
        <v>20.090517717187328</v>
      </c>
      <c r="R163" s="2"/>
      <c r="S163" s="4" t="s">
        <v>32</v>
      </c>
      <c r="T163" s="4" t="s">
        <v>33</v>
      </c>
      <c r="U163" s="3">
        <v>2.66</v>
      </c>
      <c r="V163" s="3"/>
      <c r="W163" s="3">
        <v>75.284247709460217</v>
      </c>
      <c r="X163" s="3">
        <v>213.49875855755329</v>
      </c>
      <c r="Y163" s="3">
        <v>20.090517717187328</v>
      </c>
      <c r="Z163" s="3"/>
    </row>
    <row r="164" spans="1:26" x14ac:dyDescent="0.3">
      <c r="A164">
        <v>2</v>
      </c>
      <c r="B164">
        <v>3</v>
      </c>
      <c r="C164">
        <v>44</v>
      </c>
      <c r="D164" s="3">
        <v>11.71</v>
      </c>
      <c r="E164" s="2">
        <v>0</v>
      </c>
      <c r="F164" s="2">
        <v>71</v>
      </c>
      <c r="G164" s="2">
        <f t="shared" si="12"/>
        <v>6.0631938514090518</v>
      </c>
      <c r="H164" s="2">
        <v>169</v>
      </c>
      <c r="I164" s="2">
        <f t="shared" si="13"/>
        <v>14.432109308283517</v>
      </c>
      <c r="J164" s="2">
        <v>208</v>
      </c>
      <c r="K164" s="2">
        <f t="shared" si="14"/>
        <v>17.762596071733558</v>
      </c>
      <c r="L164" s="2">
        <v>214</v>
      </c>
      <c r="M164" s="2">
        <f t="shared" si="15"/>
        <v>18.274978650725874</v>
      </c>
      <c r="N164" s="2">
        <v>228</v>
      </c>
      <c r="O164" s="2">
        <f t="shared" si="16"/>
        <v>19.47053800170794</v>
      </c>
      <c r="P164" s="2">
        <v>230</v>
      </c>
      <c r="Q164" s="2">
        <f t="shared" si="17"/>
        <v>19.641332194705377</v>
      </c>
      <c r="R164" s="2"/>
      <c r="S164" s="4" t="s">
        <v>32</v>
      </c>
      <c r="T164" s="4" t="s">
        <v>33</v>
      </c>
      <c r="U164" s="3">
        <v>3.66</v>
      </c>
      <c r="V164" s="2">
        <v>25</v>
      </c>
      <c r="W164" s="3">
        <v>85.824081981212629</v>
      </c>
      <c r="X164" s="3">
        <v>201.84240891410519</v>
      </c>
      <c r="Y164" s="3">
        <v>19.641332194705377</v>
      </c>
      <c r="Z164" s="3"/>
    </row>
    <row r="165" spans="1:26" x14ac:dyDescent="0.3">
      <c r="A165">
        <v>1</v>
      </c>
      <c r="B165">
        <v>3</v>
      </c>
      <c r="C165">
        <v>44</v>
      </c>
      <c r="D165" s="3">
        <v>10.189</v>
      </c>
      <c r="E165" s="2">
        <v>0</v>
      </c>
      <c r="F165" s="2">
        <v>0</v>
      </c>
      <c r="G165" s="2">
        <f t="shared" si="12"/>
        <v>0</v>
      </c>
      <c r="H165" s="2">
        <v>174</v>
      </c>
      <c r="I165" s="2">
        <f t="shared" si="13"/>
        <v>17.077240160957896</v>
      </c>
      <c r="J165" s="2">
        <v>259</v>
      </c>
      <c r="K165" s="2">
        <f t="shared" si="14"/>
        <v>25.419570124644224</v>
      </c>
      <c r="L165" s="2">
        <v>315</v>
      </c>
      <c r="M165" s="2">
        <f t="shared" si="15"/>
        <v>30.915693394837568</v>
      </c>
      <c r="N165" s="2">
        <v>324</v>
      </c>
      <c r="O165" s="2">
        <f t="shared" si="16"/>
        <v>31.798998920404358</v>
      </c>
      <c r="P165" s="2">
        <v>324</v>
      </c>
      <c r="Q165" s="2">
        <f t="shared" si="17"/>
        <v>31.798998920404358</v>
      </c>
      <c r="R165" s="2"/>
      <c r="S165" s="4" t="s">
        <v>32</v>
      </c>
      <c r="T165" s="4" t="s">
        <v>33</v>
      </c>
      <c r="U165" s="3">
        <v>4</v>
      </c>
      <c r="V165" s="3"/>
      <c r="W165" s="3">
        <v>121.11100206104622</v>
      </c>
      <c r="X165" s="3">
        <v>214.27904181745237</v>
      </c>
      <c r="Y165" s="3">
        <v>31.798998920404358</v>
      </c>
      <c r="Z165" s="3"/>
    </row>
    <row r="166" spans="1:26" x14ac:dyDescent="0.3">
      <c r="A166">
        <v>3</v>
      </c>
      <c r="B166">
        <v>1</v>
      </c>
      <c r="C166">
        <v>44</v>
      </c>
      <c r="D166" s="3">
        <v>5.8789999999999996</v>
      </c>
      <c r="E166" s="2">
        <v>0</v>
      </c>
      <c r="F166" s="2">
        <v>4</v>
      </c>
      <c r="G166" s="2">
        <f t="shared" si="12"/>
        <v>0.68038782105800311</v>
      </c>
      <c r="H166" s="2">
        <v>64</v>
      </c>
      <c r="I166" s="2">
        <f t="shared" si="13"/>
        <v>10.88620513692805</v>
      </c>
      <c r="J166" s="2">
        <v>92</v>
      </c>
      <c r="K166" s="2">
        <f t="shared" si="14"/>
        <v>15.648919884334072</v>
      </c>
      <c r="L166" s="2">
        <v>240</v>
      </c>
      <c r="M166" s="2">
        <f t="shared" si="15"/>
        <v>40.823269263480185</v>
      </c>
      <c r="N166" s="2">
        <v>250</v>
      </c>
      <c r="O166" s="2">
        <f t="shared" si="16"/>
        <v>42.524238816125198</v>
      </c>
      <c r="P166" s="2">
        <v>250</v>
      </c>
      <c r="Q166" s="2">
        <f t="shared" si="17"/>
        <v>42.524238816125198</v>
      </c>
      <c r="R166" s="2"/>
      <c r="S166" s="4" t="s">
        <v>32</v>
      </c>
      <c r="T166" s="4" t="s">
        <v>33</v>
      </c>
      <c r="U166" s="3">
        <v>4</v>
      </c>
      <c r="V166" s="3"/>
      <c r="W166" s="3">
        <v>131.8251403299881</v>
      </c>
      <c r="X166" s="3">
        <v>237.63211297865126</v>
      </c>
      <c r="Y166" s="3">
        <v>42.524238816125198</v>
      </c>
      <c r="Z166" s="3"/>
    </row>
    <row r="167" spans="1:26" x14ac:dyDescent="0.3">
      <c r="A167">
        <v>4</v>
      </c>
      <c r="B167">
        <v>1</v>
      </c>
      <c r="C167">
        <v>45</v>
      </c>
      <c r="D167" s="3">
        <v>8.5470000000000006</v>
      </c>
      <c r="E167" s="2">
        <v>0</v>
      </c>
      <c r="F167" s="2">
        <v>10</v>
      </c>
      <c r="G167" s="2">
        <f t="shared" si="12"/>
        <v>1.1700011700011699</v>
      </c>
      <c r="H167" s="2">
        <v>66</v>
      </c>
      <c r="I167" s="2">
        <f t="shared" si="13"/>
        <v>7.7220077220077217</v>
      </c>
      <c r="J167" s="2">
        <v>96</v>
      </c>
      <c r="K167" s="2">
        <f t="shared" si="14"/>
        <v>11.232011232011232</v>
      </c>
      <c r="L167" s="2">
        <v>160</v>
      </c>
      <c r="M167" s="2">
        <f t="shared" si="15"/>
        <v>18.720018720018718</v>
      </c>
      <c r="N167" s="2">
        <v>160</v>
      </c>
      <c r="O167" s="2">
        <f t="shared" si="16"/>
        <v>18.720018720018718</v>
      </c>
      <c r="P167" s="2">
        <v>160</v>
      </c>
      <c r="Q167" s="2">
        <f t="shared" si="17"/>
        <v>18.720018720018718</v>
      </c>
      <c r="R167" s="2"/>
      <c r="S167" s="4" t="s">
        <v>32</v>
      </c>
      <c r="T167" s="4" t="s">
        <v>35</v>
      </c>
      <c r="U167" s="3">
        <v>3.66</v>
      </c>
      <c r="V167" s="3"/>
      <c r="W167" s="3">
        <v>66.924066924066921</v>
      </c>
      <c r="X167" s="3">
        <v>221.69685016243636</v>
      </c>
      <c r="Y167" s="3">
        <v>18.720018720018718</v>
      </c>
      <c r="Z167" s="3"/>
    </row>
    <row r="168" spans="1:26" x14ac:dyDescent="0.3">
      <c r="A168">
        <v>3</v>
      </c>
      <c r="B168">
        <v>1</v>
      </c>
      <c r="C168">
        <v>45</v>
      </c>
      <c r="D168" s="3">
        <v>8.1289999999999996</v>
      </c>
      <c r="E168" s="2">
        <v>0</v>
      </c>
      <c r="F168" s="2">
        <v>30</v>
      </c>
      <c r="G168" s="2">
        <f t="shared" si="12"/>
        <v>3.6904908352810928</v>
      </c>
      <c r="H168" s="2">
        <v>65</v>
      </c>
      <c r="I168" s="2">
        <f t="shared" si="13"/>
        <v>7.9960634764423677</v>
      </c>
      <c r="J168" s="2">
        <v>91</v>
      </c>
      <c r="K168" s="2">
        <f t="shared" si="14"/>
        <v>11.194488867019315</v>
      </c>
      <c r="L168" s="2">
        <v>160</v>
      </c>
      <c r="M168" s="2">
        <f t="shared" si="15"/>
        <v>19.682617788165828</v>
      </c>
      <c r="N168" s="2">
        <v>176</v>
      </c>
      <c r="O168" s="2">
        <f t="shared" si="16"/>
        <v>21.650879566982411</v>
      </c>
      <c r="P168" s="2">
        <v>180</v>
      </c>
      <c r="Q168" s="2">
        <f t="shared" si="17"/>
        <v>22.142945011686557</v>
      </c>
      <c r="R168" s="2"/>
      <c r="S168" s="4" t="s">
        <v>32</v>
      </c>
      <c r="T168" s="4" t="s">
        <v>35</v>
      </c>
      <c r="U168" s="3">
        <v>3.66</v>
      </c>
      <c r="V168" s="3"/>
      <c r="W168" s="3">
        <v>75.286013039734286</v>
      </c>
      <c r="X168" s="3">
        <v>228.04315437870645</v>
      </c>
      <c r="Y168" s="3">
        <v>22.142945011686557</v>
      </c>
      <c r="Z168" s="3"/>
    </row>
    <row r="169" spans="1:26" x14ac:dyDescent="0.3">
      <c r="A169">
        <v>2</v>
      </c>
      <c r="B169">
        <v>3</v>
      </c>
      <c r="C169">
        <v>45</v>
      </c>
      <c r="D169" s="3">
        <v>7.6459999999999999</v>
      </c>
      <c r="E169" s="2">
        <v>0</v>
      </c>
      <c r="F169" s="2">
        <v>65</v>
      </c>
      <c r="G169" s="2">
        <f t="shared" si="12"/>
        <v>8.5011770860580693</v>
      </c>
      <c r="H169" s="2">
        <v>93</v>
      </c>
      <c r="I169" s="2">
        <f t="shared" si="13"/>
        <v>12.163222600052315</v>
      </c>
      <c r="J169" s="2">
        <v>106</v>
      </c>
      <c r="K169" s="2">
        <f t="shared" si="14"/>
        <v>13.863458017263929</v>
      </c>
      <c r="L169" s="2">
        <v>114</v>
      </c>
      <c r="M169" s="2">
        <f t="shared" si="15"/>
        <v>14.909756735547999</v>
      </c>
      <c r="N169" s="2">
        <v>120</v>
      </c>
      <c r="O169" s="2">
        <f t="shared" si="16"/>
        <v>15.694480774261052</v>
      </c>
      <c r="P169" s="2">
        <v>130</v>
      </c>
      <c r="Q169" s="2">
        <f t="shared" si="17"/>
        <v>17.002354172116139</v>
      </c>
      <c r="R169" s="2"/>
      <c r="S169" s="4" t="s">
        <v>32</v>
      </c>
      <c r="T169" s="4" t="s">
        <v>35</v>
      </c>
      <c r="U169" s="3">
        <v>4</v>
      </c>
      <c r="V169" s="2">
        <v>10</v>
      </c>
      <c r="W169" s="3">
        <v>73.63327229924144</v>
      </c>
      <c r="X169" s="3">
        <v>200.38608169834077</v>
      </c>
      <c r="Y169" s="3">
        <v>17.002354172116139</v>
      </c>
      <c r="Z169" s="3"/>
    </row>
    <row r="170" spans="1:26" x14ac:dyDescent="0.3">
      <c r="A170">
        <v>1</v>
      </c>
      <c r="B170">
        <v>3</v>
      </c>
      <c r="C170">
        <v>45</v>
      </c>
      <c r="D170" s="3">
        <v>11.868</v>
      </c>
      <c r="E170" s="2">
        <v>0</v>
      </c>
      <c r="F170" s="2">
        <v>40</v>
      </c>
      <c r="G170" s="2">
        <f t="shared" si="12"/>
        <v>3.3704078193461409</v>
      </c>
      <c r="H170" s="2">
        <v>150</v>
      </c>
      <c r="I170" s="2">
        <f t="shared" si="13"/>
        <v>12.639029322548028</v>
      </c>
      <c r="J170" s="2">
        <v>214</v>
      </c>
      <c r="K170" s="2">
        <f t="shared" si="14"/>
        <v>18.031681833501853</v>
      </c>
      <c r="L170" s="2">
        <v>218</v>
      </c>
      <c r="M170" s="2">
        <f t="shared" si="15"/>
        <v>18.368722615436468</v>
      </c>
      <c r="N170" s="2">
        <v>230</v>
      </c>
      <c r="O170" s="2">
        <f t="shared" si="16"/>
        <v>19.379844961240309</v>
      </c>
      <c r="P170" s="2">
        <v>230</v>
      </c>
      <c r="Q170" s="2">
        <f t="shared" si="17"/>
        <v>19.379844961240309</v>
      </c>
      <c r="R170" s="2"/>
      <c r="S170" s="4" t="s">
        <v>32</v>
      </c>
      <c r="T170" s="4" t="s">
        <v>35</v>
      </c>
      <c r="U170" s="3">
        <v>4</v>
      </c>
      <c r="V170" s="3"/>
      <c r="W170" s="3">
        <v>81.479609032692949</v>
      </c>
      <c r="X170" s="3">
        <v>205.57280769795469</v>
      </c>
      <c r="Y170" s="3">
        <v>19.379844961240309</v>
      </c>
      <c r="Z170" s="3"/>
    </row>
    <row r="171" spans="1:26" x14ac:dyDescent="0.3">
      <c r="A171">
        <v>3</v>
      </c>
      <c r="B171">
        <v>3</v>
      </c>
      <c r="C171">
        <v>46</v>
      </c>
      <c r="D171" s="3">
        <v>8.875</v>
      </c>
      <c r="E171" s="2">
        <v>0</v>
      </c>
      <c r="F171" s="2">
        <v>0</v>
      </c>
      <c r="G171" s="2">
        <f t="shared" si="12"/>
        <v>0</v>
      </c>
      <c r="H171" s="2">
        <v>10</v>
      </c>
      <c r="I171" s="2">
        <f t="shared" si="13"/>
        <v>1.1267605633802817</v>
      </c>
      <c r="J171" s="2">
        <v>27</v>
      </c>
      <c r="K171" s="2">
        <f t="shared" si="14"/>
        <v>3.0422535211267605</v>
      </c>
      <c r="L171" s="2">
        <v>56</v>
      </c>
      <c r="M171" s="2">
        <f t="shared" si="15"/>
        <v>6.3098591549295771</v>
      </c>
      <c r="N171" s="2">
        <v>69</v>
      </c>
      <c r="O171" s="2">
        <f t="shared" si="16"/>
        <v>7.774647887323944</v>
      </c>
      <c r="P171" s="2">
        <v>75</v>
      </c>
      <c r="Q171" s="2">
        <f t="shared" si="17"/>
        <v>8.4507042253521121</v>
      </c>
      <c r="R171" s="2"/>
      <c r="S171" s="4" t="s">
        <v>32</v>
      </c>
      <c r="T171" s="4" t="s">
        <v>33</v>
      </c>
      <c r="U171" s="3">
        <v>4</v>
      </c>
      <c r="V171" s="3"/>
      <c r="W171" s="3">
        <v>22.47887323943662</v>
      </c>
      <c r="X171" s="3">
        <v>251.09540696016029</v>
      </c>
      <c r="Y171" s="3">
        <v>8.4507042253521121</v>
      </c>
      <c r="Z171" s="3"/>
    </row>
    <row r="172" spans="1:26" x14ac:dyDescent="0.3">
      <c r="A172">
        <v>1</v>
      </c>
      <c r="B172">
        <v>6</v>
      </c>
      <c r="C172">
        <v>46</v>
      </c>
      <c r="D172" s="3">
        <v>11.342000000000001</v>
      </c>
      <c r="E172" s="2">
        <v>0</v>
      </c>
      <c r="F172" s="2">
        <v>0</v>
      </c>
      <c r="G172" s="2">
        <f t="shared" si="12"/>
        <v>0</v>
      </c>
      <c r="H172" s="2">
        <v>20</v>
      </c>
      <c r="I172" s="2">
        <f t="shared" si="13"/>
        <v>1.7633574325515782</v>
      </c>
      <c r="J172" s="2">
        <v>77</v>
      </c>
      <c r="K172" s="2">
        <f t="shared" si="14"/>
        <v>6.7889261153235756</v>
      </c>
      <c r="L172" s="2">
        <v>119</v>
      </c>
      <c r="M172" s="2">
        <f t="shared" si="15"/>
        <v>10.491976723681891</v>
      </c>
      <c r="N172" s="2">
        <v>128</v>
      </c>
      <c r="O172" s="2">
        <f t="shared" si="16"/>
        <v>11.285487568330099</v>
      </c>
      <c r="P172" s="2">
        <v>140</v>
      </c>
      <c r="Q172" s="2">
        <f t="shared" si="17"/>
        <v>12.343502027861048</v>
      </c>
      <c r="R172" s="2"/>
      <c r="S172" s="4" t="s">
        <v>32</v>
      </c>
      <c r="T172" s="4" t="s">
        <v>33</v>
      </c>
      <c r="U172" s="3">
        <v>4</v>
      </c>
      <c r="V172" s="3"/>
      <c r="W172" s="3">
        <v>36.501498853817665</v>
      </c>
      <c r="X172" s="3">
        <v>239.71100516040212</v>
      </c>
      <c r="Y172" s="3">
        <v>12.343502027861048</v>
      </c>
      <c r="Z172" s="3"/>
    </row>
    <row r="173" spans="1:26" x14ac:dyDescent="0.3">
      <c r="A173">
        <v>2</v>
      </c>
      <c r="B173">
        <v>6</v>
      </c>
      <c r="C173">
        <v>46</v>
      </c>
      <c r="D173" s="3">
        <v>4.7969999999999997</v>
      </c>
      <c r="E173" s="2">
        <v>0</v>
      </c>
      <c r="F173" s="2">
        <v>12</v>
      </c>
      <c r="G173" s="2">
        <f t="shared" si="12"/>
        <v>2.5015634771732334</v>
      </c>
      <c r="H173" s="2">
        <v>64</v>
      </c>
      <c r="I173" s="2">
        <f t="shared" si="13"/>
        <v>13.341671878257245</v>
      </c>
      <c r="J173" s="2">
        <v>118</v>
      </c>
      <c r="K173" s="2">
        <f t="shared" si="14"/>
        <v>24.598707525536796</v>
      </c>
      <c r="L173" s="2">
        <v>133</v>
      </c>
      <c r="M173" s="2">
        <f t="shared" si="15"/>
        <v>27.725661872003336</v>
      </c>
      <c r="N173" s="2">
        <v>134</v>
      </c>
      <c r="O173" s="2">
        <f t="shared" si="16"/>
        <v>27.934125495101107</v>
      </c>
      <c r="P173" s="2">
        <v>134</v>
      </c>
      <c r="Q173" s="2">
        <f t="shared" si="17"/>
        <v>27.934125495101107</v>
      </c>
      <c r="R173" s="2"/>
      <c r="S173" s="4" t="s">
        <v>32</v>
      </c>
      <c r="T173" s="4" t="s">
        <v>33</v>
      </c>
      <c r="U173" s="3">
        <v>4</v>
      </c>
      <c r="V173" s="2">
        <v>2</v>
      </c>
      <c r="W173" s="3">
        <v>110.06879299562227</v>
      </c>
      <c r="X173" s="3">
        <v>211.63558932736447</v>
      </c>
      <c r="Y173" s="3">
        <v>27.934125495101107</v>
      </c>
      <c r="Z173" s="3"/>
    </row>
    <row r="174" spans="1:26" x14ac:dyDescent="0.3">
      <c r="A174">
        <v>4</v>
      </c>
      <c r="B174">
        <v>3</v>
      </c>
      <c r="C174">
        <v>46</v>
      </c>
      <c r="D174" s="3">
        <v>9.9640000000000004</v>
      </c>
      <c r="E174" s="2">
        <v>0</v>
      </c>
      <c r="F174" s="2">
        <v>4</v>
      </c>
      <c r="G174" s="2">
        <f t="shared" si="12"/>
        <v>0.40144520272982737</v>
      </c>
      <c r="H174" s="2">
        <v>420</v>
      </c>
      <c r="I174" s="2">
        <f t="shared" si="13"/>
        <v>42.15174628663187</v>
      </c>
      <c r="J174" s="2">
        <v>525</v>
      </c>
      <c r="K174" s="2">
        <f t="shared" si="14"/>
        <v>52.689682858289842</v>
      </c>
      <c r="L174" s="2">
        <v>715</v>
      </c>
      <c r="M174" s="2">
        <f t="shared" si="15"/>
        <v>71.758329987956643</v>
      </c>
      <c r="N174" s="2">
        <v>1060</v>
      </c>
      <c r="O174" s="2">
        <f t="shared" si="16"/>
        <v>106.38297872340425</v>
      </c>
      <c r="P174" s="2">
        <v>1111</v>
      </c>
      <c r="Q174" s="2">
        <f t="shared" si="17"/>
        <v>111.50140505820956</v>
      </c>
      <c r="R174" s="2"/>
      <c r="S174" s="4" t="s">
        <v>32</v>
      </c>
      <c r="T174" s="4" t="s">
        <v>33</v>
      </c>
      <c r="U174" s="3">
        <v>4</v>
      </c>
      <c r="V174" s="3"/>
      <c r="W174" s="3">
        <v>329.13488558811719</v>
      </c>
      <c r="X174" s="3">
        <v>241.17335259916754</v>
      </c>
      <c r="Y174" s="3">
        <v>111.50140505820956</v>
      </c>
      <c r="Z174" s="3"/>
    </row>
    <row r="175" spans="1:26" x14ac:dyDescent="0.3">
      <c r="A175">
        <v>3</v>
      </c>
      <c r="B175">
        <v>4</v>
      </c>
      <c r="C175">
        <v>47</v>
      </c>
      <c r="D175" s="3">
        <v>8.2330000000000005</v>
      </c>
      <c r="E175" s="2">
        <v>0</v>
      </c>
      <c r="F175" s="2">
        <v>4</v>
      </c>
      <c r="G175" s="2">
        <f t="shared" si="12"/>
        <v>0.48584962953965743</v>
      </c>
      <c r="H175" s="2">
        <v>45</v>
      </c>
      <c r="I175" s="2">
        <f t="shared" si="13"/>
        <v>5.4658083323211466</v>
      </c>
      <c r="J175" s="2">
        <v>55</v>
      </c>
      <c r="K175" s="2">
        <f t="shared" si="14"/>
        <v>6.68043240617029</v>
      </c>
      <c r="L175" s="2">
        <v>84</v>
      </c>
      <c r="M175" s="2">
        <f t="shared" si="15"/>
        <v>10.202842220332807</v>
      </c>
      <c r="N175" s="2">
        <v>100</v>
      </c>
      <c r="O175" s="2">
        <f t="shared" si="16"/>
        <v>12.146240738491436</v>
      </c>
      <c r="P175" s="2">
        <v>102</v>
      </c>
      <c r="Q175" s="2">
        <f t="shared" si="17"/>
        <v>12.389165553261265</v>
      </c>
      <c r="R175" s="2"/>
      <c r="S175" s="4" t="s">
        <v>32</v>
      </c>
      <c r="T175" s="4" t="s">
        <v>33</v>
      </c>
      <c r="U175" s="3">
        <v>3.33</v>
      </c>
      <c r="V175" s="3"/>
      <c r="W175" s="3">
        <v>41.175756103485966</v>
      </c>
      <c r="X175" s="3">
        <v>228.6438380454868</v>
      </c>
      <c r="Y175" s="3">
        <v>12.389165553261265</v>
      </c>
      <c r="Z175" s="3"/>
    </row>
    <row r="176" spans="1:26" x14ac:dyDescent="0.3">
      <c r="A176">
        <v>2</v>
      </c>
      <c r="B176">
        <v>3</v>
      </c>
      <c r="C176">
        <v>47</v>
      </c>
      <c r="D176" s="3">
        <v>8.5820000000000007</v>
      </c>
      <c r="E176" s="2">
        <v>0</v>
      </c>
      <c r="F176" s="2">
        <v>51</v>
      </c>
      <c r="G176" s="2">
        <f t="shared" si="12"/>
        <v>5.9426707061291069</v>
      </c>
      <c r="H176" s="2">
        <v>156</v>
      </c>
      <c r="I176" s="2">
        <f t="shared" si="13"/>
        <v>18.177580983453741</v>
      </c>
      <c r="J176" s="2">
        <v>204</v>
      </c>
      <c r="K176" s="2">
        <f t="shared" si="14"/>
        <v>23.770682824516427</v>
      </c>
      <c r="L176" s="2">
        <v>233</v>
      </c>
      <c r="M176" s="2">
        <f t="shared" si="15"/>
        <v>27.149848520158468</v>
      </c>
      <c r="N176" s="2">
        <v>258</v>
      </c>
      <c r="O176" s="2">
        <f t="shared" si="16"/>
        <v>30.062922395711954</v>
      </c>
      <c r="P176" s="2">
        <v>260</v>
      </c>
      <c r="Q176" s="2">
        <f t="shared" si="17"/>
        <v>30.295968305756233</v>
      </c>
      <c r="R176" s="2"/>
      <c r="S176" s="4" t="s">
        <v>32</v>
      </c>
      <c r="T176" s="4" t="s">
        <v>33</v>
      </c>
      <c r="U176" s="3">
        <v>3.33</v>
      </c>
      <c r="V176" s="2">
        <v>30</v>
      </c>
      <c r="W176" s="3">
        <v>120.25168958284782</v>
      </c>
      <c r="X176" s="3">
        <v>210.33724057613921</v>
      </c>
      <c r="Y176" s="3">
        <v>30.295968305756233</v>
      </c>
      <c r="Z176" s="3"/>
    </row>
    <row r="177" spans="1:26" x14ac:dyDescent="0.3">
      <c r="A177">
        <v>4</v>
      </c>
      <c r="B177">
        <v>4</v>
      </c>
      <c r="C177">
        <v>47</v>
      </c>
      <c r="D177" s="3">
        <v>8.1579999999999995</v>
      </c>
      <c r="E177" s="2">
        <v>0</v>
      </c>
      <c r="F177" s="2">
        <v>3</v>
      </c>
      <c r="G177" s="2">
        <f t="shared" si="12"/>
        <v>0.36773719048786468</v>
      </c>
      <c r="H177" s="2">
        <v>100</v>
      </c>
      <c r="I177" s="2">
        <f t="shared" si="13"/>
        <v>12.257906349595491</v>
      </c>
      <c r="J177" s="2">
        <v>250</v>
      </c>
      <c r="K177" s="2">
        <f t="shared" si="14"/>
        <v>30.644765873988725</v>
      </c>
      <c r="L177" s="2">
        <v>250</v>
      </c>
      <c r="M177" s="2">
        <f t="shared" si="15"/>
        <v>30.644765873988725</v>
      </c>
      <c r="N177" s="2">
        <v>250</v>
      </c>
      <c r="O177" s="2">
        <f t="shared" si="16"/>
        <v>30.644765873988725</v>
      </c>
      <c r="P177" s="2">
        <v>250</v>
      </c>
      <c r="Q177" s="2">
        <f t="shared" si="17"/>
        <v>30.644765873988725</v>
      </c>
      <c r="R177" s="2"/>
      <c r="S177" s="4" t="s">
        <v>32</v>
      </c>
      <c r="T177" s="4" t="s">
        <v>33</v>
      </c>
      <c r="U177" s="3">
        <v>3.66</v>
      </c>
      <c r="V177" s="3"/>
      <c r="W177" s="3">
        <v>119.88232409904388</v>
      </c>
      <c r="X177" s="3">
        <v>212.12661761280648</v>
      </c>
      <c r="Y177" s="3">
        <v>30.644765873988725</v>
      </c>
      <c r="Z177" s="3"/>
    </row>
    <row r="178" spans="1:26" x14ac:dyDescent="0.3">
      <c r="A178">
        <v>1</v>
      </c>
      <c r="B178">
        <v>3</v>
      </c>
      <c r="C178">
        <v>47</v>
      </c>
      <c r="D178" s="3">
        <v>8.3559999999999999</v>
      </c>
      <c r="E178" s="2">
        <v>0</v>
      </c>
      <c r="F178" s="2">
        <v>88</v>
      </c>
      <c r="G178" s="2">
        <f t="shared" si="12"/>
        <v>10.531354715174725</v>
      </c>
      <c r="H178" s="2">
        <v>222</v>
      </c>
      <c r="I178" s="2">
        <f t="shared" si="13"/>
        <v>26.567735758736237</v>
      </c>
      <c r="J178" s="2">
        <v>258</v>
      </c>
      <c r="K178" s="2">
        <f t="shared" si="14"/>
        <v>30.876017233125896</v>
      </c>
      <c r="L178" s="2">
        <v>284</v>
      </c>
      <c r="M178" s="2">
        <f t="shared" si="15"/>
        <v>33.987553853518428</v>
      </c>
      <c r="N178" s="2">
        <v>307</v>
      </c>
      <c r="O178" s="2">
        <f t="shared" si="16"/>
        <v>36.740067017711823</v>
      </c>
      <c r="P178" s="2">
        <v>318</v>
      </c>
      <c r="Q178" s="2">
        <f t="shared" si="17"/>
        <v>38.056486357108668</v>
      </c>
      <c r="R178" s="2"/>
      <c r="S178" s="4" t="s">
        <v>32</v>
      </c>
      <c r="T178" s="4" t="s">
        <v>33</v>
      </c>
      <c r="U178" s="3">
        <v>3.66</v>
      </c>
      <c r="V178" s="3"/>
      <c r="W178" s="3">
        <v>157.73097175682145</v>
      </c>
      <c r="X178" s="3">
        <v>205.65556979478259</v>
      </c>
      <c r="Y178" s="3">
        <v>38.056486357108668</v>
      </c>
      <c r="Z178" s="3"/>
    </row>
    <row r="179" spans="1:26" x14ac:dyDescent="0.3">
      <c r="A179">
        <v>3</v>
      </c>
      <c r="B179">
        <v>1</v>
      </c>
      <c r="C179">
        <v>48</v>
      </c>
      <c r="D179" s="3">
        <v>10.111000000000001</v>
      </c>
      <c r="E179" s="2">
        <v>0</v>
      </c>
      <c r="F179" s="2">
        <v>0</v>
      </c>
      <c r="G179" s="2">
        <f t="shared" si="12"/>
        <v>0</v>
      </c>
      <c r="H179" s="2">
        <v>60</v>
      </c>
      <c r="I179" s="2">
        <f t="shared" si="13"/>
        <v>5.9341311442982887</v>
      </c>
      <c r="J179" s="2">
        <v>152</v>
      </c>
      <c r="K179" s="2">
        <f t="shared" si="14"/>
        <v>15.03313223222233</v>
      </c>
      <c r="L179" s="2">
        <v>170</v>
      </c>
      <c r="M179" s="2">
        <f t="shared" si="15"/>
        <v>16.813371575511816</v>
      </c>
      <c r="N179" s="2">
        <v>170</v>
      </c>
      <c r="O179" s="2">
        <f t="shared" si="16"/>
        <v>16.813371575511816</v>
      </c>
      <c r="P179" s="2">
        <v>170</v>
      </c>
      <c r="Q179" s="2">
        <f t="shared" si="17"/>
        <v>16.813371575511816</v>
      </c>
      <c r="R179" s="2"/>
      <c r="S179" s="4" t="s">
        <v>32</v>
      </c>
      <c r="T179" s="4" t="s">
        <v>33</v>
      </c>
      <c r="U179" s="3">
        <v>3.66</v>
      </c>
      <c r="V179" s="3"/>
      <c r="W179" s="3">
        <v>63.000692315300164</v>
      </c>
      <c r="X179" s="3">
        <v>216.076299965956</v>
      </c>
      <c r="Y179" s="3">
        <v>16.813371575511816</v>
      </c>
      <c r="Z179" s="3"/>
    </row>
    <row r="180" spans="1:26" x14ac:dyDescent="0.3">
      <c r="A180">
        <v>1</v>
      </c>
      <c r="B180">
        <v>3</v>
      </c>
      <c r="C180">
        <v>48</v>
      </c>
      <c r="D180" s="3">
        <v>7.9809999999999999</v>
      </c>
      <c r="E180" s="2">
        <v>0</v>
      </c>
      <c r="F180" s="2">
        <v>21</v>
      </c>
      <c r="G180" s="2">
        <f t="shared" si="12"/>
        <v>2.6312492168901143</v>
      </c>
      <c r="H180" s="2">
        <v>89</v>
      </c>
      <c r="I180" s="2">
        <f t="shared" si="13"/>
        <v>11.151484776343818</v>
      </c>
      <c r="J180" s="2">
        <v>110</v>
      </c>
      <c r="K180" s="2">
        <f t="shared" si="14"/>
        <v>13.782733993233931</v>
      </c>
      <c r="L180" s="2">
        <v>122</v>
      </c>
      <c r="M180" s="2">
        <f t="shared" si="15"/>
        <v>15.286304974313996</v>
      </c>
      <c r="N180" s="2">
        <v>148</v>
      </c>
      <c r="O180" s="2">
        <f t="shared" si="16"/>
        <v>18.544042099987472</v>
      </c>
      <c r="P180" s="2">
        <v>169</v>
      </c>
      <c r="Q180" s="2">
        <f t="shared" si="17"/>
        <v>21.175291316877583</v>
      </c>
      <c r="R180" s="2"/>
      <c r="S180" s="4" t="s">
        <v>32</v>
      </c>
      <c r="T180" s="4" t="s">
        <v>33</v>
      </c>
      <c r="U180" s="3">
        <v>3.66</v>
      </c>
      <c r="V180" s="3"/>
      <c r="W180" s="3">
        <v>71.983460719208125</v>
      </c>
      <c r="X180" s="3">
        <v>223.70841686406894</v>
      </c>
      <c r="Y180" s="3">
        <v>21.175291316877583</v>
      </c>
      <c r="Z180" s="3"/>
    </row>
    <row r="181" spans="1:26" x14ac:dyDescent="0.3">
      <c r="A181">
        <v>4</v>
      </c>
      <c r="B181">
        <v>1</v>
      </c>
      <c r="C181">
        <v>48</v>
      </c>
      <c r="D181" s="3">
        <v>5.5440000000000005</v>
      </c>
      <c r="E181" s="2">
        <v>0</v>
      </c>
      <c r="F181" s="2">
        <v>12</v>
      </c>
      <c r="G181" s="2">
        <f t="shared" si="12"/>
        <v>2.1645021645021645</v>
      </c>
      <c r="H181" s="2">
        <v>36</v>
      </c>
      <c r="I181" s="2">
        <f t="shared" si="13"/>
        <v>6.4935064935064926</v>
      </c>
      <c r="J181" s="2">
        <v>66</v>
      </c>
      <c r="K181" s="2">
        <f t="shared" si="14"/>
        <v>11.904761904761903</v>
      </c>
      <c r="L181" s="2">
        <v>130</v>
      </c>
      <c r="M181" s="2">
        <f t="shared" si="15"/>
        <v>23.448773448773448</v>
      </c>
      <c r="N181" s="2">
        <v>130</v>
      </c>
      <c r="O181" s="2">
        <f t="shared" si="16"/>
        <v>23.448773448773448</v>
      </c>
      <c r="P181" s="2">
        <v>130</v>
      </c>
      <c r="Q181" s="2">
        <f t="shared" si="17"/>
        <v>23.448773448773448</v>
      </c>
      <c r="R181" s="2"/>
      <c r="S181" s="4" t="s">
        <v>32</v>
      </c>
      <c r="T181" s="4" t="s">
        <v>33</v>
      </c>
      <c r="U181" s="3">
        <v>4</v>
      </c>
      <c r="V181" s="3"/>
      <c r="W181" s="3">
        <v>79.184704184704174</v>
      </c>
      <c r="X181" s="3">
        <v>228.76175525159721</v>
      </c>
      <c r="Y181" s="3">
        <v>23.448773448773448</v>
      </c>
      <c r="Z181" s="3"/>
    </row>
    <row r="182" spans="1:26" x14ac:dyDescent="0.3">
      <c r="A182">
        <v>1</v>
      </c>
      <c r="B182">
        <v>1</v>
      </c>
      <c r="C182">
        <v>49</v>
      </c>
      <c r="D182" s="3">
        <v>7.61</v>
      </c>
      <c r="E182" s="2">
        <v>0</v>
      </c>
      <c r="F182" s="2">
        <v>79</v>
      </c>
      <c r="G182" s="2">
        <f t="shared" si="12"/>
        <v>10.38107752956636</v>
      </c>
      <c r="H182" s="2">
        <v>159</v>
      </c>
      <c r="I182" s="2">
        <f t="shared" si="13"/>
        <v>20.893561103810775</v>
      </c>
      <c r="J182" s="2">
        <v>181</v>
      </c>
      <c r="K182" s="2">
        <f t="shared" si="14"/>
        <v>23.784494086727989</v>
      </c>
      <c r="L182" s="2">
        <v>183</v>
      </c>
      <c r="M182" s="2">
        <f t="shared" si="15"/>
        <v>24.047306176084099</v>
      </c>
      <c r="N182" s="2">
        <v>214</v>
      </c>
      <c r="O182" s="2">
        <f t="shared" si="16"/>
        <v>28.120893561103809</v>
      </c>
      <c r="P182" s="2">
        <v>214</v>
      </c>
      <c r="Q182" s="2">
        <f t="shared" si="17"/>
        <v>28.120893561103809</v>
      </c>
      <c r="R182" s="2"/>
      <c r="S182" s="4" t="s">
        <v>32</v>
      </c>
      <c r="T182" s="4" t="s">
        <v>33</v>
      </c>
      <c r="U182" s="3">
        <v>4</v>
      </c>
      <c r="V182" s="3"/>
      <c r="W182" s="3">
        <v>121.28777923784493</v>
      </c>
      <c r="X182" s="3">
        <v>202.28452574350928</v>
      </c>
      <c r="Y182" s="3">
        <v>28.120893561103809</v>
      </c>
      <c r="Z182" s="3"/>
    </row>
    <row r="183" spans="1:26" x14ac:dyDescent="0.3">
      <c r="A183">
        <v>2</v>
      </c>
      <c r="B183">
        <v>6</v>
      </c>
      <c r="C183">
        <v>49</v>
      </c>
      <c r="D183" s="3">
        <v>5.4630000000000001</v>
      </c>
      <c r="E183" s="2">
        <v>0</v>
      </c>
      <c r="F183" s="2">
        <v>47</v>
      </c>
      <c r="G183" s="2">
        <f t="shared" si="12"/>
        <v>8.6033315028372694</v>
      </c>
      <c r="H183" s="2">
        <v>86</v>
      </c>
      <c r="I183" s="2">
        <f t="shared" si="13"/>
        <v>15.742266154127769</v>
      </c>
      <c r="J183" s="2">
        <v>145</v>
      </c>
      <c r="K183" s="2">
        <f t="shared" si="14"/>
        <v>26.54219293428519</v>
      </c>
      <c r="L183" s="2">
        <v>171</v>
      </c>
      <c r="M183" s="2">
        <f t="shared" si="15"/>
        <v>31.301482701812191</v>
      </c>
      <c r="N183" s="2">
        <v>179</v>
      </c>
      <c r="O183" s="2">
        <f t="shared" si="16"/>
        <v>32.765879553358957</v>
      </c>
      <c r="P183" s="2">
        <v>192</v>
      </c>
      <c r="Q183" s="2">
        <f t="shared" si="17"/>
        <v>35.145524437122461</v>
      </c>
      <c r="R183" s="2"/>
      <c r="S183" s="4" t="s">
        <v>32</v>
      </c>
      <c r="T183" s="4" t="s">
        <v>33</v>
      </c>
      <c r="U183" s="3">
        <v>4</v>
      </c>
      <c r="V183" s="2">
        <v>10</v>
      </c>
      <c r="W183" s="3">
        <v>132.52791506498261</v>
      </c>
      <c r="X183" s="3">
        <v>214.83222294038791</v>
      </c>
      <c r="Y183" s="3">
        <v>35.145524437122461</v>
      </c>
      <c r="Z183" s="3"/>
    </row>
    <row r="184" spans="1:26" x14ac:dyDescent="0.3">
      <c r="A184">
        <v>3</v>
      </c>
      <c r="B184">
        <v>3</v>
      </c>
      <c r="C184">
        <v>49</v>
      </c>
      <c r="D184" s="3">
        <v>7.9930000000000003</v>
      </c>
      <c r="E184" s="2">
        <v>0</v>
      </c>
      <c r="F184" s="2">
        <v>32</v>
      </c>
      <c r="G184" s="2">
        <f t="shared" si="12"/>
        <v>4.0035030651820342</v>
      </c>
      <c r="H184" s="2">
        <v>153</v>
      </c>
      <c r="I184" s="2">
        <f t="shared" si="13"/>
        <v>19.141749030401602</v>
      </c>
      <c r="J184" s="2">
        <v>177</v>
      </c>
      <c r="K184" s="2">
        <f t="shared" si="14"/>
        <v>22.144376329288125</v>
      </c>
      <c r="L184" s="2">
        <v>352</v>
      </c>
      <c r="M184" s="2">
        <f t="shared" si="15"/>
        <v>44.038533717002373</v>
      </c>
      <c r="N184" s="2">
        <v>360</v>
      </c>
      <c r="O184" s="2">
        <f t="shared" si="16"/>
        <v>45.039409483297881</v>
      </c>
      <c r="P184" s="2">
        <v>360</v>
      </c>
      <c r="Q184" s="2">
        <f t="shared" si="17"/>
        <v>45.039409483297881</v>
      </c>
      <c r="R184" s="2"/>
      <c r="S184" s="4" t="s">
        <v>32</v>
      </c>
      <c r="T184" s="4" t="s">
        <v>35</v>
      </c>
      <c r="U184" s="3">
        <v>4</v>
      </c>
      <c r="V184" s="3"/>
      <c r="W184" s="3">
        <v>156.88727636682097</v>
      </c>
      <c r="X184" s="3">
        <v>225.05062880248403</v>
      </c>
      <c r="Y184" s="3">
        <v>45.039409483297881</v>
      </c>
      <c r="Z184" s="3"/>
    </row>
    <row r="185" spans="1:26" x14ac:dyDescent="0.3">
      <c r="A185">
        <v>4</v>
      </c>
      <c r="B185">
        <v>4</v>
      </c>
      <c r="C185">
        <v>49</v>
      </c>
      <c r="D185" s="3">
        <v>9.3509999999999991</v>
      </c>
      <c r="E185" s="2">
        <v>0</v>
      </c>
      <c r="F185" s="2">
        <v>8</v>
      </c>
      <c r="G185" s="2">
        <f t="shared" si="12"/>
        <v>0.85552347342530222</v>
      </c>
      <c r="H185" s="2">
        <v>315</v>
      </c>
      <c r="I185" s="2">
        <f t="shared" si="13"/>
        <v>33.686236766121276</v>
      </c>
      <c r="J185" s="2">
        <v>450</v>
      </c>
      <c r="K185" s="2">
        <f t="shared" si="14"/>
        <v>48.12319538017325</v>
      </c>
      <c r="L185" s="2">
        <v>470</v>
      </c>
      <c r="M185" s="2">
        <f t="shared" si="15"/>
        <v>50.262004063736505</v>
      </c>
      <c r="N185" s="2">
        <v>470</v>
      </c>
      <c r="O185" s="2">
        <f t="shared" si="16"/>
        <v>50.262004063736505</v>
      </c>
      <c r="P185" s="2">
        <v>470</v>
      </c>
      <c r="Q185" s="2">
        <f t="shared" si="17"/>
        <v>50.262004063736505</v>
      </c>
      <c r="R185" s="2"/>
      <c r="S185" s="4" t="s">
        <v>32</v>
      </c>
      <c r="T185" s="4" t="s">
        <v>33</v>
      </c>
      <c r="U185" s="3">
        <v>4</v>
      </c>
      <c r="V185" s="3"/>
      <c r="W185" s="3">
        <v>208.31996577906108</v>
      </c>
      <c r="X185" s="3">
        <v>207.00714991812634</v>
      </c>
      <c r="Y185" s="3">
        <v>50.262004063736505</v>
      </c>
      <c r="Z185" s="3"/>
    </row>
    <row r="186" spans="1:26" x14ac:dyDescent="0.3">
      <c r="A186">
        <v>3</v>
      </c>
      <c r="B186">
        <v>1</v>
      </c>
      <c r="C186">
        <v>50</v>
      </c>
      <c r="D186" s="3">
        <v>5.9119999999999999</v>
      </c>
      <c r="E186" s="2">
        <v>0</v>
      </c>
      <c r="F186" s="2">
        <v>0</v>
      </c>
      <c r="G186" s="2">
        <f t="shared" si="12"/>
        <v>0</v>
      </c>
      <c r="H186" s="2">
        <v>10</v>
      </c>
      <c r="I186" s="2">
        <f t="shared" si="13"/>
        <v>1.6914749661705006</v>
      </c>
      <c r="J186" s="2">
        <v>35</v>
      </c>
      <c r="K186" s="2">
        <f t="shared" si="14"/>
        <v>5.9201623815967528</v>
      </c>
      <c r="L186" s="2">
        <v>35</v>
      </c>
      <c r="M186" s="2">
        <f t="shared" si="15"/>
        <v>5.9201623815967528</v>
      </c>
      <c r="N186" s="2">
        <v>45</v>
      </c>
      <c r="O186" s="2">
        <f t="shared" si="16"/>
        <v>7.6116373477672532</v>
      </c>
      <c r="P186" s="2">
        <v>53</v>
      </c>
      <c r="Q186" s="2">
        <f t="shared" si="17"/>
        <v>8.9648173207036539</v>
      </c>
      <c r="R186" s="2"/>
      <c r="S186" s="4" t="s">
        <v>32</v>
      </c>
      <c r="T186" s="4" t="s">
        <v>33</v>
      </c>
      <c r="U186" s="3">
        <v>3.33</v>
      </c>
      <c r="V186" s="3"/>
      <c r="W186" s="3">
        <v>25.625845737483086</v>
      </c>
      <c r="X186" s="3">
        <v>241.46093589501692</v>
      </c>
      <c r="Y186" s="3">
        <v>8.9648173207036539</v>
      </c>
      <c r="Z186" s="3"/>
    </row>
    <row r="187" spans="1:26" x14ac:dyDescent="0.3">
      <c r="A187">
        <v>2</v>
      </c>
      <c r="B187">
        <v>1</v>
      </c>
      <c r="C187">
        <v>50</v>
      </c>
      <c r="D187" s="3">
        <v>7.024</v>
      </c>
      <c r="E187" s="2">
        <v>0</v>
      </c>
      <c r="F187" s="2">
        <v>45</v>
      </c>
      <c r="G187" s="2">
        <f t="shared" si="12"/>
        <v>6.4066059225512531</v>
      </c>
      <c r="H187" s="2">
        <v>135</v>
      </c>
      <c r="I187" s="2">
        <f t="shared" si="13"/>
        <v>19.219817767653758</v>
      </c>
      <c r="J187" s="2">
        <v>156</v>
      </c>
      <c r="K187" s="2">
        <f t="shared" si="14"/>
        <v>22.209567198177677</v>
      </c>
      <c r="L187" s="2">
        <v>188</v>
      </c>
      <c r="M187" s="2">
        <f t="shared" si="15"/>
        <v>26.765375854214124</v>
      </c>
      <c r="N187" s="2">
        <v>201</v>
      </c>
      <c r="O187" s="2">
        <f t="shared" si="16"/>
        <v>28.616173120728931</v>
      </c>
      <c r="P187" s="2">
        <v>210</v>
      </c>
      <c r="Q187" s="2">
        <f t="shared" si="17"/>
        <v>29.897494305239182</v>
      </c>
      <c r="R187" s="2"/>
      <c r="S187" s="4" t="s">
        <v>32</v>
      </c>
      <c r="T187" s="4" t="s">
        <v>33</v>
      </c>
      <c r="U187" s="3">
        <v>3.66</v>
      </c>
      <c r="V187" s="2">
        <v>10</v>
      </c>
      <c r="W187" s="3">
        <v>118.16628701594533</v>
      </c>
      <c r="X187" s="3">
        <v>210.04249645586427</v>
      </c>
      <c r="Y187" s="3">
        <v>29.897494305239182</v>
      </c>
      <c r="Z187" s="3"/>
    </row>
    <row r="188" spans="1:26" x14ac:dyDescent="0.3">
      <c r="A188">
        <v>1</v>
      </c>
      <c r="B188">
        <v>1</v>
      </c>
      <c r="C188">
        <v>50</v>
      </c>
      <c r="D188" s="3">
        <v>7.6959999999999997</v>
      </c>
      <c r="E188" s="2">
        <v>0</v>
      </c>
      <c r="F188" s="2">
        <v>33</v>
      </c>
      <c r="G188" s="2">
        <f t="shared" si="12"/>
        <v>4.2879417879417883</v>
      </c>
      <c r="H188" s="2">
        <v>90</v>
      </c>
      <c r="I188" s="2">
        <f t="shared" si="13"/>
        <v>11.694386694386695</v>
      </c>
      <c r="J188" s="2">
        <v>153</v>
      </c>
      <c r="K188" s="2">
        <f t="shared" si="14"/>
        <v>19.880457380457383</v>
      </c>
      <c r="L188" s="2">
        <v>157</v>
      </c>
      <c r="M188" s="2">
        <f t="shared" si="15"/>
        <v>20.400207900207899</v>
      </c>
      <c r="N188" s="2">
        <v>162</v>
      </c>
      <c r="O188" s="2">
        <f t="shared" si="16"/>
        <v>21.049896049896052</v>
      </c>
      <c r="P188" s="2">
        <v>163</v>
      </c>
      <c r="Q188" s="2">
        <f t="shared" si="17"/>
        <v>21.179833679833681</v>
      </c>
      <c r="R188" s="2"/>
      <c r="S188" s="4" t="s">
        <v>32</v>
      </c>
      <c r="T188" s="4" t="s">
        <v>33</v>
      </c>
      <c r="U188" s="3">
        <v>4</v>
      </c>
      <c r="V188" s="3"/>
      <c r="W188" s="3">
        <v>87.90280665280666</v>
      </c>
      <c r="X188" s="3">
        <v>206.83434022292721</v>
      </c>
      <c r="Y188" s="3">
        <v>21.179833679833681</v>
      </c>
      <c r="Z188" s="3"/>
    </row>
    <row r="189" spans="1:26" x14ac:dyDescent="0.3">
      <c r="A189">
        <v>4</v>
      </c>
      <c r="B189">
        <v>1</v>
      </c>
      <c r="C189">
        <v>50</v>
      </c>
      <c r="D189" s="3">
        <v>9.7569999999999997</v>
      </c>
      <c r="E189" s="2">
        <v>0</v>
      </c>
      <c r="F189" s="2">
        <v>3</v>
      </c>
      <c r="G189" s="2">
        <f t="shared" si="12"/>
        <v>0.30747155888080352</v>
      </c>
      <c r="H189" s="2">
        <v>72</v>
      </c>
      <c r="I189" s="2">
        <f t="shared" si="13"/>
        <v>7.3793174131392849</v>
      </c>
      <c r="J189" s="2">
        <v>132</v>
      </c>
      <c r="K189" s="2">
        <f t="shared" si="14"/>
        <v>13.528748590755356</v>
      </c>
      <c r="L189" s="2">
        <v>210</v>
      </c>
      <c r="M189" s="2">
        <f t="shared" si="15"/>
        <v>21.523009121656248</v>
      </c>
      <c r="N189" s="2">
        <v>210</v>
      </c>
      <c r="O189" s="2">
        <f t="shared" si="16"/>
        <v>21.523009121656248</v>
      </c>
      <c r="P189" s="2">
        <v>210</v>
      </c>
      <c r="Q189" s="2">
        <f t="shared" si="17"/>
        <v>21.523009121656248</v>
      </c>
      <c r="R189" s="2"/>
      <c r="S189" s="4" t="s">
        <v>32</v>
      </c>
      <c r="T189" s="4" t="s">
        <v>33</v>
      </c>
      <c r="U189" s="3">
        <v>4</v>
      </c>
      <c r="V189" s="3"/>
      <c r="W189" s="3">
        <v>75.023060366916056</v>
      </c>
      <c r="X189" s="3">
        <v>223.92761958910825</v>
      </c>
      <c r="Y189" s="3">
        <v>21.523009121656248</v>
      </c>
      <c r="Z189" s="3"/>
    </row>
    <row r="190" spans="1:26" x14ac:dyDescent="0.3">
      <c r="A190">
        <v>3</v>
      </c>
      <c r="B190">
        <v>3</v>
      </c>
      <c r="C190">
        <v>51</v>
      </c>
      <c r="D190" s="3">
        <v>5.3310000000000004</v>
      </c>
      <c r="E190" s="2">
        <v>0</v>
      </c>
      <c r="F190" s="2">
        <v>0</v>
      </c>
      <c r="G190" s="2">
        <f t="shared" si="12"/>
        <v>0</v>
      </c>
      <c r="H190" s="2">
        <v>0</v>
      </c>
      <c r="I190" s="2">
        <f t="shared" si="13"/>
        <v>0</v>
      </c>
      <c r="J190" s="2">
        <v>35</v>
      </c>
      <c r="K190" s="2">
        <f t="shared" si="14"/>
        <v>6.565372350403301</v>
      </c>
      <c r="L190" s="2">
        <v>84</v>
      </c>
      <c r="M190" s="2">
        <f t="shared" si="15"/>
        <v>15.756893640967922</v>
      </c>
      <c r="N190" s="2">
        <v>126</v>
      </c>
      <c r="O190" s="2">
        <f t="shared" si="16"/>
        <v>23.635340461451882</v>
      </c>
      <c r="P190" s="2">
        <v>126</v>
      </c>
      <c r="Q190" s="2">
        <f t="shared" si="17"/>
        <v>23.635340461451882</v>
      </c>
      <c r="R190" s="2"/>
      <c r="S190" s="4" t="s">
        <v>32</v>
      </c>
      <c r="T190" s="4" t="s">
        <v>33</v>
      </c>
      <c r="U190" s="3">
        <v>4</v>
      </c>
      <c r="V190" s="3"/>
      <c r="W190" s="3">
        <v>57.775276683549045</v>
      </c>
      <c r="X190" s="3">
        <v>258.49482667868511</v>
      </c>
      <c r="Y190" s="3">
        <v>23.635340461451882</v>
      </c>
      <c r="Z190" s="3"/>
    </row>
    <row r="191" spans="1:26" x14ac:dyDescent="0.3">
      <c r="A191">
        <v>1</v>
      </c>
      <c r="B191">
        <v>3</v>
      </c>
      <c r="C191">
        <v>51</v>
      </c>
      <c r="D191" s="3">
        <v>5.0919999999999996</v>
      </c>
      <c r="E191" s="2">
        <v>0</v>
      </c>
      <c r="F191" s="2">
        <v>205</v>
      </c>
      <c r="G191" s="2">
        <f t="shared" si="12"/>
        <v>40.259230164964656</v>
      </c>
      <c r="H191" s="2">
        <v>247</v>
      </c>
      <c r="I191" s="2">
        <f t="shared" si="13"/>
        <v>48.507462686567166</v>
      </c>
      <c r="J191" s="2">
        <v>276</v>
      </c>
      <c r="K191" s="2">
        <f t="shared" si="14"/>
        <v>54.202670856245092</v>
      </c>
      <c r="L191" s="2">
        <v>337</v>
      </c>
      <c r="M191" s="2">
        <f t="shared" si="15"/>
        <v>66.182246661429701</v>
      </c>
      <c r="N191" s="2">
        <v>346</v>
      </c>
      <c r="O191" s="2">
        <f t="shared" si="16"/>
        <v>67.949725058915945</v>
      </c>
      <c r="P191" s="2">
        <v>352</v>
      </c>
      <c r="Q191" s="2">
        <f t="shared" si="17"/>
        <v>69.12804399057346</v>
      </c>
      <c r="R191" s="2"/>
      <c r="S191" s="4" t="s">
        <v>32</v>
      </c>
      <c r="T191" s="4" t="s">
        <v>33</v>
      </c>
      <c r="U191" s="3">
        <v>4</v>
      </c>
      <c r="V191" s="3"/>
      <c r="W191" s="3">
        <v>311.66535742340932</v>
      </c>
      <c r="X191" s="3">
        <v>198.2886459094897</v>
      </c>
      <c r="Y191" s="3">
        <v>69.12804399057346</v>
      </c>
      <c r="Z191" s="3"/>
    </row>
    <row r="192" spans="1:26" x14ac:dyDescent="0.3">
      <c r="A192">
        <v>2</v>
      </c>
      <c r="B192">
        <v>3</v>
      </c>
      <c r="C192">
        <v>51</v>
      </c>
      <c r="D192" s="3">
        <v>4.391</v>
      </c>
      <c r="E192" s="2">
        <v>0</v>
      </c>
      <c r="F192" s="2">
        <v>107</v>
      </c>
      <c r="G192" s="2">
        <f t="shared" si="12"/>
        <v>24.368025506718286</v>
      </c>
      <c r="H192" s="2">
        <v>340</v>
      </c>
      <c r="I192" s="2">
        <f t="shared" si="13"/>
        <v>77.431109086768387</v>
      </c>
      <c r="J192" s="2">
        <v>384</v>
      </c>
      <c r="K192" s="2">
        <f t="shared" si="14"/>
        <v>87.451605556820766</v>
      </c>
      <c r="L192" s="2">
        <v>390</v>
      </c>
      <c r="M192" s="2">
        <f t="shared" si="15"/>
        <v>88.818036893646095</v>
      </c>
      <c r="N192" s="2">
        <v>418</v>
      </c>
      <c r="O192" s="2">
        <f t="shared" si="16"/>
        <v>95.194716465497606</v>
      </c>
      <c r="P192" s="2">
        <v>426</v>
      </c>
      <c r="Q192" s="2">
        <f t="shared" si="17"/>
        <v>97.01662491459804</v>
      </c>
      <c r="R192" s="2"/>
      <c r="S192" s="4" t="s">
        <v>32</v>
      </c>
      <c r="T192" s="4" t="s">
        <v>33</v>
      </c>
      <c r="U192" s="3">
        <v>4</v>
      </c>
      <c r="V192" s="2">
        <v>35</v>
      </c>
      <c r="W192" s="3">
        <v>421.77180596675015</v>
      </c>
      <c r="X192" s="3">
        <v>201.98147678070364</v>
      </c>
      <c r="Y192" s="3">
        <v>97.01662491459804</v>
      </c>
      <c r="Z192" s="3"/>
    </row>
    <row r="193" spans="1:26" x14ac:dyDescent="0.3">
      <c r="A193">
        <v>4</v>
      </c>
      <c r="B193">
        <v>3</v>
      </c>
      <c r="C193">
        <v>51</v>
      </c>
      <c r="D193" s="3">
        <v>4.7549999999999999</v>
      </c>
      <c r="E193" s="2">
        <v>0</v>
      </c>
      <c r="F193" s="2">
        <v>2</v>
      </c>
      <c r="G193" s="2">
        <f t="shared" si="12"/>
        <v>0.4206098843322818</v>
      </c>
      <c r="H193" s="2">
        <v>175</v>
      </c>
      <c r="I193" s="2">
        <f t="shared" si="13"/>
        <v>36.803364879074657</v>
      </c>
      <c r="J193" s="2">
        <v>275</v>
      </c>
      <c r="K193" s="2">
        <f t="shared" si="14"/>
        <v>57.833859095688751</v>
      </c>
      <c r="L193" s="2">
        <v>315</v>
      </c>
      <c r="M193" s="2">
        <f t="shared" si="15"/>
        <v>66.246056782334392</v>
      </c>
      <c r="N193" s="2">
        <v>550</v>
      </c>
      <c r="O193" s="2">
        <f t="shared" si="16"/>
        <v>115.6677181913775</v>
      </c>
      <c r="P193" s="2">
        <v>550</v>
      </c>
      <c r="Q193" s="2">
        <f t="shared" si="17"/>
        <v>115.6677181913775</v>
      </c>
      <c r="R193" s="2"/>
      <c r="S193" s="4" t="s">
        <v>32</v>
      </c>
      <c r="T193" s="4" t="s">
        <v>33</v>
      </c>
      <c r="U193" s="3">
        <v>4</v>
      </c>
      <c r="V193" s="3"/>
      <c r="W193" s="3">
        <v>334.80546792849634</v>
      </c>
      <c r="X193" s="3">
        <v>243.91189972328047</v>
      </c>
      <c r="Y193" s="3">
        <v>115.6677181913775</v>
      </c>
      <c r="Z193" s="3"/>
    </row>
    <row r="194" spans="1:26" x14ac:dyDescent="0.3">
      <c r="A194">
        <v>2</v>
      </c>
      <c r="B194">
        <v>3</v>
      </c>
      <c r="C194">
        <v>52</v>
      </c>
      <c r="D194" s="3">
        <v>5.4210000000000003</v>
      </c>
      <c r="E194" s="2">
        <v>0</v>
      </c>
      <c r="F194" s="2">
        <v>150</v>
      </c>
      <c r="G194" s="2">
        <f t="shared" si="12"/>
        <v>27.670171555063639</v>
      </c>
      <c r="H194" s="2">
        <v>194</v>
      </c>
      <c r="I194" s="2">
        <f t="shared" si="13"/>
        <v>35.786755211215642</v>
      </c>
      <c r="J194" s="2">
        <v>225</v>
      </c>
      <c r="K194" s="2">
        <f t="shared" si="14"/>
        <v>41.505257332595463</v>
      </c>
      <c r="L194" s="2">
        <v>236</v>
      </c>
      <c r="M194" s="2">
        <f t="shared" si="15"/>
        <v>43.53440324663346</v>
      </c>
      <c r="N194" s="2">
        <v>236</v>
      </c>
      <c r="O194" s="2">
        <f t="shared" si="16"/>
        <v>43.53440324663346</v>
      </c>
      <c r="P194" s="2">
        <v>237</v>
      </c>
      <c r="Q194" s="2">
        <f t="shared" si="17"/>
        <v>43.718871057000548</v>
      </c>
      <c r="R194" s="2"/>
      <c r="S194" s="4" t="s">
        <v>32</v>
      </c>
      <c r="T194" s="4" t="s">
        <v>33</v>
      </c>
      <c r="U194" s="3">
        <v>4</v>
      </c>
      <c r="V194" s="2">
        <v>15</v>
      </c>
      <c r="W194" s="3">
        <v>213.89042612064193</v>
      </c>
      <c r="X194" s="3">
        <v>192.59556333804312</v>
      </c>
      <c r="Y194" s="3">
        <v>43.718871057000548</v>
      </c>
      <c r="Z194" s="3"/>
    </row>
    <row r="195" spans="1:26" x14ac:dyDescent="0.3">
      <c r="A195">
        <v>1</v>
      </c>
      <c r="B195">
        <v>3</v>
      </c>
      <c r="C195">
        <v>52</v>
      </c>
      <c r="D195" s="3">
        <v>4.4160000000000004</v>
      </c>
      <c r="E195" s="2">
        <v>0</v>
      </c>
      <c r="F195" s="2">
        <v>83</v>
      </c>
      <c r="G195" s="2">
        <f t="shared" ref="G195:G258" si="18">F195/D195</f>
        <v>18.795289855072461</v>
      </c>
      <c r="H195" s="2">
        <v>231</v>
      </c>
      <c r="I195" s="2">
        <f t="shared" ref="I195:I258" si="19">H195/D195</f>
        <v>52.309782608695649</v>
      </c>
      <c r="J195" s="2">
        <v>236</v>
      </c>
      <c r="K195" s="2">
        <f t="shared" ref="K195:K258" si="20">J195/D195</f>
        <v>53.442028985507243</v>
      </c>
      <c r="L195" s="2">
        <v>254</v>
      </c>
      <c r="M195" s="2">
        <f t="shared" ref="M195:M258" si="21">L195/D195</f>
        <v>57.518115942028977</v>
      </c>
      <c r="N195" s="2">
        <v>262</v>
      </c>
      <c r="O195" s="2">
        <f t="shared" ref="O195:O258" si="22">N195/D195</f>
        <v>59.329710144927532</v>
      </c>
      <c r="P195" s="2">
        <v>273</v>
      </c>
      <c r="Q195" s="2">
        <f t="shared" ref="Q195:Q258" si="23">P195/D195</f>
        <v>61.820652173913039</v>
      </c>
      <c r="R195" s="2"/>
      <c r="S195" s="4" t="s">
        <v>32</v>
      </c>
      <c r="T195" s="4" t="s">
        <v>33</v>
      </c>
      <c r="U195" s="3">
        <v>4</v>
      </c>
      <c r="V195" s="3"/>
      <c r="W195" s="3">
        <v>272.30525362318838</v>
      </c>
      <c r="X195" s="3">
        <v>200.45842775134417</v>
      </c>
      <c r="Y195" s="3">
        <v>61.820652173913039</v>
      </c>
      <c r="Z195" s="3"/>
    </row>
    <row r="196" spans="1:26" x14ac:dyDescent="0.3">
      <c r="A196">
        <v>4</v>
      </c>
      <c r="B196">
        <v>3</v>
      </c>
      <c r="C196">
        <v>52</v>
      </c>
      <c r="D196" s="3">
        <v>2.32694</v>
      </c>
      <c r="E196" s="2">
        <v>0</v>
      </c>
      <c r="F196" s="2">
        <v>18</v>
      </c>
      <c r="G196" s="2">
        <f t="shared" si="18"/>
        <v>7.7354809320395024</v>
      </c>
      <c r="H196" s="2">
        <v>264</v>
      </c>
      <c r="I196" s="2">
        <f t="shared" si="19"/>
        <v>113.45372033657937</v>
      </c>
      <c r="J196" s="2">
        <v>510</v>
      </c>
      <c r="K196" s="2">
        <f t="shared" si="20"/>
        <v>219.17195974111922</v>
      </c>
      <c r="L196" s="2">
        <v>600</v>
      </c>
      <c r="M196" s="2">
        <f t="shared" si="21"/>
        <v>257.84936440131673</v>
      </c>
      <c r="N196" s="2">
        <v>892</v>
      </c>
      <c r="O196" s="2">
        <f t="shared" si="22"/>
        <v>383.33605507662423</v>
      </c>
      <c r="P196" s="2">
        <v>900</v>
      </c>
      <c r="Q196" s="2">
        <f t="shared" si="23"/>
        <v>386.7740466019751</v>
      </c>
      <c r="R196" s="2"/>
      <c r="S196" s="4" t="s">
        <v>32</v>
      </c>
      <c r="T196" s="4" t="s">
        <v>33</v>
      </c>
      <c r="U196" s="3">
        <v>4</v>
      </c>
      <c r="V196" s="3"/>
      <c r="W196" s="3">
        <v>1174.9336037886667</v>
      </c>
      <c r="X196" s="3">
        <v>238.43572034139333</v>
      </c>
      <c r="Y196" s="3">
        <v>386.7740466019751</v>
      </c>
      <c r="Z196" s="3"/>
    </row>
    <row r="197" spans="1:26" x14ac:dyDescent="0.3">
      <c r="A197">
        <v>2</v>
      </c>
      <c r="B197">
        <v>1</v>
      </c>
      <c r="C197">
        <v>53</v>
      </c>
      <c r="D197" s="3">
        <v>8.8680000000000003</v>
      </c>
      <c r="E197" s="2">
        <v>0</v>
      </c>
      <c r="F197" s="2">
        <v>72</v>
      </c>
      <c r="G197" s="2">
        <f t="shared" si="18"/>
        <v>8.1190798376184024</v>
      </c>
      <c r="H197" s="2">
        <v>128</v>
      </c>
      <c r="I197" s="2">
        <f t="shared" si="19"/>
        <v>14.433919711321606</v>
      </c>
      <c r="J197" s="2">
        <v>158</v>
      </c>
      <c r="K197" s="2">
        <f t="shared" si="20"/>
        <v>17.816869643662606</v>
      </c>
      <c r="L197" s="2">
        <v>164</v>
      </c>
      <c r="M197" s="2">
        <f t="shared" si="21"/>
        <v>18.493459630130808</v>
      </c>
      <c r="N197" s="2">
        <v>202</v>
      </c>
      <c r="O197" s="2">
        <f t="shared" si="22"/>
        <v>22.778529544429407</v>
      </c>
      <c r="P197" s="2">
        <v>214</v>
      </c>
      <c r="Q197" s="2">
        <f t="shared" si="23"/>
        <v>24.13170951736581</v>
      </c>
      <c r="R197" s="2"/>
      <c r="S197" s="4" t="s">
        <v>32</v>
      </c>
      <c r="T197" s="4" t="s">
        <v>33</v>
      </c>
      <c r="U197" s="3">
        <v>4</v>
      </c>
      <c r="V197" s="2">
        <v>20</v>
      </c>
      <c r="W197" s="3">
        <v>93.707713125845729</v>
      </c>
      <c r="X197" s="3">
        <v>211.12253686996573</v>
      </c>
      <c r="Y197" s="3">
        <v>24.13170951736581</v>
      </c>
      <c r="Z197" s="3"/>
    </row>
    <row r="198" spans="1:26" x14ac:dyDescent="0.3">
      <c r="A198">
        <v>1</v>
      </c>
      <c r="B198">
        <v>1</v>
      </c>
      <c r="C198">
        <v>53</v>
      </c>
      <c r="D198" s="3">
        <v>7.3159999999999998</v>
      </c>
      <c r="E198" s="2">
        <v>0</v>
      </c>
      <c r="F198" s="2">
        <v>66</v>
      </c>
      <c r="G198" s="2">
        <f t="shared" si="18"/>
        <v>9.0213231273920176</v>
      </c>
      <c r="H198" s="2">
        <v>126</v>
      </c>
      <c r="I198" s="2">
        <f t="shared" si="19"/>
        <v>17.222525970475669</v>
      </c>
      <c r="J198" s="2">
        <v>134</v>
      </c>
      <c r="K198" s="2">
        <f t="shared" si="20"/>
        <v>18.316019682886825</v>
      </c>
      <c r="L198" s="2">
        <v>160</v>
      </c>
      <c r="M198" s="2">
        <f t="shared" si="21"/>
        <v>21.869874248223073</v>
      </c>
      <c r="N198" s="2">
        <v>166</v>
      </c>
      <c r="O198" s="2">
        <f t="shared" si="22"/>
        <v>22.68999453253144</v>
      </c>
      <c r="P198" s="2">
        <v>179</v>
      </c>
      <c r="Q198" s="2">
        <f t="shared" si="23"/>
        <v>24.466921815199562</v>
      </c>
      <c r="R198" s="2"/>
      <c r="S198" s="4" t="s">
        <v>32</v>
      </c>
      <c r="T198" s="4" t="s">
        <v>33</v>
      </c>
      <c r="U198" s="3">
        <v>4</v>
      </c>
      <c r="V198" s="3"/>
      <c r="W198" s="3">
        <v>101.3531984691088</v>
      </c>
      <c r="X198" s="3">
        <v>204.90048806318035</v>
      </c>
      <c r="Y198" s="3">
        <v>24.466921815199562</v>
      </c>
      <c r="Z198" s="3"/>
    </row>
    <row r="199" spans="1:26" x14ac:dyDescent="0.3">
      <c r="A199">
        <v>3</v>
      </c>
      <c r="B199">
        <v>1</v>
      </c>
      <c r="C199">
        <v>53</v>
      </c>
      <c r="D199" s="3">
        <v>8.3239999999999998</v>
      </c>
      <c r="E199" s="2">
        <v>0</v>
      </c>
      <c r="F199" s="2">
        <v>6</v>
      </c>
      <c r="G199" s="2">
        <f t="shared" si="18"/>
        <v>0.7208073041806824</v>
      </c>
      <c r="H199" s="2">
        <v>132</v>
      </c>
      <c r="I199" s="2">
        <f t="shared" si="19"/>
        <v>15.857760691975013</v>
      </c>
      <c r="J199" s="2">
        <v>165</v>
      </c>
      <c r="K199" s="2">
        <f t="shared" si="20"/>
        <v>19.822200864968764</v>
      </c>
      <c r="L199" s="2">
        <v>198</v>
      </c>
      <c r="M199" s="2">
        <f t="shared" si="21"/>
        <v>23.786641037962518</v>
      </c>
      <c r="N199" s="2">
        <v>208</v>
      </c>
      <c r="O199" s="2">
        <f t="shared" si="22"/>
        <v>24.987986544930322</v>
      </c>
      <c r="P199" s="2">
        <v>208</v>
      </c>
      <c r="Q199" s="2">
        <f t="shared" si="23"/>
        <v>24.987986544930322</v>
      </c>
      <c r="R199" s="2"/>
      <c r="S199" s="4" t="s">
        <v>32</v>
      </c>
      <c r="T199" s="4" t="s">
        <v>33</v>
      </c>
      <c r="U199" s="3">
        <v>4</v>
      </c>
      <c r="V199" s="3"/>
      <c r="W199" s="3">
        <v>97.669389716482456</v>
      </c>
      <c r="X199" s="3">
        <v>211.75182037940721</v>
      </c>
      <c r="Y199" s="3">
        <v>24.987986544930322</v>
      </c>
      <c r="Z199" s="3"/>
    </row>
    <row r="200" spans="1:26" x14ac:dyDescent="0.3">
      <c r="A200">
        <v>4</v>
      </c>
      <c r="B200">
        <v>1</v>
      </c>
      <c r="C200">
        <v>53</v>
      </c>
      <c r="D200" s="3">
        <v>9.7460000000000004</v>
      </c>
      <c r="E200" s="2">
        <v>0</v>
      </c>
      <c r="F200" s="2">
        <v>26</v>
      </c>
      <c r="G200" s="2">
        <f t="shared" si="18"/>
        <v>2.6677611327724193</v>
      </c>
      <c r="H200" s="2">
        <v>370</v>
      </c>
      <c r="I200" s="2">
        <f t="shared" si="19"/>
        <v>37.964293043299811</v>
      </c>
      <c r="J200" s="2">
        <v>442</v>
      </c>
      <c r="K200" s="2">
        <f t="shared" si="20"/>
        <v>45.351939257131129</v>
      </c>
      <c r="L200" s="2">
        <v>442</v>
      </c>
      <c r="M200" s="2">
        <f t="shared" si="21"/>
        <v>45.351939257131129</v>
      </c>
      <c r="N200" s="2">
        <v>523</v>
      </c>
      <c r="O200" s="2">
        <f t="shared" si="22"/>
        <v>53.663041247691361</v>
      </c>
      <c r="P200" s="2">
        <v>592</v>
      </c>
      <c r="Q200" s="2">
        <f t="shared" si="23"/>
        <v>60.742868869279704</v>
      </c>
      <c r="R200" s="2"/>
      <c r="S200" s="4" t="s">
        <v>32</v>
      </c>
      <c r="T200" s="4" t="s">
        <v>33</v>
      </c>
      <c r="U200" s="3">
        <v>4</v>
      </c>
      <c r="V200" s="3"/>
      <c r="W200" s="3">
        <v>215.37040837266571</v>
      </c>
      <c r="X200" s="3">
        <v>218.01955766437689</v>
      </c>
      <c r="Y200" s="3">
        <v>60.742868869279704</v>
      </c>
      <c r="Z200" s="3"/>
    </row>
    <row r="201" spans="1:26" x14ac:dyDescent="0.3">
      <c r="A201">
        <v>4</v>
      </c>
      <c r="B201">
        <v>1</v>
      </c>
      <c r="C201">
        <v>54</v>
      </c>
      <c r="D201" s="3">
        <v>4.476</v>
      </c>
      <c r="E201" s="2">
        <v>0</v>
      </c>
      <c r="F201" s="2">
        <v>12</v>
      </c>
      <c r="G201" s="2">
        <f t="shared" si="18"/>
        <v>2.6809651474530831</v>
      </c>
      <c r="H201" s="2">
        <v>115</v>
      </c>
      <c r="I201" s="2">
        <f t="shared" si="19"/>
        <v>25.692582663092047</v>
      </c>
      <c r="J201" s="2">
        <v>138</v>
      </c>
      <c r="K201" s="2">
        <f t="shared" si="20"/>
        <v>30.831099195710458</v>
      </c>
      <c r="L201" s="2">
        <v>166</v>
      </c>
      <c r="M201" s="2">
        <f t="shared" si="21"/>
        <v>37.086684539767653</v>
      </c>
      <c r="N201" s="2">
        <v>186</v>
      </c>
      <c r="O201" s="2">
        <f t="shared" si="22"/>
        <v>41.55495978552279</v>
      </c>
      <c r="P201" s="2">
        <v>198</v>
      </c>
      <c r="Q201" s="2">
        <f t="shared" si="23"/>
        <v>44.23592493297587</v>
      </c>
      <c r="R201" s="2"/>
      <c r="S201" s="4" t="s">
        <v>32</v>
      </c>
      <c r="T201" s="4" t="s">
        <v>35</v>
      </c>
      <c r="U201" s="3">
        <v>4</v>
      </c>
      <c r="V201" s="3"/>
      <c r="W201" s="3">
        <v>159.96425379803395</v>
      </c>
      <c r="X201" s="3">
        <v>217.91659744250268</v>
      </c>
      <c r="Y201" s="3">
        <v>44.23592493297587</v>
      </c>
      <c r="Z201" s="3"/>
    </row>
    <row r="202" spans="1:26" x14ac:dyDescent="0.3">
      <c r="A202">
        <v>2</v>
      </c>
      <c r="B202">
        <v>1</v>
      </c>
      <c r="C202">
        <v>54</v>
      </c>
      <c r="D202" s="3">
        <v>3.5230000000000001</v>
      </c>
      <c r="E202" s="2">
        <v>0</v>
      </c>
      <c r="F202" s="2">
        <v>83</v>
      </c>
      <c r="G202" s="2">
        <f t="shared" si="18"/>
        <v>23.559466363894408</v>
      </c>
      <c r="H202" s="2">
        <v>133</v>
      </c>
      <c r="I202" s="2">
        <f t="shared" si="19"/>
        <v>37.751915980698264</v>
      </c>
      <c r="J202" s="2">
        <v>147</v>
      </c>
      <c r="K202" s="2">
        <f t="shared" si="20"/>
        <v>41.725801873403348</v>
      </c>
      <c r="L202" s="2">
        <v>160</v>
      </c>
      <c r="M202" s="2">
        <f t="shared" si="21"/>
        <v>45.41583877377235</v>
      </c>
      <c r="N202" s="2">
        <v>164</v>
      </c>
      <c r="O202" s="2">
        <f t="shared" si="22"/>
        <v>46.551234743116659</v>
      </c>
      <c r="P202" s="2">
        <v>164</v>
      </c>
      <c r="Q202" s="2">
        <f t="shared" si="23"/>
        <v>46.551234743116659</v>
      </c>
      <c r="R202" s="2"/>
      <c r="S202" s="4" t="s">
        <v>32</v>
      </c>
      <c r="T202" s="4" t="s">
        <v>33</v>
      </c>
      <c r="U202" s="3">
        <v>4</v>
      </c>
      <c r="V202" s="2">
        <v>20</v>
      </c>
      <c r="W202" s="3">
        <v>218.27987510644337</v>
      </c>
      <c r="X202" s="3">
        <v>196.04425172660896</v>
      </c>
      <c r="Y202" s="3">
        <v>46.551234743116659</v>
      </c>
      <c r="Z202" s="3"/>
    </row>
    <row r="203" spans="1:26" x14ac:dyDescent="0.3">
      <c r="A203">
        <v>1</v>
      </c>
      <c r="B203">
        <v>1</v>
      </c>
      <c r="C203">
        <v>54</v>
      </c>
      <c r="D203" s="3">
        <v>3.903</v>
      </c>
      <c r="E203" s="2">
        <v>0</v>
      </c>
      <c r="F203" s="2">
        <v>126</v>
      </c>
      <c r="G203" s="2">
        <f t="shared" si="18"/>
        <v>32.28285933897002</v>
      </c>
      <c r="H203" s="2">
        <v>155</v>
      </c>
      <c r="I203" s="2">
        <f t="shared" si="19"/>
        <v>39.713041250320266</v>
      </c>
      <c r="J203" s="2">
        <v>178</v>
      </c>
      <c r="K203" s="2">
        <f t="shared" si="20"/>
        <v>45.605944145529079</v>
      </c>
      <c r="L203" s="2">
        <v>219</v>
      </c>
      <c r="M203" s="2">
        <f t="shared" si="21"/>
        <v>56.110684089162184</v>
      </c>
      <c r="N203" s="2">
        <v>235</v>
      </c>
      <c r="O203" s="2">
        <f t="shared" si="22"/>
        <v>60.21009479887266</v>
      </c>
      <c r="P203" s="2">
        <v>235</v>
      </c>
      <c r="Q203" s="2">
        <f t="shared" si="23"/>
        <v>60.21009479887266</v>
      </c>
      <c r="R203" s="2"/>
      <c r="S203" s="4" t="s">
        <v>32</v>
      </c>
      <c r="T203" s="4" t="s">
        <v>33</v>
      </c>
      <c r="U203" s="3">
        <v>4</v>
      </c>
      <c r="V203" s="3"/>
      <c r="W203" s="3">
        <v>264.02767102229052</v>
      </c>
      <c r="X203" s="3">
        <v>201.04608952588535</v>
      </c>
      <c r="Y203" s="3">
        <v>60.21009479887266</v>
      </c>
      <c r="Z203" s="3"/>
    </row>
    <row r="204" spans="1:26" x14ac:dyDescent="0.3">
      <c r="A204">
        <v>3</v>
      </c>
      <c r="B204">
        <v>1</v>
      </c>
      <c r="C204">
        <v>54</v>
      </c>
      <c r="D204" s="3">
        <v>4.1639999999999997</v>
      </c>
      <c r="E204" s="2">
        <v>0</v>
      </c>
      <c r="F204" s="2">
        <v>48</v>
      </c>
      <c r="G204" s="2">
        <f t="shared" si="18"/>
        <v>11.527377521613834</v>
      </c>
      <c r="H204" s="2">
        <v>198</v>
      </c>
      <c r="I204" s="2">
        <f t="shared" si="19"/>
        <v>47.550432276657062</v>
      </c>
      <c r="J204" s="2">
        <v>216</v>
      </c>
      <c r="K204" s="2">
        <f t="shared" si="20"/>
        <v>51.873198847262252</v>
      </c>
      <c r="L204" s="2">
        <v>270</v>
      </c>
      <c r="M204" s="2">
        <f t="shared" si="21"/>
        <v>64.84149855907782</v>
      </c>
      <c r="N204" s="2">
        <v>315</v>
      </c>
      <c r="O204" s="2">
        <f t="shared" si="22"/>
        <v>75.64841498559079</v>
      </c>
      <c r="P204" s="2">
        <v>350</v>
      </c>
      <c r="Q204" s="2">
        <f t="shared" si="23"/>
        <v>84.053794428434202</v>
      </c>
      <c r="R204" s="2"/>
      <c r="S204" s="4" t="s">
        <v>32</v>
      </c>
      <c r="T204" s="4" t="s">
        <v>33</v>
      </c>
      <c r="U204" s="3">
        <v>4</v>
      </c>
      <c r="V204" s="3"/>
      <c r="W204" s="3">
        <v>293.46781940441883</v>
      </c>
      <c r="X204" s="3">
        <v>221.50535784382691</v>
      </c>
      <c r="Y204" s="3">
        <v>84.053794428434202</v>
      </c>
      <c r="Z204" s="3"/>
    </row>
    <row r="205" spans="1:26" x14ac:dyDescent="0.3">
      <c r="A205">
        <v>4</v>
      </c>
      <c r="B205">
        <v>2</v>
      </c>
      <c r="C205">
        <v>55</v>
      </c>
      <c r="D205" s="3">
        <v>4.9870000000000001</v>
      </c>
      <c r="E205" s="2">
        <v>0</v>
      </c>
      <c r="F205" s="2">
        <v>0</v>
      </c>
      <c r="G205" s="2">
        <f t="shared" si="18"/>
        <v>0</v>
      </c>
      <c r="H205" s="2">
        <v>0</v>
      </c>
      <c r="I205" s="2">
        <f t="shared" si="19"/>
        <v>0</v>
      </c>
      <c r="J205" s="2">
        <v>0</v>
      </c>
      <c r="K205" s="2">
        <f t="shared" si="20"/>
        <v>0</v>
      </c>
      <c r="L205" s="2">
        <v>1</v>
      </c>
      <c r="M205" s="2">
        <f t="shared" si="21"/>
        <v>0.20052135552436334</v>
      </c>
      <c r="N205" s="2">
        <v>1</v>
      </c>
      <c r="O205" s="2">
        <f t="shared" si="22"/>
        <v>0.20052135552436334</v>
      </c>
      <c r="P205" s="2">
        <v>1</v>
      </c>
      <c r="Q205" s="2">
        <f t="shared" si="23"/>
        <v>0.20052135552436334</v>
      </c>
      <c r="R205" s="2"/>
      <c r="S205" s="4" t="s">
        <v>32</v>
      </c>
      <c r="T205" s="4" t="s">
        <v>33</v>
      </c>
      <c r="U205" s="3">
        <v>4</v>
      </c>
      <c r="V205" s="3"/>
      <c r="W205" s="3">
        <v>0.5013033888109083</v>
      </c>
      <c r="X205" s="3">
        <v>257.28367810692657</v>
      </c>
      <c r="Y205" s="3">
        <v>0.20052135552436334</v>
      </c>
      <c r="Z205" s="3"/>
    </row>
    <row r="206" spans="1:26" x14ac:dyDescent="0.3">
      <c r="A206">
        <v>2</v>
      </c>
      <c r="B206">
        <v>1</v>
      </c>
      <c r="C206">
        <v>55</v>
      </c>
      <c r="D206" s="3">
        <v>8.3030000000000008</v>
      </c>
      <c r="E206" s="2">
        <v>0</v>
      </c>
      <c r="F206" s="2">
        <v>17</v>
      </c>
      <c r="G206" s="2">
        <f t="shared" si="18"/>
        <v>2.0474527279296639</v>
      </c>
      <c r="H206" s="2">
        <v>75</v>
      </c>
      <c r="I206" s="2">
        <f t="shared" si="19"/>
        <v>9.0328796820426351</v>
      </c>
      <c r="J206" s="2">
        <v>96</v>
      </c>
      <c r="K206" s="2">
        <f t="shared" si="20"/>
        <v>11.562085993014572</v>
      </c>
      <c r="L206" s="2">
        <v>124</v>
      </c>
      <c r="M206" s="2">
        <f t="shared" si="21"/>
        <v>14.934361074310489</v>
      </c>
      <c r="N206" s="2">
        <v>143</v>
      </c>
      <c r="O206" s="2">
        <f t="shared" si="22"/>
        <v>17.222690593761289</v>
      </c>
      <c r="P206" s="2">
        <v>154</v>
      </c>
      <c r="Q206" s="2">
        <f t="shared" si="23"/>
        <v>18.547512947127544</v>
      </c>
      <c r="R206" s="2"/>
      <c r="S206" s="4" t="s">
        <v>32</v>
      </c>
      <c r="T206" s="4" t="s">
        <v>36</v>
      </c>
      <c r="U206" s="3">
        <v>4</v>
      </c>
      <c r="V206" s="2">
        <v>15</v>
      </c>
      <c r="W206" s="3">
        <v>64.073226544622415</v>
      </c>
      <c r="X206" s="3">
        <v>223.40156213497477</v>
      </c>
      <c r="Y206" s="3">
        <v>18.547512947127544</v>
      </c>
      <c r="Z206" s="3"/>
    </row>
    <row r="207" spans="1:26" x14ac:dyDescent="0.3">
      <c r="A207">
        <v>1</v>
      </c>
      <c r="B207">
        <v>1</v>
      </c>
      <c r="C207">
        <v>55</v>
      </c>
      <c r="D207" s="3">
        <v>7.2919999999999998</v>
      </c>
      <c r="E207" s="2">
        <v>0</v>
      </c>
      <c r="F207" s="2">
        <v>11</v>
      </c>
      <c r="G207" s="2">
        <f t="shared" si="18"/>
        <v>1.5085024684585848</v>
      </c>
      <c r="H207" s="2">
        <v>56</v>
      </c>
      <c r="I207" s="2">
        <f t="shared" si="19"/>
        <v>7.6796489303346132</v>
      </c>
      <c r="J207" s="2">
        <v>127</v>
      </c>
      <c r="K207" s="2">
        <f t="shared" si="20"/>
        <v>17.41634668129457</v>
      </c>
      <c r="L207" s="2">
        <v>141</v>
      </c>
      <c r="M207" s="2">
        <f t="shared" si="21"/>
        <v>19.336258913878222</v>
      </c>
      <c r="N207" s="2">
        <v>152</v>
      </c>
      <c r="O207" s="2">
        <f t="shared" si="22"/>
        <v>20.844761382336809</v>
      </c>
      <c r="P207" s="2">
        <v>154</v>
      </c>
      <c r="Q207" s="2">
        <f t="shared" si="23"/>
        <v>21.119034558420186</v>
      </c>
      <c r="R207" s="2"/>
      <c r="S207" s="4" t="s">
        <v>32</v>
      </c>
      <c r="T207" s="4" t="s">
        <v>36</v>
      </c>
      <c r="U207" s="3">
        <v>4</v>
      </c>
      <c r="V207" s="3"/>
      <c r="W207" s="3">
        <v>77.345035655512888</v>
      </c>
      <c r="X207" s="3">
        <v>218.12589955881475</v>
      </c>
      <c r="Y207" s="3">
        <v>21.119034558420186</v>
      </c>
      <c r="Z207" s="3"/>
    </row>
    <row r="208" spans="1:26" x14ac:dyDescent="0.3">
      <c r="A208">
        <v>4</v>
      </c>
      <c r="B208">
        <v>1</v>
      </c>
      <c r="C208">
        <v>56</v>
      </c>
      <c r="D208" s="3">
        <v>5.6340000000000003</v>
      </c>
      <c r="E208" s="2">
        <v>0</v>
      </c>
      <c r="F208" s="2">
        <v>0</v>
      </c>
      <c r="G208" s="2">
        <f t="shared" si="18"/>
        <v>0</v>
      </c>
      <c r="H208" s="2">
        <v>3</v>
      </c>
      <c r="I208" s="2">
        <f t="shared" si="19"/>
        <v>0.53248136315228967</v>
      </c>
      <c r="J208" s="2">
        <v>7</v>
      </c>
      <c r="K208" s="2">
        <f t="shared" si="20"/>
        <v>1.2424565140220092</v>
      </c>
      <c r="L208" s="2">
        <v>34</v>
      </c>
      <c r="M208" s="2">
        <f t="shared" si="21"/>
        <v>6.0347887823926163</v>
      </c>
      <c r="N208" s="2">
        <v>50</v>
      </c>
      <c r="O208" s="2">
        <f t="shared" si="22"/>
        <v>8.8746893858714948</v>
      </c>
      <c r="P208" s="2">
        <v>50</v>
      </c>
      <c r="Q208" s="2">
        <f t="shared" si="23"/>
        <v>8.8746893858714948</v>
      </c>
      <c r="R208" s="2"/>
      <c r="S208" s="4" t="s">
        <v>32</v>
      </c>
      <c r="T208" s="4" t="s">
        <v>33</v>
      </c>
      <c r="U208" s="3">
        <v>3</v>
      </c>
      <c r="V208" s="3"/>
      <c r="W208" s="3">
        <v>21.121760738374157</v>
      </c>
      <c r="X208" s="3">
        <v>260.84696716017686</v>
      </c>
      <c r="Y208" s="3">
        <v>8.8746893858714948</v>
      </c>
      <c r="Z208" s="3"/>
    </row>
    <row r="209" spans="1:26" x14ac:dyDescent="0.3">
      <c r="A209">
        <v>3</v>
      </c>
      <c r="B209">
        <v>1</v>
      </c>
      <c r="C209">
        <v>56</v>
      </c>
      <c r="D209" s="3">
        <v>6.7640000000000002</v>
      </c>
      <c r="E209" s="2">
        <v>0</v>
      </c>
      <c r="F209" s="2">
        <v>16</v>
      </c>
      <c r="G209" s="2">
        <f t="shared" si="18"/>
        <v>2.3654642223536366</v>
      </c>
      <c r="H209" s="2">
        <v>54</v>
      </c>
      <c r="I209" s="2">
        <f t="shared" si="19"/>
        <v>7.9834417504435242</v>
      </c>
      <c r="J209" s="2">
        <v>70</v>
      </c>
      <c r="K209" s="2">
        <f t="shared" si="20"/>
        <v>10.34890597279716</v>
      </c>
      <c r="L209" s="2">
        <v>76</v>
      </c>
      <c r="M209" s="2">
        <f t="shared" si="21"/>
        <v>11.235955056179774</v>
      </c>
      <c r="N209" s="2">
        <v>80</v>
      </c>
      <c r="O209" s="2">
        <f t="shared" si="22"/>
        <v>11.827321111768184</v>
      </c>
      <c r="P209" s="2">
        <v>102</v>
      </c>
      <c r="Q209" s="2">
        <f t="shared" si="23"/>
        <v>15.079834417504435</v>
      </c>
      <c r="R209" s="2"/>
      <c r="S209" s="4" t="s">
        <v>32</v>
      </c>
      <c r="T209" s="4" t="s">
        <v>35</v>
      </c>
      <c r="U209" s="3">
        <v>4</v>
      </c>
      <c r="V209" s="3"/>
      <c r="W209" s="3">
        <v>51.3010053222945</v>
      </c>
      <c r="X209" s="3">
        <v>221.76142999853062</v>
      </c>
      <c r="Y209" s="3">
        <v>15.079834417504435</v>
      </c>
      <c r="Z209" s="3"/>
    </row>
    <row r="210" spans="1:26" x14ac:dyDescent="0.3">
      <c r="A210">
        <v>2</v>
      </c>
      <c r="B210">
        <v>3</v>
      </c>
      <c r="C210">
        <v>56</v>
      </c>
      <c r="D210" s="3">
        <v>7.2080000000000002</v>
      </c>
      <c r="E210" s="2">
        <v>0</v>
      </c>
      <c r="F210" s="2">
        <v>75</v>
      </c>
      <c r="G210" s="2">
        <f t="shared" si="18"/>
        <v>10.405105438401776</v>
      </c>
      <c r="H210" s="2">
        <v>104</v>
      </c>
      <c r="I210" s="2">
        <f t="shared" si="19"/>
        <v>14.428412874583795</v>
      </c>
      <c r="J210" s="2">
        <v>145</v>
      </c>
      <c r="K210" s="2">
        <f t="shared" si="20"/>
        <v>20.1165371809101</v>
      </c>
      <c r="L210" s="2">
        <v>152</v>
      </c>
      <c r="M210" s="2">
        <f t="shared" si="21"/>
        <v>21.087680355160931</v>
      </c>
      <c r="N210" s="2">
        <v>155</v>
      </c>
      <c r="O210" s="2">
        <f t="shared" si="22"/>
        <v>21.503884572697004</v>
      </c>
      <c r="P210" s="2">
        <v>155</v>
      </c>
      <c r="Q210" s="2">
        <f t="shared" si="23"/>
        <v>21.503884572697004</v>
      </c>
      <c r="R210" s="2"/>
      <c r="S210" s="4" t="s">
        <v>32</v>
      </c>
      <c r="T210" s="4" t="s">
        <v>36</v>
      </c>
      <c r="U210" s="3">
        <v>4</v>
      </c>
      <c r="V210" s="2">
        <v>15</v>
      </c>
      <c r="W210" s="3">
        <v>98.293562708102101</v>
      </c>
      <c r="X210" s="3">
        <v>198.44283312600641</v>
      </c>
      <c r="Y210" s="3">
        <v>21.503884572697004</v>
      </c>
      <c r="Z210" s="3"/>
    </row>
    <row r="211" spans="1:26" x14ac:dyDescent="0.3">
      <c r="A211">
        <v>1</v>
      </c>
      <c r="B211">
        <v>3</v>
      </c>
      <c r="C211">
        <v>56</v>
      </c>
      <c r="D211" s="3">
        <v>6.0270000000000001</v>
      </c>
      <c r="E211" s="2">
        <v>0</v>
      </c>
      <c r="F211" s="2">
        <v>77</v>
      </c>
      <c r="G211" s="2">
        <f t="shared" si="18"/>
        <v>12.775842044134727</v>
      </c>
      <c r="H211" s="2">
        <v>174</v>
      </c>
      <c r="I211" s="2">
        <f t="shared" si="19"/>
        <v>28.870084619213539</v>
      </c>
      <c r="J211" s="2">
        <v>180</v>
      </c>
      <c r="K211" s="2">
        <f t="shared" si="20"/>
        <v>29.865604778496763</v>
      </c>
      <c r="L211" s="2">
        <v>212</v>
      </c>
      <c r="M211" s="2">
        <f t="shared" si="21"/>
        <v>35.175045628007297</v>
      </c>
      <c r="N211" s="2">
        <v>223</v>
      </c>
      <c r="O211" s="2">
        <f t="shared" si="22"/>
        <v>37.000165920026546</v>
      </c>
      <c r="P211" s="2">
        <v>234</v>
      </c>
      <c r="Q211" s="2">
        <f t="shared" si="23"/>
        <v>38.825286212045796</v>
      </c>
      <c r="R211" s="2"/>
      <c r="S211" s="4" t="s">
        <v>32</v>
      </c>
      <c r="T211" s="4" t="s">
        <v>35</v>
      </c>
      <c r="U211" s="3">
        <v>4</v>
      </c>
      <c r="V211" s="3"/>
      <c r="W211" s="3">
        <v>163.09938609590176</v>
      </c>
      <c r="X211" s="3">
        <v>204.15185445658832</v>
      </c>
      <c r="Y211" s="3">
        <v>38.825286212045796</v>
      </c>
      <c r="Z211" s="3"/>
    </row>
    <row r="212" spans="1:26" x14ac:dyDescent="0.3">
      <c r="A212">
        <v>4</v>
      </c>
      <c r="B212">
        <v>2</v>
      </c>
      <c r="C212">
        <v>57</v>
      </c>
      <c r="D212" s="3">
        <v>6.9139999999999997</v>
      </c>
      <c r="E212" s="2">
        <v>0</v>
      </c>
      <c r="F212" s="2">
        <v>0</v>
      </c>
      <c r="G212" s="2">
        <f t="shared" si="18"/>
        <v>0</v>
      </c>
      <c r="H212" s="2">
        <v>2</v>
      </c>
      <c r="I212" s="2">
        <f t="shared" si="19"/>
        <v>0.28926815157651142</v>
      </c>
      <c r="J212" s="2">
        <v>3</v>
      </c>
      <c r="K212" s="2">
        <f t="shared" si="20"/>
        <v>0.43390222736476713</v>
      </c>
      <c r="L212" s="2">
        <v>5</v>
      </c>
      <c r="M212" s="2">
        <f t="shared" si="21"/>
        <v>0.72317037894127856</v>
      </c>
      <c r="N212" s="2">
        <v>6</v>
      </c>
      <c r="O212" s="2">
        <f t="shared" si="22"/>
        <v>0.86780445472953427</v>
      </c>
      <c r="P212" s="2">
        <v>6</v>
      </c>
      <c r="Q212" s="2">
        <f t="shared" si="23"/>
        <v>0.86780445472953427</v>
      </c>
      <c r="R212" s="2"/>
      <c r="S212" s="4" t="s">
        <v>32</v>
      </c>
      <c r="T212" s="4" t="s">
        <v>33</v>
      </c>
      <c r="U212" s="3">
        <v>3</v>
      </c>
      <c r="V212" s="3"/>
      <c r="W212" s="3">
        <v>2.7480474399768586</v>
      </c>
      <c r="X212" s="3">
        <v>234.22394297320307</v>
      </c>
      <c r="Y212" s="3">
        <v>0.86780445472953427</v>
      </c>
      <c r="Z212" s="3"/>
    </row>
    <row r="213" spans="1:26" x14ac:dyDescent="0.3">
      <c r="A213">
        <v>1</v>
      </c>
      <c r="B213">
        <v>2</v>
      </c>
      <c r="C213">
        <v>57</v>
      </c>
      <c r="D213" s="3">
        <v>6.742</v>
      </c>
      <c r="E213" s="2">
        <v>0</v>
      </c>
      <c r="F213" s="2">
        <v>7</v>
      </c>
      <c r="G213" s="2">
        <f t="shared" si="18"/>
        <v>1.0382675763868288</v>
      </c>
      <c r="H213" s="2">
        <v>18</v>
      </c>
      <c r="I213" s="2">
        <f t="shared" si="19"/>
        <v>2.6698309107089884</v>
      </c>
      <c r="J213" s="2">
        <v>21</v>
      </c>
      <c r="K213" s="2">
        <f t="shared" si="20"/>
        <v>3.1148027291604867</v>
      </c>
      <c r="L213" s="2">
        <v>24</v>
      </c>
      <c r="M213" s="2">
        <f t="shared" si="21"/>
        <v>3.5597745476119846</v>
      </c>
      <c r="N213" s="2">
        <v>27</v>
      </c>
      <c r="O213" s="2">
        <f t="shared" si="22"/>
        <v>4.0047463660634826</v>
      </c>
      <c r="P213" s="2">
        <v>28</v>
      </c>
      <c r="Q213" s="2">
        <f t="shared" si="23"/>
        <v>4.153070305547315</v>
      </c>
      <c r="R213" s="2"/>
      <c r="S213" s="4" t="s">
        <v>32</v>
      </c>
      <c r="T213" s="4" t="s">
        <v>35</v>
      </c>
      <c r="U213" s="3">
        <v>4</v>
      </c>
      <c r="V213" s="3"/>
      <c r="W213" s="3">
        <v>16.463957282705429</v>
      </c>
      <c r="X213" s="3">
        <v>209.69781652210929</v>
      </c>
      <c r="Y213" s="3">
        <v>4.153070305547315</v>
      </c>
      <c r="Z213" s="3"/>
    </row>
    <row r="214" spans="1:26" x14ac:dyDescent="0.3">
      <c r="A214">
        <v>2</v>
      </c>
      <c r="B214">
        <v>2</v>
      </c>
      <c r="C214">
        <v>57</v>
      </c>
      <c r="D214" s="3">
        <v>1.2889999999999999</v>
      </c>
      <c r="E214" s="2">
        <v>0</v>
      </c>
      <c r="F214" s="2">
        <v>3</v>
      </c>
      <c r="G214" s="2">
        <f t="shared" si="18"/>
        <v>2.327385570209465</v>
      </c>
      <c r="H214" s="2">
        <v>13</v>
      </c>
      <c r="I214" s="2">
        <f t="shared" si="19"/>
        <v>10.085337470907682</v>
      </c>
      <c r="J214" s="2">
        <v>14</v>
      </c>
      <c r="K214" s="2">
        <f t="shared" si="20"/>
        <v>10.861132660977503</v>
      </c>
      <c r="L214" s="2">
        <v>15</v>
      </c>
      <c r="M214" s="2">
        <f t="shared" si="21"/>
        <v>11.636927851047325</v>
      </c>
      <c r="N214" s="2">
        <v>16</v>
      </c>
      <c r="O214" s="2">
        <f t="shared" si="22"/>
        <v>12.412723041117145</v>
      </c>
      <c r="P214" s="2">
        <v>17</v>
      </c>
      <c r="Q214" s="2">
        <f t="shared" si="23"/>
        <v>13.188518231186967</v>
      </c>
      <c r="R214" s="2"/>
      <c r="S214" s="4" t="s">
        <v>32</v>
      </c>
      <c r="T214" s="4" t="s">
        <v>35</v>
      </c>
      <c r="U214" s="3">
        <v>4</v>
      </c>
      <c r="V214" s="2">
        <v>2</v>
      </c>
      <c r="W214" s="3">
        <v>53.917765709852603</v>
      </c>
      <c r="X214" s="3">
        <v>206.25281239668391</v>
      </c>
      <c r="Y214" s="3">
        <v>13.188518231186967</v>
      </c>
      <c r="Z214" s="3"/>
    </row>
    <row r="215" spans="1:26" x14ac:dyDescent="0.3">
      <c r="A215">
        <v>3</v>
      </c>
      <c r="B215">
        <v>2</v>
      </c>
      <c r="C215">
        <v>57</v>
      </c>
      <c r="D215" s="3">
        <v>10.106999999999999</v>
      </c>
      <c r="E215" s="2">
        <v>0</v>
      </c>
      <c r="F215" s="2">
        <v>22</v>
      </c>
      <c r="G215" s="2">
        <f t="shared" si="18"/>
        <v>2.1767092114376174</v>
      </c>
      <c r="H215" s="2">
        <v>100</v>
      </c>
      <c r="I215" s="2">
        <f t="shared" si="19"/>
        <v>9.8941327792618985</v>
      </c>
      <c r="J215" s="2">
        <v>185</v>
      </c>
      <c r="K215" s="2">
        <f t="shared" si="20"/>
        <v>18.304145641634513</v>
      </c>
      <c r="L215" s="2">
        <v>256</v>
      </c>
      <c r="M215" s="2">
        <f t="shared" si="21"/>
        <v>25.328979914910459</v>
      </c>
      <c r="N215" s="2">
        <v>280</v>
      </c>
      <c r="O215" s="2">
        <f t="shared" si="22"/>
        <v>27.703571781933316</v>
      </c>
      <c r="P215" s="2">
        <v>280</v>
      </c>
      <c r="Q215" s="2">
        <f t="shared" si="23"/>
        <v>27.703571781933316</v>
      </c>
      <c r="R215" s="2"/>
      <c r="S215" s="4" t="s">
        <v>32</v>
      </c>
      <c r="T215" s="4" t="s">
        <v>36</v>
      </c>
      <c r="U215" s="3">
        <v>4</v>
      </c>
      <c r="V215" s="3"/>
      <c r="W215" s="3">
        <v>97.259325220144461</v>
      </c>
      <c r="X215" s="3">
        <v>223.32749771819363</v>
      </c>
      <c r="Y215" s="3">
        <v>27.703571781933316</v>
      </c>
      <c r="Z215" s="3"/>
    </row>
    <row r="216" spans="1:26" x14ac:dyDescent="0.3">
      <c r="A216">
        <v>3</v>
      </c>
      <c r="B216">
        <v>5</v>
      </c>
      <c r="C216">
        <v>58</v>
      </c>
      <c r="D216" s="3">
        <v>5.9139999999999997</v>
      </c>
      <c r="E216" s="2">
        <v>0</v>
      </c>
      <c r="F216" s="2">
        <v>5</v>
      </c>
      <c r="G216" s="2">
        <f t="shared" si="18"/>
        <v>0.84545147108555974</v>
      </c>
      <c r="H216" s="2">
        <v>84</v>
      </c>
      <c r="I216" s="2">
        <f t="shared" si="19"/>
        <v>14.203584714237403</v>
      </c>
      <c r="J216" s="2">
        <v>84</v>
      </c>
      <c r="K216" s="2">
        <f t="shared" si="20"/>
        <v>14.203584714237403</v>
      </c>
      <c r="L216" s="2">
        <v>100</v>
      </c>
      <c r="M216" s="2">
        <f t="shared" si="21"/>
        <v>16.909029421711196</v>
      </c>
      <c r="N216" s="2">
        <v>100</v>
      </c>
      <c r="O216" s="2">
        <f t="shared" si="22"/>
        <v>16.909029421711196</v>
      </c>
      <c r="P216" s="2">
        <v>100</v>
      </c>
      <c r="Q216" s="2">
        <f t="shared" si="23"/>
        <v>16.909029421711196</v>
      </c>
      <c r="R216" s="2"/>
      <c r="S216" s="4" t="s">
        <v>32</v>
      </c>
      <c r="T216" s="4" t="s">
        <v>36</v>
      </c>
      <c r="U216" s="3">
        <v>4</v>
      </c>
      <c r="V216" s="3"/>
      <c r="W216" s="3">
        <v>71.525194453838353</v>
      </c>
      <c r="X216" s="3">
        <v>205.09900306679475</v>
      </c>
      <c r="Y216" s="3">
        <v>16.909029421711196</v>
      </c>
      <c r="Z216" s="3"/>
    </row>
    <row r="217" spans="1:26" x14ac:dyDescent="0.3">
      <c r="A217">
        <v>1</v>
      </c>
      <c r="B217">
        <v>2</v>
      </c>
      <c r="C217">
        <v>58</v>
      </c>
      <c r="D217" s="3">
        <v>6.46</v>
      </c>
      <c r="E217" s="2">
        <v>0</v>
      </c>
      <c r="F217" s="2">
        <v>236</v>
      </c>
      <c r="G217" s="2">
        <f t="shared" si="18"/>
        <v>36.532507739938083</v>
      </c>
      <c r="H217" s="2">
        <v>242</v>
      </c>
      <c r="I217" s="2">
        <f t="shared" si="19"/>
        <v>37.461300309597526</v>
      </c>
      <c r="J217" s="2">
        <v>247</v>
      </c>
      <c r="K217" s="2">
        <f t="shared" si="20"/>
        <v>38.235294117647058</v>
      </c>
      <c r="L217" s="2">
        <v>262</v>
      </c>
      <c r="M217" s="2">
        <f t="shared" si="21"/>
        <v>40.557275541795669</v>
      </c>
      <c r="N217" s="2">
        <v>266</v>
      </c>
      <c r="O217" s="2">
        <f t="shared" si="22"/>
        <v>41.176470588235297</v>
      </c>
      <c r="P217" s="2">
        <v>274</v>
      </c>
      <c r="Q217" s="2">
        <f t="shared" si="23"/>
        <v>42.414860681114554</v>
      </c>
      <c r="R217" s="2"/>
      <c r="S217" s="4" t="s">
        <v>32</v>
      </c>
      <c r="T217" s="4" t="s">
        <v>33</v>
      </c>
      <c r="U217" s="3">
        <v>4</v>
      </c>
      <c r="V217" s="3"/>
      <c r="W217" s="3">
        <v>215.17027863777091</v>
      </c>
      <c r="X217" s="3">
        <v>187.47051909163744</v>
      </c>
      <c r="Y217" s="3">
        <v>42.414860681114554</v>
      </c>
      <c r="Z217" s="3"/>
    </row>
    <row r="218" spans="1:26" x14ac:dyDescent="0.3">
      <c r="A218">
        <v>2</v>
      </c>
      <c r="B218">
        <v>2</v>
      </c>
      <c r="C218">
        <v>58</v>
      </c>
      <c r="D218" s="3">
        <v>4.1959999999999997</v>
      </c>
      <c r="E218" s="2">
        <v>0</v>
      </c>
      <c r="F218" s="2">
        <v>98</v>
      </c>
      <c r="G218" s="2">
        <f t="shared" si="18"/>
        <v>23.355576739752145</v>
      </c>
      <c r="H218" s="2">
        <v>145</v>
      </c>
      <c r="I218" s="2">
        <f t="shared" si="19"/>
        <v>34.556720686367974</v>
      </c>
      <c r="J218" s="2">
        <v>164</v>
      </c>
      <c r="K218" s="2">
        <f t="shared" si="20"/>
        <v>39.084842707340329</v>
      </c>
      <c r="L218" s="2">
        <v>189</v>
      </c>
      <c r="M218" s="2">
        <f t="shared" si="21"/>
        <v>45.042897998093423</v>
      </c>
      <c r="N218" s="2">
        <v>200</v>
      </c>
      <c r="O218" s="2">
        <f t="shared" si="22"/>
        <v>47.66444232602479</v>
      </c>
      <c r="P218" s="2">
        <v>200</v>
      </c>
      <c r="Q218" s="2">
        <f t="shared" si="23"/>
        <v>47.66444232602479</v>
      </c>
      <c r="R218" s="2"/>
      <c r="S218" s="4" t="s">
        <v>32</v>
      </c>
      <c r="T218" s="4" t="s">
        <v>33</v>
      </c>
      <c r="U218" s="3">
        <v>4</v>
      </c>
      <c r="V218" s="2">
        <v>20</v>
      </c>
      <c r="W218" s="3">
        <v>213.53670162059106</v>
      </c>
      <c r="X218" s="3">
        <v>199.41319462497103</v>
      </c>
      <c r="Y218" s="3">
        <v>47.66444232602479</v>
      </c>
      <c r="Z218" s="3"/>
    </row>
    <row r="219" spans="1:26" x14ac:dyDescent="0.3">
      <c r="A219">
        <v>4</v>
      </c>
      <c r="B219">
        <v>5</v>
      </c>
      <c r="C219">
        <v>58</v>
      </c>
      <c r="D219" s="3">
        <v>8.8840000000000003</v>
      </c>
      <c r="E219" s="2">
        <v>0</v>
      </c>
      <c r="F219" s="2">
        <v>15</v>
      </c>
      <c r="G219" s="2">
        <f t="shared" si="18"/>
        <v>1.6884286357496623</v>
      </c>
      <c r="H219" s="2">
        <v>212</v>
      </c>
      <c r="I219" s="2">
        <f t="shared" si="19"/>
        <v>23.863124718595227</v>
      </c>
      <c r="J219" s="2">
        <v>292</v>
      </c>
      <c r="K219" s="2">
        <f t="shared" si="20"/>
        <v>32.868077442593425</v>
      </c>
      <c r="L219" s="2">
        <v>400</v>
      </c>
      <c r="M219" s="2">
        <f t="shared" si="21"/>
        <v>45.024763619990992</v>
      </c>
      <c r="N219" s="2">
        <v>440</v>
      </c>
      <c r="O219" s="2">
        <f t="shared" si="22"/>
        <v>49.527239981990093</v>
      </c>
      <c r="P219" s="2">
        <v>584</v>
      </c>
      <c r="Q219" s="2">
        <f t="shared" si="23"/>
        <v>65.736154885186849</v>
      </c>
      <c r="R219" s="2"/>
      <c r="S219" s="4" t="s">
        <v>32</v>
      </c>
      <c r="T219" s="4" t="s">
        <v>35</v>
      </c>
      <c r="U219" s="3">
        <v>4</v>
      </c>
      <c r="V219" s="3"/>
      <c r="W219" s="3">
        <v>185.83971184151284</v>
      </c>
      <c r="X219" s="3">
        <v>242.51447180281548</v>
      </c>
      <c r="Y219" s="3">
        <v>65.736154885186849</v>
      </c>
      <c r="Z219" s="3"/>
    </row>
    <row r="220" spans="1:26" x14ac:dyDescent="0.3">
      <c r="A220">
        <v>2</v>
      </c>
      <c r="B220">
        <v>1</v>
      </c>
      <c r="C220">
        <v>59</v>
      </c>
      <c r="D220" s="3">
        <v>9.0489999999999995</v>
      </c>
      <c r="E220" s="2">
        <v>0</v>
      </c>
      <c r="F220" s="2">
        <v>42</v>
      </c>
      <c r="G220" s="2">
        <f t="shared" si="18"/>
        <v>4.6413968394297713</v>
      </c>
      <c r="H220" s="2">
        <v>66</v>
      </c>
      <c r="I220" s="2">
        <f t="shared" si="19"/>
        <v>7.2936236048182126</v>
      </c>
      <c r="J220" s="2">
        <v>89</v>
      </c>
      <c r="K220" s="2">
        <f t="shared" si="20"/>
        <v>9.8353409216488021</v>
      </c>
      <c r="L220" s="2">
        <v>115</v>
      </c>
      <c r="M220" s="2">
        <f t="shared" si="21"/>
        <v>12.708586584152945</v>
      </c>
      <c r="N220" s="2">
        <v>134</v>
      </c>
      <c r="O220" s="2">
        <f t="shared" si="22"/>
        <v>14.808266106752129</v>
      </c>
      <c r="P220" s="2">
        <v>135</v>
      </c>
      <c r="Q220" s="2">
        <f t="shared" si="23"/>
        <v>14.918775555309979</v>
      </c>
      <c r="R220" s="2"/>
      <c r="S220" s="4" t="s">
        <v>32</v>
      </c>
      <c r="T220" s="4" t="s">
        <v>36</v>
      </c>
      <c r="U220" s="3">
        <v>3.66</v>
      </c>
      <c r="V220" s="2">
        <v>25</v>
      </c>
      <c r="W220" s="3">
        <v>56.746601834456847</v>
      </c>
      <c r="X220" s="3">
        <v>215.39180879244412</v>
      </c>
      <c r="Y220" s="3">
        <v>14.918775555309979</v>
      </c>
      <c r="Z220" s="3"/>
    </row>
    <row r="221" spans="1:26" x14ac:dyDescent="0.3">
      <c r="A221">
        <v>3</v>
      </c>
      <c r="B221">
        <v>3</v>
      </c>
      <c r="C221">
        <v>59</v>
      </c>
      <c r="D221" s="3">
        <v>7.8140000000000001</v>
      </c>
      <c r="E221" s="2">
        <v>0</v>
      </c>
      <c r="F221" s="2">
        <v>8</v>
      </c>
      <c r="G221" s="2">
        <f t="shared" si="18"/>
        <v>1.0238034297414895</v>
      </c>
      <c r="H221" s="2">
        <v>56</v>
      </c>
      <c r="I221" s="2">
        <f t="shared" si="19"/>
        <v>7.1666240081904276</v>
      </c>
      <c r="J221" s="2">
        <v>102</v>
      </c>
      <c r="K221" s="2">
        <f t="shared" si="20"/>
        <v>13.053493729203993</v>
      </c>
      <c r="L221" s="2">
        <v>145</v>
      </c>
      <c r="M221" s="2">
        <f t="shared" si="21"/>
        <v>18.556437164064498</v>
      </c>
      <c r="N221" s="2">
        <v>160</v>
      </c>
      <c r="O221" s="2">
        <f t="shared" si="22"/>
        <v>20.476068594829794</v>
      </c>
      <c r="P221" s="2">
        <v>184</v>
      </c>
      <c r="Q221" s="2">
        <f t="shared" si="23"/>
        <v>23.547478884054261</v>
      </c>
      <c r="R221" s="2"/>
      <c r="S221" s="4" t="s">
        <v>32</v>
      </c>
      <c r="T221" s="4" t="s">
        <v>35</v>
      </c>
      <c r="U221" s="3">
        <v>3.66</v>
      </c>
      <c r="V221" s="3"/>
      <c r="W221" s="3">
        <v>72.050166368057333</v>
      </c>
      <c r="X221" s="3">
        <v>235.82437771536189</v>
      </c>
      <c r="Y221" s="3">
        <v>23.547478884054261</v>
      </c>
      <c r="Z221" s="3"/>
    </row>
    <row r="222" spans="1:26" x14ac:dyDescent="0.3">
      <c r="A222">
        <v>4</v>
      </c>
      <c r="B222">
        <v>3</v>
      </c>
      <c r="C222">
        <v>59</v>
      </c>
      <c r="D222" s="3">
        <v>7.6420000000000003</v>
      </c>
      <c r="E222" s="2">
        <v>0</v>
      </c>
      <c r="F222" s="2">
        <v>4</v>
      </c>
      <c r="G222" s="2">
        <f t="shared" si="18"/>
        <v>0.52342318764721274</v>
      </c>
      <c r="H222" s="2">
        <v>28</v>
      </c>
      <c r="I222" s="2">
        <f t="shared" si="19"/>
        <v>3.6639623135304893</v>
      </c>
      <c r="J222" s="2">
        <v>95</v>
      </c>
      <c r="K222" s="2">
        <f t="shared" si="20"/>
        <v>12.431300706621302</v>
      </c>
      <c r="L222" s="2">
        <v>95</v>
      </c>
      <c r="M222" s="2">
        <f t="shared" si="21"/>
        <v>12.431300706621302</v>
      </c>
      <c r="N222" s="2">
        <v>120</v>
      </c>
      <c r="O222" s="2">
        <f t="shared" si="22"/>
        <v>15.702695629416382</v>
      </c>
      <c r="P222" s="2">
        <v>193</v>
      </c>
      <c r="Q222" s="2">
        <f t="shared" si="23"/>
        <v>25.255168803978016</v>
      </c>
      <c r="R222" s="2"/>
      <c r="S222" s="4" t="s">
        <v>32</v>
      </c>
      <c r="T222" s="4" t="s">
        <v>35</v>
      </c>
      <c r="U222" s="3">
        <v>3.66</v>
      </c>
      <c r="V222" s="3"/>
      <c r="W222" s="3">
        <v>57.380266945825696</v>
      </c>
      <c r="X222" s="3">
        <v>261.63524838492867</v>
      </c>
      <c r="Y222" s="3">
        <v>25.255168803978016</v>
      </c>
      <c r="Z222" s="3"/>
    </row>
    <row r="223" spans="1:26" x14ac:dyDescent="0.3">
      <c r="A223">
        <v>1</v>
      </c>
      <c r="B223">
        <v>1</v>
      </c>
      <c r="C223">
        <v>59</v>
      </c>
      <c r="D223" s="3">
        <v>8.4329999999999998</v>
      </c>
      <c r="E223" s="2">
        <v>0</v>
      </c>
      <c r="F223" s="2">
        <v>57</v>
      </c>
      <c r="G223" s="2">
        <f t="shared" si="18"/>
        <v>6.7591604411241555</v>
      </c>
      <c r="H223" s="2">
        <v>105</v>
      </c>
      <c r="I223" s="2">
        <f t="shared" si="19"/>
        <v>12.451085023123444</v>
      </c>
      <c r="J223" s="2">
        <v>130</v>
      </c>
      <c r="K223" s="2">
        <f t="shared" si="20"/>
        <v>15.415629076248074</v>
      </c>
      <c r="L223" s="2">
        <v>147</v>
      </c>
      <c r="M223" s="2">
        <f t="shared" si="21"/>
        <v>17.431519032372822</v>
      </c>
      <c r="N223" s="2">
        <v>163</v>
      </c>
      <c r="O223" s="2">
        <f t="shared" si="22"/>
        <v>19.328827226372585</v>
      </c>
      <c r="P223" s="2">
        <v>171</v>
      </c>
      <c r="Q223" s="2">
        <f t="shared" si="23"/>
        <v>20.277481323372466</v>
      </c>
      <c r="R223" s="2"/>
      <c r="S223" s="4" t="s">
        <v>32</v>
      </c>
      <c r="T223" s="4" t="s">
        <v>36</v>
      </c>
      <c r="U223" s="3">
        <v>4</v>
      </c>
      <c r="V223" s="3"/>
      <c r="W223" s="3">
        <v>81.524961460927315</v>
      </c>
      <c r="X223" s="3">
        <v>208.26986979488751</v>
      </c>
      <c r="Y223" s="3">
        <v>20.277481323372466</v>
      </c>
      <c r="Z223" s="3"/>
    </row>
    <row r="224" spans="1:26" x14ac:dyDescent="0.3">
      <c r="A224">
        <v>2</v>
      </c>
      <c r="B224">
        <v>1</v>
      </c>
      <c r="C224">
        <v>60</v>
      </c>
      <c r="D224" s="3">
        <v>6.992</v>
      </c>
      <c r="E224" s="2">
        <v>0</v>
      </c>
      <c r="F224" s="2">
        <v>2</v>
      </c>
      <c r="G224" s="2">
        <f t="shared" si="18"/>
        <v>0.28604118993135014</v>
      </c>
      <c r="H224" s="2">
        <v>24</v>
      </c>
      <c r="I224" s="2">
        <f t="shared" si="19"/>
        <v>3.4324942791762014</v>
      </c>
      <c r="J224" s="2">
        <v>55</v>
      </c>
      <c r="K224" s="2">
        <f t="shared" si="20"/>
        <v>7.8661327231121279</v>
      </c>
      <c r="L224" s="2">
        <v>79</v>
      </c>
      <c r="M224" s="2">
        <f t="shared" si="21"/>
        <v>11.298627002288329</v>
      </c>
      <c r="N224" s="2">
        <v>85</v>
      </c>
      <c r="O224" s="2">
        <f t="shared" si="22"/>
        <v>12.15675057208238</v>
      </c>
      <c r="P224" s="2">
        <v>87</v>
      </c>
      <c r="Q224" s="2">
        <f t="shared" si="23"/>
        <v>12.44279176201373</v>
      </c>
      <c r="R224" s="2"/>
      <c r="S224" s="4" t="s">
        <v>32</v>
      </c>
      <c r="T224" s="4" t="s">
        <v>35</v>
      </c>
      <c r="U224" s="3">
        <v>3.66</v>
      </c>
      <c r="V224" s="2">
        <v>25</v>
      </c>
      <c r="W224" s="3">
        <v>41.261441647597252</v>
      </c>
      <c r="X224" s="3">
        <v>228.63218527795482</v>
      </c>
      <c r="Y224" s="3">
        <v>12.44279176201373</v>
      </c>
      <c r="Z224" s="3"/>
    </row>
    <row r="225" spans="1:26" x14ac:dyDescent="0.3">
      <c r="A225">
        <v>3</v>
      </c>
      <c r="B225">
        <v>4</v>
      </c>
      <c r="C225">
        <v>60</v>
      </c>
      <c r="D225" s="3">
        <v>5.4550000000000001</v>
      </c>
      <c r="E225" s="2">
        <v>0</v>
      </c>
      <c r="F225" s="2">
        <v>0</v>
      </c>
      <c r="G225" s="2">
        <f t="shared" si="18"/>
        <v>0</v>
      </c>
      <c r="H225" s="2">
        <v>19</v>
      </c>
      <c r="I225" s="2">
        <f t="shared" si="19"/>
        <v>3.4830430797433545</v>
      </c>
      <c r="J225" s="2">
        <v>108</v>
      </c>
      <c r="K225" s="2">
        <f t="shared" si="20"/>
        <v>19.798350137488541</v>
      </c>
      <c r="L225" s="2">
        <v>162</v>
      </c>
      <c r="M225" s="2">
        <f t="shared" si="21"/>
        <v>29.697525206232815</v>
      </c>
      <c r="N225" s="2">
        <v>165</v>
      </c>
      <c r="O225" s="2">
        <f t="shared" si="22"/>
        <v>30.247479376718605</v>
      </c>
      <c r="P225" s="2">
        <v>165</v>
      </c>
      <c r="Q225" s="2">
        <f t="shared" si="23"/>
        <v>30.247479376718605</v>
      </c>
      <c r="R225" s="2"/>
      <c r="S225" s="4" t="s">
        <v>32</v>
      </c>
      <c r="T225" s="4" t="s">
        <v>33</v>
      </c>
      <c r="U225" s="3">
        <v>3.66</v>
      </c>
      <c r="V225" s="3"/>
      <c r="W225" s="3">
        <v>98.350137488542615</v>
      </c>
      <c r="X225" s="3">
        <v>231.09623997624115</v>
      </c>
      <c r="Y225" s="3">
        <v>30.247479376718605</v>
      </c>
      <c r="Z225" s="3"/>
    </row>
    <row r="226" spans="1:26" x14ac:dyDescent="0.3">
      <c r="A226">
        <v>1</v>
      </c>
      <c r="B226">
        <v>1</v>
      </c>
      <c r="C226">
        <v>60</v>
      </c>
      <c r="D226" s="3">
        <v>9.4480000000000004</v>
      </c>
      <c r="E226" s="2">
        <v>0</v>
      </c>
      <c r="F226" s="2">
        <v>0</v>
      </c>
      <c r="G226" s="2">
        <f t="shared" si="18"/>
        <v>0</v>
      </c>
      <c r="H226" s="2">
        <v>10</v>
      </c>
      <c r="I226" s="2">
        <f t="shared" si="19"/>
        <v>1.0584250635055037</v>
      </c>
      <c r="J226" s="2">
        <v>115</v>
      </c>
      <c r="K226" s="2">
        <f t="shared" si="20"/>
        <v>12.171888230313293</v>
      </c>
      <c r="L226" s="2">
        <v>189</v>
      </c>
      <c r="M226" s="2">
        <f t="shared" si="21"/>
        <v>20.004233700254023</v>
      </c>
      <c r="N226" s="2">
        <v>204</v>
      </c>
      <c r="O226" s="2">
        <f t="shared" si="22"/>
        <v>21.591871295512277</v>
      </c>
      <c r="P226" s="2">
        <v>205</v>
      </c>
      <c r="Q226" s="2">
        <f t="shared" si="23"/>
        <v>21.697713801862829</v>
      </c>
      <c r="R226" s="2"/>
      <c r="S226" s="4" t="s">
        <v>32</v>
      </c>
      <c r="T226" s="4" t="s">
        <v>36</v>
      </c>
      <c r="U226" s="3">
        <v>4</v>
      </c>
      <c r="V226" s="3"/>
      <c r="W226" s="3">
        <v>65.675275190516516</v>
      </c>
      <c r="X226" s="3">
        <v>238.7094344830295</v>
      </c>
      <c r="Y226" s="3">
        <v>21.697713801862829</v>
      </c>
      <c r="Z226" s="3"/>
    </row>
    <row r="227" spans="1:26" x14ac:dyDescent="0.3">
      <c r="A227">
        <v>3</v>
      </c>
      <c r="B227">
        <v>2</v>
      </c>
      <c r="C227">
        <v>61</v>
      </c>
      <c r="D227" s="3">
        <v>4.2590000000000003</v>
      </c>
      <c r="E227" s="2">
        <v>0</v>
      </c>
      <c r="F227" s="2">
        <v>5</v>
      </c>
      <c r="G227" s="2">
        <f t="shared" si="18"/>
        <v>1.1739845034045551</v>
      </c>
      <c r="H227" s="2">
        <v>34</v>
      </c>
      <c r="I227" s="2">
        <f t="shared" si="19"/>
        <v>7.9830946231509738</v>
      </c>
      <c r="J227" s="2">
        <v>69</v>
      </c>
      <c r="K227" s="2">
        <f t="shared" si="20"/>
        <v>16.20098614698286</v>
      </c>
      <c r="L227" s="2">
        <v>77</v>
      </c>
      <c r="M227" s="2">
        <f t="shared" si="21"/>
        <v>18.079361352430148</v>
      </c>
      <c r="N227" s="2">
        <v>80</v>
      </c>
      <c r="O227" s="2">
        <f t="shared" si="22"/>
        <v>18.783752054472881</v>
      </c>
      <c r="P227" s="2">
        <v>81</v>
      </c>
      <c r="Q227" s="2">
        <f t="shared" si="23"/>
        <v>19.01854895515379</v>
      </c>
      <c r="R227" s="2"/>
      <c r="S227" s="4" t="s">
        <v>32</v>
      </c>
      <c r="T227" s="4" t="s">
        <v>35</v>
      </c>
      <c r="U227" s="3">
        <v>3.33</v>
      </c>
      <c r="V227" s="3"/>
      <c r="W227" s="3">
        <v>71.730453158018307</v>
      </c>
      <c r="X227" s="3">
        <v>215.24755968220899</v>
      </c>
      <c r="Y227" s="3">
        <v>19.01854895515379</v>
      </c>
      <c r="Z227" s="3"/>
    </row>
    <row r="228" spans="1:26" x14ac:dyDescent="0.3">
      <c r="A228">
        <v>1</v>
      </c>
      <c r="B228">
        <v>2</v>
      </c>
      <c r="C228">
        <v>61</v>
      </c>
      <c r="D228" s="3">
        <v>5.524</v>
      </c>
      <c r="E228" s="2">
        <v>0</v>
      </c>
      <c r="F228" s="2">
        <v>0</v>
      </c>
      <c r="G228" s="2">
        <f t="shared" si="18"/>
        <v>0</v>
      </c>
      <c r="H228" s="2">
        <v>5</v>
      </c>
      <c r="I228" s="2">
        <f t="shared" si="19"/>
        <v>0.90514120202751625</v>
      </c>
      <c r="J228" s="2">
        <v>9</v>
      </c>
      <c r="K228" s="2">
        <f t="shared" si="20"/>
        <v>1.6292541636495292</v>
      </c>
      <c r="L228" s="2">
        <v>10</v>
      </c>
      <c r="M228" s="2">
        <f t="shared" si="21"/>
        <v>1.8102824040550325</v>
      </c>
      <c r="N228" s="2">
        <v>12</v>
      </c>
      <c r="O228" s="2">
        <f t="shared" si="22"/>
        <v>2.172338884866039</v>
      </c>
      <c r="P228" s="2">
        <v>12</v>
      </c>
      <c r="Q228" s="2">
        <f t="shared" si="23"/>
        <v>2.172338884866039</v>
      </c>
      <c r="R228" s="2"/>
      <c r="S228" s="4" t="s">
        <v>32</v>
      </c>
      <c r="T228" s="4" t="s">
        <v>35</v>
      </c>
      <c r="U228" s="3">
        <v>4</v>
      </c>
      <c r="V228" s="3"/>
      <c r="W228" s="3">
        <v>7.6031860970311369</v>
      </c>
      <c r="X228" s="3">
        <v>222.21872786597993</v>
      </c>
      <c r="Y228" s="3">
        <v>2.172338884866039</v>
      </c>
      <c r="Z228" s="3"/>
    </row>
    <row r="229" spans="1:26" x14ac:dyDescent="0.3">
      <c r="A229">
        <v>2</v>
      </c>
      <c r="B229">
        <v>2</v>
      </c>
      <c r="C229">
        <v>61</v>
      </c>
      <c r="D229" s="3">
        <v>6.8689999999999998</v>
      </c>
      <c r="E229" s="2">
        <v>0</v>
      </c>
      <c r="F229" s="2">
        <v>0</v>
      </c>
      <c r="G229" s="2">
        <f t="shared" si="18"/>
        <v>0</v>
      </c>
      <c r="H229" s="2">
        <v>4</v>
      </c>
      <c r="I229" s="2">
        <f t="shared" si="19"/>
        <v>0.58232639394380548</v>
      </c>
      <c r="J229" s="2">
        <v>13</v>
      </c>
      <c r="K229" s="2">
        <f t="shared" si="20"/>
        <v>1.8925607803173679</v>
      </c>
      <c r="L229" s="2">
        <v>18</v>
      </c>
      <c r="M229" s="2">
        <f t="shared" si="21"/>
        <v>2.6204687727471248</v>
      </c>
      <c r="N229" s="2">
        <v>21</v>
      </c>
      <c r="O229" s="2">
        <f t="shared" si="22"/>
        <v>3.057213568204979</v>
      </c>
      <c r="P229" s="2">
        <v>22</v>
      </c>
      <c r="Q229" s="2">
        <f t="shared" si="23"/>
        <v>3.2027951666909305</v>
      </c>
      <c r="R229" s="2"/>
      <c r="S229" s="4" t="s">
        <v>32</v>
      </c>
      <c r="T229" s="4" t="s">
        <v>35</v>
      </c>
      <c r="U229" s="3">
        <v>4</v>
      </c>
      <c r="V229" s="2">
        <v>25</v>
      </c>
      <c r="W229" s="3">
        <v>9.7539670985587428</v>
      </c>
      <c r="X229" s="3">
        <v>237.12229615611398</v>
      </c>
      <c r="Y229" s="3">
        <v>3.2027951666909305</v>
      </c>
      <c r="Z229" s="3"/>
    </row>
    <row r="230" spans="1:26" x14ac:dyDescent="0.3">
      <c r="A230">
        <v>1</v>
      </c>
      <c r="B230">
        <v>1</v>
      </c>
      <c r="C230">
        <v>62</v>
      </c>
      <c r="D230" s="3">
        <v>9.3849999999999998</v>
      </c>
      <c r="E230" s="2">
        <v>0</v>
      </c>
      <c r="F230" s="2">
        <v>0</v>
      </c>
      <c r="G230" s="2">
        <f t="shared" si="18"/>
        <v>0</v>
      </c>
      <c r="H230" s="2">
        <v>38</v>
      </c>
      <c r="I230" s="2">
        <f t="shared" si="19"/>
        <v>4.0490143846563669</v>
      </c>
      <c r="J230" s="2">
        <v>70</v>
      </c>
      <c r="K230" s="2">
        <f t="shared" si="20"/>
        <v>7.4587107085775175</v>
      </c>
      <c r="L230" s="2">
        <v>70</v>
      </c>
      <c r="M230" s="2">
        <f t="shared" si="21"/>
        <v>7.4587107085775175</v>
      </c>
      <c r="N230" s="2">
        <v>94</v>
      </c>
      <c r="O230" s="2">
        <f t="shared" si="22"/>
        <v>10.01598295151838</v>
      </c>
      <c r="P230" s="2">
        <v>94</v>
      </c>
      <c r="Q230" s="2">
        <f t="shared" si="23"/>
        <v>10.01598295151838</v>
      </c>
      <c r="R230" s="2"/>
      <c r="S230" s="4" t="s">
        <v>32</v>
      </c>
      <c r="T230" s="4" t="s">
        <v>35</v>
      </c>
      <c r="U230" s="3">
        <v>3</v>
      </c>
      <c r="V230" s="3"/>
      <c r="W230" s="3">
        <v>33.990410229088972</v>
      </c>
      <c r="X230" s="3">
        <v>225.195077666808</v>
      </c>
      <c r="Y230" s="3">
        <v>10.01598295151838</v>
      </c>
      <c r="Z230" s="3"/>
    </row>
    <row r="231" spans="1:26" x14ac:dyDescent="0.3">
      <c r="A231">
        <v>2</v>
      </c>
      <c r="B231">
        <v>1</v>
      </c>
      <c r="C231">
        <v>62</v>
      </c>
      <c r="D231" s="3">
        <v>9.6649999999999991</v>
      </c>
      <c r="E231" s="2">
        <v>0</v>
      </c>
      <c r="F231" s="2">
        <v>2</v>
      </c>
      <c r="G231" s="2">
        <f t="shared" si="18"/>
        <v>0.20693222969477498</v>
      </c>
      <c r="H231" s="2">
        <v>44</v>
      </c>
      <c r="I231" s="2">
        <f t="shared" si="19"/>
        <v>4.5525090532850498</v>
      </c>
      <c r="J231" s="2">
        <v>95</v>
      </c>
      <c r="K231" s="2">
        <f t="shared" si="20"/>
        <v>9.8292809105018115</v>
      </c>
      <c r="L231" s="2">
        <v>141</v>
      </c>
      <c r="M231" s="2">
        <f t="shared" si="21"/>
        <v>14.588722193481637</v>
      </c>
      <c r="N231" s="2">
        <v>143</v>
      </c>
      <c r="O231" s="2">
        <f t="shared" si="22"/>
        <v>14.79565442317641</v>
      </c>
      <c r="P231" s="2">
        <v>146</v>
      </c>
      <c r="Q231" s="2">
        <f t="shared" si="23"/>
        <v>15.106052767718573</v>
      </c>
      <c r="R231" s="2"/>
      <c r="S231" s="4" t="s">
        <v>32</v>
      </c>
      <c r="T231" s="4" t="s">
        <v>35</v>
      </c>
      <c r="U231" s="3">
        <v>3</v>
      </c>
      <c r="V231" s="2">
        <v>25</v>
      </c>
      <c r="W231" s="3">
        <v>51.526125193998972</v>
      </c>
      <c r="X231" s="3">
        <v>225.63915947287404</v>
      </c>
      <c r="Y231" s="3">
        <v>15.106052767718573</v>
      </c>
      <c r="Z231" s="3"/>
    </row>
    <row r="232" spans="1:26" x14ac:dyDescent="0.3">
      <c r="A232">
        <v>4</v>
      </c>
      <c r="B232">
        <v>1</v>
      </c>
      <c r="C232">
        <v>62</v>
      </c>
      <c r="D232" s="3">
        <v>8.98</v>
      </c>
      <c r="E232" s="2">
        <v>0</v>
      </c>
      <c r="F232" s="2">
        <v>1</v>
      </c>
      <c r="G232" s="2">
        <f t="shared" si="18"/>
        <v>0.11135857461024498</v>
      </c>
      <c r="H232" s="2">
        <v>43</v>
      </c>
      <c r="I232" s="2">
        <f t="shared" si="19"/>
        <v>4.7884187082405347</v>
      </c>
      <c r="J232" s="2">
        <v>75</v>
      </c>
      <c r="K232" s="2">
        <f t="shared" si="20"/>
        <v>8.3518930957683732</v>
      </c>
      <c r="L232" s="2">
        <v>150</v>
      </c>
      <c r="M232" s="2">
        <f t="shared" si="21"/>
        <v>16.703786191536746</v>
      </c>
      <c r="N232" s="2">
        <v>200</v>
      </c>
      <c r="O232" s="2">
        <f t="shared" si="22"/>
        <v>22.271714922048996</v>
      </c>
      <c r="P232" s="2">
        <v>200</v>
      </c>
      <c r="Q232" s="2">
        <f t="shared" si="23"/>
        <v>22.271714922048996</v>
      </c>
      <c r="R232" s="2"/>
      <c r="S232" s="4" t="s">
        <v>32</v>
      </c>
      <c r="T232" s="4" t="s">
        <v>35</v>
      </c>
      <c r="U232" s="3">
        <v>3</v>
      </c>
      <c r="V232" s="3"/>
      <c r="W232" s="3">
        <v>63.363028953229396</v>
      </c>
      <c r="X232" s="3">
        <v>246.13995000855934</v>
      </c>
      <c r="Y232" s="3">
        <v>22.271714922048996</v>
      </c>
      <c r="Z232" s="3"/>
    </row>
    <row r="233" spans="1:26" x14ac:dyDescent="0.3">
      <c r="A233">
        <v>3</v>
      </c>
      <c r="B233">
        <v>1</v>
      </c>
      <c r="C233">
        <v>62</v>
      </c>
      <c r="D233" s="3">
        <v>10.074999999999999</v>
      </c>
      <c r="E233" s="2">
        <v>0</v>
      </c>
      <c r="F233" s="2">
        <v>6</v>
      </c>
      <c r="G233" s="2">
        <f t="shared" si="18"/>
        <v>0.59553349875930528</v>
      </c>
      <c r="H233" s="2">
        <v>150</v>
      </c>
      <c r="I233" s="2">
        <f t="shared" si="19"/>
        <v>14.88833746898263</v>
      </c>
      <c r="J233" s="2">
        <v>166</v>
      </c>
      <c r="K233" s="2">
        <f t="shared" si="20"/>
        <v>16.476426799007445</v>
      </c>
      <c r="L233" s="2">
        <v>295</v>
      </c>
      <c r="M233" s="2">
        <f t="shared" si="21"/>
        <v>29.280397022332508</v>
      </c>
      <c r="N233" s="2">
        <v>300</v>
      </c>
      <c r="O233" s="2">
        <f t="shared" si="22"/>
        <v>29.776674937965261</v>
      </c>
      <c r="P233" s="2">
        <v>300</v>
      </c>
      <c r="Q233" s="2">
        <f t="shared" si="23"/>
        <v>29.776674937965261</v>
      </c>
      <c r="R233" s="2"/>
      <c r="S233" s="4" t="s">
        <v>32</v>
      </c>
      <c r="T233" s="4" t="s">
        <v>35</v>
      </c>
      <c r="U233" s="3">
        <v>3</v>
      </c>
      <c r="V233" s="3"/>
      <c r="W233" s="3">
        <v>105.90570719602978</v>
      </c>
      <c r="X233" s="3">
        <v>221.80863415834293</v>
      </c>
      <c r="Y233" s="3">
        <v>29.776674937965261</v>
      </c>
      <c r="Z233" s="3"/>
    </row>
    <row r="234" spans="1:26" x14ac:dyDescent="0.3">
      <c r="A234">
        <v>3</v>
      </c>
      <c r="B234">
        <v>1</v>
      </c>
      <c r="C234">
        <v>63</v>
      </c>
      <c r="D234" s="3">
        <v>6.9889999999999999</v>
      </c>
      <c r="E234" s="2">
        <v>0</v>
      </c>
      <c r="F234" s="2">
        <v>8</v>
      </c>
      <c r="G234" s="2">
        <f t="shared" si="18"/>
        <v>1.144655887823723</v>
      </c>
      <c r="H234" s="2">
        <v>74</v>
      </c>
      <c r="I234" s="2">
        <f t="shared" si="19"/>
        <v>10.588066962369437</v>
      </c>
      <c r="J234" s="2">
        <v>80</v>
      </c>
      <c r="K234" s="2">
        <f t="shared" si="20"/>
        <v>11.44655887823723</v>
      </c>
      <c r="L234" s="2">
        <v>224</v>
      </c>
      <c r="M234" s="2">
        <f t="shared" si="21"/>
        <v>32.050364859064246</v>
      </c>
      <c r="N234" s="2">
        <v>224</v>
      </c>
      <c r="O234" s="2">
        <f t="shared" si="22"/>
        <v>32.050364859064246</v>
      </c>
      <c r="P234" s="2">
        <v>224</v>
      </c>
      <c r="Q234" s="2">
        <f t="shared" si="23"/>
        <v>32.050364859064246</v>
      </c>
      <c r="R234" s="2"/>
      <c r="S234" s="4" t="s">
        <v>32</v>
      </c>
      <c r="T234" s="4" t="s">
        <v>35</v>
      </c>
      <c r="U234" s="3">
        <v>3</v>
      </c>
      <c r="V234" s="3"/>
      <c r="W234" s="3">
        <v>103.305193876091</v>
      </c>
      <c r="X234" s="3">
        <v>233.81337264809486</v>
      </c>
      <c r="Y234" s="3">
        <v>32.050364859064246</v>
      </c>
      <c r="Z234" s="3"/>
    </row>
    <row r="235" spans="1:26" x14ac:dyDescent="0.3">
      <c r="A235">
        <v>4</v>
      </c>
      <c r="B235">
        <v>1</v>
      </c>
      <c r="C235">
        <v>63</v>
      </c>
      <c r="D235" s="3">
        <v>9.3629999999999995</v>
      </c>
      <c r="E235" s="2">
        <v>0</v>
      </c>
      <c r="F235" s="2">
        <v>0</v>
      </c>
      <c r="G235" s="2">
        <f t="shared" si="18"/>
        <v>0</v>
      </c>
      <c r="H235" s="2">
        <v>75</v>
      </c>
      <c r="I235" s="2">
        <f t="shared" si="19"/>
        <v>8.0102531239987194</v>
      </c>
      <c r="J235" s="2">
        <v>85</v>
      </c>
      <c r="K235" s="2">
        <f t="shared" si="20"/>
        <v>9.0782868738652152</v>
      </c>
      <c r="L235" s="2">
        <v>160</v>
      </c>
      <c r="M235" s="2">
        <f t="shared" si="21"/>
        <v>17.088539997863933</v>
      </c>
      <c r="N235" s="2">
        <v>246</v>
      </c>
      <c r="O235" s="2">
        <f t="shared" si="22"/>
        <v>26.273630246715797</v>
      </c>
      <c r="P235" s="2">
        <v>304</v>
      </c>
      <c r="Q235" s="2">
        <f t="shared" si="23"/>
        <v>32.468225995941474</v>
      </c>
      <c r="R235" s="2"/>
      <c r="S235" s="4" t="s">
        <v>32</v>
      </c>
      <c r="T235" s="4" t="s">
        <v>36</v>
      </c>
      <c r="U235" s="3">
        <v>3</v>
      </c>
      <c r="V235" s="3"/>
      <c r="W235" s="3">
        <v>76.684823240414403</v>
      </c>
      <c r="X235" s="3">
        <v>260.7991934951408</v>
      </c>
      <c r="Y235" s="3">
        <v>32.468225995941474</v>
      </c>
      <c r="Z235" s="3"/>
    </row>
    <row r="236" spans="1:26" x14ac:dyDescent="0.3">
      <c r="A236">
        <v>2</v>
      </c>
      <c r="B236">
        <v>2</v>
      </c>
      <c r="C236">
        <v>63</v>
      </c>
      <c r="D236" s="3">
        <v>6.8529999999999998</v>
      </c>
      <c r="E236" s="2">
        <v>0</v>
      </c>
      <c r="F236" s="2">
        <v>0</v>
      </c>
      <c r="G236" s="2">
        <f t="shared" si="18"/>
        <v>0</v>
      </c>
      <c r="H236" s="2">
        <v>2</v>
      </c>
      <c r="I236" s="2">
        <f t="shared" si="19"/>
        <v>0.29184298847220197</v>
      </c>
      <c r="J236" s="2">
        <v>9</v>
      </c>
      <c r="K236" s="2">
        <f t="shared" si="20"/>
        <v>1.3132934481249088</v>
      </c>
      <c r="L236" s="2">
        <v>12</v>
      </c>
      <c r="M236" s="2">
        <f t="shared" si="21"/>
        <v>1.7510579308332117</v>
      </c>
      <c r="N236" s="2">
        <v>13</v>
      </c>
      <c r="O236" s="2">
        <f t="shared" si="22"/>
        <v>1.8969794250693128</v>
      </c>
      <c r="P236" s="2">
        <v>13</v>
      </c>
      <c r="Q236" s="2">
        <f t="shared" si="23"/>
        <v>1.8969794250693128</v>
      </c>
      <c r="R236" s="2"/>
      <c r="S236" s="4" t="s">
        <v>32</v>
      </c>
      <c r="T236" s="4" t="s">
        <v>38</v>
      </c>
      <c r="U236" s="3">
        <v>4</v>
      </c>
      <c r="V236" s="2">
        <v>25</v>
      </c>
      <c r="W236" s="3">
        <v>6.2016635050342916</v>
      </c>
      <c r="X236" s="3">
        <v>230.2043361824349</v>
      </c>
      <c r="Y236" s="3">
        <v>1.8969794250693128</v>
      </c>
      <c r="Z236" s="3"/>
    </row>
    <row r="237" spans="1:26" x14ac:dyDescent="0.3">
      <c r="A237">
        <v>1</v>
      </c>
      <c r="B237">
        <v>2</v>
      </c>
      <c r="C237">
        <v>63</v>
      </c>
      <c r="D237" s="3">
        <v>3.7650000000000001</v>
      </c>
      <c r="E237" s="2">
        <v>0</v>
      </c>
      <c r="F237" s="2">
        <v>0</v>
      </c>
      <c r="G237" s="2">
        <f t="shared" si="18"/>
        <v>0</v>
      </c>
      <c r="H237" s="2">
        <v>5</v>
      </c>
      <c r="I237" s="2">
        <f t="shared" si="19"/>
        <v>1.3280212483399734</v>
      </c>
      <c r="J237" s="2">
        <v>54</v>
      </c>
      <c r="K237" s="2">
        <f t="shared" si="20"/>
        <v>14.342629482071713</v>
      </c>
      <c r="L237" s="2">
        <v>81</v>
      </c>
      <c r="M237" s="2">
        <f t="shared" si="21"/>
        <v>21.513944223107568</v>
      </c>
      <c r="N237" s="2">
        <v>110</v>
      </c>
      <c r="O237" s="2">
        <f t="shared" si="22"/>
        <v>29.216467463479415</v>
      </c>
      <c r="P237" s="2">
        <v>121</v>
      </c>
      <c r="Q237" s="2">
        <f t="shared" si="23"/>
        <v>32.138114209827357</v>
      </c>
      <c r="R237" s="2"/>
      <c r="S237" s="4" t="s">
        <v>32</v>
      </c>
      <c r="T237" s="4" t="s">
        <v>35</v>
      </c>
      <c r="U237" s="3">
        <v>4</v>
      </c>
      <c r="V237" s="3"/>
      <c r="W237" s="3">
        <v>82.470119521912352</v>
      </c>
      <c r="X237" s="3">
        <v>253.50551625014808</v>
      </c>
      <c r="Y237" s="3">
        <v>32.138114209827357</v>
      </c>
      <c r="Z237" s="3"/>
    </row>
    <row r="238" spans="1:26" x14ac:dyDescent="0.3">
      <c r="A238">
        <v>3</v>
      </c>
      <c r="B238">
        <v>2</v>
      </c>
      <c r="C238">
        <v>64</v>
      </c>
      <c r="D238" s="3">
        <v>7.694</v>
      </c>
      <c r="E238" s="2">
        <v>0</v>
      </c>
      <c r="F238" s="2">
        <v>0</v>
      </c>
      <c r="G238" s="2">
        <f t="shared" si="18"/>
        <v>0</v>
      </c>
      <c r="H238" s="2">
        <v>0</v>
      </c>
      <c r="I238" s="2">
        <f t="shared" si="19"/>
        <v>0</v>
      </c>
      <c r="J238" s="2">
        <v>0</v>
      </c>
      <c r="K238" s="2">
        <f t="shared" si="20"/>
        <v>0</v>
      </c>
      <c r="L238" s="2">
        <v>2</v>
      </c>
      <c r="M238" s="2">
        <f t="shared" si="21"/>
        <v>0.25994281258123214</v>
      </c>
      <c r="N238" s="2">
        <v>3</v>
      </c>
      <c r="O238" s="2">
        <f t="shared" si="22"/>
        <v>0.38991421887184818</v>
      </c>
      <c r="P238" s="2">
        <v>3</v>
      </c>
      <c r="Q238" s="2">
        <f t="shared" si="23"/>
        <v>0.38991421887184818</v>
      </c>
      <c r="R238" s="2"/>
      <c r="S238" s="4" t="s">
        <v>32</v>
      </c>
      <c r="T238" s="4" t="s">
        <v>35</v>
      </c>
      <c r="U238" s="3">
        <v>4</v>
      </c>
      <c r="V238" s="3"/>
      <c r="W238" s="3">
        <v>0.84481414088900442</v>
      </c>
      <c r="X238" s="3">
        <v>266.06380813043876</v>
      </c>
      <c r="Y238" s="3">
        <v>0.38991421887184818</v>
      </c>
      <c r="Z238" s="3"/>
    </row>
    <row r="239" spans="1:26" x14ac:dyDescent="0.3">
      <c r="A239">
        <v>2</v>
      </c>
      <c r="B239">
        <v>2</v>
      </c>
      <c r="C239">
        <v>64</v>
      </c>
      <c r="D239" s="3">
        <v>6.0860000000000003</v>
      </c>
      <c r="E239">
        <v>0</v>
      </c>
      <c r="F239">
        <v>0</v>
      </c>
      <c r="G239" s="2">
        <f t="shared" si="18"/>
        <v>0</v>
      </c>
      <c r="H239">
        <v>2</v>
      </c>
      <c r="I239" s="2">
        <f t="shared" si="19"/>
        <v>0.32862306933946761</v>
      </c>
      <c r="J239">
        <v>22</v>
      </c>
      <c r="K239" s="2">
        <f t="shared" si="20"/>
        <v>3.6148537627341439</v>
      </c>
      <c r="L239">
        <v>48</v>
      </c>
      <c r="M239" s="2">
        <f t="shared" si="21"/>
        <v>7.8869536641472227</v>
      </c>
      <c r="N239">
        <v>58</v>
      </c>
      <c r="O239" s="2">
        <f t="shared" si="22"/>
        <v>9.53006901084456</v>
      </c>
      <c r="P239">
        <v>60</v>
      </c>
      <c r="Q239" s="2">
        <f t="shared" si="23"/>
        <v>9.8586920801840279</v>
      </c>
      <c r="R239" s="2"/>
      <c r="S239" t="s">
        <v>32</v>
      </c>
      <c r="T239" t="s">
        <v>35</v>
      </c>
      <c r="U239" s="3">
        <v>4</v>
      </c>
      <c r="V239">
        <v>25</v>
      </c>
      <c r="W239" s="3">
        <v>17.76001776001776</v>
      </c>
      <c r="X239" s="3">
        <v>251.10471448985254</v>
      </c>
      <c r="Y239" s="3">
        <v>9.8586920801840279</v>
      </c>
      <c r="Z239" s="3"/>
    </row>
    <row r="240" spans="1:26" x14ac:dyDescent="0.3">
      <c r="A240">
        <v>2</v>
      </c>
      <c r="B240">
        <v>7</v>
      </c>
      <c r="C240">
        <v>64</v>
      </c>
      <c r="D240" s="3">
        <v>4.9189999999999996</v>
      </c>
      <c r="E240">
        <v>0</v>
      </c>
      <c r="F240">
        <v>0</v>
      </c>
      <c r="G240" s="2">
        <f t="shared" si="18"/>
        <v>0</v>
      </c>
      <c r="H240">
        <v>2</v>
      </c>
      <c r="I240" s="2">
        <f t="shared" si="19"/>
        <v>0.40658670461475915</v>
      </c>
      <c r="J240">
        <v>22</v>
      </c>
      <c r="K240" s="2">
        <f t="shared" si="20"/>
        <v>4.4724537507623507</v>
      </c>
      <c r="L240">
        <v>48</v>
      </c>
      <c r="M240" s="2">
        <f t="shared" si="21"/>
        <v>9.7580809107542184</v>
      </c>
      <c r="N240">
        <v>58</v>
      </c>
      <c r="O240" s="2">
        <f t="shared" si="22"/>
        <v>11.791014433828014</v>
      </c>
      <c r="P240">
        <v>60</v>
      </c>
      <c r="Q240" s="2">
        <f t="shared" si="23"/>
        <v>12.197601138442774</v>
      </c>
      <c r="R240" s="2"/>
      <c r="S240" t="s">
        <v>32</v>
      </c>
      <c r="T240" t="s">
        <v>35</v>
      </c>
      <c r="V240" s="2">
        <v>20</v>
      </c>
      <c r="W240" s="3">
        <v>17.76001776001776</v>
      </c>
      <c r="X240" s="3">
        <v>251.10471448985254</v>
      </c>
      <c r="Y240" s="3">
        <v>12.197601138442774</v>
      </c>
      <c r="Z240" s="3"/>
    </row>
    <row r="241" spans="1:26" x14ac:dyDescent="0.3">
      <c r="A241">
        <v>4</v>
      </c>
      <c r="B241">
        <v>5</v>
      </c>
      <c r="C241">
        <v>65</v>
      </c>
      <c r="D241" s="3">
        <v>6.8920000000000003</v>
      </c>
      <c r="E241" s="2">
        <v>0</v>
      </c>
      <c r="F241" s="2">
        <v>0</v>
      </c>
      <c r="G241" s="2">
        <f t="shared" si="18"/>
        <v>0</v>
      </c>
      <c r="H241" s="2">
        <v>32</v>
      </c>
      <c r="I241" s="2">
        <f t="shared" si="19"/>
        <v>4.6430644225188624</v>
      </c>
      <c r="J241" s="2">
        <v>70</v>
      </c>
      <c r="K241" s="2">
        <f t="shared" si="20"/>
        <v>10.15670342426001</v>
      </c>
      <c r="L241" s="2">
        <v>70</v>
      </c>
      <c r="M241" s="2">
        <f t="shared" si="21"/>
        <v>10.15670342426001</v>
      </c>
      <c r="N241" s="2">
        <v>102</v>
      </c>
      <c r="O241" s="2">
        <f t="shared" si="22"/>
        <v>14.799767846778874</v>
      </c>
      <c r="P241" s="2">
        <v>110</v>
      </c>
      <c r="Q241" s="2">
        <f t="shared" si="23"/>
        <v>15.960533952408589</v>
      </c>
      <c r="R241" s="2"/>
      <c r="S241" s="4" t="s">
        <v>32</v>
      </c>
      <c r="T241" s="4" t="s">
        <v>35</v>
      </c>
      <c r="U241" s="3">
        <v>3</v>
      </c>
      <c r="V241" s="3"/>
      <c r="W241" s="3">
        <v>47.736506094022054</v>
      </c>
      <c r="X241" s="3">
        <v>238.15681584600128</v>
      </c>
      <c r="Y241" s="3">
        <v>15.960533952408589</v>
      </c>
      <c r="Z241" s="3"/>
    </row>
    <row r="242" spans="1:26" x14ac:dyDescent="0.3">
      <c r="A242">
        <v>3</v>
      </c>
      <c r="B242">
        <v>6</v>
      </c>
      <c r="C242">
        <v>65</v>
      </c>
      <c r="D242" s="3">
        <v>7.944</v>
      </c>
      <c r="E242" s="2">
        <v>0</v>
      </c>
      <c r="F242" s="2">
        <v>0</v>
      </c>
      <c r="G242" s="2">
        <f t="shared" si="18"/>
        <v>0</v>
      </c>
      <c r="H242" s="2">
        <v>4</v>
      </c>
      <c r="I242" s="2">
        <f t="shared" si="19"/>
        <v>0.50352467270896273</v>
      </c>
      <c r="J242" s="2">
        <v>120</v>
      </c>
      <c r="K242" s="2">
        <f t="shared" si="20"/>
        <v>15.105740181268882</v>
      </c>
      <c r="L242" s="2">
        <v>120</v>
      </c>
      <c r="M242" s="2">
        <f t="shared" si="21"/>
        <v>15.105740181268882</v>
      </c>
      <c r="N242" s="2">
        <v>150</v>
      </c>
      <c r="O242" s="2">
        <f t="shared" si="22"/>
        <v>18.882175226586103</v>
      </c>
      <c r="P242" s="2">
        <v>150</v>
      </c>
      <c r="Q242" s="2">
        <f t="shared" si="23"/>
        <v>18.882175226586103</v>
      </c>
      <c r="R242" s="2"/>
      <c r="S242" s="4" t="s">
        <v>32</v>
      </c>
      <c r="T242" s="4" t="s">
        <v>33</v>
      </c>
      <c r="U242" s="3">
        <v>4</v>
      </c>
      <c r="V242" s="3"/>
      <c r="W242" s="3">
        <v>59.038267875125882</v>
      </c>
      <c r="X242" s="3">
        <v>234.18012000138293</v>
      </c>
      <c r="Y242" s="3">
        <v>18.882175226586103</v>
      </c>
      <c r="Z242" s="3"/>
    </row>
    <row r="243" spans="1:26" x14ac:dyDescent="0.3">
      <c r="A243">
        <v>2</v>
      </c>
      <c r="B243">
        <v>7</v>
      </c>
      <c r="C243">
        <v>65</v>
      </c>
      <c r="D243" s="3">
        <v>4.4960000000000004</v>
      </c>
      <c r="E243" s="2">
        <v>0</v>
      </c>
      <c r="F243" s="2">
        <v>12</v>
      </c>
      <c r="G243" s="2">
        <f t="shared" si="18"/>
        <v>2.6690391459074729</v>
      </c>
      <c r="H243" s="2">
        <v>82</v>
      </c>
      <c r="I243" s="2">
        <f t="shared" si="19"/>
        <v>18.238434163701065</v>
      </c>
      <c r="J243" s="2">
        <v>112</v>
      </c>
      <c r="K243" s="2">
        <f t="shared" si="20"/>
        <v>24.911032028469748</v>
      </c>
      <c r="L243" s="2">
        <v>126</v>
      </c>
      <c r="M243" s="2">
        <f t="shared" si="21"/>
        <v>28.024911032028466</v>
      </c>
      <c r="N243" s="2">
        <v>140</v>
      </c>
      <c r="O243" s="2">
        <f t="shared" si="22"/>
        <v>31.138790035587185</v>
      </c>
      <c r="P243" s="2">
        <v>140</v>
      </c>
      <c r="Q243" s="2">
        <f t="shared" si="23"/>
        <v>31.138790035587185</v>
      </c>
      <c r="R243" s="2"/>
      <c r="S243" s="4" t="s">
        <v>32</v>
      </c>
      <c r="T243" s="4" t="s">
        <v>35</v>
      </c>
      <c r="U243" s="3">
        <v>4</v>
      </c>
      <c r="V243" s="2">
        <v>10</v>
      </c>
      <c r="W243" s="3">
        <v>120.55160142348753</v>
      </c>
      <c r="X243" s="3">
        <v>212.59095542897808</v>
      </c>
      <c r="Y243" s="3">
        <v>31.138790035587185</v>
      </c>
      <c r="Z243" s="3"/>
    </row>
    <row r="244" spans="1:26" x14ac:dyDescent="0.3">
      <c r="A244">
        <v>2</v>
      </c>
      <c r="B244">
        <v>7</v>
      </c>
      <c r="C244">
        <v>65</v>
      </c>
      <c r="D244" s="3">
        <v>6.3479999999999999</v>
      </c>
      <c r="E244" s="2">
        <v>0</v>
      </c>
      <c r="F244" s="2">
        <v>4</v>
      </c>
      <c r="G244" s="2">
        <f t="shared" si="18"/>
        <v>0.63011972274732198</v>
      </c>
      <c r="H244" s="2">
        <v>39.333333333333336</v>
      </c>
      <c r="I244" s="2">
        <f t="shared" si="19"/>
        <v>6.1961772736820002</v>
      </c>
      <c r="J244" s="2">
        <v>100.66666666666667</v>
      </c>
      <c r="K244" s="2">
        <f t="shared" si="20"/>
        <v>15.858013022474271</v>
      </c>
      <c r="L244" s="2">
        <v>105.33333333333333</v>
      </c>
      <c r="M244" s="2">
        <f t="shared" si="21"/>
        <v>16.593152699012812</v>
      </c>
      <c r="N244" s="2">
        <v>130.66666666666666</v>
      </c>
      <c r="O244" s="2">
        <f t="shared" si="22"/>
        <v>20.583910943079182</v>
      </c>
      <c r="P244" s="2">
        <v>133.33333333333334</v>
      </c>
      <c r="Q244" s="2">
        <f t="shared" si="23"/>
        <v>21.003990758244068</v>
      </c>
      <c r="R244" s="2"/>
      <c r="S244" s="4" t="s">
        <v>32</v>
      </c>
      <c r="T244" s="4" t="s">
        <v>33</v>
      </c>
      <c r="V244" s="2">
        <v>15</v>
      </c>
      <c r="W244" s="2">
        <v>75.775458464211809</v>
      </c>
      <c r="X244" s="2">
        <v>228.30929709212074</v>
      </c>
      <c r="Y244" s="3">
        <v>21.003990758244068</v>
      </c>
      <c r="Z244" s="3"/>
    </row>
    <row r="245" spans="1:26" x14ac:dyDescent="0.3">
      <c r="A245">
        <v>4</v>
      </c>
      <c r="B245">
        <v>2</v>
      </c>
      <c r="C245">
        <v>66</v>
      </c>
      <c r="D245" s="3">
        <v>10.459</v>
      </c>
      <c r="E245" s="2">
        <v>0</v>
      </c>
      <c r="F245" s="2">
        <v>12</v>
      </c>
      <c r="G245" s="2">
        <f t="shared" si="18"/>
        <v>1.1473372215316953</v>
      </c>
      <c r="H245" s="2">
        <v>75</v>
      </c>
      <c r="I245" s="2">
        <f t="shared" si="19"/>
        <v>7.1708576345730952</v>
      </c>
      <c r="J245" s="2">
        <v>75</v>
      </c>
      <c r="K245" s="2">
        <f t="shared" si="20"/>
        <v>7.1708576345730952</v>
      </c>
      <c r="L245" s="2">
        <v>112</v>
      </c>
      <c r="M245" s="2">
        <f t="shared" si="21"/>
        <v>10.708480734295822</v>
      </c>
      <c r="N245" s="2">
        <v>124</v>
      </c>
      <c r="O245" s="2">
        <f t="shared" si="22"/>
        <v>11.855817955827517</v>
      </c>
      <c r="P245" s="2">
        <v>125</v>
      </c>
      <c r="Q245" s="2">
        <f t="shared" si="23"/>
        <v>11.951429390955159</v>
      </c>
      <c r="R245" s="2"/>
      <c r="S245" s="4" t="s">
        <v>32</v>
      </c>
      <c r="T245" s="4" t="s">
        <v>36</v>
      </c>
      <c r="U245" s="3">
        <v>3</v>
      </c>
      <c r="V245" s="3"/>
      <c r="W245" s="3">
        <v>44.029065876278807</v>
      </c>
      <c r="X245" s="3">
        <v>217.76752979929222</v>
      </c>
      <c r="Y245" s="3">
        <v>11.951429390955159</v>
      </c>
      <c r="Z245" s="3"/>
    </row>
    <row r="246" spans="1:26" x14ac:dyDescent="0.3">
      <c r="A246">
        <v>2</v>
      </c>
      <c r="B246">
        <v>1</v>
      </c>
      <c r="C246">
        <v>66</v>
      </c>
      <c r="D246" s="3">
        <v>7.7329999999999997</v>
      </c>
      <c r="E246" s="2">
        <v>0</v>
      </c>
      <c r="F246" s="2">
        <v>22</v>
      </c>
      <c r="G246" s="2">
        <f t="shared" si="18"/>
        <v>2.8449502133712663</v>
      </c>
      <c r="H246" s="2">
        <v>150</v>
      </c>
      <c r="I246" s="2">
        <f t="shared" si="19"/>
        <v>19.39738781844045</v>
      </c>
      <c r="J246" s="2">
        <v>182</v>
      </c>
      <c r="K246" s="2">
        <f t="shared" si="20"/>
        <v>23.535497219707747</v>
      </c>
      <c r="L246" s="2">
        <v>187</v>
      </c>
      <c r="M246" s="2">
        <f t="shared" si="21"/>
        <v>24.182076813655762</v>
      </c>
      <c r="N246" s="2">
        <v>200</v>
      </c>
      <c r="O246" s="2">
        <f t="shared" si="22"/>
        <v>25.863183757920602</v>
      </c>
      <c r="P246" s="2">
        <v>200</v>
      </c>
      <c r="Q246" s="2">
        <f t="shared" si="23"/>
        <v>25.863183757920602</v>
      </c>
      <c r="R246" s="2"/>
      <c r="S246" s="4" t="s">
        <v>32</v>
      </c>
      <c r="T246" s="4" t="s">
        <v>35</v>
      </c>
      <c r="U246" s="3">
        <v>3</v>
      </c>
      <c r="V246" s="2">
        <v>10</v>
      </c>
      <c r="W246" s="3">
        <v>108.75468770205613</v>
      </c>
      <c r="X246" s="3">
        <v>205.31861799765977</v>
      </c>
      <c r="Y246" s="3">
        <v>25.863183757920602</v>
      </c>
      <c r="Z246" s="3"/>
    </row>
    <row r="247" spans="1:26" x14ac:dyDescent="0.3">
      <c r="A247">
        <v>1</v>
      </c>
      <c r="B247">
        <v>1</v>
      </c>
      <c r="C247">
        <v>66</v>
      </c>
      <c r="D247" s="3">
        <v>7.1150000000000002</v>
      </c>
      <c r="E247" s="2">
        <v>0</v>
      </c>
      <c r="F247" s="2">
        <v>0</v>
      </c>
      <c r="G247" s="2">
        <f t="shared" si="18"/>
        <v>0</v>
      </c>
      <c r="H247" s="2">
        <v>85</v>
      </c>
      <c r="I247" s="2">
        <f t="shared" si="19"/>
        <v>11.946591707659874</v>
      </c>
      <c r="J247" s="2">
        <v>150</v>
      </c>
      <c r="K247" s="2">
        <f t="shared" si="20"/>
        <v>21.082220660576247</v>
      </c>
      <c r="L247" s="2">
        <v>206</v>
      </c>
      <c r="M247" s="2">
        <f t="shared" si="21"/>
        <v>28.952916373858045</v>
      </c>
      <c r="N247" s="2">
        <v>220</v>
      </c>
      <c r="O247" s="2">
        <f t="shared" si="22"/>
        <v>30.920590302178496</v>
      </c>
      <c r="P247" s="2">
        <v>244</v>
      </c>
      <c r="Q247" s="2">
        <f t="shared" si="23"/>
        <v>34.293745607870697</v>
      </c>
      <c r="R247" s="2"/>
      <c r="S247" s="4" t="s">
        <v>32</v>
      </c>
      <c r="T247" s="4" t="s">
        <v>35</v>
      </c>
      <c r="U247" s="3">
        <v>3.33</v>
      </c>
      <c r="V247" s="3"/>
      <c r="W247" s="3">
        <v>110.04919184820801</v>
      </c>
      <c r="X247" s="3">
        <v>230.21239061058088</v>
      </c>
      <c r="Y247" s="3">
        <v>34.293745607870697</v>
      </c>
      <c r="Z247" s="3"/>
    </row>
    <row r="248" spans="1:26" x14ac:dyDescent="0.3">
      <c r="A248">
        <v>3</v>
      </c>
      <c r="B248">
        <v>2</v>
      </c>
      <c r="C248">
        <v>66</v>
      </c>
      <c r="D248" s="3">
        <v>10.505000000000001</v>
      </c>
      <c r="E248" s="2">
        <v>0</v>
      </c>
      <c r="F248" s="2">
        <v>28</v>
      </c>
      <c r="G248" s="2">
        <f t="shared" si="18"/>
        <v>2.6653974297953353</v>
      </c>
      <c r="H248" s="2">
        <v>265</v>
      </c>
      <c r="I248" s="2">
        <f t="shared" si="19"/>
        <v>25.226082817705851</v>
      </c>
      <c r="J248" s="2">
        <v>333</v>
      </c>
      <c r="K248" s="2">
        <f t="shared" si="20"/>
        <v>31.699190861494525</v>
      </c>
      <c r="L248" s="2">
        <v>448</v>
      </c>
      <c r="M248" s="2">
        <f t="shared" si="21"/>
        <v>42.646358876725365</v>
      </c>
      <c r="N248" s="2">
        <v>463</v>
      </c>
      <c r="O248" s="2">
        <f t="shared" si="22"/>
        <v>44.074250356972868</v>
      </c>
      <c r="P248" s="2">
        <v>463</v>
      </c>
      <c r="Q248" s="2">
        <f t="shared" si="23"/>
        <v>44.074250356972868</v>
      </c>
      <c r="R248" s="2"/>
      <c r="S248" s="4" t="s">
        <v>32</v>
      </c>
      <c r="T248" s="4" t="s">
        <v>35</v>
      </c>
      <c r="U248" s="3">
        <v>4</v>
      </c>
      <c r="V248" s="3"/>
      <c r="W248" s="3">
        <v>168.34840552118038</v>
      </c>
      <c r="X248" s="3">
        <v>214.28161738970493</v>
      </c>
      <c r="Y248" s="3">
        <v>44.074250356972868</v>
      </c>
      <c r="Z248" s="3"/>
    </row>
    <row r="249" spans="1:26" x14ac:dyDescent="0.3">
      <c r="A249">
        <v>4</v>
      </c>
      <c r="B249">
        <v>2</v>
      </c>
      <c r="C249">
        <v>67</v>
      </c>
      <c r="D249" s="3">
        <v>9.5749999999999993</v>
      </c>
      <c r="E249" s="2">
        <v>0</v>
      </c>
      <c r="F249" s="2">
        <v>0</v>
      </c>
      <c r="G249" s="2">
        <f t="shared" si="18"/>
        <v>0</v>
      </c>
      <c r="H249" s="2">
        <v>4</v>
      </c>
      <c r="I249" s="2">
        <f t="shared" si="19"/>
        <v>0.41775456919060056</v>
      </c>
      <c r="J249" s="2">
        <v>8</v>
      </c>
      <c r="K249" s="2">
        <f t="shared" si="20"/>
        <v>0.83550913838120111</v>
      </c>
      <c r="L249" s="2">
        <v>10</v>
      </c>
      <c r="M249" s="2">
        <f t="shared" si="21"/>
        <v>1.0443864229765014</v>
      </c>
      <c r="N249" s="2">
        <v>13</v>
      </c>
      <c r="O249" s="2">
        <f t="shared" si="22"/>
        <v>1.3577023498694518</v>
      </c>
      <c r="P249" s="2">
        <v>15</v>
      </c>
      <c r="Q249" s="2">
        <f t="shared" si="23"/>
        <v>1.566579634464752</v>
      </c>
      <c r="R249" s="2"/>
      <c r="S249" s="4" t="s">
        <v>32</v>
      </c>
      <c r="T249" s="4" t="s">
        <v>33</v>
      </c>
      <c r="U249" s="3">
        <v>3</v>
      </c>
      <c r="V249" s="3"/>
      <c r="W249" s="3">
        <v>4.438642297650131</v>
      </c>
      <c r="X249" s="3">
        <v>243.5302196157042</v>
      </c>
      <c r="Y249" s="3">
        <v>1.566579634464752</v>
      </c>
      <c r="Z249" s="3"/>
    </row>
    <row r="250" spans="1:26" x14ac:dyDescent="0.3">
      <c r="A250">
        <v>4</v>
      </c>
      <c r="B250">
        <v>4</v>
      </c>
      <c r="C250">
        <v>67</v>
      </c>
      <c r="D250" s="3">
        <v>8.1199999999999992</v>
      </c>
      <c r="E250" s="2">
        <v>0</v>
      </c>
      <c r="F250" s="2">
        <v>22</v>
      </c>
      <c r="G250" s="2">
        <f t="shared" si="18"/>
        <v>2.7093596059113305</v>
      </c>
      <c r="H250" s="2">
        <v>65</v>
      </c>
      <c r="I250" s="2">
        <f t="shared" si="19"/>
        <v>8.0049261083743843</v>
      </c>
      <c r="J250" s="2">
        <v>122</v>
      </c>
      <c r="K250" s="2">
        <f t="shared" si="20"/>
        <v>15.024630541871923</v>
      </c>
      <c r="L250" s="2">
        <v>122</v>
      </c>
      <c r="M250" s="2">
        <f t="shared" si="21"/>
        <v>15.024630541871923</v>
      </c>
      <c r="N250" s="2">
        <v>190</v>
      </c>
      <c r="O250" s="2">
        <f t="shared" si="22"/>
        <v>23.399014778325125</v>
      </c>
      <c r="P250" s="2">
        <v>268</v>
      </c>
      <c r="Q250" s="2">
        <f t="shared" si="23"/>
        <v>33.004926108374384</v>
      </c>
      <c r="R250" s="2"/>
      <c r="S250" s="4" t="s">
        <v>32</v>
      </c>
      <c r="T250" s="4" t="s">
        <v>33</v>
      </c>
      <c r="U250" s="3">
        <v>3</v>
      </c>
      <c r="V250" s="3"/>
      <c r="W250" s="3">
        <v>80.665024630541879</v>
      </c>
      <c r="X250" s="3">
        <v>258.56551764153687</v>
      </c>
      <c r="Y250" s="3">
        <v>33.004926108374384</v>
      </c>
      <c r="Z250" s="3"/>
    </row>
    <row r="251" spans="1:26" x14ac:dyDescent="0.3">
      <c r="A251">
        <v>2</v>
      </c>
      <c r="B251">
        <v>3</v>
      </c>
      <c r="C251">
        <v>67</v>
      </c>
      <c r="D251" s="3">
        <v>12.294</v>
      </c>
      <c r="E251" s="2">
        <v>0</v>
      </c>
      <c r="F251" s="2">
        <v>85</v>
      </c>
      <c r="G251" s="2">
        <f t="shared" si="18"/>
        <v>6.9139417602082318</v>
      </c>
      <c r="H251" s="2">
        <v>251</v>
      </c>
      <c r="I251" s="2">
        <f t="shared" si="19"/>
        <v>20.416463315438424</v>
      </c>
      <c r="J251" s="2">
        <v>404</v>
      </c>
      <c r="K251" s="2">
        <f t="shared" si="20"/>
        <v>32.861558483813241</v>
      </c>
      <c r="L251" s="2">
        <v>548</v>
      </c>
      <c r="M251" s="2">
        <f t="shared" si="21"/>
        <v>44.574589230518953</v>
      </c>
      <c r="N251" s="2">
        <v>555</v>
      </c>
      <c r="O251" s="2">
        <f t="shared" si="22"/>
        <v>45.143972669594923</v>
      </c>
      <c r="P251" s="2">
        <v>564</v>
      </c>
      <c r="Q251" s="2">
        <f t="shared" si="23"/>
        <v>45.876037091264031</v>
      </c>
      <c r="R251" s="2"/>
      <c r="S251" s="4" t="s">
        <v>32</v>
      </c>
      <c r="T251" s="4" t="s">
        <v>35</v>
      </c>
      <c r="U251" s="3">
        <v>3</v>
      </c>
      <c r="V251" s="2">
        <v>15</v>
      </c>
      <c r="W251" s="3">
        <v>172.84854400520578</v>
      </c>
      <c r="X251" s="3">
        <v>216.02577938199164</v>
      </c>
      <c r="Y251" s="3">
        <v>45.876037091264031</v>
      </c>
      <c r="Z251" s="3"/>
    </row>
    <row r="252" spans="1:26" x14ac:dyDescent="0.3">
      <c r="A252">
        <v>1</v>
      </c>
      <c r="B252">
        <v>3</v>
      </c>
      <c r="C252">
        <v>67</v>
      </c>
      <c r="D252" s="3">
        <v>8.6859999999999999</v>
      </c>
      <c r="E252" s="2">
        <v>0</v>
      </c>
      <c r="F252" s="2">
        <v>40</v>
      </c>
      <c r="G252" s="2">
        <f t="shared" si="18"/>
        <v>4.6051116739580937</v>
      </c>
      <c r="H252" s="2">
        <v>256</v>
      </c>
      <c r="I252" s="2">
        <f t="shared" si="19"/>
        <v>29.472714713331797</v>
      </c>
      <c r="J252" s="2">
        <v>340</v>
      </c>
      <c r="K252" s="2">
        <f t="shared" si="20"/>
        <v>39.143449228643796</v>
      </c>
      <c r="L252" s="2">
        <v>364</v>
      </c>
      <c r="M252" s="2">
        <f t="shared" si="21"/>
        <v>41.90651623301865</v>
      </c>
      <c r="N252" s="2">
        <v>433</v>
      </c>
      <c r="O252" s="2">
        <f t="shared" si="22"/>
        <v>49.850333870596366</v>
      </c>
      <c r="P252" s="2">
        <v>492</v>
      </c>
      <c r="Q252" s="2">
        <f t="shared" si="23"/>
        <v>56.642873589684548</v>
      </c>
      <c r="R252" s="2"/>
      <c r="S252" s="4" t="s">
        <v>32</v>
      </c>
      <c r="T252" s="4" t="s">
        <v>35</v>
      </c>
      <c r="U252" s="3">
        <v>3</v>
      </c>
      <c r="V252" s="3"/>
      <c r="W252" s="3">
        <v>193.29956251439097</v>
      </c>
      <c r="X252" s="3">
        <v>222.82881855835365</v>
      </c>
      <c r="Y252" s="3">
        <v>56.642873589684548</v>
      </c>
      <c r="Z252" s="3"/>
    </row>
    <row r="253" spans="1:26" x14ac:dyDescent="0.3">
      <c r="A253">
        <v>3</v>
      </c>
      <c r="B253">
        <v>2</v>
      </c>
      <c r="C253">
        <v>67</v>
      </c>
      <c r="D253" s="3">
        <v>8.0239999999999991</v>
      </c>
      <c r="E253" s="2">
        <v>0</v>
      </c>
      <c r="F253" s="2">
        <v>28</v>
      </c>
      <c r="G253" s="2">
        <f t="shared" si="18"/>
        <v>3.4895314057826523</v>
      </c>
      <c r="H253" s="2">
        <v>270</v>
      </c>
      <c r="I253" s="2">
        <f t="shared" si="19"/>
        <v>33.64905284147558</v>
      </c>
      <c r="J253" s="2">
        <v>300</v>
      </c>
      <c r="K253" s="2">
        <f t="shared" si="20"/>
        <v>37.387836490528422</v>
      </c>
      <c r="L253" s="2">
        <v>302</v>
      </c>
      <c r="M253" s="2">
        <f t="shared" si="21"/>
        <v>37.637088733798606</v>
      </c>
      <c r="N253" s="2">
        <v>450</v>
      </c>
      <c r="O253" s="2">
        <f t="shared" si="22"/>
        <v>56.081754735792629</v>
      </c>
      <c r="P253" s="2">
        <v>470</v>
      </c>
      <c r="Q253" s="2">
        <f t="shared" si="23"/>
        <v>58.574277168494525</v>
      </c>
      <c r="R253" s="2"/>
      <c r="S253" s="4" t="s">
        <v>32</v>
      </c>
      <c r="T253" s="4" t="s">
        <v>35</v>
      </c>
      <c r="U253" s="3">
        <v>4</v>
      </c>
      <c r="V253" s="3"/>
      <c r="W253" s="3">
        <v>197.53240279162515</v>
      </c>
      <c r="X253" s="3">
        <v>225.45537510978397</v>
      </c>
      <c r="Y253" s="3">
        <v>58.574277168494525</v>
      </c>
      <c r="Z253" s="3"/>
    </row>
    <row r="254" spans="1:26" x14ac:dyDescent="0.3">
      <c r="A254">
        <v>2</v>
      </c>
      <c r="B254">
        <v>6</v>
      </c>
      <c r="C254">
        <v>68</v>
      </c>
      <c r="D254" s="3">
        <v>7.0579999999999998</v>
      </c>
      <c r="E254" s="2">
        <v>0</v>
      </c>
      <c r="F254" s="2">
        <v>0</v>
      </c>
      <c r="G254" s="2">
        <f t="shared" si="18"/>
        <v>0</v>
      </c>
      <c r="H254" s="2">
        <v>26</v>
      </c>
      <c r="I254" s="2">
        <f t="shared" si="19"/>
        <v>3.6837631056956646</v>
      </c>
      <c r="J254" s="2">
        <v>49</v>
      </c>
      <c r="K254" s="2">
        <f t="shared" si="20"/>
        <v>6.9424766222725989</v>
      </c>
      <c r="L254" s="2">
        <v>63</v>
      </c>
      <c r="M254" s="2">
        <f t="shared" si="21"/>
        <v>8.9260413714933406</v>
      </c>
      <c r="N254" s="2">
        <v>65</v>
      </c>
      <c r="O254" s="2">
        <f t="shared" si="22"/>
        <v>9.2094077642391614</v>
      </c>
      <c r="P254" s="2">
        <v>65</v>
      </c>
      <c r="Q254" s="2">
        <f t="shared" si="23"/>
        <v>9.2094077642391614</v>
      </c>
      <c r="R254" s="2"/>
      <c r="S254" s="4" t="s">
        <v>32</v>
      </c>
      <c r="T254" s="4" t="s">
        <v>35</v>
      </c>
      <c r="U254" s="3">
        <v>3</v>
      </c>
      <c r="V254" s="2">
        <v>15</v>
      </c>
      <c r="W254" s="3">
        <v>33.366392745820349</v>
      </c>
      <c r="X254" s="3">
        <v>219.3241840285387</v>
      </c>
      <c r="Y254" s="3">
        <v>9.2094077642391614</v>
      </c>
      <c r="Z254" s="3"/>
    </row>
    <row r="255" spans="1:26" x14ac:dyDescent="0.3">
      <c r="A255">
        <v>3</v>
      </c>
      <c r="B255">
        <v>3</v>
      </c>
      <c r="C255">
        <v>68</v>
      </c>
      <c r="D255" s="3">
        <v>7.6239999999999997</v>
      </c>
      <c r="E255" s="2">
        <v>0</v>
      </c>
      <c r="F255" s="2">
        <v>10</v>
      </c>
      <c r="G255" s="2">
        <f t="shared" si="18"/>
        <v>1.3116474291710389</v>
      </c>
      <c r="H255" s="2">
        <v>146</v>
      </c>
      <c r="I255" s="2">
        <f t="shared" si="19"/>
        <v>19.150052465897168</v>
      </c>
      <c r="J255" s="2">
        <v>220</v>
      </c>
      <c r="K255" s="2">
        <f t="shared" si="20"/>
        <v>28.856243441762857</v>
      </c>
      <c r="L255" s="2">
        <v>220</v>
      </c>
      <c r="M255" s="2">
        <f t="shared" si="21"/>
        <v>28.856243441762857</v>
      </c>
      <c r="N255" s="2">
        <v>230</v>
      </c>
      <c r="O255" s="2">
        <f t="shared" si="22"/>
        <v>30.167890870933896</v>
      </c>
      <c r="P255" s="2">
        <v>230</v>
      </c>
      <c r="Q255" s="2">
        <f t="shared" si="23"/>
        <v>30.167890870933896</v>
      </c>
      <c r="R255" s="2"/>
      <c r="S255" s="4" t="s">
        <v>32</v>
      </c>
      <c r="T255" s="4" t="s">
        <v>33</v>
      </c>
      <c r="U255" s="3">
        <v>3</v>
      </c>
      <c r="V255" s="3"/>
      <c r="W255" s="3">
        <v>123.42602308499475</v>
      </c>
      <c r="X255" s="3">
        <v>207.85167680276533</v>
      </c>
      <c r="Y255" s="3">
        <v>30.167890870933896</v>
      </c>
      <c r="Z255" s="3"/>
    </row>
    <row r="256" spans="1:26" x14ac:dyDescent="0.3">
      <c r="A256">
        <v>4</v>
      </c>
      <c r="B256">
        <v>3</v>
      </c>
      <c r="C256">
        <v>68</v>
      </c>
      <c r="D256" s="3">
        <v>9.4849999999999994</v>
      </c>
      <c r="E256" s="2">
        <v>0</v>
      </c>
      <c r="F256" s="2">
        <v>13</v>
      </c>
      <c r="G256" s="2">
        <f t="shared" si="18"/>
        <v>1.3705851344227729</v>
      </c>
      <c r="H256" s="2">
        <v>136</v>
      </c>
      <c r="I256" s="2">
        <f t="shared" si="19"/>
        <v>14.3384290985767</v>
      </c>
      <c r="J256" s="2">
        <v>350</v>
      </c>
      <c r="K256" s="2">
        <f t="shared" si="20"/>
        <v>36.900369003690038</v>
      </c>
      <c r="L256" s="2">
        <v>350</v>
      </c>
      <c r="M256" s="2">
        <f t="shared" si="21"/>
        <v>36.900369003690038</v>
      </c>
      <c r="N256" s="2">
        <v>360</v>
      </c>
      <c r="O256" s="2">
        <f t="shared" si="22"/>
        <v>37.954665260938327</v>
      </c>
      <c r="P256" s="2">
        <v>412</v>
      </c>
      <c r="Q256" s="2">
        <f t="shared" si="23"/>
        <v>43.437005798629414</v>
      </c>
      <c r="R256" s="2"/>
      <c r="S256" s="4" t="s">
        <v>32</v>
      </c>
      <c r="T256" s="4" t="s">
        <v>35</v>
      </c>
      <c r="U256" s="3">
        <v>3</v>
      </c>
      <c r="V256" s="3"/>
      <c r="W256" s="3">
        <v>149.18292040063258</v>
      </c>
      <c r="X256" s="3">
        <v>221.78902607908563</v>
      </c>
      <c r="Y256" s="3">
        <v>43.437005798629414</v>
      </c>
      <c r="Z256" s="3"/>
    </row>
    <row r="257" spans="1:26" x14ac:dyDescent="0.3">
      <c r="A257">
        <v>1</v>
      </c>
      <c r="B257">
        <v>6</v>
      </c>
      <c r="C257">
        <v>68</v>
      </c>
      <c r="D257" s="3">
        <v>6.6929999999999996</v>
      </c>
      <c r="E257" s="2">
        <v>0</v>
      </c>
      <c r="F257" s="2">
        <v>6</v>
      </c>
      <c r="G257" s="2">
        <f t="shared" si="18"/>
        <v>0.89645898700134474</v>
      </c>
      <c r="H257" s="2">
        <v>62</v>
      </c>
      <c r="I257" s="2">
        <f t="shared" si="19"/>
        <v>9.2634095323472287</v>
      </c>
      <c r="J257" s="2">
        <v>101</v>
      </c>
      <c r="K257" s="2">
        <f t="shared" si="20"/>
        <v>15.090392947855969</v>
      </c>
      <c r="L257" s="2">
        <v>109</v>
      </c>
      <c r="M257" s="2">
        <f t="shared" si="21"/>
        <v>16.285671597191097</v>
      </c>
      <c r="N257" s="2">
        <v>122</v>
      </c>
      <c r="O257" s="2">
        <f t="shared" si="22"/>
        <v>18.227999402360677</v>
      </c>
      <c r="P257" s="2">
        <v>137</v>
      </c>
      <c r="Q257" s="2">
        <f t="shared" si="23"/>
        <v>20.469146869864037</v>
      </c>
      <c r="R257" s="2"/>
      <c r="S257" s="4" t="s">
        <v>32</v>
      </c>
      <c r="T257" s="4" t="s">
        <v>35</v>
      </c>
      <c r="U257" s="3">
        <v>4</v>
      </c>
      <c r="V257" s="3"/>
      <c r="W257" s="3">
        <v>69.998505901688333</v>
      </c>
      <c r="X257" s="3">
        <v>222.64683394408405</v>
      </c>
      <c r="Y257" s="3">
        <v>20.469146869864037</v>
      </c>
      <c r="Z257" s="3"/>
    </row>
    <row r="258" spans="1:26" x14ac:dyDescent="0.3">
      <c r="A258">
        <v>2</v>
      </c>
      <c r="B258">
        <v>6</v>
      </c>
      <c r="C258">
        <v>69</v>
      </c>
      <c r="D258" s="3">
        <v>11.122999999999999</v>
      </c>
      <c r="E258" s="2">
        <v>0</v>
      </c>
      <c r="F258" s="2">
        <v>4</v>
      </c>
      <c r="G258" s="2">
        <f t="shared" si="18"/>
        <v>0.3596152117234559</v>
      </c>
      <c r="H258" s="2">
        <v>76</v>
      </c>
      <c r="I258" s="2">
        <f t="shared" si="19"/>
        <v>6.8326890227456625</v>
      </c>
      <c r="J258" s="2">
        <v>138</v>
      </c>
      <c r="K258" s="2">
        <f t="shared" si="20"/>
        <v>12.406724804459229</v>
      </c>
      <c r="L258" s="2">
        <v>142</v>
      </c>
      <c r="M258" s="2">
        <f t="shared" si="21"/>
        <v>12.766340016182685</v>
      </c>
      <c r="N258" s="2">
        <v>155</v>
      </c>
      <c r="O258" s="2">
        <f t="shared" si="22"/>
        <v>13.935089454283917</v>
      </c>
      <c r="P258" s="2">
        <v>160</v>
      </c>
      <c r="Q258" s="2">
        <f t="shared" si="23"/>
        <v>14.384608468938238</v>
      </c>
      <c r="R258" s="2"/>
      <c r="S258" s="4" t="s">
        <v>32</v>
      </c>
      <c r="T258" s="4" t="s">
        <v>35</v>
      </c>
      <c r="U258" s="3">
        <v>3</v>
      </c>
      <c r="V258" s="2">
        <v>15</v>
      </c>
      <c r="W258" s="3">
        <v>53.49276274386407</v>
      </c>
      <c r="X258" s="3">
        <v>215.61457479577311</v>
      </c>
      <c r="Y258" s="3">
        <v>14.384608468938238</v>
      </c>
      <c r="Z258" s="3"/>
    </row>
    <row r="259" spans="1:26" x14ac:dyDescent="0.3">
      <c r="A259">
        <v>4</v>
      </c>
      <c r="B259">
        <v>4</v>
      </c>
      <c r="C259">
        <v>69</v>
      </c>
      <c r="D259" s="3">
        <v>11.026999999999999</v>
      </c>
      <c r="E259" s="2">
        <v>0</v>
      </c>
      <c r="F259" s="2">
        <v>7</v>
      </c>
      <c r="G259" s="2">
        <f t="shared" ref="G259:G322" si="24">F259/D259</f>
        <v>0.63480547746440563</v>
      </c>
      <c r="H259" s="2">
        <v>65</v>
      </c>
      <c r="I259" s="2">
        <f t="shared" ref="I259:I322" si="25">H259/D259</f>
        <v>5.8946222907409087</v>
      </c>
      <c r="J259" s="2">
        <v>135</v>
      </c>
      <c r="K259" s="2">
        <f t="shared" ref="K259:K322" si="26">J259/D259</f>
        <v>12.242677065384965</v>
      </c>
      <c r="L259" s="2">
        <v>175</v>
      </c>
      <c r="M259" s="2">
        <f t="shared" ref="M259:M322" si="27">L259/D259</f>
        <v>15.870136936610139</v>
      </c>
      <c r="N259" s="2">
        <v>175</v>
      </c>
      <c r="O259" s="2">
        <f t="shared" ref="O259:O322" si="28">N259/D259</f>
        <v>15.870136936610139</v>
      </c>
      <c r="P259" s="2">
        <v>175</v>
      </c>
      <c r="Q259" s="2">
        <f t="shared" ref="Q259:Q322" si="29">P259/D259</f>
        <v>15.870136936610139</v>
      </c>
      <c r="R259" s="2"/>
      <c r="S259" s="4" t="s">
        <v>32</v>
      </c>
      <c r="T259" s="4" t="s">
        <v>33</v>
      </c>
      <c r="U259" s="3">
        <v>3</v>
      </c>
      <c r="V259" s="3"/>
      <c r="W259" s="3">
        <v>58.447447175115627</v>
      </c>
      <c r="X259" s="3">
        <v>218.13110368728499</v>
      </c>
      <c r="Y259" s="3">
        <v>15.870136936610139</v>
      </c>
      <c r="Z259" s="3"/>
    </row>
    <row r="260" spans="1:26" x14ac:dyDescent="0.3">
      <c r="A260">
        <v>3</v>
      </c>
      <c r="B260">
        <v>4</v>
      </c>
      <c r="C260">
        <v>69</v>
      </c>
      <c r="D260" s="3">
        <v>8.4730000000000008</v>
      </c>
      <c r="E260" s="2">
        <v>0</v>
      </c>
      <c r="F260" s="2">
        <v>18</v>
      </c>
      <c r="G260" s="2">
        <f t="shared" si="24"/>
        <v>2.1243951374955738</v>
      </c>
      <c r="H260" s="2">
        <v>91</v>
      </c>
      <c r="I260" s="2">
        <f t="shared" si="25"/>
        <v>10.739997639560958</v>
      </c>
      <c r="J260" s="2">
        <v>210</v>
      </c>
      <c r="K260" s="2">
        <f t="shared" si="26"/>
        <v>24.784609937448362</v>
      </c>
      <c r="L260" s="2">
        <v>220</v>
      </c>
      <c r="M260" s="2">
        <f t="shared" si="27"/>
        <v>25.964829458279237</v>
      </c>
      <c r="N260" s="2">
        <v>220</v>
      </c>
      <c r="O260" s="2">
        <f t="shared" si="28"/>
        <v>25.964829458279237</v>
      </c>
      <c r="P260" s="2">
        <v>220</v>
      </c>
      <c r="Q260" s="2">
        <f t="shared" si="29"/>
        <v>25.964829458279237</v>
      </c>
      <c r="R260" s="2"/>
      <c r="S260" s="4" t="s">
        <v>32</v>
      </c>
      <c r="T260" s="4" t="s">
        <v>33</v>
      </c>
      <c r="U260" s="3">
        <v>3.33</v>
      </c>
      <c r="V260" s="3"/>
      <c r="W260" s="3">
        <v>102.56107636020299</v>
      </c>
      <c r="X260" s="3">
        <v>211.495817231822</v>
      </c>
      <c r="Y260" s="3">
        <v>25.964829458279237</v>
      </c>
      <c r="Z260" s="3"/>
    </row>
    <row r="261" spans="1:26" x14ac:dyDescent="0.3">
      <c r="A261">
        <v>1</v>
      </c>
      <c r="B261">
        <v>6</v>
      </c>
      <c r="C261">
        <v>69</v>
      </c>
      <c r="D261" s="3">
        <v>9.34</v>
      </c>
      <c r="E261" s="2">
        <v>0</v>
      </c>
      <c r="F261" s="2">
        <v>15</v>
      </c>
      <c r="G261" s="2">
        <f t="shared" si="24"/>
        <v>1.6059957173447539</v>
      </c>
      <c r="H261" s="2">
        <v>246</v>
      </c>
      <c r="I261" s="2">
        <f t="shared" si="25"/>
        <v>26.338329764453963</v>
      </c>
      <c r="J261" s="2">
        <v>376</v>
      </c>
      <c r="K261" s="2">
        <f t="shared" si="26"/>
        <v>40.256959314775159</v>
      </c>
      <c r="L261" s="2">
        <v>460</v>
      </c>
      <c r="M261" s="2">
        <f t="shared" si="27"/>
        <v>49.25053533190578</v>
      </c>
      <c r="N261" s="2">
        <v>530</v>
      </c>
      <c r="O261" s="2">
        <f t="shared" si="28"/>
        <v>56.74518201284797</v>
      </c>
      <c r="P261" s="2">
        <v>576</v>
      </c>
      <c r="Q261" s="2">
        <f t="shared" si="29"/>
        <v>61.670235546038548</v>
      </c>
      <c r="R261" s="2"/>
      <c r="S261" s="4" t="s">
        <v>32</v>
      </c>
      <c r="T261" s="4" t="s">
        <v>33</v>
      </c>
      <c r="U261" s="3">
        <v>4</v>
      </c>
      <c r="V261" s="3"/>
      <c r="W261" s="3">
        <v>205.03211991434691</v>
      </c>
      <c r="X261" s="3">
        <v>226.59361674297776</v>
      </c>
      <c r="Y261" s="3">
        <v>61.670235546038548</v>
      </c>
      <c r="Z261" s="3"/>
    </row>
    <row r="262" spans="1:26" x14ac:dyDescent="0.3">
      <c r="A262">
        <v>4</v>
      </c>
      <c r="B262">
        <v>3</v>
      </c>
      <c r="C262">
        <v>70</v>
      </c>
      <c r="D262" s="3">
        <v>7.3109999999999999</v>
      </c>
      <c r="E262" s="2">
        <v>0</v>
      </c>
      <c r="F262" s="2">
        <v>3</v>
      </c>
      <c r="G262" s="2">
        <f t="shared" si="24"/>
        <v>0.41034058268362739</v>
      </c>
      <c r="H262" s="2">
        <v>25</v>
      </c>
      <c r="I262" s="2">
        <f t="shared" si="25"/>
        <v>3.419504855696895</v>
      </c>
      <c r="J262" s="2">
        <v>84</v>
      </c>
      <c r="K262" s="2">
        <f t="shared" si="26"/>
        <v>11.489536315141567</v>
      </c>
      <c r="L262" s="2">
        <v>113</v>
      </c>
      <c r="M262" s="2">
        <f t="shared" si="27"/>
        <v>15.456161947749965</v>
      </c>
      <c r="N262" s="2">
        <v>115</v>
      </c>
      <c r="O262" s="2">
        <f t="shared" si="28"/>
        <v>15.729722336205718</v>
      </c>
      <c r="P262" s="2">
        <v>115</v>
      </c>
      <c r="Q262" s="2">
        <f t="shared" si="29"/>
        <v>15.729722336205718</v>
      </c>
      <c r="R262" s="2"/>
      <c r="S262" s="4" t="s">
        <v>32</v>
      </c>
      <c r="T262" s="4" t="s">
        <v>35</v>
      </c>
      <c r="U262" s="3">
        <v>3</v>
      </c>
      <c r="V262" s="3"/>
      <c r="W262" s="3">
        <v>54.37012720558063</v>
      </c>
      <c r="X262" s="3">
        <v>224.67411776203105</v>
      </c>
      <c r="Y262" s="3">
        <v>15.729722336205718</v>
      </c>
      <c r="Z262" s="3"/>
    </row>
    <row r="263" spans="1:26" x14ac:dyDescent="0.3">
      <c r="A263">
        <v>3</v>
      </c>
      <c r="B263">
        <v>2</v>
      </c>
      <c r="C263">
        <v>70</v>
      </c>
      <c r="D263" s="3">
        <v>9.548</v>
      </c>
      <c r="E263" s="2">
        <v>0</v>
      </c>
      <c r="F263" s="2">
        <v>28</v>
      </c>
      <c r="G263" s="2">
        <f t="shared" si="24"/>
        <v>2.9325513196480939</v>
      </c>
      <c r="H263" s="2">
        <v>280</v>
      </c>
      <c r="I263" s="2">
        <f t="shared" si="25"/>
        <v>29.325513196480937</v>
      </c>
      <c r="J263" s="2">
        <v>420</v>
      </c>
      <c r="K263" s="2">
        <f t="shared" si="26"/>
        <v>43.988269794721404</v>
      </c>
      <c r="L263" s="2">
        <v>468</v>
      </c>
      <c r="M263" s="2">
        <f t="shared" si="27"/>
        <v>49.015500628403856</v>
      </c>
      <c r="N263" s="2">
        <v>530</v>
      </c>
      <c r="O263" s="2">
        <f t="shared" si="28"/>
        <v>55.509007121910351</v>
      </c>
      <c r="P263" s="2">
        <v>536</v>
      </c>
      <c r="Q263" s="2">
        <f t="shared" si="29"/>
        <v>56.137410976120655</v>
      </c>
      <c r="R263" s="2"/>
      <c r="S263" s="4" t="s">
        <v>32</v>
      </c>
      <c r="T263" s="4" t="s">
        <v>35</v>
      </c>
      <c r="U263" s="3">
        <v>3</v>
      </c>
      <c r="V263" s="3"/>
      <c r="W263" s="3">
        <v>208.83954754922496</v>
      </c>
      <c r="X263" s="3">
        <v>216.07938341656012</v>
      </c>
      <c r="Y263" s="3">
        <v>56.137410976120655</v>
      </c>
      <c r="Z263" s="3"/>
    </row>
    <row r="264" spans="1:26" x14ac:dyDescent="0.3">
      <c r="A264">
        <v>1</v>
      </c>
      <c r="B264">
        <v>3</v>
      </c>
      <c r="C264">
        <v>70</v>
      </c>
      <c r="D264" s="3">
        <v>9.4239999999999995</v>
      </c>
      <c r="E264" s="2">
        <v>0</v>
      </c>
      <c r="F264" s="2">
        <v>8</v>
      </c>
      <c r="G264" s="2">
        <f t="shared" si="24"/>
        <v>0.84889643463497455</v>
      </c>
      <c r="H264" s="2">
        <v>144</v>
      </c>
      <c r="I264" s="2">
        <f t="shared" si="25"/>
        <v>15.280135823429543</v>
      </c>
      <c r="J264" s="2">
        <v>206</v>
      </c>
      <c r="K264" s="2">
        <f t="shared" si="26"/>
        <v>21.859083191850594</v>
      </c>
      <c r="L264" s="2">
        <v>212</v>
      </c>
      <c r="M264" s="2">
        <f t="shared" si="27"/>
        <v>22.495755517826826</v>
      </c>
      <c r="N264" s="2">
        <v>240</v>
      </c>
      <c r="O264" s="2">
        <f t="shared" si="28"/>
        <v>25.466893039049236</v>
      </c>
      <c r="P264" s="2">
        <v>240</v>
      </c>
      <c r="Q264" s="2">
        <f t="shared" si="29"/>
        <v>25.466893039049236</v>
      </c>
      <c r="R264" s="2"/>
      <c r="S264" s="4" t="s">
        <v>32</v>
      </c>
      <c r="T264" s="4" t="s">
        <v>35</v>
      </c>
      <c r="U264" s="3">
        <v>4</v>
      </c>
      <c r="V264" s="3"/>
      <c r="W264" s="3">
        <v>98.684210526315795</v>
      </c>
      <c r="X264" s="3">
        <v>212.1605156837843</v>
      </c>
      <c r="Y264" s="3">
        <v>25.466893039049236</v>
      </c>
      <c r="Z264" s="3"/>
    </row>
    <row r="265" spans="1:26" x14ac:dyDescent="0.3">
      <c r="A265">
        <v>2</v>
      </c>
      <c r="B265">
        <v>3</v>
      </c>
      <c r="C265">
        <v>70</v>
      </c>
      <c r="D265" s="3">
        <v>8.4469999999999992</v>
      </c>
      <c r="E265" s="2">
        <v>0</v>
      </c>
      <c r="F265" s="2">
        <v>2</v>
      </c>
      <c r="G265" s="2">
        <f t="shared" si="24"/>
        <v>0.23677045104770927</v>
      </c>
      <c r="H265" s="2">
        <v>106</v>
      </c>
      <c r="I265" s="2">
        <f t="shared" si="25"/>
        <v>12.548833905528591</v>
      </c>
      <c r="J265" s="2">
        <v>220</v>
      </c>
      <c r="K265" s="2">
        <f t="shared" si="26"/>
        <v>26.044749615248019</v>
      </c>
      <c r="L265" s="2">
        <v>220</v>
      </c>
      <c r="M265" s="2">
        <f t="shared" si="27"/>
        <v>26.044749615248019</v>
      </c>
      <c r="N265" s="2">
        <v>255</v>
      </c>
      <c r="O265" s="2">
        <f t="shared" si="28"/>
        <v>30.188232508582932</v>
      </c>
      <c r="P265" s="2">
        <v>263</v>
      </c>
      <c r="Q265" s="2">
        <f t="shared" si="29"/>
        <v>31.135314312773769</v>
      </c>
      <c r="R265" s="2"/>
      <c r="S265" s="4" t="s">
        <v>32</v>
      </c>
      <c r="T265" s="4" t="s">
        <v>35</v>
      </c>
      <c r="U265" s="3">
        <v>4</v>
      </c>
      <c r="V265" s="2">
        <v>15</v>
      </c>
      <c r="W265" s="3">
        <v>110.63099325204216</v>
      </c>
      <c r="X265" s="3">
        <v>219.91390641054215</v>
      </c>
      <c r="Y265" s="3">
        <v>31.135314312773769</v>
      </c>
      <c r="Z265" s="3"/>
    </row>
    <row r="266" spans="1:26" x14ac:dyDescent="0.3">
      <c r="A266">
        <v>2</v>
      </c>
      <c r="B266">
        <v>6</v>
      </c>
      <c r="C266">
        <v>71</v>
      </c>
      <c r="D266" s="3">
        <v>2.89</v>
      </c>
      <c r="E266" s="2">
        <v>0</v>
      </c>
      <c r="F266" s="2">
        <v>1</v>
      </c>
      <c r="G266" s="2">
        <f t="shared" si="24"/>
        <v>0.34602076124567471</v>
      </c>
      <c r="H266" s="2">
        <v>3</v>
      </c>
      <c r="I266" s="2">
        <f t="shared" si="25"/>
        <v>1.0380622837370241</v>
      </c>
      <c r="J266" s="2">
        <v>17</v>
      </c>
      <c r="K266" s="2">
        <f t="shared" si="26"/>
        <v>5.8823529411764701</v>
      </c>
      <c r="L266" s="2">
        <v>18</v>
      </c>
      <c r="M266" s="2">
        <f t="shared" si="27"/>
        <v>6.2283737024221448</v>
      </c>
      <c r="N266" s="2">
        <v>24</v>
      </c>
      <c r="O266" s="2">
        <f t="shared" si="28"/>
        <v>8.3044982698961931</v>
      </c>
      <c r="P266" s="2">
        <v>26</v>
      </c>
      <c r="Q266" s="2">
        <f t="shared" si="29"/>
        <v>8.9965397923875425</v>
      </c>
      <c r="R266" s="2"/>
      <c r="S266" s="4" t="s">
        <v>32</v>
      </c>
      <c r="T266" s="4" t="s">
        <v>33</v>
      </c>
      <c r="U266" s="3">
        <v>3</v>
      </c>
      <c r="V266" s="2">
        <v>5</v>
      </c>
      <c r="W266" s="3">
        <v>26.297577854671278</v>
      </c>
      <c r="X266" s="3">
        <v>241.15121155955794</v>
      </c>
      <c r="Y266" s="3">
        <v>8.9965397923875425</v>
      </c>
      <c r="Z266" s="3"/>
    </row>
    <row r="267" spans="1:26" x14ac:dyDescent="0.3">
      <c r="A267">
        <v>3</v>
      </c>
      <c r="B267">
        <v>6</v>
      </c>
      <c r="C267">
        <v>71</v>
      </c>
      <c r="D267" s="3">
        <v>6.3810000000000002</v>
      </c>
      <c r="E267" s="2">
        <v>0</v>
      </c>
      <c r="F267" s="2">
        <v>20</v>
      </c>
      <c r="G267" s="2">
        <f t="shared" si="24"/>
        <v>3.1343049678733741</v>
      </c>
      <c r="H267" s="2">
        <v>85</v>
      </c>
      <c r="I267" s="2">
        <f t="shared" si="25"/>
        <v>13.320796113461839</v>
      </c>
      <c r="J267" s="2">
        <v>140</v>
      </c>
      <c r="K267" s="2">
        <f t="shared" si="26"/>
        <v>21.940134775113616</v>
      </c>
      <c r="L267" s="2">
        <v>160</v>
      </c>
      <c r="M267" s="2">
        <f t="shared" si="27"/>
        <v>25.074439742986993</v>
      </c>
      <c r="N267" s="2">
        <v>165</v>
      </c>
      <c r="O267" s="2">
        <f t="shared" si="28"/>
        <v>25.858015984955337</v>
      </c>
      <c r="P267" s="2">
        <v>166</v>
      </c>
      <c r="Q267" s="2">
        <f t="shared" si="29"/>
        <v>26.014731233349004</v>
      </c>
      <c r="R267" s="2"/>
      <c r="S267" s="4" t="s">
        <v>32</v>
      </c>
      <c r="T267" s="4" t="s">
        <v>33</v>
      </c>
      <c r="U267" s="3">
        <v>4</v>
      </c>
      <c r="V267" s="3"/>
      <c r="W267" s="3">
        <v>102.33505720106567</v>
      </c>
      <c r="X267" s="3">
        <v>211.56604481325314</v>
      </c>
      <c r="Y267" s="3">
        <v>26.014731233349004</v>
      </c>
      <c r="Z267" s="3"/>
    </row>
    <row r="268" spans="1:26" x14ac:dyDescent="0.3">
      <c r="A268">
        <v>4</v>
      </c>
      <c r="B268">
        <v>2</v>
      </c>
      <c r="C268">
        <v>71</v>
      </c>
      <c r="D268" s="3">
        <v>5.1440000000000001</v>
      </c>
      <c r="E268" s="2">
        <v>0</v>
      </c>
      <c r="F268" s="2">
        <v>0</v>
      </c>
      <c r="G268" s="2">
        <f t="shared" si="24"/>
        <v>0</v>
      </c>
      <c r="H268" s="2">
        <v>75</v>
      </c>
      <c r="I268" s="2">
        <f t="shared" si="25"/>
        <v>14.580093312597199</v>
      </c>
      <c r="J268" s="2">
        <v>240</v>
      </c>
      <c r="K268" s="2">
        <f t="shared" si="26"/>
        <v>46.65629860031104</v>
      </c>
      <c r="L268" s="2">
        <v>260</v>
      </c>
      <c r="M268" s="2">
        <f t="shared" si="27"/>
        <v>50.544323483670297</v>
      </c>
      <c r="N268" s="2">
        <v>328</v>
      </c>
      <c r="O268" s="2">
        <f t="shared" si="28"/>
        <v>63.763608087091754</v>
      </c>
      <c r="P268" s="2">
        <v>410</v>
      </c>
      <c r="Q268" s="2">
        <f t="shared" si="29"/>
        <v>79.704510108864696</v>
      </c>
      <c r="R268" s="2"/>
      <c r="S268" s="4" t="s">
        <v>32</v>
      </c>
      <c r="T268" s="4" t="s">
        <v>33</v>
      </c>
      <c r="U268" s="3">
        <v>4</v>
      </c>
      <c r="V268" s="3"/>
      <c r="W268" s="3">
        <v>215.39657853810263</v>
      </c>
      <c r="X268" s="3">
        <v>246.94114985573145</v>
      </c>
      <c r="Y268" s="3">
        <v>79.704510108864696</v>
      </c>
      <c r="Z268" s="3"/>
    </row>
    <row r="269" spans="1:26" x14ac:dyDescent="0.3">
      <c r="A269">
        <v>3</v>
      </c>
      <c r="B269">
        <v>2</v>
      </c>
      <c r="C269">
        <v>72</v>
      </c>
      <c r="D269" s="3">
        <v>9.5519999999999996</v>
      </c>
      <c r="E269" s="2">
        <v>0</v>
      </c>
      <c r="F269" s="2">
        <v>32</v>
      </c>
      <c r="G269" s="2">
        <f t="shared" si="24"/>
        <v>3.3500837520938025</v>
      </c>
      <c r="H269" s="2">
        <v>105</v>
      </c>
      <c r="I269" s="2">
        <f t="shared" si="25"/>
        <v>10.992462311557789</v>
      </c>
      <c r="J269" s="2">
        <v>120</v>
      </c>
      <c r="K269" s="2">
        <f t="shared" si="26"/>
        <v>12.562814070351759</v>
      </c>
      <c r="L269" s="2">
        <v>187</v>
      </c>
      <c r="M269" s="2">
        <f t="shared" si="27"/>
        <v>19.577051926298157</v>
      </c>
      <c r="N269" s="2">
        <v>200</v>
      </c>
      <c r="O269" s="2">
        <f t="shared" si="28"/>
        <v>20.938023450586265</v>
      </c>
      <c r="P269" s="2">
        <v>208</v>
      </c>
      <c r="Q269" s="2">
        <f t="shared" si="29"/>
        <v>21.775544388609717</v>
      </c>
      <c r="R269" s="2"/>
      <c r="S269" s="4" t="s">
        <v>32</v>
      </c>
      <c r="T269" s="4" t="s">
        <v>33</v>
      </c>
      <c r="U269" s="3">
        <v>3</v>
      </c>
      <c r="V269" s="3"/>
      <c r="W269" s="3">
        <v>78.308207705192629</v>
      </c>
      <c r="X269" s="3">
        <v>220.47681881449017</v>
      </c>
      <c r="Y269" s="3">
        <v>21.775544388609717</v>
      </c>
      <c r="Z269" s="3"/>
    </row>
    <row r="270" spans="1:26" x14ac:dyDescent="0.3">
      <c r="A270">
        <v>4</v>
      </c>
      <c r="B270">
        <v>2</v>
      </c>
      <c r="C270">
        <v>72</v>
      </c>
      <c r="D270" s="3">
        <v>10.124000000000001</v>
      </c>
      <c r="E270" s="2">
        <v>0</v>
      </c>
      <c r="F270" s="2">
        <v>0</v>
      </c>
      <c r="G270" s="2">
        <f t="shared" si="24"/>
        <v>0</v>
      </c>
      <c r="H270" s="2">
        <v>0</v>
      </c>
      <c r="I270" s="2">
        <f t="shared" si="25"/>
        <v>0</v>
      </c>
      <c r="J270" s="2">
        <v>0</v>
      </c>
      <c r="K270" s="2">
        <f t="shared" si="26"/>
        <v>0</v>
      </c>
      <c r="L270" s="2">
        <v>0</v>
      </c>
      <c r="M270" s="2">
        <f t="shared" si="27"/>
        <v>0</v>
      </c>
      <c r="N270" s="2">
        <v>0</v>
      </c>
      <c r="O270" s="2">
        <f t="shared" si="28"/>
        <v>0</v>
      </c>
      <c r="P270" s="2">
        <v>1</v>
      </c>
      <c r="Q270" s="2">
        <f t="shared" si="29"/>
        <v>9.8775187672856576E-2</v>
      </c>
      <c r="R270" s="2"/>
      <c r="S270" s="4" t="s">
        <v>32</v>
      </c>
      <c r="T270" s="4" t="s">
        <v>35</v>
      </c>
      <c r="U270" s="3">
        <v>4</v>
      </c>
      <c r="V270" s="3"/>
      <c r="W270" s="3">
        <v>4.9387593836428288E-2</v>
      </c>
      <c r="X270" s="3">
        <v>297.30855466931331</v>
      </c>
      <c r="Y270" s="3">
        <v>9.8775187672856576E-2</v>
      </c>
      <c r="Z270" s="3"/>
    </row>
    <row r="271" spans="1:26" x14ac:dyDescent="0.3">
      <c r="A271">
        <v>2</v>
      </c>
      <c r="B271">
        <v>6</v>
      </c>
      <c r="C271">
        <v>72</v>
      </c>
      <c r="D271" s="3">
        <v>7.0279999999999996</v>
      </c>
      <c r="E271" s="2">
        <v>0</v>
      </c>
      <c r="F271" s="2">
        <v>10</v>
      </c>
      <c r="G271" s="2">
        <f t="shared" si="24"/>
        <v>1.4228799089356858</v>
      </c>
      <c r="H271" s="2">
        <v>102</v>
      </c>
      <c r="I271" s="2">
        <f t="shared" si="25"/>
        <v>14.513375071143995</v>
      </c>
      <c r="J271" s="2">
        <v>226</v>
      </c>
      <c r="K271" s="2">
        <f t="shared" si="26"/>
        <v>32.157085941946505</v>
      </c>
      <c r="L271" s="2">
        <v>302</v>
      </c>
      <c r="M271" s="2">
        <f t="shared" si="27"/>
        <v>42.970973249857714</v>
      </c>
      <c r="N271" s="2">
        <v>308</v>
      </c>
      <c r="O271" s="2">
        <f t="shared" si="28"/>
        <v>43.824701195219127</v>
      </c>
      <c r="P271" s="2">
        <v>308</v>
      </c>
      <c r="Q271" s="2">
        <f t="shared" si="29"/>
        <v>43.824701195219127</v>
      </c>
      <c r="R271" s="2"/>
      <c r="S271" s="4" t="s">
        <v>32</v>
      </c>
      <c r="T271" s="4" t="s">
        <v>33</v>
      </c>
      <c r="U271" s="3">
        <v>4</v>
      </c>
      <c r="V271" s="2">
        <v>10</v>
      </c>
      <c r="W271" s="3">
        <v>156.80136596471257</v>
      </c>
      <c r="X271" s="3">
        <v>221.02371763844417</v>
      </c>
      <c r="Y271" s="3">
        <v>43.824701195219127</v>
      </c>
      <c r="Z271" s="3"/>
    </row>
    <row r="272" spans="1:26" x14ac:dyDescent="0.3">
      <c r="A272">
        <v>3</v>
      </c>
      <c r="B272">
        <v>2</v>
      </c>
      <c r="C272">
        <v>73</v>
      </c>
      <c r="D272" s="3">
        <v>8.7780000000000005</v>
      </c>
      <c r="E272" s="2">
        <v>0</v>
      </c>
      <c r="F272" s="2">
        <v>6</v>
      </c>
      <c r="G272" s="2">
        <f t="shared" si="24"/>
        <v>0.68352699931647298</v>
      </c>
      <c r="H272" s="2">
        <v>20</v>
      </c>
      <c r="I272" s="2">
        <f t="shared" si="25"/>
        <v>2.2784233310549098</v>
      </c>
      <c r="J272" s="2">
        <v>42</v>
      </c>
      <c r="K272" s="2">
        <f t="shared" si="26"/>
        <v>4.7846889952153111</v>
      </c>
      <c r="L272" s="2">
        <v>48</v>
      </c>
      <c r="M272" s="2">
        <f t="shared" si="27"/>
        <v>5.4682159945317839</v>
      </c>
      <c r="N272" s="2">
        <v>48</v>
      </c>
      <c r="O272" s="2">
        <f t="shared" si="28"/>
        <v>5.4682159945317839</v>
      </c>
      <c r="P272" s="2">
        <v>48</v>
      </c>
      <c r="Q272" s="2">
        <f t="shared" si="29"/>
        <v>5.4682159945317839</v>
      </c>
      <c r="R272" s="2"/>
      <c r="S272" s="4" t="s">
        <v>32</v>
      </c>
      <c r="T272" s="4" t="s">
        <v>36</v>
      </c>
      <c r="U272" s="3">
        <v>3</v>
      </c>
      <c r="V272" s="3"/>
      <c r="W272" s="3">
        <v>21.417179311916154</v>
      </c>
      <c r="X272" s="3">
        <v>212.43964972616126</v>
      </c>
      <c r="Y272" s="3">
        <v>5.4682159945317839</v>
      </c>
      <c r="Z272" s="3"/>
    </row>
    <row r="273" spans="1:26" x14ac:dyDescent="0.3">
      <c r="A273">
        <v>1</v>
      </c>
      <c r="B273">
        <v>2</v>
      </c>
      <c r="C273">
        <v>73</v>
      </c>
      <c r="D273" s="3">
        <v>5.444</v>
      </c>
      <c r="E273" s="2">
        <v>0</v>
      </c>
      <c r="F273" s="2">
        <v>12</v>
      </c>
      <c r="G273" s="2">
        <f t="shared" si="24"/>
        <v>2.2042615723732548</v>
      </c>
      <c r="H273" s="2">
        <v>63</v>
      </c>
      <c r="I273" s="2">
        <f t="shared" si="25"/>
        <v>11.572373254959588</v>
      </c>
      <c r="J273" s="2">
        <v>71</v>
      </c>
      <c r="K273" s="2">
        <f t="shared" si="26"/>
        <v>13.041880969875091</v>
      </c>
      <c r="L273" s="2">
        <v>80</v>
      </c>
      <c r="M273" s="2">
        <f t="shared" si="27"/>
        <v>14.695077149155033</v>
      </c>
      <c r="N273" s="2">
        <v>129</v>
      </c>
      <c r="O273" s="2">
        <f t="shared" si="28"/>
        <v>23.695811903012491</v>
      </c>
      <c r="P273" s="2">
        <v>150</v>
      </c>
      <c r="Q273" s="2">
        <f t="shared" si="29"/>
        <v>27.553269654665687</v>
      </c>
      <c r="R273" s="2"/>
      <c r="S273" s="4" t="s">
        <v>32</v>
      </c>
      <c r="T273" s="4" t="s">
        <v>35</v>
      </c>
      <c r="U273" s="3">
        <v>3</v>
      </c>
      <c r="V273" s="3"/>
      <c r="W273" s="3">
        <v>78.986039676708302</v>
      </c>
      <c r="X273" s="3">
        <v>244.41367925013168</v>
      </c>
      <c r="Y273" s="3">
        <v>27.553269654665687</v>
      </c>
      <c r="Z273" s="3"/>
    </row>
    <row r="274" spans="1:26" x14ac:dyDescent="0.3">
      <c r="A274">
        <v>4</v>
      </c>
      <c r="B274">
        <v>2</v>
      </c>
      <c r="C274">
        <v>73</v>
      </c>
      <c r="D274" s="3">
        <v>7.6790000000000003</v>
      </c>
      <c r="E274" s="2">
        <v>0</v>
      </c>
      <c r="F274" s="2">
        <v>0</v>
      </c>
      <c r="G274" s="2">
        <f t="shared" si="24"/>
        <v>0</v>
      </c>
      <c r="H274" s="2">
        <v>1</v>
      </c>
      <c r="I274" s="2">
        <f t="shared" si="25"/>
        <v>0.13022528975126968</v>
      </c>
      <c r="J274" s="2">
        <v>2</v>
      </c>
      <c r="K274" s="2">
        <f t="shared" si="26"/>
        <v>0.26045057950253936</v>
      </c>
      <c r="L274" s="2">
        <v>3</v>
      </c>
      <c r="M274" s="2">
        <f t="shared" si="27"/>
        <v>0.39067586925380909</v>
      </c>
      <c r="N274" s="2">
        <v>3</v>
      </c>
      <c r="O274" s="2">
        <f t="shared" si="28"/>
        <v>0.39067586925380909</v>
      </c>
      <c r="P274" s="2">
        <v>3</v>
      </c>
      <c r="Q274" s="2">
        <f t="shared" si="29"/>
        <v>0.39067586925380909</v>
      </c>
      <c r="R274" s="2"/>
      <c r="S274" s="4" t="s">
        <v>32</v>
      </c>
      <c r="T274" s="4" t="s">
        <v>33</v>
      </c>
      <c r="U274" s="3">
        <v>4</v>
      </c>
      <c r="V274" s="3"/>
      <c r="W274" s="3">
        <v>1.3673655423883317</v>
      </c>
      <c r="X274" s="3">
        <v>223.26208280989692</v>
      </c>
      <c r="Y274" s="3">
        <v>0.39067586925380909</v>
      </c>
      <c r="Z274" s="3"/>
    </row>
    <row r="275" spans="1:26" x14ac:dyDescent="0.3">
      <c r="A275">
        <v>2</v>
      </c>
      <c r="B275">
        <v>1</v>
      </c>
      <c r="C275">
        <v>74</v>
      </c>
      <c r="D275" s="3">
        <v>9.9809999999999999</v>
      </c>
      <c r="E275" s="2">
        <v>0</v>
      </c>
      <c r="F275" s="2">
        <v>0</v>
      </c>
      <c r="G275" s="2">
        <f t="shared" si="24"/>
        <v>0</v>
      </c>
      <c r="H275" s="2">
        <v>12</v>
      </c>
      <c r="I275" s="2">
        <f t="shared" si="25"/>
        <v>1.2022843402464682</v>
      </c>
      <c r="J275" s="2">
        <v>64</v>
      </c>
      <c r="K275" s="2">
        <f t="shared" si="26"/>
        <v>6.412183147981164</v>
      </c>
      <c r="L275" s="2">
        <v>114</v>
      </c>
      <c r="M275" s="2">
        <f t="shared" si="27"/>
        <v>11.42170123234145</v>
      </c>
      <c r="N275" s="2">
        <v>135</v>
      </c>
      <c r="O275" s="2">
        <f t="shared" si="28"/>
        <v>13.525698827772768</v>
      </c>
      <c r="P275" s="2">
        <v>140</v>
      </c>
      <c r="Q275" s="2">
        <f t="shared" si="29"/>
        <v>14.026650636208798</v>
      </c>
      <c r="R275" s="2"/>
      <c r="S275" s="4" t="s">
        <v>32</v>
      </c>
      <c r="T275" s="4" t="s">
        <v>35</v>
      </c>
      <c r="U275" s="3">
        <v>3</v>
      </c>
      <c r="V275" s="2">
        <v>12</v>
      </c>
      <c r="W275" s="3">
        <v>39.575192866446251</v>
      </c>
      <c r="X275" s="3">
        <v>245.65989285994874</v>
      </c>
      <c r="Y275" s="3">
        <v>14.026650636208798</v>
      </c>
      <c r="Z275" s="3"/>
    </row>
    <row r="276" spans="1:26" x14ac:dyDescent="0.3">
      <c r="A276">
        <v>1</v>
      </c>
      <c r="B276">
        <v>1</v>
      </c>
      <c r="C276">
        <v>74</v>
      </c>
      <c r="D276" s="3">
        <v>8.6829999999999998</v>
      </c>
      <c r="E276" s="2">
        <v>0</v>
      </c>
      <c r="F276" s="2">
        <v>6</v>
      </c>
      <c r="G276" s="2">
        <f t="shared" si="24"/>
        <v>0.69100541287573425</v>
      </c>
      <c r="H276" s="2">
        <v>84</v>
      </c>
      <c r="I276" s="2">
        <f t="shared" si="25"/>
        <v>9.6740757802602797</v>
      </c>
      <c r="J276" s="2">
        <v>230</v>
      </c>
      <c r="K276" s="2">
        <f t="shared" si="26"/>
        <v>26.488540826903144</v>
      </c>
      <c r="L276" s="2">
        <v>246</v>
      </c>
      <c r="M276" s="2">
        <f t="shared" si="27"/>
        <v>28.331221927905101</v>
      </c>
      <c r="N276" s="2">
        <v>300</v>
      </c>
      <c r="O276" s="2">
        <f t="shared" si="28"/>
        <v>34.55027064378671</v>
      </c>
      <c r="P276" s="2">
        <v>330</v>
      </c>
      <c r="Q276" s="2">
        <f t="shared" si="29"/>
        <v>38.005297708165379</v>
      </c>
      <c r="R276" s="2"/>
      <c r="S276" s="4" t="s">
        <v>32</v>
      </c>
      <c r="T276" s="4" t="s">
        <v>35</v>
      </c>
      <c r="U276" s="3">
        <v>4</v>
      </c>
      <c r="V276" s="3"/>
      <c r="W276" s="3">
        <v>118.73776344581366</v>
      </c>
      <c r="X276" s="3">
        <v>233.05638245838679</v>
      </c>
      <c r="Y276" s="3">
        <v>38.005297708165379</v>
      </c>
      <c r="Z276" s="3"/>
    </row>
    <row r="277" spans="1:26" x14ac:dyDescent="0.3">
      <c r="A277">
        <v>3</v>
      </c>
      <c r="B277">
        <v>1</v>
      </c>
      <c r="C277">
        <v>74</v>
      </c>
      <c r="D277" s="3">
        <v>5.9950000000000001</v>
      </c>
      <c r="E277" s="2">
        <v>0</v>
      </c>
      <c r="F277" s="2">
        <v>0</v>
      </c>
      <c r="G277" s="2">
        <f t="shared" si="24"/>
        <v>0</v>
      </c>
      <c r="H277" s="2">
        <v>64</v>
      </c>
      <c r="I277" s="2">
        <f t="shared" si="25"/>
        <v>10.67556296914095</v>
      </c>
      <c r="J277" s="2">
        <v>156</v>
      </c>
      <c r="K277" s="2">
        <f t="shared" si="26"/>
        <v>26.021684737281067</v>
      </c>
      <c r="L277" s="2">
        <v>232</v>
      </c>
      <c r="M277" s="2">
        <f t="shared" si="27"/>
        <v>38.698915763135943</v>
      </c>
      <c r="N277" s="2">
        <v>244</v>
      </c>
      <c r="O277" s="2">
        <f t="shared" si="28"/>
        <v>40.700583819849875</v>
      </c>
      <c r="P277" s="2">
        <v>250</v>
      </c>
      <c r="Q277" s="2">
        <f t="shared" si="29"/>
        <v>41.701417848206837</v>
      </c>
      <c r="R277" s="2"/>
      <c r="S277" s="4" t="s">
        <v>32</v>
      </c>
      <c r="T277" s="4" t="s">
        <v>33</v>
      </c>
      <c r="U277" s="3">
        <v>4</v>
      </c>
      <c r="V277" s="3"/>
      <c r="W277" s="3">
        <v>136.94745621351126</v>
      </c>
      <c r="X277" s="3">
        <v>229.47584324479351</v>
      </c>
      <c r="Y277" s="3">
        <v>41.701417848206837</v>
      </c>
      <c r="Z277" s="3"/>
    </row>
    <row r="278" spans="1:26" x14ac:dyDescent="0.3">
      <c r="A278">
        <v>4</v>
      </c>
      <c r="B278">
        <v>1</v>
      </c>
      <c r="C278">
        <v>74</v>
      </c>
      <c r="D278" s="3">
        <v>5.7670000000000003</v>
      </c>
      <c r="E278" s="2">
        <v>0</v>
      </c>
      <c r="F278" s="2">
        <v>4</v>
      </c>
      <c r="G278" s="2">
        <f t="shared" si="24"/>
        <v>0.693601525923357</v>
      </c>
      <c r="H278" s="2">
        <v>6</v>
      </c>
      <c r="I278" s="2">
        <f t="shared" si="25"/>
        <v>1.0404022888850355</v>
      </c>
      <c r="J278" s="2">
        <v>49</v>
      </c>
      <c r="K278" s="2">
        <f t="shared" si="26"/>
        <v>8.4966186925611229</v>
      </c>
      <c r="L278" s="2">
        <v>116</v>
      </c>
      <c r="M278" s="2">
        <f t="shared" si="27"/>
        <v>20.114444251777353</v>
      </c>
      <c r="N278" s="2">
        <v>280</v>
      </c>
      <c r="O278" s="2">
        <f t="shared" si="28"/>
        <v>48.552106814634989</v>
      </c>
      <c r="P278" s="2">
        <v>300</v>
      </c>
      <c r="Q278" s="2">
        <f t="shared" si="29"/>
        <v>52.020114444251774</v>
      </c>
      <c r="R278" s="2"/>
      <c r="S278" s="4" t="s">
        <v>32</v>
      </c>
      <c r="T278" s="4" t="s">
        <v>33</v>
      </c>
      <c r="U278" s="3">
        <v>4</v>
      </c>
      <c r="V278" s="3"/>
      <c r="W278" s="3">
        <v>104.90723079590775</v>
      </c>
      <c r="X278" s="3">
        <v>269.89369340287743</v>
      </c>
      <c r="Y278" s="3">
        <v>52.020114444251774</v>
      </c>
      <c r="Z278" s="3"/>
    </row>
    <row r="279" spans="1:26" x14ac:dyDescent="0.3">
      <c r="A279">
        <v>3</v>
      </c>
      <c r="B279">
        <v>3</v>
      </c>
      <c r="C279">
        <v>75</v>
      </c>
      <c r="D279" s="3">
        <v>11.89</v>
      </c>
      <c r="E279" s="2">
        <v>0</v>
      </c>
      <c r="F279" s="2">
        <v>5</v>
      </c>
      <c r="G279" s="2">
        <f t="shared" si="24"/>
        <v>0.42052144659377627</v>
      </c>
      <c r="H279" s="2">
        <v>59</v>
      </c>
      <c r="I279" s="2">
        <f t="shared" si="25"/>
        <v>4.9621530698065595</v>
      </c>
      <c r="J279" s="2">
        <v>107</v>
      </c>
      <c r="K279" s="2">
        <f t="shared" si="26"/>
        <v>8.9991589571068111</v>
      </c>
      <c r="L279" s="2">
        <v>153</v>
      </c>
      <c r="M279" s="2">
        <f t="shared" si="27"/>
        <v>12.867956265769553</v>
      </c>
      <c r="N279" s="2">
        <v>184</v>
      </c>
      <c r="O279" s="2">
        <f t="shared" si="28"/>
        <v>15.475189234650966</v>
      </c>
      <c r="P279" s="2">
        <v>200</v>
      </c>
      <c r="Q279" s="2">
        <f t="shared" si="29"/>
        <v>16.820857863751051</v>
      </c>
      <c r="R279" s="2"/>
      <c r="S279" s="4" t="s">
        <v>32</v>
      </c>
      <c r="T279" s="4" t="s">
        <v>35</v>
      </c>
      <c r="U279" s="3">
        <v>3</v>
      </c>
      <c r="V279" s="3"/>
      <c r="W279" s="3">
        <v>51.135407905803191</v>
      </c>
      <c r="X279" s="3">
        <v>237.32922100586018</v>
      </c>
      <c r="Y279" s="3">
        <v>16.820857863751051</v>
      </c>
      <c r="Z279" s="3"/>
    </row>
    <row r="280" spans="1:26" x14ac:dyDescent="0.3">
      <c r="A280">
        <v>4</v>
      </c>
      <c r="B280">
        <v>3</v>
      </c>
      <c r="C280">
        <v>75</v>
      </c>
      <c r="D280" s="3">
        <v>6.7519999999999998</v>
      </c>
      <c r="E280" s="2">
        <v>0</v>
      </c>
      <c r="F280" s="2">
        <v>10</v>
      </c>
      <c r="G280" s="2">
        <f t="shared" si="24"/>
        <v>1.481042654028436</v>
      </c>
      <c r="H280" s="2">
        <v>45</v>
      </c>
      <c r="I280" s="2">
        <f t="shared" si="25"/>
        <v>6.6646919431279619</v>
      </c>
      <c r="J280" s="2">
        <v>140</v>
      </c>
      <c r="K280" s="2">
        <f t="shared" si="26"/>
        <v>20.734597156398106</v>
      </c>
      <c r="L280" s="2">
        <v>150</v>
      </c>
      <c r="M280" s="2">
        <f t="shared" si="27"/>
        <v>22.215639810426541</v>
      </c>
      <c r="N280" s="2">
        <v>202</v>
      </c>
      <c r="O280" s="2">
        <f t="shared" si="28"/>
        <v>29.917061611374407</v>
      </c>
      <c r="P280" s="2">
        <v>202</v>
      </c>
      <c r="Q280" s="2">
        <f t="shared" si="29"/>
        <v>29.917061611374407</v>
      </c>
      <c r="R280" s="2"/>
      <c r="S280" s="4" t="s">
        <v>32</v>
      </c>
      <c r="T280" s="4" t="s">
        <v>33</v>
      </c>
      <c r="U280" s="3">
        <v>3</v>
      </c>
      <c r="V280" s="3"/>
      <c r="W280" s="3">
        <v>95.971563981042664</v>
      </c>
      <c r="X280" s="3">
        <v>232.46970103176534</v>
      </c>
      <c r="Y280" s="3">
        <v>29.917061611374407</v>
      </c>
      <c r="Z280" s="3"/>
    </row>
    <row r="281" spans="1:26" x14ac:dyDescent="0.3">
      <c r="A281">
        <v>2</v>
      </c>
      <c r="B281">
        <v>1</v>
      </c>
      <c r="C281">
        <v>75</v>
      </c>
      <c r="D281" s="3">
        <v>9.9149999999999991</v>
      </c>
      <c r="E281" s="2">
        <v>0</v>
      </c>
      <c r="F281" s="2">
        <v>4</v>
      </c>
      <c r="G281" s="2">
        <f t="shared" si="24"/>
        <v>0.40342914775592542</v>
      </c>
      <c r="H281" s="2">
        <v>81</v>
      </c>
      <c r="I281" s="2">
        <f t="shared" si="25"/>
        <v>8.1694402420574885</v>
      </c>
      <c r="J281" s="2">
        <v>106</v>
      </c>
      <c r="K281" s="2">
        <f t="shared" si="26"/>
        <v>10.690872415532024</v>
      </c>
      <c r="L281" s="2">
        <v>121</v>
      </c>
      <c r="M281" s="2">
        <f t="shared" si="27"/>
        <v>12.203731719616743</v>
      </c>
      <c r="N281" s="2">
        <v>150</v>
      </c>
      <c r="O281" s="2">
        <f t="shared" si="28"/>
        <v>15.128593040847203</v>
      </c>
      <c r="P281" s="2">
        <v>165</v>
      </c>
      <c r="Q281" s="2">
        <f t="shared" si="29"/>
        <v>16.641452344931924</v>
      </c>
      <c r="R281" s="2"/>
      <c r="S281" s="4" t="s">
        <v>32</v>
      </c>
      <c r="T281" s="4" t="s">
        <v>36</v>
      </c>
      <c r="U281" s="3">
        <v>3.33</v>
      </c>
      <c r="V281" s="2">
        <v>20</v>
      </c>
      <c r="W281" s="3">
        <v>54.916792738275348</v>
      </c>
      <c r="X281" s="3">
        <v>226.91143767724253</v>
      </c>
      <c r="Y281" s="3">
        <v>16.641452344931924</v>
      </c>
      <c r="Z281" s="3"/>
    </row>
    <row r="282" spans="1:26" x14ac:dyDescent="0.3">
      <c r="A282">
        <v>1</v>
      </c>
      <c r="B282">
        <v>1</v>
      </c>
      <c r="C282">
        <v>75</v>
      </c>
      <c r="D282" s="3">
        <v>11.202</v>
      </c>
      <c r="E282" s="2">
        <v>0</v>
      </c>
      <c r="F282" s="2">
        <v>6</v>
      </c>
      <c r="G282" s="2">
        <f t="shared" si="24"/>
        <v>0.53561863952865563</v>
      </c>
      <c r="H282" s="2">
        <v>206</v>
      </c>
      <c r="I282" s="2">
        <f t="shared" si="25"/>
        <v>18.389573290483842</v>
      </c>
      <c r="J282" s="2">
        <v>300</v>
      </c>
      <c r="K282" s="2">
        <f t="shared" si="26"/>
        <v>26.780931976432779</v>
      </c>
      <c r="L282" s="2">
        <v>304</v>
      </c>
      <c r="M282" s="2">
        <f t="shared" si="27"/>
        <v>27.138011069451885</v>
      </c>
      <c r="N282" s="2">
        <v>330</v>
      </c>
      <c r="O282" s="2">
        <f t="shared" si="28"/>
        <v>29.459025174076057</v>
      </c>
      <c r="P282" s="2">
        <v>332</v>
      </c>
      <c r="Q282" s="2">
        <f t="shared" si="29"/>
        <v>29.637564720585608</v>
      </c>
      <c r="R282" s="2"/>
      <c r="S282" s="4" t="s">
        <v>32</v>
      </c>
      <c r="T282" s="4" t="s">
        <v>35</v>
      </c>
      <c r="U282" s="3">
        <v>4</v>
      </c>
      <c r="V282" s="3"/>
      <c r="W282" s="3">
        <v>117.12194251026602</v>
      </c>
      <c r="X282" s="3">
        <v>210.40301751219883</v>
      </c>
      <c r="Y282" s="3">
        <v>29.637564720585608</v>
      </c>
      <c r="Z282" s="3"/>
    </row>
    <row r="283" spans="1:26" x14ac:dyDescent="0.3">
      <c r="A283">
        <v>2</v>
      </c>
      <c r="B283">
        <v>3</v>
      </c>
      <c r="C283">
        <v>76</v>
      </c>
      <c r="D283" s="3">
        <v>6.9909999999999997</v>
      </c>
      <c r="E283" s="2">
        <v>0</v>
      </c>
      <c r="F283" s="2">
        <v>4</v>
      </c>
      <c r="G283" s="2">
        <f t="shared" si="24"/>
        <v>0.57216421112859395</v>
      </c>
      <c r="H283" s="2">
        <v>22</v>
      </c>
      <c r="I283" s="2">
        <f t="shared" si="25"/>
        <v>3.1469031612072667</v>
      </c>
      <c r="J283" s="2">
        <v>88</v>
      </c>
      <c r="K283" s="2">
        <f t="shared" si="26"/>
        <v>12.587612644829067</v>
      </c>
      <c r="L283" s="2">
        <v>88</v>
      </c>
      <c r="M283" s="2">
        <f t="shared" si="27"/>
        <v>12.587612644829067</v>
      </c>
      <c r="N283" s="2">
        <v>116</v>
      </c>
      <c r="O283" s="2">
        <f t="shared" si="28"/>
        <v>16.592762122729223</v>
      </c>
      <c r="P283" s="2">
        <v>116</v>
      </c>
      <c r="Q283" s="2">
        <f t="shared" si="29"/>
        <v>16.592762122729223</v>
      </c>
      <c r="R283" s="2"/>
      <c r="S283" s="4" t="s">
        <v>32</v>
      </c>
      <c r="T283" s="4" t="s">
        <v>35</v>
      </c>
      <c r="U283" s="3">
        <v>3.33</v>
      </c>
      <c r="V283" s="2">
        <v>30</v>
      </c>
      <c r="W283" s="3">
        <v>53.783435846087826</v>
      </c>
      <c r="X283" s="3">
        <v>230.85648708004135</v>
      </c>
      <c r="Y283" s="3">
        <v>16.592762122729223</v>
      </c>
      <c r="Z283" s="3"/>
    </row>
    <row r="284" spans="1:26" x14ac:dyDescent="0.3">
      <c r="A284">
        <v>3</v>
      </c>
      <c r="B284">
        <v>2</v>
      </c>
      <c r="C284">
        <v>76</v>
      </c>
      <c r="D284" s="3">
        <v>9.5370000000000008</v>
      </c>
      <c r="E284" s="2">
        <v>0</v>
      </c>
      <c r="F284" s="2">
        <v>0</v>
      </c>
      <c r="G284" s="2">
        <f t="shared" si="24"/>
        <v>0</v>
      </c>
      <c r="H284" s="2">
        <v>2</v>
      </c>
      <c r="I284" s="2">
        <f t="shared" si="25"/>
        <v>0.20970955227010588</v>
      </c>
      <c r="J284" s="2">
        <v>4</v>
      </c>
      <c r="K284" s="2">
        <f t="shared" si="26"/>
        <v>0.41941910454021175</v>
      </c>
      <c r="L284" s="2">
        <v>5</v>
      </c>
      <c r="M284" s="2">
        <f t="shared" si="27"/>
        <v>0.5242738806752647</v>
      </c>
      <c r="N284" s="2">
        <v>7</v>
      </c>
      <c r="O284" s="2">
        <f t="shared" si="28"/>
        <v>0.73398343294537061</v>
      </c>
      <c r="P284" s="2">
        <v>8</v>
      </c>
      <c r="Q284" s="2">
        <f t="shared" si="29"/>
        <v>0.8388382090804235</v>
      </c>
      <c r="R284" s="2"/>
      <c r="S284" s="4" t="s">
        <v>32</v>
      </c>
      <c r="T284" s="4" t="s">
        <v>35</v>
      </c>
      <c r="U284" s="3">
        <v>4</v>
      </c>
      <c r="V284" s="3"/>
      <c r="W284" s="3">
        <v>2.3068050749711646</v>
      </c>
      <c r="X284" s="3">
        <v>246.97494927100297</v>
      </c>
      <c r="Y284" s="3">
        <v>0.8388382090804235</v>
      </c>
      <c r="Z284" s="3"/>
    </row>
    <row r="285" spans="1:26" x14ac:dyDescent="0.3">
      <c r="A285">
        <v>1</v>
      </c>
      <c r="B285">
        <v>3</v>
      </c>
      <c r="C285">
        <v>76</v>
      </c>
      <c r="D285" s="3">
        <v>6.6130000000000004</v>
      </c>
      <c r="E285" s="2">
        <v>0</v>
      </c>
      <c r="F285" s="2">
        <v>10</v>
      </c>
      <c r="G285" s="2">
        <f t="shared" si="24"/>
        <v>1.5121729925903522</v>
      </c>
      <c r="H285" s="2">
        <v>168</v>
      </c>
      <c r="I285" s="2">
        <f t="shared" si="25"/>
        <v>25.404506275517917</v>
      </c>
      <c r="J285" s="2">
        <v>300</v>
      </c>
      <c r="K285" s="2">
        <f t="shared" si="26"/>
        <v>45.365189777710569</v>
      </c>
      <c r="L285" s="2">
        <v>312</v>
      </c>
      <c r="M285" s="2">
        <f t="shared" si="27"/>
        <v>47.179797368818988</v>
      </c>
      <c r="N285" s="2">
        <v>430</v>
      </c>
      <c r="O285" s="2">
        <f t="shared" si="28"/>
        <v>65.023438681385144</v>
      </c>
      <c r="P285" s="2">
        <v>528</v>
      </c>
      <c r="Q285" s="2">
        <f t="shared" si="29"/>
        <v>79.842734008770591</v>
      </c>
      <c r="R285" s="2"/>
      <c r="S285" s="4" t="s">
        <v>32</v>
      </c>
      <c r="T285" s="4" t="s">
        <v>35</v>
      </c>
      <c r="U285" s="3">
        <v>4</v>
      </c>
      <c r="V285" s="3"/>
      <c r="W285" s="3">
        <v>224.40647210040828</v>
      </c>
      <c r="X285" s="3">
        <v>159.33926069867402</v>
      </c>
      <c r="Y285" s="3">
        <v>79.842734008770591</v>
      </c>
      <c r="Z285" s="3"/>
    </row>
    <row r="286" spans="1:26" x14ac:dyDescent="0.3">
      <c r="A286">
        <v>2</v>
      </c>
      <c r="B286">
        <v>3</v>
      </c>
      <c r="C286">
        <v>77</v>
      </c>
      <c r="D286" s="3">
        <v>6.2839999999999998</v>
      </c>
      <c r="E286" s="2">
        <v>0</v>
      </c>
      <c r="F286" s="2">
        <v>10</v>
      </c>
      <c r="G286" s="2">
        <f t="shared" si="24"/>
        <v>1.591343093570974</v>
      </c>
      <c r="H286" s="2">
        <v>93</v>
      </c>
      <c r="I286" s="2">
        <f t="shared" si="25"/>
        <v>14.799490770210058</v>
      </c>
      <c r="J286" s="2">
        <v>116</v>
      </c>
      <c r="K286" s="2">
        <f t="shared" si="26"/>
        <v>18.459579885423299</v>
      </c>
      <c r="L286" s="2">
        <v>157</v>
      </c>
      <c r="M286" s="2">
        <f t="shared" si="27"/>
        <v>24.984086569064292</v>
      </c>
      <c r="N286" s="2">
        <v>180</v>
      </c>
      <c r="O286" s="2">
        <f t="shared" si="28"/>
        <v>28.644175684277531</v>
      </c>
      <c r="P286" s="2">
        <v>182</v>
      </c>
      <c r="Q286" s="2">
        <f t="shared" si="29"/>
        <v>28.962444302991727</v>
      </c>
      <c r="R286" s="2"/>
      <c r="S286" s="4" t="s">
        <v>32</v>
      </c>
      <c r="T286" s="4" t="s">
        <v>33</v>
      </c>
      <c r="U286" s="3">
        <v>3.33</v>
      </c>
      <c r="V286" s="2">
        <v>20</v>
      </c>
      <c r="W286" s="3">
        <v>102.95989815404201</v>
      </c>
      <c r="X286" s="3">
        <v>221.13535082591062</v>
      </c>
      <c r="Y286" s="3">
        <v>28.962444302991727</v>
      </c>
      <c r="Z286" s="3"/>
    </row>
    <row r="287" spans="1:26" x14ac:dyDescent="0.3">
      <c r="A287">
        <v>3</v>
      </c>
      <c r="B287">
        <v>4</v>
      </c>
      <c r="C287">
        <v>77</v>
      </c>
      <c r="D287" s="3">
        <v>5.8209999999999997</v>
      </c>
      <c r="E287" s="2">
        <v>0</v>
      </c>
      <c r="F287" s="2">
        <v>0</v>
      </c>
      <c r="G287" s="2">
        <f t="shared" si="24"/>
        <v>0</v>
      </c>
      <c r="H287" s="2">
        <v>64</v>
      </c>
      <c r="I287" s="2">
        <f t="shared" si="25"/>
        <v>10.994674454561073</v>
      </c>
      <c r="J287" s="2">
        <v>142</v>
      </c>
      <c r="K287" s="2">
        <f t="shared" si="26"/>
        <v>24.394433946057379</v>
      </c>
      <c r="L287" s="2">
        <v>260</v>
      </c>
      <c r="M287" s="2">
        <f t="shared" si="27"/>
        <v>44.665864971654358</v>
      </c>
      <c r="N287" s="2">
        <v>260</v>
      </c>
      <c r="O287" s="2">
        <f t="shared" si="28"/>
        <v>44.665864971654358</v>
      </c>
      <c r="P287" s="2">
        <v>260</v>
      </c>
      <c r="Q287" s="2">
        <f t="shared" si="29"/>
        <v>44.665864971654358</v>
      </c>
      <c r="R287" s="2"/>
      <c r="S287" s="4" t="s">
        <v>32</v>
      </c>
      <c r="T287" s="4" t="s">
        <v>33</v>
      </c>
      <c r="U287" s="3">
        <v>3.33</v>
      </c>
      <c r="V287" s="3"/>
      <c r="W287" s="3">
        <v>147.05377082975434</v>
      </c>
      <c r="X287" s="3">
        <v>230.20315971388504</v>
      </c>
      <c r="Y287" s="3">
        <v>44.665864971654358</v>
      </c>
      <c r="Z287" s="3"/>
    </row>
    <row r="288" spans="1:26" x14ac:dyDescent="0.3">
      <c r="A288">
        <v>4</v>
      </c>
      <c r="B288">
        <v>4</v>
      </c>
      <c r="C288">
        <v>77</v>
      </c>
      <c r="D288" s="3">
        <v>7.468</v>
      </c>
      <c r="E288" s="2">
        <v>0</v>
      </c>
      <c r="F288" s="2">
        <v>2</v>
      </c>
      <c r="G288" s="2">
        <f t="shared" si="24"/>
        <v>0.26780931976432781</v>
      </c>
      <c r="H288" s="2">
        <v>40</v>
      </c>
      <c r="I288" s="2">
        <f t="shared" si="25"/>
        <v>5.3561863952865556</v>
      </c>
      <c r="J288" s="2">
        <v>94</v>
      </c>
      <c r="K288" s="2">
        <f t="shared" si="26"/>
        <v>12.587038028923407</v>
      </c>
      <c r="L288" s="2">
        <v>94</v>
      </c>
      <c r="M288" s="2">
        <f t="shared" si="27"/>
        <v>12.587038028923407</v>
      </c>
      <c r="N288" s="2">
        <v>94</v>
      </c>
      <c r="O288" s="2">
        <f t="shared" si="28"/>
        <v>12.587038028923407</v>
      </c>
      <c r="P288" s="2">
        <v>94</v>
      </c>
      <c r="Q288" s="2">
        <f t="shared" si="29"/>
        <v>12.587038028923407</v>
      </c>
      <c r="R288" s="2"/>
      <c r="S288" s="4" t="s">
        <v>32</v>
      </c>
      <c r="T288" s="4" t="s">
        <v>33</v>
      </c>
      <c r="U288" s="3">
        <v>4</v>
      </c>
      <c r="V288" s="3"/>
      <c r="W288" s="3">
        <v>49.67862881628281</v>
      </c>
      <c r="X288" s="3">
        <v>211.36215093331305</v>
      </c>
      <c r="Y288" s="3">
        <v>12.587038028923407</v>
      </c>
      <c r="Z288" s="3"/>
    </row>
    <row r="289" spans="1:26" x14ac:dyDescent="0.3">
      <c r="A289">
        <v>1</v>
      </c>
      <c r="B289">
        <v>3</v>
      </c>
      <c r="C289">
        <v>77</v>
      </c>
      <c r="D289" s="3">
        <v>5.4720000000000004</v>
      </c>
      <c r="E289" s="2">
        <v>0</v>
      </c>
      <c r="F289" s="2">
        <v>8</v>
      </c>
      <c r="G289" s="2">
        <f t="shared" si="24"/>
        <v>1.4619883040935671</v>
      </c>
      <c r="H289" s="2">
        <v>69</v>
      </c>
      <c r="I289" s="2">
        <f t="shared" si="25"/>
        <v>12.609649122807017</v>
      </c>
      <c r="J289" s="2">
        <v>139</v>
      </c>
      <c r="K289" s="2">
        <f t="shared" si="26"/>
        <v>25.402046783625728</v>
      </c>
      <c r="L289" s="2">
        <v>222</v>
      </c>
      <c r="M289" s="2">
        <f t="shared" si="27"/>
        <v>40.570175438596486</v>
      </c>
      <c r="N289" s="2">
        <v>254</v>
      </c>
      <c r="O289" s="2">
        <f t="shared" si="28"/>
        <v>46.418128654970758</v>
      </c>
      <c r="P289" s="2">
        <v>254</v>
      </c>
      <c r="Q289" s="2">
        <f t="shared" si="29"/>
        <v>46.418128654970758</v>
      </c>
      <c r="R289" s="2"/>
      <c r="S289" s="4" t="s">
        <v>32</v>
      </c>
      <c r="T289" s="4" t="s">
        <v>33</v>
      </c>
      <c r="U289" s="3">
        <v>4</v>
      </c>
      <c r="V289" s="3"/>
      <c r="W289" s="3">
        <v>149.67105263157893</v>
      </c>
      <c r="X289" s="3">
        <v>232.58105772730445</v>
      </c>
      <c r="Y289" s="3">
        <v>46.418128654970758</v>
      </c>
      <c r="Z289" s="3"/>
    </row>
    <row r="290" spans="1:26" x14ac:dyDescent="0.3">
      <c r="A290">
        <v>3</v>
      </c>
      <c r="B290">
        <v>4</v>
      </c>
      <c r="C290">
        <v>78</v>
      </c>
      <c r="D290" s="3">
        <v>10.082000000000001</v>
      </c>
      <c r="E290" s="2">
        <v>0</v>
      </c>
      <c r="F290" s="2">
        <v>3</v>
      </c>
      <c r="G290" s="2">
        <f t="shared" si="24"/>
        <v>0.29756000793493353</v>
      </c>
      <c r="H290" s="2">
        <v>7</v>
      </c>
      <c r="I290" s="2">
        <f t="shared" si="25"/>
        <v>0.69430668518151151</v>
      </c>
      <c r="J290" s="2">
        <v>75</v>
      </c>
      <c r="K290" s="2">
        <f t="shared" si="26"/>
        <v>7.4390001983733383</v>
      </c>
      <c r="L290" s="2">
        <v>85</v>
      </c>
      <c r="M290" s="2">
        <f t="shared" si="27"/>
        <v>8.4308668914897833</v>
      </c>
      <c r="N290" s="2">
        <v>86</v>
      </c>
      <c r="O290" s="2">
        <f t="shared" si="28"/>
        <v>8.5300535608014272</v>
      </c>
      <c r="P290" s="2">
        <v>86</v>
      </c>
      <c r="Q290" s="2">
        <f t="shared" si="29"/>
        <v>8.5300535608014272</v>
      </c>
      <c r="R290" s="2"/>
      <c r="S290" s="4" t="s">
        <v>32</v>
      </c>
      <c r="T290" s="4" t="s">
        <v>36</v>
      </c>
      <c r="U290" s="3">
        <v>3</v>
      </c>
      <c r="V290" s="3"/>
      <c r="W290" s="3">
        <v>29.656814124181707</v>
      </c>
      <c r="X290" s="3">
        <v>223.89968319446746</v>
      </c>
      <c r="Y290" s="3">
        <v>8.5300535608014272</v>
      </c>
      <c r="Z290" s="3"/>
    </row>
    <row r="291" spans="1:26" x14ac:dyDescent="0.3">
      <c r="A291">
        <v>4</v>
      </c>
      <c r="B291">
        <v>7</v>
      </c>
      <c r="C291">
        <v>78</v>
      </c>
      <c r="D291" s="3">
        <v>4.8680000000000003</v>
      </c>
      <c r="E291" s="2">
        <v>0</v>
      </c>
      <c r="F291" s="2">
        <v>0</v>
      </c>
      <c r="G291" s="2">
        <f t="shared" si="24"/>
        <v>0</v>
      </c>
      <c r="H291" s="2">
        <v>34</v>
      </c>
      <c r="I291" s="2">
        <f t="shared" si="25"/>
        <v>6.9843878389482326</v>
      </c>
      <c r="J291" s="2">
        <v>67</v>
      </c>
      <c r="K291" s="2">
        <f t="shared" si="26"/>
        <v>13.763352506162693</v>
      </c>
      <c r="L291" s="2">
        <v>67</v>
      </c>
      <c r="M291" s="2">
        <f t="shared" si="27"/>
        <v>13.763352506162693</v>
      </c>
      <c r="N291" s="2">
        <v>67</v>
      </c>
      <c r="O291" s="2">
        <f t="shared" si="28"/>
        <v>13.763352506162693</v>
      </c>
      <c r="P291" s="2">
        <v>67</v>
      </c>
      <c r="Q291" s="2">
        <f t="shared" si="29"/>
        <v>13.763352506162693</v>
      </c>
      <c r="R291" s="2"/>
      <c r="S291" s="4" t="s">
        <v>32</v>
      </c>
      <c r="T291" s="4" t="s">
        <v>36</v>
      </c>
      <c r="U291" s="3">
        <v>3</v>
      </c>
      <c r="V291" s="3"/>
      <c r="W291" s="3">
        <v>55.156121610517665</v>
      </c>
      <c r="X291" s="3">
        <v>209.92565192154368</v>
      </c>
      <c r="Y291" s="3">
        <v>13.763352506162693</v>
      </c>
      <c r="Z291" s="3"/>
    </row>
    <row r="292" spans="1:26" x14ac:dyDescent="0.3">
      <c r="A292">
        <v>1</v>
      </c>
      <c r="B292">
        <v>3</v>
      </c>
      <c r="C292">
        <v>78</v>
      </c>
      <c r="D292" s="3">
        <v>6.032</v>
      </c>
      <c r="E292" s="2">
        <v>0</v>
      </c>
      <c r="F292" s="2">
        <v>2</v>
      </c>
      <c r="G292" s="2">
        <f t="shared" si="24"/>
        <v>0.33156498673740054</v>
      </c>
      <c r="H292" s="2">
        <v>72</v>
      </c>
      <c r="I292" s="2">
        <f t="shared" si="25"/>
        <v>11.936339522546419</v>
      </c>
      <c r="J292" s="2">
        <v>90</v>
      </c>
      <c r="K292" s="2">
        <f t="shared" si="26"/>
        <v>14.920424403183024</v>
      </c>
      <c r="L292" s="2">
        <v>110</v>
      </c>
      <c r="M292" s="2">
        <f t="shared" si="27"/>
        <v>18.23607427055703</v>
      </c>
      <c r="N292" s="2">
        <v>126</v>
      </c>
      <c r="O292" s="2">
        <f t="shared" si="28"/>
        <v>20.888594164456233</v>
      </c>
      <c r="P292" s="2">
        <v>126</v>
      </c>
      <c r="Q292" s="2">
        <f t="shared" si="29"/>
        <v>20.888594164456233</v>
      </c>
      <c r="R292" s="2"/>
      <c r="S292" s="4" t="s">
        <v>32</v>
      </c>
      <c r="T292" s="4" t="s">
        <v>35</v>
      </c>
      <c r="U292" s="3">
        <v>3</v>
      </c>
      <c r="V292" s="2">
        <v>15</v>
      </c>
      <c r="W292" s="3">
        <v>76.757294429708224</v>
      </c>
      <c r="X292" s="3">
        <v>217.36693708547568</v>
      </c>
      <c r="Y292" s="3">
        <v>20.888594164456233</v>
      </c>
      <c r="Z292" s="3"/>
    </row>
    <row r="293" spans="1:26" x14ac:dyDescent="0.3">
      <c r="A293">
        <v>2</v>
      </c>
      <c r="B293">
        <v>3</v>
      </c>
      <c r="C293">
        <v>78</v>
      </c>
      <c r="D293" s="3">
        <v>8.1210000000000004</v>
      </c>
      <c r="E293" s="2">
        <v>0</v>
      </c>
      <c r="F293" s="2">
        <v>21</v>
      </c>
      <c r="G293" s="2">
        <f t="shared" si="24"/>
        <v>2.5858884373845585</v>
      </c>
      <c r="H293" s="2">
        <v>105</v>
      </c>
      <c r="I293" s="2">
        <f t="shared" si="25"/>
        <v>12.929442186922792</v>
      </c>
      <c r="J293" s="2">
        <v>290</v>
      </c>
      <c r="K293" s="2">
        <f t="shared" si="26"/>
        <v>35.709887944834378</v>
      </c>
      <c r="L293" s="2">
        <v>380</v>
      </c>
      <c r="M293" s="2">
        <f t="shared" si="27"/>
        <v>46.79226696219677</v>
      </c>
      <c r="N293" s="2">
        <v>400</v>
      </c>
      <c r="O293" s="2">
        <f t="shared" si="28"/>
        <v>49.255017854943972</v>
      </c>
      <c r="P293" s="2">
        <v>412</v>
      </c>
      <c r="Q293" s="2">
        <f t="shared" si="29"/>
        <v>50.732668390592288</v>
      </c>
      <c r="R293" s="2"/>
      <c r="S293" s="4" t="s">
        <v>32</v>
      </c>
      <c r="T293" s="4" t="s">
        <v>35</v>
      </c>
      <c r="U293" s="3">
        <v>3</v>
      </c>
      <c r="V293" s="2">
        <v>20</v>
      </c>
      <c r="W293" s="3">
        <v>172.63883758157863</v>
      </c>
      <c r="X293" s="3">
        <v>225.83139813064619</v>
      </c>
      <c r="Y293" s="3">
        <v>50.732668390592288</v>
      </c>
      <c r="Z293" s="3"/>
    </row>
    <row r="294" spans="1:26" x14ac:dyDescent="0.3">
      <c r="A294">
        <v>4</v>
      </c>
      <c r="B294">
        <v>4</v>
      </c>
      <c r="C294">
        <v>78</v>
      </c>
      <c r="D294" s="3">
        <v>7.5640000000000001</v>
      </c>
      <c r="E294" s="2">
        <v>0</v>
      </c>
      <c r="F294" s="2">
        <v>17</v>
      </c>
      <c r="G294" s="2">
        <f t="shared" si="24"/>
        <v>2.2474881015335799</v>
      </c>
      <c r="H294" s="2">
        <v>104</v>
      </c>
      <c r="I294" s="2">
        <f t="shared" si="25"/>
        <v>13.749338974087784</v>
      </c>
      <c r="J294" s="2">
        <v>190</v>
      </c>
      <c r="K294" s="2">
        <f t="shared" si="26"/>
        <v>25.118984664198837</v>
      </c>
      <c r="L294" s="2">
        <v>190</v>
      </c>
      <c r="M294" s="2">
        <f t="shared" si="27"/>
        <v>25.118984664198837</v>
      </c>
      <c r="N294" s="2">
        <v>246</v>
      </c>
      <c r="O294" s="2">
        <f t="shared" si="28"/>
        <v>32.522474881015334</v>
      </c>
      <c r="P294" s="2">
        <v>576</v>
      </c>
      <c r="Q294" s="2">
        <f t="shared" si="29"/>
        <v>76.150185087255423</v>
      </c>
      <c r="R294" s="2"/>
      <c r="S294" s="4" t="s">
        <v>32</v>
      </c>
      <c r="T294" s="4" t="s">
        <v>35</v>
      </c>
      <c r="U294" s="3">
        <v>4</v>
      </c>
      <c r="V294" s="3"/>
      <c r="W294" s="3">
        <v>136.8323638286621</v>
      </c>
      <c r="X294" s="3">
        <v>276.58748306897314</v>
      </c>
      <c r="Y294" s="3">
        <v>76.150185087255423</v>
      </c>
      <c r="Z294" s="3"/>
    </row>
    <row r="295" spans="1:26" x14ac:dyDescent="0.3">
      <c r="A295">
        <v>2</v>
      </c>
      <c r="B295">
        <v>6</v>
      </c>
      <c r="C295">
        <v>79</v>
      </c>
      <c r="D295" s="3">
        <v>10.614000000000001</v>
      </c>
      <c r="E295" s="2">
        <v>0</v>
      </c>
      <c r="F295" s="2">
        <v>4</v>
      </c>
      <c r="G295" s="2">
        <f t="shared" si="24"/>
        <v>0.37686074995289237</v>
      </c>
      <c r="H295" s="2">
        <v>65</v>
      </c>
      <c r="I295" s="2">
        <f t="shared" si="25"/>
        <v>6.1239871867345013</v>
      </c>
      <c r="J295" s="2">
        <v>89</v>
      </c>
      <c r="K295" s="2">
        <f t="shared" si="26"/>
        <v>8.3851516864518558</v>
      </c>
      <c r="L295" s="2">
        <v>122</v>
      </c>
      <c r="M295" s="2">
        <f t="shared" si="27"/>
        <v>11.494252873563218</v>
      </c>
      <c r="N295" s="2">
        <v>140</v>
      </c>
      <c r="O295" s="2">
        <f t="shared" si="28"/>
        <v>13.190126248351234</v>
      </c>
      <c r="P295" s="2">
        <v>146</v>
      </c>
      <c r="Q295" s="2">
        <f t="shared" si="29"/>
        <v>13.755417373280572</v>
      </c>
      <c r="R295" s="2"/>
      <c r="S295" s="4" t="s">
        <v>32</v>
      </c>
      <c r="T295" s="4" t="s">
        <v>33</v>
      </c>
      <c r="U295" s="3">
        <v>3</v>
      </c>
      <c r="V295" s="2">
        <v>30</v>
      </c>
      <c r="W295" s="3">
        <v>46.448087431693985</v>
      </c>
      <c r="X295" s="3">
        <v>225.97982262872347</v>
      </c>
      <c r="Y295" s="3">
        <v>13.755417373280572</v>
      </c>
      <c r="Z295" s="3"/>
    </row>
    <row r="296" spans="1:26" x14ac:dyDescent="0.3">
      <c r="A296">
        <v>3</v>
      </c>
      <c r="B296">
        <v>3</v>
      </c>
      <c r="C296">
        <v>79</v>
      </c>
      <c r="D296" s="3">
        <v>11.349</v>
      </c>
      <c r="E296" s="2">
        <v>0</v>
      </c>
      <c r="F296" s="2">
        <v>7</v>
      </c>
      <c r="G296" s="2">
        <f t="shared" si="24"/>
        <v>0.61679443122742095</v>
      </c>
      <c r="H296" s="2">
        <v>59</v>
      </c>
      <c r="I296" s="2">
        <f t="shared" si="25"/>
        <v>5.1986959203454051</v>
      </c>
      <c r="J296" s="2">
        <v>176</v>
      </c>
      <c r="K296" s="2">
        <f t="shared" si="26"/>
        <v>15.507974270860869</v>
      </c>
      <c r="L296" s="2">
        <v>180</v>
      </c>
      <c r="M296" s="2">
        <f t="shared" si="27"/>
        <v>15.860428231562253</v>
      </c>
      <c r="N296" s="2">
        <v>180</v>
      </c>
      <c r="O296" s="2">
        <f t="shared" si="28"/>
        <v>15.860428231562253</v>
      </c>
      <c r="P296" s="2">
        <v>180</v>
      </c>
      <c r="Q296" s="2">
        <f t="shared" si="29"/>
        <v>15.860428231562253</v>
      </c>
      <c r="R296" s="2"/>
      <c r="S296" s="4" t="s">
        <v>32</v>
      </c>
      <c r="T296" s="4" t="s">
        <v>33</v>
      </c>
      <c r="U296" s="3">
        <v>3</v>
      </c>
      <c r="V296" s="3"/>
      <c r="W296" s="3">
        <v>60.974535201339322</v>
      </c>
      <c r="X296" s="3">
        <v>213.86246290485337</v>
      </c>
      <c r="Y296" s="3">
        <v>15.860428231562253</v>
      </c>
      <c r="Z296" s="3"/>
    </row>
    <row r="297" spans="1:26" x14ac:dyDescent="0.3">
      <c r="A297">
        <v>1</v>
      </c>
      <c r="B297">
        <v>6</v>
      </c>
      <c r="C297">
        <v>79</v>
      </c>
      <c r="D297" s="3">
        <v>4.3029999999999999</v>
      </c>
      <c r="E297" s="2">
        <v>0</v>
      </c>
      <c r="F297" s="2">
        <v>0</v>
      </c>
      <c r="G297" s="2">
        <f t="shared" si="24"/>
        <v>0</v>
      </c>
      <c r="H297" s="2">
        <v>18</v>
      </c>
      <c r="I297" s="2">
        <f t="shared" si="25"/>
        <v>4.1831280501975368</v>
      </c>
      <c r="J297" s="2">
        <v>61</v>
      </c>
      <c r="K297" s="2">
        <f t="shared" si="26"/>
        <v>14.176156170113874</v>
      </c>
      <c r="L297" s="2">
        <v>93</v>
      </c>
      <c r="M297" s="2">
        <f t="shared" si="27"/>
        <v>21.61282825935394</v>
      </c>
      <c r="N297" s="2">
        <v>93</v>
      </c>
      <c r="O297" s="2">
        <f t="shared" si="28"/>
        <v>21.61282825935394</v>
      </c>
      <c r="P297" s="2">
        <v>118</v>
      </c>
      <c r="Q297" s="2">
        <f t="shared" si="29"/>
        <v>27.42272832907274</v>
      </c>
      <c r="R297" s="2"/>
      <c r="S297" s="4" t="s">
        <v>32</v>
      </c>
      <c r="T297" s="4" t="s">
        <v>33</v>
      </c>
      <c r="U297" s="3">
        <v>3</v>
      </c>
      <c r="V297" s="3"/>
      <c r="W297" s="3">
        <v>75.296304903555665</v>
      </c>
      <c r="X297" s="3">
        <v>245.35094345649577</v>
      </c>
      <c r="Y297" s="3">
        <v>27.42272832907274</v>
      </c>
      <c r="Z297" s="3"/>
    </row>
    <row r="298" spans="1:26" x14ac:dyDescent="0.3">
      <c r="A298">
        <v>4</v>
      </c>
      <c r="B298">
        <v>3</v>
      </c>
      <c r="C298">
        <v>79</v>
      </c>
      <c r="D298" s="3">
        <v>8.0519999999999996</v>
      </c>
      <c r="E298" s="2">
        <v>0</v>
      </c>
      <c r="F298" s="2">
        <v>7</v>
      </c>
      <c r="G298" s="2">
        <f t="shared" si="24"/>
        <v>0.86934923000496778</v>
      </c>
      <c r="H298" s="2">
        <v>10</v>
      </c>
      <c r="I298" s="2">
        <f t="shared" si="25"/>
        <v>1.2419274714356683</v>
      </c>
      <c r="J298" s="2">
        <v>125</v>
      </c>
      <c r="K298" s="2">
        <f t="shared" si="26"/>
        <v>15.524093392945852</v>
      </c>
      <c r="L298" s="2">
        <v>125</v>
      </c>
      <c r="M298" s="2">
        <f t="shared" si="27"/>
        <v>15.524093392945852</v>
      </c>
      <c r="N298" s="2">
        <v>150</v>
      </c>
      <c r="O298" s="2">
        <f t="shared" si="28"/>
        <v>18.628912071535023</v>
      </c>
      <c r="P298" s="2">
        <v>380</v>
      </c>
      <c r="Q298" s="2">
        <f t="shared" si="29"/>
        <v>47.193243914555396</v>
      </c>
      <c r="R298" s="2"/>
      <c r="S298" s="4" t="s">
        <v>32</v>
      </c>
      <c r="T298" s="4" t="s">
        <v>33</v>
      </c>
      <c r="U298" s="3">
        <v>4</v>
      </c>
      <c r="V298" s="3"/>
      <c r="W298" s="3">
        <v>75.384997516145063</v>
      </c>
      <c r="X298" s="3">
        <v>279.71880286499436</v>
      </c>
      <c r="Y298" s="3">
        <v>47.193243914555396</v>
      </c>
      <c r="Z298" s="3"/>
    </row>
    <row r="299" spans="1:26" x14ac:dyDescent="0.3">
      <c r="A299">
        <v>1</v>
      </c>
      <c r="B299">
        <v>3</v>
      </c>
      <c r="C299">
        <v>80</v>
      </c>
      <c r="D299" s="3">
        <v>5.7510000000000003</v>
      </c>
      <c r="E299" s="2">
        <v>0</v>
      </c>
      <c r="F299" s="2">
        <v>0</v>
      </c>
      <c r="G299" s="2">
        <f t="shared" si="24"/>
        <v>0</v>
      </c>
      <c r="H299" s="2">
        <v>65</v>
      </c>
      <c r="I299" s="2">
        <f t="shared" si="25"/>
        <v>11.302382194400973</v>
      </c>
      <c r="J299" s="2">
        <v>99</v>
      </c>
      <c r="K299" s="2">
        <f t="shared" si="26"/>
        <v>17.214397496087635</v>
      </c>
      <c r="L299" s="2">
        <v>131</v>
      </c>
      <c r="M299" s="2">
        <f t="shared" si="27"/>
        <v>22.778647191792729</v>
      </c>
      <c r="N299" s="2">
        <v>131</v>
      </c>
      <c r="O299" s="2">
        <f t="shared" si="28"/>
        <v>22.778647191792729</v>
      </c>
      <c r="P299" s="2">
        <v>158</v>
      </c>
      <c r="Q299" s="2">
        <f t="shared" si="29"/>
        <v>27.473482872543904</v>
      </c>
      <c r="R299" s="2"/>
      <c r="S299" s="4" t="s">
        <v>32</v>
      </c>
      <c r="T299" s="4" t="s">
        <v>33</v>
      </c>
      <c r="U299" s="3">
        <v>3</v>
      </c>
      <c r="V299" s="3"/>
      <c r="W299" s="3">
        <v>87.810815510346018</v>
      </c>
      <c r="X299" s="3">
        <v>228.95823934604161</v>
      </c>
      <c r="Y299" s="3">
        <v>27.473482872543904</v>
      </c>
      <c r="Z299" s="3"/>
    </row>
    <row r="300" spans="1:26" x14ac:dyDescent="0.3">
      <c r="A300">
        <v>4</v>
      </c>
      <c r="B300">
        <v>4</v>
      </c>
      <c r="C300">
        <v>80</v>
      </c>
      <c r="D300" s="3">
        <v>8.3460000000000001</v>
      </c>
      <c r="E300" s="2">
        <v>0</v>
      </c>
      <c r="F300" s="2">
        <v>13</v>
      </c>
      <c r="G300" s="2">
        <f t="shared" si="24"/>
        <v>1.557632398753894</v>
      </c>
      <c r="H300" s="2">
        <v>115</v>
      </c>
      <c r="I300" s="2">
        <f t="shared" si="25"/>
        <v>13.779055835130601</v>
      </c>
      <c r="J300" s="2">
        <v>160</v>
      </c>
      <c r="K300" s="2">
        <f t="shared" si="26"/>
        <v>19.17086029235562</v>
      </c>
      <c r="L300" s="2">
        <v>160</v>
      </c>
      <c r="M300" s="2">
        <f t="shared" si="27"/>
        <v>19.17086029235562</v>
      </c>
      <c r="N300" s="2">
        <v>200</v>
      </c>
      <c r="O300" s="2">
        <f t="shared" si="28"/>
        <v>23.963575365444523</v>
      </c>
      <c r="P300" s="2">
        <v>310</v>
      </c>
      <c r="Q300" s="2">
        <f t="shared" si="29"/>
        <v>37.143541816439011</v>
      </c>
      <c r="R300" s="2"/>
      <c r="S300" s="4" t="s">
        <v>32</v>
      </c>
      <c r="T300" s="4" t="s">
        <v>33</v>
      </c>
      <c r="U300" s="3">
        <v>4</v>
      </c>
      <c r="V300" s="3"/>
      <c r="W300" s="3">
        <v>96.21375509225976</v>
      </c>
      <c r="X300" s="3">
        <v>250.94919877810719</v>
      </c>
      <c r="Y300" s="3">
        <v>37.143541816439011</v>
      </c>
      <c r="Z300" s="3"/>
    </row>
    <row r="301" spans="1:26" x14ac:dyDescent="0.3">
      <c r="A301">
        <v>2</v>
      </c>
      <c r="B301">
        <v>3</v>
      </c>
      <c r="C301">
        <v>80</v>
      </c>
      <c r="D301" s="3">
        <v>9.0960000000000001</v>
      </c>
      <c r="E301" s="2">
        <v>0</v>
      </c>
      <c r="F301" s="2">
        <v>20</v>
      </c>
      <c r="G301" s="2">
        <f t="shared" si="24"/>
        <v>2.198768689533861</v>
      </c>
      <c r="H301" s="2">
        <v>672</v>
      </c>
      <c r="I301" s="2">
        <f t="shared" si="25"/>
        <v>73.878627968337724</v>
      </c>
      <c r="J301" s="2">
        <v>840</v>
      </c>
      <c r="K301" s="2">
        <f t="shared" si="26"/>
        <v>92.348284960422163</v>
      </c>
      <c r="L301" s="2">
        <v>840</v>
      </c>
      <c r="M301" s="2">
        <f t="shared" si="27"/>
        <v>92.348284960422163</v>
      </c>
      <c r="N301" s="2">
        <v>850</v>
      </c>
      <c r="O301" s="2">
        <f t="shared" si="28"/>
        <v>93.447669305189095</v>
      </c>
      <c r="P301" s="2">
        <v>880</v>
      </c>
      <c r="Q301" s="2">
        <f t="shared" si="29"/>
        <v>96.745822339489891</v>
      </c>
      <c r="R301" s="2"/>
      <c r="S301" s="4" t="s">
        <v>32</v>
      </c>
      <c r="T301" s="4" t="s">
        <v>35</v>
      </c>
      <c r="U301" s="3">
        <v>4</v>
      </c>
      <c r="V301" s="2">
        <v>35</v>
      </c>
      <c r="W301" s="3">
        <v>402.59454705364993</v>
      </c>
      <c r="X301" s="3">
        <v>205.75047490036667</v>
      </c>
      <c r="Y301" s="3">
        <v>96.745822339489891</v>
      </c>
      <c r="Z301" s="3"/>
    </row>
    <row r="302" spans="1:26" x14ac:dyDescent="0.3">
      <c r="A302">
        <v>4</v>
      </c>
      <c r="B302">
        <v>2</v>
      </c>
      <c r="C302">
        <v>81</v>
      </c>
      <c r="D302" s="3">
        <v>5.5679999999999996</v>
      </c>
      <c r="E302" s="2">
        <v>0</v>
      </c>
      <c r="F302" s="2">
        <v>2</v>
      </c>
      <c r="G302" s="2">
        <f t="shared" si="24"/>
        <v>0.35919540229885061</v>
      </c>
      <c r="H302" s="2">
        <v>89</v>
      </c>
      <c r="I302" s="2">
        <f t="shared" si="25"/>
        <v>15.984195402298852</v>
      </c>
      <c r="J302" s="2">
        <v>130</v>
      </c>
      <c r="K302" s="2">
        <f t="shared" si="26"/>
        <v>23.347701149425291</v>
      </c>
      <c r="L302" s="2">
        <v>168</v>
      </c>
      <c r="M302" s="2">
        <f t="shared" si="27"/>
        <v>30.172413793103452</v>
      </c>
      <c r="N302" s="2">
        <v>170</v>
      </c>
      <c r="O302" s="2">
        <f t="shared" si="28"/>
        <v>30.5316091954023</v>
      </c>
      <c r="P302" s="2">
        <v>170</v>
      </c>
      <c r="Q302" s="2">
        <f t="shared" si="29"/>
        <v>30.5316091954023</v>
      </c>
      <c r="R302" s="2"/>
      <c r="S302" s="4" t="s">
        <v>32</v>
      </c>
      <c r="T302" s="4" t="s">
        <v>36</v>
      </c>
      <c r="U302" s="3">
        <v>4</v>
      </c>
      <c r="V302" s="3"/>
      <c r="W302" s="3">
        <v>115.6609195402299</v>
      </c>
      <c r="X302" s="3">
        <v>214.98142303655595</v>
      </c>
      <c r="Y302" s="3">
        <v>30.5316091954023</v>
      </c>
      <c r="Z302" s="3"/>
    </row>
    <row r="303" spans="1:26" x14ac:dyDescent="0.3">
      <c r="A303">
        <v>1</v>
      </c>
      <c r="B303">
        <v>1</v>
      </c>
      <c r="C303">
        <v>82</v>
      </c>
      <c r="D303" s="3">
        <v>7.7519999999999998</v>
      </c>
      <c r="E303" s="2">
        <v>0</v>
      </c>
      <c r="F303" s="2">
        <v>0</v>
      </c>
      <c r="G303" s="2">
        <f t="shared" si="24"/>
        <v>0</v>
      </c>
      <c r="H303" s="2">
        <v>54</v>
      </c>
      <c r="I303" s="2">
        <f t="shared" si="25"/>
        <v>6.9659442724458209</v>
      </c>
      <c r="J303" s="2">
        <v>101</v>
      </c>
      <c r="K303" s="2">
        <f t="shared" si="26"/>
        <v>13.02889576883385</v>
      </c>
      <c r="L303" s="2">
        <v>109</v>
      </c>
      <c r="M303" s="2">
        <f t="shared" si="27"/>
        <v>14.060887512899898</v>
      </c>
      <c r="N303" s="2">
        <v>120</v>
      </c>
      <c r="O303" s="2">
        <f t="shared" si="28"/>
        <v>15.479876160990713</v>
      </c>
      <c r="P303" s="2">
        <v>134</v>
      </c>
      <c r="Q303" s="2">
        <f t="shared" si="29"/>
        <v>17.285861713106296</v>
      </c>
      <c r="R303" s="2"/>
      <c r="S303" s="4" t="s">
        <v>32</v>
      </c>
      <c r="T303" s="4" t="s">
        <v>33</v>
      </c>
      <c r="U303" s="3">
        <v>3</v>
      </c>
      <c r="V303" s="3"/>
      <c r="W303" s="3">
        <v>58.178534571723425</v>
      </c>
      <c r="X303" s="3">
        <v>224.13181917155552</v>
      </c>
      <c r="Y303" s="3">
        <v>17.285861713106296</v>
      </c>
      <c r="Z303" s="3"/>
    </row>
    <row r="304" spans="1:26" x14ac:dyDescent="0.3">
      <c r="A304">
        <v>3</v>
      </c>
      <c r="B304">
        <v>2</v>
      </c>
      <c r="C304">
        <v>82</v>
      </c>
      <c r="D304" s="3">
        <v>10.012</v>
      </c>
      <c r="E304" s="2">
        <v>0</v>
      </c>
      <c r="F304" s="2">
        <v>0</v>
      </c>
      <c r="G304" s="2">
        <f t="shared" si="24"/>
        <v>0</v>
      </c>
      <c r="H304" s="2">
        <v>112</v>
      </c>
      <c r="I304" s="2">
        <f t="shared" si="25"/>
        <v>11.186576108669597</v>
      </c>
      <c r="J304" s="2">
        <v>140</v>
      </c>
      <c r="K304" s="2">
        <f t="shared" si="26"/>
        <v>13.983220135836994</v>
      </c>
      <c r="L304" s="2">
        <v>140</v>
      </c>
      <c r="M304" s="2">
        <f t="shared" si="27"/>
        <v>13.983220135836994</v>
      </c>
      <c r="N304" s="2">
        <v>188</v>
      </c>
      <c r="O304" s="2">
        <f t="shared" si="28"/>
        <v>18.777467039552537</v>
      </c>
      <c r="P304" s="2">
        <v>206</v>
      </c>
      <c r="Q304" s="2">
        <f t="shared" si="29"/>
        <v>20.575309628445865</v>
      </c>
      <c r="R304" s="2"/>
      <c r="S304" s="4" t="s">
        <v>32</v>
      </c>
      <c r="T304" s="4" t="s">
        <v>33</v>
      </c>
      <c r="U304" s="3">
        <v>3</v>
      </c>
      <c r="V304" s="3"/>
      <c r="W304" s="3">
        <v>68.218138234119053</v>
      </c>
      <c r="X304" s="3">
        <v>225.73071794621782</v>
      </c>
      <c r="Y304" s="3">
        <v>20.575309628445865</v>
      </c>
      <c r="Z304" s="3"/>
    </row>
    <row r="305" spans="1:26" x14ac:dyDescent="0.3">
      <c r="A305">
        <v>2</v>
      </c>
      <c r="B305">
        <v>1</v>
      </c>
      <c r="C305">
        <v>82</v>
      </c>
      <c r="D305" s="3">
        <v>7.1280000000000001</v>
      </c>
      <c r="E305" s="2">
        <v>0</v>
      </c>
      <c r="F305" s="2">
        <v>3</v>
      </c>
      <c r="G305" s="2">
        <f t="shared" si="24"/>
        <v>0.42087542087542085</v>
      </c>
      <c r="H305" s="2">
        <v>92</v>
      </c>
      <c r="I305" s="2">
        <f t="shared" si="25"/>
        <v>12.906846240179574</v>
      </c>
      <c r="J305" s="2">
        <v>158</v>
      </c>
      <c r="K305" s="2">
        <f t="shared" si="26"/>
        <v>22.166105499438832</v>
      </c>
      <c r="L305" s="2">
        <v>164</v>
      </c>
      <c r="M305" s="2">
        <f t="shared" si="27"/>
        <v>23.007856341189676</v>
      </c>
      <c r="N305" s="2">
        <v>178</v>
      </c>
      <c r="O305" s="2">
        <f t="shared" si="28"/>
        <v>24.971941638608303</v>
      </c>
      <c r="P305" s="2">
        <v>198</v>
      </c>
      <c r="Q305" s="2">
        <f t="shared" si="29"/>
        <v>27.777777777777779</v>
      </c>
      <c r="R305" s="2"/>
      <c r="S305" s="4" t="s">
        <v>32</v>
      </c>
      <c r="T305" s="4" t="s">
        <v>33</v>
      </c>
      <c r="U305" s="3">
        <v>3.66</v>
      </c>
      <c r="V305" s="2">
        <v>3</v>
      </c>
      <c r="W305" s="3">
        <v>97.362514029180687</v>
      </c>
      <c r="X305" s="3">
        <v>219.9017772418394</v>
      </c>
      <c r="Y305" s="3">
        <v>27.777777777777779</v>
      </c>
      <c r="Z305" s="3"/>
    </row>
    <row r="306" spans="1:26" x14ac:dyDescent="0.3">
      <c r="A306">
        <v>4</v>
      </c>
      <c r="B306">
        <v>5</v>
      </c>
      <c r="C306">
        <v>82</v>
      </c>
      <c r="D306" s="3">
        <v>12.026</v>
      </c>
      <c r="E306" s="2">
        <v>0</v>
      </c>
      <c r="F306" s="2">
        <v>5</v>
      </c>
      <c r="G306" s="2">
        <f t="shared" si="24"/>
        <v>0.41576584067852984</v>
      </c>
      <c r="H306" s="2">
        <v>104</v>
      </c>
      <c r="I306" s="2">
        <f t="shared" si="25"/>
        <v>8.647929486113421</v>
      </c>
      <c r="J306" s="2">
        <v>232</v>
      </c>
      <c r="K306" s="2">
        <f t="shared" si="26"/>
        <v>19.291535007483784</v>
      </c>
      <c r="L306" s="2">
        <v>232</v>
      </c>
      <c r="M306" s="2">
        <f t="shared" si="27"/>
        <v>19.291535007483784</v>
      </c>
      <c r="N306" s="2">
        <v>245</v>
      </c>
      <c r="O306" s="2">
        <f t="shared" si="28"/>
        <v>20.372526193247964</v>
      </c>
      <c r="P306" s="2">
        <v>333</v>
      </c>
      <c r="Q306" s="2">
        <f t="shared" si="29"/>
        <v>27.69000498919009</v>
      </c>
      <c r="R306" s="2"/>
      <c r="S306" s="4" t="s">
        <v>32</v>
      </c>
      <c r="T306" s="4" t="s">
        <v>33</v>
      </c>
      <c r="U306" s="3">
        <v>4</v>
      </c>
      <c r="V306" s="3"/>
      <c r="W306" s="3">
        <v>81.864294029602533</v>
      </c>
      <c r="X306" s="3">
        <v>235.51689331859808</v>
      </c>
      <c r="Y306" s="3">
        <v>27.69000498919009</v>
      </c>
      <c r="Z306" s="3"/>
    </row>
    <row r="307" spans="1:26" x14ac:dyDescent="0.3">
      <c r="A307">
        <v>4</v>
      </c>
      <c r="B307">
        <v>4</v>
      </c>
      <c r="C307">
        <v>83</v>
      </c>
      <c r="D307" s="3">
        <v>9.6999999999999993</v>
      </c>
      <c r="E307" s="2">
        <v>0</v>
      </c>
      <c r="F307" s="2">
        <v>0</v>
      </c>
      <c r="G307" s="2">
        <f t="shared" si="24"/>
        <v>0</v>
      </c>
      <c r="H307" s="2">
        <v>25</v>
      </c>
      <c r="I307" s="2">
        <f t="shared" si="25"/>
        <v>2.5773195876288661</v>
      </c>
      <c r="J307" s="2">
        <v>36</v>
      </c>
      <c r="K307" s="2">
        <f t="shared" si="26"/>
        <v>3.7113402061855671</v>
      </c>
      <c r="L307" s="2">
        <v>38</v>
      </c>
      <c r="M307" s="2">
        <f t="shared" si="27"/>
        <v>3.9175257731958766</v>
      </c>
      <c r="N307" s="2">
        <v>140</v>
      </c>
      <c r="O307" s="2">
        <f t="shared" si="28"/>
        <v>14.43298969072165</v>
      </c>
      <c r="P307" s="2">
        <v>220</v>
      </c>
      <c r="Q307" s="2">
        <f t="shared" si="29"/>
        <v>22.680412371134022</v>
      </c>
      <c r="R307" s="2"/>
      <c r="S307" s="4" t="s">
        <v>32</v>
      </c>
      <c r="T307" s="4" t="s">
        <v>35</v>
      </c>
      <c r="U307" s="3">
        <v>4</v>
      </c>
      <c r="V307" s="3"/>
      <c r="W307" s="3">
        <v>35.979381443298969</v>
      </c>
      <c r="X307" s="3">
        <v>279.57547369729684</v>
      </c>
      <c r="Y307" s="3">
        <v>22.680412371134022</v>
      </c>
      <c r="Z307" s="3"/>
    </row>
    <row r="308" spans="1:26" x14ac:dyDescent="0.3">
      <c r="A308">
        <v>2</v>
      </c>
      <c r="B308">
        <v>1</v>
      </c>
      <c r="C308">
        <v>83</v>
      </c>
      <c r="D308" s="3">
        <v>9.2729999999999997</v>
      </c>
      <c r="E308" s="2">
        <v>0</v>
      </c>
      <c r="F308" s="2">
        <v>5</v>
      </c>
      <c r="G308" s="2">
        <f t="shared" si="24"/>
        <v>0.53919982745605521</v>
      </c>
      <c r="H308" s="2">
        <v>138</v>
      </c>
      <c r="I308" s="2">
        <f t="shared" si="25"/>
        <v>14.881915237787124</v>
      </c>
      <c r="J308" s="2">
        <v>295</v>
      </c>
      <c r="K308" s="2">
        <f t="shared" si="26"/>
        <v>31.812789819907259</v>
      </c>
      <c r="L308" s="2">
        <v>300</v>
      </c>
      <c r="M308" s="2">
        <f t="shared" si="27"/>
        <v>32.351989647363311</v>
      </c>
      <c r="N308" s="2">
        <v>320</v>
      </c>
      <c r="O308" s="2">
        <f t="shared" si="28"/>
        <v>34.508788957187534</v>
      </c>
      <c r="P308" s="2">
        <v>340</v>
      </c>
      <c r="Q308" s="2">
        <f t="shared" si="29"/>
        <v>36.665588267011756</v>
      </c>
      <c r="R308" s="2"/>
      <c r="S308" s="4" t="s">
        <v>32</v>
      </c>
      <c r="T308" s="4" t="s">
        <v>35</v>
      </c>
      <c r="U308" s="3">
        <v>4</v>
      </c>
      <c r="V308" s="2">
        <v>15</v>
      </c>
      <c r="W308" s="3">
        <v>132.42747762320715</v>
      </c>
      <c r="X308" s="3">
        <v>217.92404220708295</v>
      </c>
      <c r="Y308" s="3">
        <v>36.665588267011756</v>
      </c>
      <c r="Z308" s="3"/>
    </row>
    <row r="309" spans="1:26" x14ac:dyDescent="0.3">
      <c r="A309">
        <v>3</v>
      </c>
      <c r="B309">
        <v>4</v>
      </c>
      <c r="C309">
        <v>83</v>
      </c>
      <c r="D309" s="3">
        <v>11.44</v>
      </c>
      <c r="E309" s="2">
        <v>0</v>
      </c>
      <c r="F309" s="2">
        <v>16</v>
      </c>
      <c r="G309" s="2">
        <f t="shared" si="24"/>
        <v>1.3986013986013988</v>
      </c>
      <c r="H309" s="2">
        <v>82</v>
      </c>
      <c r="I309" s="2">
        <f t="shared" si="25"/>
        <v>7.1678321678321684</v>
      </c>
      <c r="J309" s="2">
        <v>302</v>
      </c>
      <c r="K309" s="2">
        <f t="shared" si="26"/>
        <v>26.3986013986014</v>
      </c>
      <c r="L309" s="2">
        <v>508</v>
      </c>
      <c r="M309" s="2">
        <f t="shared" si="27"/>
        <v>44.405594405594407</v>
      </c>
      <c r="N309" s="2">
        <v>508</v>
      </c>
      <c r="O309" s="2">
        <f t="shared" si="28"/>
        <v>44.405594405594407</v>
      </c>
      <c r="P309" s="2">
        <v>508</v>
      </c>
      <c r="Q309" s="2">
        <f t="shared" si="29"/>
        <v>44.405594405594407</v>
      </c>
      <c r="R309" s="2"/>
      <c r="S309" s="4" t="s">
        <v>32</v>
      </c>
      <c r="T309" s="4" t="s">
        <v>35</v>
      </c>
      <c r="U309" s="3">
        <v>4</v>
      </c>
      <c r="V309" s="3"/>
      <c r="W309" s="3">
        <v>145.97902097902099</v>
      </c>
      <c r="X309" s="3">
        <v>230.6279257998566</v>
      </c>
      <c r="Y309" s="3">
        <v>44.405594405594407</v>
      </c>
      <c r="Z309" s="3"/>
    </row>
    <row r="310" spans="1:26" x14ac:dyDescent="0.3">
      <c r="A310">
        <v>1</v>
      </c>
      <c r="B310">
        <v>1</v>
      </c>
      <c r="C310">
        <v>83</v>
      </c>
      <c r="D310" s="3">
        <v>7.8760000000000003</v>
      </c>
      <c r="E310" s="2">
        <v>0</v>
      </c>
      <c r="F310" s="2">
        <v>8</v>
      </c>
      <c r="G310" s="2">
        <f t="shared" si="24"/>
        <v>1.015744032503809</v>
      </c>
      <c r="H310" s="2">
        <v>270</v>
      </c>
      <c r="I310" s="2">
        <f t="shared" si="25"/>
        <v>34.281361097003554</v>
      </c>
      <c r="J310" s="2">
        <v>328</v>
      </c>
      <c r="K310" s="2">
        <f t="shared" si="26"/>
        <v>41.645505332656171</v>
      </c>
      <c r="L310" s="2">
        <v>332</v>
      </c>
      <c r="M310" s="2">
        <f t="shared" si="27"/>
        <v>42.153377348908073</v>
      </c>
      <c r="N310" s="2">
        <v>360</v>
      </c>
      <c r="O310" s="2">
        <f t="shared" si="28"/>
        <v>45.708481462671408</v>
      </c>
      <c r="P310" s="2">
        <v>410</v>
      </c>
      <c r="Q310" s="2">
        <f t="shared" si="29"/>
        <v>52.056881665820214</v>
      </c>
      <c r="R310" s="2"/>
      <c r="S310" s="4" t="s">
        <v>32</v>
      </c>
      <c r="T310" s="4" t="s">
        <v>35</v>
      </c>
      <c r="U310" s="3">
        <v>4</v>
      </c>
      <c r="V310" s="3"/>
      <c r="W310" s="3">
        <v>190.83291010665312</v>
      </c>
      <c r="X310" s="3">
        <v>214.557919986104</v>
      </c>
      <c r="Y310" s="3">
        <v>52.056881665820214</v>
      </c>
      <c r="Z310" s="3"/>
    </row>
    <row r="311" spans="1:26" x14ac:dyDescent="0.3">
      <c r="A311">
        <v>4</v>
      </c>
      <c r="B311">
        <v>3</v>
      </c>
      <c r="C311">
        <v>84</v>
      </c>
      <c r="D311" s="3">
        <v>6.508</v>
      </c>
      <c r="E311" s="2">
        <v>0</v>
      </c>
      <c r="F311" s="2">
        <v>16</v>
      </c>
      <c r="G311" s="2">
        <f t="shared" si="24"/>
        <v>2.4585125998770745</v>
      </c>
      <c r="H311" s="2">
        <v>140</v>
      </c>
      <c r="I311" s="2">
        <f t="shared" si="25"/>
        <v>21.5119852489244</v>
      </c>
      <c r="J311" s="2">
        <v>152</v>
      </c>
      <c r="K311" s="2">
        <f t="shared" si="26"/>
        <v>23.355869698832205</v>
      </c>
      <c r="L311" s="2">
        <v>152</v>
      </c>
      <c r="M311" s="2">
        <f t="shared" si="27"/>
        <v>23.355869698832205</v>
      </c>
      <c r="N311" s="2">
        <v>160</v>
      </c>
      <c r="O311" s="2">
        <f t="shared" si="28"/>
        <v>24.585125998770742</v>
      </c>
      <c r="P311" s="2">
        <v>160</v>
      </c>
      <c r="Q311" s="2">
        <f t="shared" si="29"/>
        <v>24.585125998770742</v>
      </c>
      <c r="R311" s="2"/>
      <c r="S311" s="4" t="s">
        <v>32</v>
      </c>
      <c r="T311" s="4" t="s">
        <v>33</v>
      </c>
      <c r="U311" s="3">
        <v>3</v>
      </c>
      <c r="V311" s="3"/>
      <c r="W311" s="3">
        <v>107.55992624462201</v>
      </c>
      <c r="X311" s="3">
        <v>202.23336709180813</v>
      </c>
      <c r="Y311" s="3">
        <v>24.585125998770742</v>
      </c>
      <c r="Z311" s="3"/>
    </row>
    <row r="312" spans="1:26" x14ac:dyDescent="0.3">
      <c r="A312">
        <v>2</v>
      </c>
      <c r="B312">
        <v>6</v>
      </c>
      <c r="C312">
        <v>84</v>
      </c>
      <c r="D312" s="3">
        <v>6.0469999999999997</v>
      </c>
      <c r="E312" s="2">
        <v>0</v>
      </c>
      <c r="F312" s="2">
        <v>1</v>
      </c>
      <c r="G312" s="2">
        <f t="shared" si="24"/>
        <v>0.16537125847527701</v>
      </c>
      <c r="H312" s="2">
        <v>58</v>
      </c>
      <c r="I312" s="2">
        <f t="shared" si="25"/>
        <v>9.5915329915660656</v>
      </c>
      <c r="J312" s="2">
        <v>97</v>
      </c>
      <c r="K312" s="2">
        <f t="shared" si="26"/>
        <v>16.041012072101868</v>
      </c>
      <c r="L312" s="2">
        <v>102</v>
      </c>
      <c r="M312" s="2">
        <f t="shared" si="27"/>
        <v>16.867868364478255</v>
      </c>
      <c r="N312" s="2">
        <v>110</v>
      </c>
      <c r="O312" s="2">
        <f t="shared" si="28"/>
        <v>18.190838432280472</v>
      </c>
      <c r="P312" s="2">
        <v>117</v>
      </c>
      <c r="Q312" s="2">
        <f t="shared" si="29"/>
        <v>19.34843724160741</v>
      </c>
      <c r="R312" s="2"/>
      <c r="S312" s="4" t="s">
        <v>32</v>
      </c>
      <c r="T312" s="4" t="s">
        <v>33</v>
      </c>
      <c r="U312" s="3">
        <v>4</v>
      </c>
      <c r="V312" s="2">
        <v>20</v>
      </c>
      <c r="W312" s="3">
        <v>70.530841739705636</v>
      </c>
      <c r="X312" s="3">
        <v>216.84172742430852</v>
      </c>
      <c r="Y312" s="3">
        <v>19.34843724160741</v>
      </c>
      <c r="Z312" s="3"/>
    </row>
    <row r="313" spans="1:26" x14ac:dyDescent="0.3">
      <c r="A313">
        <v>3</v>
      </c>
      <c r="B313">
        <v>2</v>
      </c>
      <c r="C313">
        <v>84</v>
      </c>
      <c r="D313" s="3">
        <v>7.76</v>
      </c>
      <c r="E313" s="2">
        <v>0</v>
      </c>
      <c r="F313" s="2">
        <v>12</v>
      </c>
      <c r="G313" s="2">
        <f t="shared" si="24"/>
        <v>1.5463917525773196</v>
      </c>
      <c r="H313" s="2">
        <v>184</v>
      </c>
      <c r="I313" s="2">
        <f t="shared" si="25"/>
        <v>23.711340206185568</v>
      </c>
      <c r="J313" s="2">
        <v>185</v>
      </c>
      <c r="K313" s="2">
        <f t="shared" si="26"/>
        <v>23.840206185567013</v>
      </c>
      <c r="L313" s="2">
        <v>190</v>
      </c>
      <c r="M313" s="2">
        <f t="shared" si="27"/>
        <v>24.484536082474229</v>
      </c>
      <c r="N313" s="2">
        <v>244</v>
      </c>
      <c r="O313" s="2">
        <f t="shared" si="28"/>
        <v>31.443298969072167</v>
      </c>
      <c r="P313" s="2">
        <v>252</v>
      </c>
      <c r="Q313" s="2">
        <f t="shared" si="29"/>
        <v>32.47422680412371</v>
      </c>
      <c r="R313" s="2"/>
      <c r="S313" s="4" t="s">
        <v>32</v>
      </c>
      <c r="T313" s="4" t="s">
        <v>35</v>
      </c>
      <c r="U313" s="3">
        <v>4</v>
      </c>
      <c r="V313" s="3"/>
      <c r="W313" s="3">
        <v>121.26288659793815</v>
      </c>
      <c r="X313" s="3">
        <v>214.30400444956035</v>
      </c>
      <c r="Y313" s="3">
        <v>32.47422680412371</v>
      </c>
      <c r="Z313" s="3"/>
    </row>
    <row r="314" spans="1:26" x14ac:dyDescent="0.3">
      <c r="A314">
        <v>1</v>
      </c>
      <c r="B314">
        <v>6</v>
      </c>
      <c r="C314">
        <v>84</v>
      </c>
      <c r="D314" s="3">
        <v>3.4609999999999999</v>
      </c>
      <c r="E314" s="2">
        <v>0</v>
      </c>
      <c r="F314" s="2">
        <v>12</v>
      </c>
      <c r="G314" s="2">
        <f t="shared" si="24"/>
        <v>3.4672060098237507</v>
      </c>
      <c r="H314" s="2">
        <v>120</v>
      </c>
      <c r="I314" s="2">
        <f t="shared" si="25"/>
        <v>34.672060098237502</v>
      </c>
      <c r="J314" s="2">
        <v>156</v>
      </c>
      <c r="K314" s="2">
        <f t="shared" si="26"/>
        <v>45.07367812770876</v>
      </c>
      <c r="L314" s="2">
        <v>180</v>
      </c>
      <c r="M314" s="2">
        <f t="shared" si="27"/>
        <v>52.008090147356256</v>
      </c>
      <c r="N314" s="2">
        <v>200</v>
      </c>
      <c r="O314" s="2">
        <f t="shared" si="28"/>
        <v>57.786766830395841</v>
      </c>
      <c r="P314" s="2">
        <v>206</v>
      </c>
      <c r="Q314" s="2">
        <f t="shared" si="29"/>
        <v>59.520369835307719</v>
      </c>
      <c r="R314" s="2"/>
      <c r="S314" s="4" t="s">
        <v>32</v>
      </c>
      <c r="T314" s="4" t="s">
        <v>33</v>
      </c>
      <c r="U314" s="3">
        <v>4</v>
      </c>
      <c r="V314" s="3"/>
      <c r="W314" s="3">
        <v>222.76798613117597</v>
      </c>
      <c r="X314" s="3">
        <v>215.10183245223163</v>
      </c>
      <c r="Y314" s="3">
        <v>59.520369835307719</v>
      </c>
      <c r="Z314" s="3"/>
    </row>
    <row r="315" spans="1:26" x14ac:dyDescent="0.3">
      <c r="A315">
        <v>4</v>
      </c>
      <c r="B315">
        <v>2</v>
      </c>
      <c r="C315">
        <v>85</v>
      </c>
      <c r="D315" s="3">
        <v>5.9050000000000002</v>
      </c>
      <c r="E315" s="2">
        <v>0</v>
      </c>
      <c r="F315" s="2">
        <v>12</v>
      </c>
      <c r="G315" s="2">
        <f t="shared" si="24"/>
        <v>2.0321761219305672</v>
      </c>
      <c r="H315" s="2">
        <v>90</v>
      </c>
      <c r="I315" s="2">
        <f t="shared" si="25"/>
        <v>15.241320914479255</v>
      </c>
      <c r="J315" s="2">
        <v>94</v>
      </c>
      <c r="K315" s="2">
        <f t="shared" si="26"/>
        <v>15.918712955122777</v>
      </c>
      <c r="L315" s="2">
        <v>94</v>
      </c>
      <c r="M315" s="2">
        <f t="shared" si="27"/>
        <v>15.918712955122777</v>
      </c>
      <c r="N315" s="2">
        <v>105</v>
      </c>
      <c r="O315" s="2">
        <f t="shared" si="28"/>
        <v>17.781541066892462</v>
      </c>
      <c r="P315" s="2">
        <v>110</v>
      </c>
      <c r="Q315" s="2">
        <f t="shared" si="29"/>
        <v>18.628281117696865</v>
      </c>
      <c r="R315" s="2"/>
      <c r="S315" s="4" t="s">
        <v>32</v>
      </c>
      <c r="T315" s="4" t="s">
        <v>35</v>
      </c>
      <c r="U315" s="3">
        <v>4</v>
      </c>
      <c r="V315" s="3"/>
      <c r="W315" s="3">
        <v>76.206604572396273</v>
      </c>
      <c r="X315" s="3">
        <v>206.15179129205342</v>
      </c>
      <c r="Y315" s="3">
        <v>18.628281117696865</v>
      </c>
      <c r="Z315" s="3"/>
    </row>
    <row r="316" spans="1:26" x14ac:dyDescent="0.3">
      <c r="A316">
        <v>2</v>
      </c>
      <c r="B316">
        <v>3</v>
      </c>
      <c r="C316">
        <v>85</v>
      </c>
      <c r="D316" s="3">
        <v>6.8710000000000004</v>
      </c>
      <c r="E316" s="2">
        <v>0</v>
      </c>
      <c r="F316" s="2">
        <v>33</v>
      </c>
      <c r="G316" s="2">
        <f t="shared" si="24"/>
        <v>4.8027943530781538</v>
      </c>
      <c r="H316" s="2">
        <v>148</v>
      </c>
      <c r="I316" s="2">
        <f t="shared" si="25"/>
        <v>21.53980497744142</v>
      </c>
      <c r="J316" s="2">
        <v>188</v>
      </c>
      <c r="K316" s="2">
        <f t="shared" si="26"/>
        <v>27.361373890263422</v>
      </c>
      <c r="L316" s="2">
        <v>188</v>
      </c>
      <c r="M316" s="2">
        <f t="shared" si="27"/>
        <v>27.361373890263422</v>
      </c>
      <c r="N316" s="2">
        <v>188</v>
      </c>
      <c r="O316" s="2">
        <f t="shared" si="28"/>
        <v>27.361373890263422</v>
      </c>
      <c r="P316" s="2">
        <v>188</v>
      </c>
      <c r="Q316" s="2">
        <f t="shared" si="29"/>
        <v>27.361373890263422</v>
      </c>
      <c r="R316" s="2"/>
      <c r="S316" s="4" t="s">
        <v>32</v>
      </c>
      <c r="T316" s="4" t="s">
        <v>35</v>
      </c>
      <c r="U316" s="3">
        <v>4</v>
      </c>
      <c r="V316" s="2">
        <v>30</v>
      </c>
      <c r="W316" s="3">
        <v>122.10740794644155</v>
      </c>
      <c r="X316" s="3">
        <v>201.18247413371375</v>
      </c>
      <c r="Y316" s="3">
        <v>27.361373890263422</v>
      </c>
      <c r="Z316" s="3"/>
    </row>
    <row r="317" spans="1:26" x14ac:dyDescent="0.3">
      <c r="A317">
        <v>3</v>
      </c>
      <c r="B317">
        <v>2</v>
      </c>
      <c r="C317">
        <v>85</v>
      </c>
      <c r="D317" s="3">
        <v>7.5730000000000004</v>
      </c>
      <c r="E317" s="2">
        <v>0</v>
      </c>
      <c r="F317" s="2">
        <v>16</v>
      </c>
      <c r="G317" s="2">
        <f t="shared" si="24"/>
        <v>2.1127690479334476</v>
      </c>
      <c r="H317" s="2">
        <v>182</v>
      </c>
      <c r="I317" s="2">
        <f t="shared" si="25"/>
        <v>24.032747920242969</v>
      </c>
      <c r="J317" s="2">
        <v>214</v>
      </c>
      <c r="K317" s="2">
        <f t="shared" si="26"/>
        <v>28.258286016109864</v>
      </c>
      <c r="L317" s="2">
        <v>214</v>
      </c>
      <c r="M317" s="2">
        <f t="shared" si="27"/>
        <v>28.258286016109864</v>
      </c>
      <c r="N317" s="2">
        <v>220</v>
      </c>
      <c r="O317" s="2">
        <f t="shared" si="28"/>
        <v>29.050574409084906</v>
      </c>
      <c r="P317" s="2">
        <v>220</v>
      </c>
      <c r="Q317" s="2">
        <f t="shared" si="29"/>
        <v>29.050574409084906</v>
      </c>
      <c r="R317" s="2"/>
      <c r="S317" s="4" t="s">
        <v>32</v>
      </c>
      <c r="T317" s="4" t="s">
        <v>35</v>
      </c>
      <c r="U317" s="3">
        <v>4</v>
      </c>
      <c r="V317" s="3"/>
      <c r="W317" s="3">
        <v>126.2379506140235</v>
      </c>
      <c r="X317" s="3">
        <v>203.01213060132443</v>
      </c>
      <c r="Y317" s="3">
        <v>29.050574409084906</v>
      </c>
      <c r="Z317" s="3"/>
    </row>
    <row r="318" spans="1:26" x14ac:dyDescent="0.3">
      <c r="A318">
        <v>1</v>
      </c>
      <c r="B318">
        <v>3</v>
      </c>
      <c r="C318">
        <v>85</v>
      </c>
      <c r="D318" s="3">
        <v>7.1029999999999998</v>
      </c>
      <c r="E318" s="2">
        <v>0</v>
      </c>
      <c r="F318" s="2">
        <v>16</v>
      </c>
      <c r="G318" s="2">
        <f t="shared" si="24"/>
        <v>2.2525693368999016</v>
      </c>
      <c r="H318" s="2">
        <v>132</v>
      </c>
      <c r="I318" s="2">
        <f t="shared" si="25"/>
        <v>18.583697029424187</v>
      </c>
      <c r="J318" s="2">
        <v>234</v>
      </c>
      <c r="K318" s="2">
        <f t="shared" si="26"/>
        <v>32.943826552161063</v>
      </c>
      <c r="L318" s="2">
        <v>340</v>
      </c>
      <c r="M318" s="2">
        <f t="shared" si="27"/>
        <v>47.86709840912291</v>
      </c>
      <c r="N318" s="2">
        <v>360</v>
      </c>
      <c r="O318" s="2">
        <f t="shared" si="28"/>
        <v>50.682810080247783</v>
      </c>
      <c r="P318" s="2">
        <v>388</v>
      </c>
      <c r="Q318" s="2">
        <f t="shared" si="29"/>
        <v>54.624806419822612</v>
      </c>
      <c r="R318" s="2"/>
      <c r="S318" s="4" t="s">
        <v>32</v>
      </c>
      <c r="T318" s="4" t="s">
        <v>35</v>
      </c>
      <c r="U318" s="3">
        <v>4</v>
      </c>
      <c r="V318" s="3"/>
      <c r="W318" s="3">
        <v>179.64240461776714</v>
      </c>
      <c r="X318" s="3">
        <v>228.73319605519072</v>
      </c>
      <c r="Y318" s="3">
        <v>54.624806419822612</v>
      </c>
      <c r="Z318" s="3"/>
    </row>
    <row r="319" spans="1:26" x14ac:dyDescent="0.3">
      <c r="A319">
        <v>2</v>
      </c>
      <c r="B319">
        <v>2</v>
      </c>
      <c r="C319">
        <v>86</v>
      </c>
      <c r="D319" s="3">
        <v>5.6349999999999998</v>
      </c>
      <c r="E319" s="2">
        <v>0</v>
      </c>
      <c r="F319" s="2">
        <v>0</v>
      </c>
      <c r="G319" s="2">
        <f t="shared" si="24"/>
        <v>0</v>
      </c>
      <c r="H319" s="2">
        <v>24</v>
      </c>
      <c r="I319" s="2">
        <f t="shared" si="25"/>
        <v>4.2590949423247562</v>
      </c>
      <c r="J319" s="2">
        <v>40</v>
      </c>
      <c r="K319" s="2">
        <f t="shared" si="26"/>
        <v>7.0984915705412606</v>
      </c>
      <c r="L319" s="2">
        <v>67</v>
      </c>
      <c r="M319" s="2">
        <f t="shared" si="27"/>
        <v>11.889973380656611</v>
      </c>
      <c r="N319" s="2">
        <v>72</v>
      </c>
      <c r="O319" s="2">
        <f t="shared" si="28"/>
        <v>12.777284826974268</v>
      </c>
      <c r="P319" s="2">
        <v>97</v>
      </c>
      <c r="Q319" s="2">
        <f t="shared" si="29"/>
        <v>17.213842058562555</v>
      </c>
      <c r="R319" s="2"/>
      <c r="S319" s="4" t="s">
        <v>32</v>
      </c>
      <c r="T319" s="4" t="s">
        <v>33</v>
      </c>
      <c r="U319" s="3">
        <v>3</v>
      </c>
      <c r="V319" s="2">
        <v>12</v>
      </c>
      <c r="W319" s="3">
        <v>44.631765749778175</v>
      </c>
      <c r="X319" s="3">
        <v>251.22388620636286</v>
      </c>
      <c r="Y319" s="3">
        <v>17.213842058562555</v>
      </c>
      <c r="Z319" s="3"/>
    </row>
    <row r="320" spans="1:26" x14ac:dyDescent="0.3">
      <c r="A320">
        <v>4</v>
      </c>
      <c r="B320">
        <v>6</v>
      </c>
      <c r="C320">
        <v>86</v>
      </c>
      <c r="D320" s="3">
        <v>10.831</v>
      </c>
      <c r="E320" s="2">
        <v>0</v>
      </c>
      <c r="F320" s="2">
        <v>4</v>
      </c>
      <c r="G320" s="2">
        <f t="shared" si="24"/>
        <v>0.36931031299049027</v>
      </c>
      <c r="H320" s="2">
        <v>51</v>
      </c>
      <c r="I320" s="2">
        <f t="shared" si="25"/>
        <v>4.7087064906287512</v>
      </c>
      <c r="J320" s="2">
        <v>136</v>
      </c>
      <c r="K320" s="2">
        <f t="shared" si="26"/>
        <v>12.556550641676669</v>
      </c>
      <c r="L320" s="2">
        <v>245</v>
      </c>
      <c r="M320" s="2">
        <f t="shared" si="27"/>
        <v>22.62025667066753</v>
      </c>
      <c r="N320" s="2">
        <v>245</v>
      </c>
      <c r="O320" s="2">
        <f t="shared" si="28"/>
        <v>22.62025667066753</v>
      </c>
      <c r="P320" s="2">
        <v>245</v>
      </c>
      <c r="Q320" s="2">
        <f t="shared" si="29"/>
        <v>22.62025667066753</v>
      </c>
      <c r="R320" s="2"/>
      <c r="S320" s="4" t="s">
        <v>32</v>
      </c>
      <c r="T320" s="4" t="s">
        <v>33</v>
      </c>
      <c r="U320" s="3">
        <v>3</v>
      </c>
      <c r="V320" s="3"/>
      <c r="W320" s="3">
        <v>74.185209121964732</v>
      </c>
      <c r="X320" s="3">
        <v>230.81676399205224</v>
      </c>
      <c r="Y320" s="3">
        <v>22.62025667066753</v>
      </c>
      <c r="Z320" s="3"/>
    </row>
    <row r="321" spans="1:26" x14ac:dyDescent="0.3">
      <c r="A321">
        <v>3</v>
      </c>
      <c r="B321">
        <v>6</v>
      </c>
      <c r="C321">
        <v>86</v>
      </c>
      <c r="D321" s="3">
        <v>9.8629999999999995</v>
      </c>
      <c r="E321" s="2">
        <v>0</v>
      </c>
      <c r="F321" s="2">
        <v>6</v>
      </c>
      <c r="G321" s="2">
        <f t="shared" si="24"/>
        <v>0.60833417824191427</v>
      </c>
      <c r="H321" s="2">
        <v>123</v>
      </c>
      <c r="I321" s="2">
        <f t="shared" si="25"/>
        <v>12.470850653959243</v>
      </c>
      <c r="J321" s="2">
        <v>166</v>
      </c>
      <c r="K321" s="2">
        <f t="shared" si="26"/>
        <v>16.830578931359629</v>
      </c>
      <c r="L321" s="2">
        <v>320</v>
      </c>
      <c r="M321" s="2">
        <f t="shared" si="27"/>
        <v>32.444489506235428</v>
      </c>
      <c r="N321" s="2">
        <v>320</v>
      </c>
      <c r="O321" s="2">
        <f t="shared" si="28"/>
        <v>32.444489506235428</v>
      </c>
      <c r="P321" s="2">
        <v>320</v>
      </c>
      <c r="Q321" s="2">
        <f t="shared" si="29"/>
        <v>32.444489506235428</v>
      </c>
      <c r="R321" s="2"/>
      <c r="S321" s="4" t="s">
        <v>32</v>
      </c>
      <c r="T321" s="4" t="s">
        <v>33</v>
      </c>
      <c r="U321" s="3">
        <v>3</v>
      </c>
      <c r="V321" s="3"/>
      <c r="W321" s="3">
        <v>111.02098752914935</v>
      </c>
      <c r="X321" s="3">
        <v>226.27052522341199</v>
      </c>
      <c r="Y321" s="3">
        <v>32.444489506235428</v>
      </c>
      <c r="Z321" s="3"/>
    </row>
    <row r="322" spans="1:26" x14ac:dyDescent="0.3">
      <c r="A322">
        <v>1</v>
      </c>
      <c r="B322">
        <v>2</v>
      </c>
      <c r="C322">
        <v>86</v>
      </c>
      <c r="D322" s="3">
        <v>10.294</v>
      </c>
      <c r="E322" s="2">
        <v>0</v>
      </c>
      <c r="F322" s="2">
        <v>6</v>
      </c>
      <c r="G322" s="2">
        <f t="shared" si="24"/>
        <v>0.58286380415776173</v>
      </c>
      <c r="H322" s="2">
        <v>77</v>
      </c>
      <c r="I322" s="2">
        <f t="shared" si="25"/>
        <v>7.4800854866912765</v>
      </c>
      <c r="J322" s="2">
        <v>266</v>
      </c>
      <c r="K322" s="2">
        <f t="shared" si="26"/>
        <v>25.840295317660772</v>
      </c>
      <c r="L322" s="2">
        <v>280</v>
      </c>
      <c r="M322" s="2">
        <f t="shared" si="27"/>
        <v>27.200310860695549</v>
      </c>
      <c r="N322" s="2">
        <v>320</v>
      </c>
      <c r="O322" s="2">
        <f t="shared" si="28"/>
        <v>31.086069555080627</v>
      </c>
      <c r="P322" s="2">
        <v>320</v>
      </c>
      <c r="Q322" s="2">
        <f t="shared" si="29"/>
        <v>31.086069555080627</v>
      </c>
      <c r="R322" s="2"/>
      <c r="S322" s="4" t="s">
        <v>32</v>
      </c>
      <c r="T322" s="4" t="s">
        <v>33</v>
      </c>
      <c r="U322" s="3">
        <v>4</v>
      </c>
      <c r="V322" s="3"/>
      <c r="W322" s="3">
        <v>107.7326598018263</v>
      </c>
      <c r="X322" s="3">
        <v>223.57391647772926</v>
      </c>
      <c r="Y322" s="3">
        <v>31.086069555080627</v>
      </c>
      <c r="Z322" s="3"/>
    </row>
    <row r="323" spans="1:26" x14ac:dyDescent="0.3">
      <c r="A323">
        <v>1</v>
      </c>
      <c r="B323">
        <v>1</v>
      </c>
      <c r="C323">
        <v>87</v>
      </c>
      <c r="D323" s="3">
        <v>5.8360000000000003</v>
      </c>
      <c r="E323" s="2">
        <v>0</v>
      </c>
      <c r="F323" s="2">
        <v>0</v>
      </c>
      <c r="G323" s="2">
        <f t="shared" ref="G323:G386" si="30">F323/D323</f>
        <v>0</v>
      </c>
      <c r="H323" s="2">
        <v>107</v>
      </c>
      <c r="I323" s="2">
        <f t="shared" ref="I323:I386" si="31">H323/D323</f>
        <v>18.334475668265934</v>
      </c>
      <c r="J323" s="2">
        <v>158</v>
      </c>
      <c r="K323" s="2">
        <f t="shared" ref="K323:K386" si="32">J323/D323</f>
        <v>27.073337902673064</v>
      </c>
      <c r="L323" s="2">
        <v>191</v>
      </c>
      <c r="M323" s="2">
        <f t="shared" ref="M323:M386" si="33">L323/D323</f>
        <v>32.727895819054147</v>
      </c>
      <c r="N323" s="2">
        <v>191</v>
      </c>
      <c r="O323" s="2">
        <f t="shared" ref="O323:O386" si="34">N323/D323</f>
        <v>32.727895819054147</v>
      </c>
      <c r="P323" s="2">
        <v>191</v>
      </c>
      <c r="Q323" s="2">
        <f t="shared" ref="Q323:Q386" si="35">P323/D323</f>
        <v>32.727895819054147</v>
      </c>
      <c r="R323" s="2"/>
      <c r="S323" s="4" t="s">
        <v>32</v>
      </c>
      <c r="T323" s="4" t="s">
        <v>33</v>
      </c>
      <c r="U323" s="3">
        <v>3.66</v>
      </c>
      <c r="V323" s="2">
        <v>20</v>
      </c>
      <c r="W323" s="3">
        <v>127.22755311857436</v>
      </c>
      <c r="X323" s="3">
        <v>212.51761486043858</v>
      </c>
      <c r="Y323" s="3">
        <v>32.727895819054147</v>
      </c>
      <c r="Z323" s="3"/>
    </row>
    <row r="324" spans="1:26" x14ac:dyDescent="0.3">
      <c r="A324">
        <v>3</v>
      </c>
      <c r="B324">
        <v>4</v>
      </c>
      <c r="C324">
        <v>87</v>
      </c>
      <c r="D324" s="3">
        <v>7.2619999999999996</v>
      </c>
      <c r="E324" s="2">
        <v>0</v>
      </c>
      <c r="F324" s="2">
        <v>0</v>
      </c>
      <c r="G324" s="2">
        <f t="shared" si="30"/>
        <v>0</v>
      </c>
      <c r="H324" s="2">
        <v>15</v>
      </c>
      <c r="I324" s="2">
        <f t="shared" si="31"/>
        <v>2.0655466813549985</v>
      </c>
      <c r="J324" s="2">
        <v>22</v>
      </c>
      <c r="K324" s="2">
        <f t="shared" si="32"/>
        <v>3.0294684659873314</v>
      </c>
      <c r="L324" s="2">
        <v>80</v>
      </c>
      <c r="M324" s="2">
        <f t="shared" si="33"/>
        <v>11.016248967226661</v>
      </c>
      <c r="N324" s="2">
        <v>80</v>
      </c>
      <c r="O324" s="2">
        <f t="shared" si="34"/>
        <v>11.016248967226661</v>
      </c>
      <c r="P324" s="2">
        <v>80</v>
      </c>
      <c r="Q324" s="2">
        <f t="shared" si="35"/>
        <v>11.016248967226661</v>
      </c>
      <c r="R324" s="2"/>
      <c r="S324" s="4" t="s">
        <v>32</v>
      </c>
      <c r="T324" s="4" t="s">
        <v>33</v>
      </c>
      <c r="U324" s="3">
        <v>4</v>
      </c>
      <c r="V324" s="2">
        <v>10</v>
      </c>
      <c r="W324" s="3">
        <v>32.635637565408977</v>
      </c>
      <c r="X324" s="3">
        <v>242.47248935193909</v>
      </c>
      <c r="Y324" s="3">
        <v>11.016248967226661</v>
      </c>
      <c r="Z324" s="3"/>
    </row>
    <row r="325" spans="1:26" x14ac:dyDescent="0.3">
      <c r="A325">
        <v>3</v>
      </c>
      <c r="B325">
        <v>5</v>
      </c>
      <c r="C325">
        <v>87</v>
      </c>
      <c r="D325" s="3">
        <v>8.3409999999999993</v>
      </c>
      <c r="E325" s="2">
        <v>0</v>
      </c>
      <c r="F325" s="2">
        <v>0</v>
      </c>
      <c r="G325" s="2">
        <f t="shared" si="30"/>
        <v>0</v>
      </c>
      <c r="H325" s="2">
        <v>33</v>
      </c>
      <c r="I325" s="2">
        <f t="shared" si="31"/>
        <v>3.9563601486632303</v>
      </c>
      <c r="J325" s="2">
        <v>90</v>
      </c>
      <c r="K325" s="2">
        <f t="shared" si="32"/>
        <v>10.7900731327179</v>
      </c>
      <c r="L325" s="2">
        <v>95</v>
      </c>
      <c r="M325" s="2">
        <f t="shared" si="33"/>
        <v>11.389521640091116</v>
      </c>
      <c r="N325" s="2">
        <v>100</v>
      </c>
      <c r="O325" s="2">
        <f t="shared" si="34"/>
        <v>11.988970147464334</v>
      </c>
      <c r="P325" s="2">
        <v>100</v>
      </c>
      <c r="Q325" s="2">
        <f t="shared" si="35"/>
        <v>11.988970147464334</v>
      </c>
      <c r="R325" s="2"/>
      <c r="S325" s="4" t="s">
        <v>32</v>
      </c>
      <c r="T325" s="4" t="s">
        <v>33</v>
      </c>
      <c r="U325" s="3">
        <v>4</v>
      </c>
      <c r="V325" s="3"/>
      <c r="W325" s="3">
        <v>44.119410142668748</v>
      </c>
      <c r="X325" s="3">
        <v>217.53447029626633</v>
      </c>
      <c r="Y325" s="3">
        <v>11.988970147464334</v>
      </c>
      <c r="Z325" s="3"/>
    </row>
    <row r="326" spans="1:26" x14ac:dyDescent="0.3">
      <c r="A326">
        <v>1</v>
      </c>
      <c r="B326">
        <v>5</v>
      </c>
      <c r="C326">
        <v>87</v>
      </c>
      <c r="D326">
        <v>3.6429999999999998</v>
      </c>
      <c r="E326">
        <v>0</v>
      </c>
      <c r="F326">
        <v>6</v>
      </c>
      <c r="G326" s="2">
        <f t="shared" si="30"/>
        <v>1.6469942355201759</v>
      </c>
      <c r="H326">
        <v>56</v>
      </c>
      <c r="I326" s="2">
        <f t="shared" si="31"/>
        <v>15.371946198188308</v>
      </c>
      <c r="J326">
        <v>74</v>
      </c>
      <c r="K326" s="2">
        <f t="shared" si="32"/>
        <v>20.312928904748834</v>
      </c>
      <c r="L326">
        <v>85</v>
      </c>
      <c r="M326" s="2">
        <f t="shared" si="33"/>
        <v>23.332418336535824</v>
      </c>
      <c r="N326">
        <v>97</v>
      </c>
      <c r="O326" s="2">
        <f t="shared" si="34"/>
        <v>26.626406807576174</v>
      </c>
      <c r="P326">
        <v>127</v>
      </c>
      <c r="Q326" s="2">
        <f t="shared" si="35"/>
        <v>34.861377985177057</v>
      </c>
      <c r="R326" s="2"/>
      <c r="S326" t="s">
        <v>32</v>
      </c>
      <c r="T326" t="s">
        <v>35</v>
      </c>
      <c r="U326" s="3">
        <v>4</v>
      </c>
      <c r="W326" s="3">
        <v>104.72138347515784</v>
      </c>
      <c r="X326" s="3">
        <v>235.4197220226489</v>
      </c>
      <c r="Y326" s="3">
        <v>34.861377985177057</v>
      </c>
      <c r="Z326" s="3"/>
    </row>
    <row r="327" spans="1:26" x14ac:dyDescent="0.3">
      <c r="A327">
        <v>4</v>
      </c>
      <c r="B327">
        <v>6</v>
      </c>
      <c r="C327">
        <v>88</v>
      </c>
      <c r="D327" s="3">
        <v>4.7409999999999997</v>
      </c>
      <c r="E327" s="2">
        <v>0</v>
      </c>
      <c r="F327" s="2">
        <v>0</v>
      </c>
      <c r="G327" s="2">
        <f t="shared" si="30"/>
        <v>0</v>
      </c>
      <c r="H327" s="2">
        <v>0</v>
      </c>
      <c r="I327" s="2">
        <f t="shared" si="31"/>
        <v>0</v>
      </c>
      <c r="J327" s="2">
        <v>0</v>
      </c>
      <c r="K327" s="2">
        <f t="shared" si="32"/>
        <v>0</v>
      </c>
      <c r="L327" s="2">
        <v>8</v>
      </c>
      <c r="M327" s="2">
        <f t="shared" si="33"/>
        <v>1.6874077198903186</v>
      </c>
      <c r="N327" s="2">
        <v>13</v>
      </c>
      <c r="O327" s="2">
        <f t="shared" si="34"/>
        <v>2.7420375448217675</v>
      </c>
      <c r="P327" s="2">
        <v>13</v>
      </c>
      <c r="Q327" s="2">
        <f t="shared" si="35"/>
        <v>2.7420375448217675</v>
      </c>
      <c r="R327" s="2"/>
      <c r="S327" s="4" t="s">
        <v>32</v>
      </c>
      <c r="T327" s="4" t="s">
        <v>35</v>
      </c>
      <c r="U327" s="3">
        <v>3</v>
      </c>
      <c r="V327" s="3"/>
      <c r="W327" s="3">
        <v>5.8004640371229703</v>
      </c>
      <c r="X327" s="3">
        <v>267.2874981442435</v>
      </c>
      <c r="Y327" s="3">
        <v>2.7420375448217675</v>
      </c>
      <c r="Z327" s="3"/>
    </row>
    <row r="328" spans="1:26" x14ac:dyDescent="0.3">
      <c r="A328">
        <v>3</v>
      </c>
      <c r="B328">
        <v>6</v>
      </c>
      <c r="C328">
        <v>88</v>
      </c>
      <c r="D328" s="3">
        <v>7.5880000000000001</v>
      </c>
      <c r="E328" s="2">
        <v>0</v>
      </c>
      <c r="F328" s="2">
        <v>0</v>
      </c>
      <c r="G328" s="2">
        <f t="shared" si="30"/>
        <v>0</v>
      </c>
      <c r="H328" s="2">
        <v>52</v>
      </c>
      <c r="I328" s="2">
        <f t="shared" si="31"/>
        <v>6.8529256721138641</v>
      </c>
      <c r="J328" s="2">
        <v>52</v>
      </c>
      <c r="K328" s="2">
        <f t="shared" si="32"/>
        <v>6.8529256721138641</v>
      </c>
      <c r="L328" s="2">
        <v>64</v>
      </c>
      <c r="M328" s="2">
        <f t="shared" si="33"/>
        <v>8.4343700579862944</v>
      </c>
      <c r="N328" s="2">
        <v>70</v>
      </c>
      <c r="O328" s="2">
        <f t="shared" si="34"/>
        <v>9.2250922509225095</v>
      </c>
      <c r="P328" s="2">
        <v>70</v>
      </c>
      <c r="Q328" s="2">
        <f t="shared" si="35"/>
        <v>9.2250922509225095</v>
      </c>
      <c r="R328" s="2"/>
      <c r="S328" s="4" t="s">
        <v>32</v>
      </c>
      <c r="T328" s="4" t="s">
        <v>33</v>
      </c>
      <c r="U328" s="3">
        <v>3</v>
      </c>
      <c r="V328" s="2">
        <v>10</v>
      </c>
      <c r="W328" s="3">
        <v>35.977859778597782</v>
      </c>
      <c r="X328" s="3">
        <v>211.50178544825405</v>
      </c>
      <c r="Y328" s="3">
        <v>9.2250922509225095</v>
      </c>
      <c r="Z328" s="3"/>
    </row>
    <row r="329" spans="1:26" x14ac:dyDescent="0.3">
      <c r="A329">
        <v>1</v>
      </c>
      <c r="B329">
        <v>7</v>
      </c>
      <c r="C329">
        <v>88</v>
      </c>
      <c r="D329" s="3">
        <v>3.4319999999999999</v>
      </c>
      <c r="E329" s="2">
        <v>0</v>
      </c>
      <c r="F329" s="2">
        <v>4</v>
      </c>
      <c r="G329" s="2">
        <f t="shared" si="30"/>
        <v>1.1655011655011656</v>
      </c>
      <c r="H329" s="2">
        <v>15</v>
      </c>
      <c r="I329" s="2">
        <f t="shared" si="31"/>
        <v>4.3706293706293708</v>
      </c>
      <c r="J329" s="2">
        <v>28</v>
      </c>
      <c r="K329" s="2">
        <f t="shared" si="32"/>
        <v>8.1585081585081589</v>
      </c>
      <c r="L329" s="2">
        <v>31</v>
      </c>
      <c r="M329" s="2">
        <f t="shared" si="33"/>
        <v>9.0326340326340322</v>
      </c>
      <c r="N329" s="2">
        <v>38</v>
      </c>
      <c r="O329" s="2">
        <f t="shared" si="34"/>
        <v>11.072261072261073</v>
      </c>
      <c r="P329" s="2">
        <v>40</v>
      </c>
      <c r="Q329" s="2">
        <f t="shared" si="35"/>
        <v>11.655011655011656</v>
      </c>
      <c r="R329" s="2"/>
      <c r="S329" s="4" t="s">
        <v>32</v>
      </c>
      <c r="T329" s="4" t="s">
        <v>35</v>
      </c>
      <c r="U329" s="3">
        <v>4</v>
      </c>
      <c r="V329" s="3"/>
      <c r="W329" s="3">
        <v>39.627039627039629</v>
      </c>
      <c r="X329" s="3">
        <v>225.35732543076193</v>
      </c>
      <c r="Y329" s="3">
        <v>11.655011655011656</v>
      </c>
      <c r="Z329" s="3"/>
    </row>
    <row r="330" spans="1:26" x14ac:dyDescent="0.3">
      <c r="A330">
        <v>2</v>
      </c>
      <c r="B330">
        <v>3</v>
      </c>
      <c r="C330">
        <v>89</v>
      </c>
      <c r="D330" s="3">
        <v>5.7549999999999999</v>
      </c>
      <c r="E330" s="2">
        <v>0</v>
      </c>
      <c r="F330" s="2">
        <v>9</v>
      </c>
      <c r="G330" s="2">
        <f t="shared" si="30"/>
        <v>1.5638575152041703</v>
      </c>
      <c r="H330" s="2">
        <v>123</v>
      </c>
      <c r="I330" s="2">
        <f t="shared" si="31"/>
        <v>21.372719374456995</v>
      </c>
      <c r="J330" s="2">
        <v>200</v>
      </c>
      <c r="K330" s="2">
        <f t="shared" si="32"/>
        <v>34.752389226759341</v>
      </c>
      <c r="L330" s="2">
        <v>200</v>
      </c>
      <c r="M330" s="2">
        <f t="shared" si="33"/>
        <v>34.752389226759341</v>
      </c>
      <c r="N330" s="2">
        <v>200</v>
      </c>
      <c r="O330" s="2">
        <f t="shared" si="34"/>
        <v>34.752389226759341</v>
      </c>
      <c r="P330" s="2">
        <v>200</v>
      </c>
      <c r="Q330" s="2">
        <f t="shared" si="35"/>
        <v>34.752389226759341</v>
      </c>
      <c r="R330" s="2"/>
      <c r="S330" s="4" t="s">
        <v>32</v>
      </c>
      <c r="T330" s="4" t="s">
        <v>33</v>
      </c>
      <c r="U330" s="3">
        <v>3.66</v>
      </c>
      <c r="V330" s="2">
        <v>15</v>
      </c>
      <c r="W330" s="3">
        <v>144.56993918331887</v>
      </c>
      <c r="X330" s="3">
        <v>206.82903793918342</v>
      </c>
      <c r="Y330" s="3">
        <v>34.752389226759341</v>
      </c>
      <c r="Z330" s="3"/>
    </row>
    <row r="331" spans="1:26" x14ac:dyDescent="0.3">
      <c r="A331">
        <v>4</v>
      </c>
      <c r="B331">
        <v>3</v>
      </c>
      <c r="C331">
        <v>89</v>
      </c>
      <c r="D331" s="3">
        <v>5.4790000000000001</v>
      </c>
      <c r="E331" s="2">
        <v>0</v>
      </c>
      <c r="F331" s="2">
        <v>2</v>
      </c>
      <c r="G331" s="2">
        <f t="shared" si="30"/>
        <v>0.36503011498448623</v>
      </c>
      <c r="H331" s="2">
        <v>13</v>
      </c>
      <c r="I331" s="2">
        <f t="shared" si="31"/>
        <v>2.3726957473991606</v>
      </c>
      <c r="J331" s="2">
        <v>56</v>
      </c>
      <c r="K331" s="2">
        <f t="shared" si="32"/>
        <v>10.220843219565614</v>
      </c>
      <c r="L331" s="2">
        <v>56</v>
      </c>
      <c r="M331" s="2">
        <f t="shared" si="33"/>
        <v>10.220843219565614</v>
      </c>
      <c r="N331" s="2">
        <v>79</v>
      </c>
      <c r="O331" s="2">
        <f t="shared" si="34"/>
        <v>14.418689541887206</v>
      </c>
      <c r="P331" s="2">
        <v>79</v>
      </c>
      <c r="Q331" s="2">
        <f t="shared" si="35"/>
        <v>14.418689541887206</v>
      </c>
      <c r="R331" s="2"/>
      <c r="S331" s="4" t="s">
        <v>32</v>
      </c>
      <c r="T331" s="4" t="s">
        <v>33</v>
      </c>
      <c r="U331" s="3">
        <v>4</v>
      </c>
      <c r="V331" s="3"/>
      <c r="W331" s="3">
        <v>44.807446614345686</v>
      </c>
      <c r="X331" s="3">
        <v>235.48888269509064</v>
      </c>
      <c r="Y331" s="3">
        <v>14.418689541887206</v>
      </c>
      <c r="Z331" s="3"/>
    </row>
    <row r="332" spans="1:26" x14ac:dyDescent="0.3">
      <c r="A332">
        <v>3</v>
      </c>
      <c r="B332">
        <v>3</v>
      </c>
      <c r="C332">
        <v>89</v>
      </c>
      <c r="D332" s="3">
        <v>5.5990000000000002</v>
      </c>
      <c r="E332" s="2">
        <v>0</v>
      </c>
      <c r="F332" s="2">
        <v>28</v>
      </c>
      <c r="G332" s="2">
        <f t="shared" si="30"/>
        <v>5.0008930166101084</v>
      </c>
      <c r="H332" s="2">
        <v>168</v>
      </c>
      <c r="I332" s="2">
        <f t="shared" si="31"/>
        <v>30.005358099660654</v>
      </c>
      <c r="J332" s="2">
        <v>170</v>
      </c>
      <c r="K332" s="2">
        <f t="shared" si="32"/>
        <v>30.362564743704233</v>
      </c>
      <c r="L332" s="2">
        <v>211</v>
      </c>
      <c r="M332" s="2">
        <f t="shared" si="33"/>
        <v>37.685300946597607</v>
      </c>
      <c r="N332" s="2">
        <v>211</v>
      </c>
      <c r="O332" s="2">
        <f t="shared" si="34"/>
        <v>37.685300946597607</v>
      </c>
      <c r="P332" s="2">
        <v>211</v>
      </c>
      <c r="Q332" s="2">
        <f t="shared" si="35"/>
        <v>37.685300946597607</v>
      </c>
      <c r="R332" s="2"/>
      <c r="S332" s="4" t="s">
        <v>32</v>
      </c>
      <c r="T332" s="4" t="s">
        <v>33</v>
      </c>
      <c r="U332" s="3">
        <v>4</v>
      </c>
      <c r="V332" s="3"/>
      <c r="W332" s="3">
        <v>159.582068226469</v>
      </c>
      <c r="X332" s="3">
        <v>205.02388858906295</v>
      </c>
      <c r="Y332" s="3">
        <v>37.685300946597607</v>
      </c>
      <c r="Z332" s="3"/>
    </row>
    <row r="333" spans="1:26" x14ac:dyDescent="0.3">
      <c r="A333">
        <v>1</v>
      </c>
      <c r="B333">
        <v>3</v>
      </c>
      <c r="C333">
        <v>89</v>
      </c>
      <c r="D333" s="3">
        <v>6.41</v>
      </c>
      <c r="E333" s="2">
        <v>0</v>
      </c>
      <c r="F333" s="2">
        <v>75</v>
      </c>
      <c r="G333" s="2">
        <f t="shared" si="30"/>
        <v>11.700468018720748</v>
      </c>
      <c r="H333" s="2">
        <v>290</v>
      </c>
      <c r="I333" s="2">
        <f t="shared" si="31"/>
        <v>45.241809672386893</v>
      </c>
      <c r="J333" s="2">
        <v>360</v>
      </c>
      <c r="K333" s="2">
        <f t="shared" si="32"/>
        <v>56.162246489859591</v>
      </c>
      <c r="L333" s="2">
        <v>392</v>
      </c>
      <c r="M333" s="2">
        <f t="shared" si="33"/>
        <v>61.154446177847113</v>
      </c>
      <c r="N333" s="2">
        <v>400</v>
      </c>
      <c r="O333" s="2">
        <f t="shared" si="34"/>
        <v>62.402496099843994</v>
      </c>
      <c r="P333" s="2">
        <v>400</v>
      </c>
      <c r="Q333" s="2">
        <f t="shared" si="35"/>
        <v>62.402496099843994</v>
      </c>
      <c r="R333" s="2"/>
      <c r="S333" s="4" t="s">
        <v>32</v>
      </c>
      <c r="T333" s="4" t="s">
        <v>33</v>
      </c>
      <c r="U333" s="3">
        <v>4</v>
      </c>
      <c r="V333" s="3"/>
      <c r="W333" s="3">
        <v>267.86271450858032</v>
      </c>
      <c r="X333" s="3">
        <v>203.95231149994706</v>
      </c>
      <c r="Y333" s="3">
        <v>62.402496099843994</v>
      </c>
      <c r="Z333" s="3"/>
    </row>
    <row r="334" spans="1:26" x14ac:dyDescent="0.3">
      <c r="A334">
        <v>3</v>
      </c>
      <c r="B334">
        <v>4</v>
      </c>
      <c r="C334">
        <v>90</v>
      </c>
      <c r="D334" s="3">
        <v>8.468</v>
      </c>
      <c r="E334" s="2">
        <v>0</v>
      </c>
      <c r="F334" s="2">
        <v>58</v>
      </c>
      <c r="G334" s="2">
        <f t="shared" si="30"/>
        <v>6.8493150684931505</v>
      </c>
      <c r="H334" s="2">
        <v>210</v>
      </c>
      <c r="I334" s="2">
        <f t="shared" si="31"/>
        <v>24.799244213509684</v>
      </c>
      <c r="J334" s="2">
        <v>430</v>
      </c>
      <c r="K334" s="2">
        <f t="shared" si="32"/>
        <v>50.779404818138879</v>
      </c>
      <c r="L334" s="2">
        <v>580</v>
      </c>
      <c r="M334" s="2">
        <f t="shared" si="33"/>
        <v>68.493150684931507</v>
      </c>
      <c r="N334" s="2">
        <v>580</v>
      </c>
      <c r="O334" s="2">
        <f t="shared" si="34"/>
        <v>68.493150684931507</v>
      </c>
      <c r="P334" s="2">
        <v>580</v>
      </c>
      <c r="Q334" s="2">
        <f t="shared" si="35"/>
        <v>68.493150684931507</v>
      </c>
      <c r="R334" s="2"/>
      <c r="S334" s="4" t="s">
        <v>32</v>
      </c>
      <c r="T334" s="4" t="s">
        <v>33</v>
      </c>
      <c r="U334" s="3">
        <v>3.66</v>
      </c>
      <c r="V334" s="3"/>
      <c r="W334" s="3">
        <v>253.66084081247047</v>
      </c>
      <c r="X334" s="3">
        <v>218.03593347078913</v>
      </c>
      <c r="Y334" s="3">
        <v>68.493150684931507</v>
      </c>
      <c r="Z334" s="3"/>
    </row>
    <row r="335" spans="1:26" x14ac:dyDescent="0.3">
      <c r="A335">
        <v>2</v>
      </c>
      <c r="B335">
        <v>7</v>
      </c>
      <c r="C335">
        <v>90</v>
      </c>
      <c r="D335">
        <v>3.6139999999999999</v>
      </c>
      <c r="E335">
        <v>0</v>
      </c>
      <c r="F335">
        <v>0</v>
      </c>
      <c r="G335" s="2">
        <f t="shared" si="30"/>
        <v>0</v>
      </c>
      <c r="H335">
        <v>12</v>
      </c>
      <c r="I335" s="2">
        <f t="shared" si="31"/>
        <v>3.3204205866076371</v>
      </c>
      <c r="J335">
        <v>46</v>
      </c>
      <c r="K335" s="2">
        <f t="shared" si="32"/>
        <v>12.728278915329275</v>
      </c>
      <c r="L335">
        <v>55</v>
      </c>
      <c r="M335" s="2">
        <f t="shared" si="33"/>
        <v>15.218594355285003</v>
      </c>
      <c r="N335">
        <v>61</v>
      </c>
      <c r="O335" s="2">
        <f t="shared" si="34"/>
        <v>16.878804648588822</v>
      </c>
      <c r="P335">
        <v>61</v>
      </c>
      <c r="Q335" s="2">
        <f t="shared" si="35"/>
        <v>16.878804648588822</v>
      </c>
      <c r="R335" s="2"/>
      <c r="S335" t="s">
        <v>32</v>
      </c>
      <c r="T335" t="s">
        <v>33</v>
      </c>
      <c r="U335" s="3">
        <v>4</v>
      </c>
      <c r="V335">
        <v>2</v>
      </c>
      <c r="W335" s="3">
        <v>56.585500830105147</v>
      </c>
      <c r="X335" s="3">
        <v>227.23306107743468</v>
      </c>
      <c r="Y335" s="3">
        <v>16.878804648588822</v>
      </c>
      <c r="Z335" s="3"/>
    </row>
    <row r="336" spans="1:26" x14ac:dyDescent="0.3">
      <c r="A336">
        <v>3</v>
      </c>
      <c r="B336">
        <v>6</v>
      </c>
      <c r="C336">
        <v>90</v>
      </c>
      <c r="D336" s="3">
        <v>2.9780000000000002</v>
      </c>
      <c r="E336" s="2">
        <v>0</v>
      </c>
      <c r="F336" s="2">
        <v>6</v>
      </c>
      <c r="G336" s="2">
        <f t="shared" si="30"/>
        <v>2.0147750167897915</v>
      </c>
      <c r="H336" s="2">
        <v>21</v>
      </c>
      <c r="I336" s="2">
        <f t="shared" si="31"/>
        <v>7.0517125587642706</v>
      </c>
      <c r="J336" s="2">
        <v>52</v>
      </c>
      <c r="K336" s="2">
        <f t="shared" si="32"/>
        <v>17.461383478844862</v>
      </c>
      <c r="L336" s="2">
        <v>60</v>
      </c>
      <c r="M336" s="2">
        <f t="shared" si="33"/>
        <v>20.147750167897918</v>
      </c>
      <c r="N336" s="2">
        <v>60</v>
      </c>
      <c r="O336" s="2">
        <f t="shared" si="34"/>
        <v>20.147750167897918</v>
      </c>
      <c r="P336" s="2">
        <v>60</v>
      </c>
      <c r="Q336" s="2">
        <f t="shared" si="35"/>
        <v>20.147750167897918</v>
      </c>
      <c r="R336" s="2"/>
      <c r="S336" s="4" t="s">
        <v>32</v>
      </c>
      <c r="T336" s="4" t="s">
        <v>36</v>
      </c>
      <c r="U336" s="3">
        <v>4</v>
      </c>
      <c r="V336" s="3"/>
      <c r="W336" s="3">
        <v>76.897246474143714</v>
      </c>
      <c r="X336" s="3">
        <v>214.88374094492028</v>
      </c>
      <c r="Y336" s="3">
        <v>20.147750167897918</v>
      </c>
      <c r="Z336" s="3"/>
    </row>
    <row r="337" spans="1:26" x14ac:dyDescent="0.3">
      <c r="A337">
        <v>1</v>
      </c>
      <c r="B337">
        <v>7</v>
      </c>
      <c r="C337">
        <v>91</v>
      </c>
      <c r="D337" s="3">
        <v>3.4830000000000001</v>
      </c>
      <c r="E337" s="2">
        <v>0</v>
      </c>
      <c r="F337" s="2">
        <v>0</v>
      </c>
      <c r="G337" s="2">
        <f t="shared" si="30"/>
        <v>0</v>
      </c>
      <c r="H337" s="2">
        <v>88</v>
      </c>
      <c r="I337" s="2">
        <f t="shared" si="31"/>
        <v>25.265575653172551</v>
      </c>
      <c r="J337" s="2">
        <v>118</v>
      </c>
      <c r="K337" s="2">
        <f t="shared" si="32"/>
        <v>33.878840080390468</v>
      </c>
      <c r="L337" s="2">
        <v>122</v>
      </c>
      <c r="M337" s="2">
        <f t="shared" si="33"/>
        <v>35.027275337352854</v>
      </c>
      <c r="N337" s="2">
        <v>122</v>
      </c>
      <c r="O337" s="2">
        <f t="shared" si="34"/>
        <v>35.027275337352854</v>
      </c>
      <c r="P337" s="2">
        <v>122</v>
      </c>
      <c r="Q337" s="2">
        <f t="shared" si="35"/>
        <v>35.027275337352854</v>
      </c>
      <c r="R337" s="2"/>
      <c r="S337" s="4" t="s">
        <v>32</v>
      </c>
      <c r="T337" s="4" t="s">
        <v>33</v>
      </c>
      <c r="U337" s="3">
        <v>4</v>
      </c>
      <c r="V337" s="3"/>
      <c r="W337" s="3">
        <v>146.71260407694515</v>
      </c>
      <c r="X337" s="3">
        <v>206.11854723260683</v>
      </c>
      <c r="Y337" s="3">
        <v>35.027275337352854</v>
      </c>
      <c r="Z337" s="3"/>
    </row>
    <row r="338" spans="1:26" x14ac:dyDescent="0.3">
      <c r="A338">
        <v>2</v>
      </c>
      <c r="B338">
        <v>7</v>
      </c>
      <c r="C338">
        <v>91</v>
      </c>
      <c r="D338">
        <v>5.8</v>
      </c>
      <c r="E338">
        <v>0</v>
      </c>
      <c r="F338">
        <v>20</v>
      </c>
      <c r="G338" s="2">
        <f t="shared" si="30"/>
        <v>3.4482758620689657</v>
      </c>
      <c r="H338">
        <v>135</v>
      </c>
      <c r="I338" s="2">
        <f t="shared" si="31"/>
        <v>23.27586206896552</v>
      </c>
      <c r="J338">
        <v>250</v>
      </c>
      <c r="K338" s="2">
        <f t="shared" si="32"/>
        <v>43.103448275862071</v>
      </c>
      <c r="L338">
        <v>250</v>
      </c>
      <c r="M338" s="2">
        <f t="shared" si="33"/>
        <v>43.103448275862071</v>
      </c>
      <c r="N338">
        <v>250</v>
      </c>
      <c r="O338" s="2">
        <f t="shared" si="34"/>
        <v>43.103448275862071</v>
      </c>
      <c r="P338">
        <v>250</v>
      </c>
      <c r="Q338" s="2">
        <f t="shared" si="35"/>
        <v>43.103448275862071</v>
      </c>
      <c r="R338" s="2"/>
      <c r="S338" t="s">
        <v>32</v>
      </c>
      <c r="T338" t="s">
        <v>33</v>
      </c>
      <c r="U338" s="3">
        <v>4</v>
      </c>
      <c r="V338">
        <v>25</v>
      </c>
      <c r="W338" s="3">
        <v>177.58620689655174</v>
      </c>
      <c r="X338" s="3">
        <v>207.73326629218735</v>
      </c>
      <c r="Y338" s="3">
        <v>43.103448275862071</v>
      </c>
      <c r="Z338" s="3"/>
    </row>
    <row r="339" spans="1:26" x14ac:dyDescent="0.3">
      <c r="A339">
        <v>3</v>
      </c>
      <c r="B339">
        <v>4</v>
      </c>
      <c r="C339">
        <v>91</v>
      </c>
      <c r="D339" s="3">
        <v>8.9160000000000004</v>
      </c>
      <c r="E339" s="2">
        <v>0</v>
      </c>
      <c r="F339" s="2">
        <v>0</v>
      </c>
      <c r="G339" s="2">
        <f t="shared" si="30"/>
        <v>0</v>
      </c>
      <c r="H339" s="2">
        <v>21</v>
      </c>
      <c r="I339" s="2">
        <f t="shared" si="31"/>
        <v>2.355316285329744</v>
      </c>
      <c r="J339" s="2">
        <v>21</v>
      </c>
      <c r="K339" s="2">
        <f t="shared" si="32"/>
        <v>2.355316285329744</v>
      </c>
      <c r="L339" s="2">
        <v>479</v>
      </c>
      <c r="M339" s="2">
        <f t="shared" si="33"/>
        <v>53.723642889187971</v>
      </c>
      <c r="N339" s="2">
        <v>496</v>
      </c>
      <c r="O339" s="2">
        <f t="shared" si="34"/>
        <v>55.630327501121577</v>
      </c>
      <c r="P339" s="2">
        <v>496</v>
      </c>
      <c r="Q339" s="2">
        <f t="shared" si="35"/>
        <v>55.630327501121577</v>
      </c>
      <c r="R339" s="2"/>
      <c r="S339" s="4" t="s">
        <v>32</v>
      </c>
      <c r="T339" s="4" t="s">
        <v>35</v>
      </c>
      <c r="U339" s="3">
        <v>4</v>
      </c>
      <c r="V339" s="3"/>
      <c r="W339" s="3">
        <v>141.87976671152984</v>
      </c>
      <c r="X339" s="3">
        <v>255.96589188380995</v>
      </c>
      <c r="Y339" s="3">
        <v>55.630327501121577</v>
      </c>
      <c r="Z339" s="3"/>
    </row>
    <row r="340" spans="1:26" x14ac:dyDescent="0.3">
      <c r="A340">
        <v>2</v>
      </c>
      <c r="B340">
        <v>2</v>
      </c>
      <c r="C340">
        <v>91</v>
      </c>
      <c r="D340" s="3">
        <v>4.8259999999999996</v>
      </c>
      <c r="E340" s="2">
        <v>0</v>
      </c>
      <c r="F340" s="2">
        <v>100</v>
      </c>
      <c r="G340" s="2">
        <f t="shared" si="30"/>
        <v>20.721094073767098</v>
      </c>
      <c r="H340" s="2">
        <v>304</v>
      </c>
      <c r="I340" s="2">
        <f t="shared" si="31"/>
        <v>62.99212598425197</v>
      </c>
      <c r="J340" s="2">
        <v>336</v>
      </c>
      <c r="K340" s="2">
        <f t="shared" si="32"/>
        <v>69.622876087857449</v>
      </c>
      <c r="L340" s="2">
        <v>340</v>
      </c>
      <c r="M340" s="2">
        <f t="shared" si="33"/>
        <v>70.451719850808132</v>
      </c>
      <c r="N340" s="2">
        <v>340</v>
      </c>
      <c r="O340" s="2">
        <f t="shared" si="34"/>
        <v>70.451719850808132</v>
      </c>
      <c r="P340" s="2">
        <v>340</v>
      </c>
      <c r="Q340" s="2">
        <f t="shared" si="35"/>
        <v>70.451719850808132</v>
      </c>
      <c r="R340" s="2"/>
      <c r="S340" s="4" t="s">
        <v>32</v>
      </c>
      <c r="T340" s="4" t="s">
        <v>33</v>
      </c>
      <c r="U340" s="3">
        <v>4</v>
      </c>
      <c r="V340" s="2">
        <v>35</v>
      </c>
      <c r="W340" s="3">
        <v>329.46539577289684</v>
      </c>
      <c r="X340" s="3">
        <v>197.40137610502518</v>
      </c>
      <c r="Y340" s="3">
        <v>70.451719850808132</v>
      </c>
      <c r="Z340" s="3"/>
    </row>
    <row r="341" spans="1:26" x14ac:dyDescent="0.3">
      <c r="A341">
        <v>1</v>
      </c>
      <c r="B341">
        <v>7</v>
      </c>
      <c r="C341">
        <v>92</v>
      </c>
      <c r="D341" s="3">
        <v>4.8310000000000004</v>
      </c>
      <c r="E341" s="2">
        <v>0</v>
      </c>
      <c r="F341" s="2">
        <v>110</v>
      </c>
      <c r="G341" s="2">
        <f t="shared" si="30"/>
        <v>22.769612916580417</v>
      </c>
      <c r="H341" s="2">
        <v>200</v>
      </c>
      <c r="I341" s="2">
        <f t="shared" si="31"/>
        <v>41.399296211964391</v>
      </c>
      <c r="J341" s="2">
        <v>254</v>
      </c>
      <c r="K341" s="2">
        <f t="shared" si="32"/>
        <v>52.57710618919478</v>
      </c>
      <c r="L341" s="2">
        <v>266</v>
      </c>
      <c r="M341" s="2">
        <f t="shared" si="33"/>
        <v>55.061063961912645</v>
      </c>
      <c r="N341" s="2">
        <v>280</v>
      </c>
      <c r="O341" s="2">
        <f t="shared" si="34"/>
        <v>57.959014696750152</v>
      </c>
      <c r="P341" s="2">
        <v>280</v>
      </c>
      <c r="Q341" s="2">
        <f t="shared" si="35"/>
        <v>57.959014696750152</v>
      </c>
      <c r="R341" s="2"/>
      <c r="S341" s="4" t="s">
        <v>32</v>
      </c>
      <c r="T341" s="4" t="s">
        <v>33</v>
      </c>
      <c r="U341" s="3">
        <v>4</v>
      </c>
      <c r="V341" s="3"/>
      <c r="W341" s="3">
        <v>258.74560132477745</v>
      </c>
      <c r="X341" s="3">
        <v>200.23860711354786</v>
      </c>
      <c r="Y341" s="3">
        <v>57.959014696750152</v>
      </c>
      <c r="Z341" s="3"/>
    </row>
    <row r="342" spans="1:26" x14ac:dyDescent="0.3">
      <c r="A342">
        <v>2</v>
      </c>
      <c r="B342">
        <v>2</v>
      </c>
      <c r="C342">
        <v>92</v>
      </c>
      <c r="D342" s="3">
        <v>5.2080000000000002</v>
      </c>
      <c r="E342" s="2">
        <v>0</v>
      </c>
      <c r="F342" s="2">
        <v>60</v>
      </c>
      <c r="G342" s="2">
        <f t="shared" si="30"/>
        <v>11.52073732718894</v>
      </c>
      <c r="H342" s="2">
        <v>416</v>
      </c>
      <c r="I342" s="2">
        <f t="shared" si="31"/>
        <v>79.877112135176645</v>
      </c>
      <c r="J342" s="2">
        <v>740</v>
      </c>
      <c r="K342" s="2">
        <f t="shared" si="32"/>
        <v>142.08909370199692</v>
      </c>
      <c r="L342" s="2">
        <v>740</v>
      </c>
      <c r="M342" s="2">
        <f t="shared" si="33"/>
        <v>142.08909370199692</v>
      </c>
      <c r="N342" s="2">
        <v>750</v>
      </c>
      <c r="O342" s="2">
        <f t="shared" si="34"/>
        <v>144.00921658986175</v>
      </c>
      <c r="P342" s="2">
        <v>750</v>
      </c>
      <c r="Q342" s="2">
        <f t="shared" si="35"/>
        <v>144.00921658986175</v>
      </c>
      <c r="R342" s="2"/>
      <c r="S342" s="4" t="s">
        <v>32</v>
      </c>
      <c r="T342" s="4" t="s">
        <v>33</v>
      </c>
      <c r="U342" s="3">
        <v>4</v>
      </c>
      <c r="V342" s="2">
        <v>40</v>
      </c>
      <c r="W342" s="3">
        <v>591.58986175115206</v>
      </c>
      <c r="X342" s="3">
        <v>207.86483276518544</v>
      </c>
      <c r="Y342" s="3">
        <v>144.00921658986175</v>
      </c>
      <c r="Z342" s="3"/>
    </row>
    <row r="343" spans="1:26" x14ac:dyDescent="0.3">
      <c r="A343">
        <v>3</v>
      </c>
      <c r="B343">
        <v>4</v>
      </c>
      <c r="C343">
        <v>93</v>
      </c>
      <c r="D343" s="3">
        <v>6.5780000000000003</v>
      </c>
      <c r="E343" s="2">
        <v>0</v>
      </c>
      <c r="F343" s="2">
        <v>4</v>
      </c>
      <c r="G343" s="2">
        <f t="shared" si="30"/>
        <v>0.60808756460930369</v>
      </c>
      <c r="H343" s="2">
        <v>154</v>
      </c>
      <c r="I343" s="2">
        <f t="shared" si="31"/>
        <v>23.411371237458194</v>
      </c>
      <c r="J343" s="2">
        <v>412</v>
      </c>
      <c r="K343" s="2">
        <f t="shared" si="32"/>
        <v>62.63301915475828</v>
      </c>
      <c r="L343" s="2">
        <v>812</v>
      </c>
      <c r="M343" s="2">
        <f t="shared" si="33"/>
        <v>123.44177561568866</v>
      </c>
      <c r="N343" s="2">
        <v>880</v>
      </c>
      <c r="O343" s="2">
        <f t="shared" si="34"/>
        <v>133.7792642140468</v>
      </c>
      <c r="P343" s="2">
        <v>880</v>
      </c>
      <c r="Q343" s="2">
        <f t="shared" si="35"/>
        <v>133.7792642140468</v>
      </c>
      <c r="R343" s="2"/>
      <c r="S343" s="4" t="s">
        <v>32</v>
      </c>
      <c r="T343" s="4" t="s">
        <v>33</v>
      </c>
      <c r="U343" s="3">
        <v>4</v>
      </c>
      <c r="V343" s="3"/>
      <c r="W343" s="3">
        <v>410.76314989358468</v>
      </c>
      <c r="X343" s="3">
        <v>237.89801177051544</v>
      </c>
      <c r="Y343" s="3">
        <v>133.7792642140468</v>
      </c>
      <c r="Z343" s="3"/>
    </row>
    <row r="344" spans="1:26" x14ac:dyDescent="0.3">
      <c r="A344">
        <v>2</v>
      </c>
      <c r="B344">
        <v>3</v>
      </c>
      <c r="C344">
        <v>93</v>
      </c>
      <c r="D344" s="3">
        <v>6.9850000000000003</v>
      </c>
      <c r="E344" s="2">
        <v>0</v>
      </c>
      <c r="F344" s="2">
        <v>28</v>
      </c>
      <c r="G344" s="2">
        <f t="shared" si="30"/>
        <v>4.0085898353614891</v>
      </c>
      <c r="H344" s="2">
        <v>384</v>
      </c>
      <c r="I344" s="2">
        <f t="shared" si="31"/>
        <v>54.974946313528989</v>
      </c>
      <c r="J344" s="2">
        <v>612</v>
      </c>
      <c r="K344" s="2">
        <f t="shared" si="32"/>
        <v>87.616320687186828</v>
      </c>
      <c r="L344" s="2">
        <v>888</v>
      </c>
      <c r="M344" s="2">
        <f t="shared" si="33"/>
        <v>127.12956335003578</v>
      </c>
      <c r="N344" s="2">
        <v>1010</v>
      </c>
      <c r="O344" s="2">
        <f t="shared" si="34"/>
        <v>144.59556191839656</v>
      </c>
      <c r="P344" s="2">
        <v>1010</v>
      </c>
      <c r="Q344" s="2">
        <f t="shared" si="35"/>
        <v>144.59556191839656</v>
      </c>
      <c r="R344" s="2"/>
      <c r="S344" s="4" t="s">
        <v>32</v>
      </c>
      <c r="T344" s="4" t="s">
        <v>33</v>
      </c>
      <c r="U344" s="3">
        <v>4</v>
      </c>
      <c r="V344" s="2">
        <v>40</v>
      </c>
      <c r="W344" s="3">
        <v>490.62276306370791</v>
      </c>
      <c r="X344" s="3">
        <v>226.55643828284656</v>
      </c>
      <c r="Y344" s="3">
        <v>144.59556191839656</v>
      </c>
      <c r="Z344" s="3"/>
    </row>
    <row r="345" spans="1:26" x14ac:dyDescent="0.3">
      <c r="A345">
        <v>1</v>
      </c>
      <c r="B345">
        <v>3</v>
      </c>
      <c r="C345">
        <v>93</v>
      </c>
      <c r="D345" s="3">
        <v>6.5190000000000001</v>
      </c>
      <c r="E345" s="2">
        <v>0</v>
      </c>
      <c r="F345" s="2">
        <v>68</v>
      </c>
      <c r="G345" s="2">
        <f t="shared" si="30"/>
        <v>10.431047706703483</v>
      </c>
      <c r="H345" s="2">
        <v>748</v>
      </c>
      <c r="I345" s="2">
        <f t="shared" si="31"/>
        <v>114.74152477373831</v>
      </c>
      <c r="J345" s="2">
        <v>890</v>
      </c>
      <c r="K345" s="2">
        <f t="shared" si="32"/>
        <v>136.52400674950147</v>
      </c>
      <c r="L345" s="2">
        <v>966</v>
      </c>
      <c r="M345" s="2">
        <f t="shared" si="33"/>
        <v>148.18223653934652</v>
      </c>
      <c r="N345" s="2">
        <v>966</v>
      </c>
      <c r="O345" s="2">
        <f t="shared" si="34"/>
        <v>148.18223653934652</v>
      </c>
      <c r="P345" s="2">
        <v>966</v>
      </c>
      <c r="Q345" s="2">
        <f t="shared" si="35"/>
        <v>148.18223653934652</v>
      </c>
      <c r="R345" s="2"/>
      <c r="S345" s="4" t="s">
        <v>32</v>
      </c>
      <c r="T345" s="4" t="s">
        <v>33</v>
      </c>
      <c r="U345" s="3">
        <v>4</v>
      </c>
      <c r="V345" s="3"/>
      <c r="W345" s="3">
        <v>632.15217057830955</v>
      </c>
      <c r="X345" s="3">
        <v>204.59598150518616</v>
      </c>
      <c r="Y345" s="3">
        <v>148.18223653934652</v>
      </c>
      <c r="Z345" s="3"/>
    </row>
    <row r="346" spans="1:26" x14ac:dyDescent="0.3">
      <c r="A346">
        <v>4</v>
      </c>
      <c r="B346">
        <v>4</v>
      </c>
      <c r="C346">
        <v>93</v>
      </c>
      <c r="D346" s="3">
        <v>6.7069999999999999</v>
      </c>
      <c r="E346" s="2">
        <v>0</v>
      </c>
      <c r="F346" s="2">
        <v>6</v>
      </c>
      <c r="G346" s="2">
        <f t="shared" si="30"/>
        <v>0.89458774414790521</v>
      </c>
      <c r="H346" s="2">
        <v>660</v>
      </c>
      <c r="I346" s="2">
        <f t="shared" si="31"/>
        <v>98.404651856269567</v>
      </c>
      <c r="J346" s="2">
        <v>1300</v>
      </c>
      <c r="K346" s="2">
        <f t="shared" si="32"/>
        <v>193.82734456537946</v>
      </c>
      <c r="L346" s="2">
        <v>1300</v>
      </c>
      <c r="M346" s="2">
        <f t="shared" si="33"/>
        <v>193.82734456537946</v>
      </c>
      <c r="N346" s="2">
        <v>1300</v>
      </c>
      <c r="O346" s="2">
        <f t="shared" si="34"/>
        <v>193.82734456537946</v>
      </c>
      <c r="P346" s="2">
        <v>1300</v>
      </c>
      <c r="Q346" s="2">
        <f t="shared" si="35"/>
        <v>193.82734456537946</v>
      </c>
      <c r="R346" s="2"/>
      <c r="S346" s="4" t="s">
        <v>32</v>
      </c>
      <c r="T346" s="4" t="s">
        <v>33</v>
      </c>
      <c r="U346" s="3">
        <v>4</v>
      </c>
      <c r="V346" s="3"/>
      <c r="W346" s="3">
        <v>777.69494557924554</v>
      </c>
      <c r="X346" s="3">
        <v>209.83514607548491</v>
      </c>
      <c r="Y346" s="3">
        <v>193.82734456537946</v>
      </c>
      <c r="Z346" s="3"/>
    </row>
    <row r="347" spans="1:26" x14ac:dyDescent="0.3">
      <c r="A347">
        <v>3</v>
      </c>
      <c r="B347">
        <v>7</v>
      </c>
      <c r="C347">
        <v>94</v>
      </c>
      <c r="D347" s="3">
        <v>3.27</v>
      </c>
      <c r="E347" s="2">
        <v>0</v>
      </c>
      <c r="F347" s="2">
        <v>0</v>
      </c>
      <c r="G347" s="2">
        <f t="shared" si="30"/>
        <v>0</v>
      </c>
      <c r="H347" s="2">
        <v>40</v>
      </c>
      <c r="I347" s="2">
        <f t="shared" si="31"/>
        <v>12.232415902140673</v>
      </c>
      <c r="J347" s="2">
        <v>92</v>
      </c>
      <c r="K347" s="2">
        <f t="shared" si="32"/>
        <v>28.134556574923547</v>
      </c>
      <c r="L347" s="2">
        <v>100</v>
      </c>
      <c r="M347" s="2">
        <f t="shared" si="33"/>
        <v>30.581039755351682</v>
      </c>
      <c r="N347" s="2">
        <v>111</v>
      </c>
      <c r="O347" s="2">
        <f t="shared" si="34"/>
        <v>33.944954128440365</v>
      </c>
      <c r="P347" s="2">
        <v>111</v>
      </c>
      <c r="Q347" s="2">
        <f t="shared" si="35"/>
        <v>33.944954128440365</v>
      </c>
      <c r="R347" s="2"/>
      <c r="S347" s="4" t="s">
        <v>32</v>
      </c>
      <c r="T347" s="4" t="s">
        <v>35</v>
      </c>
      <c r="U347" s="3">
        <v>4</v>
      </c>
      <c r="V347" s="3"/>
      <c r="W347" s="3">
        <v>121.86544342507645</v>
      </c>
      <c r="X347" s="3">
        <v>219.79927961307791</v>
      </c>
      <c r="Y347" s="3">
        <v>33.944954128440365</v>
      </c>
      <c r="Z347" s="3"/>
    </row>
    <row r="348" spans="1:26" x14ac:dyDescent="0.3">
      <c r="A348">
        <v>4</v>
      </c>
      <c r="B348">
        <v>7</v>
      </c>
      <c r="C348">
        <v>94</v>
      </c>
      <c r="D348" s="3">
        <v>3.4529999999999998</v>
      </c>
      <c r="E348" s="2">
        <v>0</v>
      </c>
      <c r="F348" s="2">
        <v>13</v>
      </c>
      <c r="G348" s="2">
        <f t="shared" si="30"/>
        <v>3.764842166232262</v>
      </c>
      <c r="H348" s="2">
        <v>88</v>
      </c>
      <c r="I348" s="2">
        <f t="shared" si="31"/>
        <v>25.485085432956851</v>
      </c>
      <c r="J348" s="2">
        <v>135</v>
      </c>
      <c r="K348" s="2">
        <f t="shared" si="32"/>
        <v>39.096437880104261</v>
      </c>
      <c r="L348" s="2">
        <v>135</v>
      </c>
      <c r="M348" s="2">
        <f t="shared" si="33"/>
        <v>39.096437880104261</v>
      </c>
      <c r="N348" s="2">
        <v>135</v>
      </c>
      <c r="O348" s="2">
        <f t="shared" si="34"/>
        <v>39.096437880104261</v>
      </c>
      <c r="P348" s="2">
        <v>135</v>
      </c>
      <c r="Q348" s="2">
        <f t="shared" si="35"/>
        <v>39.096437880104261</v>
      </c>
      <c r="R348" s="2"/>
      <c r="S348" s="4" t="s">
        <v>32</v>
      </c>
      <c r="T348" s="4" t="s">
        <v>33</v>
      </c>
      <c r="U348" s="3">
        <v>4</v>
      </c>
      <c r="V348" s="3"/>
      <c r="W348" s="3">
        <v>166.08746017955403</v>
      </c>
      <c r="X348" s="3">
        <v>205.1494299347263</v>
      </c>
      <c r="Y348" s="3">
        <v>39.096437880104261</v>
      </c>
      <c r="Z348" s="3"/>
    </row>
    <row r="349" spans="1:26" x14ac:dyDescent="0.3">
      <c r="A349">
        <v>1</v>
      </c>
      <c r="B349">
        <v>4</v>
      </c>
      <c r="C349">
        <v>94</v>
      </c>
      <c r="D349" s="3">
        <v>5.2539999999999996</v>
      </c>
      <c r="E349" s="2">
        <v>0</v>
      </c>
      <c r="F349" s="2">
        <v>79</v>
      </c>
      <c r="G349" s="2">
        <f t="shared" si="30"/>
        <v>15.036162923486868</v>
      </c>
      <c r="H349" s="2">
        <v>368</v>
      </c>
      <c r="I349" s="2">
        <f t="shared" si="31"/>
        <v>70.041872858774269</v>
      </c>
      <c r="J349" s="2">
        <v>412</v>
      </c>
      <c r="K349" s="2">
        <f t="shared" si="32"/>
        <v>78.416444613627718</v>
      </c>
      <c r="L349" s="2">
        <v>452</v>
      </c>
      <c r="M349" s="2">
        <f t="shared" si="33"/>
        <v>86.029691663494489</v>
      </c>
      <c r="N349" s="2">
        <v>480</v>
      </c>
      <c r="O349" s="2">
        <f t="shared" si="34"/>
        <v>91.358964598401229</v>
      </c>
      <c r="P349" s="2">
        <v>480</v>
      </c>
      <c r="Q349" s="2">
        <f t="shared" si="35"/>
        <v>91.358964598401229</v>
      </c>
      <c r="R349" s="2"/>
      <c r="S349" s="4" t="s">
        <v>32</v>
      </c>
      <c r="T349" s="4" t="s">
        <v>35</v>
      </c>
      <c r="U349" s="3">
        <v>4</v>
      </c>
      <c r="V349" s="3"/>
      <c r="W349" s="3">
        <v>386.5626189569852</v>
      </c>
      <c r="X349" s="3">
        <v>204.76897058099416</v>
      </c>
      <c r="Y349" s="3">
        <v>91.358964598401229</v>
      </c>
      <c r="Z349" s="3"/>
    </row>
    <row r="350" spans="1:26" x14ac:dyDescent="0.3">
      <c r="A350">
        <v>2</v>
      </c>
      <c r="B350">
        <v>4</v>
      </c>
      <c r="C350">
        <v>94</v>
      </c>
      <c r="D350" s="3">
        <v>4.25</v>
      </c>
      <c r="E350" s="2">
        <v>0</v>
      </c>
      <c r="F350" s="2">
        <v>3</v>
      </c>
      <c r="G350" s="2">
        <f t="shared" si="30"/>
        <v>0.70588235294117652</v>
      </c>
      <c r="H350" s="2">
        <v>364</v>
      </c>
      <c r="I350" s="2">
        <f t="shared" si="31"/>
        <v>85.647058823529406</v>
      </c>
      <c r="J350" s="2">
        <v>420</v>
      </c>
      <c r="K350" s="2">
        <f t="shared" si="32"/>
        <v>98.82352941176471</v>
      </c>
      <c r="L350" s="2">
        <v>633</v>
      </c>
      <c r="M350" s="2">
        <f t="shared" si="33"/>
        <v>148.94117647058823</v>
      </c>
      <c r="N350" s="2">
        <v>650</v>
      </c>
      <c r="O350" s="2">
        <f t="shared" si="34"/>
        <v>152.94117647058823</v>
      </c>
      <c r="P350" s="2">
        <v>650</v>
      </c>
      <c r="Q350" s="2">
        <f t="shared" si="35"/>
        <v>152.94117647058823</v>
      </c>
      <c r="R350" s="2"/>
      <c r="S350" s="4" t="s">
        <v>32</v>
      </c>
      <c r="T350" s="4" t="s">
        <v>35</v>
      </c>
      <c r="U350" s="3">
        <v>4</v>
      </c>
      <c r="V350" s="2">
        <v>15</v>
      </c>
      <c r="W350" s="3">
        <v>563.52941176470586</v>
      </c>
      <c r="X350" s="3">
        <v>217.69145779741086</v>
      </c>
      <c r="Y350" s="3">
        <v>152.94117647058823</v>
      </c>
      <c r="Z350" s="3"/>
    </row>
    <row r="351" spans="1:26" x14ac:dyDescent="0.3">
      <c r="A351">
        <v>2</v>
      </c>
      <c r="B351">
        <v>3</v>
      </c>
      <c r="C351">
        <v>95</v>
      </c>
      <c r="D351" s="3">
        <v>0.36</v>
      </c>
      <c r="E351" s="2">
        <v>0</v>
      </c>
      <c r="F351" s="2">
        <v>0</v>
      </c>
      <c r="G351" s="2">
        <f t="shared" si="30"/>
        <v>0</v>
      </c>
      <c r="H351" s="2">
        <v>1</v>
      </c>
      <c r="I351" s="2">
        <f t="shared" si="31"/>
        <v>2.7777777777777777</v>
      </c>
      <c r="J351" s="2">
        <v>1</v>
      </c>
      <c r="K351" s="2">
        <f t="shared" si="32"/>
        <v>2.7777777777777777</v>
      </c>
      <c r="L351" s="2">
        <v>1</v>
      </c>
      <c r="M351" s="2">
        <f t="shared" si="33"/>
        <v>2.7777777777777777</v>
      </c>
      <c r="N351" s="2">
        <v>1</v>
      </c>
      <c r="O351" s="2">
        <f t="shared" si="34"/>
        <v>2.7777777777777777</v>
      </c>
      <c r="P351" s="2">
        <v>1</v>
      </c>
      <c r="Q351" s="2">
        <f t="shared" si="35"/>
        <v>2.7777777777777777</v>
      </c>
      <c r="R351" s="2"/>
      <c r="S351" s="4" t="s">
        <v>32</v>
      </c>
      <c r="T351" s="4" t="s">
        <v>35</v>
      </c>
      <c r="U351" s="3">
        <v>4</v>
      </c>
      <c r="V351" s="2">
        <v>1</v>
      </c>
      <c r="W351" s="3">
        <v>12.5</v>
      </c>
      <c r="X351" s="3">
        <v>200.67669683291905</v>
      </c>
      <c r="Y351" s="3">
        <v>2.7777777777777777</v>
      </c>
      <c r="Z351" s="3"/>
    </row>
    <row r="352" spans="1:26" x14ac:dyDescent="0.3">
      <c r="A352">
        <v>1</v>
      </c>
      <c r="B352">
        <v>3</v>
      </c>
      <c r="C352">
        <v>95</v>
      </c>
      <c r="D352" s="3">
        <v>2.9340000000000002</v>
      </c>
      <c r="E352" s="2">
        <v>0</v>
      </c>
      <c r="F352" s="2">
        <v>0</v>
      </c>
      <c r="G352" s="2">
        <f t="shared" si="30"/>
        <v>0</v>
      </c>
      <c r="H352" s="2">
        <v>49</v>
      </c>
      <c r="I352" s="2">
        <f t="shared" si="31"/>
        <v>16.700749829584183</v>
      </c>
      <c r="J352" s="2">
        <v>91</v>
      </c>
      <c r="K352" s="2">
        <f t="shared" si="32"/>
        <v>31.015678254942056</v>
      </c>
      <c r="L352" s="2">
        <v>96</v>
      </c>
      <c r="M352" s="2">
        <f t="shared" si="33"/>
        <v>32.719836400817996</v>
      </c>
      <c r="N352" s="2">
        <v>122</v>
      </c>
      <c r="O352" s="2">
        <f t="shared" si="34"/>
        <v>41.581458759372865</v>
      </c>
      <c r="P352" s="2">
        <v>136</v>
      </c>
      <c r="Q352" s="2">
        <f t="shared" si="35"/>
        <v>46.35310156782549</v>
      </c>
      <c r="R352" s="2"/>
      <c r="S352" s="4" t="s">
        <v>32</v>
      </c>
      <c r="T352" s="4" t="s">
        <v>35</v>
      </c>
      <c r="U352" s="3">
        <v>4</v>
      </c>
      <c r="V352" s="3"/>
      <c r="W352" s="3">
        <v>145.19427402862985</v>
      </c>
      <c r="X352" s="3">
        <v>232.22311847220993</v>
      </c>
      <c r="Y352" s="3">
        <v>46.35310156782549</v>
      </c>
      <c r="Z352" s="3"/>
    </row>
    <row r="353" spans="1:26" x14ac:dyDescent="0.3">
      <c r="A353">
        <v>3</v>
      </c>
      <c r="B353">
        <v>3</v>
      </c>
      <c r="C353">
        <v>96</v>
      </c>
      <c r="D353" s="3">
        <v>2.2629999999999999</v>
      </c>
      <c r="E353" s="2">
        <v>0</v>
      </c>
      <c r="F353" s="2">
        <v>1</v>
      </c>
      <c r="G353" s="2">
        <f t="shared" si="30"/>
        <v>0.44189129474149363</v>
      </c>
      <c r="H353" s="2">
        <v>34</v>
      </c>
      <c r="I353" s="2">
        <f t="shared" si="31"/>
        <v>15.024304021210783</v>
      </c>
      <c r="J353" s="2">
        <v>42</v>
      </c>
      <c r="K353" s="2">
        <f t="shared" si="32"/>
        <v>18.559434379142733</v>
      </c>
      <c r="L353" s="2">
        <v>55</v>
      </c>
      <c r="M353" s="2">
        <f t="shared" si="33"/>
        <v>24.30402121078215</v>
      </c>
      <c r="N353" s="2">
        <v>64</v>
      </c>
      <c r="O353" s="2">
        <f t="shared" si="34"/>
        <v>28.281042863455593</v>
      </c>
      <c r="P353" s="2">
        <v>64</v>
      </c>
      <c r="Q353" s="2">
        <f t="shared" si="35"/>
        <v>28.281042863455593</v>
      </c>
      <c r="R353" s="2"/>
      <c r="S353" s="4" t="s">
        <v>32</v>
      </c>
      <c r="T353" s="4" t="s">
        <v>33</v>
      </c>
      <c r="U353" s="3">
        <v>4</v>
      </c>
      <c r="V353" s="3"/>
      <c r="W353" s="3">
        <v>100.75121520106055</v>
      </c>
      <c r="X353" s="3">
        <v>220.70411661347276</v>
      </c>
      <c r="Y353" s="3">
        <v>28.281042863455593</v>
      </c>
      <c r="Z353" s="3"/>
    </row>
    <row r="354" spans="1:26" x14ac:dyDescent="0.3">
      <c r="A354">
        <v>2</v>
      </c>
      <c r="B354">
        <v>5</v>
      </c>
      <c r="C354">
        <v>96</v>
      </c>
      <c r="D354" s="3">
        <v>1.4430000000000001</v>
      </c>
      <c r="E354" s="2">
        <v>0</v>
      </c>
      <c r="F354" s="2">
        <v>4</v>
      </c>
      <c r="G354" s="2">
        <f t="shared" si="30"/>
        <v>2.772002772002772</v>
      </c>
      <c r="H354" s="2">
        <v>36</v>
      </c>
      <c r="I354" s="2">
        <f t="shared" si="31"/>
        <v>24.948024948024948</v>
      </c>
      <c r="J354" s="2">
        <v>36</v>
      </c>
      <c r="K354" s="2">
        <f t="shared" si="32"/>
        <v>24.948024948024948</v>
      </c>
      <c r="L354" s="2">
        <v>50</v>
      </c>
      <c r="M354" s="2">
        <f t="shared" si="33"/>
        <v>34.650034650034648</v>
      </c>
      <c r="N354" s="2">
        <v>50</v>
      </c>
      <c r="O354" s="2">
        <f t="shared" si="34"/>
        <v>34.650034650034648</v>
      </c>
      <c r="P354" s="2">
        <v>50</v>
      </c>
      <c r="Q354" s="2">
        <f t="shared" si="35"/>
        <v>34.650034650034648</v>
      </c>
      <c r="R354" s="2"/>
      <c r="S354" s="4" t="s">
        <v>32</v>
      </c>
      <c r="T354" s="4" t="s">
        <v>33</v>
      </c>
      <c r="U354" s="3">
        <v>4</v>
      </c>
      <c r="V354" s="2">
        <v>15</v>
      </c>
      <c r="W354" s="3">
        <v>139.29313929313929</v>
      </c>
      <c r="X354" s="3">
        <v>209.53083108881458</v>
      </c>
      <c r="Y354" s="3">
        <v>34.650034650034648</v>
      </c>
      <c r="Z354" s="3"/>
    </row>
    <row r="355" spans="1:26" x14ac:dyDescent="0.3">
      <c r="A355">
        <v>3</v>
      </c>
      <c r="B355">
        <v>3</v>
      </c>
      <c r="C355">
        <v>96</v>
      </c>
      <c r="D355" s="3">
        <v>3.0369999999999999</v>
      </c>
      <c r="E355" s="2">
        <v>0</v>
      </c>
      <c r="F355" s="2">
        <v>0</v>
      </c>
      <c r="G355" s="2">
        <f t="shared" si="30"/>
        <v>0</v>
      </c>
      <c r="H355" s="2">
        <v>20</v>
      </c>
      <c r="I355" s="2">
        <f t="shared" si="31"/>
        <v>6.5854461639776094</v>
      </c>
      <c r="J355" s="2">
        <v>52</v>
      </c>
      <c r="K355" s="2">
        <f t="shared" si="32"/>
        <v>17.122160026341785</v>
      </c>
      <c r="L355" s="2">
        <v>101</v>
      </c>
      <c r="M355" s="2">
        <f t="shared" si="33"/>
        <v>33.256503128086926</v>
      </c>
      <c r="N355" s="2">
        <v>120</v>
      </c>
      <c r="O355" s="2">
        <f t="shared" si="34"/>
        <v>39.51267698386566</v>
      </c>
      <c r="P355" s="2">
        <v>124</v>
      </c>
      <c r="Q355" s="2">
        <f t="shared" si="35"/>
        <v>40.829766216661177</v>
      </c>
      <c r="R355" s="2"/>
      <c r="S355" s="4" t="s">
        <v>32</v>
      </c>
      <c r="T355" s="4" t="s">
        <v>33</v>
      </c>
      <c r="U355" s="3">
        <v>4</v>
      </c>
      <c r="V355" s="3"/>
      <c r="W355" s="3">
        <v>116.89166941060257</v>
      </c>
      <c r="X355" s="3">
        <v>244.59685301776335</v>
      </c>
      <c r="Y355" s="3">
        <v>40.829766216661177</v>
      </c>
      <c r="Z355" s="3"/>
    </row>
    <row r="356" spans="1:26" x14ac:dyDescent="0.3">
      <c r="A356">
        <v>1</v>
      </c>
      <c r="B356">
        <v>5</v>
      </c>
      <c r="C356">
        <v>96</v>
      </c>
      <c r="D356" s="3">
        <v>3.149</v>
      </c>
      <c r="E356" s="2">
        <v>0</v>
      </c>
      <c r="F356" s="2">
        <v>26</v>
      </c>
      <c r="G356" s="2">
        <f t="shared" si="30"/>
        <v>8.2565893934582402</v>
      </c>
      <c r="H356" s="2">
        <v>102</v>
      </c>
      <c r="I356" s="2">
        <f t="shared" si="31"/>
        <v>32.391235312797711</v>
      </c>
      <c r="J356" s="2">
        <v>130</v>
      </c>
      <c r="K356" s="2">
        <f t="shared" si="32"/>
        <v>41.282946967291203</v>
      </c>
      <c r="L356" s="2">
        <v>130</v>
      </c>
      <c r="M356" s="2">
        <f t="shared" si="33"/>
        <v>41.282946967291203</v>
      </c>
      <c r="N356" s="2">
        <v>130</v>
      </c>
      <c r="O356" s="2">
        <f t="shared" si="34"/>
        <v>41.282946967291203</v>
      </c>
      <c r="P356" s="2">
        <v>130</v>
      </c>
      <c r="Q356" s="2">
        <f t="shared" si="35"/>
        <v>41.282946967291203</v>
      </c>
      <c r="R356" s="2"/>
      <c r="S356" s="4" t="s">
        <v>32</v>
      </c>
      <c r="T356" s="4" t="s">
        <v>33</v>
      </c>
      <c r="U356" s="3">
        <v>4</v>
      </c>
      <c r="V356" s="3"/>
      <c r="W356" s="3">
        <v>185.13813909177517</v>
      </c>
      <c r="X356" s="3">
        <v>200.78301556322714</v>
      </c>
      <c r="Y356" s="3">
        <v>41.282946967291203</v>
      </c>
      <c r="Z356" s="3"/>
    </row>
    <row r="357" spans="1:26" x14ac:dyDescent="0.3">
      <c r="A357">
        <v>1</v>
      </c>
      <c r="B357">
        <v>2</v>
      </c>
      <c r="C357">
        <v>96</v>
      </c>
      <c r="D357">
        <v>1.458</v>
      </c>
      <c r="E357">
        <v>0</v>
      </c>
      <c r="F357">
        <v>13</v>
      </c>
      <c r="G357" s="2">
        <f t="shared" si="30"/>
        <v>8.9163237311385455</v>
      </c>
      <c r="H357">
        <v>25</v>
      </c>
      <c r="I357" s="2">
        <f t="shared" si="31"/>
        <v>17.146776406035666</v>
      </c>
      <c r="J357">
        <v>32</v>
      </c>
      <c r="K357" s="2">
        <f t="shared" si="32"/>
        <v>21.947873799725652</v>
      </c>
      <c r="L357">
        <v>45</v>
      </c>
      <c r="M357" s="2">
        <f t="shared" si="33"/>
        <v>30.8641975308642</v>
      </c>
      <c r="N357">
        <v>70</v>
      </c>
      <c r="O357" s="2">
        <f t="shared" si="34"/>
        <v>48.010973936899866</v>
      </c>
      <c r="P357">
        <v>88</v>
      </c>
      <c r="Q357" s="2">
        <f t="shared" si="35"/>
        <v>60.356652949245543</v>
      </c>
      <c r="R357" s="2"/>
      <c r="S357" t="s">
        <v>32</v>
      </c>
      <c r="T357" t="s">
        <v>33</v>
      </c>
      <c r="U357" s="3">
        <v>4</v>
      </c>
      <c r="W357" s="3">
        <v>157.06447187928669</v>
      </c>
      <c r="X357" s="3">
        <v>255.75921322733305</v>
      </c>
      <c r="Y357" s="3">
        <v>60.356652949245543</v>
      </c>
      <c r="Z357" s="3"/>
    </row>
    <row r="358" spans="1:26" x14ac:dyDescent="0.3">
      <c r="A358">
        <v>4</v>
      </c>
      <c r="B358">
        <v>3</v>
      </c>
      <c r="C358">
        <v>96</v>
      </c>
      <c r="D358" s="3">
        <v>1.458</v>
      </c>
      <c r="E358" s="2">
        <v>0</v>
      </c>
      <c r="F358" s="2">
        <v>13</v>
      </c>
      <c r="G358" s="2">
        <f t="shared" si="30"/>
        <v>8.9163237311385455</v>
      </c>
      <c r="H358" s="2">
        <v>25</v>
      </c>
      <c r="I358" s="2">
        <f t="shared" si="31"/>
        <v>17.146776406035666</v>
      </c>
      <c r="J358" s="2">
        <v>32</v>
      </c>
      <c r="K358" s="2">
        <f t="shared" si="32"/>
        <v>21.947873799725652</v>
      </c>
      <c r="L358" s="2">
        <v>45</v>
      </c>
      <c r="M358" s="2">
        <f t="shared" si="33"/>
        <v>30.8641975308642</v>
      </c>
      <c r="N358" s="2">
        <v>70</v>
      </c>
      <c r="O358" s="2">
        <f t="shared" si="34"/>
        <v>48.010973936899866</v>
      </c>
      <c r="P358" s="2">
        <v>88</v>
      </c>
      <c r="Q358" s="2">
        <f t="shared" si="35"/>
        <v>60.356652949245543</v>
      </c>
      <c r="R358" s="2"/>
      <c r="S358" s="4" t="s">
        <v>32</v>
      </c>
      <c r="T358" s="4" t="s">
        <v>33</v>
      </c>
      <c r="U358" s="3">
        <v>4</v>
      </c>
      <c r="V358" s="3"/>
      <c r="W358" s="3">
        <v>157.06447187928669</v>
      </c>
      <c r="X358" s="3">
        <v>255.75921322733305</v>
      </c>
      <c r="Y358" s="3">
        <v>60.356652949245543</v>
      </c>
      <c r="Z358" s="3"/>
    </row>
    <row r="359" spans="1:26" x14ac:dyDescent="0.3">
      <c r="A359">
        <v>2</v>
      </c>
      <c r="B359">
        <v>7</v>
      </c>
      <c r="C359">
        <v>96</v>
      </c>
      <c r="D359">
        <v>1.12321</v>
      </c>
      <c r="E359">
        <v>0</v>
      </c>
      <c r="F359">
        <v>14</v>
      </c>
      <c r="G359" s="2">
        <f t="shared" si="30"/>
        <v>12.464276493264839</v>
      </c>
      <c r="H359">
        <v>30</v>
      </c>
      <c r="I359" s="2">
        <f t="shared" si="31"/>
        <v>26.709163914138941</v>
      </c>
      <c r="J359">
        <v>34</v>
      </c>
      <c r="K359" s="2">
        <f t="shared" si="32"/>
        <v>30.270385769357464</v>
      </c>
      <c r="L359">
        <v>66</v>
      </c>
      <c r="M359" s="2">
        <f t="shared" si="33"/>
        <v>58.760160611105668</v>
      </c>
      <c r="N359">
        <v>66</v>
      </c>
      <c r="O359" s="2">
        <f t="shared" si="34"/>
        <v>58.760160611105668</v>
      </c>
      <c r="P359">
        <v>70</v>
      </c>
      <c r="Q359" s="2">
        <f t="shared" si="35"/>
        <v>62.321382466324195</v>
      </c>
      <c r="R359" s="2"/>
      <c r="S359" t="s">
        <v>32</v>
      </c>
      <c r="T359" t="s">
        <v>33</v>
      </c>
      <c r="U359" s="3">
        <v>4</v>
      </c>
      <c r="V359">
        <v>15</v>
      </c>
      <c r="W359" s="3">
        <v>218.12483863213467</v>
      </c>
      <c r="X359" s="3">
        <v>224.35320777438193</v>
      </c>
      <c r="Y359" s="3">
        <v>62.321382466324195</v>
      </c>
      <c r="Z359" s="3"/>
    </row>
    <row r="360" spans="1:26" x14ac:dyDescent="0.3">
      <c r="A360">
        <v>3</v>
      </c>
      <c r="B360">
        <v>6</v>
      </c>
      <c r="C360">
        <v>97</v>
      </c>
      <c r="D360" s="3">
        <v>3.3980000000000001</v>
      </c>
      <c r="E360" s="2">
        <v>0</v>
      </c>
      <c r="F360" s="2">
        <v>6</v>
      </c>
      <c r="G360" s="2">
        <f t="shared" si="30"/>
        <v>1.7657445556209534</v>
      </c>
      <c r="H360" s="2">
        <v>94</v>
      </c>
      <c r="I360" s="2">
        <f t="shared" si="31"/>
        <v>27.663331371394936</v>
      </c>
      <c r="J360" s="2">
        <v>140</v>
      </c>
      <c r="K360" s="2">
        <f t="shared" si="32"/>
        <v>41.200706297822244</v>
      </c>
      <c r="L360" s="2">
        <v>150</v>
      </c>
      <c r="M360" s="2">
        <f t="shared" si="33"/>
        <v>44.143613890523838</v>
      </c>
      <c r="N360" s="2">
        <v>150</v>
      </c>
      <c r="O360" s="2">
        <f t="shared" si="34"/>
        <v>44.143613890523838</v>
      </c>
      <c r="P360" s="2">
        <v>150</v>
      </c>
      <c r="Q360" s="2">
        <f t="shared" si="35"/>
        <v>44.143613890523838</v>
      </c>
      <c r="R360" s="2"/>
      <c r="S360" s="4" t="s">
        <v>32</v>
      </c>
      <c r="T360" s="4" t="s">
        <v>33</v>
      </c>
      <c r="U360" s="3">
        <v>4</v>
      </c>
      <c r="V360" s="3"/>
      <c r="W360" s="3">
        <v>180.98881695114773</v>
      </c>
      <c r="X360" s="3">
        <v>207.94706408724829</v>
      </c>
      <c r="Y360" s="3">
        <v>44.143613890523838</v>
      </c>
      <c r="Z360" s="3"/>
    </row>
    <row r="361" spans="1:26" x14ac:dyDescent="0.3">
      <c r="A361">
        <v>1</v>
      </c>
      <c r="B361">
        <v>5</v>
      </c>
      <c r="C361">
        <v>97</v>
      </c>
      <c r="D361" s="3">
        <v>2.6880000000000002</v>
      </c>
      <c r="E361" s="2">
        <v>0</v>
      </c>
      <c r="F361" s="2">
        <v>0</v>
      </c>
      <c r="G361" s="2">
        <f t="shared" si="30"/>
        <v>0</v>
      </c>
      <c r="H361" s="2">
        <v>86</v>
      </c>
      <c r="I361" s="2">
        <f t="shared" si="31"/>
        <v>31.994047619047617</v>
      </c>
      <c r="J361" s="2">
        <v>102</v>
      </c>
      <c r="K361" s="2">
        <f t="shared" si="32"/>
        <v>37.946428571428569</v>
      </c>
      <c r="L361" s="2">
        <v>142</v>
      </c>
      <c r="M361" s="2">
        <f t="shared" si="33"/>
        <v>52.827380952380949</v>
      </c>
      <c r="N361" s="2">
        <v>142</v>
      </c>
      <c r="O361" s="2">
        <f t="shared" si="34"/>
        <v>52.827380952380949</v>
      </c>
      <c r="P361" s="2">
        <v>145</v>
      </c>
      <c r="Q361" s="2">
        <f t="shared" si="35"/>
        <v>53.94345238095238</v>
      </c>
      <c r="R361" s="2"/>
      <c r="S361" s="4" t="s">
        <v>32</v>
      </c>
      <c r="T361" s="4" t="s">
        <v>35</v>
      </c>
      <c r="U361" s="3">
        <v>4</v>
      </c>
      <c r="V361" s="3"/>
      <c r="W361" s="3">
        <v>202.56696428571428</v>
      </c>
      <c r="X361" s="3">
        <v>215.29636188461984</v>
      </c>
      <c r="Y361" s="3">
        <v>53.94345238095238</v>
      </c>
      <c r="Z361" s="3"/>
    </row>
    <row r="362" spans="1:26" x14ac:dyDescent="0.3">
      <c r="A362">
        <v>4</v>
      </c>
      <c r="B362">
        <v>5</v>
      </c>
      <c r="C362">
        <v>97</v>
      </c>
      <c r="D362" s="3">
        <v>2.972</v>
      </c>
      <c r="E362" s="2">
        <v>0</v>
      </c>
      <c r="F362" s="2">
        <v>0</v>
      </c>
      <c r="G362" s="2">
        <f t="shared" si="30"/>
        <v>0</v>
      </c>
      <c r="H362" s="2">
        <v>130</v>
      </c>
      <c r="I362" s="2">
        <f t="shared" si="31"/>
        <v>43.741588156123825</v>
      </c>
      <c r="J362" s="2">
        <v>156</v>
      </c>
      <c r="K362" s="2">
        <f t="shared" si="32"/>
        <v>52.48990578734859</v>
      </c>
      <c r="L362" s="2">
        <v>156</v>
      </c>
      <c r="M362" s="2">
        <f t="shared" si="33"/>
        <v>52.48990578734859</v>
      </c>
      <c r="N362" s="2">
        <v>166</v>
      </c>
      <c r="O362" s="2">
        <f t="shared" si="34"/>
        <v>55.854643337819653</v>
      </c>
      <c r="P362" s="2">
        <v>166</v>
      </c>
      <c r="Q362" s="2">
        <f t="shared" si="35"/>
        <v>55.854643337819653</v>
      </c>
      <c r="R362" s="2"/>
      <c r="S362" s="4" t="s">
        <v>32</v>
      </c>
      <c r="T362" s="4" t="s">
        <v>33</v>
      </c>
      <c r="U362" s="3">
        <v>4</v>
      </c>
      <c r="V362" s="3"/>
      <c r="W362" s="3">
        <v>232.50336473755047</v>
      </c>
      <c r="X362" s="3">
        <v>206.12254445849771</v>
      </c>
      <c r="Y362" s="3">
        <v>55.854643337819653</v>
      </c>
      <c r="Z362" s="3"/>
    </row>
    <row r="363" spans="1:26" x14ac:dyDescent="0.3">
      <c r="A363">
        <v>2</v>
      </c>
      <c r="B363">
        <v>5</v>
      </c>
      <c r="C363">
        <v>97</v>
      </c>
      <c r="D363" s="3">
        <v>3.456</v>
      </c>
      <c r="E363" s="2">
        <v>0</v>
      </c>
      <c r="F363" s="2">
        <v>30</v>
      </c>
      <c r="G363" s="2">
        <f t="shared" si="30"/>
        <v>8.6805555555555554</v>
      </c>
      <c r="H363" s="2">
        <v>166</v>
      </c>
      <c r="I363" s="2">
        <f t="shared" si="31"/>
        <v>48.032407407407405</v>
      </c>
      <c r="J363" s="2">
        <v>170</v>
      </c>
      <c r="K363" s="2">
        <f t="shared" si="32"/>
        <v>49.189814814814817</v>
      </c>
      <c r="L363" s="2">
        <v>296</v>
      </c>
      <c r="M363" s="2">
        <f t="shared" si="33"/>
        <v>85.648148148148152</v>
      </c>
      <c r="N363" s="2">
        <v>311</v>
      </c>
      <c r="O363" s="2">
        <f t="shared" si="34"/>
        <v>89.988425925925924</v>
      </c>
      <c r="P363" s="2">
        <v>340</v>
      </c>
      <c r="Q363" s="2">
        <f t="shared" si="35"/>
        <v>98.379629629629633</v>
      </c>
      <c r="R363" s="2"/>
      <c r="S363" s="4" t="s">
        <v>32</v>
      </c>
      <c r="T363" s="4" t="s">
        <v>35</v>
      </c>
      <c r="U363" s="3">
        <v>4</v>
      </c>
      <c r="V363" s="2">
        <v>15</v>
      </c>
      <c r="W363" s="3">
        <v>330.72916666666669</v>
      </c>
      <c r="X363" s="3">
        <v>226.78056652571291</v>
      </c>
      <c r="Y363" s="3">
        <v>98.379629629629633</v>
      </c>
      <c r="Z363" s="3"/>
    </row>
    <row r="364" spans="1:26" x14ac:dyDescent="0.3">
      <c r="A364">
        <v>4</v>
      </c>
      <c r="B364">
        <v>2</v>
      </c>
      <c r="C364">
        <v>98</v>
      </c>
      <c r="D364" s="3">
        <v>3.3970000000000002</v>
      </c>
      <c r="E364" s="2">
        <v>0</v>
      </c>
      <c r="F364" s="2">
        <v>0</v>
      </c>
      <c r="G364" s="2">
        <f t="shared" si="30"/>
        <v>0</v>
      </c>
      <c r="H364" s="2">
        <v>18</v>
      </c>
      <c r="I364" s="2">
        <f t="shared" si="31"/>
        <v>5.2987930526935525</v>
      </c>
      <c r="J364" s="2">
        <v>20</v>
      </c>
      <c r="K364" s="2">
        <f t="shared" si="32"/>
        <v>5.8875478363261697</v>
      </c>
      <c r="L364" s="2">
        <v>50</v>
      </c>
      <c r="M364" s="2">
        <f t="shared" si="33"/>
        <v>14.718869590815425</v>
      </c>
      <c r="N364" s="2">
        <v>70</v>
      </c>
      <c r="O364" s="2">
        <f t="shared" si="34"/>
        <v>20.606417427141594</v>
      </c>
      <c r="P364" s="2">
        <v>70</v>
      </c>
      <c r="Q364" s="2">
        <f t="shared" si="35"/>
        <v>20.606417427141594</v>
      </c>
      <c r="R364" s="2"/>
      <c r="S364" s="4" t="s">
        <v>32</v>
      </c>
      <c r="T364" s="4" t="s">
        <v>36</v>
      </c>
      <c r="U364" s="3">
        <v>4</v>
      </c>
      <c r="V364" s="3"/>
      <c r="W364" s="3">
        <v>56.814836620547538</v>
      </c>
      <c r="X364" s="3">
        <v>249.58077993336661</v>
      </c>
      <c r="Y364" s="3">
        <v>20.606417427141594</v>
      </c>
      <c r="Z364" s="3"/>
    </row>
    <row r="365" spans="1:26" x14ac:dyDescent="0.3">
      <c r="A365">
        <v>3</v>
      </c>
      <c r="B365">
        <v>2</v>
      </c>
      <c r="C365">
        <v>98</v>
      </c>
      <c r="D365" s="3">
        <v>3.9620000000000002</v>
      </c>
      <c r="E365" s="2">
        <v>0</v>
      </c>
      <c r="F365" s="2">
        <v>22</v>
      </c>
      <c r="G365" s="2">
        <f t="shared" si="30"/>
        <v>5.5527511357900048</v>
      </c>
      <c r="H365" s="2">
        <v>95</v>
      </c>
      <c r="I365" s="2">
        <f t="shared" si="31"/>
        <v>23.977788995456837</v>
      </c>
      <c r="J365" s="2">
        <v>100</v>
      </c>
      <c r="K365" s="2">
        <f t="shared" si="32"/>
        <v>25.239777889954567</v>
      </c>
      <c r="L365" s="2">
        <v>100</v>
      </c>
      <c r="M365" s="2">
        <f t="shared" si="33"/>
        <v>25.239777889954567</v>
      </c>
      <c r="N365" s="2">
        <v>100</v>
      </c>
      <c r="O365" s="2">
        <f t="shared" si="34"/>
        <v>25.239777889954567</v>
      </c>
      <c r="P365" s="2">
        <v>100</v>
      </c>
      <c r="Q365" s="2">
        <f t="shared" si="35"/>
        <v>25.239777889954567</v>
      </c>
      <c r="R365" s="2"/>
      <c r="S365" s="4" t="s">
        <v>32</v>
      </c>
      <c r="T365" s="4" t="s">
        <v>36</v>
      </c>
      <c r="U365" s="3">
        <v>4</v>
      </c>
      <c r="V365" s="3"/>
      <c r="W365" s="3">
        <v>117.86976274608783</v>
      </c>
      <c r="X365" s="3">
        <v>197.70112162820354</v>
      </c>
      <c r="Y365" s="3">
        <v>25.239777889954567</v>
      </c>
      <c r="Z365" s="3"/>
    </row>
    <row r="366" spans="1:26" x14ac:dyDescent="0.3">
      <c r="A366">
        <v>2</v>
      </c>
      <c r="B366">
        <v>3</v>
      </c>
      <c r="C366">
        <v>98</v>
      </c>
      <c r="D366" s="3">
        <v>2.29</v>
      </c>
      <c r="E366" s="2">
        <v>0</v>
      </c>
      <c r="F366" s="2">
        <v>6</v>
      </c>
      <c r="G366" s="2">
        <f t="shared" si="30"/>
        <v>2.6200873362445414</v>
      </c>
      <c r="H366" s="2">
        <v>128</v>
      </c>
      <c r="I366" s="2">
        <f t="shared" si="31"/>
        <v>55.895196506550221</v>
      </c>
      <c r="J366" s="2">
        <v>150</v>
      </c>
      <c r="K366" s="2">
        <f t="shared" si="32"/>
        <v>65.502183406113531</v>
      </c>
      <c r="L366" s="2">
        <v>160</v>
      </c>
      <c r="M366" s="2">
        <f t="shared" si="33"/>
        <v>69.868995633187765</v>
      </c>
      <c r="N366" s="2">
        <v>190</v>
      </c>
      <c r="O366" s="2">
        <f t="shared" si="34"/>
        <v>82.969432314410483</v>
      </c>
      <c r="P366" s="2">
        <v>200</v>
      </c>
      <c r="Q366" s="2">
        <f t="shared" si="35"/>
        <v>87.336244541484717</v>
      </c>
      <c r="R366" s="2"/>
      <c r="S366" s="4" t="s">
        <v>32</v>
      </c>
      <c r="T366" s="4" t="s">
        <v>33</v>
      </c>
      <c r="U366" s="3">
        <v>4</v>
      </c>
      <c r="V366" s="2">
        <v>5</v>
      </c>
      <c r="W366" s="3">
        <v>320.52401746724888</v>
      </c>
      <c r="X366" s="3">
        <v>216.00000000000011</v>
      </c>
      <c r="Y366" s="3">
        <v>87.336244541484717</v>
      </c>
      <c r="Z366" s="3"/>
    </row>
    <row r="367" spans="1:26" x14ac:dyDescent="0.3">
      <c r="A367">
        <v>1</v>
      </c>
      <c r="B367">
        <v>3</v>
      </c>
      <c r="C367">
        <v>98</v>
      </c>
      <c r="D367" s="3">
        <v>1.9890000000000001</v>
      </c>
      <c r="E367" s="2">
        <v>0</v>
      </c>
      <c r="F367" s="2">
        <v>0</v>
      </c>
      <c r="G367" s="2">
        <f t="shared" si="30"/>
        <v>0</v>
      </c>
      <c r="H367" s="2">
        <v>110</v>
      </c>
      <c r="I367" s="2">
        <f t="shared" si="31"/>
        <v>55.30417295123177</v>
      </c>
      <c r="J367" s="2">
        <v>172</v>
      </c>
      <c r="K367" s="2">
        <f t="shared" si="32"/>
        <v>86.475615887380584</v>
      </c>
      <c r="L367" s="2">
        <v>172</v>
      </c>
      <c r="M367" s="2">
        <f t="shared" si="33"/>
        <v>86.475615887380584</v>
      </c>
      <c r="N367" s="2">
        <v>216</v>
      </c>
      <c r="O367" s="2">
        <f t="shared" si="34"/>
        <v>108.5972850678733</v>
      </c>
      <c r="P367" s="2">
        <v>220</v>
      </c>
      <c r="Q367" s="2">
        <f t="shared" si="35"/>
        <v>110.60834590246354</v>
      </c>
      <c r="R367" s="2"/>
      <c r="S367" s="4" t="s">
        <v>32</v>
      </c>
      <c r="T367" s="4" t="s">
        <v>33</v>
      </c>
      <c r="U367" s="3">
        <v>4</v>
      </c>
      <c r="V367" s="3"/>
      <c r="W367" s="3">
        <v>392.15686274509801</v>
      </c>
      <c r="X367" s="3">
        <v>220.05958845412749</v>
      </c>
      <c r="Y367" s="3">
        <v>110.60834590246354</v>
      </c>
      <c r="Z367" s="3"/>
    </row>
    <row r="368" spans="1:26" x14ac:dyDescent="0.3">
      <c r="A368">
        <v>3</v>
      </c>
      <c r="B368">
        <v>4</v>
      </c>
      <c r="C368">
        <v>99</v>
      </c>
      <c r="D368" s="3">
        <v>0.98899999999999999</v>
      </c>
      <c r="E368" s="2">
        <v>0</v>
      </c>
      <c r="F368" s="2">
        <v>0</v>
      </c>
      <c r="G368" s="2">
        <f t="shared" si="30"/>
        <v>0</v>
      </c>
      <c r="H368" s="2">
        <v>1</v>
      </c>
      <c r="I368" s="2">
        <f t="shared" si="31"/>
        <v>1.0111223458038423</v>
      </c>
      <c r="J368" s="2">
        <v>15</v>
      </c>
      <c r="K368" s="2">
        <f t="shared" si="32"/>
        <v>15.166835187057634</v>
      </c>
      <c r="L368" s="2">
        <v>33</v>
      </c>
      <c r="M368" s="2">
        <f t="shared" si="33"/>
        <v>33.367037411526795</v>
      </c>
      <c r="N368" s="2">
        <v>48</v>
      </c>
      <c r="O368" s="2">
        <f t="shared" si="34"/>
        <v>48.533872598584431</v>
      </c>
      <c r="P368" s="2">
        <v>60</v>
      </c>
      <c r="Q368" s="2">
        <f t="shared" si="35"/>
        <v>60.667340748230536</v>
      </c>
      <c r="R368" s="2"/>
      <c r="S368" s="4" t="s">
        <v>32</v>
      </c>
      <c r="T368" s="4" t="s">
        <v>36</v>
      </c>
      <c r="U368" s="3">
        <v>4</v>
      </c>
      <c r="V368" s="3"/>
      <c r="W368" s="3">
        <v>128.41253791708797</v>
      </c>
      <c r="X368" s="3">
        <v>266.49028440060306</v>
      </c>
      <c r="Y368" s="3">
        <v>60.667340748230536</v>
      </c>
      <c r="Z368" s="3"/>
    </row>
    <row r="369" spans="1:26" x14ac:dyDescent="0.3">
      <c r="A369">
        <v>2</v>
      </c>
      <c r="B369">
        <v>4</v>
      </c>
      <c r="C369">
        <v>99</v>
      </c>
      <c r="D369" s="3">
        <v>2.286</v>
      </c>
      <c r="E369" s="2">
        <v>0</v>
      </c>
      <c r="F369" s="2">
        <v>0</v>
      </c>
      <c r="G369" s="2">
        <f t="shared" si="30"/>
        <v>0</v>
      </c>
      <c r="H369" s="2">
        <v>51</v>
      </c>
      <c r="I369" s="2">
        <f t="shared" si="31"/>
        <v>22.309711286089239</v>
      </c>
      <c r="J369" s="2">
        <v>86</v>
      </c>
      <c r="K369" s="2">
        <f t="shared" si="32"/>
        <v>37.620297462817149</v>
      </c>
      <c r="L369" s="2">
        <v>122</v>
      </c>
      <c r="M369" s="2">
        <f t="shared" si="33"/>
        <v>53.368328958880141</v>
      </c>
      <c r="N369" s="2">
        <v>160</v>
      </c>
      <c r="O369" s="2">
        <f t="shared" si="34"/>
        <v>69.9912510936133</v>
      </c>
      <c r="P369" s="2">
        <v>160</v>
      </c>
      <c r="Q369" s="2">
        <f t="shared" si="35"/>
        <v>69.9912510936133</v>
      </c>
      <c r="R369" s="2"/>
      <c r="S369" s="4" t="s">
        <v>32</v>
      </c>
      <c r="T369" s="4" t="s">
        <v>36</v>
      </c>
      <c r="U369" s="3">
        <v>4</v>
      </c>
      <c r="V369" s="2">
        <v>12</v>
      </c>
      <c r="W369" s="3">
        <v>218.28521434820647</v>
      </c>
      <c r="X369" s="3">
        <v>235.61062945130544</v>
      </c>
      <c r="Y369" s="3">
        <v>69.9912510936133</v>
      </c>
      <c r="Z369" s="3"/>
    </row>
    <row r="370" spans="1:26" x14ac:dyDescent="0.3">
      <c r="A370">
        <v>1</v>
      </c>
      <c r="B370">
        <v>4</v>
      </c>
      <c r="C370">
        <v>99</v>
      </c>
      <c r="D370" s="3">
        <v>2.1779999999999999</v>
      </c>
      <c r="E370" s="2">
        <v>0</v>
      </c>
      <c r="F370" s="2">
        <v>30</v>
      </c>
      <c r="G370" s="2">
        <f t="shared" si="30"/>
        <v>13.774104683195592</v>
      </c>
      <c r="H370" s="2">
        <v>100</v>
      </c>
      <c r="I370" s="2">
        <f t="shared" si="31"/>
        <v>45.913682277318642</v>
      </c>
      <c r="J370" s="2">
        <v>140</v>
      </c>
      <c r="K370" s="2">
        <f t="shared" si="32"/>
        <v>64.279155188246094</v>
      </c>
      <c r="L370" s="2">
        <v>160</v>
      </c>
      <c r="M370" s="2">
        <f t="shared" si="33"/>
        <v>73.461891643709833</v>
      </c>
      <c r="N370" s="2">
        <v>180</v>
      </c>
      <c r="O370" s="2">
        <f t="shared" si="34"/>
        <v>82.644628099173559</v>
      </c>
      <c r="P370" s="2">
        <v>202</v>
      </c>
      <c r="Q370" s="2">
        <f t="shared" si="35"/>
        <v>92.745638200183663</v>
      </c>
      <c r="R370" s="2"/>
      <c r="S370" s="4" t="s">
        <v>32</v>
      </c>
      <c r="T370" s="4" t="s">
        <v>36</v>
      </c>
      <c r="U370" s="3">
        <v>4</v>
      </c>
      <c r="V370" s="3"/>
      <c r="W370" s="3">
        <v>326.44628099173553</v>
      </c>
      <c r="X370" s="3">
        <v>220.44743408128917</v>
      </c>
      <c r="Y370" s="3">
        <v>92.745638200183663</v>
      </c>
      <c r="Z370" s="3"/>
    </row>
    <row r="371" spans="1:26" x14ac:dyDescent="0.3">
      <c r="A371">
        <v>2</v>
      </c>
      <c r="B371">
        <v>4</v>
      </c>
      <c r="C371">
        <v>100</v>
      </c>
      <c r="D371" s="3">
        <v>4.2619999999999996</v>
      </c>
      <c r="E371" s="2">
        <v>0</v>
      </c>
      <c r="F371" s="2">
        <v>20</v>
      </c>
      <c r="G371" s="2">
        <f t="shared" si="30"/>
        <v>4.6926325668700146</v>
      </c>
      <c r="H371" s="2">
        <v>66</v>
      </c>
      <c r="I371" s="2">
        <f t="shared" si="31"/>
        <v>15.485687470671047</v>
      </c>
      <c r="J371" s="2">
        <v>120</v>
      </c>
      <c r="K371" s="2">
        <f t="shared" si="32"/>
        <v>28.155795401220086</v>
      </c>
      <c r="L371" s="2">
        <v>184</v>
      </c>
      <c r="M371" s="2">
        <f t="shared" si="33"/>
        <v>43.172219615204135</v>
      </c>
      <c r="N371" s="2">
        <v>212</v>
      </c>
      <c r="O371" s="2">
        <f t="shared" si="34"/>
        <v>49.741905208822153</v>
      </c>
      <c r="P371" s="2">
        <v>277</v>
      </c>
      <c r="Q371" s="2">
        <f t="shared" si="35"/>
        <v>64.992961051149706</v>
      </c>
      <c r="R371" s="2"/>
      <c r="S371" s="4" t="s">
        <v>32</v>
      </c>
      <c r="T371" s="4" t="s">
        <v>33</v>
      </c>
      <c r="U371" s="3">
        <v>4</v>
      </c>
      <c r="V371" s="2">
        <v>15</v>
      </c>
      <c r="W371" s="3">
        <v>173.74472078836229</v>
      </c>
      <c r="X371" s="3">
        <v>250.07464104778822</v>
      </c>
      <c r="Y371" s="3">
        <v>64.992961051149706</v>
      </c>
      <c r="Z371" s="3"/>
    </row>
    <row r="372" spans="1:26" x14ac:dyDescent="0.3">
      <c r="A372">
        <v>3</v>
      </c>
      <c r="B372">
        <v>4</v>
      </c>
      <c r="C372">
        <v>100</v>
      </c>
      <c r="D372" s="3">
        <v>4.0620000000000003</v>
      </c>
      <c r="E372" s="2">
        <v>0</v>
      </c>
      <c r="F372" s="2">
        <v>4</v>
      </c>
      <c r="G372" s="2">
        <f t="shared" si="30"/>
        <v>0.98473658296405708</v>
      </c>
      <c r="H372" s="2">
        <v>25</v>
      </c>
      <c r="I372" s="2">
        <f t="shared" si="31"/>
        <v>6.1546036435253564</v>
      </c>
      <c r="J372" s="2">
        <v>120</v>
      </c>
      <c r="K372" s="2">
        <f t="shared" si="32"/>
        <v>29.542097488921712</v>
      </c>
      <c r="L372" s="2">
        <v>272</v>
      </c>
      <c r="M372" s="2">
        <f t="shared" si="33"/>
        <v>66.962087641555883</v>
      </c>
      <c r="N372" s="2">
        <v>280</v>
      </c>
      <c r="O372" s="2">
        <f t="shared" si="34"/>
        <v>68.93156080748399</v>
      </c>
      <c r="P372" s="2">
        <v>280</v>
      </c>
      <c r="Q372" s="2">
        <f t="shared" si="35"/>
        <v>68.93156080748399</v>
      </c>
      <c r="R372" s="2"/>
      <c r="S372" s="4" t="s">
        <v>32</v>
      </c>
      <c r="T372" s="4" t="s">
        <v>33</v>
      </c>
      <c r="U372" s="3">
        <v>4</v>
      </c>
      <c r="V372" s="3"/>
      <c r="W372" s="3">
        <v>207.040866568193</v>
      </c>
      <c r="X372" s="3">
        <v>240.50756329236674</v>
      </c>
      <c r="Y372" s="3">
        <v>68.93156080748399</v>
      </c>
      <c r="Z372" s="3"/>
    </row>
    <row r="373" spans="1:26" x14ac:dyDescent="0.3">
      <c r="A373">
        <v>1</v>
      </c>
      <c r="B373">
        <v>4</v>
      </c>
      <c r="C373">
        <v>100</v>
      </c>
      <c r="D373" s="3">
        <v>4.75</v>
      </c>
      <c r="E373" s="2">
        <v>0</v>
      </c>
      <c r="F373" s="2">
        <v>216</v>
      </c>
      <c r="G373" s="2">
        <f t="shared" si="30"/>
        <v>45.473684210526315</v>
      </c>
      <c r="H373" s="2">
        <v>260</v>
      </c>
      <c r="I373" s="2">
        <f t="shared" si="31"/>
        <v>54.736842105263158</v>
      </c>
      <c r="J373" s="2">
        <v>266</v>
      </c>
      <c r="K373" s="2">
        <f t="shared" si="32"/>
        <v>56</v>
      </c>
      <c r="L373" s="2">
        <v>280</v>
      </c>
      <c r="M373" s="2">
        <f t="shared" si="33"/>
        <v>58.94736842105263</v>
      </c>
      <c r="N373" s="2">
        <v>360</v>
      </c>
      <c r="O373" s="2">
        <f t="shared" si="34"/>
        <v>75.78947368421052</v>
      </c>
      <c r="P373" s="2">
        <v>400</v>
      </c>
      <c r="Q373" s="2">
        <f t="shared" si="35"/>
        <v>84.21052631578948</v>
      </c>
      <c r="R373" s="2"/>
      <c r="S373" s="4" t="s">
        <v>32</v>
      </c>
      <c r="T373" s="4" t="s">
        <v>33</v>
      </c>
      <c r="U373" s="3">
        <v>4</v>
      </c>
      <c r="V373" s="3"/>
      <c r="W373" s="3">
        <v>333.05263157894734</v>
      </c>
      <c r="X373" s="3">
        <v>207.72812014519224</v>
      </c>
      <c r="Y373" s="3">
        <v>84.21052631578948</v>
      </c>
      <c r="Z373" s="3"/>
    </row>
    <row r="374" spans="1:26" x14ac:dyDescent="0.3">
      <c r="A374">
        <v>4</v>
      </c>
      <c r="B374">
        <v>4</v>
      </c>
      <c r="C374">
        <v>101</v>
      </c>
      <c r="D374" s="3">
        <v>6.3280000000000003</v>
      </c>
      <c r="E374" s="2">
        <v>0</v>
      </c>
      <c r="F374" s="2">
        <v>4</v>
      </c>
      <c r="G374" s="2">
        <f t="shared" si="30"/>
        <v>0.63211125158027814</v>
      </c>
      <c r="H374" s="2">
        <v>210</v>
      </c>
      <c r="I374" s="2">
        <f t="shared" si="31"/>
        <v>33.185840707964601</v>
      </c>
      <c r="J374" s="2">
        <v>244</v>
      </c>
      <c r="K374" s="2">
        <f t="shared" si="32"/>
        <v>38.558786346396964</v>
      </c>
      <c r="L374" s="2">
        <v>244</v>
      </c>
      <c r="M374" s="2">
        <f t="shared" si="33"/>
        <v>38.558786346396964</v>
      </c>
      <c r="N374" s="2">
        <v>244</v>
      </c>
      <c r="O374" s="2">
        <f t="shared" si="34"/>
        <v>38.558786346396964</v>
      </c>
      <c r="P374" s="2">
        <v>244</v>
      </c>
      <c r="Q374" s="2">
        <f t="shared" si="35"/>
        <v>38.558786346396964</v>
      </c>
      <c r="R374" s="2"/>
      <c r="S374" s="4" t="s">
        <v>32</v>
      </c>
      <c r="T374" s="4" t="s">
        <v>36</v>
      </c>
      <c r="U374" s="3">
        <v>3</v>
      </c>
      <c r="V374" s="3"/>
      <c r="W374" s="3">
        <v>168.77370417193424</v>
      </c>
      <c r="X374" s="3">
        <v>202.71973404576391</v>
      </c>
      <c r="Y374" s="3">
        <v>38.558786346396964</v>
      </c>
      <c r="Z374" s="3"/>
    </row>
    <row r="375" spans="1:26" x14ac:dyDescent="0.3">
      <c r="A375">
        <v>3</v>
      </c>
      <c r="B375">
        <v>4</v>
      </c>
      <c r="C375">
        <v>101</v>
      </c>
      <c r="D375" s="3">
        <v>5.1310000000000002</v>
      </c>
      <c r="E375" s="2">
        <v>0</v>
      </c>
      <c r="F375" s="2">
        <v>2</v>
      </c>
      <c r="G375" s="2">
        <f t="shared" si="30"/>
        <v>0.38978756577665169</v>
      </c>
      <c r="H375" s="2">
        <v>31</v>
      </c>
      <c r="I375" s="2">
        <f t="shared" si="31"/>
        <v>6.0417072695381018</v>
      </c>
      <c r="J375" s="2">
        <v>72</v>
      </c>
      <c r="K375" s="2">
        <f t="shared" si="32"/>
        <v>14.032352367959462</v>
      </c>
      <c r="L375" s="2">
        <v>214</v>
      </c>
      <c r="M375" s="2">
        <f t="shared" si="33"/>
        <v>41.707269538101734</v>
      </c>
      <c r="N375" s="2">
        <v>220</v>
      </c>
      <c r="O375" s="2">
        <f t="shared" si="34"/>
        <v>42.876632235431686</v>
      </c>
      <c r="P375" s="2">
        <v>220</v>
      </c>
      <c r="Q375" s="2">
        <f t="shared" si="35"/>
        <v>42.876632235431686</v>
      </c>
      <c r="R375" s="2"/>
      <c r="S375" s="4" t="s">
        <v>32</v>
      </c>
      <c r="T375" s="4" t="s">
        <v>35</v>
      </c>
      <c r="U375" s="3">
        <v>3</v>
      </c>
      <c r="V375" s="3"/>
      <c r="W375" s="3">
        <v>126.48606509452348</v>
      </c>
      <c r="X375" s="3">
        <v>242.74584577237593</v>
      </c>
      <c r="Y375" s="3">
        <v>42.876632235431686</v>
      </c>
      <c r="Z375" s="3"/>
    </row>
    <row r="376" spans="1:26" x14ac:dyDescent="0.3">
      <c r="A376">
        <v>1</v>
      </c>
      <c r="B376">
        <v>6</v>
      </c>
      <c r="C376">
        <v>101</v>
      </c>
      <c r="D376" s="3">
        <v>3.335</v>
      </c>
      <c r="E376" s="2">
        <v>0</v>
      </c>
      <c r="F376" s="2">
        <v>21</v>
      </c>
      <c r="G376" s="2">
        <f t="shared" si="30"/>
        <v>6.2968515742128934</v>
      </c>
      <c r="H376" s="2">
        <v>110</v>
      </c>
      <c r="I376" s="2">
        <f t="shared" si="31"/>
        <v>32.983508245877061</v>
      </c>
      <c r="J376" s="2">
        <v>115</v>
      </c>
      <c r="K376" s="2">
        <f t="shared" si="32"/>
        <v>34.482758620689658</v>
      </c>
      <c r="L376" s="2">
        <v>142</v>
      </c>
      <c r="M376" s="2">
        <f t="shared" si="33"/>
        <v>42.578710644677663</v>
      </c>
      <c r="N376" s="2">
        <v>160</v>
      </c>
      <c r="O376" s="2">
        <f t="shared" si="34"/>
        <v>47.976011994003002</v>
      </c>
      <c r="P376" s="2">
        <v>160</v>
      </c>
      <c r="Q376" s="2">
        <f t="shared" si="35"/>
        <v>47.976011994003002</v>
      </c>
      <c r="R376" s="2"/>
      <c r="S376" s="4" t="s">
        <v>32</v>
      </c>
      <c r="T376" s="4" t="s">
        <v>36</v>
      </c>
      <c r="U376" s="3">
        <v>3.33</v>
      </c>
      <c r="V376" s="3"/>
      <c r="W376" s="3">
        <v>188.30584707646176</v>
      </c>
      <c r="X376" s="3">
        <v>211.221662550156</v>
      </c>
      <c r="Y376" s="3">
        <v>47.976011994003002</v>
      </c>
      <c r="Z376" s="3"/>
    </row>
    <row r="377" spans="1:26" x14ac:dyDescent="0.3">
      <c r="A377">
        <v>2</v>
      </c>
      <c r="B377">
        <v>4</v>
      </c>
      <c r="C377">
        <v>102</v>
      </c>
      <c r="D377" s="3">
        <v>3.2890000000000001</v>
      </c>
      <c r="E377" s="2">
        <v>0</v>
      </c>
      <c r="F377" s="2">
        <v>6</v>
      </c>
      <c r="G377" s="2">
        <f t="shared" si="30"/>
        <v>1.8242626938279112</v>
      </c>
      <c r="H377" s="2">
        <v>71</v>
      </c>
      <c r="I377" s="2">
        <f t="shared" si="31"/>
        <v>21.587108543630283</v>
      </c>
      <c r="J377" s="2">
        <v>89</v>
      </c>
      <c r="K377" s="2">
        <f t="shared" si="32"/>
        <v>27.059896625114014</v>
      </c>
      <c r="L377" s="2">
        <v>112</v>
      </c>
      <c r="M377" s="2">
        <f t="shared" si="33"/>
        <v>34.052903618121007</v>
      </c>
      <c r="N377" s="2">
        <v>130</v>
      </c>
      <c r="O377" s="2">
        <f t="shared" si="34"/>
        <v>39.525691699604742</v>
      </c>
      <c r="P377" s="2">
        <v>135</v>
      </c>
      <c r="Q377" s="2">
        <f t="shared" si="35"/>
        <v>41.045910611128001</v>
      </c>
      <c r="R377" s="2"/>
      <c r="S377" s="4" t="s">
        <v>32</v>
      </c>
      <c r="T377" s="4" t="s">
        <v>35</v>
      </c>
      <c r="U377" s="3">
        <v>3.66</v>
      </c>
      <c r="V377" s="2">
        <v>25</v>
      </c>
      <c r="W377" s="3">
        <v>144.57281848586194</v>
      </c>
      <c r="X377" s="3">
        <v>221.25927405631865</v>
      </c>
      <c r="Y377" s="3">
        <v>41.045910611128001</v>
      </c>
      <c r="Z377" s="3"/>
    </row>
    <row r="378" spans="1:26" x14ac:dyDescent="0.3">
      <c r="A378">
        <v>4</v>
      </c>
      <c r="B378">
        <v>2</v>
      </c>
      <c r="C378">
        <v>102</v>
      </c>
      <c r="D378" s="3">
        <v>5.258</v>
      </c>
      <c r="E378" s="2">
        <v>0</v>
      </c>
      <c r="F378" s="2">
        <v>19</v>
      </c>
      <c r="G378" s="2">
        <f t="shared" si="30"/>
        <v>3.6135412704450363</v>
      </c>
      <c r="H378" s="2">
        <v>186</v>
      </c>
      <c r="I378" s="2">
        <f t="shared" si="31"/>
        <v>35.374667173830353</v>
      </c>
      <c r="J378" s="2">
        <v>310</v>
      </c>
      <c r="K378" s="2">
        <f t="shared" si="32"/>
        <v>58.957778623050586</v>
      </c>
      <c r="L378" s="2">
        <v>350</v>
      </c>
      <c r="M378" s="2">
        <f t="shared" si="33"/>
        <v>66.565233929250667</v>
      </c>
      <c r="N378" s="2">
        <v>350</v>
      </c>
      <c r="O378" s="2">
        <f t="shared" si="34"/>
        <v>66.565233929250667</v>
      </c>
      <c r="P378" s="2">
        <v>350</v>
      </c>
      <c r="Q378" s="2">
        <f t="shared" si="35"/>
        <v>66.565233929250667</v>
      </c>
      <c r="R378" s="2"/>
      <c r="S378" s="4" t="s">
        <v>32</v>
      </c>
      <c r="T378" s="4" t="s">
        <v>35</v>
      </c>
      <c r="U378" s="3">
        <v>4</v>
      </c>
      <c r="V378" s="3"/>
      <c r="W378" s="3">
        <v>264.35907189045264</v>
      </c>
      <c r="X378" s="3">
        <v>210.80215429435958</v>
      </c>
      <c r="Y378" s="3">
        <v>66.565233929250667</v>
      </c>
      <c r="Z378" s="3"/>
    </row>
    <row r="379" spans="1:26" x14ac:dyDescent="0.3">
      <c r="A379">
        <v>3</v>
      </c>
      <c r="B379">
        <v>6</v>
      </c>
      <c r="C379">
        <v>102</v>
      </c>
      <c r="D379" s="3">
        <v>8.7089999999999996</v>
      </c>
      <c r="E379" s="2">
        <v>0</v>
      </c>
      <c r="F379" s="2">
        <v>8</v>
      </c>
      <c r="G379" s="2">
        <f t="shared" si="30"/>
        <v>0.91858996440463891</v>
      </c>
      <c r="H379" s="2">
        <v>104</v>
      </c>
      <c r="I379" s="2">
        <f t="shared" si="31"/>
        <v>11.941669537260307</v>
      </c>
      <c r="J379" s="2">
        <v>355</v>
      </c>
      <c r="K379" s="2">
        <f t="shared" si="32"/>
        <v>40.762429670455852</v>
      </c>
      <c r="L379" s="2">
        <v>533</v>
      </c>
      <c r="M379" s="2">
        <f t="shared" si="33"/>
        <v>61.201056378459064</v>
      </c>
      <c r="N379" s="2">
        <v>741</v>
      </c>
      <c r="O379" s="2">
        <f t="shared" si="34"/>
        <v>85.084395452979678</v>
      </c>
      <c r="P379" s="2">
        <v>808</v>
      </c>
      <c r="Q379" s="2">
        <f t="shared" si="35"/>
        <v>92.777586404868529</v>
      </c>
      <c r="R379" s="2"/>
      <c r="S379" s="4" t="s">
        <v>32</v>
      </c>
      <c r="T379" s="4" t="s">
        <v>36</v>
      </c>
      <c r="U379" s="3">
        <v>4</v>
      </c>
      <c r="V379" s="3"/>
      <c r="W379" s="3">
        <v>246.29693420599381</v>
      </c>
      <c r="X379" s="3">
        <v>251.17003148615976</v>
      </c>
      <c r="Y379" s="3">
        <v>92.777586404868529</v>
      </c>
      <c r="Z379" s="3"/>
    </row>
    <row r="380" spans="1:26" x14ac:dyDescent="0.3">
      <c r="A380">
        <v>1</v>
      </c>
      <c r="B380">
        <v>4</v>
      </c>
      <c r="C380">
        <v>102</v>
      </c>
      <c r="D380" s="3">
        <v>3.12</v>
      </c>
      <c r="E380" s="2">
        <v>0</v>
      </c>
      <c r="F380" s="2">
        <v>57</v>
      </c>
      <c r="G380" s="2">
        <f t="shared" si="30"/>
        <v>18.26923076923077</v>
      </c>
      <c r="H380" s="2">
        <v>246</v>
      </c>
      <c r="I380" s="2">
        <f t="shared" si="31"/>
        <v>78.84615384615384</v>
      </c>
      <c r="J380" s="2">
        <v>250</v>
      </c>
      <c r="K380" s="2">
        <f t="shared" si="32"/>
        <v>80.128205128205124</v>
      </c>
      <c r="L380" s="2">
        <v>273</v>
      </c>
      <c r="M380" s="2">
        <f t="shared" si="33"/>
        <v>87.5</v>
      </c>
      <c r="N380" s="2">
        <v>282</v>
      </c>
      <c r="O380" s="2">
        <f t="shared" si="34"/>
        <v>90.384615384615387</v>
      </c>
      <c r="P380" s="2">
        <v>300</v>
      </c>
      <c r="Q380" s="2">
        <f t="shared" si="35"/>
        <v>96.153846153846146</v>
      </c>
      <c r="R380" s="2"/>
      <c r="S380" s="4" t="s">
        <v>32</v>
      </c>
      <c r="T380" s="4" t="s">
        <v>35</v>
      </c>
      <c r="U380" s="3">
        <v>4</v>
      </c>
      <c r="V380" s="3"/>
      <c r="W380" s="3">
        <v>403.20512820512818</v>
      </c>
      <c r="X380" s="3">
        <v>204.16697176976328</v>
      </c>
      <c r="Y380" s="3">
        <v>96.153846153846146</v>
      </c>
      <c r="Z380" s="3"/>
    </row>
    <row r="381" spans="1:26" x14ac:dyDescent="0.3">
      <c r="A381">
        <v>3</v>
      </c>
      <c r="B381">
        <v>5</v>
      </c>
      <c r="C381">
        <v>103</v>
      </c>
      <c r="D381" s="3">
        <v>3.573</v>
      </c>
      <c r="E381" s="2">
        <v>0</v>
      </c>
      <c r="F381" s="2">
        <v>0</v>
      </c>
      <c r="G381" s="2">
        <f t="shared" si="30"/>
        <v>0</v>
      </c>
      <c r="H381" s="2">
        <v>13</v>
      </c>
      <c r="I381" s="2">
        <f t="shared" si="31"/>
        <v>3.6383991043940664</v>
      </c>
      <c r="J381" s="2">
        <v>37</v>
      </c>
      <c r="K381" s="2">
        <f t="shared" si="32"/>
        <v>10.355443604813882</v>
      </c>
      <c r="L381" s="2">
        <v>88</v>
      </c>
      <c r="M381" s="2">
        <f t="shared" si="33"/>
        <v>24.629163168205988</v>
      </c>
      <c r="N381" s="2">
        <v>90</v>
      </c>
      <c r="O381" s="2">
        <f t="shared" si="34"/>
        <v>25.188916876574307</v>
      </c>
      <c r="P381" s="2">
        <v>100</v>
      </c>
      <c r="Q381" s="2">
        <f t="shared" si="35"/>
        <v>27.987685418415897</v>
      </c>
      <c r="R381" s="2"/>
      <c r="S381" s="4" t="s">
        <v>32</v>
      </c>
      <c r="T381" s="4" t="s">
        <v>33</v>
      </c>
      <c r="U381" s="3">
        <v>3.33</v>
      </c>
      <c r="V381" s="3"/>
      <c r="W381" s="3">
        <v>77.805765463196195</v>
      </c>
      <c r="X381" s="3">
        <v>246.57757851804575</v>
      </c>
      <c r="Y381" s="3">
        <v>27.987685418415897</v>
      </c>
      <c r="Z381" s="3"/>
    </row>
    <row r="382" spans="1:26" x14ac:dyDescent="0.3">
      <c r="A382">
        <v>4</v>
      </c>
      <c r="B382">
        <v>5</v>
      </c>
      <c r="C382">
        <v>103</v>
      </c>
      <c r="D382" s="3">
        <v>6.0579999999999998</v>
      </c>
      <c r="E382" s="2">
        <v>0</v>
      </c>
      <c r="F382" s="2">
        <v>0</v>
      </c>
      <c r="G382" s="2">
        <f t="shared" si="30"/>
        <v>0</v>
      </c>
      <c r="H382" s="2">
        <v>0</v>
      </c>
      <c r="I382" s="2">
        <f t="shared" si="31"/>
        <v>0</v>
      </c>
      <c r="J382" s="2">
        <v>0</v>
      </c>
      <c r="K382" s="2">
        <f t="shared" si="32"/>
        <v>0</v>
      </c>
      <c r="L382" s="2">
        <v>0</v>
      </c>
      <c r="M382" s="2">
        <f t="shared" si="33"/>
        <v>0</v>
      </c>
      <c r="N382" s="2">
        <v>0</v>
      </c>
      <c r="O382" s="2">
        <f t="shared" si="34"/>
        <v>0</v>
      </c>
      <c r="P382" s="2">
        <v>1</v>
      </c>
      <c r="Q382" s="2">
        <f t="shared" si="35"/>
        <v>0.16507098052162431</v>
      </c>
      <c r="R382" s="2"/>
      <c r="S382" s="4" t="s">
        <v>32</v>
      </c>
      <c r="T382" s="4" t="s">
        <v>33</v>
      </c>
      <c r="U382" s="3">
        <v>4</v>
      </c>
      <c r="V382" s="3"/>
      <c r="W382" s="3">
        <v>8.2535490260812153E-2</v>
      </c>
      <c r="X382" s="3">
        <v>297.30855466931331</v>
      </c>
      <c r="Y382" s="3">
        <v>0.16507098052162431</v>
      </c>
      <c r="Z382" s="3"/>
    </row>
    <row r="383" spans="1:26" x14ac:dyDescent="0.3">
      <c r="A383">
        <v>3</v>
      </c>
      <c r="B383">
        <v>7</v>
      </c>
      <c r="C383">
        <v>103</v>
      </c>
      <c r="D383" s="3">
        <v>2.0950000000000002</v>
      </c>
      <c r="E383" s="2">
        <v>0</v>
      </c>
      <c r="F383" s="2">
        <v>0</v>
      </c>
      <c r="G383" s="2">
        <f t="shared" si="30"/>
        <v>0</v>
      </c>
      <c r="H383" s="2">
        <v>16</v>
      </c>
      <c r="I383" s="2">
        <f t="shared" si="31"/>
        <v>7.6372315035799518</v>
      </c>
      <c r="J383" s="2">
        <v>22</v>
      </c>
      <c r="K383" s="2">
        <f t="shared" si="32"/>
        <v>10.501193317422434</v>
      </c>
      <c r="L383" s="2">
        <v>33</v>
      </c>
      <c r="M383" s="2">
        <f t="shared" si="33"/>
        <v>15.751789976133651</v>
      </c>
      <c r="N383" s="2">
        <v>33</v>
      </c>
      <c r="O383" s="2">
        <f t="shared" si="34"/>
        <v>15.751789976133651</v>
      </c>
      <c r="P383" s="2">
        <v>33</v>
      </c>
      <c r="Q383" s="2">
        <f t="shared" si="35"/>
        <v>15.751789976133651</v>
      </c>
      <c r="R383" s="2"/>
      <c r="S383" s="4" t="s">
        <v>32</v>
      </c>
      <c r="T383" s="4" t="s">
        <v>33</v>
      </c>
      <c r="U383" s="3">
        <v>4</v>
      </c>
      <c r="V383" s="3"/>
      <c r="W383" s="3">
        <v>57.517899761336508</v>
      </c>
      <c r="X383" s="3">
        <v>218.76128079531966</v>
      </c>
      <c r="Y383" s="3">
        <v>15.751789976133651</v>
      </c>
      <c r="Z383" s="3"/>
    </row>
    <row r="384" spans="1:26" x14ac:dyDescent="0.3">
      <c r="A384">
        <v>3</v>
      </c>
      <c r="B384">
        <v>7</v>
      </c>
      <c r="C384">
        <v>104</v>
      </c>
      <c r="D384" s="3">
        <v>4.625</v>
      </c>
      <c r="E384" s="2">
        <v>0</v>
      </c>
      <c r="F384" s="2">
        <v>0</v>
      </c>
      <c r="G384" s="2">
        <f t="shared" si="30"/>
        <v>0</v>
      </c>
      <c r="H384" s="2">
        <v>9</v>
      </c>
      <c r="I384" s="2">
        <f t="shared" si="31"/>
        <v>1.9459459459459461</v>
      </c>
      <c r="J384" s="2">
        <v>22</v>
      </c>
      <c r="K384" s="2">
        <f t="shared" si="32"/>
        <v>4.756756756756757</v>
      </c>
      <c r="L384" s="2">
        <v>28</v>
      </c>
      <c r="M384" s="2">
        <f t="shared" si="33"/>
        <v>6.0540540540540544</v>
      </c>
      <c r="N384" s="2">
        <v>30</v>
      </c>
      <c r="O384" s="2">
        <f t="shared" si="34"/>
        <v>6.4864864864864868</v>
      </c>
      <c r="P384" s="2">
        <v>30</v>
      </c>
      <c r="Q384" s="2">
        <f t="shared" si="35"/>
        <v>6.4864864864864868</v>
      </c>
      <c r="R384" s="2"/>
      <c r="S384" s="4" t="s">
        <v>32</v>
      </c>
      <c r="T384" s="4" t="s">
        <v>33</v>
      </c>
      <c r="U384" s="3">
        <v>4</v>
      </c>
      <c r="V384" s="3"/>
      <c r="W384" s="3">
        <v>22.486486486486488</v>
      </c>
      <c r="X384" s="3">
        <v>223.82305868544046</v>
      </c>
      <c r="Y384" s="3">
        <v>6.4864864864864868</v>
      </c>
      <c r="Z384" s="3"/>
    </row>
    <row r="385" spans="1:26" x14ac:dyDescent="0.3">
      <c r="A385">
        <v>4</v>
      </c>
      <c r="B385">
        <v>7</v>
      </c>
      <c r="C385">
        <v>104</v>
      </c>
      <c r="D385" s="3">
        <v>4.423</v>
      </c>
      <c r="E385" s="2">
        <v>0</v>
      </c>
      <c r="F385" s="2">
        <v>10</v>
      </c>
      <c r="G385" s="2">
        <f t="shared" si="30"/>
        <v>2.2609088853719195</v>
      </c>
      <c r="H385" s="2">
        <v>34</v>
      </c>
      <c r="I385" s="2">
        <f t="shared" si="31"/>
        <v>7.6870902102645262</v>
      </c>
      <c r="J385" s="2">
        <v>62</v>
      </c>
      <c r="K385" s="2">
        <f t="shared" si="32"/>
        <v>14.017635089305902</v>
      </c>
      <c r="L385" s="2">
        <v>82</v>
      </c>
      <c r="M385" s="2">
        <f t="shared" si="33"/>
        <v>18.539452860049739</v>
      </c>
      <c r="N385" s="2">
        <v>82</v>
      </c>
      <c r="O385" s="2">
        <f t="shared" si="34"/>
        <v>18.539452860049739</v>
      </c>
      <c r="P385" s="2">
        <v>82</v>
      </c>
      <c r="Q385" s="2">
        <f t="shared" si="35"/>
        <v>18.539452860049739</v>
      </c>
      <c r="R385" s="2"/>
      <c r="S385" s="4" t="s">
        <v>32</v>
      </c>
      <c r="T385" s="4" t="s">
        <v>33</v>
      </c>
      <c r="U385" s="3">
        <v>4</v>
      </c>
      <c r="V385" s="3"/>
      <c r="W385" s="3">
        <v>70.314266335066691</v>
      </c>
      <c r="X385" s="3">
        <v>215.65889781608769</v>
      </c>
      <c r="Y385" s="3">
        <v>18.539452860049739</v>
      </c>
      <c r="Z385" s="3"/>
    </row>
    <row r="386" spans="1:26" x14ac:dyDescent="0.3">
      <c r="A386">
        <v>2</v>
      </c>
      <c r="B386">
        <v>2</v>
      </c>
      <c r="C386">
        <v>104</v>
      </c>
      <c r="D386" s="3">
        <v>6.3680000000000003</v>
      </c>
      <c r="E386" s="2">
        <v>0</v>
      </c>
      <c r="F386" s="2">
        <v>74</v>
      </c>
      <c r="G386" s="2">
        <f t="shared" si="30"/>
        <v>11.620603015075377</v>
      </c>
      <c r="H386" s="2">
        <v>106</v>
      </c>
      <c r="I386" s="2">
        <f t="shared" si="31"/>
        <v>16.645728643216078</v>
      </c>
      <c r="J386" s="2">
        <v>109</v>
      </c>
      <c r="K386" s="2">
        <f t="shared" si="32"/>
        <v>17.116834170854272</v>
      </c>
      <c r="L386" s="2">
        <v>143</v>
      </c>
      <c r="M386" s="2">
        <f t="shared" si="33"/>
        <v>22.456030150753769</v>
      </c>
      <c r="N386" s="2">
        <v>160</v>
      </c>
      <c r="O386" s="2">
        <f t="shared" si="34"/>
        <v>25.125628140703515</v>
      </c>
      <c r="P386" s="2">
        <v>160</v>
      </c>
      <c r="Q386" s="2">
        <f t="shared" si="35"/>
        <v>25.125628140703515</v>
      </c>
      <c r="R386" s="2"/>
      <c r="S386" s="4" t="s">
        <v>32</v>
      </c>
      <c r="T386" s="4" t="s">
        <v>33</v>
      </c>
      <c r="U386" s="3">
        <v>4</v>
      </c>
      <c r="V386" s="2">
        <v>25</v>
      </c>
      <c r="W386" s="3">
        <v>105.52763819095478</v>
      </c>
      <c r="X386" s="3">
        <v>204.94661063770832</v>
      </c>
      <c r="Y386" s="3">
        <v>25.125628140703515</v>
      </c>
      <c r="Z386" s="3"/>
    </row>
    <row r="387" spans="1:26" x14ac:dyDescent="0.3">
      <c r="A387">
        <v>1</v>
      </c>
      <c r="B387">
        <v>6</v>
      </c>
      <c r="C387">
        <v>104</v>
      </c>
      <c r="D387" s="3">
        <v>5.1429999999999998</v>
      </c>
      <c r="E387" s="2">
        <v>0</v>
      </c>
      <c r="F387" s="2">
        <v>40</v>
      </c>
      <c r="G387" s="2">
        <f t="shared" ref="G387:G450" si="36">F387/D387</f>
        <v>7.7775617343962669</v>
      </c>
      <c r="H387" s="2">
        <v>132</v>
      </c>
      <c r="I387" s="2">
        <f t="shared" ref="I387:I450" si="37">H387/D387</f>
        <v>25.66595372350768</v>
      </c>
      <c r="J387" s="2">
        <v>164</v>
      </c>
      <c r="K387" s="2">
        <f t="shared" ref="K387:K450" si="38">J387/D387</f>
        <v>31.888003111024695</v>
      </c>
      <c r="L387" s="2">
        <v>170</v>
      </c>
      <c r="M387" s="2">
        <f t="shared" ref="M387:M450" si="39">L387/D387</f>
        <v>33.054637371184135</v>
      </c>
      <c r="N387" s="2">
        <v>200</v>
      </c>
      <c r="O387" s="2">
        <f t="shared" ref="O387:O450" si="40">N387/D387</f>
        <v>38.887808671981333</v>
      </c>
      <c r="P387" s="2">
        <v>222</v>
      </c>
      <c r="Q387" s="2">
        <f t="shared" ref="Q387:Q450" si="41">P387/D387</f>
        <v>43.165467625899282</v>
      </c>
      <c r="R387" s="2"/>
      <c r="S387" s="4" t="s">
        <v>32</v>
      </c>
      <c r="T387" s="4" t="s">
        <v>33</v>
      </c>
      <c r="U387" s="3">
        <v>4</v>
      </c>
      <c r="V387" s="3"/>
      <c r="W387" s="3">
        <v>158.85669842504376</v>
      </c>
      <c r="X387" s="3">
        <v>215.42210503740861</v>
      </c>
      <c r="Y387" s="3">
        <v>43.165467625899282</v>
      </c>
      <c r="Z387" s="3"/>
    </row>
    <row r="388" spans="1:26" x14ac:dyDescent="0.3">
      <c r="A388">
        <v>2</v>
      </c>
      <c r="B388">
        <v>3</v>
      </c>
      <c r="C388">
        <v>105</v>
      </c>
      <c r="D388" s="3">
        <v>4.8310000000000004</v>
      </c>
      <c r="E388" s="2">
        <v>0</v>
      </c>
      <c r="F388" s="2">
        <v>2</v>
      </c>
      <c r="G388" s="2">
        <f t="shared" si="36"/>
        <v>0.41399296211964393</v>
      </c>
      <c r="H388" s="2">
        <v>73</v>
      </c>
      <c r="I388" s="2">
        <f t="shared" si="37"/>
        <v>15.110743117367004</v>
      </c>
      <c r="J388" s="2">
        <v>112</v>
      </c>
      <c r="K388" s="2">
        <f t="shared" si="38"/>
        <v>23.18360587870006</v>
      </c>
      <c r="L388" s="2">
        <v>128</v>
      </c>
      <c r="M388" s="2">
        <f t="shared" si="39"/>
        <v>26.495549575657211</v>
      </c>
      <c r="N388" s="2">
        <v>134</v>
      </c>
      <c r="O388" s="2">
        <f t="shared" si="40"/>
        <v>27.737528462016144</v>
      </c>
      <c r="P388" s="2">
        <v>135</v>
      </c>
      <c r="Q388" s="2">
        <f t="shared" si="41"/>
        <v>27.944524943075965</v>
      </c>
      <c r="R388" s="2"/>
      <c r="S388" s="4" t="s">
        <v>32</v>
      </c>
      <c r="T388" s="4" t="s">
        <v>33</v>
      </c>
      <c r="U388" s="3">
        <v>3</v>
      </c>
      <c r="V388" s="2">
        <v>15</v>
      </c>
      <c r="W388" s="3">
        <v>106.91368246739805</v>
      </c>
      <c r="X388" s="3">
        <v>213.61728617010641</v>
      </c>
      <c r="Y388" s="3">
        <v>27.944524943075965</v>
      </c>
      <c r="Z388" s="3"/>
    </row>
    <row r="389" spans="1:26" x14ac:dyDescent="0.3">
      <c r="A389">
        <v>1</v>
      </c>
      <c r="B389">
        <v>7</v>
      </c>
      <c r="C389">
        <v>105</v>
      </c>
      <c r="D389" s="3">
        <v>5.6260000000000003</v>
      </c>
      <c r="E389" s="2">
        <v>0</v>
      </c>
      <c r="F389" s="2">
        <v>242</v>
      </c>
      <c r="G389" s="2">
        <f t="shared" si="36"/>
        <v>43.014575186633486</v>
      </c>
      <c r="H389" s="2">
        <v>300</v>
      </c>
      <c r="I389" s="2">
        <f t="shared" si="37"/>
        <v>53.323853537148949</v>
      </c>
      <c r="J389" s="2">
        <v>316</v>
      </c>
      <c r="K389" s="2">
        <f t="shared" si="38"/>
        <v>56.167792392463561</v>
      </c>
      <c r="L389" s="2">
        <v>344</v>
      </c>
      <c r="M389" s="2">
        <f t="shared" si="39"/>
        <v>61.144685389264126</v>
      </c>
      <c r="N389" s="2">
        <v>360</v>
      </c>
      <c r="O389" s="2">
        <f t="shared" si="40"/>
        <v>63.988624244578737</v>
      </c>
      <c r="P389" s="2">
        <v>360</v>
      </c>
      <c r="Q389" s="2">
        <f t="shared" si="41"/>
        <v>63.988624244578737</v>
      </c>
      <c r="R389" s="2"/>
      <c r="S389" s="4" t="s">
        <v>32</v>
      </c>
      <c r="T389" s="4" t="s">
        <v>33</v>
      </c>
      <c r="U389" s="3">
        <v>3</v>
      </c>
      <c r="V389" s="2">
        <v>30</v>
      </c>
      <c r="W389" s="3">
        <v>309.63384287237824</v>
      </c>
      <c r="X389" s="3">
        <v>192.53816705815552</v>
      </c>
      <c r="Y389" s="3">
        <v>63.988624244578737</v>
      </c>
      <c r="Z389" s="3"/>
    </row>
    <row r="390" spans="1:26" x14ac:dyDescent="0.3">
      <c r="A390">
        <v>4</v>
      </c>
      <c r="B390">
        <v>1</v>
      </c>
      <c r="C390">
        <v>105</v>
      </c>
      <c r="D390" s="3">
        <v>5.3710000000000004</v>
      </c>
      <c r="E390" s="2">
        <v>0</v>
      </c>
      <c r="F390" s="2">
        <v>3</v>
      </c>
      <c r="G390" s="2">
        <f t="shared" si="36"/>
        <v>0.55855520387264934</v>
      </c>
      <c r="H390" s="2">
        <v>64</v>
      </c>
      <c r="I390" s="2">
        <f t="shared" si="37"/>
        <v>11.915844349283187</v>
      </c>
      <c r="J390" s="2">
        <v>102</v>
      </c>
      <c r="K390" s="2">
        <f t="shared" si="38"/>
        <v>18.99087693167008</v>
      </c>
      <c r="L390" s="2">
        <v>212</v>
      </c>
      <c r="M390" s="2">
        <f t="shared" si="39"/>
        <v>39.471234407000559</v>
      </c>
      <c r="N390" s="2">
        <v>375</v>
      </c>
      <c r="O390" s="2">
        <f t="shared" si="40"/>
        <v>69.819400484081171</v>
      </c>
      <c r="P390" s="2">
        <v>375</v>
      </c>
      <c r="Q390" s="2">
        <f t="shared" si="41"/>
        <v>69.819400484081171</v>
      </c>
      <c r="R390" s="2"/>
      <c r="S390" s="4" t="s">
        <v>32</v>
      </c>
      <c r="T390" s="4" t="s">
        <v>33</v>
      </c>
      <c r="U390" s="3">
        <v>3</v>
      </c>
      <c r="V390" s="3"/>
      <c r="W390" s="3">
        <v>175.66561161794823</v>
      </c>
      <c r="X390" s="3">
        <v>257.43834810870231</v>
      </c>
      <c r="Y390" s="3">
        <v>69.819400484081171</v>
      </c>
      <c r="Z390" s="3"/>
    </row>
    <row r="391" spans="1:26" x14ac:dyDescent="0.3">
      <c r="A391">
        <v>3</v>
      </c>
      <c r="B391">
        <v>1</v>
      </c>
      <c r="C391">
        <v>105</v>
      </c>
      <c r="D391" s="3">
        <v>10.25</v>
      </c>
      <c r="E391" s="2">
        <v>0</v>
      </c>
      <c r="F391" s="2">
        <v>1</v>
      </c>
      <c r="G391" s="2">
        <f t="shared" si="36"/>
        <v>9.7560975609756101E-2</v>
      </c>
      <c r="H391" s="2">
        <v>46</v>
      </c>
      <c r="I391" s="2">
        <f t="shared" si="37"/>
        <v>4.4878048780487809</v>
      </c>
      <c r="J391" s="2">
        <v>110</v>
      </c>
      <c r="K391" s="2">
        <f t="shared" si="38"/>
        <v>10.731707317073171</v>
      </c>
      <c r="L391" s="2">
        <v>222</v>
      </c>
      <c r="M391" s="2">
        <f t="shared" si="39"/>
        <v>21.658536585365855</v>
      </c>
      <c r="N391" s="2">
        <v>222</v>
      </c>
      <c r="O391" s="2">
        <f t="shared" si="40"/>
        <v>21.658536585365855</v>
      </c>
      <c r="P391" s="2">
        <v>222</v>
      </c>
      <c r="Q391" s="2">
        <f t="shared" si="41"/>
        <v>21.658536585365855</v>
      </c>
      <c r="R391" s="2"/>
      <c r="S391" s="4" t="s">
        <v>32</v>
      </c>
      <c r="T391" s="4" t="s">
        <v>33</v>
      </c>
      <c r="U391" s="3">
        <v>4</v>
      </c>
      <c r="V391" s="3"/>
      <c r="W391" s="3">
        <v>69.463414634146346</v>
      </c>
      <c r="X391" s="3">
        <v>233.28651244621904</v>
      </c>
      <c r="Y391" s="3">
        <v>21.658536585365855</v>
      </c>
      <c r="Z391" s="3"/>
    </row>
    <row r="392" spans="1:26" x14ac:dyDescent="0.3">
      <c r="A392">
        <v>3</v>
      </c>
      <c r="B392">
        <v>4</v>
      </c>
      <c r="C392">
        <v>106</v>
      </c>
      <c r="D392" s="3">
        <v>6.2279999999999998</v>
      </c>
      <c r="E392" s="2">
        <v>0</v>
      </c>
      <c r="F392" s="2">
        <v>36</v>
      </c>
      <c r="G392" s="2">
        <f t="shared" si="36"/>
        <v>5.7803468208092488</v>
      </c>
      <c r="H392" s="2">
        <v>80</v>
      </c>
      <c r="I392" s="2">
        <f t="shared" si="37"/>
        <v>12.845215157353886</v>
      </c>
      <c r="J392" s="2">
        <v>100</v>
      </c>
      <c r="K392" s="2">
        <f t="shared" si="38"/>
        <v>16.056518946692357</v>
      </c>
      <c r="L392" s="2">
        <v>189</v>
      </c>
      <c r="M392" s="2">
        <f t="shared" si="39"/>
        <v>30.346820809248555</v>
      </c>
      <c r="N392" s="2">
        <v>216</v>
      </c>
      <c r="O392" s="2">
        <f t="shared" si="40"/>
        <v>34.682080924855491</v>
      </c>
      <c r="P392" s="2">
        <v>216</v>
      </c>
      <c r="Q392" s="2">
        <f t="shared" si="41"/>
        <v>34.682080924855491</v>
      </c>
      <c r="R392" s="2"/>
      <c r="S392" s="4" t="s">
        <v>32</v>
      </c>
      <c r="T392" s="4" t="s">
        <v>33</v>
      </c>
      <c r="U392" s="3">
        <v>4</v>
      </c>
      <c r="V392" s="3"/>
      <c r="W392" s="3">
        <v>117.05202312138729</v>
      </c>
      <c r="X392" s="3">
        <v>229.57190196984567</v>
      </c>
      <c r="Y392" s="3">
        <v>34.682080924855491</v>
      </c>
      <c r="Z392" s="3"/>
    </row>
    <row r="393" spans="1:26" x14ac:dyDescent="0.3">
      <c r="A393">
        <v>2</v>
      </c>
      <c r="B393">
        <v>5</v>
      </c>
      <c r="C393">
        <v>106</v>
      </c>
      <c r="D393" s="3">
        <v>1.556</v>
      </c>
      <c r="E393" s="2">
        <v>0</v>
      </c>
      <c r="F393" s="2">
        <v>2</v>
      </c>
      <c r="G393" s="2">
        <f t="shared" si="36"/>
        <v>1.2853470437017995</v>
      </c>
      <c r="H393" s="2">
        <v>28</v>
      </c>
      <c r="I393" s="2">
        <f t="shared" si="37"/>
        <v>17.994858611825194</v>
      </c>
      <c r="J393" s="2">
        <v>70</v>
      </c>
      <c r="K393" s="2">
        <f t="shared" si="38"/>
        <v>44.987146529562978</v>
      </c>
      <c r="L393" s="2">
        <v>72</v>
      </c>
      <c r="M393" s="2">
        <f t="shared" si="39"/>
        <v>46.272493573264782</v>
      </c>
      <c r="N393" s="2">
        <v>95</v>
      </c>
      <c r="O393" s="2">
        <f t="shared" si="40"/>
        <v>61.053984575835472</v>
      </c>
      <c r="P393" s="2">
        <v>95</v>
      </c>
      <c r="Q393" s="2">
        <f t="shared" si="41"/>
        <v>61.053984575835472</v>
      </c>
      <c r="R393" s="2"/>
      <c r="S393" s="4" t="s">
        <v>32</v>
      </c>
      <c r="T393" s="4" t="s">
        <v>33</v>
      </c>
      <c r="U393" s="3">
        <v>4</v>
      </c>
      <c r="V393" s="2">
        <v>10</v>
      </c>
      <c r="W393" s="3">
        <v>202.12082262210797</v>
      </c>
      <c r="X393" s="3">
        <v>228.36034429396648</v>
      </c>
      <c r="Y393" s="3">
        <v>61.053984575835472</v>
      </c>
      <c r="Z393" s="3"/>
    </row>
    <row r="394" spans="1:26" x14ac:dyDescent="0.3">
      <c r="A394">
        <v>1</v>
      </c>
      <c r="B394">
        <v>5</v>
      </c>
      <c r="C394">
        <v>106</v>
      </c>
      <c r="D394" s="3">
        <v>3.1080000000000001</v>
      </c>
      <c r="E394" s="2">
        <v>0</v>
      </c>
      <c r="F394" s="2">
        <v>77</v>
      </c>
      <c r="G394" s="2">
        <f t="shared" si="36"/>
        <v>24.774774774774773</v>
      </c>
      <c r="H394" s="2">
        <v>140</v>
      </c>
      <c r="I394" s="2">
        <f t="shared" si="37"/>
        <v>45.045045045045043</v>
      </c>
      <c r="J394" s="2">
        <v>182</v>
      </c>
      <c r="K394" s="2">
        <f t="shared" si="38"/>
        <v>58.558558558558559</v>
      </c>
      <c r="L394" s="2">
        <v>198</v>
      </c>
      <c r="M394" s="2">
        <f t="shared" si="39"/>
        <v>63.706563706563706</v>
      </c>
      <c r="N394" s="2">
        <v>242</v>
      </c>
      <c r="O394" s="2">
        <f t="shared" si="40"/>
        <v>77.863577863577859</v>
      </c>
      <c r="P394" s="2">
        <v>253</v>
      </c>
      <c r="Q394" s="2">
        <f t="shared" si="41"/>
        <v>81.402831402831396</v>
      </c>
      <c r="R394" s="2"/>
      <c r="S394" s="4" t="s">
        <v>32</v>
      </c>
      <c r="T394" s="4" t="s">
        <v>33</v>
      </c>
      <c r="U394" s="3">
        <v>4</v>
      </c>
      <c r="V394" s="3"/>
      <c r="W394" s="3">
        <v>310.64993564993563</v>
      </c>
      <c r="X394" s="3">
        <v>213.47324054665194</v>
      </c>
      <c r="Y394" s="3">
        <v>81.402831402831396</v>
      </c>
      <c r="Z394" s="3"/>
    </row>
    <row r="395" spans="1:26" x14ac:dyDescent="0.3">
      <c r="A395">
        <v>4</v>
      </c>
      <c r="B395">
        <v>6</v>
      </c>
      <c r="C395">
        <v>107</v>
      </c>
      <c r="D395" s="3">
        <v>5.3410000000000002</v>
      </c>
      <c r="E395" s="2">
        <v>0</v>
      </c>
      <c r="F395" s="2">
        <v>6</v>
      </c>
      <c r="G395" s="2">
        <f t="shared" si="36"/>
        <v>1.1233851338700618</v>
      </c>
      <c r="H395" s="2">
        <v>92</v>
      </c>
      <c r="I395" s="2">
        <f t="shared" si="37"/>
        <v>17.225238719340947</v>
      </c>
      <c r="J395" s="2">
        <v>252</v>
      </c>
      <c r="K395" s="2">
        <f t="shared" si="38"/>
        <v>47.182175622542594</v>
      </c>
      <c r="L395" s="2">
        <v>255</v>
      </c>
      <c r="M395" s="2">
        <f t="shared" si="39"/>
        <v>47.743868189477624</v>
      </c>
      <c r="N395" s="2">
        <v>255</v>
      </c>
      <c r="O395" s="2">
        <f t="shared" si="40"/>
        <v>47.743868189477624</v>
      </c>
      <c r="P395" s="2">
        <v>255</v>
      </c>
      <c r="Q395" s="2">
        <f t="shared" si="41"/>
        <v>47.743868189477624</v>
      </c>
      <c r="R395" s="2"/>
      <c r="S395" s="4" t="s">
        <v>32</v>
      </c>
      <c r="T395" s="4" t="s">
        <v>33</v>
      </c>
      <c r="U395" s="3">
        <v>3.66</v>
      </c>
      <c r="V395" s="3"/>
      <c r="W395" s="3">
        <v>184.89046994944766</v>
      </c>
      <c r="X395" s="3">
        <v>213.10509281254281</v>
      </c>
      <c r="Y395" s="3">
        <v>47.743868189477624</v>
      </c>
      <c r="Z395" s="3"/>
    </row>
    <row r="396" spans="1:26" x14ac:dyDescent="0.3">
      <c r="A396">
        <v>3</v>
      </c>
      <c r="B396">
        <v>6</v>
      </c>
      <c r="C396">
        <v>107</v>
      </c>
      <c r="D396" s="3">
        <v>10.555999999999999</v>
      </c>
      <c r="E396" s="2">
        <v>0</v>
      </c>
      <c r="F396" s="2">
        <v>44</v>
      </c>
      <c r="G396" s="2">
        <f t="shared" si="36"/>
        <v>4.1682455475558928</v>
      </c>
      <c r="H396" s="2">
        <v>172</v>
      </c>
      <c r="I396" s="2">
        <f t="shared" si="37"/>
        <v>16.294050776809399</v>
      </c>
      <c r="J396" s="2">
        <v>343</v>
      </c>
      <c r="K396" s="2">
        <f t="shared" si="38"/>
        <v>32.493368700265258</v>
      </c>
      <c r="L396" s="2">
        <v>487</v>
      </c>
      <c r="M396" s="2">
        <f t="shared" si="39"/>
        <v>46.134899583175446</v>
      </c>
      <c r="N396" s="2">
        <v>600</v>
      </c>
      <c r="O396" s="2">
        <f t="shared" si="40"/>
        <v>56.839712012125808</v>
      </c>
      <c r="P396" s="2">
        <v>764</v>
      </c>
      <c r="Q396" s="2">
        <f t="shared" si="41"/>
        <v>72.375899962106871</v>
      </c>
      <c r="R396" s="2"/>
      <c r="S396" s="4" t="s">
        <v>32</v>
      </c>
      <c r="T396" s="4" t="s">
        <v>33</v>
      </c>
      <c r="U396" s="3">
        <v>3.66</v>
      </c>
      <c r="V396" s="3"/>
      <c r="W396" s="3">
        <v>192.11822660098522</v>
      </c>
      <c r="X396" s="3">
        <v>250.66728098149702</v>
      </c>
      <c r="Y396" s="3">
        <v>72.375899962106871</v>
      </c>
      <c r="Z396" s="3"/>
    </row>
    <row r="397" spans="1:26" x14ac:dyDescent="0.3">
      <c r="A397">
        <v>1</v>
      </c>
      <c r="B397">
        <v>4</v>
      </c>
      <c r="C397">
        <v>107</v>
      </c>
      <c r="D397" s="3">
        <v>4.8570000000000002</v>
      </c>
      <c r="E397" s="2">
        <v>0</v>
      </c>
      <c r="F397" s="2">
        <v>12</v>
      </c>
      <c r="G397" s="2">
        <f t="shared" si="36"/>
        <v>2.4706609017912289</v>
      </c>
      <c r="H397" s="2">
        <v>200</v>
      </c>
      <c r="I397" s="2">
        <f t="shared" si="37"/>
        <v>41.177681696520487</v>
      </c>
      <c r="J397" s="2">
        <v>264</v>
      </c>
      <c r="K397" s="2">
        <f t="shared" si="38"/>
        <v>54.354539839407039</v>
      </c>
      <c r="L397" s="2">
        <v>264</v>
      </c>
      <c r="M397" s="2">
        <f t="shared" si="39"/>
        <v>54.354539839407039</v>
      </c>
      <c r="N397" s="2">
        <v>264</v>
      </c>
      <c r="O397" s="2">
        <f t="shared" si="40"/>
        <v>54.354539839407039</v>
      </c>
      <c r="P397" s="2">
        <v>264</v>
      </c>
      <c r="Q397" s="2">
        <f t="shared" si="41"/>
        <v>54.354539839407039</v>
      </c>
      <c r="R397" s="2"/>
      <c r="S397" s="4" t="s">
        <v>32</v>
      </c>
      <c r="T397" s="4" t="s">
        <v>33</v>
      </c>
      <c r="U397" s="3">
        <v>4</v>
      </c>
      <c r="V397" s="3"/>
      <c r="W397" s="3">
        <v>233.88923203623634</v>
      </c>
      <c r="X397" s="3">
        <v>204.05789892248194</v>
      </c>
      <c r="Y397" s="3">
        <v>54.354539839407039</v>
      </c>
      <c r="Z397" s="3"/>
    </row>
    <row r="398" spans="1:26" x14ac:dyDescent="0.3">
      <c r="A398">
        <v>2</v>
      </c>
      <c r="B398">
        <v>4</v>
      </c>
      <c r="C398">
        <v>107</v>
      </c>
      <c r="D398" s="3">
        <v>5.407</v>
      </c>
      <c r="E398" s="2">
        <v>0</v>
      </c>
      <c r="F398" s="2">
        <v>50</v>
      </c>
      <c r="G398" s="2">
        <f t="shared" si="36"/>
        <v>9.2472720547438509</v>
      </c>
      <c r="H398" s="2">
        <v>262</v>
      </c>
      <c r="I398" s="2">
        <f t="shared" si="37"/>
        <v>48.455705566857773</v>
      </c>
      <c r="J398" s="2">
        <v>264</v>
      </c>
      <c r="K398" s="2">
        <f t="shared" si="38"/>
        <v>48.825596449047531</v>
      </c>
      <c r="L398" s="2">
        <v>324</v>
      </c>
      <c r="M398" s="2">
        <f t="shared" si="39"/>
        <v>59.92232291474015</v>
      </c>
      <c r="N398" s="2">
        <v>325</v>
      </c>
      <c r="O398" s="2">
        <f t="shared" si="40"/>
        <v>60.107268355835025</v>
      </c>
      <c r="P398" s="2">
        <v>325</v>
      </c>
      <c r="Q398" s="2">
        <f t="shared" si="41"/>
        <v>60.107268355835025</v>
      </c>
      <c r="R398" s="2"/>
      <c r="S398" s="4" t="s">
        <v>32</v>
      </c>
      <c r="T398" s="4" t="s">
        <v>33</v>
      </c>
      <c r="U398" s="3">
        <v>4</v>
      </c>
      <c r="V398" s="2">
        <v>20</v>
      </c>
      <c r="W398" s="3">
        <v>256.61179951914187</v>
      </c>
      <c r="X398" s="3">
        <v>204.31977255737064</v>
      </c>
      <c r="Y398" s="3">
        <v>60.107268355835025</v>
      </c>
      <c r="Z398" s="3"/>
    </row>
    <row r="399" spans="1:26" x14ac:dyDescent="0.3">
      <c r="A399">
        <v>4</v>
      </c>
      <c r="B399">
        <v>5</v>
      </c>
      <c r="C399">
        <v>108</v>
      </c>
      <c r="D399" s="3">
        <v>4.2930000000000001</v>
      </c>
      <c r="E399" s="2">
        <v>0</v>
      </c>
      <c r="F399" s="2">
        <v>0</v>
      </c>
      <c r="G399" s="2">
        <f t="shared" si="36"/>
        <v>0</v>
      </c>
      <c r="H399" s="2">
        <v>12</v>
      </c>
      <c r="I399" s="2">
        <f t="shared" si="37"/>
        <v>2.7952480782669462</v>
      </c>
      <c r="J399" s="2">
        <v>14</v>
      </c>
      <c r="K399" s="2">
        <f t="shared" si="38"/>
        <v>3.2611227579781037</v>
      </c>
      <c r="L399" s="2">
        <v>20</v>
      </c>
      <c r="M399" s="2">
        <f t="shared" si="39"/>
        <v>4.6587467971115766</v>
      </c>
      <c r="N399" s="2">
        <v>20</v>
      </c>
      <c r="O399" s="2">
        <f t="shared" si="40"/>
        <v>4.6587467971115766</v>
      </c>
      <c r="P399" s="2">
        <v>20</v>
      </c>
      <c r="Q399" s="2">
        <f t="shared" si="41"/>
        <v>4.6587467971115766</v>
      </c>
      <c r="R399" s="2"/>
      <c r="S399" s="4" t="s">
        <v>32</v>
      </c>
      <c r="T399" s="4" t="s">
        <v>33</v>
      </c>
      <c r="U399" s="3">
        <v>3</v>
      </c>
      <c r="V399" s="3"/>
      <c r="W399" s="3">
        <v>17.70323782902399</v>
      </c>
      <c r="X399" s="3">
        <v>214.66325142437995</v>
      </c>
      <c r="Y399" s="3">
        <v>4.6587467971115766</v>
      </c>
      <c r="Z399" s="3"/>
    </row>
    <row r="400" spans="1:26" x14ac:dyDescent="0.3">
      <c r="A400">
        <v>3</v>
      </c>
      <c r="B400">
        <v>5</v>
      </c>
      <c r="C400">
        <v>108</v>
      </c>
      <c r="D400" s="3">
        <v>4.681</v>
      </c>
      <c r="E400" s="2">
        <v>0</v>
      </c>
      <c r="F400" s="2">
        <v>24</v>
      </c>
      <c r="G400" s="2">
        <f t="shared" si="36"/>
        <v>5.1271095919675282</v>
      </c>
      <c r="H400" s="2">
        <v>41</v>
      </c>
      <c r="I400" s="2">
        <f t="shared" si="37"/>
        <v>8.7588122196111939</v>
      </c>
      <c r="J400" s="2">
        <v>68</v>
      </c>
      <c r="K400" s="2">
        <f t="shared" si="38"/>
        <v>14.526810510574663</v>
      </c>
      <c r="L400" s="2">
        <v>93</v>
      </c>
      <c r="M400" s="2">
        <f t="shared" si="39"/>
        <v>19.867549668874172</v>
      </c>
      <c r="N400" s="2">
        <v>100</v>
      </c>
      <c r="O400" s="2">
        <f t="shared" si="40"/>
        <v>21.362956633198035</v>
      </c>
      <c r="P400" s="2">
        <v>126</v>
      </c>
      <c r="Q400" s="2">
        <f t="shared" si="41"/>
        <v>26.917325357829522</v>
      </c>
      <c r="R400" s="2"/>
      <c r="S400" s="4" t="s">
        <v>32</v>
      </c>
      <c r="T400" s="4" t="s">
        <v>33</v>
      </c>
      <c r="U400" s="3">
        <v>3</v>
      </c>
      <c r="V400" s="2">
        <v>15</v>
      </c>
      <c r="W400" s="3">
        <v>83.101901303140352</v>
      </c>
      <c r="X400" s="3">
        <v>235.7849780933949</v>
      </c>
      <c r="Y400" s="3">
        <v>26.917325357829522</v>
      </c>
      <c r="Z400" s="3"/>
    </row>
    <row r="401" spans="1:26" x14ac:dyDescent="0.3">
      <c r="A401">
        <v>4</v>
      </c>
      <c r="B401">
        <v>7</v>
      </c>
      <c r="C401">
        <v>109</v>
      </c>
      <c r="D401" s="3">
        <v>6.056</v>
      </c>
      <c r="E401" s="2">
        <v>0</v>
      </c>
      <c r="F401" s="2">
        <v>3</v>
      </c>
      <c r="G401" s="2">
        <f t="shared" si="36"/>
        <v>0.49537648612945839</v>
      </c>
      <c r="H401" s="2">
        <v>45</v>
      </c>
      <c r="I401" s="2">
        <f t="shared" si="37"/>
        <v>7.4306472919418756</v>
      </c>
      <c r="J401" s="2">
        <v>104</v>
      </c>
      <c r="K401" s="2">
        <f t="shared" si="38"/>
        <v>17.173051519154559</v>
      </c>
      <c r="L401" s="2">
        <v>105</v>
      </c>
      <c r="M401" s="2">
        <f t="shared" si="39"/>
        <v>17.338177014531045</v>
      </c>
      <c r="N401" s="2">
        <v>105</v>
      </c>
      <c r="O401" s="2">
        <f t="shared" si="40"/>
        <v>17.338177014531045</v>
      </c>
      <c r="P401" s="2">
        <v>105</v>
      </c>
      <c r="Q401" s="2">
        <f t="shared" si="41"/>
        <v>17.338177014531045</v>
      </c>
      <c r="R401" s="2"/>
      <c r="S401" s="4" t="s">
        <v>32</v>
      </c>
      <c r="T401" s="4" t="s">
        <v>35</v>
      </c>
      <c r="U401" s="3">
        <v>3.66</v>
      </c>
      <c r="V401" s="3"/>
      <c r="W401" s="3">
        <v>68.444517833553505</v>
      </c>
      <c r="X401" s="3">
        <v>211.36394376038317</v>
      </c>
      <c r="Y401" s="3">
        <v>17.338177014531045</v>
      </c>
      <c r="Z401" s="3"/>
    </row>
    <row r="402" spans="1:26" x14ac:dyDescent="0.3">
      <c r="A402">
        <v>3</v>
      </c>
      <c r="B402">
        <v>7</v>
      </c>
      <c r="C402">
        <v>110</v>
      </c>
      <c r="D402" s="3">
        <v>0.92500000000000004</v>
      </c>
      <c r="E402" s="2">
        <v>0</v>
      </c>
      <c r="F402" s="2">
        <v>0</v>
      </c>
      <c r="G402" s="2">
        <f t="shared" si="36"/>
        <v>0</v>
      </c>
      <c r="H402" s="2">
        <v>7</v>
      </c>
      <c r="I402" s="2">
        <f t="shared" si="37"/>
        <v>7.5675675675675675</v>
      </c>
      <c r="J402" s="2">
        <v>10</v>
      </c>
      <c r="K402" s="2">
        <f t="shared" si="38"/>
        <v>10.810810810810811</v>
      </c>
      <c r="L402" s="2">
        <v>10</v>
      </c>
      <c r="M402" s="2">
        <f t="shared" si="39"/>
        <v>10.810810810810811</v>
      </c>
      <c r="N402" s="2">
        <v>16</v>
      </c>
      <c r="O402" s="2">
        <f t="shared" si="40"/>
        <v>17.297297297297295</v>
      </c>
      <c r="P402" s="2">
        <v>20</v>
      </c>
      <c r="Q402" s="2">
        <f t="shared" si="41"/>
        <v>21.621621621621621</v>
      </c>
      <c r="R402" s="2"/>
      <c r="S402" s="4" t="s">
        <v>32</v>
      </c>
      <c r="T402" s="4" t="s">
        <v>33</v>
      </c>
      <c r="U402" s="3">
        <v>4</v>
      </c>
      <c r="V402" s="3"/>
      <c r="W402" s="3">
        <v>57.297297297297291</v>
      </c>
      <c r="X402" s="3">
        <v>249.97435813140328</v>
      </c>
      <c r="Y402" s="3">
        <v>21.621621621621621</v>
      </c>
      <c r="Z402" s="3"/>
    </row>
    <row r="403" spans="1:26" x14ac:dyDescent="0.3">
      <c r="A403">
        <v>4</v>
      </c>
      <c r="B403">
        <v>7</v>
      </c>
      <c r="C403">
        <v>110</v>
      </c>
      <c r="D403" s="3">
        <v>2.1509999999999998</v>
      </c>
      <c r="E403" s="2">
        <v>0</v>
      </c>
      <c r="F403" s="2">
        <v>2</v>
      </c>
      <c r="G403" s="2">
        <f t="shared" si="36"/>
        <v>0.92980009298000943</v>
      </c>
      <c r="H403" s="2">
        <v>32</v>
      </c>
      <c r="I403" s="2">
        <f t="shared" si="37"/>
        <v>14.876801487680151</v>
      </c>
      <c r="J403" s="2">
        <v>62</v>
      </c>
      <c r="K403" s="2">
        <f t="shared" si="38"/>
        <v>28.823802882380292</v>
      </c>
      <c r="L403" s="2">
        <v>62</v>
      </c>
      <c r="M403" s="2">
        <f t="shared" si="39"/>
        <v>28.823802882380292</v>
      </c>
      <c r="N403" s="2">
        <v>62</v>
      </c>
      <c r="O403" s="2">
        <f t="shared" si="40"/>
        <v>28.823802882380292</v>
      </c>
      <c r="P403" s="2">
        <v>62</v>
      </c>
      <c r="Q403" s="2">
        <f t="shared" si="41"/>
        <v>28.823802882380292</v>
      </c>
      <c r="R403" s="2"/>
      <c r="S403" s="4" t="s">
        <v>32</v>
      </c>
      <c r="T403" s="4" t="s">
        <v>33</v>
      </c>
      <c r="U403" s="3">
        <v>4</v>
      </c>
      <c r="V403" s="3"/>
      <c r="W403" s="3">
        <v>116.68991166899117</v>
      </c>
      <c r="X403" s="3">
        <v>209.13787751760853</v>
      </c>
      <c r="Y403" s="3">
        <v>28.823802882380292</v>
      </c>
      <c r="Z403" s="3"/>
    </row>
    <row r="404" spans="1:26" x14ac:dyDescent="0.3">
      <c r="A404">
        <v>2</v>
      </c>
      <c r="B404">
        <v>7</v>
      </c>
      <c r="C404">
        <v>110</v>
      </c>
      <c r="D404" s="3">
        <v>2.5720000000000001</v>
      </c>
      <c r="E404" s="2">
        <v>0</v>
      </c>
      <c r="F404" s="2">
        <v>15</v>
      </c>
      <c r="G404" s="2">
        <f t="shared" si="36"/>
        <v>5.8320373250388799</v>
      </c>
      <c r="H404" s="2">
        <v>96</v>
      </c>
      <c r="I404" s="2">
        <f t="shared" si="37"/>
        <v>37.325038880248833</v>
      </c>
      <c r="J404" s="2">
        <v>150</v>
      </c>
      <c r="K404" s="2">
        <f t="shared" si="38"/>
        <v>58.320373250388798</v>
      </c>
      <c r="L404" s="2">
        <v>200</v>
      </c>
      <c r="M404" s="2">
        <f t="shared" si="39"/>
        <v>77.760497667185064</v>
      </c>
      <c r="N404" s="2">
        <v>215</v>
      </c>
      <c r="O404" s="2">
        <f t="shared" si="40"/>
        <v>83.592534992223946</v>
      </c>
      <c r="P404" s="2">
        <v>215</v>
      </c>
      <c r="Q404" s="2">
        <f t="shared" si="41"/>
        <v>83.592534992223946</v>
      </c>
      <c r="R404" s="2"/>
      <c r="S404" s="4" t="s">
        <v>32</v>
      </c>
      <c r="T404" s="4" t="s">
        <v>33</v>
      </c>
      <c r="U404" s="3">
        <v>4</v>
      </c>
      <c r="V404" s="2">
        <v>40</v>
      </c>
      <c r="W404" s="3">
        <v>304.62674961119751</v>
      </c>
      <c r="X404" s="3">
        <v>219.10553790292019</v>
      </c>
      <c r="Y404" s="3">
        <v>83.592534992223946</v>
      </c>
      <c r="Z404" s="3"/>
    </row>
    <row r="405" spans="1:26" x14ac:dyDescent="0.3">
      <c r="A405">
        <v>1</v>
      </c>
      <c r="B405">
        <v>4</v>
      </c>
      <c r="C405">
        <v>110</v>
      </c>
      <c r="D405" s="3">
        <v>3.2610000000000001</v>
      </c>
      <c r="E405" s="2">
        <v>0</v>
      </c>
      <c r="F405" s="2">
        <v>40</v>
      </c>
      <c r="G405" s="2">
        <f t="shared" si="36"/>
        <v>12.266176019625881</v>
      </c>
      <c r="H405" s="2">
        <v>160</v>
      </c>
      <c r="I405" s="2">
        <f t="shared" si="37"/>
        <v>49.064704078503524</v>
      </c>
      <c r="J405" s="2">
        <v>226</v>
      </c>
      <c r="K405" s="2">
        <f t="shared" si="38"/>
        <v>69.303894510886224</v>
      </c>
      <c r="L405" s="2">
        <v>240</v>
      </c>
      <c r="M405" s="2">
        <f t="shared" si="39"/>
        <v>73.597056117755287</v>
      </c>
      <c r="N405" s="2">
        <v>280</v>
      </c>
      <c r="O405" s="2">
        <f t="shared" si="40"/>
        <v>85.863232137381175</v>
      </c>
      <c r="P405" s="2">
        <v>308</v>
      </c>
      <c r="Q405" s="2">
        <f t="shared" si="41"/>
        <v>94.449555351119287</v>
      </c>
      <c r="R405" s="2"/>
      <c r="S405" s="4" t="s">
        <v>32</v>
      </c>
      <c r="T405" s="4" t="s">
        <v>33</v>
      </c>
      <c r="U405" s="3">
        <v>4</v>
      </c>
      <c r="V405" s="3"/>
      <c r="W405" s="3">
        <v>337.31984053971172</v>
      </c>
      <c r="X405" s="3">
        <v>218.82060237404721</v>
      </c>
      <c r="Y405" s="3">
        <v>94.449555351119287</v>
      </c>
      <c r="Z405" s="3"/>
    </row>
    <row r="406" spans="1:26" x14ac:dyDescent="0.3">
      <c r="A406">
        <v>2</v>
      </c>
      <c r="B406">
        <v>5</v>
      </c>
      <c r="C406">
        <v>111</v>
      </c>
      <c r="D406" s="3">
        <v>3.8220000000000001</v>
      </c>
      <c r="E406" s="2">
        <v>0</v>
      </c>
      <c r="F406" s="2">
        <v>66</v>
      </c>
      <c r="G406" s="2">
        <f t="shared" si="36"/>
        <v>17.26844583987441</v>
      </c>
      <c r="H406" s="2">
        <v>120</v>
      </c>
      <c r="I406" s="2">
        <f t="shared" si="37"/>
        <v>31.397174254317111</v>
      </c>
      <c r="J406" s="2">
        <v>228</v>
      </c>
      <c r="K406" s="2">
        <f t="shared" si="38"/>
        <v>59.65463108320251</v>
      </c>
      <c r="L406" s="2">
        <v>320</v>
      </c>
      <c r="M406" s="2">
        <f t="shared" si="39"/>
        <v>83.725798011512296</v>
      </c>
      <c r="N406" s="2">
        <v>330</v>
      </c>
      <c r="O406" s="2">
        <f t="shared" si="40"/>
        <v>86.342229199372056</v>
      </c>
      <c r="P406" s="2">
        <v>330</v>
      </c>
      <c r="Q406" s="2">
        <f t="shared" si="41"/>
        <v>86.342229199372056</v>
      </c>
      <c r="R406" s="2"/>
      <c r="S406" s="4" t="s">
        <v>32</v>
      </c>
      <c r="T406" s="4" t="s">
        <v>35</v>
      </c>
      <c r="U406" s="3">
        <v>3.66</v>
      </c>
      <c r="V406" s="2">
        <v>35</v>
      </c>
      <c r="W406" s="3">
        <v>321.55939298796443</v>
      </c>
      <c r="X406" s="3">
        <v>218.06769186916688</v>
      </c>
      <c r="Y406" s="3">
        <v>86.342229199372056</v>
      </c>
      <c r="Z406" s="3"/>
    </row>
    <row r="407" spans="1:26" x14ac:dyDescent="0.3">
      <c r="A407">
        <v>4</v>
      </c>
      <c r="B407">
        <v>7</v>
      </c>
      <c r="C407">
        <v>111</v>
      </c>
      <c r="D407" s="3">
        <v>3.2650000000000001</v>
      </c>
      <c r="E407" s="2">
        <v>0</v>
      </c>
      <c r="F407" s="2">
        <v>0</v>
      </c>
      <c r="G407" s="2">
        <f t="shared" si="36"/>
        <v>0</v>
      </c>
      <c r="H407" s="2">
        <v>22</v>
      </c>
      <c r="I407" s="2">
        <f t="shared" si="37"/>
        <v>6.7381316998468606</v>
      </c>
      <c r="J407" s="2">
        <v>50</v>
      </c>
      <c r="K407" s="2">
        <f t="shared" si="38"/>
        <v>15.313935681470138</v>
      </c>
      <c r="L407" s="2">
        <v>50</v>
      </c>
      <c r="M407" s="2">
        <f t="shared" si="39"/>
        <v>15.313935681470138</v>
      </c>
      <c r="N407" s="2">
        <v>58</v>
      </c>
      <c r="O407" s="2">
        <f t="shared" si="40"/>
        <v>17.764165390505358</v>
      </c>
      <c r="P407" s="2">
        <v>60</v>
      </c>
      <c r="Q407" s="2">
        <f t="shared" si="41"/>
        <v>18.376722817764165</v>
      </c>
      <c r="R407" s="2"/>
      <c r="S407" s="4" t="s">
        <v>32</v>
      </c>
      <c r="T407" s="4" t="s">
        <v>33</v>
      </c>
      <c r="U407" s="3">
        <v>4</v>
      </c>
      <c r="V407" s="3"/>
      <c r="W407" s="3">
        <v>64.318529862174572</v>
      </c>
      <c r="X407" s="3">
        <v>221.37859195618833</v>
      </c>
      <c r="Y407" s="3">
        <v>18.376722817764165</v>
      </c>
      <c r="Z407" s="3"/>
    </row>
    <row r="408" spans="1:26" x14ac:dyDescent="0.3">
      <c r="A408">
        <v>1</v>
      </c>
      <c r="B408">
        <v>5</v>
      </c>
      <c r="C408">
        <v>111</v>
      </c>
      <c r="D408" s="3">
        <v>5.4219999999999997</v>
      </c>
      <c r="E408" s="2">
        <v>0</v>
      </c>
      <c r="F408" s="2">
        <v>45</v>
      </c>
      <c r="G408" s="2">
        <f t="shared" si="36"/>
        <v>8.2995204721504976</v>
      </c>
      <c r="H408" s="2">
        <v>250</v>
      </c>
      <c r="I408" s="2">
        <f t="shared" si="37"/>
        <v>46.108447067502766</v>
      </c>
      <c r="J408" s="2">
        <v>328</v>
      </c>
      <c r="K408" s="2">
        <f t="shared" si="38"/>
        <v>60.494282552563632</v>
      </c>
      <c r="L408" s="2">
        <v>411</v>
      </c>
      <c r="M408" s="2">
        <f t="shared" si="39"/>
        <v>75.80228697897455</v>
      </c>
      <c r="N408" s="2">
        <v>423</v>
      </c>
      <c r="O408" s="2">
        <f t="shared" si="40"/>
        <v>78.015492438214679</v>
      </c>
      <c r="P408" s="2">
        <v>432</v>
      </c>
      <c r="Q408" s="2">
        <f t="shared" si="41"/>
        <v>79.675396532644783</v>
      </c>
      <c r="R408" s="2"/>
      <c r="S408" s="4" t="s">
        <v>32</v>
      </c>
      <c r="T408" s="4" t="s">
        <v>35</v>
      </c>
      <c r="U408" s="3">
        <v>4</v>
      </c>
      <c r="V408" s="3"/>
      <c r="W408" s="3">
        <v>308.55772777572855</v>
      </c>
      <c r="X408" s="3">
        <v>212.58670723478929</v>
      </c>
      <c r="Y408" s="3">
        <v>79.675396532644783</v>
      </c>
      <c r="Z408" s="3"/>
    </row>
    <row r="409" spans="1:26" x14ac:dyDescent="0.3">
      <c r="A409">
        <v>3</v>
      </c>
      <c r="B409">
        <v>4</v>
      </c>
      <c r="C409">
        <v>112</v>
      </c>
      <c r="D409" s="3">
        <v>4.0819999999999999</v>
      </c>
      <c r="E409" s="2">
        <v>0</v>
      </c>
      <c r="F409" s="2">
        <v>102</v>
      </c>
      <c r="G409" s="2">
        <f t="shared" si="36"/>
        <v>24.987751102400786</v>
      </c>
      <c r="H409" s="2">
        <v>127</v>
      </c>
      <c r="I409" s="2">
        <f t="shared" si="37"/>
        <v>31.112199902008822</v>
      </c>
      <c r="J409" s="2">
        <v>204</v>
      </c>
      <c r="K409" s="2">
        <f t="shared" si="38"/>
        <v>49.975502204801572</v>
      </c>
      <c r="L409" s="2">
        <v>240</v>
      </c>
      <c r="M409" s="2">
        <f t="shared" si="39"/>
        <v>58.79470847623714</v>
      </c>
      <c r="N409" s="2">
        <v>250</v>
      </c>
      <c r="O409" s="2">
        <f t="shared" si="40"/>
        <v>61.244487996080352</v>
      </c>
      <c r="P409" s="2">
        <v>250</v>
      </c>
      <c r="Q409" s="2">
        <f t="shared" si="41"/>
        <v>61.244487996080352</v>
      </c>
      <c r="R409" s="2"/>
      <c r="S409" s="4" t="s">
        <v>32</v>
      </c>
      <c r="T409" s="4" t="s">
        <v>33</v>
      </c>
      <c r="U409" s="3">
        <v>3.33</v>
      </c>
      <c r="V409" s="3"/>
      <c r="W409" s="3">
        <v>256.73689367956882</v>
      </c>
      <c r="X409" s="3">
        <v>206.09118929870672</v>
      </c>
      <c r="Y409" s="3">
        <v>61.244487996080352</v>
      </c>
      <c r="Z409" s="3"/>
    </row>
    <row r="410" spans="1:26" x14ac:dyDescent="0.3">
      <c r="A410">
        <v>2</v>
      </c>
      <c r="B410">
        <v>5</v>
      </c>
      <c r="C410">
        <v>112</v>
      </c>
      <c r="D410" s="3">
        <v>4.5949999999999998</v>
      </c>
      <c r="E410" s="2">
        <v>0</v>
      </c>
      <c r="F410" s="2">
        <v>145</v>
      </c>
      <c r="G410" s="2">
        <f t="shared" si="36"/>
        <v>31.556039173014149</v>
      </c>
      <c r="H410" s="2">
        <v>296</v>
      </c>
      <c r="I410" s="2">
        <f t="shared" si="37"/>
        <v>64.417845484221985</v>
      </c>
      <c r="J410" s="2">
        <v>424</v>
      </c>
      <c r="K410" s="2">
        <f t="shared" si="38"/>
        <v>92.274211099020675</v>
      </c>
      <c r="L410" s="2">
        <v>460</v>
      </c>
      <c r="M410" s="2">
        <f t="shared" si="39"/>
        <v>100.10881392818281</v>
      </c>
      <c r="N410" s="2">
        <v>480</v>
      </c>
      <c r="O410" s="2">
        <f t="shared" si="40"/>
        <v>104.46137105549511</v>
      </c>
      <c r="P410" s="2">
        <v>495</v>
      </c>
      <c r="Q410" s="2">
        <f t="shared" si="41"/>
        <v>107.72578890097932</v>
      </c>
      <c r="R410" s="2"/>
      <c r="S410" s="4" t="s">
        <v>32</v>
      </c>
      <c r="T410" s="4" t="s">
        <v>35</v>
      </c>
      <c r="U410" s="3">
        <v>4</v>
      </c>
      <c r="V410" s="2">
        <v>10</v>
      </c>
      <c r="W410" s="3">
        <v>446.68117519042443</v>
      </c>
      <c r="X410" s="3">
        <v>206.16785457016022</v>
      </c>
      <c r="Y410" s="3">
        <v>107.72578890097932</v>
      </c>
      <c r="Z410" s="3"/>
    </row>
    <row r="411" spans="1:26" x14ac:dyDescent="0.3">
      <c r="A411">
        <v>4</v>
      </c>
      <c r="B411">
        <v>4</v>
      </c>
      <c r="C411">
        <v>112</v>
      </c>
      <c r="D411" s="3">
        <v>4.9790000000000001</v>
      </c>
      <c r="E411" s="2">
        <v>0</v>
      </c>
      <c r="F411" s="2">
        <v>30</v>
      </c>
      <c r="G411" s="2">
        <f t="shared" si="36"/>
        <v>6.0253062864028921</v>
      </c>
      <c r="H411" s="2">
        <v>260</v>
      </c>
      <c r="I411" s="2">
        <f t="shared" si="37"/>
        <v>52.219321148825067</v>
      </c>
      <c r="J411" s="2">
        <v>280</v>
      </c>
      <c r="K411" s="2">
        <f t="shared" si="38"/>
        <v>56.23619200642699</v>
      </c>
      <c r="L411" s="2">
        <v>290</v>
      </c>
      <c r="M411" s="2">
        <f t="shared" si="39"/>
        <v>58.244627435227954</v>
      </c>
      <c r="N411" s="2">
        <v>486</v>
      </c>
      <c r="O411" s="2">
        <f t="shared" si="40"/>
        <v>97.60996183972685</v>
      </c>
      <c r="P411" s="2">
        <v>670</v>
      </c>
      <c r="Q411" s="2">
        <f t="shared" si="41"/>
        <v>134.56517372966459</v>
      </c>
      <c r="R411" s="2"/>
      <c r="S411" s="4" t="s">
        <v>32</v>
      </c>
      <c r="T411" s="4" t="s">
        <v>33</v>
      </c>
      <c r="U411" s="3">
        <v>4</v>
      </c>
      <c r="V411" s="3"/>
      <c r="W411" s="3">
        <v>337.61799558144207</v>
      </c>
      <c r="X411" s="3">
        <v>256.26457093467837</v>
      </c>
      <c r="Y411" s="3">
        <v>134.56517372966459</v>
      </c>
      <c r="Z411" s="3"/>
    </row>
    <row r="412" spans="1:26" x14ac:dyDescent="0.3">
      <c r="A412">
        <v>1</v>
      </c>
      <c r="B412">
        <v>5</v>
      </c>
      <c r="C412">
        <v>112</v>
      </c>
      <c r="D412" s="3">
        <v>6.6959999999999997</v>
      </c>
      <c r="E412" s="2">
        <v>0</v>
      </c>
      <c r="F412" s="2">
        <v>91</v>
      </c>
      <c r="G412" s="2">
        <f t="shared" si="36"/>
        <v>13.590203106332138</v>
      </c>
      <c r="H412" s="2">
        <v>624</v>
      </c>
      <c r="I412" s="2">
        <f t="shared" si="37"/>
        <v>93.1899641577061</v>
      </c>
      <c r="J412" s="2">
        <v>728</v>
      </c>
      <c r="K412" s="2">
        <f t="shared" si="38"/>
        <v>108.72162485065711</v>
      </c>
      <c r="L412" s="2">
        <v>840</v>
      </c>
      <c r="M412" s="2">
        <f t="shared" si="39"/>
        <v>125.44802867383513</v>
      </c>
      <c r="N412" s="2">
        <v>920</v>
      </c>
      <c r="O412" s="2">
        <f t="shared" si="40"/>
        <v>137.39545997610514</v>
      </c>
      <c r="P412" s="2">
        <v>920</v>
      </c>
      <c r="Q412" s="2">
        <f t="shared" si="41"/>
        <v>137.39545997610514</v>
      </c>
      <c r="R412" s="2"/>
      <c r="S412" s="4" t="s">
        <v>32</v>
      </c>
      <c r="T412" s="4" t="s">
        <v>35</v>
      </c>
      <c r="U412" s="3">
        <v>4</v>
      </c>
      <c r="V412" s="3"/>
      <c r="W412" s="3">
        <v>547.04301075268825</v>
      </c>
      <c r="X412" s="3">
        <v>209.94252116107066</v>
      </c>
      <c r="Y412" s="3">
        <v>137.39545997610514</v>
      </c>
      <c r="Z412" s="3"/>
    </row>
    <row r="413" spans="1:26" x14ac:dyDescent="0.3">
      <c r="A413">
        <v>1</v>
      </c>
      <c r="B413">
        <v>4</v>
      </c>
      <c r="C413">
        <v>113</v>
      </c>
      <c r="D413" s="3">
        <v>7.0259999999999998</v>
      </c>
      <c r="E413" s="2">
        <v>0</v>
      </c>
      <c r="F413" s="2">
        <v>50</v>
      </c>
      <c r="G413" s="2">
        <f t="shared" si="36"/>
        <v>7.116424708226587</v>
      </c>
      <c r="H413" s="2">
        <v>214</v>
      </c>
      <c r="I413" s="2">
        <f t="shared" si="37"/>
        <v>30.458297751209795</v>
      </c>
      <c r="J413" s="2">
        <v>215</v>
      </c>
      <c r="K413" s="2">
        <f t="shared" si="38"/>
        <v>30.600626245374325</v>
      </c>
      <c r="L413" s="2">
        <v>225</v>
      </c>
      <c r="M413" s="2">
        <f t="shared" si="39"/>
        <v>32.023911187019642</v>
      </c>
      <c r="N413" s="2">
        <v>225</v>
      </c>
      <c r="O413" s="2">
        <f t="shared" si="40"/>
        <v>32.023911187019642</v>
      </c>
      <c r="P413" s="2">
        <v>225</v>
      </c>
      <c r="Q413" s="2">
        <f t="shared" si="41"/>
        <v>32.023911187019642</v>
      </c>
      <c r="R413" s="2"/>
      <c r="S413" s="4" t="s">
        <v>32</v>
      </c>
      <c r="T413" s="4" t="s">
        <v>33</v>
      </c>
      <c r="U413" s="3">
        <v>3.33</v>
      </c>
      <c r="V413" s="3"/>
      <c r="W413" s="3">
        <v>148.2351266723598</v>
      </c>
      <c r="X413" s="3">
        <v>198.19376224893966</v>
      </c>
      <c r="Y413" s="3">
        <v>32.023911187019642</v>
      </c>
      <c r="Z413" s="3"/>
    </row>
    <row r="414" spans="1:26" x14ac:dyDescent="0.3">
      <c r="A414">
        <v>3</v>
      </c>
      <c r="B414">
        <v>7</v>
      </c>
      <c r="C414">
        <v>113</v>
      </c>
      <c r="D414" s="3">
        <v>4.6180000000000003</v>
      </c>
      <c r="E414" s="2">
        <v>0</v>
      </c>
      <c r="F414" s="2">
        <v>2</v>
      </c>
      <c r="G414" s="2">
        <f t="shared" si="36"/>
        <v>0.43308791684711995</v>
      </c>
      <c r="H414" s="2">
        <v>30</v>
      </c>
      <c r="I414" s="2">
        <f t="shared" si="37"/>
        <v>6.4963187527067987</v>
      </c>
      <c r="J414" s="2">
        <v>58</v>
      </c>
      <c r="K414" s="2">
        <f t="shared" si="38"/>
        <v>12.559549588566478</v>
      </c>
      <c r="L414" s="2">
        <v>64</v>
      </c>
      <c r="M414" s="2">
        <f t="shared" si="39"/>
        <v>13.858813339107838</v>
      </c>
      <c r="N414" s="2">
        <v>64</v>
      </c>
      <c r="O414" s="2">
        <f t="shared" si="40"/>
        <v>13.858813339107838</v>
      </c>
      <c r="P414" s="2">
        <v>64</v>
      </c>
      <c r="Q414" s="2">
        <f t="shared" si="41"/>
        <v>13.858813339107838</v>
      </c>
      <c r="R414" s="2"/>
      <c r="S414" s="4" t="s">
        <v>32</v>
      </c>
      <c r="T414" s="4" t="s">
        <v>33</v>
      </c>
      <c r="U414" s="3">
        <v>4</v>
      </c>
      <c r="V414" s="3"/>
      <c r="W414" s="3">
        <v>54.135989605889989</v>
      </c>
      <c r="X414" s="3">
        <v>212.27280495712219</v>
      </c>
      <c r="Y414" s="3">
        <v>13.858813339107838</v>
      </c>
      <c r="Z414" s="3"/>
    </row>
    <row r="415" spans="1:26" x14ac:dyDescent="0.3">
      <c r="A415">
        <v>4</v>
      </c>
      <c r="B415">
        <v>6</v>
      </c>
      <c r="C415">
        <v>113</v>
      </c>
      <c r="D415" s="3">
        <v>4.7640000000000002</v>
      </c>
      <c r="E415" s="2">
        <v>0</v>
      </c>
      <c r="F415" s="2">
        <v>7</v>
      </c>
      <c r="G415" s="2">
        <f t="shared" si="36"/>
        <v>1.4693534844668346</v>
      </c>
      <c r="H415" s="2">
        <v>68</v>
      </c>
      <c r="I415" s="2">
        <f t="shared" si="37"/>
        <v>14.273719563392106</v>
      </c>
      <c r="J415" s="2">
        <v>90</v>
      </c>
      <c r="K415" s="2">
        <f t="shared" si="38"/>
        <v>18.89168765743073</v>
      </c>
      <c r="L415" s="2">
        <v>110</v>
      </c>
      <c r="M415" s="2">
        <f t="shared" si="39"/>
        <v>23.089840470193113</v>
      </c>
      <c r="N415" s="2">
        <v>125</v>
      </c>
      <c r="O415" s="2">
        <f t="shared" si="40"/>
        <v>26.238455079764901</v>
      </c>
      <c r="P415" s="2">
        <v>125</v>
      </c>
      <c r="Q415" s="2">
        <f t="shared" si="41"/>
        <v>26.238455079764901</v>
      </c>
      <c r="R415" s="2"/>
      <c r="S415" s="4" t="s">
        <v>32</v>
      </c>
      <c r="T415" s="4" t="s">
        <v>33</v>
      </c>
      <c r="U415" s="3">
        <v>4</v>
      </c>
      <c r="V415" s="3"/>
      <c r="W415" s="3">
        <v>97.082283795130138</v>
      </c>
      <c r="X415" s="3">
        <v>216.98472912494867</v>
      </c>
      <c r="Y415" s="3">
        <v>26.238455079764901</v>
      </c>
      <c r="Z415" s="3"/>
    </row>
    <row r="416" spans="1:26" x14ac:dyDescent="0.3">
      <c r="A416">
        <v>2</v>
      </c>
      <c r="B416">
        <v>4</v>
      </c>
      <c r="C416">
        <v>113</v>
      </c>
      <c r="D416" s="3">
        <v>5.13</v>
      </c>
      <c r="E416" s="2">
        <v>0</v>
      </c>
      <c r="F416" s="2">
        <v>29</v>
      </c>
      <c r="G416" s="2">
        <f t="shared" si="36"/>
        <v>5.6530214424951266</v>
      </c>
      <c r="H416" s="2">
        <v>107</v>
      </c>
      <c r="I416" s="2">
        <f t="shared" si="37"/>
        <v>20.857699805068226</v>
      </c>
      <c r="J416" s="2">
        <v>170</v>
      </c>
      <c r="K416" s="2">
        <f t="shared" si="38"/>
        <v>33.138401559454195</v>
      </c>
      <c r="L416" s="2">
        <v>192</v>
      </c>
      <c r="M416" s="2">
        <f t="shared" si="39"/>
        <v>37.42690058479532</v>
      </c>
      <c r="N416" s="2">
        <v>200</v>
      </c>
      <c r="O416" s="2">
        <f t="shared" si="40"/>
        <v>38.98635477582846</v>
      </c>
      <c r="P416" s="2">
        <v>202</v>
      </c>
      <c r="Q416" s="2">
        <f t="shared" si="41"/>
        <v>39.376218323586748</v>
      </c>
      <c r="R416" s="2"/>
      <c r="S416" s="4" t="s">
        <v>32</v>
      </c>
      <c r="T416" s="4" t="s">
        <v>33</v>
      </c>
      <c r="U416" s="3">
        <v>4</v>
      </c>
      <c r="V416" s="2">
        <v>10</v>
      </c>
      <c r="W416" s="3">
        <v>155.75048732943469</v>
      </c>
      <c r="X416" s="3">
        <v>210.9381809666346</v>
      </c>
      <c r="Y416" s="3">
        <v>39.376218323586748</v>
      </c>
      <c r="Z416" s="3"/>
    </row>
    <row r="417" spans="1:26" x14ac:dyDescent="0.3">
      <c r="A417">
        <v>4</v>
      </c>
      <c r="B417">
        <v>7</v>
      </c>
      <c r="C417">
        <v>114</v>
      </c>
      <c r="D417" s="3">
        <v>4.6520000000000001</v>
      </c>
      <c r="E417" s="2">
        <v>0</v>
      </c>
      <c r="F417" s="2">
        <v>4</v>
      </c>
      <c r="G417" s="2">
        <f t="shared" si="36"/>
        <v>0.85984522785898532</v>
      </c>
      <c r="H417" s="2">
        <v>100</v>
      </c>
      <c r="I417" s="2">
        <f t="shared" si="37"/>
        <v>21.496130696474633</v>
      </c>
      <c r="J417" s="2">
        <v>124</v>
      </c>
      <c r="K417" s="2">
        <f t="shared" si="38"/>
        <v>26.655202063628547</v>
      </c>
      <c r="L417" s="2">
        <v>133</v>
      </c>
      <c r="M417" s="2">
        <f t="shared" si="39"/>
        <v>28.589853826311263</v>
      </c>
      <c r="N417" s="2">
        <v>135</v>
      </c>
      <c r="O417" s="2">
        <f t="shared" si="40"/>
        <v>29.019776440240754</v>
      </c>
      <c r="P417" s="2">
        <v>135</v>
      </c>
      <c r="Q417" s="2">
        <f t="shared" si="41"/>
        <v>29.019776440240754</v>
      </c>
      <c r="R417" s="2"/>
      <c r="S417" s="4" t="s">
        <v>32</v>
      </c>
      <c r="T417" s="4" t="s">
        <v>33</v>
      </c>
      <c r="U417" s="3">
        <v>4</v>
      </c>
      <c r="V417" s="3"/>
      <c r="W417" s="3">
        <v>121.13069647463456</v>
      </c>
      <c r="X417" s="3">
        <v>206.2462632428182</v>
      </c>
      <c r="Y417" s="3">
        <v>29.019776440240754</v>
      </c>
      <c r="Z417" s="3"/>
    </row>
    <row r="418" spans="1:26" x14ac:dyDescent="0.3">
      <c r="A418">
        <v>1</v>
      </c>
      <c r="B418">
        <v>6</v>
      </c>
      <c r="C418">
        <v>114</v>
      </c>
      <c r="D418" s="3">
        <v>1.6379999999999999</v>
      </c>
      <c r="E418" s="2">
        <v>0</v>
      </c>
      <c r="F418" s="2">
        <v>20</v>
      </c>
      <c r="G418" s="2">
        <f t="shared" si="36"/>
        <v>12.210012210012211</v>
      </c>
      <c r="H418" s="2">
        <v>79</v>
      </c>
      <c r="I418" s="2">
        <f t="shared" si="37"/>
        <v>48.229548229548236</v>
      </c>
      <c r="J418" s="2">
        <v>102</v>
      </c>
      <c r="K418" s="2">
        <f t="shared" si="38"/>
        <v>62.271062271062277</v>
      </c>
      <c r="L418" s="2">
        <v>102</v>
      </c>
      <c r="M418" s="2">
        <f t="shared" si="39"/>
        <v>62.271062271062277</v>
      </c>
      <c r="N418" s="2">
        <v>105</v>
      </c>
      <c r="O418" s="2">
        <f t="shared" si="40"/>
        <v>64.102564102564102</v>
      </c>
      <c r="P418" s="2">
        <v>110</v>
      </c>
      <c r="Q418" s="2">
        <f t="shared" si="41"/>
        <v>67.155067155067158</v>
      </c>
      <c r="R418" s="2"/>
      <c r="S418" s="4" t="s">
        <v>32</v>
      </c>
      <c r="T418" s="4" t="s">
        <v>35</v>
      </c>
      <c r="U418" s="3">
        <v>4</v>
      </c>
      <c r="V418" s="3"/>
      <c r="W418" s="3">
        <v>282.66178266178269</v>
      </c>
      <c r="X418" s="3">
        <v>204.48409653274814</v>
      </c>
      <c r="Y418" s="3">
        <v>67.155067155067158</v>
      </c>
      <c r="Z418" s="3"/>
    </row>
    <row r="419" spans="1:26" x14ac:dyDescent="0.3">
      <c r="A419">
        <v>1</v>
      </c>
      <c r="B419">
        <v>7</v>
      </c>
      <c r="C419">
        <v>115</v>
      </c>
      <c r="D419" s="3">
        <v>2.6779999999999999</v>
      </c>
      <c r="E419" s="2">
        <v>0</v>
      </c>
      <c r="F419" s="2">
        <v>39</v>
      </c>
      <c r="G419" s="2">
        <f t="shared" si="36"/>
        <v>14.563106796116505</v>
      </c>
      <c r="H419" s="2">
        <v>81</v>
      </c>
      <c r="I419" s="2">
        <f t="shared" si="37"/>
        <v>30.246452576549665</v>
      </c>
      <c r="J419" s="2">
        <v>88</v>
      </c>
      <c r="K419" s="2">
        <f t="shared" si="38"/>
        <v>32.860343539955188</v>
      </c>
      <c r="L419" s="2">
        <v>96</v>
      </c>
      <c r="M419" s="2">
        <f t="shared" si="39"/>
        <v>35.847647498132936</v>
      </c>
      <c r="N419" s="2">
        <v>101</v>
      </c>
      <c r="O419" s="2">
        <f t="shared" si="40"/>
        <v>37.714712471994027</v>
      </c>
      <c r="P419" s="2">
        <v>101</v>
      </c>
      <c r="Q419" s="2">
        <f t="shared" si="41"/>
        <v>37.714712471994027</v>
      </c>
      <c r="R419" s="2"/>
      <c r="S419" s="4" t="s">
        <v>32</v>
      </c>
      <c r="T419" s="4" t="s">
        <v>35</v>
      </c>
      <c r="U419" s="3">
        <v>3.33</v>
      </c>
      <c r="V419" s="3"/>
      <c r="W419" s="3">
        <v>170.08961911874533</v>
      </c>
      <c r="X419" s="3">
        <v>199.24247411680335</v>
      </c>
      <c r="Y419" s="3">
        <v>37.714712471994027</v>
      </c>
      <c r="Z419" s="3"/>
    </row>
    <row r="420" spans="1:26" x14ac:dyDescent="0.3">
      <c r="A420">
        <v>3</v>
      </c>
      <c r="B420">
        <v>7</v>
      </c>
      <c r="C420">
        <v>115</v>
      </c>
      <c r="D420" s="3">
        <v>3.2559999999999998</v>
      </c>
      <c r="E420" s="2">
        <v>0</v>
      </c>
      <c r="F420" s="2">
        <v>7</v>
      </c>
      <c r="G420" s="2">
        <f t="shared" si="36"/>
        <v>2.1498771498771498</v>
      </c>
      <c r="H420" s="2">
        <v>40</v>
      </c>
      <c r="I420" s="2">
        <f t="shared" si="37"/>
        <v>12.285012285012286</v>
      </c>
      <c r="J420" s="2">
        <v>63</v>
      </c>
      <c r="K420" s="2">
        <f t="shared" si="38"/>
        <v>19.348894348894351</v>
      </c>
      <c r="L420" s="2">
        <v>76</v>
      </c>
      <c r="M420" s="2">
        <f t="shared" si="39"/>
        <v>23.341523341523342</v>
      </c>
      <c r="N420" s="2">
        <v>76</v>
      </c>
      <c r="O420" s="2">
        <f t="shared" si="40"/>
        <v>23.341523341523342</v>
      </c>
      <c r="P420" s="2">
        <v>76</v>
      </c>
      <c r="Q420" s="2">
        <f t="shared" si="41"/>
        <v>23.341523341523342</v>
      </c>
      <c r="R420" s="2"/>
      <c r="S420" s="4" t="s">
        <v>32</v>
      </c>
      <c r="T420" s="4" t="s">
        <v>33</v>
      </c>
      <c r="U420" s="3">
        <v>4</v>
      </c>
      <c r="V420" s="3"/>
      <c r="W420" s="3">
        <v>92.137592137592151</v>
      </c>
      <c r="X420" s="3">
        <v>211.47722288437325</v>
      </c>
      <c r="Y420" s="3">
        <v>23.341523341523342</v>
      </c>
      <c r="Z420" s="3"/>
    </row>
    <row r="421" spans="1:26" x14ac:dyDescent="0.3">
      <c r="A421">
        <v>4</v>
      </c>
      <c r="B421">
        <v>7</v>
      </c>
      <c r="C421">
        <v>115</v>
      </c>
      <c r="D421" s="3">
        <v>5.8890000000000002</v>
      </c>
      <c r="E421" s="2">
        <v>0</v>
      </c>
      <c r="F421" s="2">
        <v>18</v>
      </c>
      <c r="G421" s="2">
        <f t="shared" si="36"/>
        <v>3.0565461029037189</v>
      </c>
      <c r="H421" s="2">
        <v>88</v>
      </c>
      <c r="I421" s="2">
        <f t="shared" si="37"/>
        <v>14.943114280862625</v>
      </c>
      <c r="J421" s="2">
        <v>140</v>
      </c>
      <c r="K421" s="2">
        <f t="shared" si="38"/>
        <v>23.773136355917813</v>
      </c>
      <c r="L421" s="2">
        <v>140</v>
      </c>
      <c r="M421" s="2">
        <f t="shared" si="39"/>
        <v>23.773136355917813</v>
      </c>
      <c r="N421" s="2">
        <v>145</v>
      </c>
      <c r="O421" s="2">
        <f t="shared" si="40"/>
        <v>24.622176940057734</v>
      </c>
      <c r="P421" s="2">
        <v>145</v>
      </c>
      <c r="Q421" s="2">
        <f t="shared" si="41"/>
        <v>24.622176940057734</v>
      </c>
      <c r="R421" s="2"/>
      <c r="S421" s="4" t="s">
        <v>32</v>
      </c>
      <c r="T421" s="4" t="s">
        <v>33</v>
      </c>
      <c r="U421" s="3">
        <v>4</v>
      </c>
      <c r="V421" s="3"/>
      <c r="W421" s="3">
        <v>102.47919850568857</v>
      </c>
      <c r="X421" s="3">
        <v>206.60550385272805</v>
      </c>
      <c r="Y421" s="3">
        <v>24.622176940057734</v>
      </c>
      <c r="Z421" s="3"/>
    </row>
    <row r="422" spans="1:26" x14ac:dyDescent="0.3">
      <c r="A422">
        <v>2</v>
      </c>
      <c r="B422">
        <v>7</v>
      </c>
      <c r="C422">
        <v>115</v>
      </c>
      <c r="D422" s="3">
        <v>3.524</v>
      </c>
      <c r="E422" s="2">
        <v>0</v>
      </c>
      <c r="F422" s="2">
        <v>39</v>
      </c>
      <c r="G422" s="2">
        <f t="shared" si="36"/>
        <v>11.066969353007945</v>
      </c>
      <c r="H422" s="2">
        <v>81</v>
      </c>
      <c r="I422" s="2">
        <f t="shared" si="37"/>
        <v>22.985244040862657</v>
      </c>
      <c r="J422" s="2">
        <v>88</v>
      </c>
      <c r="K422" s="2">
        <f t="shared" si="38"/>
        <v>24.971623155505107</v>
      </c>
      <c r="L422" s="2">
        <v>96</v>
      </c>
      <c r="M422" s="2">
        <f t="shared" si="39"/>
        <v>27.241770715096482</v>
      </c>
      <c r="N422" s="2">
        <v>101</v>
      </c>
      <c r="O422" s="2">
        <f t="shared" si="40"/>
        <v>28.660612939841091</v>
      </c>
      <c r="P422" s="2">
        <v>101</v>
      </c>
      <c r="Q422" s="2">
        <f t="shared" si="41"/>
        <v>28.660612939841091</v>
      </c>
      <c r="R422" s="2"/>
      <c r="S422" s="4" t="s">
        <v>32</v>
      </c>
      <c r="T422" s="4" t="s">
        <v>35</v>
      </c>
      <c r="U422" s="3">
        <v>4</v>
      </c>
      <c r="V422" s="2">
        <v>15</v>
      </c>
      <c r="W422" s="3">
        <v>170.08961911874533</v>
      </c>
      <c r="X422" s="3">
        <v>199.24247411680335</v>
      </c>
      <c r="Y422" s="3">
        <v>28.660612939841091</v>
      </c>
      <c r="Z422" s="3"/>
    </row>
    <row r="423" spans="1:26" x14ac:dyDescent="0.3">
      <c r="A423">
        <v>4</v>
      </c>
      <c r="B423">
        <v>2</v>
      </c>
      <c r="C423">
        <v>116</v>
      </c>
      <c r="D423" s="3">
        <v>7.7839999999999998</v>
      </c>
      <c r="E423" s="2">
        <v>0</v>
      </c>
      <c r="F423" s="2">
        <v>0</v>
      </c>
      <c r="G423" s="2">
        <f t="shared" si="36"/>
        <v>0</v>
      </c>
      <c r="H423" s="2">
        <v>0</v>
      </c>
      <c r="I423" s="2">
        <f t="shared" si="37"/>
        <v>0</v>
      </c>
      <c r="J423" s="2">
        <v>1</v>
      </c>
      <c r="K423" s="2">
        <f t="shared" si="38"/>
        <v>0.12846865364850976</v>
      </c>
      <c r="L423" s="2">
        <v>1</v>
      </c>
      <c r="M423" s="2">
        <f t="shared" si="39"/>
        <v>0.12846865364850976</v>
      </c>
      <c r="N423" s="2">
        <v>1</v>
      </c>
      <c r="O423" s="2">
        <f t="shared" si="40"/>
        <v>0.12846865364850976</v>
      </c>
      <c r="P423" s="2">
        <v>1</v>
      </c>
      <c r="Q423" s="2">
        <f t="shared" si="41"/>
        <v>0.12846865364850976</v>
      </c>
      <c r="R423" s="2"/>
      <c r="S423" s="4" t="s">
        <v>32</v>
      </c>
      <c r="T423" s="4" t="s">
        <v>33</v>
      </c>
      <c r="U423" s="3">
        <v>4</v>
      </c>
      <c r="V423" s="3"/>
      <c r="W423" s="3">
        <v>0.44964028776978421</v>
      </c>
      <c r="X423" s="3">
        <v>222.71632189307343</v>
      </c>
      <c r="Y423" s="3">
        <v>0.12846865364850976</v>
      </c>
      <c r="Z423" s="3"/>
    </row>
    <row r="424" spans="1:26" x14ac:dyDescent="0.3">
      <c r="A424">
        <v>1</v>
      </c>
      <c r="B424">
        <v>3</v>
      </c>
      <c r="C424">
        <v>116</v>
      </c>
      <c r="D424" s="3">
        <v>11.847</v>
      </c>
      <c r="E424" s="2">
        <v>0</v>
      </c>
      <c r="F424" s="2">
        <v>83</v>
      </c>
      <c r="G424" s="2">
        <f t="shared" si="36"/>
        <v>7.005993078416477</v>
      </c>
      <c r="H424" s="2">
        <v>380</v>
      </c>
      <c r="I424" s="2">
        <f t="shared" si="37"/>
        <v>32.075630961424835</v>
      </c>
      <c r="J424" s="2">
        <v>516</v>
      </c>
      <c r="K424" s="2">
        <f t="shared" si="38"/>
        <v>43.55533046340846</v>
      </c>
      <c r="L424" s="2">
        <v>556</v>
      </c>
      <c r="M424" s="2">
        <f t="shared" si="39"/>
        <v>46.93171266987423</v>
      </c>
      <c r="N424" s="2">
        <v>560</v>
      </c>
      <c r="O424" s="2">
        <f t="shared" si="40"/>
        <v>47.269350890520812</v>
      </c>
      <c r="P424" s="2">
        <v>560</v>
      </c>
      <c r="Q424" s="2">
        <f t="shared" si="41"/>
        <v>47.269350890520812</v>
      </c>
      <c r="R424" s="2"/>
      <c r="S424" s="4" t="s">
        <v>32</v>
      </c>
      <c r="T424" s="4" t="s">
        <v>33</v>
      </c>
      <c r="U424" s="3">
        <v>4</v>
      </c>
      <c r="V424" s="3"/>
      <c r="W424" s="3">
        <v>200.47269350890522</v>
      </c>
      <c r="X424" s="3">
        <v>205.12005372963114</v>
      </c>
      <c r="Y424" s="3">
        <v>47.269350890520812</v>
      </c>
      <c r="Z424" s="3"/>
    </row>
    <row r="425" spans="1:26" x14ac:dyDescent="0.3">
      <c r="A425">
        <v>2</v>
      </c>
      <c r="B425">
        <v>3</v>
      </c>
      <c r="C425">
        <v>116</v>
      </c>
      <c r="D425" s="3">
        <v>4.8109999999999999</v>
      </c>
      <c r="E425" s="2">
        <v>0</v>
      </c>
      <c r="F425" s="2">
        <v>51</v>
      </c>
      <c r="G425" s="2">
        <f t="shared" si="36"/>
        <v>10.600706713780919</v>
      </c>
      <c r="H425" s="2">
        <v>150</v>
      </c>
      <c r="I425" s="2">
        <f t="shared" si="37"/>
        <v>31.178549158179173</v>
      </c>
      <c r="J425" s="2">
        <v>228</v>
      </c>
      <c r="K425" s="2">
        <f t="shared" si="38"/>
        <v>47.391394720432345</v>
      </c>
      <c r="L425" s="2">
        <v>240</v>
      </c>
      <c r="M425" s="2">
        <f t="shared" si="39"/>
        <v>49.885678653086678</v>
      </c>
      <c r="N425" s="2">
        <v>240</v>
      </c>
      <c r="O425" s="2">
        <f t="shared" si="40"/>
        <v>49.885678653086678</v>
      </c>
      <c r="P425" s="2">
        <v>240</v>
      </c>
      <c r="Q425" s="2">
        <f t="shared" si="41"/>
        <v>49.885678653086678</v>
      </c>
      <c r="R425" s="2"/>
      <c r="S425" s="4" t="s">
        <v>32</v>
      </c>
      <c r="T425" s="4" t="s">
        <v>33</v>
      </c>
      <c r="U425" s="3">
        <v>4</v>
      </c>
      <c r="V425" s="2">
        <v>30</v>
      </c>
      <c r="W425" s="3">
        <v>213.88484722510913</v>
      </c>
      <c r="X425" s="3">
        <v>204.36601017014343</v>
      </c>
      <c r="Y425" s="3">
        <v>49.885678653086678</v>
      </c>
      <c r="Z425" s="3"/>
    </row>
    <row r="426" spans="1:26" x14ac:dyDescent="0.3">
      <c r="A426">
        <v>2</v>
      </c>
      <c r="B426">
        <v>7</v>
      </c>
      <c r="C426">
        <v>117</v>
      </c>
      <c r="D426">
        <v>2.9910000000000001</v>
      </c>
      <c r="E426">
        <v>0</v>
      </c>
      <c r="F426">
        <v>6</v>
      </c>
      <c r="G426" s="2">
        <f t="shared" si="36"/>
        <v>2.0060180541624875</v>
      </c>
      <c r="H426">
        <v>53</v>
      </c>
      <c r="I426" s="2">
        <f t="shared" si="37"/>
        <v>17.719826145101973</v>
      </c>
      <c r="J426">
        <v>82</v>
      </c>
      <c r="K426" s="2">
        <f t="shared" si="38"/>
        <v>27.415580073553993</v>
      </c>
      <c r="L426">
        <v>85</v>
      </c>
      <c r="M426" s="2">
        <f t="shared" si="39"/>
        <v>28.418589100635238</v>
      </c>
      <c r="N426">
        <v>85</v>
      </c>
      <c r="O426" s="2">
        <f t="shared" si="40"/>
        <v>28.418589100635238</v>
      </c>
      <c r="P426">
        <v>97</v>
      </c>
      <c r="Q426" s="2">
        <f t="shared" si="41"/>
        <v>32.430625208960215</v>
      </c>
      <c r="R426" s="2"/>
      <c r="S426" t="s">
        <v>32</v>
      </c>
      <c r="T426" t="s">
        <v>33</v>
      </c>
      <c r="U426" s="3">
        <v>3.33</v>
      </c>
      <c r="V426">
        <v>20</v>
      </c>
      <c r="W426" s="3">
        <v>120.19391507856903</v>
      </c>
      <c r="X426" s="3">
        <v>214.17860234166784</v>
      </c>
      <c r="Y426" s="3">
        <v>32.430625208960215</v>
      </c>
      <c r="Z426" s="3"/>
    </row>
    <row r="427" spans="1:26" x14ac:dyDescent="0.3">
      <c r="A427">
        <v>3</v>
      </c>
      <c r="B427">
        <v>7</v>
      </c>
      <c r="C427">
        <v>117</v>
      </c>
      <c r="D427" s="3">
        <v>1.3580000000000001</v>
      </c>
      <c r="E427" s="2">
        <v>0</v>
      </c>
      <c r="F427" s="2">
        <v>0</v>
      </c>
      <c r="G427" s="2">
        <f t="shared" si="36"/>
        <v>0</v>
      </c>
      <c r="H427" s="2">
        <v>4</v>
      </c>
      <c r="I427" s="2">
        <f t="shared" si="37"/>
        <v>2.9455081001472752</v>
      </c>
      <c r="J427" s="2">
        <v>17</v>
      </c>
      <c r="K427" s="2">
        <f t="shared" si="38"/>
        <v>12.51840942562592</v>
      </c>
      <c r="L427" s="2">
        <v>17</v>
      </c>
      <c r="M427" s="2">
        <f t="shared" si="39"/>
        <v>12.51840942562592</v>
      </c>
      <c r="N427" s="2">
        <v>20</v>
      </c>
      <c r="O427" s="2">
        <f t="shared" si="40"/>
        <v>14.727540500736376</v>
      </c>
      <c r="P427" s="2">
        <v>20</v>
      </c>
      <c r="Q427" s="2">
        <f t="shared" si="41"/>
        <v>14.727540500736376</v>
      </c>
      <c r="R427" s="2"/>
      <c r="S427" s="4" t="s">
        <v>32</v>
      </c>
      <c r="T427" s="4" t="s">
        <v>33</v>
      </c>
      <c r="U427" s="3">
        <v>4</v>
      </c>
      <c r="V427" s="3"/>
      <c r="W427" s="3">
        <v>50.073637702503682</v>
      </c>
      <c r="X427" s="3">
        <v>225.25336311260443</v>
      </c>
      <c r="Y427" s="3">
        <v>14.727540500736376</v>
      </c>
      <c r="Z427" s="3"/>
    </row>
    <row r="428" spans="1:26" x14ac:dyDescent="0.3">
      <c r="A428">
        <v>4</v>
      </c>
      <c r="B428">
        <v>6</v>
      </c>
      <c r="C428">
        <v>117</v>
      </c>
      <c r="D428" s="3">
        <v>3.6890000000000001</v>
      </c>
      <c r="E428" s="2">
        <v>0</v>
      </c>
      <c r="F428" s="2">
        <v>18</v>
      </c>
      <c r="G428" s="2">
        <f t="shared" si="36"/>
        <v>4.8793711032800218</v>
      </c>
      <c r="H428" s="2">
        <v>60</v>
      </c>
      <c r="I428" s="2">
        <f t="shared" si="37"/>
        <v>16.26457034426674</v>
      </c>
      <c r="J428" s="2">
        <v>100</v>
      </c>
      <c r="K428" s="2">
        <f t="shared" si="38"/>
        <v>27.107617240444565</v>
      </c>
      <c r="L428" s="2">
        <v>135</v>
      </c>
      <c r="M428" s="2">
        <f t="shared" si="39"/>
        <v>36.595283274600163</v>
      </c>
      <c r="N428" s="2">
        <v>170</v>
      </c>
      <c r="O428" s="2">
        <f t="shared" si="40"/>
        <v>46.082949308755758</v>
      </c>
      <c r="P428" s="2">
        <v>170</v>
      </c>
      <c r="Q428" s="2">
        <f t="shared" si="41"/>
        <v>46.082949308755758</v>
      </c>
      <c r="R428" s="2"/>
      <c r="S428" s="4" t="s">
        <v>32</v>
      </c>
      <c r="T428" s="4" t="s">
        <v>33</v>
      </c>
      <c r="U428" s="3">
        <v>4</v>
      </c>
      <c r="V428" s="3"/>
      <c r="W428" s="3">
        <v>153.97126592572513</v>
      </c>
      <c r="X428" s="3">
        <v>229.12674562843529</v>
      </c>
      <c r="Y428" s="3">
        <v>46.082949308755758</v>
      </c>
      <c r="Z428" s="3"/>
    </row>
    <row r="429" spans="1:26" x14ac:dyDescent="0.3">
      <c r="A429">
        <v>1</v>
      </c>
      <c r="B429">
        <v>2</v>
      </c>
      <c r="C429">
        <v>117</v>
      </c>
      <c r="D429" s="3">
        <v>2.339</v>
      </c>
      <c r="E429" s="2">
        <v>0</v>
      </c>
      <c r="F429" s="2">
        <v>16</v>
      </c>
      <c r="G429" s="2">
        <f t="shared" si="36"/>
        <v>6.8405301410859343</v>
      </c>
      <c r="H429" s="2">
        <v>122</v>
      </c>
      <c r="I429" s="2">
        <f t="shared" si="37"/>
        <v>52.159042325780248</v>
      </c>
      <c r="J429" s="2">
        <v>150</v>
      </c>
      <c r="K429" s="2">
        <f t="shared" si="38"/>
        <v>64.129970072680635</v>
      </c>
      <c r="L429" s="2">
        <v>180</v>
      </c>
      <c r="M429" s="2">
        <f t="shared" si="39"/>
        <v>76.955964087216756</v>
      </c>
      <c r="N429" s="2">
        <v>180</v>
      </c>
      <c r="O429" s="2">
        <f t="shared" si="40"/>
        <v>76.955964087216756</v>
      </c>
      <c r="P429" s="2">
        <v>180</v>
      </c>
      <c r="Q429" s="2">
        <f t="shared" si="41"/>
        <v>76.955964087216756</v>
      </c>
      <c r="R429" s="2"/>
      <c r="S429" s="4" t="s">
        <v>32</v>
      </c>
      <c r="T429" s="4" t="s">
        <v>33</v>
      </c>
      <c r="U429" s="3">
        <v>4</v>
      </c>
      <c r="V429" s="3"/>
      <c r="W429" s="3">
        <v>315.51945275758874</v>
      </c>
      <c r="X429" s="3">
        <v>207.89810245187431</v>
      </c>
      <c r="Y429" s="3">
        <v>76.955964087216756</v>
      </c>
      <c r="Z429" s="3"/>
    </row>
    <row r="430" spans="1:26" x14ac:dyDescent="0.3">
      <c r="A430">
        <v>3</v>
      </c>
      <c r="B430">
        <v>6</v>
      </c>
      <c r="C430">
        <v>118</v>
      </c>
      <c r="D430" s="3">
        <v>6.7850000000000001</v>
      </c>
      <c r="E430" s="2">
        <v>0</v>
      </c>
      <c r="F430" s="2">
        <v>2</v>
      </c>
      <c r="G430" s="2">
        <f t="shared" si="36"/>
        <v>0.29476787030213708</v>
      </c>
      <c r="H430" s="2">
        <v>41</v>
      </c>
      <c r="I430" s="2">
        <f t="shared" si="37"/>
        <v>6.0427413411938096</v>
      </c>
      <c r="J430" s="2">
        <v>160</v>
      </c>
      <c r="K430" s="2">
        <f t="shared" si="38"/>
        <v>23.581429624170966</v>
      </c>
      <c r="L430" s="2">
        <v>248</v>
      </c>
      <c r="M430" s="2">
        <f t="shared" si="39"/>
        <v>36.551215917464994</v>
      </c>
      <c r="N430" s="2">
        <v>250</v>
      </c>
      <c r="O430" s="2">
        <f t="shared" si="40"/>
        <v>36.845983787767132</v>
      </c>
      <c r="P430" s="2">
        <v>250</v>
      </c>
      <c r="Q430" s="2">
        <f t="shared" si="41"/>
        <v>36.845983787767132</v>
      </c>
      <c r="R430" s="2"/>
      <c r="S430" s="4" t="s">
        <v>32</v>
      </c>
      <c r="T430" s="4" t="s">
        <v>33</v>
      </c>
      <c r="U430" s="3">
        <v>3.33</v>
      </c>
      <c r="V430" s="3"/>
      <c r="W430" s="3">
        <v>121.73913043478261</v>
      </c>
      <c r="X430" s="3">
        <v>229.58511823142834</v>
      </c>
      <c r="Y430" s="3">
        <v>36.845983787767132</v>
      </c>
      <c r="Z430" s="3"/>
    </row>
    <row r="431" spans="1:26" x14ac:dyDescent="0.3">
      <c r="A431">
        <v>2</v>
      </c>
      <c r="B431">
        <v>4</v>
      </c>
      <c r="C431">
        <v>118</v>
      </c>
      <c r="D431" s="3">
        <v>5.9589999999999996</v>
      </c>
      <c r="E431" s="2">
        <v>0</v>
      </c>
      <c r="F431" s="2">
        <v>10</v>
      </c>
      <c r="G431" s="2">
        <f t="shared" si="36"/>
        <v>1.6781339150864241</v>
      </c>
      <c r="H431" s="2">
        <v>125</v>
      </c>
      <c r="I431" s="2">
        <f t="shared" si="37"/>
        <v>20.976673938580301</v>
      </c>
      <c r="J431" s="2">
        <v>198</v>
      </c>
      <c r="K431" s="2">
        <f t="shared" si="38"/>
        <v>33.227051518711193</v>
      </c>
      <c r="L431" s="2">
        <v>264</v>
      </c>
      <c r="M431" s="2">
        <f t="shared" si="39"/>
        <v>44.302735358281595</v>
      </c>
      <c r="N431" s="2">
        <v>277</v>
      </c>
      <c r="O431" s="2">
        <f t="shared" si="40"/>
        <v>46.484309447893942</v>
      </c>
      <c r="P431" s="2">
        <v>280</v>
      </c>
      <c r="Q431" s="2">
        <f t="shared" si="41"/>
        <v>46.987749622419869</v>
      </c>
      <c r="R431" s="2"/>
      <c r="S431" s="4" t="s">
        <v>32</v>
      </c>
      <c r="T431" s="4" t="s">
        <v>33</v>
      </c>
      <c r="U431" s="3">
        <v>3.33</v>
      </c>
      <c r="V431" s="2">
        <v>18</v>
      </c>
      <c r="W431" s="3">
        <v>170.16277898976338</v>
      </c>
      <c r="X431" s="3">
        <v>219.32935821400852</v>
      </c>
      <c r="Y431" s="3">
        <v>46.987749622419869</v>
      </c>
      <c r="Z431" s="3"/>
    </row>
    <row r="432" spans="1:26" x14ac:dyDescent="0.3">
      <c r="A432">
        <v>1</v>
      </c>
      <c r="B432">
        <v>4</v>
      </c>
      <c r="C432">
        <v>118</v>
      </c>
      <c r="D432" s="3">
        <v>6</v>
      </c>
      <c r="E432" s="2">
        <v>0</v>
      </c>
      <c r="F432" s="2">
        <v>8</v>
      </c>
      <c r="G432" s="2">
        <f t="shared" si="36"/>
        <v>1.3333333333333333</v>
      </c>
      <c r="H432" s="2">
        <v>216</v>
      </c>
      <c r="I432" s="2">
        <f t="shared" si="37"/>
        <v>36</v>
      </c>
      <c r="J432" s="2">
        <v>352</v>
      </c>
      <c r="K432" s="2">
        <f t="shared" si="38"/>
        <v>58.666666666666664</v>
      </c>
      <c r="L432" s="2">
        <v>400</v>
      </c>
      <c r="M432" s="2">
        <f t="shared" si="39"/>
        <v>66.666666666666671</v>
      </c>
      <c r="N432" s="2">
        <v>400</v>
      </c>
      <c r="O432" s="2">
        <f t="shared" si="40"/>
        <v>66.666666666666671</v>
      </c>
      <c r="P432" s="2">
        <v>400</v>
      </c>
      <c r="Q432" s="2">
        <f t="shared" si="41"/>
        <v>66.666666666666671</v>
      </c>
      <c r="R432" s="2"/>
      <c r="S432" s="4" t="s">
        <v>32</v>
      </c>
      <c r="T432" s="4" t="s">
        <v>33</v>
      </c>
      <c r="U432" s="3">
        <v>4</v>
      </c>
      <c r="V432" s="3"/>
      <c r="W432" s="3">
        <v>262.66666666666669</v>
      </c>
      <c r="X432" s="3">
        <v>211.3954697821909</v>
      </c>
      <c r="Y432" s="3">
        <v>66.666666666666671</v>
      </c>
      <c r="Z432" s="3"/>
    </row>
    <row r="433" spans="1:26" x14ac:dyDescent="0.3">
      <c r="A433">
        <v>4</v>
      </c>
      <c r="B433">
        <v>6</v>
      </c>
      <c r="C433">
        <v>118</v>
      </c>
      <c r="D433" s="3">
        <v>5.6719999999999997</v>
      </c>
      <c r="E433" s="2">
        <v>0</v>
      </c>
      <c r="F433" s="2">
        <v>5</v>
      </c>
      <c r="G433" s="2">
        <f t="shared" si="36"/>
        <v>0.88152327221438653</v>
      </c>
      <c r="H433" s="2">
        <v>118</v>
      </c>
      <c r="I433" s="2">
        <f t="shared" si="37"/>
        <v>20.803949224259522</v>
      </c>
      <c r="J433" s="2">
        <v>282</v>
      </c>
      <c r="K433" s="2">
        <f t="shared" si="38"/>
        <v>49.717912552891399</v>
      </c>
      <c r="L433" s="2">
        <v>282</v>
      </c>
      <c r="M433" s="2">
        <f t="shared" si="39"/>
        <v>49.717912552891399</v>
      </c>
      <c r="N433" s="2">
        <v>450</v>
      </c>
      <c r="O433" s="2">
        <f t="shared" si="40"/>
        <v>79.337094499294778</v>
      </c>
      <c r="P433" s="2">
        <v>450</v>
      </c>
      <c r="Q433" s="2">
        <f t="shared" si="41"/>
        <v>79.337094499294778</v>
      </c>
      <c r="R433" s="2"/>
      <c r="S433" s="4" t="s">
        <v>32</v>
      </c>
      <c r="T433" s="4" t="s">
        <v>33</v>
      </c>
      <c r="U433" s="3">
        <v>4</v>
      </c>
      <c r="V433" s="3"/>
      <c r="W433" s="3">
        <v>240.12693935119887</v>
      </c>
      <c r="X433" s="3">
        <v>238.48356539312678</v>
      </c>
      <c r="Y433" s="3">
        <v>79.337094499294778</v>
      </c>
      <c r="Z433" s="3"/>
    </row>
    <row r="434" spans="1:26" x14ac:dyDescent="0.3">
      <c r="A434">
        <v>2</v>
      </c>
      <c r="B434">
        <v>7</v>
      </c>
      <c r="C434">
        <v>119</v>
      </c>
      <c r="D434">
        <v>4.0380000000000003</v>
      </c>
      <c r="E434">
        <v>0</v>
      </c>
      <c r="F434">
        <v>2</v>
      </c>
      <c r="G434" s="2">
        <f t="shared" si="36"/>
        <v>0.49529470034670625</v>
      </c>
      <c r="H434">
        <v>18</v>
      </c>
      <c r="I434" s="2">
        <f t="shared" si="37"/>
        <v>4.4576523031203568</v>
      </c>
      <c r="J434">
        <v>21</v>
      </c>
      <c r="K434" s="2">
        <f t="shared" si="38"/>
        <v>5.2005943536404153</v>
      </c>
      <c r="L434">
        <v>26</v>
      </c>
      <c r="M434" s="2">
        <f t="shared" si="39"/>
        <v>6.4388311045071811</v>
      </c>
      <c r="N434">
        <v>26</v>
      </c>
      <c r="O434" s="2">
        <f t="shared" si="40"/>
        <v>6.4388311045071811</v>
      </c>
      <c r="P434">
        <v>26</v>
      </c>
      <c r="Q434" s="2">
        <f t="shared" si="41"/>
        <v>6.4388311045071811</v>
      </c>
      <c r="R434" s="2"/>
      <c r="S434" t="s">
        <v>32</v>
      </c>
      <c r="T434" t="s">
        <v>33</v>
      </c>
      <c r="U434" s="3">
        <v>4</v>
      </c>
      <c r="V434">
        <v>12</v>
      </c>
      <c r="W434" s="3">
        <v>26.250619118375432</v>
      </c>
      <c r="X434" s="3">
        <v>208.33855976461336</v>
      </c>
      <c r="Y434" s="3">
        <v>6.4388311045071811</v>
      </c>
      <c r="Z434" s="3"/>
    </row>
    <row r="435" spans="1:26" x14ac:dyDescent="0.3">
      <c r="A435">
        <v>4</v>
      </c>
      <c r="B435">
        <v>4</v>
      </c>
      <c r="C435">
        <v>119</v>
      </c>
      <c r="D435" s="3">
        <v>4.633</v>
      </c>
      <c r="E435" s="2">
        <v>0</v>
      </c>
      <c r="F435" s="2">
        <v>1</v>
      </c>
      <c r="G435" s="2">
        <f t="shared" si="36"/>
        <v>0.21584286639326569</v>
      </c>
      <c r="H435" s="2">
        <v>62</v>
      </c>
      <c r="I435" s="2">
        <f t="shared" si="37"/>
        <v>13.382257716382474</v>
      </c>
      <c r="J435" s="2">
        <v>150</v>
      </c>
      <c r="K435" s="2">
        <f t="shared" si="38"/>
        <v>32.376429958989853</v>
      </c>
      <c r="L435" s="2">
        <v>170</v>
      </c>
      <c r="M435" s="2">
        <f t="shared" si="39"/>
        <v>36.693287286855167</v>
      </c>
      <c r="N435" s="2">
        <v>170</v>
      </c>
      <c r="O435" s="2">
        <f t="shared" si="40"/>
        <v>36.693287286855167</v>
      </c>
      <c r="P435" s="2">
        <v>170</v>
      </c>
      <c r="Q435" s="2">
        <f t="shared" si="41"/>
        <v>36.693287286855167</v>
      </c>
      <c r="R435" s="2"/>
      <c r="S435" s="4" t="s">
        <v>32</v>
      </c>
      <c r="T435" s="4" t="s">
        <v>33</v>
      </c>
      <c r="U435" s="3">
        <v>4</v>
      </c>
      <c r="V435" s="3"/>
      <c r="W435" s="3">
        <v>137.70774875890351</v>
      </c>
      <c r="X435" s="3">
        <v>215.96170937403292</v>
      </c>
      <c r="Y435" s="3">
        <v>36.693287286855167</v>
      </c>
      <c r="Z435" s="3"/>
    </row>
    <row r="436" spans="1:26" x14ac:dyDescent="0.3">
      <c r="A436">
        <v>3</v>
      </c>
      <c r="B436">
        <v>4</v>
      </c>
      <c r="C436">
        <v>119</v>
      </c>
      <c r="D436" s="3">
        <v>6.09</v>
      </c>
      <c r="E436" s="2">
        <v>0</v>
      </c>
      <c r="F436" s="2">
        <v>0</v>
      </c>
      <c r="G436" s="2">
        <f t="shared" si="36"/>
        <v>0</v>
      </c>
      <c r="H436" s="2">
        <v>70</v>
      </c>
      <c r="I436" s="2">
        <f t="shared" si="37"/>
        <v>11.494252873563219</v>
      </c>
      <c r="J436" s="2">
        <v>135</v>
      </c>
      <c r="K436" s="2">
        <f t="shared" si="38"/>
        <v>22.167487684729064</v>
      </c>
      <c r="L436" s="2">
        <v>180</v>
      </c>
      <c r="M436" s="2">
        <f t="shared" si="39"/>
        <v>29.55665024630542</v>
      </c>
      <c r="N436" s="2">
        <v>240</v>
      </c>
      <c r="O436" s="2">
        <f t="shared" si="40"/>
        <v>39.408866995073893</v>
      </c>
      <c r="P436" s="2">
        <v>240</v>
      </c>
      <c r="Q436" s="2">
        <f t="shared" si="41"/>
        <v>39.408866995073893</v>
      </c>
      <c r="R436" s="2"/>
      <c r="S436" s="4" t="s">
        <v>32</v>
      </c>
      <c r="T436" s="4" t="s">
        <v>33</v>
      </c>
      <c r="U436" s="3">
        <v>4</v>
      </c>
      <c r="V436" s="3"/>
      <c r="W436" s="3">
        <v>122.33169129720854</v>
      </c>
      <c r="X436" s="3">
        <v>235.98484870223655</v>
      </c>
      <c r="Y436" s="3">
        <v>39.408866995073893</v>
      </c>
      <c r="Z436" s="3"/>
    </row>
    <row r="437" spans="1:26" x14ac:dyDescent="0.3">
      <c r="A437">
        <v>1</v>
      </c>
      <c r="B437">
        <v>3</v>
      </c>
      <c r="C437">
        <v>119</v>
      </c>
      <c r="D437" s="3">
        <v>4.5819999999999999</v>
      </c>
      <c r="E437" s="2">
        <v>0</v>
      </c>
      <c r="F437" s="2">
        <v>26</v>
      </c>
      <c r="G437" s="2">
        <f t="shared" si="36"/>
        <v>5.6743780008729816</v>
      </c>
      <c r="H437" s="2">
        <v>750</v>
      </c>
      <c r="I437" s="2">
        <f t="shared" si="37"/>
        <v>163.68398079441292</v>
      </c>
      <c r="J437" s="2">
        <v>776</v>
      </c>
      <c r="K437" s="2">
        <f t="shared" si="38"/>
        <v>169.35835879528591</v>
      </c>
      <c r="L437" s="2">
        <v>780</v>
      </c>
      <c r="M437" s="2">
        <f t="shared" si="39"/>
        <v>170.23134002618943</v>
      </c>
      <c r="N437" s="2">
        <v>780</v>
      </c>
      <c r="O437" s="2">
        <f t="shared" si="40"/>
        <v>170.23134002618943</v>
      </c>
      <c r="P437" s="2">
        <v>780</v>
      </c>
      <c r="Q437" s="2">
        <f t="shared" si="41"/>
        <v>170.23134002618943</v>
      </c>
      <c r="R437" s="2"/>
      <c r="S437" s="4" t="s">
        <v>32</v>
      </c>
      <c r="T437" s="4" t="s">
        <v>33</v>
      </c>
      <c r="U437" s="3">
        <v>4</v>
      </c>
      <c r="V437" s="3"/>
      <c r="W437" s="3">
        <v>764.29506765604538</v>
      </c>
      <c r="X437" s="3">
        <v>200.80374465409614</v>
      </c>
      <c r="Y437" s="3">
        <v>170.23134002618943</v>
      </c>
      <c r="Z437" s="3"/>
    </row>
    <row r="438" spans="1:26" x14ac:dyDescent="0.3">
      <c r="A438">
        <v>3</v>
      </c>
      <c r="B438">
        <v>2</v>
      </c>
      <c r="C438">
        <v>120</v>
      </c>
      <c r="D438" s="3">
        <v>9.0190000000000001</v>
      </c>
      <c r="E438" s="2">
        <v>0</v>
      </c>
      <c r="F438" s="2">
        <v>28</v>
      </c>
      <c r="G438" s="2">
        <f t="shared" si="36"/>
        <v>3.1045570462357244</v>
      </c>
      <c r="H438" s="2">
        <v>164</v>
      </c>
      <c r="I438" s="2">
        <f t="shared" si="37"/>
        <v>18.1838341279521</v>
      </c>
      <c r="J438" s="2">
        <v>180</v>
      </c>
      <c r="K438" s="2">
        <f t="shared" si="38"/>
        <v>19.957866725801086</v>
      </c>
      <c r="L438" s="2">
        <v>232</v>
      </c>
      <c r="M438" s="2">
        <f t="shared" si="39"/>
        <v>25.723472668810288</v>
      </c>
      <c r="N438" s="2">
        <v>288</v>
      </c>
      <c r="O438" s="2">
        <f t="shared" si="40"/>
        <v>31.932586761281737</v>
      </c>
      <c r="P438" s="2">
        <v>320</v>
      </c>
      <c r="Q438" s="2">
        <f t="shared" si="41"/>
        <v>35.480651956979706</v>
      </c>
      <c r="R438" s="2"/>
      <c r="S438" s="4" t="s">
        <v>32</v>
      </c>
      <c r="T438" s="4" t="s">
        <v>33</v>
      </c>
      <c r="U438" s="3">
        <v>4</v>
      </c>
      <c r="V438" s="3"/>
      <c r="W438" s="3">
        <v>116.6426433085708</v>
      </c>
      <c r="X438" s="3">
        <v>228.30557316477672</v>
      </c>
      <c r="Y438" s="3">
        <v>35.480651956979706</v>
      </c>
      <c r="Z438" s="3"/>
    </row>
    <row r="439" spans="1:26" x14ac:dyDescent="0.3">
      <c r="A439">
        <v>1</v>
      </c>
      <c r="B439">
        <v>3</v>
      </c>
      <c r="C439">
        <v>120</v>
      </c>
      <c r="D439" s="3">
        <v>10.045999999999999</v>
      </c>
      <c r="E439" s="2">
        <v>0</v>
      </c>
      <c r="F439" s="2">
        <v>49</v>
      </c>
      <c r="G439" s="2">
        <f t="shared" si="36"/>
        <v>4.8775632092375076</v>
      </c>
      <c r="H439" s="2">
        <v>296</v>
      </c>
      <c r="I439" s="2">
        <f t="shared" si="37"/>
        <v>29.464463468046986</v>
      </c>
      <c r="J439" s="2">
        <v>388</v>
      </c>
      <c r="K439" s="2">
        <f t="shared" si="38"/>
        <v>38.622337248656187</v>
      </c>
      <c r="L439" s="2">
        <v>452</v>
      </c>
      <c r="M439" s="2">
        <f t="shared" si="39"/>
        <v>44.993032052558235</v>
      </c>
      <c r="N439" s="2">
        <v>456</v>
      </c>
      <c r="O439" s="2">
        <f t="shared" si="40"/>
        <v>45.391200477802116</v>
      </c>
      <c r="P439" s="2">
        <v>456</v>
      </c>
      <c r="Q439" s="2">
        <f t="shared" si="41"/>
        <v>45.391200477802116</v>
      </c>
      <c r="R439" s="2"/>
      <c r="S439" s="4" t="s">
        <v>32</v>
      </c>
      <c r="T439" s="4" t="s">
        <v>33</v>
      </c>
      <c r="U439" s="3">
        <v>4</v>
      </c>
      <c r="V439" s="3"/>
      <c r="W439" s="3">
        <v>186.04419669520209</v>
      </c>
      <c r="X439" s="3">
        <v>207.93731518295743</v>
      </c>
      <c r="Y439" s="3">
        <v>45.391200477802116</v>
      </c>
      <c r="Z439" s="3"/>
    </row>
    <row r="440" spans="1:26" x14ac:dyDescent="0.3">
      <c r="A440">
        <v>4</v>
      </c>
      <c r="B440">
        <v>2</v>
      </c>
      <c r="C440">
        <v>120</v>
      </c>
      <c r="D440" s="3">
        <v>8.8379999999999992</v>
      </c>
      <c r="E440" s="2">
        <v>0</v>
      </c>
      <c r="F440" s="2">
        <v>18</v>
      </c>
      <c r="G440" s="2">
        <f t="shared" si="36"/>
        <v>2.0366598778004077</v>
      </c>
      <c r="H440" s="2">
        <v>168</v>
      </c>
      <c r="I440" s="2">
        <f t="shared" si="37"/>
        <v>19.008825526137137</v>
      </c>
      <c r="J440" s="2">
        <v>350</v>
      </c>
      <c r="K440" s="2">
        <f t="shared" si="38"/>
        <v>39.601719846119032</v>
      </c>
      <c r="L440" s="2">
        <v>350</v>
      </c>
      <c r="M440" s="2">
        <f t="shared" si="39"/>
        <v>39.601719846119032</v>
      </c>
      <c r="N440" s="2">
        <v>404</v>
      </c>
      <c r="O440" s="2">
        <f t="shared" si="40"/>
        <v>45.711699479520256</v>
      </c>
      <c r="P440" s="2">
        <v>404</v>
      </c>
      <c r="Q440" s="2">
        <f t="shared" si="41"/>
        <v>45.711699479520256</v>
      </c>
      <c r="R440" s="2"/>
      <c r="S440" s="4" t="s">
        <v>32</v>
      </c>
      <c r="T440" s="4" t="s">
        <v>33</v>
      </c>
      <c r="U440" s="3">
        <v>4</v>
      </c>
      <c r="V440" s="3"/>
      <c r="W440" s="3">
        <v>168.81647431545599</v>
      </c>
      <c r="X440" s="3">
        <v>216.96826268765739</v>
      </c>
      <c r="Y440" s="3">
        <v>45.711699479520256</v>
      </c>
      <c r="Z440" s="3"/>
    </row>
    <row r="441" spans="1:26" x14ac:dyDescent="0.3">
      <c r="A441">
        <v>2</v>
      </c>
      <c r="B441">
        <v>3</v>
      </c>
      <c r="C441">
        <v>120</v>
      </c>
      <c r="D441" s="3">
        <v>9.6319999999999997</v>
      </c>
      <c r="E441" s="2">
        <v>0</v>
      </c>
      <c r="F441" s="2">
        <v>27</v>
      </c>
      <c r="G441" s="2">
        <f t="shared" si="36"/>
        <v>2.8031561461794019</v>
      </c>
      <c r="H441" s="2">
        <v>344</v>
      </c>
      <c r="I441" s="2">
        <f t="shared" si="37"/>
        <v>35.714285714285715</v>
      </c>
      <c r="J441" s="2">
        <v>492</v>
      </c>
      <c r="K441" s="2">
        <f t="shared" si="38"/>
        <v>51.079734219269106</v>
      </c>
      <c r="L441" s="2">
        <v>620</v>
      </c>
      <c r="M441" s="2">
        <f t="shared" si="39"/>
        <v>64.368770764119603</v>
      </c>
      <c r="N441" s="2">
        <v>620</v>
      </c>
      <c r="O441" s="2">
        <f t="shared" si="40"/>
        <v>64.368770764119603</v>
      </c>
      <c r="P441" s="2">
        <v>620</v>
      </c>
      <c r="Q441" s="2">
        <f t="shared" si="41"/>
        <v>64.368770764119603</v>
      </c>
      <c r="R441" s="2"/>
      <c r="S441" s="4" t="s">
        <v>32</v>
      </c>
      <c r="T441" s="4" t="s">
        <v>33</v>
      </c>
      <c r="U441" s="3">
        <v>4</v>
      </c>
      <c r="V441" s="2">
        <v>15</v>
      </c>
      <c r="W441" s="3">
        <v>250.51910299003322</v>
      </c>
      <c r="X441" s="3">
        <v>212.5928591127973</v>
      </c>
      <c r="Y441" s="3">
        <v>64.368770764119603</v>
      </c>
      <c r="Z441" s="3"/>
    </row>
    <row r="442" spans="1:26" x14ac:dyDescent="0.3">
      <c r="A442">
        <v>1</v>
      </c>
      <c r="B442">
        <v>5</v>
      </c>
      <c r="C442">
        <v>121</v>
      </c>
      <c r="D442" s="3">
        <v>6.08</v>
      </c>
      <c r="E442" s="2">
        <v>0</v>
      </c>
      <c r="F442" s="2">
        <v>10</v>
      </c>
      <c r="G442" s="2">
        <f t="shared" si="36"/>
        <v>1.6447368421052631</v>
      </c>
      <c r="H442" s="2">
        <v>87</v>
      </c>
      <c r="I442" s="2">
        <f t="shared" si="37"/>
        <v>14.309210526315789</v>
      </c>
      <c r="J442" s="2">
        <v>125</v>
      </c>
      <c r="K442" s="2">
        <f t="shared" si="38"/>
        <v>20.559210526315788</v>
      </c>
      <c r="L442" s="2">
        <v>280</v>
      </c>
      <c r="M442" s="2">
        <f t="shared" si="39"/>
        <v>46.05263157894737</v>
      </c>
      <c r="N442" s="2">
        <v>300</v>
      </c>
      <c r="O442" s="2">
        <f t="shared" si="40"/>
        <v>49.342105263157897</v>
      </c>
      <c r="P442" s="2">
        <v>300</v>
      </c>
      <c r="Q442" s="2">
        <f t="shared" si="41"/>
        <v>49.342105263157897</v>
      </c>
      <c r="R442" s="2"/>
      <c r="S442" s="4" t="s">
        <v>32</v>
      </c>
      <c r="T442" s="4" t="s">
        <v>36</v>
      </c>
      <c r="U442" s="3">
        <v>4</v>
      </c>
      <c r="V442" s="3"/>
      <c r="W442" s="3">
        <v>156.57894736842104</v>
      </c>
      <c r="X442" s="3">
        <v>235.10437571273633</v>
      </c>
      <c r="Y442" s="3">
        <v>49.342105263157897</v>
      </c>
      <c r="Z442" s="3"/>
    </row>
    <row r="443" spans="1:26" x14ac:dyDescent="0.3">
      <c r="A443">
        <v>2</v>
      </c>
      <c r="B443">
        <v>5</v>
      </c>
      <c r="C443">
        <v>121</v>
      </c>
      <c r="D443" s="3">
        <v>9.1980000000000004</v>
      </c>
      <c r="E443" s="2">
        <v>0</v>
      </c>
      <c r="F443" s="2">
        <v>22</v>
      </c>
      <c r="G443" s="2">
        <f t="shared" si="36"/>
        <v>2.3918243096325287</v>
      </c>
      <c r="H443" s="2">
        <v>208</v>
      </c>
      <c r="I443" s="2">
        <f t="shared" si="37"/>
        <v>22.613611654707544</v>
      </c>
      <c r="J443" s="2">
        <v>320</v>
      </c>
      <c r="K443" s="2">
        <f t="shared" si="38"/>
        <v>34.790171776473144</v>
      </c>
      <c r="L443" s="2">
        <v>364</v>
      </c>
      <c r="M443" s="2">
        <f t="shared" si="39"/>
        <v>39.573820395738203</v>
      </c>
      <c r="N443" s="2">
        <v>520</v>
      </c>
      <c r="O443" s="2">
        <f t="shared" si="40"/>
        <v>56.534029136768858</v>
      </c>
      <c r="P443" s="2">
        <v>520</v>
      </c>
      <c r="Q443" s="2">
        <f t="shared" si="41"/>
        <v>56.534029136768858</v>
      </c>
      <c r="R443" s="2"/>
      <c r="S443" s="4" t="s">
        <v>32</v>
      </c>
      <c r="T443" s="4" t="s">
        <v>35</v>
      </c>
      <c r="U443" s="3">
        <v>4</v>
      </c>
      <c r="V443" s="2">
        <v>35</v>
      </c>
      <c r="W443" s="3">
        <v>184.17047184170471</v>
      </c>
      <c r="X443" s="3">
        <v>230.75731907405731</v>
      </c>
      <c r="Y443" s="3">
        <v>56.534029136768858</v>
      </c>
      <c r="Z443" s="3"/>
    </row>
    <row r="444" spans="1:26" x14ac:dyDescent="0.3">
      <c r="A444">
        <v>1</v>
      </c>
      <c r="B444">
        <v>4</v>
      </c>
      <c r="C444">
        <v>122</v>
      </c>
      <c r="D444" s="3">
        <v>9.5429999999999993</v>
      </c>
      <c r="E444" s="2">
        <v>0</v>
      </c>
      <c r="F444" s="2">
        <v>30</v>
      </c>
      <c r="G444" s="2">
        <f t="shared" si="36"/>
        <v>3.1436655139893119</v>
      </c>
      <c r="H444" s="2">
        <v>320</v>
      </c>
      <c r="I444" s="2">
        <f t="shared" si="37"/>
        <v>33.532432149219325</v>
      </c>
      <c r="J444" s="2">
        <v>356</v>
      </c>
      <c r="K444" s="2">
        <f t="shared" si="38"/>
        <v>37.304830766006496</v>
      </c>
      <c r="L444" s="2">
        <v>360</v>
      </c>
      <c r="M444" s="2">
        <f t="shared" si="39"/>
        <v>37.723986167871743</v>
      </c>
      <c r="N444" s="2">
        <v>360</v>
      </c>
      <c r="O444" s="2">
        <f t="shared" si="40"/>
        <v>37.723986167871743</v>
      </c>
      <c r="P444" s="2">
        <v>360</v>
      </c>
      <c r="Q444" s="2">
        <f t="shared" si="41"/>
        <v>37.723986167871743</v>
      </c>
      <c r="R444" s="2"/>
      <c r="S444" s="4" t="s">
        <v>32</v>
      </c>
      <c r="T444" s="4" t="s">
        <v>33</v>
      </c>
      <c r="U444" s="3">
        <v>3</v>
      </c>
      <c r="V444" s="3"/>
      <c r="W444" s="3">
        <v>168.29089384889448</v>
      </c>
      <c r="X444" s="3">
        <v>201.23145835435193</v>
      </c>
      <c r="Y444" s="3">
        <v>37.723986167871743</v>
      </c>
      <c r="Z444" s="3"/>
    </row>
    <row r="445" spans="1:26" x14ac:dyDescent="0.3">
      <c r="A445">
        <v>3</v>
      </c>
      <c r="B445">
        <v>3</v>
      </c>
      <c r="C445">
        <v>122</v>
      </c>
      <c r="D445" s="3">
        <v>6.5650000000000004</v>
      </c>
      <c r="E445" s="2">
        <v>0</v>
      </c>
      <c r="F445" s="2">
        <v>7</v>
      </c>
      <c r="G445" s="2">
        <f t="shared" si="36"/>
        <v>1.0662604722010662</v>
      </c>
      <c r="H445" s="2">
        <v>69</v>
      </c>
      <c r="I445" s="2">
        <f t="shared" si="37"/>
        <v>10.51028179741051</v>
      </c>
      <c r="J445" s="2">
        <v>73</v>
      </c>
      <c r="K445" s="2">
        <f t="shared" si="38"/>
        <v>11.119573495811119</v>
      </c>
      <c r="L445" s="2">
        <v>155</v>
      </c>
      <c r="M445" s="2">
        <f t="shared" si="39"/>
        <v>23.610053313023609</v>
      </c>
      <c r="N445" s="2">
        <v>164</v>
      </c>
      <c r="O445" s="2">
        <f t="shared" si="40"/>
        <v>24.98095963442498</v>
      </c>
      <c r="P445" s="2">
        <v>164</v>
      </c>
      <c r="Q445" s="2">
        <f t="shared" si="41"/>
        <v>24.98095963442498</v>
      </c>
      <c r="R445" s="2"/>
      <c r="S445" s="4" t="s">
        <v>32</v>
      </c>
      <c r="T445" s="4" t="s">
        <v>33</v>
      </c>
      <c r="U445" s="3">
        <v>3.66</v>
      </c>
      <c r="V445" s="3"/>
      <c r="W445" s="3">
        <v>83.777608530083768</v>
      </c>
      <c r="X445" s="3">
        <v>228.86969440074614</v>
      </c>
      <c r="Y445" s="3">
        <v>24.98095963442498</v>
      </c>
      <c r="Z445" s="3"/>
    </row>
    <row r="446" spans="1:26" x14ac:dyDescent="0.3">
      <c r="A446">
        <v>4</v>
      </c>
      <c r="B446">
        <v>3</v>
      </c>
      <c r="C446">
        <v>122</v>
      </c>
      <c r="D446" s="3">
        <v>7.01</v>
      </c>
      <c r="E446" s="2">
        <v>0</v>
      </c>
      <c r="F446" s="2">
        <v>0</v>
      </c>
      <c r="G446" s="2">
        <f t="shared" si="36"/>
        <v>0</v>
      </c>
      <c r="H446" s="2">
        <v>49</v>
      </c>
      <c r="I446" s="2">
        <f t="shared" si="37"/>
        <v>6.990014265335236</v>
      </c>
      <c r="J446" s="2">
        <v>185</v>
      </c>
      <c r="K446" s="2">
        <f t="shared" si="38"/>
        <v>26.390870185449359</v>
      </c>
      <c r="L446" s="2">
        <v>336</v>
      </c>
      <c r="M446" s="2">
        <f t="shared" si="39"/>
        <v>47.931526390870189</v>
      </c>
      <c r="N446" s="2">
        <v>500</v>
      </c>
      <c r="O446" s="2">
        <f t="shared" si="40"/>
        <v>71.32667617689016</v>
      </c>
      <c r="P446" s="2">
        <v>540</v>
      </c>
      <c r="Q446" s="2">
        <f t="shared" si="41"/>
        <v>77.03281027104137</v>
      </c>
      <c r="R446" s="2"/>
      <c r="S446" s="4" t="s">
        <v>32</v>
      </c>
      <c r="T446" s="4" t="s">
        <v>33</v>
      </c>
      <c r="U446" s="3">
        <v>4</v>
      </c>
      <c r="V446" s="3"/>
      <c r="W446" s="3">
        <v>191.15549215406563</v>
      </c>
      <c r="X446" s="3">
        <v>256.99690288024169</v>
      </c>
      <c r="Y446" s="3">
        <v>77.03281027104137</v>
      </c>
      <c r="Z446" s="3"/>
    </row>
    <row r="447" spans="1:26" x14ac:dyDescent="0.3">
      <c r="A447">
        <v>2</v>
      </c>
      <c r="B447">
        <v>4</v>
      </c>
      <c r="C447">
        <v>122</v>
      </c>
      <c r="D447" s="3">
        <v>3.8980000000000001</v>
      </c>
      <c r="E447" s="2">
        <v>0</v>
      </c>
      <c r="F447" s="2">
        <v>8</v>
      </c>
      <c r="G447" s="2">
        <f t="shared" si="36"/>
        <v>2.0523345305284759</v>
      </c>
      <c r="H447" s="2">
        <v>63</v>
      </c>
      <c r="I447" s="2">
        <f t="shared" si="37"/>
        <v>16.162134427911749</v>
      </c>
      <c r="J447" s="2">
        <v>240</v>
      </c>
      <c r="K447" s="2">
        <f t="shared" si="38"/>
        <v>61.570035915854284</v>
      </c>
      <c r="L447" s="2">
        <v>320</v>
      </c>
      <c r="M447" s="2">
        <f t="shared" si="39"/>
        <v>82.09338122113904</v>
      </c>
      <c r="N447" s="2">
        <v>340</v>
      </c>
      <c r="O447" s="2">
        <f t="shared" si="40"/>
        <v>87.224217547460228</v>
      </c>
      <c r="P447" s="2">
        <v>340</v>
      </c>
      <c r="Q447" s="2">
        <f t="shared" si="41"/>
        <v>87.224217547460228</v>
      </c>
      <c r="R447" s="2"/>
      <c r="S447" s="4" t="s">
        <v>32</v>
      </c>
      <c r="T447" s="4" t="s">
        <v>33</v>
      </c>
      <c r="U447" s="3">
        <v>4</v>
      </c>
      <c r="V447" s="2">
        <v>20</v>
      </c>
      <c r="W447" s="3">
        <v>292.71421241662392</v>
      </c>
      <c r="X447" s="3">
        <v>227.71427971996735</v>
      </c>
      <c r="Y447" s="3">
        <v>87.224217547460228</v>
      </c>
      <c r="Z447" s="3"/>
    </row>
    <row r="448" spans="1:26" x14ac:dyDescent="0.3">
      <c r="A448">
        <v>1</v>
      </c>
      <c r="B448">
        <v>4</v>
      </c>
      <c r="C448">
        <v>123</v>
      </c>
      <c r="D448" s="3">
        <v>4.9139999999999997</v>
      </c>
      <c r="E448" s="2">
        <v>0</v>
      </c>
      <c r="F448" s="2">
        <v>228</v>
      </c>
      <c r="G448" s="2">
        <f t="shared" si="36"/>
        <v>46.398046398046404</v>
      </c>
      <c r="H448" s="2">
        <v>432</v>
      </c>
      <c r="I448" s="2">
        <f t="shared" si="37"/>
        <v>87.912087912087912</v>
      </c>
      <c r="J448" s="2">
        <v>504</v>
      </c>
      <c r="K448" s="2">
        <f t="shared" si="38"/>
        <v>102.56410256410257</v>
      </c>
      <c r="L448" s="2">
        <v>656</v>
      </c>
      <c r="M448" s="2">
        <f t="shared" si="39"/>
        <v>133.4961334961335</v>
      </c>
      <c r="N448" s="2">
        <v>666</v>
      </c>
      <c r="O448" s="2">
        <f t="shared" si="40"/>
        <v>135.53113553113553</v>
      </c>
      <c r="P448" s="2">
        <v>690</v>
      </c>
      <c r="Q448" s="2">
        <f t="shared" si="41"/>
        <v>140.41514041514043</v>
      </c>
      <c r="R448" s="2"/>
      <c r="S448" s="4" t="s">
        <v>32</v>
      </c>
      <c r="T448" s="4" t="s">
        <v>35</v>
      </c>
      <c r="U448" s="3">
        <v>3.33</v>
      </c>
      <c r="V448" s="3"/>
      <c r="W448" s="3">
        <v>576.10907610907611</v>
      </c>
      <c r="X448" s="3">
        <v>207.13888401366046</v>
      </c>
      <c r="Y448" s="3">
        <v>140.41514041514043</v>
      </c>
      <c r="Z448" s="3"/>
    </row>
    <row r="449" spans="1:26" x14ac:dyDescent="0.3">
      <c r="A449">
        <v>2</v>
      </c>
      <c r="B449">
        <v>4</v>
      </c>
      <c r="C449">
        <v>123</v>
      </c>
      <c r="D449" s="3">
        <v>2.496</v>
      </c>
      <c r="E449" s="2">
        <v>0</v>
      </c>
      <c r="F449" s="2">
        <v>124</v>
      </c>
      <c r="G449" s="2">
        <f t="shared" si="36"/>
        <v>49.679487179487182</v>
      </c>
      <c r="H449" s="2">
        <v>136</v>
      </c>
      <c r="I449" s="2">
        <f t="shared" si="37"/>
        <v>54.487179487179489</v>
      </c>
      <c r="J449" s="2">
        <v>188</v>
      </c>
      <c r="K449" s="2">
        <f t="shared" si="38"/>
        <v>75.320512820512818</v>
      </c>
      <c r="L449" s="2">
        <v>190</v>
      </c>
      <c r="M449" s="2">
        <f t="shared" si="39"/>
        <v>76.121794871794876</v>
      </c>
      <c r="N449" s="2">
        <v>190</v>
      </c>
      <c r="O449" s="2">
        <f t="shared" si="40"/>
        <v>76.121794871794876</v>
      </c>
      <c r="P449" s="2">
        <v>190</v>
      </c>
      <c r="Q449" s="2">
        <f t="shared" si="41"/>
        <v>76.121794871794876</v>
      </c>
      <c r="R449" s="2"/>
      <c r="S449" s="4" t="s">
        <v>32</v>
      </c>
      <c r="T449" s="4" t="s">
        <v>35</v>
      </c>
      <c r="U449" s="3">
        <v>3.66</v>
      </c>
      <c r="V449" s="2">
        <v>20</v>
      </c>
      <c r="W449" s="3">
        <v>369.79166666666669</v>
      </c>
      <c r="X449" s="3">
        <v>193.3472513552266</v>
      </c>
      <c r="Y449" s="3">
        <v>76.121794871794876</v>
      </c>
      <c r="Z449" s="3"/>
    </row>
    <row r="450" spans="1:26" x14ac:dyDescent="0.3">
      <c r="A450">
        <v>4</v>
      </c>
      <c r="B450">
        <v>6</v>
      </c>
      <c r="C450">
        <v>123</v>
      </c>
      <c r="D450" s="3">
        <v>4.9850000000000003</v>
      </c>
      <c r="E450" s="2">
        <v>0</v>
      </c>
      <c r="F450" s="2">
        <v>14</v>
      </c>
      <c r="G450" s="2">
        <f t="shared" si="36"/>
        <v>2.8084252758274824</v>
      </c>
      <c r="H450" s="2">
        <v>220</v>
      </c>
      <c r="I450" s="2">
        <f t="shared" si="37"/>
        <v>44.132397191574718</v>
      </c>
      <c r="J450" s="2">
        <v>240</v>
      </c>
      <c r="K450" s="2">
        <f t="shared" si="38"/>
        <v>48.144433299899696</v>
      </c>
      <c r="L450" s="2">
        <v>276</v>
      </c>
      <c r="M450" s="2">
        <f t="shared" si="39"/>
        <v>55.366098294884651</v>
      </c>
      <c r="N450" s="2">
        <v>340</v>
      </c>
      <c r="O450" s="2">
        <f t="shared" si="40"/>
        <v>68.204613841524576</v>
      </c>
      <c r="P450" s="2">
        <v>404</v>
      </c>
      <c r="Q450" s="2">
        <f t="shared" si="41"/>
        <v>81.043129388164488</v>
      </c>
      <c r="R450" s="2"/>
      <c r="S450" s="4" t="s">
        <v>32</v>
      </c>
      <c r="T450" s="4" t="s">
        <v>35</v>
      </c>
      <c r="U450" s="3">
        <v>4</v>
      </c>
      <c r="V450" s="3"/>
      <c r="W450" s="3">
        <v>259.17753259779334</v>
      </c>
      <c r="X450" s="3">
        <v>229.22605156922521</v>
      </c>
      <c r="Y450" s="3">
        <v>81.043129388164488</v>
      </c>
      <c r="Z450" s="3"/>
    </row>
    <row r="451" spans="1:26" x14ac:dyDescent="0.3">
      <c r="A451">
        <v>3</v>
      </c>
      <c r="B451">
        <v>6</v>
      </c>
      <c r="C451">
        <v>123</v>
      </c>
      <c r="D451" s="3">
        <v>4.6740000000000004</v>
      </c>
      <c r="E451" s="2">
        <v>0</v>
      </c>
      <c r="F451" s="2">
        <v>50</v>
      </c>
      <c r="G451" s="2">
        <f t="shared" ref="G451:G514" si="42">F451/D451</f>
        <v>10.697475395806588</v>
      </c>
      <c r="H451" s="2">
        <v>220</v>
      </c>
      <c r="I451" s="2">
        <f t="shared" ref="I451:I514" si="43">H451/D451</f>
        <v>47.068891741548988</v>
      </c>
      <c r="J451" s="2">
        <v>464</v>
      </c>
      <c r="K451" s="2">
        <f t="shared" ref="K451:K514" si="44">J451/D451</f>
        <v>99.272571673085139</v>
      </c>
      <c r="L451" s="2">
        <v>487</v>
      </c>
      <c r="M451" s="2">
        <f t="shared" ref="M451:M514" si="45">L451/D451</f>
        <v>104.19341035515617</v>
      </c>
      <c r="N451" s="2">
        <v>500</v>
      </c>
      <c r="O451" s="2">
        <f t="shared" ref="O451:O514" si="46">N451/D451</f>
        <v>106.97475395806589</v>
      </c>
      <c r="P451" s="2">
        <v>544</v>
      </c>
      <c r="Q451" s="2">
        <f t="shared" ref="Q451:Q514" si="47">P451/D451</f>
        <v>116.38853230637568</v>
      </c>
      <c r="R451" s="2"/>
      <c r="S451" s="4" t="s">
        <v>32</v>
      </c>
      <c r="T451" s="4" t="s">
        <v>33</v>
      </c>
      <c r="U451" s="3">
        <v>4</v>
      </c>
      <c r="V451" s="3"/>
      <c r="W451" s="3">
        <v>426.40136927685063</v>
      </c>
      <c r="X451" s="3">
        <v>216.64870685344772</v>
      </c>
      <c r="Y451" s="3">
        <v>116.38853230637568</v>
      </c>
      <c r="Z451" s="3"/>
    </row>
    <row r="452" spans="1:26" x14ac:dyDescent="0.3">
      <c r="A452">
        <v>1</v>
      </c>
      <c r="B452">
        <v>4</v>
      </c>
      <c r="C452">
        <v>124</v>
      </c>
      <c r="D452" s="3">
        <v>1.4950000000000001</v>
      </c>
      <c r="E452" s="2">
        <v>0</v>
      </c>
      <c r="F452" s="2">
        <v>20</v>
      </c>
      <c r="G452" s="2">
        <f t="shared" si="42"/>
        <v>13.37792642140468</v>
      </c>
      <c r="H452" s="2">
        <v>100</v>
      </c>
      <c r="I452" s="2">
        <f t="shared" si="43"/>
        <v>66.889632107023402</v>
      </c>
      <c r="J452" s="2">
        <v>100</v>
      </c>
      <c r="K452" s="2">
        <f t="shared" si="44"/>
        <v>66.889632107023402</v>
      </c>
      <c r="L452" s="2">
        <v>115</v>
      </c>
      <c r="M452" s="2">
        <f t="shared" si="45"/>
        <v>76.92307692307692</v>
      </c>
      <c r="N452" s="2">
        <v>120</v>
      </c>
      <c r="O452" s="2">
        <f t="shared" si="46"/>
        <v>80.267558528428083</v>
      </c>
      <c r="P452" s="2">
        <v>120</v>
      </c>
      <c r="Q452" s="2">
        <f t="shared" si="47"/>
        <v>80.267558528428083</v>
      </c>
      <c r="R452" s="2"/>
      <c r="S452" s="4" t="s">
        <v>32</v>
      </c>
      <c r="T452" s="4" t="s">
        <v>35</v>
      </c>
      <c r="U452" s="3">
        <v>3.33</v>
      </c>
      <c r="V452" s="3"/>
      <c r="W452" s="3">
        <v>344.48160535117057</v>
      </c>
      <c r="X452" s="3">
        <v>203.59901350253489</v>
      </c>
      <c r="Y452" s="3">
        <v>80.267558528428083</v>
      </c>
      <c r="Z452" s="3"/>
    </row>
    <row r="453" spans="1:26" x14ac:dyDescent="0.3">
      <c r="A453">
        <v>2</v>
      </c>
      <c r="B453">
        <v>4</v>
      </c>
      <c r="C453">
        <v>124</v>
      </c>
      <c r="D453" s="3">
        <v>2.2469999999999999</v>
      </c>
      <c r="E453" s="2">
        <v>0</v>
      </c>
      <c r="F453" s="2">
        <v>48</v>
      </c>
      <c r="G453" s="2">
        <f t="shared" si="42"/>
        <v>21.361815754339119</v>
      </c>
      <c r="H453" s="2">
        <v>102</v>
      </c>
      <c r="I453" s="2">
        <f t="shared" si="43"/>
        <v>45.393858477970632</v>
      </c>
      <c r="J453" s="2">
        <v>110</v>
      </c>
      <c r="K453" s="2">
        <f t="shared" si="44"/>
        <v>48.954161103693814</v>
      </c>
      <c r="L453" s="2">
        <v>110</v>
      </c>
      <c r="M453" s="2">
        <f t="shared" si="45"/>
        <v>48.954161103693814</v>
      </c>
      <c r="N453" s="2">
        <v>110</v>
      </c>
      <c r="O453" s="2">
        <f t="shared" si="46"/>
        <v>48.954161103693814</v>
      </c>
      <c r="P453" s="2">
        <v>110</v>
      </c>
      <c r="Q453" s="2">
        <f t="shared" si="47"/>
        <v>48.954161103693814</v>
      </c>
      <c r="R453" s="2"/>
      <c r="S453" s="4" t="s">
        <v>32</v>
      </c>
      <c r="T453" s="4" t="s">
        <v>33</v>
      </c>
      <c r="U453" s="3">
        <v>4</v>
      </c>
      <c r="V453" s="2">
        <v>5</v>
      </c>
      <c r="W453" s="3">
        <v>238.0952380952381</v>
      </c>
      <c r="X453" s="3">
        <v>194.17527382188763</v>
      </c>
      <c r="Y453" s="3">
        <v>48.954161103693814</v>
      </c>
      <c r="Z453" s="3"/>
    </row>
    <row r="454" spans="1:26" x14ac:dyDescent="0.3">
      <c r="A454">
        <v>3</v>
      </c>
      <c r="B454">
        <v>4</v>
      </c>
      <c r="C454">
        <v>124</v>
      </c>
      <c r="D454" s="3">
        <v>3.2850000000000001</v>
      </c>
      <c r="E454" s="2">
        <v>0</v>
      </c>
      <c r="F454" s="2">
        <v>0</v>
      </c>
      <c r="G454" s="2">
        <f t="shared" si="42"/>
        <v>0</v>
      </c>
      <c r="H454" s="2">
        <v>5</v>
      </c>
      <c r="I454" s="2">
        <f t="shared" si="43"/>
        <v>1.5220700152207001</v>
      </c>
      <c r="J454" s="2">
        <v>76</v>
      </c>
      <c r="K454" s="2">
        <f t="shared" si="44"/>
        <v>23.135464231354643</v>
      </c>
      <c r="L454" s="2">
        <v>206</v>
      </c>
      <c r="M454" s="2">
        <f t="shared" si="45"/>
        <v>62.709284627092842</v>
      </c>
      <c r="N454" s="2">
        <v>220</v>
      </c>
      <c r="O454" s="2">
        <f t="shared" si="46"/>
        <v>66.971080669710801</v>
      </c>
      <c r="P454" s="2">
        <v>233</v>
      </c>
      <c r="Q454" s="2">
        <f t="shared" si="47"/>
        <v>70.928462709284631</v>
      </c>
      <c r="R454" s="2"/>
      <c r="S454" s="4" t="s">
        <v>32</v>
      </c>
      <c r="T454" s="4" t="s">
        <v>33</v>
      </c>
      <c r="U454" s="3">
        <v>4</v>
      </c>
      <c r="V454" s="3"/>
      <c r="W454" s="3">
        <v>189.80213089802129</v>
      </c>
      <c r="X454" s="3">
        <v>250.58876647585527</v>
      </c>
      <c r="Y454" s="3">
        <v>70.928462709284631</v>
      </c>
      <c r="Z454" s="3"/>
    </row>
    <row r="455" spans="1:26" x14ac:dyDescent="0.3">
      <c r="A455">
        <v>3</v>
      </c>
      <c r="B455">
        <v>4</v>
      </c>
      <c r="C455">
        <v>125</v>
      </c>
      <c r="D455" s="3">
        <v>5.9160000000000004</v>
      </c>
      <c r="E455" s="2">
        <v>0</v>
      </c>
      <c r="F455" s="2">
        <v>0</v>
      </c>
      <c r="G455" s="2">
        <f t="shared" si="42"/>
        <v>0</v>
      </c>
      <c r="H455" s="2">
        <v>20</v>
      </c>
      <c r="I455" s="2">
        <f t="shared" si="43"/>
        <v>3.3806626098715347</v>
      </c>
      <c r="J455" s="2">
        <v>85</v>
      </c>
      <c r="K455" s="2">
        <f t="shared" si="44"/>
        <v>14.367816091954023</v>
      </c>
      <c r="L455" s="2">
        <v>162</v>
      </c>
      <c r="M455" s="2">
        <f t="shared" si="45"/>
        <v>27.383367139959429</v>
      </c>
      <c r="N455" s="2">
        <v>230</v>
      </c>
      <c r="O455" s="2">
        <f t="shared" si="46"/>
        <v>38.877620013522645</v>
      </c>
      <c r="P455" s="2">
        <v>230</v>
      </c>
      <c r="Q455" s="2">
        <f t="shared" si="47"/>
        <v>38.877620013522645</v>
      </c>
      <c r="R455" s="2"/>
      <c r="S455" s="4" t="s">
        <v>32</v>
      </c>
      <c r="T455" s="4" t="s">
        <v>33</v>
      </c>
      <c r="U455" s="3">
        <v>4</v>
      </c>
      <c r="V455" s="3"/>
      <c r="W455" s="3">
        <v>103.44827586206895</v>
      </c>
      <c r="X455" s="3">
        <v>251.93042191975803</v>
      </c>
      <c r="Y455" s="3">
        <v>38.877620013522645</v>
      </c>
      <c r="Z455" s="3"/>
    </row>
    <row r="456" spans="1:26" x14ac:dyDescent="0.3">
      <c r="A456">
        <v>1</v>
      </c>
      <c r="B456">
        <v>4</v>
      </c>
      <c r="C456">
        <v>125</v>
      </c>
      <c r="D456" s="3">
        <v>9.1530000000000005</v>
      </c>
      <c r="E456" s="2">
        <v>0</v>
      </c>
      <c r="F456" s="2">
        <v>160</v>
      </c>
      <c r="G456" s="2">
        <f t="shared" si="42"/>
        <v>17.480607451108924</v>
      </c>
      <c r="H456" s="2">
        <v>380</v>
      </c>
      <c r="I456" s="2">
        <f t="shared" si="43"/>
        <v>41.516442696383699</v>
      </c>
      <c r="J456" s="2">
        <v>444</v>
      </c>
      <c r="K456" s="2">
        <f t="shared" si="44"/>
        <v>48.50868567682727</v>
      </c>
      <c r="L456" s="2">
        <v>460</v>
      </c>
      <c r="M456" s="2">
        <f t="shared" si="45"/>
        <v>50.256746421938161</v>
      </c>
      <c r="N456" s="2">
        <v>460</v>
      </c>
      <c r="O456" s="2">
        <f t="shared" si="46"/>
        <v>50.256746421938161</v>
      </c>
      <c r="P456" s="2">
        <v>460</v>
      </c>
      <c r="Q456" s="2">
        <f t="shared" si="47"/>
        <v>50.256746421938161</v>
      </c>
      <c r="R456" s="2"/>
      <c r="S456" s="4" t="s">
        <v>32</v>
      </c>
      <c r="T456" s="4" t="s">
        <v>33</v>
      </c>
      <c r="U456" s="3">
        <v>4</v>
      </c>
      <c r="V456" s="3"/>
      <c r="W456" s="3">
        <v>233.14760187916528</v>
      </c>
      <c r="X456" s="3">
        <v>197.81019263495739</v>
      </c>
      <c r="Y456" s="3">
        <v>50.256746421938161</v>
      </c>
      <c r="Z456" s="3"/>
    </row>
    <row r="457" spans="1:26" x14ac:dyDescent="0.3">
      <c r="A457">
        <v>2</v>
      </c>
      <c r="B457">
        <v>4</v>
      </c>
      <c r="C457">
        <v>125</v>
      </c>
      <c r="D457" s="3">
        <v>5.6210000000000004</v>
      </c>
      <c r="E457" s="2">
        <v>0</v>
      </c>
      <c r="F457" s="2">
        <v>20</v>
      </c>
      <c r="G457" s="2">
        <f t="shared" si="42"/>
        <v>3.5580857498665717</v>
      </c>
      <c r="H457" s="2">
        <v>220</v>
      </c>
      <c r="I457" s="2">
        <f t="shared" si="43"/>
        <v>39.138943248532286</v>
      </c>
      <c r="J457" s="2">
        <v>380</v>
      </c>
      <c r="K457" s="2">
        <f t="shared" si="44"/>
        <v>67.603629247464852</v>
      </c>
      <c r="L457" s="2">
        <v>432</v>
      </c>
      <c r="M457" s="2">
        <f t="shared" si="45"/>
        <v>76.854652197117943</v>
      </c>
      <c r="N457" s="2">
        <v>432</v>
      </c>
      <c r="O457" s="2">
        <f t="shared" si="46"/>
        <v>76.854652197117943</v>
      </c>
      <c r="P457" s="2">
        <v>432</v>
      </c>
      <c r="Q457" s="2">
        <f t="shared" si="47"/>
        <v>76.854652197117943</v>
      </c>
      <c r="R457" s="2"/>
      <c r="S457" s="4" t="s">
        <v>32</v>
      </c>
      <c r="T457" s="4" t="s">
        <v>33</v>
      </c>
      <c r="U457" s="3">
        <v>4</v>
      </c>
      <c r="V457" s="2">
        <v>8</v>
      </c>
      <c r="W457" s="3">
        <v>302.43728873865859</v>
      </c>
      <c r="X457" s="3">
        <v>211.62223428117068</v>
      </c>
      <c r="Y457" s="3">
        <v>76.854652197117943</v>
      </c>
      <c r="Z457" s="3"/>
    </row>
    <row r="458" spans="1:26" x14ac:dyDescent="0.3">
      <c r="A458">
        <v>2</v>
      </c>
      <c r="B458">
        <v>2</v>
      </c>
      <c r="C458">
        <v>126</v>
      </c>
      <c r="D458" s="3">
        <v>5.1040000000000001</v>
      </c>
      <c r="E458" s="2">
        <v>0</v>
      </c>
      <c r="F458" s="2">
        <v>6</v>
      </c>
      <c r="G458" s="2">
        <f t="shared" si="42"/>
        <v>1.1755485893416928</v>
      </c>
      <c r="H458" s="2">
        <v>20</v>
      </c>
      <c r="I458" s="2">
        <f t="shared" si="43"/>
        <v>3.9184952978056424</v>
      </c>
      <c r="J458" s="2">
        <v>60</v>
      </c>
      <c r="K458" s="2">
        <f t="shared" si="44"/>
        <v>11.755485893416928</v>
      </c>
      <c r="L458" s="2">
        <v>62</v>
      </c>
      <c r="M458" s="2">
        <f t="shared" si="45"/>
        <v>12.147335423197491</v>
      </c>
      <c r="N458" s="2">
        <v>65</v>
      </c>
      <c r="O458" s="2">
        <f t="shared" si="46"/>
        <v>12.735109717868339</v>
      </c>
      <c r="P458" s="2">
        <v>65</v>
      </c>
      <c r="Q458" s="2">
        <f t="shared" si="47"/>
        <v>12.735109717868339</v>
      </c>
      <c r="R458" s="2"/>
      <c r="S458" s="4" t="s">
        <v>32</v>
      </c>
      <c r="T458" s="4" t="s">
        <v>33</v>
      </c>
      <c r="U458" s="3">
        <v>2.33</v>
      </c>
      <c r="V458" s="2">
        <v>20</v>
      </c>
      <c r="W458" s="3">
        <v>48.099529780564261</v>
      </c>
      <c r="X458" s="3">
        <v>215.58554600188552</v>
      </c>
      <c r="Y458" s="3">
        <v>12.735109717868339</v>
      </c>
      <c r="Z458" s="3"/>
    </row>
    <row r="459" spans="1:26" x14ac:dyDescent="0.3">
      <c r="A459">
        <v>1</v>
      </c>
      <c r="B459">
        <v>7</v>
      </c>
      <c r="C459">
        <v>126</v>
      </c>
      <c r="D459" s="3">
        <v>3.976</v>
      </c>
      <c r="E459" s="2">
        <v>0</v>
      </c>
      <c r="F459" s="2">
        <v>12</v>
      </c>
      <c r="G459" s="2">
        <f t="shared" si="42"/>
        <v>3.018108651911469</v>
      </c>
      <c r="H459" s="2">
        <v>96</v>
      </c>
      <c r="I459" s="2">
        <f t="shared" si="43"/>
        <v>24.144869215291752</v>
      </c>
      <c r="J459" s="2">
        <v>123</v>
      </c>
      <c r="K459" s="2">
        <f t="shared" si="44"/>
        <v>30.935613682092555</v>
      </c>
      <c r="L459" s="2">
        <v>140</v>
      </c>
      <c r="M459" s="2">
        <f t="shared" si="45"/>
        <v>35.2112676056338</v>
      </c>
      <c r="N459" s="2">
        <v>140</v>
      </c>
      <c r="O459" s="2">
        <f t="shared" si="46"/>
        <v>35.2112676056338</v>
      </c>
      <c r="P459" s="2">
        <v>145</v>
      </c>
      <c r="Q459" s="2">
        <f t="shared" si="47"/>
        <v>36.468812877263581</v>
      </c>
      <c r="R459" s="2"/>
      <c r="S459" s="4" t="s">
        <v>32</v>
      </c>
      <c r="T459" s="4" t="s">
        <v>33</v>
      </c>
      <c r="U459" s="3">
        <v>2.33</v>
      </c>
      <c r="V459" s="3"/>
      <c r="W459" s="3">
        <v>146.75553319919518</v>
      </c>
      <c r="X459" s="3">
        <v>208.71109199008299</v>
      </c>
      <c r="Y459" s="3">
        <v>36.468812877263581</v>
      </c>
      <c r="Z459" s="3"/>
    </row>
    <row r="460" spans="1:26" x14ac:dyDescent="0.3">
      <c r="A460">
        <v>2</v>
      </c>
      <c r="B460">
        <v>7</v>
      </c>
      <c r="C460">
        <v>126</v>
      </c>
      <c r="D460">
        <v>4.8520000000000003</v>
      </c>
      <c r="E460">
        <v>0</v>
      </c>
      <c r="F460">
        <v>0</v>
      </c>
      <c r="G460" s="2">
        <f t="shared" si="42"/>
        <v>0</v>
      </c>
      <c r="H460">
        <v>31</v>
      </c>
      <c r="I460" s="2">
        <f t="shared" si="43"/>
        <v>6.3891178895300902</v>
      </c>
      <c r="J460">
        <v>38</v>
      </c>
      <c r="K460" s="2">
        <f t="shared" si="44"/>
        <v>7.8318219291014008</v>
      </c>
      <c r="L460">
        <v>38</v>
      </c>
      <c r="M460" s="2">
        <f t="shared" si="45"/>
        <v>7.8318219291014008</v>
      </c>
      <c r="N460">
        <v>64</v>
      </c>
      <c r="O460" s="2">
        <f t="shared" si="46"/>
        <v>13.190436933223411</v>
      </c>
      <c r="P460">
        <v>65</v>
      </c>
      <c r="Q460" s="2">
        <f t="shared" si="47"/>
        <v>13.396537510305029</v>
      </c>
      <c r="R460" s="2"/>
      <c r="S460" t="s">
        <v>32</v>
      </c>
      <c r="T460" t="s">
        <v>33</v>
      </c>
      <c r="U460" s="3">
        <v>4</v>
      </c>
      <c r="V460">
        <v>10</v>
      </c>
      <c r="W460" s="3">
        <v>41.941467436108816</v>
      </c>
      <c r="X460" s="3">
        <v>234.27716865126121</v>
      </c>
      <c r="Y460" s="3">
        <v>13.396537510305029</v>
      </c>
      <c r="Z460" s="3"/>
    </row>
    <row r="461" spans="1:26" x14ac:dyDescent="0.3">
      <c r="A461">
        <v>3</v>
      </c>
      <c r="B461">
        <v>6</v>
      </c>
      <c r="C461">
        <v>126</v>
      </c>
      <c r="D461" s="3">
        <v>8.9320000000000004</v>
      </c>
      <c r="E461" s="2">
        <v>0</v>
      </c>
      <c r="F461" s="2">
        <v>0</v>
      </c>
      <c r="G461" s="2">
        <f t="shared" si="42"/>
        <v>0</v>
      </c>
      <c r="H461" s="2">
        <v>3</v>
      </c>
      <c r="I461" s="2">
        <f t="shared" si="43"/>
        <v>0.33587102552619791</v>
      </c>
      <c r="J461" s="2">
        <v>50</v>
      </c>
      <c r="K461" s="2">
        <f t="shared" si="44"/>
        <v>5.5978504254366319</v>
      </c>
      <c r="L461" s="2">
        <v>114</v>
      </c>
      <c r="M461" s="2">
        <f t="shared" si="45"/>
        <v>12.763098969995522</v>
      </c>
      <c r="N461" s="2">
        <v>123</v>
      </c>
      <c r="O461" s="2">
        <f t="shared" si="46"/>
        <v>13.770712046574115</v>
      </c>
      <c r="P461" s="2">
        <v>150</v>
      </c>
      <c r="Q461" s="2">
        <f t="shared" si="47"/>
        <v>16.793551276309895</v>
      </c>
      <c r="R461" s="2"/>
      <c r="S461" s="4" t="s">
        <v>32</v>
      </c>
      <c r="T461" s="4" t="s">
        <v>33</v>
      </c>
      <c r="U461" s="3">
        <v>4</v>
      </c>
      <c r="V461" s="3"/>
      <c r="W461" s="3">
        <v>40.864308105687414</v>
      </c>
      <c r="X461" s="3">
        <v>257.01136078796924</v>
      </c>
      <c r="Y461" s="3">
        <v>16.793551276309895</v>
      </c>
      <c r="Z461" s="3"/>
    </row>
    <row r="462" spans="1:26" x14ac:dyDescent="0.3">
      <c r="A462">
        <v>3</v>
      </c>
      <c r="B462">
        <v>4</v>
      </c>
      <c r="C462">
        <v>127</v>
      </c>
      <c r="D462" s="3">
        <v>5.508</v>
      </c>
      <c r="E462" s="2">
        <v>0</v>
      </c>
      <c r="F462" s="2">
        <v>6</v>
      </c>
      <c r="G462" s="2">
        <f t="shared" si="42"/>
        <v>1.0893246187363834</v>
      </c>
      <c r="H462" s="2">
        <v>84</v>
      </c>
      <c r="I462" s="2">
        <f t="shared" si="43"/>
        <v>15.250544662309368</v>
      </c>
      <c r="J462" s="2">
        <v>98</v>
      </c>
      <c r="K462" s="2">
        <f t="shared" si="44"/>
        <v>17.792302106027595</v>
      </c>
      <c r="L462" s="2">
        <v>160</v>
      </c>
      <c r="M462" s="2">
        <f t="shared" si="45"/>
        <v>29.048656499636891</v>
      </c>
      <c r="N462" s="2">
        <v>220</v>
      </c>
      <c r="O462" s="2">
        <f t="shared" si="46"/>
        <v>39.941902687000727</v>
      </c>
      <c r="P462" s="2">
        <v>232</v>
      </c>
      <c r="Q462" s="2">
        <f t="shared" si="47"/>
        <v>42.120551924473496</v>
      </c>
      <c r="R462" s="2"/>
      <c r="S462" s="4" t="s">
        <v>32</v>
      </c>
      <c r="T462" s="4" t="s">
        <v>33</v>
      </c>
      <c r="U462" s="3">
        <v>3.33</v>
      </c>
      <c r="V462" s="3"/>
      <c r="W462" s="3">
        <v>124.18300653594771</v>
      </c>
      <c r="X462" s="3">
        <v>241.91846645269584</v>
      </c>
      <c r="Y462" s="3">
        <v>42.120551924473496</v>
      </c>
      <c r="Z462" s="3"/>
    </row>
    <row r="463" spans="1:26" x14ac:dyDescent="0.3">
      <c r="A463">
        <v>2</v>
      </c>
      <c r="B463">
        <v>4</v>
      </c>
      <c r="C463">
        <v>127</v>
      </c>
      <c r="D463" s="3">
        <v>2.266</v>
      </c>
      <c r="E463" s="2">
        <v>0</v>
      </c>
      <c r="F463" s="2">
        <v>0</v>
      </c>
      <c r="G463" s="2">
        <f t="shared" si="42"/>
        <v>0</v>
      </c>
      <c r="H463" s="2">
        <v>10</v>
      </c>
      <c r="I463" s="2">
        <f t="shared" si="43"/>
        <v>4.4130626654898499</v>
      </c>
      <c r="J463" s="2">
        <v>47</v>
      </c>
      <c r="K463" s="2">
        <f t="shared" si="44"/>
        <v>20.741394527802296</v>
      </c>
      <c r="L463" s="2">
        <v>51</v>
      </c>
      <c r="M463" s="2">
        <f t="shared" si="45"/>
        <v>22.506619593998234</v>
      </c>
      <c r="N463" s="2">
        <v>60</v>
      </c>
      <c r="O463" s="2">
        <f t="shared" si="46"/>
        <v>26.4783759929391</v>
      </c>
      <c r="P463" s="2">
        <v>63</v>
      </c>
      <c r="Q463" s="2">
        <f t="shared" si="47"/>
        <v>27.802294792586054</v>
      </c>
      <c r="R463" s="2"/>
      <c r="S463" s="4" t="s">
        <v>32</v>
      </c>
      <c r="T463" s="4" t="s">
        <v>33</v>
      </c>
      <c r="U463" s="3">
        <v>4</v>
      </c>
      <c r="V463" s="2">
        <v>10</v>
      </c>
      <c r="W463" s="3">
        <v>88.040600176522503</v>
      </c>
      <c r="X463" s="3">
        <v>232.13737955609963</v>
      </c>
      <c r="Y463" s="3">
        <v>27.802294792586054</v>
      </c>
      <c r="Z463" s="3"/>
    </row>
    <row r="464" spans="1:26" x14ac:dyDescent="0.3">
      <c r="A464">
        <v>4</v>
      </c>
      <c r="B464">
        <v>4</v>
      </c>
      <c r="C464">
        <v>127</v>
      </c>
      <c r="D464" s="3">
        <v>4.7430000000000003</v>
      </c>
      <c r="E464" s="2">
        <v>0</v>
      </c>
      <c r="F464" s="2">
        <v>10</v>
      </c>
      <c r="G464" s="2">
        <f t="shared" si="42"/>
        <v>2.1083702298123548</v>
      </c>
      <c r="H464" s="2">
        <v>26</v>
      </c>
      <c r="I464" s="2">
        <f t="shared" si="43"/>
        <v>5.4817625975121231</v>
      </c>
      <c r="J464" s="2">
        <v>112</v>
      </c>
      <c r="K464" s="2">
        <f t="shared" si="44"/>
        <v>23.613746573898375</v>
      </c>
      <c r="L464" s="2">
        <v>112</v>
      </c>
      <c r="M464" s="2">
        <f t="shared" si="45"/>
        <v>23.613746573898375</v>
      </c>
      <c r="N464" s="2">
        <v>150</v>
      </c>
      <c r="O464" s="2">
        <f t="shared" si="46"/>
        <v>31.625553447185325</v>
      </c>
      <c r="P464" s="2">
        <v>180</v>
      </c>
      <c r="Q464" s="2">
        <f t="shared" si="47"/>
        <v>37.950664136622386</v>
      </c>
      <c r="R464" s="2"/>
      <c r="S464" s="4" t="s">
        <v>32</v>
      </c>
      <c r="T464" s="4" t="s">
        <v>33</v>
      </c>
      <c r="U464" s="3">
        <v>4</v>
      </c>
      <c r="V464" s="3"/>
      <c r="W464" s="3">
        <v>105.41851149061775</v>
      </c>
      <c r="X464" s="3">
        <v>245.56254914438665</v>
      </c>
      <c r="Y464" s="3">
        <v>37.950664136622386</v>
      </c>
      <c r="Z464" s="3"/>
    </row>
    <row r="465" spans="1:26" x14ac:dyDescent="0.3">
      <c r="A465">
        <v>1</v>
      </c>
      <c r="B465">
        <v>4</v>
      </c>
      <c r="C465">
        <v>127</v>
      </c>
      <c r="D465" s="3">
        <v>5.4560000000000004</v>
      </c>
      <c r="E465" s="2">
        <v>0</v>
      </c>
      <c r="F465" s="2">
        <v>80</v>
      </c>
      <c r="G465" s="2">
        <f t="shared" si="42"/>
        <v>14.662756598240469</v>
      </c>
      <c r="H465" s="2">
        <v>364</v>
      </c>
      <c r="I465" s="2">
        <f t="shared" si="43"/>
        <v>66.715542521994124</v>
      </c>
      <c r="J465" s="2">
        <v>370</v>
      </c>
      <c r="K465" s="2">
        <f t="shared" si="44"/>
        <v>67.815249266862168</v>
      </c>
      <c r="L465" s="2">
        <v>380</v>
      </c>
      <c r="M465" s="2">
        <f t="shared" si="45"/>
        <v>69.648093841642222</v>
      </c>
      <c r="N465" s="2">
        <v>380</v>
      </c>
      <c r="O465" s="2">
        <f t="shared" si="46"/>
        <v>69.648093841642222</v>
      </c>
      <c r="P465" s="2">
        <v>380</v>
      </c>
      <c r="Q465" s="2">
        <f t="shared" si="47"/>
        <v>69.648093841642222</v>
      </c>
      <c r="R465" s="2"/>
      <c r="S465" s="4" t="s">
        <v>32</v>
      </c>
      <c r="T465" s="4" t="s">
        <v>33</v>
      </c>
      <c r="U465" s="3">
        <v>4</v>
      </c>
      <c r="V465" s="3"/>
      <c r="W465" s="3">
        <v>323.31378299120234</v>
      </c>
      <c r="X465" s="3">
        <v>198.06669559404145</v>
      </c>
      <c r="Y465" s="3">
        <v>69.648093841642222</v>
      </c>
      <c r="Z465" s="3"/>
    </row>
    <row r="466" spans="1:26" x14ac:dyDescent="0.3">
      <c r="A466">
        <v>3</v>
      </c>
      <c r="B466">
        <v>4</v>
      </c>
      <c r="C466">
        <v>128</v>
      </c>
      <c r="D466" s="3">
        <v>5.6550000000000002</v>
      </c>
      <c r="E466" s="2">
        <v>0</v>
      </c>
      <c r="F466" s="2">
        <v>32</v>
      </c>
      <c r="G466" s="2">
        <f t="shared" si="42"/>
        <v>5.6587091069849684</v>
      </c>
      <c r="H466" s="2">
        <v>102</v>
      </c>
      <c r="I466" s="2">
        <f t="shared" si="43"/>
        <v>18.037135278514587</v>
      </c>
      <c r="J466" s="2">
        <v>177</v>
      </c>
      <c r="K466" s="2">
        <f t="shared" si="44"/>
        <v>31.299734748010607</v>
      </c>
      <c r="L466" s="2">
        <v>210</v>
      </c>
      <c r="M466" s="2">
        <f t="shared" si="45"/>
        <v>37.135278514588855</v>
      </c>
      <c r="N466" s="2">
        <v>220</v>
      </c>
      <c r="O466" s="2">
        <f t="shared" si="46"/>
        <v>38.903625110521659</v>
      </c>
      <c r="P466" s="2">
        <v>228</v>
      </c>
      <c r="Q466" s="2">
        <f t="shared" si="47"/>
        <v>40.318302387267906</v>
      </c>
      <c r="R466" s="2"/>
      <c r="S466" s="4" t="s">
        <v>32</v>
      </c>
      <c r="T466" s="4" t="s">
        <v>36</v>
      </c>
      <c r="U466" s="3">
        <v>4</v>
      </c>
      <c r="V466" s="3"/>
      <c r="W466" s="3">
        <v>151.19363395225463</v>
      </c>
      <c r="X466" s="3">
        <v>215.68132372472019</v>
      </c>
      <c r="Y466" s="3">
        <v>40.318302387267906</v>
      </c>
      <c r="Z466" s="3"/>
    </row>
    <row r="467" spans="1:26" x14ac:dyDescent="0.3">
      <c r="A467">
        <v>1</v>
      </c>
      <c r="B467">
        <v>4</v>
      </c>
      <c r="C467">
        <v>128</v>
      </c>
      <c r="D467" s="3">
        <v>4.1580000000000004</v>
      </c>
      <c r="E467" s="2">
        <v>0</v>
      </c>
      <c r="F467" s="2">
        <v>33</v>
      </c>
      <c r="G467" s="2">
        <f t="shared" si="42"/>
        <v>7.9365079365079358</v>
      </c>
      <c r="H467" s="2">
        <v>106</v>
      </c>
      <c r="I467" s="2">
        <f t="shared" si="43"/>
        <v>25.493025493025492</v>
      </c>
      <c r="J467" s="2">
        <v>188</v>
      </c>
      <c r="K467" s="2">
        <f t="shared" si="44"/>
        <v>45.214045214045207</v>
      </c>
      <c r="L467" s="2">
        <v>192</v>
      </c>
      <c r="M467" s="2">
        <f t="shared" si="45"/>
        <v>46.176046176046171</v>
      </c>
      <c r="N467" s="2">
        <v>200</v>
      </c>
      <c r="O467" s="2">
        <f t="shared" si="46"/>
        <v>48.100048100048099</v>
      </c>
      <c r="P467" s="2">
        <v>200</v>
      </c>
      <c r="Q467" s="2">
        <f t="shared" si="47"/>
        <v>48.100048100048099</v>
      </c>
      <c r="R467" s="2"/>
      <c r="S467" s="4" t="s">
        <v>32</v>
      </c>
      <c r="T467" s="4" t="s">
        <v>36</v>
      </c>
      <c r="U467" s="3">
        <v>4</v>
      </c>
      <c r="V467" s="3"/>
      <c r="W467" s="3">
        <v>196.96969696969694</v>
      </c>
      <c r="X467" s="3">
        <v>208.0825585716029</v>
      </c>
      <c r="Y467" s="3">
        <v>48.100048100048099</v>
      </c>
      <c r="Z467" s="3"/>
    </row>
    <row r="468" spans="1:26" x14ac:dyDescent="0.3">
      <c r="A468">
        <v>2</v>
      </c>
      <c r="B468">
        <v>4</v>
      </c>
      <c r="C468">
        <v>128</v>
      </c>
      <c r="D468" s="3">
        <v>3.7280000000000002</v>
      </c>
      <c r="E468" s="2">
        <v>0</v>
      </c>
      <c r="F468" s="2">
        <v>30</v>
      </c>
      <c r="G468" s="2">
        <f t="shared" si="42"/>
        <v>8.0472103004291835</v>
      </c>
      <c r="H468" s="2">
        <v>93</v>
      </c>
      <c r="I468" s="2">
        <f t="shared" si="43"/>
        <v>24.946351931330472</v>
      </c>
      <c r="J468" s="2">
        <v>136</v>
      </c>
      <c r="K468" s="2">
        <f t="shared" si="44"/>
        <v>36.480686695278969</v>
      </c>
      <c r="L468" s="2">
        <v>176</v>
      </c>
      <c r="M468" s="2">
        <f t="shared" si="45"/>
        <v>47.210300429184549</v>
      </c>
      <c r="N468" s="2">
        <v>188</v>
      </c>
      <c r="O468" s="2">
        <f t="shared" si="46"/>
        <v>50.429184549356222</v>
      </c>
      <c r="P468" s="2">
        <v>188</v>
      </c>
      <c r="Q468" s="2">
        <f t="shared" si="47"/>
        <v>50.429184549356222</v>
      </c>
      <c r="R468" s="2"/>
      <c r="S468" s="4" t="s">
        <v>32</v>
      </c>
      <c r="T468" s="4" t="s">
        <v>35</v>
      </c>
      <c r="U468" s="3">
        <v>4</v>
      </c>
      <c r="V468" s="2">
        <v>10</v>
      </c>
      <c r="W468" s="3">
        <v>192.32832618025751</v>
      </c>
      <c r="X468" s="3">
        <v>214.84208052142557</v>
      </c>
      <c r="Y468" s="3">
        <v>50.429184549356222</v>
      </c>
      <c r="Z468" s="3"/>
    </row>
    <row r="469" spans="1:26" x14ac:dyDescent="0.3">
      <c r="A469">
        <v>4</v>
      </c>
      <c r="B469">
        <v>4</v>
      </c>
      <c r="C469">
        <v>128</v>
      </c>
      <c r="D469" s="3">
        <v>5.0069999999999997</v>
      </c>
      <c r="E469" s="2">
        <v>0</v>
      </c>
      <c r="F469" s="2">
        <v>0</v>
      </c>
      <c r="G469" s="2">
        <f t="shared" si="42"/>
        <v>0</v>
      </c>
      <c r="H469" s="2">
        <v>50</v>
      </c>
      <c r="I469" s="2">
        <f t="shared" si="43"/>
        <v>9.9860195725983623</v>
      </c>
      <c r="J469" s="2">
        <v>70</v>
      </c>
      <c r="K469" s="2">
        <f t="shared" si="44"/>
        <v>13.980427401637709</v>
      </c>
      <c r="L469" s="2">
        <v>70</v>
      </c>
      <c r="M469" s="2">
        <f t="shared" si="45"/>
        <v>13.980427401637709</v>
      </c>
      <c r="N469" s="2">
        <v>130</v>
      </c>
      <c r="O469" s="2">
        <f t="shared" si="46"/>
        <v>25.963650888755744</v>
      </c>
      <c r="P469" s="2">
        <v>286</v>
      </c>
      <c r="Q469" s="2">
        <f t="shared" si="47"/>
        <v>57.120031955262633</v>
      </c>
      <c r="R469" s="2"/>
      <c r="S469" s="4" t="s">
        <v>32</v>
      </c>
      <c r="T469" s="4" t="s">
        <v>35</v>
      </c>
      <c r="U469" s="3">
        <v>4</v>
      </c>
      <c r="V469" s="3"/>
      <c r="W469" s="3">
        <v>92.470541242260836</v>
      </c>
      <c r="X469" s="3">
        <v>280.061714468817</v>
      </c>
      <c r="Y469" s="3">
        <v>57.120031955262633</v>
      </c>
      <c r="Z469" s="3"/>
    </row>
    <row r="470" spans="1:26" x14ac:dyDescent="0.3">
      <c r="A470">
        <v>4</v>
      </c>
      <c r="B470">
        <v>6</v>
      </c>
      <c r="C470">
        <v>129</v>
      </c>
      <c r="D470" s="3">
        <v>1.8220000000000001</v>
      </c>
      <c r="E470" s="2">
        <v>0</v>
      </c>
      <c r="F470" s="2">
        <v>0</v>
      </c>
      <c r="G470" s="2">
        <f t="shared" si="42"/>
        <v>0</v>
      </c>
      <c r="H470" s="2">
        <v>8</v>
      </c>
      <c r="I470" s="2">
        <f t="shared" si="43"/>
        <v>4.3907793633369918</v>
      </c>
      <c r="J470" s="2">
        <v>64</v>
      </c>
      <c r="K470" s="2">
        <f t="shared" si="44"/>
        <v>35.126234906695935</v>
      </c>
      <c r="L470" s="2">
        <v>65</v>
      </c>
      <c r="M470" s="2">
        <f t="shared" si="45"/>
        <v>35.67508232711306</v>
      </c>
      <c r="N470" s="2">
        <v>65</v>
      </c>
      <c r="O470" s="2">
        <f t="shared" si="46"/>
        <v>35.67508232711306</v>
      </c>
      <c r="P470" s="2">
        <v>65</v>
      </c>
      <c r="Q470" s="2">
        <f t="shared" si="47"/>
        <v>35.67508232711306</v>
      </c>
      <c r="R470" s="2"/>
      <c r="S470" s="4" t="s">
        <v>32</v>
      </c>
      <c r="T470" s="4" t="s">
        <v>33</v>
      </c>
      <c r="U470" s="3">
        <v>4</v>
      </c>
      <c r="V470" s="3"/>
      <c r="W470" s="3">
        <v>128.70472008781559</v>
      </c>
      <c r="X470" s="3">
        <v>219.74527616507902</v>
      </c>
      <c r="Y470" s="3">
        <v>35.67508232711306</v>
      </c>
      <c r="Z470" s="3"/>
    </row>
    <row r="471" spans="1:26" x14ac:dyDescent="0.3">
      <c r="A471">
        <v>3</v>
      </c>
      <c r="B471">
        <v>6</v>
      </c>
      <c r="C471">
        <v>129</v>
      </c>
      <c r="D471" s="3">
        <v>4.9000000000000004</v>
      </c>
      <c r="E471" s="2">
        <v>0</v>
      </c>
      <c r="F471" s="2">
        <v>8</v>
      </c>
      <c r="G471" s="2">
        <f t="shared" si="42"/>
        <v>1.6326530612244896</v>
      </c>
      <c r="H471" s="2">
        <v>92</v>
      </c>
      <c r="I471" s="2">
        <f t="shared" si="43"/>
        <v>18.77551020408163</v>
      </c>
      <c r="J471" s="2">
        <v>162</v>
      </c>
      <c r="K471" s="2">
        <f t="shared" si="44"/>
        <v>33.061224489795919</v>
      </c>
      <c r="L471" s="2">
        <v>162</v>
      </c>
      <c r="M471" s="2">
        <f t="shared" si="45"/>
        <v>33.061224489795919</v>
      </c>
      <c r="N471" s="2">
        <v>230</v>
      </c>
      <c r="O471" s="2">
        <f t="shared" si="46"/>
        <v>46.938775510204081</v>
      </c>
      <c r="P471" s="2">
        <v>248</v>
      </c>
      <c r="Q471" s="2">
        <f t="shared" si="47"/>
        <v>50.612244897959179</v>
      </c>
      <c r="R471" s="2"/>
      <c r="S471" s="4" t="s">
        <v>32</v>
      </c>
      <c r="T471" s="4" t="s">
        <v>33</v>
      </c>
      <c r="U471" s="3">
        <v>4</v>
      </c>
      <c r="V471" s="3"/>
      <c r="W471" s="3">
        <v>158.77551020408163</v>
      </c>
      <c r="X471" s="3">
        <v>233.16866943924606</v>
      </c>
      <c r="Y471" s="3">
        <v>50.612244897959179</v>
      </c>
      <c r="Z471" s="3"/>
    </row>
    <row r="472" spans="1:26" x14ac:dyDescent="0.3">
      <c r="A472">
        <v>2</v>
      </c>
      <c r="B472">
        <v>4</v>
      </c>
      <c r="C472">
        <v>129</v>
      </c>
      <c r="D472" s="3">
        <v>2.7240000000000002</v>
      </c>
      <c r="E472" s="2">
        <v>0</v>
      </c>
      <c r="F472" s="2">
        <v>3</v>
      </c>
      <c r="G472" s="2">
        <f t="shared" si="42"/>
        <v>1.1013215859030836</v>
      </c>
      <c r="H472" s="2">
        <v>40</v>
      </c>
      <c r="I472" s="2">
        <f t="shared" si="43"/>
        <v>14.684287812041115</v>
      </c>
      <c r="J472" s="2">
        <v>100</v>
      </c>
      <c r="K472" s="2">
        <f t="shared" si="44"/>
        <v>36.710719530102786</v>
      </c>
      <c r="L472" s="2">
        <v>138</v>
      </c>
      <c r="M472" s="2">
        <f t="shared" si="45"/>
        <v>50.660792951541843</v>
      </c>
      <c r="N472" s="2">
        <v>145</v>
      </c>
      <c r="O472" s="2">
        <f t="shared" si="46"/>
        <v>53.23054331864904</v>
      </c>
      <c r="P472" s="2">
        <v>150</v>
      </c>
      <c r="Q472" s="2">
        <f t="shared" si="47"/>
        <v>55.066079295154182</v>
      </c>
      <c r="R472" s="2"/>
      <c r="S472" s="4" t="s">
        <v>32</v>
      </c>
      <c r="T472" s="4" t="s">
        <v>33</v>
      </c>
      <c r="U472" s="3">
        <v>4</v>
      </c>
      <c r="V472" s="2">
        <v>10</v>
      </c>
      <c r="W472" s="3">
        <v>183.92070484581495</v>
      </c>
      <c r="X472" s="3">
        <v>227.51708504448354</v>
      </c>
      <c r="Y472" s="3">
        <v>55.066079295154182</v>
      </c>
      <c r="Z472" s="3"/>
    </row>
    <row r="473" spans="1:26" x14ac:dyDescent="0.3">
      <c r="A473">
        <v>1</v>
      </c>
      <c r="B473">
        <v>4</v>
      </c>
      <c r="C473">
        <v>129</v>
      </c>
      <c r="D473" s="3">
        <v>2.6709999999999998</v>
      </c>
      <c r="E473" s="2">
        <v>0</v>
      </c>
      <c r="F473" s="2">
        <v>50</v>
      </c>
      <c r="G473" s="2">
        <f t="shared" si="42"/>
        <v>18.719580681392738</v>
      </c>
      <c r="H473" s="2">
        <v>192</v>
      </c>
      <c r="I473" s="2">
        <f t="shared" si="43"/>
        <v>71.883189816548111</v>
      </c>
      <c r="J473" s="2">
        <v>210</v>
      </c>
      <c r="K473" s="2">
        <f t="shared" si="44"/>
        <v>78.622238861849496</v>
      </c>
      <c r="L473" s="2">
        <v>220</v>
      </c>
      <c r="M473" s="2">
        <f t="shared" si="45"/>
        <v>82.366154998128053</v>
      </c>
      <c r="N473" s="2">
        <v>222</v>
      </c>
      <c r="O473" s="2">
        <f t="shared" si="46"/>
        <v>83.114938225383753</v>
      </c>
      <c r="P473" s="2">
        <v>222</v>
      </c>
      <c r="Q473" s="2">
        <f t="shared" si="47"/>
        <v>83.114938225383753</v>
      </c>
      <c r="R473" s="2"/>
      <c r="S473" s="4" t="s">
        <v>32</v>
      </c>
      <c r="T473" s="4" t="s">
        <v>33</v>
      </c>
      <c r="U473" s="3">
        <v>4</v>
      </c>
      <c r="V473" s="3"/>
      <c r="W473" s="3">
        <v>376.26357169599402</v>
      </c>
      <c r="X473" s="3">
        <v>199.77802073105983</v>
      </c>
      <c r="Y473" s="3">
        <v>83.114938225383753</v>
      </c>
      <c r="Z473" s="3"/>
    </row>
    <row r="474" spans="1:26" x14ac:dyDescent="0.3">
      <c r="A474">
        <v>4</v>
      </c>
      <c r="B474">
        <v>4</v>
      </c>
      <c r="C474">
        <v>130</v>
      </c>
      <c r="D474" s="3">
        <v>5.3170000000000002</v>
      </c>
      <c r="E474" s="2">
        <v>0</v>
      </c>
      <c r="F474" s="2">
        <v>8</v>
      </c>
      <c r="G474" s="2">
        <f t="shared" si="42"/>
        <v>1.5046078615760767</v>
      </c>
      <c r="H474" s="2">
        <v>105</v>
      </c>
      <c r="I474" s="2">
        <f t="shared" si="43"/>
        <v>19.747978183186007</v>
      </c>
      <c r="J474" s="2">
        <v>150</v>
      </c>
      <c r="K474" s="2">
        <f t="shared" si="44"/>
        <v>28.211397404551438</v>
      </c>
      <c r="L474" s="2">
        <v>167</v>
      </c>
      <c r="M474" s="2">
        <f t="shared" si="45"/>
        <v>31.408689110400601</v>
      </c>
      <c r="N474" s="2">
        <v>180</v>
      </c>
      <c r="O474" s="2">
        <f t="shared" si="46"/>
        <v>33.853676885461724</v>
      </c>
      <c r="P474" s="2">
        <v>188</v>
      </c>
      <c r="Q474" s="2">
        <f t="shared" si="47"/>
        <v>35.3582847470378</v>
      </c>
      <c r="R474" s="2"/>
      <c r="S474" s="4" t="s">
        <v>32</v>
      </c>
      <c r="T474" s="4" t="s">
        <v>35</v>
      </c>
      <c r="U474" s="3">
        <v>3</v>
      </c>
      <c r="V474" s="3"/>
      <c r="W474" s="3">
        <v>132.40549181869474</v>
      </c>
      <c r="X474" s="3">
        <v>214.77722792227405</v>
      </c>
      <c r="Y474" s="3">
        <v>35.3582847470378</v>
      </c>
      <c r="Z474" s="3"/>
    </row>
    <row r="475" spans="1:26" x14ac:dyDescent="0.3">
      <c r="A475">
        <v>2</v>
      </c>
      <c r="B475">
        <v>3</v>
      </c>
      <c r="C475">
        <v>130</v>
      </c>
      <c r="D475" s="3">
        <v>7.0670000000000002</v>
      </c>
      <c r="E475" s="2">
        <v>0</v>
      </c>
      <c r="F475" s="2">
        <v>10</v>
      </c>
      <c r="G475" s="2">
        <f t="shared" si="42"/>
        <v>1.4150275930380642</v>
      </c>
      <c r="H475" s="2">
        <v>141</v>
      </c>
      <c r="I475" s="2">
        <f t="shared" si="43"/>
        <v>19.951889061836706</v>
      </c>
      <c r="J475" s="2">
        <v>199</v>
      </c>
      <c r="K475" s="2">
        <f t="shared" si="44"/>
        <v>28.159049101457477</v>
      </c>
      <c r="L475" s="2">
        <v>240</v>
      </c>
      <c r="M475" s="2">
        <f t="shared" si="45"/>
        <v>33.960662232913542</v>
      </c>
      <c r="N475" s="2">
        <v>280</v>
      </c>
      <c r="O475" s="2">
        <f t="shared" si="46"/>
        <v>39.620772605065795</v>
      </c>
      <c r="P475" s="2">
        <v>299</v>
      </c>
      <c r="Q475" s="2">
        <f t="shared" si="47"/>
        <v>42.309325031838121</v>
      </c>
      <c r="R475" s="2"/>
      <c r="S475" s="4" t="s">
        <v>32</v>
      </c>
      <c r="T475" s="4" t="s">
        <v>35</v>
      </c>
      <c r="U475" s="3">
        <v>3.33</v>
      </c>
      <c r="V475" s="2">
        <v>12</v>
      </c>
      <c r="W475" s="3">
        <v>144.26206311023066</v>
      </c>
      <c r="X475" s="3">
        <v>224.10773360014991</v>
      </c>
      <c r="Y475" s="3">
        <v>42.309325031838121</v>
      </c>
      <c r="Z475" s="3"/>
    </row>
    <row r="476" spans="1:26" x14ac:dyDescent="0.3">
      <c r="A476">
        <v>1</v>
      </c>
      <c r="B476">
        <v>3</v>
      </c>
      <c r="C476">
        <v>130</v>
      </c>
      <c r="D476" s="3">
        <v>8.234</v>
      </c>
      <c r="E476" s="2">
        <v>0</v>
      </c>
      <c r="F476" s="2">
        <v>10</v>
      </c>
      <c r="G476" s="2">
        <f t="shared" si="42"/>
        <v>1.2144765606023804</v>
      </c>
      <c r="H476" s="2">
        <v>140</v>
      </c>
      <c r="I476" s="2">
        <f t="shared" si="43"/>
        <v>17.002671848433327</v>
      </c>
      <c r="J476" s="2">
        <v>284</v>
      </c>
      <c r="K476" s="2">
        <f t="shared" si="44"/>
        <v>34.491134321107602</v>
      </c>
      <c r="L476" s="2">
        <v>308</v>
      </c>
      <c r="M476" s="2">
        <f t="shared" si="45"/>
        <v>37.405878066553313</v>
      </c>
      <c r="N476" s="2">
        <v>344</v>
      </c>
      <c r="O476" s="2">
        <f t="shared" si="46"/>
        <v>41.777993684721885</v>
      </c>
      <c r="P476" s="2">
        <v>350</v>
      </c>
      <c r="Q476" s="2">
        <f t="shared" si="47"/>
        <v>42.506679621083315</v>
      </c>
      <c r="R476" s="2"/>
      <c r="S476" s="4" t="s">
        <v>32</v>
      </c>
      <c r="T476" s="4" t="s">
        <v>35</v>
      </c>
      <c r="U476" s="3">
        <v>3.33</v>
      </c>
      <c r="V476" s="3"/>
      <c r="W476" s="3">
        <v>153.14549429196018</v>
      </c>
      <c r="X476" s="3">
        <v>219.19969186368155</v>
      </c>
      <c r="Y476" s="3">
        <v>42.506679621083315</v>
      </c>
      <c r="Z476" s="3"/>
    </row>
    <row r="477" spans="1:26" x14ac:dyDescent="0.3">
      <c r="A477">
        <v>3</v>
      </c>
      <c r="B477">
        <v>4</v>
      </c>
      <c r="C477">
        <v>130</v>
      </c>
      <c r="D477" s="3">
        <v>8.5660000000000007</v>
      </c>
      <c r="E477" s="2">
        <v>0</v>
      </c>
      <c r="F477" s="2">
        <v>8</v>
      </c>
      <c r="G477" s="2">
        <f t="shared" si="42"/>
        <v>0.93392481905206626</v>
      </c>
      <c r="H477" s="2">
        <v>50</v>
      </c>
      <c r="I477" s="2">
        <f t="shared" si="43"/>
        <v>5.8370301190754139</v>
      </c>
      <c r="J477" s="2">
        <v>108</v>
      </c>
      <c r="K477" s="2">
        <f t="shared" si="44"/>
        <v>12.607985057202894</v>
      </c>
      <c r="L477" s="2">
        <v>126</v>
      </c>
      <c r="M477" s="2">
        <f t="shared" si="45"/>
        <v>14.709315900070044</v>
      </c>
      <c r="N477" s="2">
        <v>160</v>
      </c>
      <c r="O477" s="2">
        <f t="shared" si="46"/>
        <v>18.678496381041324</v>
      </c>
      <c r="P477" s="2">
        <v>168</v>
      </c>
      <c r="Q477" s="2">
        <f t="shared" si="47"/>
        <v>19.61242120009339</v>
      </c>
      <c r="R477" s="2"/>
      <c r="S477" s="4" t="s">
        <v>32</v>
      </c>
      <c r="T477" s="4" t="s">
        <v>33</v>
      </c>
      <c r="U477" s="3">
        <v>3.66</v>
      </c>
      <c r="V477" s="3"/>
      <c r="W477" s="3">
        <v>62.57296287648844</v>
      </c>
      <c r="X477" s="3">
        <v>232.2929828677907</v>
      </c>
      <c r="Y477" s="3">
        <v>19.61242120009339</v>
      </c>
      <c r="Z477" s="3"/>
    </row>
    <row r="478" spans="1:26" x14ac:dyDescent="0.3">
      <c r="A478">
        <v>3</v>
      </c>
      <c r="B478">
        <v>3</v>
      </c>
      <c r="C478">
        <v>131</v>
      </c>
      <c r="D478" s="3">
        <v>5.306</v>
      </c>
      <c r="E478" s="2">
        <v>0</v>
      </c>
      <c r="F478" s="2">
        <v>10</v>
      </c>
      <c r="G478" s="2">
        <f t="shared" si="42"/>
        <v>1.8846588767433095</v>
      </c>
      <c r="H478" s="2">
        <v>132</v>
      </c>
      <c r="I478" s="2">
        <f t="shared" si="43"/>
        <v>24.877497173011683</v>
      </c>
      <c r="J478" s="2">
        <v>195</v>
      </c>
      <c r="K478" s="2">
        <f t="shared" si="44"/>
        <v>36.750848096494536</v>
      </c>
      <c r="L478" s="2">
        <v>195</v>
      </c>
      <c r="M478" s="2">
        <f t="shared" si="45"/>
        <v>36.750848096494536</v>
      </c>
      <c r="N478" s="2">
        <v>214</v>
      </c>
      <c r="O478" s="2">
        <f t="shared" si="46"/>
        <v>40.331699962306821</v>
      </c>
      <c r="P478" s="2">
        <v>214</v>
      </c>
      <c r="Q478" s="2">
        <f t="shared" si="47"/>
        <v>40.331699962306821</v>
      </c>
      <c r="R478" s="2"/>
      <c r="S478" s="4" t="s">
        <v>32</v>
      </c>
      <c r="T478" s="4" t="s">
        <v>36</v>
      </c>
      <c r="U478" s="3">
        <v>4</v>
      </c>
      <c r="V478" s="3"/>
      <c r="W478" s="3">
        <v>160.76140218620429</v>
      </c>
      <c r="X478" s="3">
        <v>209.79861200182523</v>
      </c>
      <c r="Y478" s="3">
        <v>40.331699962306821</v>
      </c>
      <c r="Z478" s="3"/>
    </row>
    <row r="479" spans="1:26" x14ac:dyDescent="0.3">
      <c r="A479">
        <v>1</v>
      </c>
      <c r="B479">
        <v>3</v>
      </c>
      <c r="C479">
        <v>131</v>
      </c>
      <c r="D479" s="3">
        <v>3.7639999999999998</v>
      </c>
      <c r="E479" s="2">
        <v>0</v>
      </c>
      <c r="F479" s="2">
        <v>34</v>
      </c>
      <c r="G479" s="2">
        <f t="shared" si="42"/>
        <v>9.0329436769394267</v>
      </c>
      <c r="H479" s="2">
        <v>124</v>
      </c>
      <c r="I479" s="2">
        <f t="shared" si="43"/>
        <v>32.943676939426147</v>
      </c>
      <c r="J479" s="2">
        <v>212</v>
      </c>
      <c r="K479" s="2">
        <f t="shared" si="44"/>
        <v>56.323060573857603</v>
      </c>
      <c r="L479" s="2">
        <v>215</v>
      </c>
      <c r="M479" s="2">
        <f t="shared" si="45"/>
        <v>57.120085015940489</v>
      </c>
      <c r="N479" s="2">
        <v>215</v>
      </c>
      <c r="O479" s="2">
        <f t="shared" si="46"/>
        <v>57.120085015940489</v>
      </c>
      <c r="P479" s="2">
        <v>225</v>
      </c>
      <c r="Q479" s="2">
        <f t="shared" si="47"/>
        <v>59.776833156216796</v>
      </c>
      <c r="R479" s="2"/>
      <c r="S479" s="4" t="s">
        <v>32</v>
      </c>
      <c r="T479" s="4" t="s">
        <v>36</v>
      </c>
      <c r="U479" s="3">
        <v>4</v>
      </c>
      <c r="V479" s="3"/>
      <c r="W479" s="3">
        <v>242.42826780021255</v>
      </c>
      <c r="X479" s="3">
        <v>208.07868172288767</v>
      </c>
      <c r="Y479" s="3">
        <v>59.776833156216796</v>
      </c>
      <c r="Z479" s="3"/>
    </row>
    <row r="480" spans="1:26" x14ac:dyDescent="0.3">
      <c r="A480">
        <v>4</v>
      </c>
      <c r="B480">
        <v>3</v>
      </c>
      <c r="C480">
        <v>131</v>
      </c>
      <c r="D480" s="3">
        <v>2.13</v>
      </c>
      <c r="E480" s="2">
        <v>0</v>
      </c>
      <c r="F480" s="2">
        <v>2</v>
      </c>
      <c r="G480" s="2">
        <f t="shared" si="42"/>
        <v>0.93896713615023475</v>
      </c>
      <c r="H480" s="2">
        <v>12</v>
      </c>
      <c r="I480" s="2">
        <f t="shared" si="43"/>
        <v>5.6338028169014089</v>
      </c>
      <c r="J480" s="2">
        <v>92</v>
      </c>
      <c r="K480" s="2">
        <f t="shared" si="44"/>
        <v>43.1924882629108</v>
      </c>
      <c r="L480" s="2">
        <v>128</v>
      </c>
      <c r="M480" s="2">
        <f t="shared" si="45"/>
        <v>60.093896713615024</v>
      </c>
      <c r="N480" s="2">
        <v>202</v>
      </c>
      <c r="O480" s="2">
        <f t="shared" si="46"/>
        <v>94.835680751173712</v>
      </c>
      <c r="P480" s="2">
        <v>202</v>
      </c>
      <c r="Q480" s="2">
        <f t="shared" si="47"/>
        <v>94.835680751173712</v>
      </c>
      <c r="R480" s="2"/>
      <c r="S480" s="4" t="s">
        <v>32</v>
      </c>
      <c r="T480" s="4" t="s">
        <v>36</v>
      </c>
      <c r="U480" s="3">
        <v>4</v>
      </c>
      <c r="V480" s="3"/>
      <c r="W480" s="3">
        <v>252.11267605633805</v>
      </c>
      <c r="X480" s="3">
        <v>251.8494398879005</v>
      </c>
      <c r="Y480" s="3">
        <v>94.835680751173712</v>
      </c>
      <c r="Z480" s="3"/>
    </row>
    <row r="481" spans="1:26" x14ac:dyDescent="0.3">
      <c r="A481">
        <v>2</v>
      </c>
      <c r="B481">
        <v>3</v>
      </c>
      <c r="C481">
        <v>131</v>
      </c>
      <c r="D481" s="3">
        <v>2.3039999999999998</v>
      </c>
      <c r="E481" s="2">
        <v>0</v>
      </c>
      <c r="F481" s="2">
        <v>51</v>
      </c>
      <c r="G481" s="2">
        <f t="shared" si="42"/>
        <v>22.135416666666668</v>
      </c>
      <c r="H481" s="2">
        <v>232</v>
      </c>
      <c r="I481" s="2">
        <f t="shared" si="43"/>
        <v>100.69444444444446</v>
      </c>
      <c r="J481" s="2">
        <v>232</v>
      </c>
      <c r="K481" s="2">
        <f t="shared" si="44"/>
        <v>100.69444444444446</v>
      </c>
      <c r="L481" s="2">
        <v>235</v>
      </c>
      <c r="M481" s="2">
        <f t="shared" si="45"/>
        <v>101.99652777777779</v>
      </c>
      <c r="N481" s="2">
        <v>235</v>
      </c>
      <c r="O481" s="2">
        <f t="shared" si="46"/>
        <v>101.99652777777779</v>
      </c>
      <c r="P481" s="2">
        <v>235</v>
      </c>
      <c r="Q481" s="2">
        <f t="shared" si="47"/>
        <v>101.99652777777779</v>
      </c>
      <c r="R481" s="2"/>
      <c r="S481" s="4" t="s">
        <v>32</v>
      </c>
      <c r="T481" s="4" t="s">
        <v>36</v>
      </c>
      <c r="U481" s="3">
        <v>4</v>
      </c>
      <c r="V481" s="2">
        <v>35</v>
      </c>
      <c r="W481" s="3">
        <v>478.51562500000006</v>
      </c>
      <c r="X481" s="3">
        <v>197.33292917152704</v>
      </c>
      <c r="Y481" s="3">
        <v>101.99652777777779</v>
      </c>
      <c r="Z481" s="3"/>
    </row>
    <row r="482" spans="1:26" x14ac:dyDescent="0.3">
      <c r="A482">
        <v>2</v>
      </c>
      <c r="B482">
        <v>3</v>
      </c>
      <c r="C482">
        <v>132</v>
      </c>
      <c r="D482" s="3">
        <v>6.5369999999999999</v>
      </c>
      <c r="E482" s="2">
        <v>0</v>
      </c>
      <c r="F482" s="2">
        <v>22</v>
      </c>
      <c r="G482" s="2">
        <f t="shared" si="42"/>
        <v>3.3654581612360412</v>
      </c>
      <c r="H482" s="2">
        <v>158</v>
      </c>
      <c r="I482" s="2">
        <f t="shared" si="43"/>
        <v>24.170108612513385</v>
      </c>
      <c r="J482" s="2">
        <v>252</v>
      </c>
      <c r="K482" s="2">
        <f t="shared" si="44"/>
        <v>38.549793483249196</v>
      </c>
      <c r="L482" s="2">
        <v>270</v>
      </c>
      <c r="M482" s="2">
        <f t="shared" si="45"/>
        <v>41.303350160624142</v>
      </c>
      <c r="N482" s="2">
        <v>270</v>
      </c>
      <c r="O482" s="2">
        <f t="shared" si="46"/>
        <v>41.303350160624142</v>
      </c>
      <c r="P482" s="2">
        <v>270</v>
      </c>
      <c r="Q482" s="2">
        <f t="shared" si="47"/>
        <v>41.303350160624142</v>
      </c>
      <c r="R482" s="2"/>
      <c r="S482" s="4" t="s">
        <v>32</v>
      </c>
      <c r="T482" s="4" t="s">
        <v>33</v>
      </c>
      <c r="U482" s="3">
        <v>3.66</v>
      </c>
      <c r="V482" s="2">
        <v>25</v>
      </c>
      <c r="W482" s="3">
        <v>169.34373565855898</v>
      </c>
      <c r="X482" s="3">
        <v>208.05204054057799</v>
      </c>
      <c r="Y482" s="3">
        <v>41.303350160624142</v>
      </c>
      <c r="Z482" s="3"/>
    </row>
    <row r="483" spans="1:26" x14ac:dyDescent="0.3">
      <c r="A483">
        <v>1</v>
      </c>
      <c r="B483">
        <v>3</v>
      </c>
      <c r="C483">
        <v>132</v>
      </c>
      <c r="D483" s="3">
        <v>7.4249999999999998</v>
      </c>
      <c r="E483" s="2">
        <v>0</v>
      </c>
      <c r="F483" s="2">
        <v>200</v>
      </c>
      <c r="G483" s="2">
        <f t="shared" si="42"/>
        <v>26.936026936026938</v>
      </c>
      <c r="H483" s="2">
        <v>345</v>
      </c>
      <c r="I483" s="2">
        <f t="shared" si="43"/>
        <v>46.464646464646464</v>
      </c>
      <c r="J483" s="2">
        <v>444</v>
      </c>
      <c r="K483" s="2">
        <f t="shared" si="44"/>
        <v>59.797979797979799</v>
      </c>
      <c r="L483" s="2">
        <v>450</v>
      </c>
      <c r="M483" s="2">
        <f t="shared" si="45"/>
        <v>60.606060606060609</v>
      </c>
      <c r="N483" s="2">
        <v>450</v>
      </c>
      <c r="O483" s="2">
        <f t="shared" si="46"/>
        <v>60.606060606060609</v>
      </c>
      <c r="P483" s="2">
        <v>450</v>
      </c>
      <c r="Q483" s="2">
        <f t="shared" si="47"/>
        <v>60.606060606060609</v>
      </c>
      <c r="R483" s="2"/>
      <c r="S483" s="4" t="s">
        <v>32</v>
      </c>
      <c r="T483" s="4" t="s">
        <v>33</v>
      </c>
      <c r="U483" s="3">
        <v>3.66</v>
      </c>
      <c r="V483" s="3"/>
      <c r="W483" s="3">
        <v>284.71380471380473</v>
      </c>
      <c r="X483" s="3">
        <v>196.68077239670163</v>
      </c>
      <c r="Y483" s="3">
        <v>60.606060606060609</v>
      </c>
      <c r="Z483" s="3"/>
    </row>
    <row r="484" spans="1:26" x14ac:dyDescent="0.3">
      <c r="A484">
        <v>3</v>
      </c>
      <c r="B484">
        <v>4</v>
      </c>
      <c r="C484">
        <v>132</v>
      </c>
      <c r="D484" s="3">
        <v>6.8540000000000001</v>
      </c>
      <c r="E484" s="2">
        <v>0</v>
      </c>
      <c r="F484" s="2">
        <v>10</v>
      </c>
      <c r="G484" s="2">
        <f t="shared" si="42"/>
        <v>1.4590020426028596</v>
      </c>
      <c r="H484" s="2">
        <v>39</v>
      </c>
      <c r="I484" s="2">
        <f t="shared" si="43"/>
        <v>5.6901079661511522</v>
      </c>
      <c r="J484" s="2">
        <v>80</v>
      </c>
      <c r="K484" s="2">
        <f t="shared" si="44"/>
        <v>11.672016340822877</v>
      </c>
      <c r="L484" s="2">
        <v>202</v>
      </c>
      <c r="M484" s="2">
        <f t="shared" si="45"/>
        <v>29.471841260577765</v>
      </c>
      <c r="N484" s="2">
        <v>210</v>
      </c>
      <c r="O484" s="2">
        <f t="shared" si="46"/>
        <v>30.639042894660051</v>
      </c>
      <c r="P484" s="2">
        <v>210</v>
      </c>
      <c r="Q484" s="2">
        <f t="shared" si="47"/>
        <v>30.639042894660051</v>
      </c>
      <c r="R484" s="2"/>
      <c r="S484" s="4" t="s">
        <v>32</v>
      </c>
      <c r="T484" s="4" t="s">
        <v>33</v>
      </c>
      <c r="U484" s="3">
        <v>4</v>
      </c>
      <c r="V484" s="3"/>
      <c r="W484" s="3">
        <v>94.251531952144731</v>
      </c>
      <c r="X484" s="3">
        <v>238.90015288668044</v>
      </c>
      <c r="Y484" s="3">
        <v>30.639042894660051</v>
      </c>
      <c r="Z484" s="3"/>
    </row>
    <row r="485" spans="1:26" x14ac:dyDescent="0.3">
      <c r="A485">
        <v>4</v>
      </c>
      <c r="B485">
        <v>4</v>
      </c>
      <c r="C485">
        <v>132</v>
      </c>
      <c r="D485" s="3">
        <v>7.4420000000000002</v>
      </c>
      <c r="E485" s="2">
        <v>0</v>
      </c>
      <c r="F485" s="2">
        <v>0</v>
      </c>
      <c r="G485" s="2">
        <f t="shared" si="42"/>
        <v>0</v>
      </c>
      <c r="H485" s="2">
        <v>10</v>
      </c>
      <c r="I485" s="2">
        <f t="shared" si="43"/>
        <v>1.3437248051599031</v>
      </c>
      <c r="J485" s="2">
        <v>39</v>
      </c>
      <c r="K485" s="2">
        <f t="shared" si="44"/>
        <v>5.2405267401236229</v>
      </c>
      <c r="L485" s="2">
        <v>65</v>
      </c>
      <c r="M485" s="2">
        <f t="shared" si="45"/>
        <v>8.7342112335393711</v>
      </c>
      <c r="N485" s="2">
        <v>95</v>
      </c>
      <c r="O485" s="2">
        <f t="shared" si="46"/>
        <v>12.76538564901908</v>
      </c>
      <c r="P485" s="2">
        <v>320</v>
      </c>
      <c r="Q485" s="2">
        <f t="shared" si="47"/>
        <v>42.9991937651169</v>
      </c>
      <c r="R485" s="2"/>
      <c r="S485" s="4" t="s">
        <v>32</v>
      </c>
      <c r="T485" s="4" t="s">
        <v>33</v>
      </c>
      <c r="U485" s="3">
        <v>4</v>
      </c>
      <c r="V485" s="3"/>
      <c r="W485" s="3">
        <v>49.583445310400428</v>
      </c>
      <c r="X485" s="3">
        <v>287.60902554869233</v>
      </c>
      <c r="Y485" s="3">
        <v>42.9991937651169</v>
      </c>
      <c r="Z485" s="3"/>
    </row>
    <row r="486" spans="1:26" x14ac:dyDescent="0.3">
      <c r="A486">
        <v>3</v>
      </c>
      <c r="B486">
        <v>7</v>
      </c>
      <c r="C486">
        <v>133</v>
      </c>
      <c r="D486" s="3">
        <v>2.48</v>
      </c>
      <c r="E486" s="2">
        <v>0</v>
      </c>
      <c r="F486" s="2">
        <v>2</v>
      </c>
      <c r="G486" s="2">
        <f t="shared" si="42"/>
        <v>0.80645161290322587</v>
      </c>
      <c r="H486" s="2">
        <v>58</v>
      </c>
      <c r="I486" s="2">
        <f t="shared" si="43"/>
        <v>23.387096774193548</v>
      </c>
      <c r="J486" s="2">
        <v>66</v>
      </c>
      <c r="K486" s="2">
        <f t="shared" si="44"/>
        <v>26.612903225806452</v>
      </c>
      <c r="L486" s="2">
        <v>66</v>
      </c>
      <c r="M486" s="2">
        <f t="shared" si="45"/>
        <v>26.612903225806452</v>
      </c>
      <c r="N486" s="2">
        <v>66</v>
      </c>
      <c r="O486" s="2">
        <f t="shared" si="46"/>
        <v>26.612903225806452</v>
      </c>
      <c r="P486" s="2">
        <v>66</v>
      </c>
      <c r="Q486" s="2">
        <f t="shared" si="47"/>
        <v>26.612903225806452</v>
      </c>
      <c r="R486" s="2"/>
      <c r="S486" s="4" t="s">
        <v>32</v>
      </c>
      <c r="T486" s="4" t="s">
        <v>36</v>
      </c>
      <c r="U486" s="3">
        <v>3</v>
      </c>
      <c r="V486" s="3"/>
      <c r="W486" s="3">
        <v>117.33870967741936</v>
      </c>
      <c r="X486" s="3">
        <v>202.16608406643502</v>
      </c>
      <c r="Y486" s="3">
        <v>26.612903225806452</v>
      </c>
      <c r="Z486" s="3"/>
    </row>
    <row r="487" spans="1:26" x14ac:dyDescent="0.3">
      <c r="A487">
        <v>4</v>
      </c>
      <c r="B487">
        <v>7</v>
      </c>
      <c r="C487">
        <v>133</v>
      </c>
      <c r="D487" s="3">
        <v>4.1660000000000004</v>
      </c>
      <c r="E487" s="2">
        <v>0</v>
      </c>
      <c r="F487" s="2">
        <v>10</v>
      </c>
      <c r="G487" s="2">
        <f t="shared" si="42"/>
        <v>2.4003840614498317</v>
      </c>
      <c r="H487" s="2">
        <v>164</v>
      </c>
      <c r="I487" s="2">
        <f t="shared" si="43"/>
        <v>39.366298607777239</v>
      </c>
      <c r="J487" s="2">
        <v>170</v>
      </c>
      <c r="K487" s="2">
        <f t="shared" si="44"/>
        <v>40.806529044647142</v>
      </c>
      <c r="L487" s="2">
        <v>180</v>
      </c>
      <c r="M487" s="2">
        <f t="shared" si="45"/>
        <v>43.20691310609697</v>
      </c>
      <c r="N487" s="2">
        <v>216</v>
      </c>
      <c r="O487" s="2">
        <f t="shared" si="46"/>
        <v>51.848295727316369</v>
      </c>
      <c r="P487" s="2">
        <v>216</v>
      </c>
      <c r="Q487" s="2">
        <f t="shared" si="47"/>
        <v>51.848295727316369</v>
      </c>
      <c r="R487" s="2"/>
      <c r="S487" s="4" t="s">
        <v>32</v>
      </c>
      <c r="T487" s="4" t="s">
        <v>36</v>
      </c>
      <c r="U487" s="3">
        <v>4</v>
      </c>
      <c r="V487" s="3"/>
      <c r="W487" s="3">
        <v>203.55256841094572</v>
      </c>
      <c r="X487" s="3">
        <v>210.47293885340855</v>
      </c>
      <c r="Y487" s="3">
        <v>51.848295727316369</v>
      </c>
      <c r="Z487" s="3"/>
    </row>
    <row r="488" spans="1:26" x14ac:dyDescent="0.3">
      <c r="A488">
        <v>2</v>
      </c>
      <c r="B488">
        <v>4</v>
      </c>
      <c r="C488">
        <v>133</v>
      </c>
      <c r="D488" s="3">
        <v>2.778</v>
      </c>
      <c r="E488" s="2">
        <v>0</v>
      </c>
      <c r="F488" s="2">
        <v>50</v>
      </c>
      <c r="G488" s="2">
        <f t="shared" si="42"/>
        <v>17.998560115190784</v>
      </c>
      <c r="H488" s="2">
        <v>123</v>
      </c>
      <c r="I488" s="2">
        <f t="shared" si="43"/>
        <v>44.276457883369332</v>
      </c>
      <c r="J488" s="2">
        <v>200</v>
      </c>
      <c r="K488" s="2">
        <f t="shared" si="44"/>
        <v>71.994240460763137</v>
      </c>
      <c r="L488" s="2">
        <v>240</v>
      </c>
      <c r="M488" s="2">
        <f t="shared" si="45"/>
        <v>86.393088552915771</v>
      </c>
      <c r="N488" s="2">
        <v>250</v>
      </c>
      <c r="O488" s="2">
        <f t="shared" si="46"/>
        <v>89.992800575953922</v>
      </c>
      <c r="P488" s="2">
        <v>250</v>
      </c>
      <c r="Q488" s="2">
        <f t="shared" si="47"/>
        <v>89.992800575953922</v>
      </c>
      <c r="R488" s="2"/>
      <c r="S488" s="4" t="s">
        <v>32</v>
      </c>
      <c r="T488" s="4" t="s">
        <v>36</v>
      </c>
      <c r="U488" s="3">
        <v>4</v>
      </c>
      <c r="V488" s="2">
        <v>5</v>
      </c>
      <c r="W488" s="3">
        <v>355.6515478761699</v>
      </c>
      <c r="X488" s="3">
        <v>211.5125333958336</v>
      </c>
      <c r="Y488" s="3">
        <v>89.992800575953922</v>
      </c>
      <c r="Z488" s="3"/>
    </row>
    <row r="489" spans="1:26" x14ac:dyDescent="0.3">
      <c r="A489">
        <v>1</v>
      </c>
      <c r="B489">
        <v>4</v>
      </c>
      <c r="C489">
        <v>133</v>
      </c>
      <c r="D489" s="3">
        <v>3.504</v>
      </c>
      <c r="E489" s="2">
        <v>0</v>
      </c>
      <c r="F489" s="2">
        <v>140</v>
      </c>
      <c r="G489" s="2">
        <f t="shared" si="42"/>
        <v>39.954337899543376</v>
      </c>
      <c r="H489" s="2">
        <v>430</v>
      </c>
      <c r="I489" s="2">
        <f t="shared" si="43"/>
        <v>122.71689497716895</v>
      </c>
      <c r="J489" s="2">
        <v>540</v>
      </c>
      <c r="K489" s="2">
        <f t="shared" si="44"/>
        <v>154.10958904109589</v>
      </c>
      <c r="L489" s="2">
        <v>600</v>
      </c>
      <c r="M489" s="2">
        <f t="shared" si="45"/>
        <v>171.23287671232876</v>
      </c>
      <c r="N489" s="2">
        <v>600</v>
      </c>
      <c r="O489" s="2">
        <f t="shared" si="46"/>
        <v>171.23287671232876</v>
      </c>
      <c r="P489" s="2">
        <v>600</v>
      </c>
      <c r="Q489" s="2">
        <f t="shared" si="47"/>
        <v>171.23287671232876</v>
      </c>
      <c r="R489" s="2"/>
      <c r="S489" s="4" t="s">
        <v>32</v>
      </c>
      <c r="T489" s="4" t="s">
        <v>36</v>
      </c>
      <c r="U489" s="3">
        <v>4</v>
      </c>
      <c r="V489" s="3"/>
      <c r="W489" s="3">
        <v>744.86301369863008</v>
      </c>
      <c r="X489" s="3">
        <v>202.99063003241415</v>
      </c>
      <c r="Y489" s="3">
        <v>171.23287671232876</v>
      </c>
      <c r="Z489" s="3"/>
    </row>
    <row r="490" spans="1:26" x14ac:dyDescent="0.3">
      <c r="A490">
        <v>2</v>
      </c>
      <c r="B490">
        <v>4</v>
      </c>
      <c r="C490">
        <v>134</v>
      </c>
      <c r="D490" s="3">
        <v>7.3170000000000002</v>
      </c>
      <c r="E490" s="2">
        <v>0</v>
      </c>
      <c r="F490" s="2">
        <v>6</v>
      </c>
      <c r="G490" s="2">
        <f t="shared" si="42"/>
        <v>0.82000820008200082</v>
      </c>
      <c r="H490" s="2">
        <v>59</v>
      </c>
      <c r="I490" s="2">
        <f t="shared" si="43"/>
        <v>8.0634139674730072</v>
      </c>
      <c r="J490" s="2">
        <v>95</v>
      </c>
      <c r="K490" s="2">
        <f t="shared" si="44"/>
        <v>12.983463167965013</v>
      </c>
      <c r="L490" s="2">
        <v>117</v>
      </c>
      <c r="M490" s="2">
        <f t="shared" si="45"/>
        <v>15.990159901599016</v>
      </c>
      <c r="N490" s="2">
        <v>127</v>
      </c>
      <c r="O490" s="2">
        <f t="shared" si="46"/>
        <v>17.356840235069019</v>
      </c>
      <c r="P490" s="2">
        <v>127</v>
      </c>
      <c r="Q490" s="2">
        <f t="shared" si="47"/>
        <v>17.356840235069019</v>
      </c>
      <c r="R490" s="2"/>
      <c r="S490" s="4" t="s">
        <v>32</v>
      </c>
      <c r="T490" s="4" t="s">
        <v>35</v>
      </c>
      <c r="U490" s="3">
        <v>3.66</v>
      </c>
      <c r="V490" s="2">
        <v>15</v>
      </c>
      <c r="W490" s="3">
        <v>63.892305589722561</v>
      </c>
      <c r="X490" s="3">
        <v>217.73748139167463</v>
      </c>
      <c r="Y490" s="3">
        <v>17.356840235069019</v>
      </c>
      <c r="Z490" s="3"/>
    </row>
    <row r="491" spans="1:26" x14ac:dyDescent="0.3">
      <c r="A491">
        <v>1</v>
      </c>
      <c r="B491">
        <v>4</v>
      </c>
      <c r="C491">
        <v>134</v>
      </c>
      <c r="D491" s="3">
        <v>9.5069999999999997</v>
      </c>
      <c r="E491" s="2">
        <v>0</v>
      </c>
      <c r="F491" s="2">
        <v>8</v>
      </c>
      <c r="G491" s="2">
        <f t="shared" si="42"/>
        <v>0.84148522141579896</v>
      </c>
      <c r="H491" s="2">
        <v>300</v>
      </c>
      <c r="I491" s="2">
        <f t="shared" si="43"/>
        <v>31.555695803092458</v>
      </c>
      <c r="J491" s="2">
        <v>340</v>
      </c>
      <c r="K491" s="2">
        <f t="shared" si="44"/>
        <v>35.763121910171456</v>
      </c>
      <c r="L491" s="2">
        <v>380</v>
      </c>
      <c r="M491" s="2">
        <f t="shared" si="45"/>
        <v>39.970548017250451</v>
      </c>
      <c r="N491" s="2">
        <v>400</v>
      </c>
      <c r="O491" s="2">
        <f t="shared" si="46"/>
        <v>42.074261070789944</v>
      </c>
      <c r="P491" s="2">
        <v>400</v>
      </c>
      <c r="Q491" s="2">
        <f t="shared" si="47"/>
        <v>42.074261070789944</v>
      </c>
      <c r="R491" s="2"/>
      <c r="S491" s="4" t="s">
        <v>32</v>
      </c>
      <c r="T491" s="4" t="s">
        <v>35</v>
      </c>
      <c r="U491" s="3">
        <v>4</v>
      </c>
      <c r="V491" s="3"/>
      <c r="W491" s="3">
        <v>171.24224255811507</v>
      </c>
      <c r="X491" s="3">
        <v>208.02149653639458</v>
      </c>
      <c r="Y491" s="3">
        <v>42.074261070789944</v>
      </c>
      <c r="Z491" s="3"/>
    </row>
    <row r="492" spans="1:26" x14ac:dyDescent="0.3">
      <c r="A492">
        <v>4</v>
      </c>
      <c r="B492">
        <v>7</v>
      </c>
      <c r="C492">
        <v>134</v>
      </c>
      <c r="D492" s="3">
        <v>7.0410000000000004</v>
      </c>
      <c r="E492" s="2">
        <v>0</v>
      </c>
      <c r="F492" s="2">
        <v>23</v>
      </c>
      <c r="G492" s="2">
        <f t="shared" si="42"/>
        <v>3.2665814514983667</v>
      </c>
      <c r="H492" s="2">
        <v>225</v>
      </c>
      <c r="I492" s="2">
        <f t="shared" si="43"/>
        <v>31.955688112484019</v>
      </c>
      <c r="J492" s="2">
        <v>324</v>
      </c>
      <c r="K492" s="2">
        <f t="shared" si="44"/>
        <v>46.016190881976989</v>
      </c>
      <c r="L492" s="2">
        <v>325</v>
      </c>
      <c r="M492" s="2">
        <f t="shared" si="45"/>
        <v>46.158216162476918</v>
      </c>
      <c r="N492" s="2">
        <v>320</v>
      </c>
      <c r="O492" s="2">
        <f t="shared" si="46"/>
        <v>45.448089759977272</v>
      </c>
      <c r="P492" s="2">
        <v>448</v>
      </c>
      <c r="Q492" s="2">
        <f t="shared" si="47"/>
        <v>63.627325663968186</v>
      </c>
      <c r="R492" s="2"/>
      <c r="S492" s="4" t="s">
        <v>32</v>
      </c>
      <c r="T492" s="4" t="s">
        <v>33</v>
      </c>
      <c r="U492" s="3">
        <v>4</v>
      </c>
      <c r="V492" s="3"/>
      <c r="W492" s="3">
        <v>204.65842920039765</v>
      </c>
      <c r="X492" s="3">
        <v>225.37459842259608</v>
      </c>
      <c r="Y492" s="3">
        <v>63.627325663968186</v>
      </c>
      <c r="Z492" s="3"/>
    </row>
    <row r="493" spans="1:26" x14ac:dyDescent="0.3">
      <c r="A493">
        <v>3</v>
      </c>
      <c r="B493">
        <v>7</v>
      </c>
      <c r="C493">
        <v>135</v>
      </c>
      <c r="D493" s="3">
        <v>3.96</v>
      </c>
      <c r="E493" s="2">
        <v>0</v>
      </c>
      <c r="F493" s="2">
        <v>0</v>
      </c>
      <c r="G493" s="2">
        <f t="shared" si="42"/>
        <v>0</v>
      </c>
      <c r="H493" s="2">
        <v>37</v>
      </c>
      <c r="I493" s="2">
        <f t="shared" si="43"/>
        <v>9.3434343434343443</v>
      </c>
      <c r="J493" s="2">
        <v>77</v>
      </c>
      <c r="K493" s="2">
        <f t="shared" si="44"/>
        <v>19.444444444444443</v>
      </c>
      <c r="L493" s="2">
        <v>90</v>
      </c>
      <c r="M493" s="2">
        <f t="shared" si="45"/>
        <v>22.727272727272727</v>
      </c>
      <c r="N493" s="2">
        <v>90</v>
      </c>
      <c r="O493" s="2">
        <f t="shared" si="46"/>
        <v>22.727272727272727</v>
      </c>
      <c r="P493" s="2">
        <v>90</v>
      </c>
      <c r="Q493" s="2">
        <f t="shared" si="47"/>
        <v>22.727272727272727</v>
      </c>
      <c r="R493" s="2"/>
      <c r="S493" s="4" t="s">
        <v>32</v>
      </c>
      <c r="T493" s="4" t="s">
        <v>33</v>
      </c>
      <c r="U493" s="3">
        <v>4</v>
      </c>
      <c r="V493" s="3"/>
      <c r="W493" s="3">
        <v>85.606060606060609</v>
      </c>
      <c r="X493" s="3">
        <v>215.56611711106262</v>
      </c>
      <c r="Y493" s="3">
        <v>22.727272727272727</v>
      </c>
      <c r="Z493" s="3"/>
    </row>
    <row r="494" spans="1:26" x14ac:dyDescent="0.3">
      <c r="A494">
        <v>1</v>
      </c>
      <c r="B494">
        <v>4</v>
      </c>
      <c r="C494">
        <v>135</v>
      </c>
      <c r="D494" s="3">
        <v>4.5270000000000001</v>
      </c>
      <c r="E494" s="2">
        <v>0</v>
      </c>
      <c r="F494" s="2">
        <v>12</v>
      </c>
      <c r="G494" s="2">
        <f t="shared" si="42"/>
        <v>2.6507620941020544</v>
      </c>
      <c r="H494" s="2">
        <v>211</v>
      </c>
      <c r="I494" s="2">
        <f t="shared" si="43"/>
        <v>46.60923348796112</v>
      </c>
      <c r="J494" s="2">
        <v>300</v>
      </c>
      <c r="K494" s="2">
        <f t="shared" si="44"/>
        <v>66.269052352551356</v>
      </c>
      <c r="L494" s="2">
        <v>315</v>
      </c>
      <c r="M494" s="2">
        <f t="shared" si="45"/>
        <v>69.582504970178931</v>
      </c>
      <c r="N494" s="2">
        <v>330</v>
      </c>
      <c r="O494" s="2">
        <f t="shared" si="46"/>
        <v>72.895957587806492</v>
      </c>
      <c r="P494" s="2">
        <v>330</v>
      </c>
      <c r="Q494" s="2">
        <f t="shared" si="47"/>
        <v>72.895957587806492</v>
      </c>
      <c r="R494" s="2"/>
      <c r="S494" s="4" t="s">
        <v>32</v>
      </c>
      <c r="T494" s="4" t="s">
        <v>35</v>
      </c>
      <c r="U494" s="3">
        <v>4</v>
      </c>
      <c r="V494" s="3"/>
      <c r="W494" s="3">
        <v>294.45548928650317</v>
      </c>
      <c r="X494" s="3">
        <v>208.87484405337065</v>
      </c>
      <c r="Y494" s="3">
        <v>72.895957587806492</v>
      </c>
      <c r="Z494" s="3"/>
    </row>
    <row r="495" spans="1:26" x14ac:dyDescent="0.3">
      <c r="A495">
        <v>4</v>
      </c>
      <c r="B495">
        <v>7</v>
      </c>
      <c r="C495">
        <v>135</v>
      </c>
      <c r="D495" s="3">
        <v>4.6390000000000002</v>
      </c>
      <c r="E495" s="2">
        <v>0</v>
      </c>
      <c r="F495" s="2">
        <v>32</v>
      </c>
      <c r="G495" s="2">
        <f t="shared" si="42"/>
        <v>6.8980383703384343</v>
      </c>
      <c r="H495" s="2">
        <v>210</v>
      </c>
      <c r="I495" s="2">
        <f t="shared" si="43"/>
        <v>45.26837680534598</v>
      </c>
      <c r="J495" s="2">
        <v>264</v>
      </c>
      <c r="K495" s="2">
        <f t="shared" si="44"/>
        <v>56.908816555292084</v>
      </c>
      <c r="L495" s="2">
        <v>285</v>
      </c>
      <c r="M495" s="2">
        <f t="shared" si="45"/>
        <v>61.435654235826682</v>
      </c>
      <c r="N495" s="2">
        <v>300</v>
      </c>
      <c r="O495" s="2">
        <f t="shared" si="46"/>
        <v>64.669109721922823</v>
      </c>
      <c r="P495" s="2">
        <v>366</v>
      </c>
      <c r="Q495" s="2">
        <f t="shared" si="47"/>
        <v>78.896313860745849</v>
      </c>
      <c r="R495" s="2"/>
      <c r="S495" s="4" t="s">
        <v>32</v>
      </c>
      <c r="T495" s="4" t="s">
        <v>33</v>
      </c>
      <c r="U495" s="3">
        <v>4</v>
      </c>
      <c r="V495" s="3"/>
      <c r="W495" s="3">
        <v>274.62815261909896</v>
      </c>
      <c r="X495" s="3">
        <v>219.28094381546597</v>
      </c>
      <c r="Y495" s="3">
        <v>78.896313860745849</v>
      </c>
      <c r="Z495" s="3"/>
    </row>
    <row r="496" spans="1:26" x14ac:dyDescent="0.3">
      <c r="A496">
        <v>2</v>
      </c>
      <c r="B496">
        <v>4</v>
      </c>
      <c r="C496">
        <v>135</v>
      </c>
      <c r="D496" s="3">
        <v>5.8090000000000002</v>
      </c>
      <c r="E496" s="2">
        <v>0</v>
      </c>
      <c r="F496" s="2">
        <v>97</v>
      </c>
      <c r="G496" s="2">
        <f t="shared" si="42"/>
        <v>16.698226889309691</v>
      </c>
      <c r="H496" s="2">
        <v>519</v>
      </c>
      <c r="I496" s="2">
        <f t="shared" si="43"/>
        <v>89.344121191254942</v>
      </c>
      <c r="J496" s="2">
        <v>530</v>
      </c>
      <c r="K496" s="2">
        <f t="shared" si="44"/>
        <v>91.23773454983646</v>
      </c>
      <c r="L496" s="2">
        <v>660</v>
      </c>
      <c r="M496" s="2">
        <f t="shared" si="45"/>
        <v>113.61680151489068</v>
      </c>
      <c r="N496" s="2">
        <v>666</v>
      </c>
      <c r="O496" s="2">
        <f t="shared" si="46"/>
        <v>114.64968152866241</v>
      </c>
      <c r="P496" s="2">
        <v>666</v>
      </c>
      <c r="Q496" s="2">
        <f t="shared" si="47"/>
        <v>114.64968152866241</v>
      </c>
      <c r="R496" s="2"/>
      <c r="S496" s="4" t="s">
        <v>32</v>
      </c>
      <c r="T496" s="4" t="s">
        <v>35</v>
      </c>
      <c r="U496" s="3">
        <v>4</v>
      </c>
      <c r="V496" s="2">
        <v>30</v>
      </c>
      <c r="W496" s="3">
        <v>482.87140643828542</v>
      </c>
      <c r="X496" s="3">
        <v>205.4253499119136</v>
      </c>
      <c r="Y496" s="3">
        <v>114.64968152866241</v>
      </c>
      <c r="Z496" s="3"/>
    </row>
    <row r="497" spans="1:26" x14ac:dyDescent="0.3">
      <c r="A497">
        <v>4</v>
      </c>
      <c r="B497">
        <v>6</v>
      </c>
      <c r="C497">
        <v>136</v>
      </c>
      <c r="D497" s="3">
        <v>6.149</v>
      </c>
      <c r="E497" s="2">
        <v>0</v>
      </c>
      <c r="F497" s="2">
        <v>0</v>
      </c>
      <c r="G497" s="2">
        <f t="shared" si="42"/>
        <v>0</v>
      </c>
      <c r="H497" s="2">
        <v>0</v>
      </c>
      <c r="I497" s="2">
        <f t="shared" si="43"/>
        <v>0</v>
      </c>
      <c r="J497" s="2">
        <v>1</v>
      </c>
      <c r="K497" s="2">
        <f t="shared" si="44"/>
        <v>0.1626280696048138</v>
      </c>
      <c r="L497" s="2">
        <v>5</v>
      </c>
      <c r="M497" s="2">
        <f t="shared" si="45"/>
        <v>0.81314034802406898</v>
      </c>
      <c r="N497" s="2">
        <v>6</v>
      </c>
      <c r="O497" s="2">
        <f t="shared" si="46"/>
        <v>0.97576841762888278</v>
      </c>
      <c r="P497" s="2">
        <v>12</v>
      </c>
      <c r="Q497" s="2">
        <f t="shared" si="47"/>
        <v>1.9515368352577656</v>
      </c>
      <c r="R497" s="2"/>
      <c r="S497" s="4" t="s">
        <v>32</v>
      </c>
      <c r="T497" s="4" t="s">
        <v>33</v>
      </c>
      <c r="U497" s="3">
        <v>4</v>
      </c>
      <c r="V497" s="3"/>
      <c r="W497" s="3">
        <v>2.9273052528866481</v>
      </c>
      <c r="X497" s="3">
        <v>280.09014470563892</v>
      </c>
      <c r="Y497" s="3">
        <v>1.9515368352577656</v>
      </c>
      <c r="Z497" s="3"/>
    </row>
    <row r="498" spans="1:26" x14ac:dyDescent="0.3">
      <c r="A498">
        <v>3</v>
      </c>
      <c r="B498">
        <v>6</v>
      </c>
      <c r="C498">
        <v>136</v>
      </c>
      <c r="D498" s="3">
        <v>5.7969999999999997</v>
      </c>
      <c r="E498" s="2">
        <v>0</v>
      </c>
      <c r="F498" s="2">
        <v>0</v>
      </c>
      <c r="G498" s="2">
        <f t="shared" si="42"/>
        <v>0</v>
      </c>
      <c r="H498" s="2">
        <v>0</v>
      </c>
      <c r="I498" s="2">
        <f t="shared" si="43"/>
        <v>0</v>
      </c>
      <c r="J498" s="2">
        <v>14</v>
      </c>
      <c r="K498" s="2">
        <f t="shared" si="44"/>
        <v>2.4150422632396067</v>
      </c>
      <c r="L498" s="2">
        <v>18</v>
      </c>
      <c r="M498" s="2">
        <f t="shared" si="45"/>
        <v>3.1050543384509233</v>
      </c>
      <c r="N498" s="2">
        <v>20</v>
      </c>
      <c r="O498" s="2">
        <f t="shared" si="46"/>
        <v>3.4500603760565811</v>
      </c>
      <c r="P498" s="2">
        <v>23</v>
      </c>
      <c r="Q498" s="2">
        <f t="shared" si="47"/>
        <v>3.9675694324650683</v>
      </c>
      <c r="R498" s="2"/>
      <c r="S498" s="4" t="s">
        <v>32</v>
      </c>
      <c r="T498" s="4" t="s">
        <v>33</v>
      </c>
      <c r="U498" s="3">
        <v>4</v>
      </c>
      <c r="V498" s="3"/>
      <c r="W498" s="3">
        <v>10.953941693979646</v>
      </c>
      <c r="X498" s="3">
        <v>245.40136986199352</v>
      </c>
      <c r="Y498" s="3">
        <v>3.9675694324650683</v>
      </c>
      <c r="Z498" s="3"/>
    </row>
    <row r="499" spans="1:26" x14ac:dyDescent="0.3">
      <c r="A499">
        <v>2</v>
      </c>
      <c r="B499">
        <v>4</v>
      </c>
      <c r="C499">
        <v>136</v>
      </c>
      <c r="D499" s="3">
        <v>5.8019999999999996</v>
      </c>
      <c r="E499" s="2">
        <v>0</v>
      </c>
      <c r="F499" s="2">
        <v>45</v>
      </c>
      <c r="G499" s="2">
        <f t="shared" si="42"/>
        <v>7.7559462254395042</v>
      </c>
      <c r="H499" s="2">
        <v>113</v>
      </c>
      <c r="I499" s="2">
        <f t="shared" si="43"/>
        <v>19.476042743881422</v>
      </c>
      <c r="J499" s="2">
        <v>145</v>
      </c>
      <c r="K499" s="2">
        <f t="shared" si="44"/>
        <v>24.991382281971735</v>
      </c>
      <c r="L499" s="2">
        <v>150</v>
      </c>
      <c r="M499" s="2">
        <f t="shared" si="45"/>
        <v>25.853154084798348</v>
      </c>
      <c r="N499" s="2">
        <v>155</v>
      </c>
      <c r="O499" s="2">
        <f t="shared" si="46"/>
        <v>26.714925887624958</v>
      </c>
      <c r="P499" s="2">
        <v>155</v>
      </c>
      <c r="Q499" s="2">
        <f t="shared" si="47"/>
        <v>26.714925887624958</v>
      </c>
      <c r="R499" s="2"/>
      <c r="S499" s="4" t="s">
        <v>32</v>
      </c>
      <c r="T499" s="4" t="s">
        <v>35</v>
      </c>
      <c r="U499" s="3">
        <v>4</v>
      </c>
      <c r="V499" s="2">
        <v>20</v>
      </c>
      <c r="W499" s="3">
        <v>118.14891416752845</v>
      </c>
      <c r="X499" s="3">
        <v>201.38923464281163</v>
      </c>
      <c r="Y499" s="3">
        <v>26.714925887624958</v>
      </c>
      <c r="Z499" s="3"/>
    </row>
    <row r="500" spans="1:26" x14ac:dyDescent="0.3">
      <c r="A500">
        <v>1</v>
      </c>
      <c r="B500">
        <v>4</v>
      </c>
      <c r="C500">
        <v>136</v>
      </c>
      <c r="D500" s="3">
        <v>4.7060000000000004</v>
      </c>
      <c r="E500" s="2">
        <v>0</v>
      </c>
      <c r="F500" s="2">
        <v>0</v>
      </c>
      <c r="G500" s="2">
        <f t="shared" si="42"/>
        <v>0</v>
      </c>
      <c r="H500" s="2">
        <v>130</v>
      </c>
      <c r="I500" s="2">
        <f t="shared" si="43"/>
        <v>27.624309392265189</v>
      </c>
      <c r="J500" s="2">
        <v>175</v>
      </c>
      <c r="K500" s="2">
        <f t="shared" si="44"/>
        <v>37.186570335741607</v>
      </c>
      <c r="L500" s="2">
        <v>175</v>
      </c>
      <c r="M500" s="2">
        <f t="shared" si="45"/>
        <v>37.186570335741607</v>
      </c>
      <c r="N500" s="2">
        <v>189</v>
      </c>
      <c r="O500" s="2">
        <f t="shared" si="46"/>
        <v>40.161495962600931</v>
      </c>
      <c r="P500" s="2">
        <v>195</v>
      </c>
      <c r="Q500" s="2">
        <f t="shared" si="47"/>
        <v>41.436464088397784</v>
      </c>
      <c r="R500" s="2"/>
      <c r="S500" s="4" t="s">
        <v>32</v>
      </c>
      <c r="T500" s="4" t="s">
        <v>35</v>
      </c>
      <c r="U500" s="3">
        <v>4</v>
      </c>
      <c r="V500" s="3"/>
      <c r="W500" s="3">
        <v>162.87717807054821</v>
      </c>
      <c r="X500" s="3">
        <v>210.21826782493312</v>
      </c>
      <c r="Y500" s="3">
        <v>41.436464088397784</v>
      </c>
      <c r="Z500" s="3"/>
    </row>
    <row r="501" spans="1:26" x14ac:dyDescent="0.3">
      <c r="A501">
        <v>2</v>
      </c>
      <c r="B501">
        <v>1</v>
      </c>
      <c r="C501">
        <v>137</v>
      </c>
      <c r="D501" s="3">
        <v>5.4980000000000002</v>
      </c>
      <c r="E501" s="2">
        <v>0</v>
      </c>
      <c r="F501" s="2">
        <v>0</v>
      </c>
      <c r="G501" s="2">
        <f t="shared" si="42"/>
        <v>0</v>
      </c>
      <c r="H501" s="2">
        <v>190</v>
      </c>
      <c r="I501" s="2">
        <f t="shared" si="43"/>
        <v>34.5580210985813</v>
      </c>
      <c r="J501" s="2">
        <v>250</v>
      </c>
      <c r="K501" s="2">
        <f t="shared" si="44"/>
        <v>45.471080392870135</v>
      </c>
      <c r="L501" s="2">
        <v>255</v>
      </c>
      <c r="M501" s="2">
        <f t="shared" si="45"/>
        <v>46.380502000727539</v>
      </c>
      <c r="N501" s="2">
        <v>270</v>
      </c>
      <c r="O501" s="2">
        <f t="shared" si="46"/>
        <v>49.108766824299742</v>
      </c>
      <c r="P501" s="2">
        <v>270</v>
      </c>
      <c r="Q501" s="2">
        <f t="shared" si="47"/>
        <v>49.108766824299742</v>
      </c>
      <c r="R501" s="2"/>
      <c r="S501" s="4" t="s">
        <v>32</v>
      </c>
      <c r="T501" s="4" t="s">
        <v>33</v>
      </c>
      <c r="U501" s="3">
        <v>4</v>
      </c>
      <c r="V501" s="2">
        <v>15</v>
      </c>
      <c r="W501" s="3">
        <v>200.07275372862858</v>
      </c>
      <c r="X501" s="3">
        <v>207.96896039901151</v>
      </c>
      <c r="Y501" s="3">
        <v>49.108766824299742</v>
      </c>
      <c r="Z501" s="3"/>
    </row>
    <row r="502" spans="1:26" x14ac:dyDescent="0.3">
      <c r="A502">
        <v>1</v>
      </c>
      <c r="B502">
        <v>1</v>
      </c>
      <c r="C502">
        <v>137</v>
      </c>
      <c r="D502" s="3">
        <v>5.1829999999999998</v>
      </c>
      <c r="E502" s="2">
        <v>0</v>
      </c>
      <c r="F502" s="2">
        <v>2</v>
      </c>
      <c r="G502" s="2">
        <f t="shared" si="42"/>
        <v>0.38587690526721979</v>
      </c>
      <c r="H502" s="2">
        <v>290</v>
      </c>
      <c r="I502" s="2">
        <f t="shared" si="43"/>
        <v>55.952151263746863</v>
      </c>
      <c r="J502" s="2">
        <v>390</v>
      </c>
      <c r="K502" s="2">
        <f t="shared" si="44"/>
        <v>75.245996527107849</v>
      </c>
      <c r="L502" s="2">
        <v>418</v>
      </c>
      <c r="M502" s="2">
        <f t="shared" si="45"/>
        <v>80.648273200848934</v>
      </c>
      <c r="N502" s="2">
        <v>418</v>
      </c>
      <c r="O502" s="2">
        <f t="shared" si="46"/>
        <v>80.648273200848934</v>
      </c>
      <c r="P502" s="2">
        <v>418</v>
      </c>
      <c r="Q502" s="2">
        <f t="shared" si="47"/>
        <v>80.648273200848934</v>
      </c>
      <c r="R502" s="2"/>
      <c r="S502" s="4" t="s">
        <v>32</v>
      </c>
      <c r="T502" s="4" t="s">
        <v>33</v>
      </c>
      <c r="U502" s="3">
        <v>4</v>
      </c>
      <c r="V502" s="3"/>
      <c r="W502" s="3">
        <v>333.20470769824425</v>
      </c>
      <c r="X502" s="3">
        <v>207.20575590970191</v>
      </c>
      <c r="Y502" s="3">
        <v>80.648273200848934</v>
      </c>
      <c r="Z502" s="3"/>
    </row>
    <row r="503" spans="1:26" x14ac:dyDescent="0.3">
      <c r="A503">
        <v>4</v>
      </c>
      <c r="B503">
        <v>6</v>
      </c>
      <c r="C503">
        <v>138</v>
      </c>
      <c r="D503" s="3">
        <v>10.337</v>
      </c>
      <c r="E503" s="2">
        <v>0</v>
      </c>
      <c r="F503" s="2">
        <v>4</v>
      </c>
      <c r="G503" s="2">
        <f t="shared" si="42"/>
        <v>0.38695946599593695</v>
      </c>
      <c r="H503" s="2">
        <v>66</v>
      </c>
      <c r="I503" s="2">
        <f t="shared" si="43"/>
        <v>6.3848311889329592</v>
      </c>
      <c r="J503" s="2">
        <v>98</v>
      </c>
      <c r="K503" s="2">
        <f t="shared" si="44"/>
        <v>9.4805069169004543</v>
      </c>
      <c r="L503" s="2">
        <v>98</v>
      </c>
      <c r="M503" s="2">
        <f t="shared" si="45"/>
        <v>9.4805069169004543</v>
      </c>
      <c r="N503" s="2">
        <v>100</v>
      </c>
      <c r="O503" s="2">
        <f t="shared" si="46"/>
        <v>9.6739866498984242</v>
      </c>
      <c r="P503" s="2">
        <v>100</v>
      </c>
      <c r="Q503" s="2">
        <f t="shared" si="47"/>
        <v>9.6739866498984242</v>
      </c>
      <c r="R503" s="2"/>
      <c r="S503" s="4" t="s">
        <v>32</v>
      </c>
      <c r="T503" s="4" t="s">
        <v>35</v>
      </c>
      <c r="U503" s="3">
        <v>3</v>
      </c>
      <c r="V503" s="3"/>
      <c r="W503" s="3">
        <v>40.243784463577441</v>
      </c>
      <c r="X503" s="3">
        <v>206.63096612481604</v>
      </c>
      <c r="Y503" s="3">
        <v>9.6739866498984242</v>
      </c>
      <c r="Z503" s="3"/>
    </row>
    <row r="504" spans="1:26" x14ac:dyDescent="0.3">
      <c r="A504">
        <v>3</v>
      </c>
      <c r="B504">
        <v>6</v>
      </c>
      <c r="C504">
        <v>138</v>
      </c>
      <c r="D504" s="3">
        <v>6.5629999999999997</v>
      </c>
      <c r="E504" s="2">
        <v>0</v>
      </c>
      <c r="F504" s="2">
        <v>6</v>
      </c>
      <c r="G504" s="2">
        <f t="shared" si="42"/>
        <v>0.91421605972878262</v>
      </c>
      <c r="H504" s="2">
        <v>41</v>
      </c>
      <c r="I504" s="2">
        <f t="shared" si="43"/>
        <v>6.2471430748133479</v>
      </c>
      <c r="J504" s="2">
        <v>182</v>
      </c>
      <c r="K504" s="2">
        <f t="shared" si="44"/>
        <v>27.731220478439738</v>
      </c>
      <c r="L504" s="2">
        <v>240</v>
      </c>
      <c r="M504" s="2">
        <f t="shared" si="45"/>
        <v>36.568642389151307</v>
      </c>
      <c r="N504" s="2">
        <v>266</v>
      </c>
      <c r="O504" s="2">
        <f t="shared" si="46"/>
        <v>40.530245314642698</v>
      </c>
      <c r="P504" s="2">
        <v>270</v>
      </c>
      <c r="Q504" s="2">
        <f t="shared" si="47"/>
        <v>41.139722687795221</v>
      </c>
      <c r="R504" s="2"/>
      <c r="S504" s="4" t="s">
        <v>32</v>
      </c>
      <c r="T504" s="4" t="s">
        <v>35</v>
      </c>
      <c r="U504" s="3">
        <v>3</v>
      </c>
      <c r="V504" s="3"/>
      <c r="W504" s="3">
        <v>132.56132866067347</v>
      </c>
      <c r="X504" s="3">
        <v>231.74440644144585</v>
      </c>
      <c r="Y504" s="3">
        <v>41.139722687795221</v>
      </c>
      <c r="Z504" s="3"/>
    </row>
    <row r="505" spans="1:26" x14ac:dyDescent="0.3">
      <c r="A505">
        <v>1</v>
      </c>
      <c r="B505">
        <v>4</v>
      </c>
      <c r="C505">
        <v>138</v>
      </c>
      <c r="D505" s="3">
        <v>8.8379999999999992</v>
      </c>
      <c r="E505" s="2">
        <v>0</v>
      </c>
      <c r="F505" s="2">
        <v>38</v>
      </c>
      <c r="G505" s="2">
        <f t="shared" si="42"/>
        <v>4.2996152975786384</v>
      </c>
      <c r="H505" s="2">
        <v>286</v>
      </c>
      <c r="I505" s="2">
        <f t="shared" si="43"/>
        <v>32.360262502828697</v>
      </c>
      <c r="J505" s="2">
        <v>324</v>
      </c>
      <c r="K505" s="2">
        <f t="shared" si="44"/>
        <v>36.659877800407337</v>
      </c>
      <c r="L505" s="2">
        <v>336</v>
      </c>
      <c r="M505" s="2">
        <f t="shared" si="45"/>
        <v>38.017651052274275</v>
      </c>
      <c r="N505" s="2">
        <v>350</v>
      </c>
      <c r="O505" s="2">
        <f t="shared" si="46"/>
        <v>39.601719846119032</v>
      </c>
      <c r="P505" s="2">
        <v>350</v>
      </c>
      <c r="Q505" s="2">
        <f t="shared" si="47"/>
        <v>39.601719846119032</v>
      </c>
      <c r="R505" s="2"/>
      <c r="S505" s="4" t="s">
        <v>32</v>
      </c>
      <c r="T505" s="4" t="s">
        <v>35</v>
      </c>
      <c r="U505" s="3">
        <v>3.33</v>
      </c>
      <c r="V505" s="3"/>
      <c r="W505" s="3">
        <v>170.73998642226749</v>
      </c>
      <c r="X505" s="3">
        <v>203.43819824067333</v>
      </c>
      <c r="Y505" s="3">
        <v>39.601719846119032</v>
      </c>
      <c r="Z505" s="3"/>
    </row>
    <row r="506" spans="1:26" x14ac:dyDescent="0.3">
      <c r="A506">
        <v>2</v>
      </c>
      <c r="B506">
        <v>4</v>
      </c>
      <c r="C506">
        <v>138</v>
      </c>
      <c r="D506" s="3">
        <v>11.356999999999999</v>
      </c>
      <c r="E506" s="2">
        <v>0</v>
      </c>
      <c r="F506" s="2">
        <v>46</v>
      </c>
      <c r="G506" s="2">
        <f t="shared" si="42"/>
        <v>4.0503654134014271</v>
      </c>
      <c r="H506" s="2">
        <v>332</v>
      </c>
      <c r="I506" s="2">
        <f t="shared" si="43"/>
        <v>29.233072114114645</v>
      </c>
      <c r="J506" s="2">
        <v>360</v>
      </c>
      <c r="K506" s="2">
        <f t="shared" si="44"/>
        <v>31.698511930967687</v>
      </c>
      <c r="L506" s="2">
        <v>416</v>
      </c>
      <c r="M506" s="2">
        <f t="shared" si="45"/>
        <v>36.629391564673774</v>
      </c>
      <c r="N506" s="2">
        <v>430</v>
      </c>
      <c r="O506" s="2">
        <f t="shared" si="46"/>
        <v>37.862111473100292</v>
      </c>
      <c r="P506" s="2">
        <v>430</v>
      </c>
      <c r="Q506" s="2">
        <f t="shared" si="47"/>
        <v>37.862111473100292</v>
      </c>
      <c r="R506" s="2"/>
      <c r="S506" s="4" t="s">
        <v>32</v>
      </c>
      <c r="T506" s="4" t="s">
        <v>35</v>
      </c>
      <c r="U506" s="3">
        <v>3.66</v>
      </c>
      <c r="V506" s="2">
        <v>15</v>
      </c>
      <c r="W506" s="3">
        <v>158.40450823280796</v>
      </c>
      <c r="X506" s="3">
        <v>205.86232121506083</v>
      </c>
      <c r="Y506" s="3">
        <v>37.862111473100292</v>
      </c>
      <c r="Z506" s="3"/>
    </row>
    <row r="507" spans="1:26" x14ac:dyDescent="0.3">
      <c r="A507">
        <v>4</v>
      </c>
      <c r="B507">
        <v>5</v>
      </c>
      <c r="C507">
        <v>139</v>
      </c>
      <c r="D507" s="3">
        <v>8.0980000000000008</v>
      </c>
      <c r="E507" s="2">
        <v>0</v>
      </c>
      <c r="F507" s="2">
        <v>1</v>
      </c>
      <c r="G507" s="2">
        <f t="shared" si="42"/>
        <v>0.12348728081007655</v>
      </c>
      <c r="H507" s="2">
        <v>42</v>
      </c>
      <c r="I507" s="2">
        <f t="shared" si="43"/>
        <v>5.1864657940232153</v>
      </c>
      <c r="J507" s="2">
        <v>98</v>
      </c>
      <c r="K507" s="2">
        <f t="shared" si="44"/>
        <v>12.101753519387502</v>
      </c>
      <c r="L507" s="2">
        <v>120</v>
      </c>
      <c r="M507" s="2">
        <f t="shared" si="45"/>
        <v>14.818473697209186</v>
      </c>
      <c r="N507" s="2">
        <v>120</v>
      </c>
      <c r="O507" s="2">
        <f t="shared" si="46"/>
        <v>14.818473697209186</v>
      </c>
      <c r="P507" s="2">
        <v>120</v>
      </c>
      <c r="Q507" s="2">
        <f t="shared" si="47"/>
        <v>14.818473697209186</v>
      </c>
      <c r="R507" s="2"/>
      <c r="S507" s="4" t="s">
        <v>32</v>
      </c>
      <c r="T507" s="4" t="s">
        <v>33</v>
      </c>
      <c r="U507" s="3">
        <v>4</v>
      </c>
      <c r="V507" s="3"/>
      <c r="W507" s="3">
        <v>54.45789083724376</v>
      </c>
      <c r="X507" s="3">
        <v>218.08133848735673</v>
      </c>
      <c r="Y507" s="3">
        <v>14.818473697209186</v>
      </c>
      <c r="Z507" s="3"/>
    </row>
    <row r="508" spans="1:26" x14ac:dyDescent="0.3">
      <c r="A508">
        <v>2</v>
      </c>
      <c r="B508">
        <v>7</v>
      </c>
      <c r="C508">
        <v>139</v>
      </c>
      <c r="D508" s="3">
        <v>4.4119999999999999</v>
      </c>
      <c r="E508">
        <v>0</v>
      </c>
      <c r="F508">
        <v>43</v>
      </c>
      <c r="G508" s="2">
        <f t="shared" si="42"/>
        <v>9.7461468721668183</v>
      </c>
      <c r="H508">
        <v>146</v>
      </c>
      <c r="I508" s="2">
        <f t="shared" si="43"/>
        <v>33.091568449682683</v>
      </c>
      <c r="J508">
        <v>205</v>
      </c>
      <c r="K508" s="2">
        <f t="shared" si="44"/>
        <v>46.464188576609246</v>
      </c>
      <c r="L508">
        <v>222</v>
      </c>
      <c r="M508" s="2">
        <f t="shared" si="45"/>
        <v>50.317316409791481</v>
      </c>
      <c r="N508">
        <v>222</v>
      </c>
      <c r="O508" s="2">
        <f t="shared" si="46"/>
        <v>50.317316409791481</v>
      </c>
      <c r="P508">
        <v>222</v>
      </c>
      <c r="Q508" s="2">
        <f t="shared" si="47"/>
        <v>50.317316409791481</v>
      </c>
      <c r="R508" s="2"/>
      <c r="S508" t="s">
        <v>32</v>
      </c>
      <c r="T508" t="s">
        <v>33</v>
      </c>
      <c r="U508" s="3">
        <v>4</v>
      </c>
      <c r="V508">
        <v>40</v>
      </c>
      <c r="W508" s="3">
        <v>408.52346104175638</v>
      </c>
      <c r="X508" s="3">
        <v>204.54301652804691</v>
      </c>
      <c r="Y508" s="3">
        <v>50.317316409791481</v>
      </c>
      <c r="Z508" s="3"/>
    </row>
    <row r="509" spans="1:26" x14ac:dyDescent="0.3">
      <c r="A509">
        <v>3</v>
      </c>
      <c r="B509">
        <v>6</v>
      </c>
      <c r="C509">
        <v>139</v>
      </c>
      <c r="D509" s="3">
        <v>5.4660000000000002</v>
      </c>
      <c r="E509" s="2">
        <v>0</v>
      </c>
      <c r="F509" s="2">
        <v>2</v>
      </c>
      <c r="G509" s="2">
        <f t="shared" si="42"/>
        <v>0.36589828027808269</v>
      </c>
      <c r="H509" s="2">
        <v>26</v>
      </c>
      <c r="I509" s="2">
        <f t="shared" si="43"/>
        <v>4.7566776436150748</v>
      </c>
      <c r="J509" s="2">
        <v>144</v>
      </c>
      <c r="K509" s="2">
        <f t="shared" si="44"/>
        <v>26.344676180021953</v>
      </c>
      <c r="L509" s="2">
        <v>256</v>
      </c>
      <c r="M509" s="2">
        <f t="shared" si="45"/>
        <v>46.834979875594584</v>
      </c>
      <c r="N509" s="2">
        <v>280</v>
      </c>
      <c r="O509" s="2">
        <f t="shared" si="46"/>
        <v>51.225759238931573</v>
      </c>
      <c r="P509" s="2">
        <v>284</v>
      </c>
      <c r="Q509" s="2">
        <f t="shared" si="47"/>
        <v>51.957555799487743</v>
      </c>
      <c r="R509" s="2"/>
      <c r="S509" s="4" t="s">
        <v>32</v>
      </c>
      <c r="T509" s="4" t="s">
        <v>35</v>
      </c>
      <c r="U509" s="3">
        <v>4</v>
      </c>
      <c r="V509" s="3"/>
      <c r="W509" s="3">
        <v>155.50676911818513</v>
      </c>
      <c r="X509" s="3">
        <v>240.0781441816996</v>
      </c>
      <c r="Y509" s="3">
        <v>51.957555799487743</v>
      </c>
      <c r="Z509" s="3"/>
    </row>
    <row r="510" spans="1:26" x14ac:dyDescent="0.3">
      <c r="A510">
        <v>1</v>
      </c>
      <c r="B510">
        <v>4</v>
      </c>
      <c r="C510">
        <v>139</v>
      </c>
      <c r="D510" s="3">
        <v>5.6550000000000002</v>
      </c>
      <c r="E510" s="2">
        <v>0</v>
      </c>
      <c r="F510" s="2">
        <v>103</v>
      </c>
      <c r="G510" s="2">
        <f t="shared" si="42"/>
        <v>18.213969938107869</v>
      </c>
      <c r="H510" s="2">
        <v>274</v>
      </c>
      <c r="I510" s="2">
        <f t="shared" si="43"/>
        <v>48.452696728558799</v>
      </c>
      <c r="J510" s="2">
        <v>576</v>
      </c>
      <c r="K510" s="2">
        <f t="shared" si="44"/>
        <v>101.85676392572944</v>
      </c>
      <c r="L510" s="2">
        <v>580</v>
      </c>
      <c r="M510" s="2">
        <f t="shared" si="45"/>
        <v>102.56410256410255</v>
      </c>
      <c r="N510" s="2">
        <v>588</v>
      </c>
      <c r="O510" s="2">
        <f t="shared" si="46"/>
        <v>103.9787798408488</v>
      </c>
      <c r="P510" s="2">
        <v>600</v>
      </c>
      <c r="Q510" s="2">
        <f t="shared" si="47"/>
        <v>106.10079575596816</v>
      </c>
      <c r="R510" s="2"/>
      <c r="S510" s="4" t="s">
        <v>32</v>
      </c>
      <c r="T510" s="4" t="s">
        <v>33</v>
      </c>
      <c r="U510" s="3">
        <v>4</v>
      </c>
      <c r="V510" s="3"/>
      <c r="W510" s="3">
        <v>428.11671087533153</v>
      </c>
      <c r="X510" s="3">
        <v>209.19965471551575</v>
      </c>
      <c r="Y510" s="3">
        <v>106.10079575596816</v>
      </c>
      <c r="Z510" s="3"/>
    </row>
    <row r="511" spans="1:26" x14ac:dyDescent="0.3">
      <c r="A511">
        <v>4</v>
      </c>
      <c r="B511">
        <v>5</v>
      </c>
      <c r="C511">
        <v>140</v>
      </c>
      <c r="D511" s="3">
        <v>6.915</v>
      </c>
      <c r="E511" s="2">
        <v>0</v>
      </c>
      <c r="F511" s="2">
        <v>0</v>
      </c>
      <c r="G511" s="2">
        <f t="shared" si="42"/>
        <v>0</v>
      </c>
      <c r="H511" s="2">
        <v>2</v>
      </c>
      <c r="I511" s="2">
        <f t="shared" si="43"/>
        <v>0.28922631959508316</v>
      </c>
      <c r="J511" s="2">
        <v>6</v>
      </c>
      <c r="K511" s="2">
        <f t="shared" si="44"/>
        <v>0.86767895878524948</v>
      </c>
      <c r="L511" s="2">
        <v>8</v>
      </c>
      <c r="M511" s="2">
        <f t="shared" si="45"/>
        <v>1.1569052783803326</v>
      </c>
      <c r="N511" s="2">
        <v>14</v>
      </c>
      <c r="O511" s="2">
        <f t="shared" si="46"/>
        <v>2.0245842371655822</v>
      </c>
      <c r="P511" s="2">
        <v>20</v>
      </c>
      <c r="Q511" s="2">
        <f t="shared" si="47"/>
        <v>2.8922631959508314</v>
      </c>
      <c r="R511" s="2"/>
      <c r="S511" s="4" t="s">
        <v>32</v>
      </c>
      <c r="T511" s="4" t="s">
        <v>33</v>
      </c>
      <c r="U511" s="3">
        <v>4</v>
      </c>
      <c r="V511" s="3"/>
      <c r="W511" s="3">
        <v>5.7845263919016627</v>
      </c>
      <c r="X511" s="3">
        <v>269.9773274930775</v>
      </c>
      <c r="Y511" s="3">
        <v>2.8922631959508314</v>
      </c>
      <c r="Z511" s="3"/>
    </row>
    <row r="512" spans="1:26" x14ac:dyDescent="0.3">
      <c r="A512">
        <v>3</v>
      </c>
      <c r="B512">
        <v>6</v>
      </c>
      <c r="C512">
        <v>140</v>
      </c>
      <c r="D512" s="3">
        <v>9.31</v>
      </c>
      <c r="E512" s="2">
        <v>0</v>
      </c>
      <c r="F512" s="2">
        <v>26</v>
      </c>
      <c r="G512" s="2">
        <f t="shared" si="42"/>
        <v>2.7926960257787323</v>
      </c>
      <c r="H512" s="2">
        <v>122</v>
      </c>
      <c r="I512" s="2">
        <f t="shared" si="43"/>
        <v>13.104189044038668</v>
      </c>
      <c r="J512" s="2">
        <v>200</v>
      </c>
      <c r="K512" s="2">
        <f t="shared" si="44"/>
        <v>21.482277121374864</v>
      </c>
      <c r="L512" s="2">
        <v>228</v>
      </c>
      <c r="M512" s="2">
        <f t="shared" si="45"/>
        <v>24.489795918367346</v>
      </c>
      <c r="N512" s="2">
        <v>340</v>
      </c>
      <c r="O512" s="2">
        <f t="shared" si="46"/>
        <v>36.51987110633727</v>
      </c>
      <c r="P512" s="2">
        <v>368</v>
      </c>
      <c r="Q512" s="2">
        <f t="shared" si="47"/>
        <v>39.527389903329748</v>
      </c>
      <c r="R512" s="2"/>
      <c r="S512" s="4" t="s">
        <v>32</v>
      </c>
      <c r="T512" s="4" t="s">
        <v>35</v>
      </c>
      <c r="U512" s="3">
        <v>4</v>
      </c>
      <c r="V512" s="3"/>
      <c r="W512" s="3">
        <v>118.15252416756175</v>
      </c>
      <c r="X512" s="3">
        <v>240.03482054863923</v>
      </c>
      <c r="Y512" s="3">
        <v>39.527389903329748</v>
      </c>
      <c r="Z512" s="3"/>
    </row>
    <row r="513" spans="1:26" x14ac:dyDescent="0.3">
      <c r="A513">
        <v>1</v>
      </c>
      <c r="B513">
        <v>2</v>
      </c>
      <c r="C513">
        <v>140</v>
      </c>
      <c r="D513" s="3">
        <v>2.8159999999999998</v>
      </c>
      <c r="E513" s="2">
        <v>0</v>
      </c>
      <c r="F513" s="2">
        <v>38</v>
      </c>
      <c r="G513" s="2">
        <f t="shared" si="42"/>
        <v>13.494318181818183</v>
      </c>
      <c r="H513" s="2">
        <v>174</v>
      </c>
      <c r="I513" s="2">
        <f t="shared" si="43"/>
        <v>61.789772727272734</v>
      </c>
      <c r="J513" s="2">
        <v>200</v>
      </c>
      <c r="K513" s="2">
        <f t="shared" si="44"/>
        <v>71.02272727272728</v>
      </c>
      <c r="L513" s="2">
        <v>210</v>
      </c>
      <c r="M513" s="2">
        <f t="shared" si="45"/>
        <v>74.57386363636364</v>
      </c>
      <c r="N513" s="2">
        <v>220</v>
      </c>
      <c r="O513" s="2">
        <f t="shared" si="46"/>
        <v>78.125</v>
      </c>
      <c r="P513" s="2">
        <v>222</v>
      </c>
      <c r="Q513" s="2">
        <f t="shared" si="47"/>
        <v>78.83522727272728</v>
      </c>
      <c r="R513" s="2"/>
      <c r="S513" s="4" t="s">
        <v>32</v>
      </c>
      <c r="T513" s="4" t="s">
        <v>35</v>
      </c>
      <c r="U513" s="3">
        <v>4</v>
      </c>
      <c r="V513" s="3"/>
      <c r="W513" s="3">
        <v>338.4232954545455</v>
      </c>
      <c r="X513" s="3">
        <v>203.49631387692401</v>
      </c>
      <c r="Y513" s="3">
        <v>78.83522727272728</v>
      </c>
      <c r="Z513" s="3"/>
    </row>
    <row r="514" spans="1:26" x14ac:dyDescent="0.3">
      <c r="A514">
        <v>1</v>
      </c>
      <c r="B514">
        <v>2</v>
      </c>
      <c r="C514">
        <v>141</v>
      </c>
      <c r="D514" s="3">
        <v>7.51</v>
      </c>
      <c r="E514" s="2">
        <v>0</v>
      </c>
      <c r="F514" s="2">
        <v>6</v>
      </c>
      <c r="G514" s="2">
        <f t="shared" si="42"/>
        <v>0.79893475366178435</v>
      </c>
      <c r="H514" s="2">
        <v>82</v>
      </c>
      <c r="I514" s="2">
        <f t="shared" si="43"/>
        <v>10.918774966711052</v>
      </c>
      <c r="J514" s="2">
        <v>94</v>
      </c>
      <c r="K514" s="2">
        <f t="shared" si="44"/>
        <v>12.516644474034621</v>
      </c>
      <c r="L514" s="2">
        <v>142</v>
      </c>
      <c r="M514" s="2">
        <f t="shared" si="45"/>
        <v>18.908122503328894</v>
      </c>
      <c r="N514" s="2">
        <v>160</v>
      </c>
      <c r="O514" s="2">
        <f t="shared" si="46"/>
        <v>21.304926764314249</v>
      </c>
      <c r="P514" s="2">
        <v>166</v>
      </c>
      <c r="Q514" s="2">
        <f t="shared" si="47"/>
        <v>22.103861517976032</v>
      </c>
      <c r="R514" s="2"/>
      <c r="S514" s="4" t="s">
        <v>32</v>
      </c>
      <c r="T514" s="4" t="s">
        <v>33</v>
      </c>
      <c r="U514" s="3">
        <v>3.66</v>
      </c>
      <c r="V514" s="3"/>
      <c r="W514" s="3">
        <v>75.499334221038623</v>
      </c>
      <c r="X514" s="3">
        <v>225.07448193357345</v>
      </c>
      <c r="Y514" s="3">
        <v>22.103861517976032</v>
      </c>
      <c r="Z514" s="3"/>
    </row>
    <row r="515" spans="1:26" x14ac:dyDescent="0.3">
      <c r="A515">
        <v>2</v>
      </c>
      <c r="B515">
        <v>2</v>
      </c>
      <c r="C515">
        <v>141</v>
      </c>
      <c r="D515" s="3">
        <v>9.3670000000000009</v>
      </c>
      <c r="E515" s="2">
        <v>0</v>
      </c>
      <c r="F515" s="2">
        <v>26</v>
      </c>
      <c r="G515" s="2">
        <f t="shared" ref="G515:G578" si="48">F515/D515</f>
        <v>2.7757019323155756</v>
      </c>
      <c r="H515" s="2">
        <v>200</v>
      </c>
      <c r="I515" s="2">
        <f t="shared" ref="I515:I578" si="49">H515/D515</f>
        <v>21.35155332550443</v>
      </c>
      <c r="J515" s="2">
        <v>280</v>
      </c>
      <c r="K515" s="2">
        <f t="shared" ref="K515:K578" si="50">J515/D515</f>
        <v>29.892174655706199</v>
      </c>
      <c r="L515" s="2">
        <v>280</v>
      </c>
      <c r="M515" s="2">
        <f t="shared" ref="M515:M578" si="51">L515/D515</f>
        <v>29.892174655706199</v>
      </c>
      <c r="N515" s="2">
        <v>300</v>
      </c>
      <c r="O515" s="2">
        <f t="shared" ref="O515:O578" si="52">N515/D515</f>
        <v>32.027329988256639</v>
      </c>
      <c r="P515" s="2">
        <v>300</v>
      </c>
      <c r="Q515" s="2">
        <f t="shared" ref="Q515:Q578" si="53">P515/D515</f>
        <v>32.027329988256639</v>
      </c>
      <c r="R515" s="2"/>
      <c r="S515" s="4" t="s">
        <v>32</v>
      </c>
      <c r="T515" s="4" t="s">
        <v>33</v>
      </c>
      <c r="U515" s="3">
        <v>3.66</v>
      </c>
      <c r="V515" s="2">
        <v>20</v>
      </c>
      <c r="W515" s="3">
        <v>131.95259955161737</v>
      </c>
      <c r="X515" s="3">
        <v>207.11228922413031</v>
      </c>
      <c r="Y515" s="3">
        <v>32.027329988256639</v>
      </c>
      <c r="Z515" s="3"/>
    </row>
    <row r="516" spans="1:26" x14ac:dyDescent="0.3">
      <c r="A516">
        <v>3</v>
      </c>
      <c r="B516">
        <v>6</v>
      </c>
      <c r="C516">
        <v>141</v>
      </c>
      <c r="D516" s="3">
        <v>7.4779999999999998</v>
      </c>
      <c r="E516" s="2">
        <v>0</v>
      </c>
      <c r="F516" s="2">
        <v>4</v>
      </c>
      <c r="G516" s="2">
        <f t="shared" si="48"/>
        <v>0.53490238031559245</v>
      </c>
      <c r="H516" s="2">
        <v>11</v>
      </c>
      <c r="I516" s="2">
        <f t="shared" si="49"/>
        <v>1.4709815458678792</v>
      </c>
      <c r="J516" s="2">
        <v>64</v>
      </c>
      <c r="K516" s="2">
        <f t="shared" si="50"/>
        <v>8.5584380850494792</v>
      </c>
      <c r="L516" s="2">
        <v>64</v>
      </c>
      <c r="M516" s="2">
        <f t="shared" si="51"/>
        <v>8.5584380850494792</v>
      </c>
      <c r="N516" s="2">
        <v>86</v>
      </c>
      <c r="O516" s="2">
        <f t="shared" si="52"/>
        <v>11.500401176785237</v>
      </c>
      <c r="P516" s="2">
        <v>100</v>
      </c>
      <c r="Q516" s="2">
        <f t="shared" si="53"/>
        <v>13.372559507889811</v>
      </c>
      <c r="R516" s="2"/>
      <c r="S516" s="4" t="s">
        <v>32</v>
      </c>
      <c r="T516" s="4" t="s">
        <v>33</v>
      </c>
      <c r="U516" s="3">
        <v>4</v>
      </c>
      <c r="V516" s="3"/>
      <c r="W516" s="3">
        <v>37.309441027012575</v>
      </c>
      <c r="X516" s="3">
        <v>245.06235436271817</v>
      </c>
      <c r="Y516" s="3">
        <v>13.372559507889811</v>
      </c>
      <c r="Z516" s="3"/>
    </row>
    <row r="517" spans="1:26" x14ac:dyDescent="0.3">
      <c r="A517">
        <v>4</v>
      </c>
      <c r="B517">
        <v>5</v>
      </c>
      <c r="C517">
        <v>141</v>
      </c>
      <c r="D517" s="3">
        <v>9.1679999999999993</v>
      </c>
      <c r="E517" s="2">
        <v>0</v>
      </c>
      <c r="F517" s="2">
        <v>0</v>
      </c>
      <c r="G517" s="2">
        <f t="shared" si="48"/>
        <v>0</v>
      </c>
      <c r="H517" s="2">
        <v>38</v>
      </c>
      <c r="I517" s="2">
        <f t="shared" si="49"/>
        <v>4.1448516579406638</v>
      </c>
      <c r="J517" s="2">
        <v>108</v>
      </c>
      <c r="K517" s="2">
        <f t="shared" si="50"/>
        <v>11.780104712041886</v>
      </c>
      <c r="L517" s="2">
        <v>108</v>
      </c>
      <c r="M517" s="2">
        <f t="shared" si="51"/>
        <v>11.780104712041886</v>
      </c>
      <c r="N517" s="2">
        <v>125</v>
      </c>
      <c r="O517" s="2">
        <f t="shared" si="52"/>
        <v>13.634380453752183</v>
      </c>
      <c r="P517" s="2">
        <v>158</v>
      </c>
      <c r="Q517" s="2">
        <f t="shared" si="53"/>
        <v>17.233856893542757</v>
      </c>
      <c r="R517" s="2"/>
      <c r="S517" s="4" t="s">
        <v>32</v>
      </c>
      <c r="T517" s="4" t="s">
        <v>33</v>
      </c>
      <c r="U517" s="3">
        <v>4</v>
      </c>
      <c r="V517" s="3"/>
      <c r="W517" s="3">
        <v>49.956369982547997</v>
      </c>
      <c r="X517" s="3">
        <v>238.71264662567916</v>
      </c>
      <c r="Y517" s="3">
        <v>17.233856893542757</v>
      </c>
      <c r="Z517" s="3"/>
    </row>
    <row r="518" spans="1:26" x14ac:dyDescent="0.3">
      <c r="A518">
        <v>3</v>
      </c>
      <c r="B518">
        <v>7</v>
      </c>
      <c r="C518">
        <v>142</v>
      </c>
      <c r="D518" s="3">
        <v>4.2729999999999997</v>
      </c>
      <c r="E518" s="2">
        <v>0</v>
      </c>
      <c r="F518" s="2">
        <v>0</v>
      </c>
      <c r="G518" s="2">
        <f t="shared" si="48"/>
        <v>0</v>
      </c>
      <c r="H518" s="2">
        <v>22</v>
      </c>
      <c r="I518" s="2">
        <f t="shared" si="49"/>
        <v>5.1486075356892114</v>
      </c>
      <c r="J518" s="2">
        <v>88</v>
      </c>
      <c r="K518" s="2">
        <f t="shared" si="50"/>
        <v>20.594430142756845</v>
      </c>
      <c r="L518" s="2">
        <v>89</v>
      </c>
      <c r="M518" s="2">
        <f t="shared" si="51"/>
        <v>20.828457758015446</v>
      </c>
      <c r="N518" s="2">
        <v>89</v>
      </c>
      <c r="O518" s="2">
        <f t="shared" si="52"/>
        <v>20.828457758015446</v>
      </c>
      <c r="P518" s="2">
        <v>89</v>
      </c>
      <c r="Q518" s="2">
        <f t="shared" si="53"/>
        <v>20.828457758015446</v>
      </c>
      <c r="R518" s="2"/>
      <c r="S518" s="4" t="s">
        <v>32</v>
      </c>
      <c r="T518" s="4" t="s">
        <v>33</v>
      </c>
      <c r="U518" s="3">
        <v>2.33</v>
      </c>
      <c r="V518" s="3"/>
      <c r="W518" s="3">
        <v>77.814182073484673</v>
      </c>
      <c r="X518" s="3">
        <v>216.35777780236049</v>
      </c>
      <c r="Y518" s="3">
        <v>20.828457758015446</v>
      </c>
      <c r="Z518" s="3"/>
    </row>
    <row r="519" spans="1:26" x14ac:dyDescent="0.3">
      <c r="A519">
        <v>2</v>
      </c>
      <c r="B519">
        <v>2</v>
      </c>
      <c r="C519">
        <v>142</v>
      </c>
      <c r="D519" s="3">
        <v>5.4109999999999996</v>
      </c>
      <c r="E519" s="2">
        <v>0</v>
      </c>
      <c r="F519" s="2">
        <v>1</v>
      </c>
      <c r="G519" s="2">
        <f t="shared" si="48"/>
        <v>0.18480872297172429</v>
      </c>
      <c r="H519" s="2">
        <v>8</v>
      </c>
      <c r="I519" s="2">
        <f t="shared" si="49"/>
        <v>1.4784697837737943</v>
      </c>
      <c r="J519" s="2">
        <v>20</v>
      </c>
      <c r="K519" s="2">
        <f t="shared" si="50"/>
        <v>3.6961744594344856</v>
      </c>
      <c r="L519" s="2">
        <v>28</v>
      </c>
      <c r="M519" s="2">
        <f t="shared" si="51"/>
        <v>5.17464424320828</v>
      </c>
      <c r="N519" s="2">
        <v>32</v>
      </c>
      <c r="O519" s="2">
        <f t="shared" si="52"/>
        <v>5.9138791350951774</v>
      </c>
      <c r="P519" s="2">
        <v>33</v>
      </c>
      <c r="Q519" s="2">
        <f t="shared" si="53"/>
        <v>6.0986878580669011</v>
      </c>
      <c r="R519" s="2"/>
      <c r="S519" s="4" t="s">
        <v>32</v>
      </c>
      <c r="T519" s="4" t="s">
        <v>33</v>
      </c>
      <c r="U519" s="3">
        <v>3</v>
      </c>
      <c r="V519" s="2">
        <v>5</v>
      </c>
      <c r="W519" s="3">
        <v>19.497320273516912</v>
      </c>
      <c r="X519" s="3">
        <v>232.58327050022069</v>
      </c>
      <c r="Y519" s="3">
        <v>6.0986878580669011</v>
      </c>
      <c r="Z519" s="3"/>
    </row>
    <row r="520" spans="1:26" x14ac:dyDescent="0.3">
      <c r="A520">
        <v>3</v>
      </c>
      <c r="B520">
        <v>2</v>
      </c>
      <c r="C520">
        <v>142</v>
      </c>
      <c r="D520" s="3">
        <v>7.8840000000000003</v>
      </c>
      <c r="E520" s="2">
        <v>0</v>
      </c>
      <c r="F520" s="2">
        <v>4</v>
      </c>
      <c r="G520" s="2">
        <f t="shared" si="48"/>
        <v>0.50735667174023336</v>
      </c>
      <c r="H520" s="2">
        <v>32</v>
      </c>
      <c r="I520" s="2">
        <f t="shared" si="49"/>
        <v>4.0588533739218668</v>
      </c>
      <c r="J520" s="2">
        <v>50</v>
      </c>
      <c r="K520" s="2">
        <f t="shared" si="50"/>
        <v>6.3419583967529167</v>
      </c>
      <c r="L520" s="2">
        <v>50</v>
      </c>
      <c r="M520" s="2">
        <f t="shared" si="51"/>
        <v>6.3419583967529167</v>
      </c>
      <c r="N520" s="2">
        <v>55</v>
      </c>
      <c r="O520" s="2">
        <f t="shared" si="52"/>
        <v>6.9761542364282088</v>
      </c>
      <c r="P520" s="2">
        <v>57</v>
      </c>
      <c r="Q520" s="2">
        <f t="shared" si="53"/>
        <v>7.2298325722983252</v>
      </c>
      <c r="R520" s="2"/>
      <c r="S520" s="4" t="s">
        <v>32</v>
      </c>
      <c r="T520" s="4" t="s">
        <v>33</v>
      </c>
      <c r="U520" s="3">
        <v>3</v>
      </c>
      <c r="V520" s="3"/>
      <c r="W520" s="3">
        <v>27.841197361745305</v>
      </c>
      <c r="X520" s="3">
        <v>212.22397479036908</v>
      </c>
      <c r="Y520" s="3">
        <v>7.2298325722983252</v>
      </c>
      <c r="Z520" s="3"/>
    </row>
    <row r="521" spans="1:26" x14ac:dyDescent="0.3">
      <c r="A521">
        <v>4</v>
      </c>
      <c r="B521">
        <v>2</v>
      </c>
      <c r="C521">
        <v>142</v>
      </c>
      <c r="D521" s="3">
        <v>15.339</v>
      </c>
      <c r="E521" s="2">
        <v>0</v>
      </c>
      <c r="F521" s="2">
        <v>5</v>
      </c>
      <c r="G521" s="2">
        <f t="shared" si="48"/>
        <v>0.32596649064476169</v>
      </c>
      <c r="H521" s="2">
        <v>40</v>
      </c>
      <c r="I521" s="2">
        <f t="shared" si="49"/>
        <v>2.6077319251580935</v>
      </c>
      <c r="J521" s="2">
        <v>84</v>
      </c>
      <c r="K521" s="2">
        <f t="shared" si="50"/>
        <v>5.4762370428319969</v>
      </c>
      <c r="L521" s="2">
        <v>84</v>
      </c>
      <c r="M521" s="2">
        <f t="shared" si="51"/>
        <v>5.4762370428319969</v>
      </c>
      <c r="N521" s="2">
        <v>128</v>
      </c>
      <c r="O521" s="2">
        <f t="shared" si="52"/>
        <v>8.3447421605059002</v>
      </c>
      <c r="P521" s="2">
        <v>128</v>
      </c>
      <c r="Q521" s="2">
        <f t="shared" si="53"/>
        <v>8.3447421605059002</v>
      </c>
      <c r="R521" s="2"/>
      <c r="S521" s="4" t="s">
        <v>32</v>
      </c>
      <c r="T521" s="4" t="s">
        <v>33</v>
      </c>
      <c r="U521" s="3">
        <v>3</v>
      </c>
      <c r="V521" s="3"/>
      <c r="W521" s="3">
        <v>26.403285742225698</v>
      </c>
      <c r="X521" s="3">
        <v>233.8336957012838</v>
      </c>
      <c r="Y521" s="3">
        <v>8.3447421605059002</v>
      </c>
      <c r="Z521" s="3"/>
    </row>
    <row r="522" spans="1:26" x14ac:dyDescent="0.3">
      <c r="A522">
        <v>1</v>
      </c>
      <c r="B522">
        <v>2</v>
      </c>
      <c r="C522">
        <v>142</v>
      </c>
      <c r="D522" s="3">
        <v>4.7089999999999996</v>
      </c>
      <c r="E522" s="2">
        <v>0</v>
      </c>
      <c r="F522" s="2">
        <v>1</v>
      </c>
      <c r="G522" s="2">
        <f t="shared" si="48"/>
        <v>0.21235931195582927</v>
      </c>
      <c r="H522" s="2">
        <v>24</v>
      </c>
      <c r="I522" s="2">
        <f t="shared" si="49"/>
        <v>5.0966234869399027</v>
      </c>
      <c r="J522" s="2">
        <v>64</v>
      </c>
      <c r="K522" s="2">
        <f t="shared" si="50"/>
        <v>13.590995965173073</v>
      </c>
      <c r="L522" s="2">
        <v>66</v>
      </c>
      <c r="M522" s="2">
        <f t="shared" si="51"/>
        <v>14.015714589084732</v>
      </c>
      <c r="N522" s="2">
        <v>70</v>
      </c>
      <c r="O522" s="2">
        <f t="shared" si="52"/>
        <v>14.86515183690805</v>
      </c>
      <c r="P522" s="2">
        <v>70</v>
      </c>
      <c r="Q522" s="2">
        <f t="shared" si="53"/>
        <v>14.86515183690805</v>
      </c>
      <c r="R522" s="2"/>
      <c r="S522" s="4" t="s">
        <v>32</v>
      </c>
      <c r="T522" s="4" t="s">
        <v>33</v>
      </c>
      <c r="U522" s="3">
        <v>3</v>
      </c>
      <c r="V522" s="3"/>
      <c r="W522" s="3">
        <v>55.213421108515611</v>
      </c>
      <c r="X522" s="3">
        <v>216.66441344612417</v>
      </c>
      <c r="Y522" s="3">
        <v>14.86515183690805</v>
      </c>
      <c r="Z522" s="3"/>
    </row>
    <row r="523" spans="1:26" x14ac:dyDescent="0.3">
      <c r="A523">
        <v>4</v>
      </c>
      <c r="B523">
        <v>7</v>
      </c>
      <c r="C523">
        <v>142</v>
      </c>
      <c r="D523" s="3">
        <v>7.3460000000000001</v>
      </c>
      <c r="E523" s="2">
        <v>0</v>
      </c>
      <c r="F523" s="2">
        <v>4</v>
      </c>
      <c r="G523" s="2">
        <f t="shared" si="48"/>
        <v>0.54451402123604686</v>
      </c>
      <c r="H523" s="2">
        <v>56</v>
      </c>
      <c r="I523" s="2">
        <f t="shared" si="49"/>
        <v>7.6231962973046556</v>
      </c>
      <c r="J523" s="2">
        <v>161</v>
      </c>
      <c r="K523" s="2">
        <f t="shared" si="50"/>
        <v>21.916689354750886</v>
      </c>
      <c r="L523" s="2">
        <v>161</v>
      </c>
      <c r="M523" s="2">
        <f t="shared" si="51"/>
        <v>21.916689354750886</v>
      </c>
      <c r="N523" s="2">
        <v>180</v>
      </c>
      <c r="O523" s="2">
        <f t="shared" si="52"/>
        <v>24.503130955622108</v>
      </c>
      <c r="P523" s="2">
        <v>180</v>
      </c>
      <c r="Q523" s="2">
        <f t="shared" si="53"/>
        <v>24.503130955622108</v>
      </c>
      <c r="R523" s="2"/>
      <c r="S523" s="4" t="s">
        <v>32</v>
      </c>
      <c r="T523" s="4" t="s">
        <v>33</v>
      </c>
      <c r="U523" s="3">
        <v>3</v>
      </c>
      <c r="V523" s="3"/>
      <c r="W523" s="3">
        <v>88.755785461475625</v>
      </c>
      <c r="X523" s="3">
        <v>218.97097939062775</v>
      </c>
      <c r="Y523" s="3">
        <v>24.503130955622108</v>
      </c>
      <c r="Z523" s="3"/>
    </row>
    <row r="524" spans="1:26" x14ac:dyDescent="0.3">
      <c r="A524">
        <v>4</v>
      </c>
      <c r="B524">
        <v>1</v>
      </c>
      <c r="C524">
        <v>143</v>
      </c>
      <c r="D524" s="3">
        <v>10.782</v>
      </c>
      <c r="E524" s="2">
        <v>0</v>
      </c>
      <c r="F524" s="2">
        <v>0</v>
      </c>
      <c r="G524" s="2">
        <f t="shared" si="48"/>
        <v>0</v>
      </c>
      <c r="H524" s="2">
        <v>2</v>
      </c>
      <c r="I524" s="2">
        <f t="shared" si="49"/>
        <v>0.18549434242255611</v>
      </c>
      <c r="J524" s="2">
        <v>6</v>
      </c>
      <c r="K524" s="2">
        <f t="shared" si="50"/>
        <v>0.5564830272676683</v>
      </c>
      <c r="L524" s="2">
        <v>54</v>
      </c>
      <c r="M524" s="2">
        <f t="shared" si="51"/>
        <v>5.0083472454090154</v>
      </c>
      <c r="N524" s="2">
        <v>60</v>
      </c>
      <c r="O524" s="2">
        <f t="shared" si="52"/>
        <v>5.5648302726766836</v>
      </c>
      <c r="P524" s="2">
        <v>65</v>
      </c>
      <c r="Q524" s="2">
        <f t="shared" si="53"/>
        <v>6.0285661287330736</v>
      </c>
      <c r="R524" s="2"/>
      <c r="S524" s="4" t="s">
        <v>32</v>
      </c>
      <c r="T524" s="4" t="s">
        <v>33</v>
      </c>
      <c r="U524" s="3">
        <v>3</v>
      </c>
      <c r="V524" s="3"/>
      <c r="W524" s="3">
        <v>14.32943795214246</v>
      </c>
      <c r="X524" s="3">
        <v>260.1475901864668</v>
      </c>
      <c r="Y524" s="3">
        <v>6.0285661287330736</v>
      </c>
      <c r="Z524" s="3"/>
    </row>
    <row r="525" spans="1:26" x14ac:dyDescent="0.3">
      <c r="A525">
        <v>1</v>
      </c>
      <c r="B525">
        <v>2</v>
      </c>
      <c r="C525">
        <v>143</v>
      </c>
      <c r="D525" s="3">
        <v>14.609</v>
      </c>
      <c r="E525" s="2">
        <v>0</v>
      </c>
      <c r="F525" s="2">
        <v>66</v>
      </c>
      <c r="G525" s="2">
        <f t="shared" si="48"/>
        <v>4.5177630227941679</v>
      </c>
      <c r="H525" s="2">
        <v>292</v>
      </c>
      <c r="I525" s="2">
        <f t="shared" si="49"/>
        <v>19.987678828119652</v>
      </c>
      <c r="J525" s="2">
        <v>412</v>
      </c>
      <c r="K525" s="2">
        <f t="shared" si="50"/>
        <v>28.201793415018141</v>
      </c>
      <c r="L525" s="2">
        <v>420</v>
      </c>
      <c r="M525" s="2">
        <f t="shared" si="51"/>
        <v>28.749401054144705</v>
      </c>
      <c r="N525" s="2">
        <v>430</v>
      </c>
      <c r="O525" s="2">
        <f t="shared" si="52"/>
        <v>29.433910603052912</v>
      </c>
      <c r="P525" s="2">
        <v>430</v>
      </c>
      <c r="Q525" s="2">
        <f t="shared" si="53"/>
        <v>29.433910603052912</v>
      </c>
      <c r="R525" s="2"/>
      <c r="S525" s="4" t="s">
        <v>32</v>
      </c>
      <c r="T525" s="4" t="s">
        <v>33</v>
      </c>
      <c r="U525" s="3">
        <v>3</v>
      </c>
      <c r="V525" s="3"/>
      <c r="W525" s="3">
        <v>125.60750222465603</v>
      </c>
      <c r="X525" s="3">
        <v>204.54676842160865</v>
      </c>
      <c r="Y525" s="3">
        <v>29.433910603052912</v>
      </c>
      <c r="Z525" s="3"/>
    </row>
    <row r="526" spans="1:26" x14ac:dyDescent="0.3">
      <c r="A526">
        <v>3</v>
      </c>
      <c r="B526">
        <v>7</v>
      </c>
      <c r="C526">
        <v>144</v>
      </c>
      <c r="D526" s="3">
        <v>10.728</v>
      </c>
      <c r="E526" s="2">
        <v>0</v>
      </c>
      <c r="F526" s="2">
        <v>5</v>
      </c>
      <c r="G526" s="2">
        <f t="shared" si="48"/>
        <v>0.46607009694258017</v>
      </c>
      <c r="H526" s="2">
        <v>56</v>
      </c>
      <c r="I526" s="2">
        <f t="shared" si="49"/>
        <v>5.2199850857568979</v>
      </c>
      <c r="J526" s="2">
        <v>128</v>
      </c>
      <c r="K526" s="2">
        <f t="shared" si="50"/>
        <v>11.931394481730052</v>
      </c>
      <c r="L526" s="2">
        <v>137</v>
      </c>
      <c r="M526" s="2">
        <f t="shared" si="51"/>
        <v>12.770320656226696</v>
      </c>
      <c r="N526" s="2">
        <v>140</v>
      </c>
      <c r="O526" s="2">
        <f t="shared" si="52"/>
        <v>13.049962714392246</v>
      </c>
      <c r="P526" s="2">
        <v>142</v>
      </c>
      <c r="Q526" s="2">
        <f t="shared" si="53"/>
        <v>13.236390753169276</v>
      </c>
      <c r="R526" s="2"/>
      <c r="S526" s="4" t="s">
        <v>32</v>
      </c>
      <c r="T526" s="4" t="s">
        <v>33</v>
      </c>
      <c r="U526" s="3">
        <v>3</v>
      </c>
      <c r="V526" s="3"/>
      <c r="W526" s="3">
        <v>50.055928411633111</v>
      </c>
      <c r="X526" s="3">
        <v>214.88897373819964</v>
      </c>
      <c r="Y526" s="3">
        <v>13.236390753169276</v>
      </c>
      <c r="Z526" s="3"/>
    </row>
    <row r="527" spans="1:26" x14ac:dyDescent="0.3">
      <c r="A527">
        <v>4</v>
      </c>
      <c r="B527">
        <v>2</v>
      </c>
      <c r="C527">
        <v>144</v>
      </c>
      <c r="D527" s="3">
        <v>6.367</v>
      </c>
      <c r="E527" s="2">
        <v>0</v>
      </c>
      <c r="F527" s="2">
        <v>12</v>
      </c>
      <c r="G527" s="2">
        <f t="shared" si="48"/>
        <v>1.8847180775875609</v>
      </c>
      <c r="H527" s="2">
        <v>44</v>
      </c>
      <c r="I527" s="2">
        <f t="shared" si="49"/>
        <v>6.9106329511543896</v>
      </c>
      <c r="J527" s="2">
        <v>105</v>
      </c>
      <c r="K527" s="2">
        <f t="shared" si="50"/>
        <v>16.491283178891159</v>
      </c>
      <c r="L527" s="2">
        <v>188</v>
      </c>
      <c r="M527" s="2">
        <f t="shared" si="51"/>
        <v>29.527249882205119</v>
      </c>
      <c r="N527" s="2">
        <v>200</v>
      </c>
      <c r="O527" s="2">
        <f t="shared" si="52"/>
        <v>31.41196795979268</v>
      </c>
      <c r="P527" s="2">
        <v>200</v>
      </c>
      <c r="Q527" s="2">
        <f t="shared" si="53"/>
        <v>31.41196795979268</v>
      </c>
      <c r="R527" s="2"/>
      <c r="S527" s="4" t="s">
        <v>32</v>
      </c>
      <c r="T527" s="4" t="s">
        <v>33</v>
      </c>
      <c r="U527" s="3">
        <v>4</v>
      </c>
      <c r="V527" s="3"/>
      <c r="W527" s="3">
        <v>101.93183602952725</v>
      </c>
      <c r="X527" s="3">
        <v>232.56522813238979</v>
      </c>
      <c r="Y527" s="3">
        <v>31.41196795979268</v>
      </c>
      <c r="Z527" s="3"/>
    </row>
    <row r="528" spans="1:26" x14ac:dyDescent="0.3">
      <c r="A528">
        <v>1</v>
      </c>
      <c r="B528">
        <v>2</v>
      </c>
      <c r="C528">
        <v>144</v>
      </c>
      <c r="D528" s="3">
        <v>6.9119999999999999</v>
      </c>
      <c r="E528" s="2">
        <v>0</v>
      </c>
      <c r="F528" s="2">
        <v>100</v>
      </c>
      <c r="G528" s="2">
        <f t="shared" si="48"/>
        <v>14.467592592592593</v>
      </c>
      <c r="H528" s="2">
        <v>252</v>
      </c>
      <c r="I528" s="2">
        <f t="shared" si="49"/>
        <v>36.458333333333336</v>
      </c>
      <c r="J528" s="2">
        <v>256</v>
      </c>
      <c r="K528" s="2">
        <f t="shared" si="50"/>
        <v>37.037037037037038</v>
      </c>
      <c r="L528" s="2">
        <v>270</v>
      </c>
      <c r="M528" s="2">
        <f t="shared" si="51"/>
        <v>39.0625</v>
      </c>
      <c r="N528" s="2">
        <v>270</v>
      </c>
      <c r="O528" s="2">
        <f t="shared" si="52"/>
        <v>39.0625</v>
      </c>
      <c r="P528" s="2">
        <v>270</v>
      </c>
      <c r="Q528" s="2">
        <f t="shared" si="53"/>
        <v>39.0625</v>
      </c>
      <c r="R528" s="2"/>
      <c r="S528" s="4" t="s">
        <v>32</v>
      </c>
      <c r="T528" s="4" t="s">
        <v>33</v>
      </c>
      <c r="U528" s="3">
        <v>4</v>
      </c>
      <c r="V528" s="3"/>
      <c r="W528" s="3">
        <v>185.61921296296296</v>
      </c>
      <c r="X528" s="3">
        <v>195.86827961619019</v>
      </c>
      <c r="Y528" s="3">
        <v>39.0625</v>
      </c>
      <c r="Z528" s="3"/>
    </row>
    <row r="529" spans="1:26" x14ac:dyDescent="0.3">
      <c r="A529">
        <v>2</v>
      </c>
      <c r="B529">
        <v>2</v>
      </c>
      <c r="C529">
        <v>144</v>
      </c>
      <c r="D529" s="3">
        <v>7.9189999999999996</v>
      </c>
      <c r="E529" s="2">
        <v>0</v>
      </c>
      <c r="F529" s="2">
        <v>93</v>
      </c>
      <c r="G529" s="2">
        <f t="shared" si="48"/>
        <v>11.743907058972093</v>
      </c>
      <c r="H529" s="2">
        <v>198</v>
      </c>
      <c r="I529" s="2">
        <f t="shared" si="49"/>
        <v>25.003156964263166</v>
      </c>
      <c r="J529" s="2">
        <v>320</v>
      </c>
      <c r="K529" s="2">
        <f t="shared" si="50"/>
        <v>40.409142568506127</v>
      </c>
      <c r="L529" s="2">
        <v>333</v>
      </c>
      <c r="M529" s="2">
        <f t="shared" si="51"/>
        <v>42.050763985351686</v>
      </c>
      <c r="N529" s="2">
        <v>340</v>
      </c>
      <c r="O529" s="2">
        <f t="shared" si="52"/>
        <v>42.93471397903776</v>
      </c>
      <c r="P529" s="2">
        <v>340</v>
      </c>
      <c r="Q529" s="2">
        <f t="shared" si="53"/>
        <v>42.93471397903776</v>
      </c>
      <c r="R529" s="2"/>
      <c r="S529" s="4" t="s">
        <v>32</v>
      </c>
      <c r="T529" s="4" t="s">
        <v>33</v>
      </c>
      <c r="U529" s="3">
        <v>4</v>
      </c>
      <c r="V529" s="2">
        <v>15</v>
      </c>
      <c r="W529" s="3">
        <v>183.60904154564972</v>
      </c>
      <c r="X529" s="3">
        <v>204.45406054887167</v>
      </c>
      <c r="Y529" s="3">
        <v>42.93471397903776</v>
      </c>
      <c r="Z529" s="3"/>
    </row>
    <row r="530" spans="1:26" x14ac:dyDescent="0.3">
      <c r="A530">
        <v>4</v>
      </c>
      <c r="B530">
        <v>5</v>
      </c>
      <c r="C530">
        <v>145</v>
      </c>
      <c r="D530" s="3">
        <v>8.4670000000000005</v>
      </c>
      <c r="E530" s="2">
        <v>0</v>
      </c>
      <c r="F530" s="2">
        <v>9</v>
      </c>
      <c r="G530" s="2">
        <f t="shared" si="48"/>
        <v>1.0629502775481279</v>
      </c>
      <c r="H530" s="2">
        <v>50</v>
      </c>
      <c r="I530" s="2">
        <f t="shared" si="49"/>
        <v>5.9052793197118216</v>
      </c>
      <c r="J530" s="2">
        <v>88</v>
      </c>
      <c r="K530" s="2">
        <f t="shared" si="50"/>
        <v>10.393291602692807</v>
      </c>
      <c r="L530" s="2">
        <v>89</v>
      </c>
      <c r="M530" s="2">
        <f t="shared" si="51"/>
        <v>10.511397189087043</v>
      </c>
      <c r="N530" s="2">
        <v>98</v>
      </c>
      <c r="O530" s="2">
        <f t="shared" si="52"/>
        <v>11.574347466635171</v>
      </c>
      <c r="P530" s="2">
        <v>131</v>
      </c>
      <c r="Q530" s="2">
        <f t="shared" si="53"/>
        <v>15.471831817644974</v>
      </c>
      <c r="R530" s="2"/>
      <c r="S530" s="4" t="s">
        <v>32</v>
      </c>
      <c r="T530" s="4" t="s">
        <v>33</v>
      </c>
      <c r="U530" s="3">
        <v>3</v>
      </c>
      <c r="V530" s="3"/>
      <c r="W530" s="3">
        <v>47.183181764497455</v>
      </c>
      <c r="X530" s="3">
        <v>233.11959817700432</v>
      </c>
      <c r="Y530" s="3">
        <v>15.471831817644974</v>
      </c>
      <c r="Z530" s="3"/>
    </row>
    <row r="531" spans="1:26" x14ac:dyDescent="0.3">
      <c r="A531">
        <v>1</v>
      </c>
      <c r="B531">
        <v>2</v>
      </c>
      <c r="C531">
        <v>145</v>
      </c>
      <c r="D531" s="3">
        <v>9.1440000000000001</v>
      </c>
      <c r="E531" s="2">
        <v>0</v>
      </c>
      <c r="F531" s="2">
        <v>8</v>
      </c>
      <c r="G531" s="2">
        <f t="shared" si="48"/>
        <v>0.87489063867016625</v>
      </c>
      <c r="H531" s="2">
        <v>94</v>
      </c>
      <c r="I531" s="2">
        <f t="shared" si="49"/>
        <v>10.279965004374453</v>
      </c>
      <c r="J531" s="2">
        <v>120</v>
      </c>
      <c r="K531" s="2">
        <f t="shared" si="50"/>
        <v>13.123359580052494</v>
      </c>
      <c r="L531" s="2">
        <v>166</v>
      </c>
      <c r="M531" s="2">
        <f t="shared" si="51"/>
        <v>18.15398075240595</v>
      </c>
      <c r="N531" s="2">
        <v>170</v>
      </c>
      <c r="O531" s="2">
        <f t="shared" si="52"/>
        <v>18.591426071741033</v>
      </c>
      <c r="P531" s="2">
        <v>170</v>
      </c>
      <c r="Q531" s="2">
        <f t="shared" si="53"/>
        <v>18.591426071741033</v>
      </c>
      <c r="R531" s="2"/>
      <c r="S531" s="4" t="s">
        <v>32</v>
      </c>
      <c r="T531" s="4" t="s">
        <v>35</v>
      </c>
      <c r="U531" s="3">
        <v>3.33</v>
      </c>
      <c r="V531" s="3"/>
      <c r="W531" s="3">
        <v>70.319335083114609</v>
      </c>
      <c r="X531" s="3">
        <v>215.26995613410261</v>
      </c>
      <c r="Y531" s="3">
        <v>18.591426071741033</v>
      </c>
      <c r="Z531" s="3"/>
    </row>
    <row r="532" spans="1:26" x14ac:dyDescent="0.3">
      <c r="A532">
        <v>2</v>
      </c>
      <c r="B532">
        <v>2</v>
      </c>
      <c r="C532">
        <v>145</v>
      </c>
      <c r="D532" s="3">
        <v>9.1440000000000001</v>
      </c>
      <c r="E532" s="2">
        <v>0</v>
      </c>
      <c r="F532" s="2">
        <v>14</v>
      </c>
      <c r="G532" s="2">
        <f t="shared" si="48"/>
        <v>1.5310586176727909</v>
      </c>
      <c r="H532" s="2">
        <v>160</v>
      </c>
      <c r="I532" s="2">
        <f t="shared" si="49"/>
        <v>17.497812773403325</v>
      </c>
      <c r="J532" s="2">
        <v>218</v>
      </c>
      <c r="K532" s="2">
        <f t="shared" si="50"/>
        <v>23.84076990376203</v>
      </c>
      <c r="L532" s="2">
        <v>262</v>
      </c>
      <c r="M532" s="2">
        <f t="shared" si="51"/>
        <v>28.652668416447945</v>
      </c>
      <c r="N532" s="2">
        <v>270</v>
      </c>
      <c r="O532" s="2">
        <f t="shared" si="52"/>
        <v>29.527559055118111</v>
      </c>
      <c r="P532" s="2">
        <v>270</v>
      </c>
      <c r="Q532" s="2">
        <f t="shared" si="53"/>
        <v>29.527559055118111</v>
      </c>
      <c r="R532" s="2"/>
      <c r="S532" s="4" t="s">
        <v>32</v>
      </c>
      <c r="T532" s="4" t="s">
        <v>35</v>
      </c>
      <c r="U532" s="3">
        <v>3.33</v>
      </c>
      <c r="V532" s="2">
        <v>25</v>
      </c>
      <c r="W532" s="3">
        <v>115.81364829396325</v>
      </c>
      <c r="X532" s="3">
        <v>211.672842170857</v>
      </c>
      <c r="Y532" s="3">
        <v>29.527559055118111</v>
      </c>
      <c r="Z532" s="3"/>
    </row>
    <row r="533" spans="1:26" x14ac:dyDescent="0.3">
      <c r="A533">
        <v>3</v>
      </c>
      <c r="B533">
        <v>5</v>
      </c>
      <c r="C533">
        <v>145</v>
      </c>
      <c r="D533" s="3">
        <v>10.358000000000001</v>
      </c>
      <c r="E533" s="2">
        <v>0</v>
      </c>
      <c r="F533" s="2">
        <v>8</v>
      </c>
      <c r="G533" s="2">
        <f t="shared" si="48"/>
        <v>0.77234987449314541</v>
      </c>
      <c r="H533" s="2">
        <v>66</v>
      </c>
      <c r="I533" s="2">
        <f t="shared" si="49"/>
        <v>6.3718864645684494</v>
      </c>
      <c r="J533" s="2">
        <v>252</v>
      </c>
      <c r="K533" s="2">
        <f t="shared" si="50"/>
        <v>24.329021046534077</v>
      </c>
      <c r="L533" s="2">
        <v>336</v>
      </c>
      <c r="M533" s="2">
        <f t="shared" si="51"/>
        <v>32.438694728712107</v>
      </c>
      <c r="N533" s="2">
        <v>430</v>
      </c>
      <c r="O533" s="2">
        <f t="shared" si="52"/>
        <v>41.513805754006562</v>
      </c>
      <c r="P533" s="2">
        <v>488</v>
      </c>
      <c r="Q533" s="2">
        <f t="shared" si="53"/>
        <v>47.113342344081865</v>
      </c>
      <c r="R533" s="2"/>
      <c r="S533" s="4" t="s">
        <v>32</v>
      </c>
      <c r="T533" s="4" t="s">
        <v>33</v>
      </c>
      <c r="U533" s="3">
        <v>4</v>
      </c>
      <c r="V533" s="3"/>
      <c r="W533" s="3">
        <v>128.98242904035527</v>
      </c>
      <c r="X533" s="3">
        <v>247.50321417132375</v>
      </c>
      <c r="Y533" s="3">
        <v>47.113342344081865</v>
      </c>
      <c r="Z533" s="3"/>
    </row>
    <row r="534" spans="1:26" x14ac:dyDescent="0.3">
      <c r="A534">
        <v>3</v>
      </c>
      <c r="B534">
        <v>2</v>
      </c>
      <c r="C534">
        <v>146</v>
      </c>
      <c r="D534" s="3">
        <v>7.7450000000000001</v>
      </c>
      <c r="E534" s="2">
        <v>0</v>
      </c>
      <c r="F534" s="2">
        <v>0</v>
      </c>
      <c r="G534" s="2">
        <f t="shared" si="48"/>
        <v>0</v>
      </c>
      <c r="H534" s="2">
        <v>5</v>
      </c>
      <c r="I534" s="2">
        <f t="shared" si="49"/>
        <v>0.64557779212395094</v>
      </c>
      <c r="J534" s="2">
        <v>24</v>
      </c>
      <c r="K534" s="2">
        <f t="shared" si="50"/>
        <v>3.0987734021949644</v>
      </c>
      <c r="L534" s="2">
        <v>43</v>
      </c>
      <c r="M534" s="2">
        <f t="shared" si="51"/>
        <v>5.5519690122659782</v>
      </c>
      <c r="N534" s="2">
        <v>50</v>
      </c>
      <c r="O534" s="2">
        <f t="shared" si="52"/>
        <v>6.455777921239509</v>
      </c>
      <c r="P534" s="2">
        <v>68</v>
      </c>
      <c r="Q534" s="2">
        <f t="shared" si="53"/>
        <v>8.7798579728857327</v>
      </c>
      <c r="R534" s="2"/>
      <c r="S534" s="4" t="s">
        <v>32</v>
      </c>
      <c r="T534" s="4" t="s">
        <v>33</v>
      </c>
      <c r="U534" s="3">
        <v>2.66</v>
      </c>
      <c r="V534" s="2">
        <v>5</v>
      </c>
      <c r="W534" s="3">
        <v>20.142027114267268</v>
      </c>
      <c r="X534" s="3">
        <v>261.03371795413392</v>
      </c>
      <c r="Y534" s="3">
        <v>8.7798579728857327</v>
      </c>
      <c r="Z534" s="3"/>
    </row>
    <row r="535" spans="1:26" x14ac:dyDescent="0.3">
      <c r="A535">
        <v>2</v>
      </c>
      <c r="B535">
        <v>2</v>
      </c>
      <c r="C535">
        <v>146</v>
      </c>
      <c r="D535" s="3">
        <v>8.3490000000000002</v>
      </c>
      <c r="E535" s="2">
        <v>0</v>
      </c>
      <c r="F535" s="2">
        <v>0</v>
      </c>
      <c r="G535" s="2">
        <f t="shared" si="48"/>
        <v>0</v>
      </c>
      <c r="H535" s="2">
        <v>80</v>
      </c>
      <c r="I535" s="2">
        <f t="shared" si="49"/>
        <v>9.5819858665708466</v>
      </c>
      <c r="J535" s="2">
        <v>110</v>
      </c>
      <c r="K535" s="2">
        <f t="shared" si="50"/>
        <v>13.175230566534914</v>
      </c>
      <c r="L535" s="2">
        <v>119</v>
      </c>
      <c r="M535" s="2">
        <f t="shared" si="51"/>
        <v>14.253203976524134</v>
      </c>
      <c r="N535" s="2">
        <v>119</v>
      </c>
      <c r="O535" s="2">
        <f t="shared" si="52"/>
        <v>14.253203976524134</v>
      </c>
      <c r="P535" s="2">
        <v>119</v>
      </c>
      <c r="Q535" s="2">
        <f t="shared" si="53"/>
        <v>14.253203976524134</v>
      </c>
      <c r="R535" s="2"/>
      <c r="S535" s="4" t="s">
        <v>32</v>
      </c>
      <c r="T535" s="4" t="s">
        <v>35</v>
      </c>
      <c r="U535" s="3">
        <v>2.66</v>
      </c>
      <c r="V535" s="2">
        <v>8</v>
      </c>
      <c r="W535" s="3">
        <v>58.390226374416095</v>
      </c>
      <c r="X535" s="3">
        <v>207.90483665304683</v>
      </c>
      <c r="Y535" s="3">
        <v>14.253203976524134</v>
      </c>
      <c r="Z535" s="3"/>
    </row>
    <row r="536" spans="1:26" x14ac:dyDescent="0.3">
      <c r="A536">
        <v>1</v>
      </c>
      <c r="B536">
        <v>6</v>
      </c>
      <c r="C536">
        <v>146</v>
      </c>
      <c r="D536" s="3">
        <v>5.4020000000000001</v>
      </c>
      <c r="E536" s="2">
        <v>0</v>
      </c>
      <c r="F536" s="2">
        <v>4</v>
      </c>
      <c r="G536" s="2">
        <f t="shared" si="48"/>
        <v>0.74046649389115138</v>
      </c>
      <c r="H536" s="2">
        <v>70</v>
      </c>
      <c r="I536" s="2">
        <f t="shared" si="49"/>
        <v>12.958163643095149</v>
      </c>
      <c r="J536" s="2">
        <v>140</v>
      </c>
      <c r="K536" s="2">
        <f t="shared" si="50"/>
        <v>25.916327286190299</v>
      </c>
      <c r="L536" s="2">
        <v>155</v>
      </c>
      <c r="M536" s="2">
        <f t="shared" si="51"/>
        <v>28.693076638282118</v>
      </c>
      <c r="N536" s="2">
        <v>176</v>
      </c>
      <c r="O536" s="2">
        <f t="shared" si="52"/>
        <v>32.580525731210663</v>
      </c>
      <c r="P536" s="2">
        <v>190</v>
      </c>
      <c r="Q536" s="2">
        <f t="shared" si="53"/>
        <v>35.172158459829689</v>
      </c>
      <c r="R536" s="2"/>
      <c r="S536" s="4" t="s">
        <v>32</v>
      </c>
      <c r="T536" s="4" t="s">
        <v>35</v>
      </c>
      <c r="U536" s="3">
        <v>4</v>
      </c>
      <c r="V536" s="3"/>
      <c r="W536" s="3">
        <v>118.47463902258423</v>
      </c>
      <c r="X536" s="3">
        <v>225.03187566262193</v>
      </c>
      <c r="Y536" s="3">
        <v>35.172158459829689</v>
      </c>
      <c r="Z536" s="3"/>
    </row>
    <row r="537" spans="1:26" x14ac:dyDescent="0.3">
      <c r="A537">
        <v>4</v>
      </c>
      <c r="B537">
        <v>2</v>
      </c>
      <c r="C537">
        <v>146</v>
      </c>
      <c r="D537" s="3">
        <v>8.984</v>
      </c>
      <c r="E537" s="2">
        <v>0</v>
      </c>
      <c r="F537" s="2">
        <v>0</v>
      </c>
      <c r="G537" s="2">
        <f t="shared" si="48"/>
        <v>0</v>
      </c>
      <c r="H537" s="2">
        <v>80</v>
      </c>
      <c r="I537" s="2">
        <f t="shared" si="49"/>
        <v>8.9047195013357072</v>
      </c>
      <c r="J537" s="2">
        <v>88</v>
      </c>
      <c r="K537" s="2">
        <f t="shared" si="50"/>
        <v>9.7951914514692788</v>
      </c>
      <c r="L537" s="2">
        <v>256</v>
      </c>
      <c r="M537" s="2">
        <f t="shared" si="51"/>
        <v>28.495102404274267</v>
      </c>
      <c r="N537" s="2">
        <v>360</v>
      </c>
      <c r="O537" s="2">
        <f t="shared" si="52"/>
        <v>40.071237756010689</v>
      </c>
      <c r="P537" s="2">
        <v>380</v>
      </c>
      <c r="Q537" s="2">
        <f t="shared" si="53"/>
        <v>42.297417631344615</v>
      </c>
      <c r="R537" s="2"/>
      <c r="S537" s="4" t="s">
        <v>32</v>
      </c>
      <c r="T537" s="4" t="s">
        <v>33</v>
      </c>
      <c r="U537" s="3">
        <v>4</v>
      </c>
      <c r="V537" s="3"/>
      <c r="W537" s="3">
        <v>108.41495992876224</v>
      </c>
      <c r="X537" s="3">
        <v>255.43656372880591</v>
      </c>
      <c r="Y537" s="3">
        <v>42.297417631344615</v>
      </c>
      <c r="Z537" s="3"/>
    </row>
    <row r="538" spans="1:26" x14ac:dyDescent="0.3">
      <c r="A538">
        <v>1</v>
      </c>
      <c r="B538">
        <v>5</v>
      </c>
      <c r="C538">
        <v>147</v>
      </c>
      <c r="D538" s="3">
        <v>5.798</v>
      </c>
      <c r="E538" s="2">
        <v>0</v>
      </c>
      <c r="F538" s="2">
        <v>16</v>
      </c>
      <c r="G538" s="2">
        <f t="shared" si="48"/>
        <v>2.7595722662987239</v>
      </c>
      <c r="H538" s="2">
        <v>93</v>
      </c>
      <c r="I538" s="2">
        <f t="shared" si="49"/>
        <v>16.040013797861331</v>
      </c>
      <c r="J538" s="2">
        <v>100</v>
      </c>
      <c r="K538" s="2">
        <f t="shared" si="50"/>
        <v>17.247326664367023</v>
      </c>
      <c r="L538" s="2">
        <v>100</v>
      </c>
      <c r="M538" s="2">
        <f t="shared" si="51"/>
        <v>17.247326664367023</v>
      </c>
      <c r="N538" s="2">
        <v>136</v>
      </c>
      <c r="O538" s="2">
        <f t="shared" si="52"/>
        <v>23.45636426353915</v>
      </c>
      <c r="P538" s="2">
        <v>140</v>
      </c>
      <c r="Q538" s="2">
        <f t="shared" si="53"/>
        <v>24.146257330113833</v>
      </c>
      <c r="R538" s="2"/>
      <c r="S538" s="4" t="s">
        <v>32</v>
      </c>
      <c r="T538" s="4" t="s">
        <v>33</v>
      </c>
      <c r="U538" s="3">
        <v>3.33</v>
      </c>
      <c r="V538" s="3"/>
      <c r="W538" s="3">
        <v>88.823732321490169</v>
      </c>
      <c r="X538" s="3">
        <v>216.22531855539194</v>
      </c>
      <c r="Y538" s="3">
        <v>24.146257330113833</v>
      </c>
      <c r="Z538" s="3"/>
    </row>
    <row r="539" spans="1:26" x14ac:dyDescent="0.3">
      <c r="A539">
        <v>2</v>
      </c>
      <c r="B539">
        <v>2</v>
      </c>
      <c r="C539">
        <v>147</v>
      </c>
      <c r="D539" s="3">
        <v>6.16</v>
      </c>
      <c r="E539" s="2">
        <v>0</v>
      </c>
      <c r="F539" s="2">
        <v>20</v>
      </c>
      <c r="G539" s="2">
        <f t="shared" si="48"/>
        <v>3.2467532467532467</v>
      </c>
      <c r="H539" s="2">
        <v>89</v>
      </c>
      <c r="I539" s="2">
        <f t="shared" si="49"/>
        <v>14.448051948051948</v>
      </c>
      <c r="J539" s="2">
        <v>115</v>
      </c>
      <c r="K539" s="2">
        <f t="shared" si="50"/>
        <v>18.668831168831169</v>
      </c>
      <c r="L539" s="2">
        <v>180</v>
      </c>
      <c r="M539" s="2">
        <f t="shared" si="51"/>
        <v>29.220779220779221</v>
      </c>
      <c r="N539" s="2">
        <v>188</v>
      </c>
      <c r="O539" s="2">
        <f t="shared" si="52"/>
        <v>30.519480519480521</v>
      </c>
      <c r="P539" s="2">
        <v>188</v>
      </c>
      <c r="Q539" s="2">
        <f t="shared" si="53"/>
        <v>30.519480519480521</v>
      </c>
      <c r="R539" s="2"/>
      <c r="S539" s="4" t="s">
        <v>32</v>
      </c>
      <c r="T539" s="4" t="s">
        <v>33</v>
      </c>
      <c r="U539" s="3">
        <v>4</v>
      </c>
      <c r="V539" s="2">
        <v>8</v>
      </c>
      <c r="W539" s="3">
        <v>111.36363636363636</v>
      </c>
      <c r="X539" s="3">
        <v>219.54089591547353</v>
      </c>
      <c r="Y539" s="3">
        <v>30.519480519480521</v>
      </c>
      <c r="Z539" s="3"/>
    </row>
    <row r="540" spans="1:26" x14ac:dyDescent="0.3">
      <c r="A540">
        <v>4</v>
      </c>
      <c r="B540">
        <v>4</v>
      </c>
      <c r="C540">
        <v>147</v>
      </c>
      <c r="D540" s="3">
        <v>4.6959999999999997</v>
      </c>
      <c r="E540" s="2">
        <v>0</v>
      </c>
      <c r="F540" s="2">
        <v>5</v>
      </c>
      <c r="G540" s="2">
        <f t="shared" si="48"/>
        <v>1.0647359454855196</v>
      </c>
      <c r="H540" s="2">
        <v>66</v>
      </c>
      <c r="I540" s="2">
        <f t="shared" si="49"/>
        <v>14.054514480408859</v>
      </c>
      <c r="J540" s="2">
        <v>100</v>
      </c>
      <c r="K540" s="2">
        <f t="shared" si="50"/>
        <v>21.294718909710394</v>
      </c>
      <c r="L540" s="2">
        <v>150</v>
      </c>
      <c r="M540" s="2">
        <f t="shared" si="51"/>
        <v>31.942078364565589</v>
      </c>
      <c r="N540" s="2">
        <v>150</v>
      </c>
      <c r="O540" s="2">
        <f t="shared" si="52"/>
        <v>31.942078364565589</v>
      </c>
      <c r="P540" s="2">
        <v>150</v>
      </c>
      <c r="Q540" s="2">
        <f t="shared" si="53"/>
        <v>31.942078364565589</v>
      </c>
      <c r="R540" s="2"/>
      <c r="S540" s="4" t="s">
        <v>32</v>
      </c>
      <c r="T540" s="4" t="s">
        <v>33</v>
      </c>
      <c r="U540" s="3">
        <v>4</v>
      </c>
      <c r="V540" s="3"/>
      <c r="W540" s="3">
        <v>116.26916524701875</v>
      </c>
      <c r="X540" s="3">
        <v>219.37866389861011</v>
      </c>
      <c r="Y540" s="3">
        <v>31.942078364565589</v>
      </c>
      <c r="Z540" s="3"/>
    </row>
    <row r="541" spans="1:26" x14ac:dyDescent="0.3">
      <c r="A541">
        <v>3</v>
      </c>
      <c r="B541">
        <v>5</v>
      </c>
      <c r="C541">
        <v>147</v>
      </c>
      <c r="D541" s="3">
        <v>2.9319999999999999</v>
      </c>
      <c r="E541" s="2">
        <v>0</v>
      </c>
      <c r="F541" s="2">
        <v>2</v>
      </c>
      <c r="G541" s="2">
        <f t="shared" si="48"/>
        <v>0.68212824010914053</v>
      </c>
      <c r="H541" s="2">
        <v>66</v>
      </c>
      <c r="I541" s="2">
        <f t="shared" si="49"/>
        <v>22.510231923601637</v>
      </c>
      <c r="J541" s="2">
        <v>80</v>
      </c>
      <c r="K541" s="2">
        <f t="shared" si="50"/>
        <v>27.285129604365622</v>
      </c>
      <c r="L541" s="2">
        <v>126</v>
      </c>
      <c r="M541" s="2">
        <f t="shared" si="51"/>
        <v>42.974079126875857</v>
      </c>
      <c r="N541" s="2">
        <v>126</v>
      </c>
      <c r="O541" s="2">
        <f t="shared" si="52"/>
        <v>42.974079126875857</v>
      </c>
      <c r="P541" s="2">
        <v>126</v>
      </c>
      <c r="Q541" s="2">
        <f t="shared" si="53"/>
        <v>42.974079126875857</v>
      </c>
      <c r="R541" s="2"/>
      <c r="S541" s="4" t="s">
        <v>32</v>
      </c>
      <c r="T541" s="4" t="s">
        <v>33</v>
      </c>
      <c r="U541" s="3">
        <v>4</v>
      </c>
      <c r="V541" s="3"/>
      <c r="W541" s="3">
        <v>157.91268758526604</v>
      </c>
      <c r="X541" s="3">
        <v>218.24551581038858</v>
      </c>
      <c r="Y541" s="3">
        <v>42.974079126875857</v>
      </c>
      <c r="Z541" s="3"/>
    </row>
    <row r="542" spans="1:26" x14ac:dyDescent="0.3">
      <c r="A542">
        <v>4</v>
      </c>
      <c r="B542">
        <v>7</v>
      </c>
      <c r="C542">
        <v>148</v>
      </c>
      <c r="D542" s="3">
        <v>7.7220000000000004</v>
      </c>
      <c r="E542" s="2">
        <v>0</v>
      </c>
      <c r="F542" s="2">
        <v>3</v>
      </c>
      <c r="G542" s="2">
        <f t="shared" si="48"/>
        <v>0.38850038850038848</v>
      </c>
      <c r="H542" s="2">
        <v>42</v>
      </c>
      <c r="I542" s="2">
        <f t="shared" si="49"/>
        <v>5.439005439005439</v>
      </c>
      <c r="J542" s="2">
        <v>98</v>
      </c>
      <c r="K542" s="2">
        <f t="shared" si="50"/>
        <v>12.691012691012689</v>
      </c>
      <c r="L542" s="2">
        <v>115</v>
      </c>
      <c r="M542" s="2">
        <f t="shared" si="51"/>
        <v>14.892514892514892</v>
      </c>
      <c r="N542" s="2">
        <v>115</v>
      </c>
      <c r="O542" s="2">
        <f t="shared" si="52"/>
        <v>14.892514892514892</v>
      </c>
      <c r="P542" s="2">
        <v>115</v>
      </c>
      <c r="Q542" s="2">
        <f t="shared" si="53"/>
        <v>14.892514892514892</v>
      </c>
      <c r="R542" s="2"/>
      <c r="S542" s="4" t="s">
        <v>32</v>
      </c>
      <c r="T542" s="4" t="s">
        <v>33</v>
      </c>
      <c r="U542" s="3">
        <v>3</v>
      </c>
      <c r="V542" s="3"/>
      <c r="W542" s="3">
        <v>55.749805749805745</v>
      </c>
      <c r="X542" s="3">
        <v>216.34589757858453</v>
      </c>
      <c r="Y542" s="3">
        <v>14.892514892514892</v>
      </c>
      <c r="Z542" s="3"/>
    </row>
    <row r="543" spans="1:26" x14ac:dyDescent="0.3">
      <c r="A543">
        <v>3</v>
      </c>
      <c r="B543">
        <v>7</v>
      </c>
      <c r="C543">
        <v>148</v>
      </c>
      <c r="D543" s="3">
        <v>4.4530000000000003</v>
      </c>
      <c r="E543" s="2">
        <v>0</v>
      </c>
      <c r="F543" s="2">
        <v>0</v>
      </c>
      <c r="G543" s="2">
        <f t="shared" si="48"/>
        <v>0</v>
      </c>
      <c r="H543" s="2">
        <v>29</v>
      </c>
      <c r="I543" s="2">
        <f t="shared" si="49"/>
        <v>6.5124635077475856</v>
      </c>
      <c r="J543" s="2">
        <v>57</v>
      </c>
      <c r="K543" s="2">
        <f t="shared" si="50"/>
        <v>12.800359308331462</v>
      </c>
      <c r="L543" s="2">
        <v>57</v>
      </c>
      <c r="M543" s="2">
        <f t="shared" si="51"/>
        <v>12.800359308331462</v>
      </c>
      <c r="N543" s="2">
        <v>60</v>
      </c>
      <c r="O543" s="2">
        <f t="shared" si="52"/>
        <v>13.47406242982259</v>
      </c>
      <c r="P543" s="2">
        <v>77</v>
      </c>
      <c r="Q543" s="2">
        <f t="shared" si="53"/>
        <v>17.291713451605659</v>
      </c>
      <c r="R543" s="2"/>
      <c r="S543" s="4" t="s">
        <v>32</v>
      </c>
      <c r="T543" s="4" t="s">
        <v>33</v>
      </c>
      <c r="U543" s="3">
        <v>4</v>
      </c>
      <c r="V543" s="3"/>
      <c r="W543" s="3">
        <v>54.233101280035925</v>
      </c>
      <c r="X543" s="3">
        <v>229.24110034113272</v>
      </c>
      <c r="Y543" s="3">
        <v>17.291713451605659</v>
      </c>
      <c r="Z543" s="3"/>
    </row>
    <row r="544" spans="1:26" x14ac:dyDescent="0.3">
      <c r="A544">
        <v>1</v>
      </c>
      <c r="B544">
        <v>5</v>
      </c>
      <c r="C544">
        <v>148</v>
      </c>
      <c r="D544" s="3">
        <v>4.8419999999999996</v>
      </c>
      <c r="E544" s="2">
        <v>0</v>
      </c>
      <c r="F544" s="2">
        <v>42</v>
      </c>
      <c r="G544" s="2">
        <f t="shared" si="48"/>
        <v>8.6741016109045859</v>
      </c>
      <c r="H544" s="2">
        <v>166</v>
      </c>
      <c r="I544" s="2">
        <f t="shared" si="49"/>
        <v>34.283353985956218</v>
      </c>
      <c r="J544" s="2">
        <v>186</v>
      </c>
      <c r="K544" s="2">
        <f t="shared" si="50"/>
        <v>38.413878562577452</v>
      </c>
      <c r="L544" s="2">
        <v>218</v>
      </c>
      <c r="M544" s="2">
        <f t="shared" si="51"/>
        <v>45.022717885171417</v>
      </c>
      <c r="N544" s="2">
        <v>228</v>
      </c>
      <c r="O544" s="2">
        <f t="shared" si="52"/>
        <v>47.087980173482038</v>
      </c>
      <c r="P544" s="2">
        <v>230</v>
      </c>
      <c r="Q544" s="2">
        <f t="shared" si="53"/>
        <v>47.501032631144156</v>
      </c>
      <c r="R544" s="2"/>
      <c r="S544" s="4" t="s">
        <v>32</v>
      </c>
      <c r="T544" s="4" t="s">
        <v>33</v>
      </c>
      <c r="U544" s="3">
        <v>4</v>
      </c>
      <c r="V544" s="3"/>
      <c r="W544" s="3">
        <v>197.23254853366379</v>
      </c>
      <c r="X544" s="3">
        <v>206.29824001452056</v>
      </c>
      <c r="Y544" s="3">
        <v>47.501032631144156</v>
      </c>
      <c r="Z544" s="3"/>
    </row>
    <row r="545" spans="1:26" x14ac:dyDescent="0.3">
      <c r="A545">
        <v>4</v>
      </c>
      <c r="B545">
        <v>5</v>
      </c>
      <c r="C545">
        <v>149</v>
      </c>
      <c r="D545" s="3">
        <v>9.8919999999999995</v>
      </c>
      <c r="E545" s="2">
        <v>0</v>
      </c>
      <c r="F545" s="2">
        <v>1</v>
      </c>
      <c r="G545" s="2">
        <f t="shared" si="48"/>
        <v>0.10109179134654267</v>
      </c>
      <c r="H545" s="2">
        <v>4</v>
      </c>
      <c r="I545" s="2">
        <f t="shared" si="49"/>
        <v>0.40436716538617068</v>
      </c>
      <c r="J545" s="2">
        <v>8</v>
      </c>
      <c r="K545" s="2">
        <f t="shared" si="50"/>
        <v>0.80873433077234136</v>
      </c>
      <c r="L545" s="2">
        <v>14</v>
      </c>
      <c r="M545" s="2">
        <f t="shared" si="51"/>
        <v>1.4152850788515974</v>
      </c>
      <c r="N545" s="2">
        <v>24</v>
      </c>
      <c r="O545" s="2">
        <f t="shared" si="52"/>
        <v>2.4262029923170241</v>
      </c>
      <c r="P545" s="2">
        <v>30</v>
      </c>
      <c r="Q545" s="2">
        <f t="shared" si="53"/>
        <v>3.0327537403962799</v>
      </c>
      <c r="R545" s="2"/>
      <c r="S545" s="4" t="s">
        <v>32</v>
      </c>
      <c r="T545" s="4" t="s">
        <v>33</v>
      </c>
      <c r="U545" s="3">
        <v>3.33</v>
      </c>
      <c r="V545" s="3"/>
      <c r="W545" s="3">
        <v>6.6720582288718155</v>
      </c>
      <c r="X545" s="3">
        <v>265.76622126011921</v>
      </c>
      <c r="Y545" s="3">
        <v>3.0327537403962799</v>
      </c>
      <c r="Z545" s="3"/>
    </row>
    <row r="546" spans="1:26" x14ac:dyDescent="0.3">
      <c r="A546">
        <v>1</v>
      </c>
      <c r="B546">
        <v>7</v>
      </c>
      <c r="C546">
        <v>149</v>
      </c>
      <c r="D546" s="3">
        <v>3.9990000000000001</v>
      </c>
      <c r="E546" s="2">
        <v>0</v>
      </c>
      <c r="F546" s="2">
        <v>18</v>
      </c>
      <c r="G546" s="2">
        <f t="shared" si="48"/>
        <v>4.5011252813203297</v>
      </c>
      <c r="H546" s="2">
        <v>42</v>
      </c>
      <c r="I546" s="2">
        <f t="shared" si="49"/>
        <v>10.502625656414104</v>
      </c>
      <c r="J546" s="2">
        <v>51</v>
      </c>
      <c r="K546" s="2">
        <f t="shared" si="50"/>
        <v>12.753188297074269</v>
      </c>
      <c r="L546" s="2">
        <v>53</v>
      </c>
      <c r="M546" s="2">
        <f t="shared" si="51"/>
        <v>13.253313328332082</v>
      </c>
      <c r="N546" s="2">
        <v>53</v>
      </c>
      <c r="O546" s="2">
        <f t="shared" si="52"/>
        <v>13.253313328332082</v>
      </c>
      <c r="P546" s="2">
        <v>53</v>
      </c>
      <c r="Q546" s="2">
        <f t="shared" si="53"/>
        <v>13.253313328332082</v>
      </c>
      <c r="R546" s="2"/>
      <c r="S546" s="4" t="s">
        <v>32</v>
      </c>
      <c r="T546" s="4" t="s">
        <v>33</v>
      </c>
      <c r="U546" s="3">
        <v>3.33</v>
      </c>
      <c r="V546" s="2">
        <v>10</v>
      </c>
      <c r="W546" s="3">
        <v>60.890222555638907</v>
      </c>
      <c r="X546" s="3">
        <v>198.57653077494803</v>
      </c>
      <c r="Y546" s="3">
        <v>13.253313328332082</v>
      </c>
      <c r="Z546" s="3"/>
    </row>
    <row r="547" spans="1:26" x14ac:dyDescent="0.3">
      <c r="A547">
        <v>2</v>
      </c>
      <c r="B547">
        <v>2</v>
      </c>
      <c r="C547">
        <v>149</v>
      </c>
      <c r="D547" s="3">
        <v>9.3179999999999996</v>
      </c>
      <c r="E547" s="2">
        <v>0</v>
      </c>
      <c r="F547" s="2">
        <v>8</v>
      </c>
      <c r="G547" s="2">
        <f t="shared" si="48"/>
        <v>0.85855333762610009</v>
      </c>
      <c r="H547" s="2">
        <v>76</v>
      </c>
      <c r="I547" s="2">
        <f t="shared" si="49"/>
        <v>8.1562567074479499</v>
      </c>
      <c r="J547" s="2">
        <v>110</v>
      </c>
      <c r="K547" s="2">
        <f t="shared" si="50"/>
        <v>11.805108392358877</v>
      </c>
      <c r="L547" s="2">
        <v>150</v>
      </c>
      <c r="M547" s="2">
        <f t="shared" si="51"/>
        <v>16.097875080489377</v>
      </c>
      <c r="N547" s="2">
        <v>188</v>
      </c>
      <c r="O547" s="2">
        <f t="shared" si="52"/>
        <v>20.176003434213353</v>
      </c>
      <c r="P547" s="2">
        <v>195</v>
      </c>
      <c r="Q547" s="2">
        <f t="shared" si="53"/>
        <v>20.92723760463619</v>
      </c>
      <c r="R547" s="2"/>
      <c r="S547" s="4" t="s">
        <v>32</v>
      </c>
      <c r="T547" s="4" t="s">
        <v>33</v>
      </c>
      <c r="U547" s="3">
        <v>4</v>
      </c>
      <c r="V547" s="2">
        <v>35</v>
      </c>
      <c r="W547" s="3">
        <v>67.557415754453743</v>
      </c>
      <c r="X547" s="3">
        <v>231.45915498316739</v>
      </c>
      <c r="Y547" s="3">
        <v>20.92723760463619</v>
      </c>
      <c r="Z547" s="3"/>
    </row>
    <row r="548" spans="1:26" x14ac:dyDescent="0.3">
      <c r="A548">
        <v>3</v>
      </c>
      <c r="B548">
        <v>5</v>
      </c>
      <c r="C548">
        <v>149</v>
      </c>
      <c r="D548" s="3">
        <v>12.657</v>
      </c>
      <c r="E548" s="2">
        <v>0</v>
      </c>
      <c r="F548" s="2">
        <v>5</v>
      </c>
      <c r="G548" s="2">
        <f t="shared" si="48"/>
        <v>0.39503831871691553</v>
      </c>
      <c r="H548" s="2">
        <v>204</v>
      </c>
      <c r="I548" s="2">
        <f t="shared" si="49"/>
        <v>16.117563403650156</v>
      </c>
      <c r="J548" s="2">
        <v>370</v>
      </c>
      <c r="K548" s="2">
        <f t="shared" si="50"/>
        <v>29.232835585051749</v>
      </c>
      <c r="L548" s="2">
        <v>472</v>
      </c>
      <c r="M548" s="2">
        <f t="shared" si="51"/>
        <v>37.291617286876829</v>
      </c>
      <c r="N548" s="2">
        <v>472</v>
      </c>
      <c r="O548" s="2">
        <f t="shared" si="52"/>
        <v>37.291617286876829</v>
      </c>
      <c r="P548" s="2">
        <v>472</v>
      </c>
      <c r="Q548" s="2">
        <f t="shared" si="53"/>
        <v>37.291617286876829</v>
      </c>
      <c r="R548" s="2"/>
      <c r="S548" s="4" t="s">
        <v>32</v>
      </c>
      <c r="T548" s="4" t="s">
        <v>35</v>
      </c>
      <c r="U548" s="3">
        <v>4</v>
      </c>
      <c r="V548" s="3"/>
      <c r="W548" s="3">
        <v>138.9744805246109</v>
      </c>
      <c r="X548" s="3">
        <v>216.69746491374042</v>
      </c>
      <c r="Y548" s="3">
        <v>37.291617286876829</v>
      </c>
      <c r="Z548" s="3"/>
    </row>
    <row r="549" spans="1:26" x14ac:dyDescent="0.3">
      <c r="A549">
        <v>3</v>
      </c>
      <c r="B549">
        <v>7</v>
      </c>
      <c r="C549">
        <v>150</v>
      </c>
      <c r="D549" s="3">
        <v>6.3019999999999996</v>
      </c>
      <c r="E549" s="2">
        <v>0</v>
      </c>
      <c r="F549" s="2">
        <v>0</v>
      </c>
      <c r="G549" s="2">
        <f t="shared" si="48"/>
        <v>0</v>
      </c>
      <c r="H549" s="2">
        <v>36</v>
      </c>
      <c r="I549" s="2">
        <f t="shared" si="49"/>
        <v>5.7124722310377658</v>
      </c>
      <c r="J549" s="2">
        <v>90</v>
      </c>
      <c r="K549" s="2">
        <f t="shared" si="50"/>
        <v>14.281180577594416</v>
      </c>
      <c r="L549" s="2">
        <v>90</v>
      </c>
      <c r="M549" s="2">
        <f t="shared" si="51"/>
        <v>14.281180577594416</v>
      </c>
      <c r="N549" s="2">
        <v>111</v>
      </c>
      <c r="O549" s="2">
        <f t="shared" si="52"/>
        <v>17.613456045699778</v>
      </c>
      <c r="P549" s="2">
        <v>130</v>
      </c>
      <c r="Q549" s="2">
        <f t="shared" si="53"/>
        <v>20.628371945414155</v>
      </c>
      <c r="R549" s="2"/>
      <c r="S549" s="4" t="s">
        <v>32</v>
      </c>
      <c r="T549" s="4" t="s">
        <v>33</v>
      </c>
      <c r="U549" s="3">
        <v>3.33</v>
      </c>
      <c r="V549" s="3"/>
      <c r="W549" s="3">
        <v>62.202475404633454</v>
      </c>
      <c r="X549" s="3">
        <v>235.52031093679227</v>
      </c>
      <c r="Y549" s="3">
        <v>20.628371945414155</v>
      </c>
      <c r="Z549" s="3"/>
    </row>
    <row r="550" spans="1:26" x14ac:dyDescent="0.3">
      <c r="A550">
        <v>2</v>
      </c>
      <c r="B550">
        <v>2</v>
      </c>
      <c r="C550">
        <v>150</v>
      </c>
      <c r="D550" s="3">
        <v>6.3719999999999999</v>
      </c>
      <c r="E550" s="2">
        <v>0</v>
      </c>
      <c r="F550" s="2">
        <v>35</v>
      </c>
      <c r="G550" s="2">
        <f t="shared" si="48"/>
        <v>5.4927809165097301</v>
      </c>
      <c r="H550" s="2">
        <v>97</v>
      </c>
      <c r="I550" s="2">
        <f t="shared" si="49"/>
        <v>15.22284996861268</v>
      </c>
      <c r="J550" s="2">
        <v>119</v>
      </c>
      <c r="K550" s="2">
        <f t="shared" si="50"/>
        <v>18.675455116133083</v>
      </c>
      <c r="L550" s="2">
        <v>161</v>
      </c>
      <c r="M550" s="2">
        <f t="shared" si="51"/>
        <v>25.266792215944758</v>
      </c>
      <c r="N550" s="2">
        <v>180</v>
      </c>
      <c r="O550" s="2">
        <f t="shared" si="52"/>
        <v>28.248587570621471</v>
      </c>
      <c r="P550" s="2">
        <v>188</v>
      </c>
      <c r="Q550" s="2">
        <f t="shared" si="53"/>
        <v>29.504080351537979</v>
      </c>
      <c r="R550" s="2"/>
      <c r="S550" s="4" t="s">
        <v>32</v>
      </c>
      <c r="T550" s="4" t="s">
        <v>33</v>
      </c>
      <c r="U550" s="3">
        <v>3.33</v>
      </c>
      <c r="V550" s="2">
        <v>10</v>
      </c>
      <c r="W550" s="3">
        <v>107.65850596359071</v>
      </c>
      <c r="X550" s="3">
        <v>218.58636734052359</v>
      </c>
      <c r="Y550" s="3">
        <v>29.504080351537979</v>
      </c>
      <c r="Z550" s="3"/>
    </row>
    <row r="551" spans="1:26" x14ac:dyDescent="0.3">
      <c r="A551">
        <v>4</v>
      </c>
      <c r="B551">
        <v>6</v>
      </c>
      <c r="C551">
        <v>150</v>
      </c>
      <c r="D551" s="3">
        <v>5.4139999999999997</v>
      </c>
      <c r="E551" s="2">
        <v>0</v>
      </c>
      <c r="F551" s="2">
        <v>5</v>
      </c>
      <c r="G551" s="2">
        <f t="shared" si="48"/>
        <v>0.92353158478019959</v>
      </c>
      <c r="H551" s="2">
        <v>46</v>
      </c>
      <c r="I551" s="2">
        <f t="shared" si="49"/>
        <v>8.4964905799778361</v>
      </c>
      <c r="J551" s="2">
        <v>115</v>
      </c>
      <c r="K551" s="2">
        <f t="shared" si="50"/>
        <v>21.241226449944588</v>
      </c>
      <c r="L551" s="2">
        <v>115</v>
      </c>
      <c r="M551" s="2">
        <f t="shared" si="51"/>
        <v>21.241226449944588</v>
      </c>
      <c r="N551" s="2">
        <v>120</v>
      </c>
      <c r="O551" s="2">
        <f t="shared" si="52"/>
        <v>22.164758034724787</v>
      </c>
      <c r="P551" s="2">
        <v>120</v>
      </c>
      <c r="Q551" s="2">
        <f t="shared" si="53"/>
        <v>22.164758034724787</v>
      </c>
      <c r="R551" s="2"/>
      <c r="S551" s="4" t="s">
        <v>32</v>
      </c>
      <c r="T551" s="4" t="s">
        <v>33</v>
      </c>
      <c r="U551" s="3">
        <v>4</v>
      </c>
      <c r="V551" s="3"/>
      <c r="W551" s="3">
        <v>85.149612116734403</v>
      </c>
      <c r="X551" s="3">
        <v>213.65035738825574</v>
      </c>
      <c r="Y551" s="3">
        <v>22.164758034724787</v>
      </c>
      <c r="Z551" s="3"/>
    </row>
    <row r="552" spans="1:26" x14ac:dyDescent="0.3">
      <c r="A552">
        <v>1</v>
      </c>
      <c r="B552">
        <v>6</v>
      </c>
      <c r="C552">
        <v>150</v>
      </c>
      <c r="D552" s="3">
        <v>6.0069999999999997</v>
      </c>
      <c r="E552" s="2">
        <v>0</v>
      </c>
      <c r="F552" s="2">
        <v>25</v>
      </c>
      <c r="G552" s="2">
        <f t="shared" si="48"/>
        <v>4.1618112202430497</v>
      </c>
      <c r="H552" s="2">
        <v>133</v>
      </c>
      <c r="I552" s="2">
        <f t="shared" si="49"/>
        <v>22.140835691693027</v>
      </c>
      <c r="J552" s="2">
        <v>190</v>
      </c>
      <c r="K552" s="2">
        <f t="shared" si="50"/>
        <v>31.62976527384718</v>
      </c>
      <c r="L552" s="2">
        <v>202</v>
      </c>
      <c r="M552" s="2">
        <f t="shared" si="51"/>
        <v>33.627434659563846</v>
      </c>
      <c r="N552" s="2">
        <v>220</v>
      </c>
      <c r="O552" s="2">
        <f t="shared" si="52"/>
        <v>36.62393873813884</v>
      </c>
      <c r="P552" s="2">
        <v>220</v>
      </c>
      <c r="Q552" s="2">
        <f t="shared" si="53"/>
        <v>36.62393873813884</v>
      </c>
      <c r="R552" s="2"/>
      <c r="S552" s="4" t="s">
        <v>32</v>
      </c>
      <c r="T552" s="4" t="s">
        <v>33</v>
      </c>
      <c r="U552" s="3">
        <v>4</v>
      </c>
      <c r="V552" s="3"/>
      <c r="W552" s="3">
        <v>146.49575495255536</v>
      </c>
      <c r="X552" s="3">
        <v>209.69123252101647</v>
      </c>
      <c r="Y552" s="3">
        <v>36.62393873813884</v>
      </c>
      <c r="Z552" s="3"/>
    </row>
    <row r="553" spans="1:26" x14ac:dyDescent="0.3">
      <c r="A553">
        <v>4</v>
      </c>
      <c r="B553">
        <v>4</v>
      </c>
      <c r="C553">
        <v>151</v>
      </c>
      <c r="D553" s="3">
        <v>6.4269999999999996</v>
      </c>
      <c r="E553" s="2">
        <v>0</v>
      </c>
      <c r="F553" s="2">
        <v>0</v>
      </c>
      <c r="G553" s="2">
        <f t="shared" si="48"/>
        <v>0</v>
      </c>
      <c r="H553" s="2">
        <v>52</v>
      </c>
      <c r="I553" s="2">
        <f t="shared" si="49"/>
        <v>8.0908666562937608</v>
      </c>
      <c r="J553" s="2">
        <v>66</v>
      </c>
      <c r="K553" s="2">
        <f t="shared" si="50"/>
        <v>10.269176909911312</v>
      </c>
      <c r="L553" s="2">
        <v>66</v>
      </c>
      <c r="M553" s="2">
        <f t="shared" si="51"/>
        <v>10.269176909911312</v>
      </c>
      <c r="N553" s="2">
        <v>99</v>
      </c>
      <c r="O553" s="2">
        <f t="shared" si="52"/>
        <v>15.403765364866969</v>
      </c>
      <c r="P553" s="2">
        <v>120</v>
      </c>
      <c r="Q553" s="2">
        <f t="shared" si="53"/>
        <v>18.671230745293293</v>
      </c>
      <c r="R553" s="2"/>
      <c r="S553" s="4" t="s">
        <v>32</v>
      </c>
      <c r="T553" s="4" t="s">
        <v>33</v>
      </c>
      <c r="U553" s="3">
        <v>3</v>
      </c>
      <c r="V553" s="3"/>
      <c r="W553" s="3">
        <v>53.368601213630001</v>
      </c>
      <c r="X553" s="3">
        <v>241.84764588956875</v>
      </c>
      <c r="Y553" s="3">
        <v>18.671230745293293</v>
      </c>
      <c r="Z553" s="3"/>
    </row>
    <row r="554" spans="1:26" x14ac:dyDescent="0.3">
      <c r="A554">
        <v>2</v>
      </c>
      <c r="B554">
        <v>2</v>
      </c>
      <c r="C554">
        <v>151</v>
      </c>
      <c r="D554" s="3">
        <v>6.5359999999999996</v>
      </c>
      <c r="E554" s="2">
        <v>0</v>
      </c>
      <c r="F554" s="2">
        <v>28</v>
      </c>
      <c r="G554" s="2">
        <f t="shared" si="48"/>
        <v>4.2839657282741737</v>
      </c>
      <c r="H554" s="2">
        <v>167</v>
      </c>
      <c r="I554" s="2">
        <f t="shared" si="49"/>
        <v>25.550795593635254</v>
      </c>
      <c r="J554" s="2">
        <v>189</v>
      </c>
      <c r="K554" s="2">
        <f t="shared" si="50"/>
        <v>28.916768665850675</v>
      </c>
      <c r="L554" s="2">
        <v>264</v>
      </c>
      <c r="M554" s="2">
        <f t="shared" si="51"/>
        <v>40.391676866585073</v>
      </c>
      <c r="N554" s="2">
        <v>270</v>
      </c>
      <c r="O554" s="2">
        <f t="shared" si="52"/>
        <v>41.309669522643823</v>
      </c>
      <c r="P554" s="2">
        <v>270</v>
      </c>
      <c r="Q554" s="2">
        <f t="shared" si="53"/>
        <v>41.309669522643823</v>
      </c>
      <c r="R554" s="2"/>
      <c r="S554" s="4" t="s">
        <v>32</v>
      </c>
      <c r="T554" s="4" t="s">
        <v>33</v>
      </c>
      <c r="U554" s="3">
        <v>3.66</v>
      </c>
      <c r="V554" s="2">
        <v>15</v>
      </c>
      <c r="W554" s="3">
        <v>161.10771113831089</v>
      </c>
      <c r="X554" s="3">
        <v>212.44724774113274</v>
      </c>
      <c r="Y554" s="3">
        <v>41.309669522643823</v>
      </c>
      <c r="Z554" s="3"/>
    </row>
    <row r="555" spans="1:26" x14ac:dyDescent="0.3">
      <c r="A555">
        <v>1</v>
      </c>
      <c r="B555">
        <v>6</v>
      </c>
      <c r="C555">
        <v>151</v>
      </c>
      <c r="D555" s="3">
        <v>3.794</v>
      </c>
      <c r="E555" s="2">
        <v>0</v>
      </c>
      <c r="F555" s="2">
        <v>198</v>
      </c>
      <c r="G555" s="2">
        <f t="shared" si="48"/>
        <v>52.187664733790193</v>
      </c>
      <c r="H555" s="2">
        <v>240</v>
      </c>
      <c r="I555" s="2">
        <f t="shared" si="49"/>
        <v>63.257775434897205</v>
      </c>
      <c r="J555" s="2">
        <v>280</v>
      </c>
      <c r="K555" s="2">
        <f t="shared" si="50"/>
        <v>73.800738007380076</v>
      </c>
      <c r="L555" s="2">
        <v>296</v>
      </c>
      <c r="M555" s="2">
        <f t="shared" si="51"/>
        <v>78.017923036373219</v>
      </c>
      <c r="N555" s="2">
        <v>300</v>
      </c>
      <c r="O555" s="2">
        <f t="shared" si="52"/>
        <v>79.072219293621501</v>
      </c>
      <c r="P555" s="2">
        <v>300</v>
      </c>
      <c r="Q555" s="2">
        <f t="shared" si="53"/>
        <v>79.072219293621501</v>
      </c>
      <c r="R555" s="2"/>
      <c r="S555" s="4" t="s">
        <v>32</v>
      </c>
      <c r="T555" s="4" t="s">
        <v>33</v>
      </c>
      <c r="U555" s="3">
        <v>4</v>
      </c>
      <c r="V555" s="3"/>
      <c r="W555" s="3">
        <v>385.87243015287294</v>
      </c>
      <c r="X555" s="3">
        <v>192.55094508518988</v>
      </c>
      <c r="Y555" s="3">
        <v>79.072219293621501</v>
      </c>
      <c r="Z555" s="3"/>
    </row>
    <row r="556" spans="1:26" x14ac:dyDescent="0.3">
      <c r="A556">
        <v>3</v>
      </c>
      <c r="B556">
        <v>7</v>
      </c>
      <c r="C556">
        <v>152</v>
      </c>
      <c r="D556" s="3">
        <v>8.7219999999999995</v>
      </c>
      <c r="E556" s="2">
        <v>0</v>
      </c>
      <c r="F556" s="2">
        <v>0</v>
      </c>
      <c r="G556" s="2">
        <f t="shared" si="48"/>
        <v>0</v>
      </c>
      <c r="H556" s="2">
        <v>47</v>
      </c>
      <c r="I556" s="2">
        <f t="shared" si="49"/>
        <v>5.388672322861729</v>
      </c>
      <c r="J556" s="2">
        <v>110</v>
      </c>
      <c r="K556" s="2">
        <f t="shared" si="50"/>
        <v>12.611786287548728</v>
      </c>
      <c r="L556" s="2">
        <v>146</v>
      </c>
      <c r="M556" s="2">
        <f t="shared" si="51"/>
        <v>16.739279981655585</v>
      </c>
      <c r="N556" s="2">
        <v>150</v>
      </c>
      <c r="O556" s="2">
        <f t="shared" si="52"/>
        <v>17.197890392111901</v>
      </c>
      <c r="P556" s="2">
        <v>150</v>
      </c>
      <c r="Q556" s="2">
        <f t="shared" si="53"/>
        <v>17.197890392111901</v>
      </c>
      <c r="R556" s="2"/>
      <c r="S556" s="4" t="s">
        <v>32</v>
      </c>
      <c r="T556" s="4" t="s">
        <v>33</v>
      </c>
      <c r="U556" s="3">
        <v>3.33</v>
      </c>
      <c r="V556" s="3"/>
      <c r="W556" s="3">
        <v>60.536574180233892</v>
      </c>
      <c r="X556" s="3">
        <v>222.40377132994661</v>
      </c>
      <c r="Y556" s="3">
        <v>17.197890392111901</v>
      </c>
      <c r="Z556" s="3"/>
    </row>
    <row r="557" spans="1:26" x14ac:dyDescent="0.3">
      <c r="A557">
        <v>2</v>
      </c>
      <c r="B557">
        <v>6</v>
      </c>
      <c r="C557">
        <v>152</v>
      </c>
      <c r="D557" s="3">
        <v>10.9</v>
      </c>
      <c r="E557" s="2">
        <v>0</v>
      </c>
      <c r="F557" s="2">
        <v>0</v>
      </c>
      <c r="G557" s="2">
        <f t="shared" si="48"/>
        <v>0</v>
      </c>
      <c r="H557" s="2">
        <v>138</v>
      </c>
      <c r="I557" s="2">
        <f t="shared" si="49"/>
        <v>12.660550458715596</v>
      </c>
      <c r="J557" s="2">
        <v>224</v>
      </c>
      <c r="K557" s="2">
        <f t="shared" si="50"/>
        <v>20.550458715596328</v>
      </c>
      <c r="L557" s="2">
        <v>224</v>
      </c>
      <c r="M557" s="2">
        <f t="shared" si="51"/>
        <v>20.550458715596328</v>
      </c>
      <c r="N557" s="2">
        <v>235</v>
      </c>
      <c r="O557" s="2">
        <f t="shared" si="52"/>
        <v>21.559633027522935</v>
      </c>
      <c r="P557" s="2">
        <v>235</v>
      </c>
      <c r="Q557" s="2">
        <f t="shared" si="53"/>
        <v>21.559633027522935</v>
      </c>
      <c r="R557" s="2"/>
      <c r="S557" s="4" t="s">
        <v>32</v>
      </c>
      <c r="T557" s="4" t="s">
        <v>33</v>
      </c>
      <c r="U557" s="3">
        <v>3.66</v>
      </c>
      <c r="V557" s="2">
        <v>10</v>
      </c>
      <c r="W557" s="3">
        <v>86.100917431192656</v>
      </c>
      <c r="X557" s="3">
        <v>209.83336499834485</v>
      </c>
      <c r="Y557" s="3">
        <v>21.559633027522935</v>
      </c>
      <c r="Z557" s="3"/>
    </row>
    <row r="558" spans="1:26" x14ac:dyDescent="0.3">
      <c r="A558">
        <v>4</v>
      </c>
      <c r="B558">
        <v>7</v>
      </c>
      <c r="C558">
        <v>152</v>
      </c>
      <c r="D558" s="3">
        <v>3.3519999999999999</v>
      </c>
      <c r="E558" s="2">
        <v>0</v>
      </c>
      <c r="F558" s="2">
        <v>0</v>
      </c>
      <c r="G558" s="2">
        <f t="shared" si="48"/>
        <v>0</v>
      </c>
      <c r="H558" s="2">
        <v>6</v>
      </c>
      <c r="I558" s="2">
        <f t="shared" si="49"/>
        <v>1.7899761336515514</v>
      </c>
      <c r="J558" s="2">
        <v>36</v>
      </c>
      <c r="K558" s="2">
        <f t="shared" si="50"/>
        <v>10.739856801909308</v>
      </c>
      <c r="L558" s="2">
        <v>36</v>
      </c>
      <c r="M558" s="2">
        <f t="shared" si="51"/>
        <v>10.739856801909308</v>
      </c>
      <c r="N558" s="2">
        <v>36</v>
      </c>
      <c r="O558" s="2">
        <f t="shared" si="52"/>
        <v>10.739856801909308</v>
      </c>
      <c r="P558" s="2">
        <v>36</v>
      </c>
      <c r="Q558" s="2">
        <f t="shared" si="53"/>
        <v>10.739856801909308</v>
      </c>
      <c r="R558" s="2"/>
      <c r="S558" s="4" t="s">
        <v>32</v>
      </c>
      <c r="T558" s="4" t="s">
        <v>33</v>
      </c>
      <c r="U558" s="3">
        <v>4</v>
      </c>
      <c r="V558" s="3"/>
      <c r="W558" s="3">
        <v>39.379474940334127</v>
      </c>
      <c r="X558" s="3">
        <v>218.15483005824018</v>
      </c>
      <c r="Y558" s="3">
        <v>10.739856801909308</v>
      </c>
      <c r="Z558" s="3"/>
    </row>
    <row r="559" spans="1:26" x14ac:dyDescent="0.3">
      <c r="A559">
        <v>1</v>
      </c>
      <c r="B559">
        <v>6</v>
      </c>
      <c r="C559">
        <v>152</v>
      </c>
      <c r="D559" s="3">
        <v>5.74</v>
      </c>
      <c r="E559" s="2">
        <v>0</v>
      </c>
      <c r="F559" s="2">
        <v>41</v>
      </c>
      <c r="G559" s="2">
        <f t="shared" si="48"/>
        <v>7.1428571428571423</v>
      </c>
      <c r="H559" s="2">
        <v>248</v>
      </c>
      <c r="I559" s="2">
        <f t="shared" si="49"/>
        <v>43.205574912891983</v>
      </c>
      <c r="J559" s="2">
        <v>280</v>
      </c>
      <c r="K559" s="2">
        <f t="shared" si="50"/>
        <v>48.780487804878049</v>
      </c>
      <c r="L559" s="2">
        <v>321</v>
      </c>
      <c r="M559" s="2">
        <f t="shared" si="51"/>
        <v>55.923344947735188</v>
      </c>
      <c r="N559" s="2">
        <v>340</v>
      </c>
      <c r="O559" s="2">
        <f t="shared" si="52"/>
        <v>59.233449477351911</v>
      </c>
      <c r="P559" s="2">
        <v>355</v>
      </c>
      <c r="Q559" s="2">
        <f t="shared" si="53"/>
        <v>61.846689895470384</v>
      </c>
      <c r="R559" s="2"/>
      <c r="S559" s="4" t="s">
        <v>32</v>
      </c>
      <c r="T559" s="4" t="s">
        <v>33</v>
      </c>
      <c r="U559" s="3">
        <v>4</v>
      </c>
      <c r="V559" s="3"/>
      <c r="W559" s="3">
        <v>245.20905923344947</v>
      </c>
      <c r="X559" s="3">
        <v>209.49847223813953</v>
      </c>
      <c r="Y559" s="3">
        <v>61.846689895470384</v>
      </c>
      <c r="Z559" s="3"/>
    </row>
    <row r="560" spans="1:26" x14ac:dyDescent="0.3">
      <c r="A560">
        <v>3</v>
      </c>
      <c r="B560">
        <v>2</v>
      </c>
      <c r="C560">
        <v>153</v>
      </c>
      <c r="D560" s="3">
        <v>9.2110000000000003</v>
      </c>
      <c r="E560" s="2">
        <v>0</v>
      </c>
      <c r="F560" s="2">
        <v>12</v>
      </c>
      <c r="G560" s="2">
        <f t="shared" si="48"/>
        <v>1.3027901422212571</v>
      </c>
      <c r="H560" s="2">
        <v>161</v>
      </c>
      <c r="I560" s="2">
        <f t="shared" si="49"/>
        <v>17.479101074801868</v>
      </c>
      <c r="J560" s="2">
        <v>190</v>
      </c>
      <c r="K560" s="2">
        <f t="shared" si="50"/>
        <v>20.627510585169905</v>
      </c>
      <c r="L560" s="2">
        <v>192</v>
      </c>
      <c r="M560" s="2">
        <f t="shared" si="51"/>
        <v>20.844642275540114</v>
      </c>
      <c r="N560" s="2">
        <v>220</v>
      </c>
      <c r="O560" s="2">
        <f t="shared" si="52"/>
        <v>23.884485940723049</v>
      </c>
      <c r="P560" s="2">
        <v>232</v>
      </c>
      <c r="Q560" s="2">
        <f t="shared" si="53"/>
        <v>25.187276082944305</v>
      </c>
      <c r="R560" s="2"/>
      <c r="S560" s="4" t="s">
        <v>32</v>
      </c>
      <c r="T560" s="4" t="s">
        <v>33</v>
      </c>
      <c r="U560" s="3">
        <v>3</v>
      </c>
      <c r="V560" s="3"/>
      <c r="W560" s="3">
        <v>96.732168059928341</v>
      </c>
      <c r="X560" s="3">
        <v>211.62132965453799</v>
      </c>
      <c r="Y560" s="3">
        <v>25.187276082944305</v>
      </c>
      <c r="Z560" s="3"/>
    </row>
    <row r="561" spans="1:26" x14ac:dyDescent="0.3">
      <c r="A561">
        <v>2</v>
      </c>
      <c r="B561">
        <v>6</v>
      </c>
      <c r="C561">
        <v>153</v>
      </c>
      <c r="D561" s="3">
        <v>6.63</v>
      </c>
      <c r="E561" s="2">
        <v>0</v>
      </c>
      <c r="F561" s="2">
        <v>30</v>
      </c>
      <c r="G561" s="2">
        <f t="shared" si="48"/>
        <v>4.5248868778280542</v>
      </c>
      <c r="H561" s="2">
        <v>74</v>
      </c>
      <c r="I561" s="2">
        <f t="shared" si="49"/>
        <v>11.161387631975867</v>
      </c>
      <c r="J561" s="2">
        <v>136</v>
      </c>
      <c r="K561" s="2">
        <f t="shared" si="50"/>
        <v>20.512820512820515</v>
      </c>
      <c r="L561" s="2">
        <v>141</v>
      </c>
      <c r="M561" s="2">
        <f t="shared" si="51"/>
        <v>21.266968325791854</v>
      </c>
      <c r="N561" s="2">
        <v>170</v>
      </c>
      <c r="O561" s="2">
        <f t="shared" si="52"/>
        <v>25.641025641025642</v>
      </c>
      <c r="P561" s="2">
        <v>176</v>
      </c>
      <c r="Q561" s="2">
        <f t="shared" si="53"/>
        <v>26.546003016591253</v>
      </c>
      <c r="R561" s="2"/>
      <c r="S561" s="4" t="s">
        <v>32</v>
      </c>
      <c r="T561" s="4" t="s">
        <v>33</v>
      </c>
      <c r="U561" s="3">
        <v>4</v>
      </c>
      <c r="V561" s="2">
        <v>8</v>
      </c>
      <c r="W561" s="3">
        <v>96.380090497737555</v>
      </c>
      <c r="X561" s="3">
        <v>218.73837361532057</v>
      </c>
      <c r="Y561" s="3">
        <v>26.546003016591253</v>
      </c>
      <c r="Z561" s="3"/>
    </row>
    <row r="562" spans="1:26" x14ac:dyDescent="0.3">
      <c r="A562">
        <v>4</v>
      </c>
      <c r="B562">
        <v>1</v>
      </c>
      <c r="C562">
        <v>153</v>
      </c>
      <c r="D562" s="3">
        <v>7.3090000000000002</v>
      </c>
      <c r="E562" s="2">
        <v>0</v>
      </c>
      <c r="F562" s="2">
        <v>49</v>
      </c>
      <c r="G562" s="2">
        <f t="shared" si="48"/>
        <v>6.7040634833766584</v>
      </c>
      <c r="H562" s="2">
        <v>190</v>
      </c>
      <c r="I562" s="2">
        <f t="shared" si="49"/>
        <v>25.995348200848269</v>
      </c>
      <c r="J562" s="2">
        <v>212</v>
      </c>
      <c r="K562" s="2">
        <f t="shared" si="50"/>
        <v>29.00533588726228</v>
      </c>
      <c r="L562" s="2">
        <v>252</v>
      </c>
      <c r="M562" s="2">
        <f t="shared" si="51"/>
        <v>34.478040771651386</v>
      </c>
      <c r="N562" s="2">
        <v>270</v>
      </c>
      <c r="O562" s="2">
        <f t="shared" si="52"/>
        <v>36.940757969626489</v>
      </c>
      <c r="P562" s="2">
        <v>270</v>
      </c>
      <c r="Q562" s="2">
        <f t="shared" si="53"/>
        <v>36.940757969626489</v>
      </c>
      <c r="R562" s="2"/>
      <c r="S562" s="4" t="s">
        <v>32</v>
      </c>
      <c r="T562" s="4" t="s">
        <v>33</v>
      </c>
      <c r="U562" s="3">
        <v>4</v>
      </c>
      <c r="V562" s="3"/>
      <c r="W562" s="3">
        <v>151.59392529757832</v>
      </c>
      <c r="X562" s="3">
        <v>207.41121224428252</v>
      </c>
      <c r="Y562" s="3">
        <v>36.940757969626489</v>
      </c>
      <c r="Z562" s="3"/>
    </row>
    <row r="563" spans="1:26" x14ac:dyDescent="0.3">
      <c r="A563">
        <v>1</v>
      </c>
      <c r="B563">
        <v>6</v>
      </c>
      <c r="C563">
        <v>153</v>
      </c>
      <c r="D563" s="3">
        <v>4.3540000000000001</v>
      </c>
      <c r="E563" s="2">
        <v>0</v>
      </c>
      <c r="F563" s="2">
        <v>22</v>
      </c>
      <c r="G563" s="2">
        <f t="shared" si="48"/>
        <v>5.0528249885163063</v>
      </c>
      <c r="H563" s="2">
        <v>83</v>
      </c>
      <c r="I563" s="2">
        <f t="shared" si="49"/>
        <v>19.062930638493338</v>
      </c>
      <c r="J563" s="2">
        <v>116</v>
      </c>
      <c r="K563" s="2">
        <f t="shared" si="50"/>
        <v>26.642168121267797</v>
      </c>
      <c r="L563" s="2">
        <v>136</v>
      </c>
      <c r="M563" s="2">
        <f t="shared" si="51"/>
        <v>31.235645383555351</v>
      </c>
      <c r="N563" s="2">
        <v>184</v>
      </c>
      <c r="O563" s="2">
        <f t="shared" si="52"/>
        <v>42.259990813045476</v>
      </c>
      <c r="P563" s="2">
        <v>190</v>
      </c>
      <c r="Q563" s="2">
        <f t="shared" si="53"/>
        <v>43.638033991731739</v>
      </c>
      <c r="R563" s="2"/>
      <c r="S563" s="4" t="s">
        <v>32</v>
      </c>
      <c r="T563" s="4" t="s">
        <v>33</v>
      </c>
      <c r="U563" s="3">
        <v>4</v>
      </c>
      <c r="V563" s="3"/>
      <c r="W563" s="3">
        <v>146.07257694074414</v>
      </c>
      <c r="X563" s="3">
        <v>227.89843077811634</v>
      </c>
      <c r="Y563" s="3">
        <v>43.638033991731739</v>
      </c>
      <c r="Z563" s="3"/>
    </row>
    <row r="564" spans="1:26" x14ac:dyDescent="0.3">
      <c r="A564">
        <v>4</v>
      </c>
      <c r="B564">
        <v>5</v>
      </c>
      <c r="C564">
        <v>154</v>
      </c>
      <c r="D564" s="3">
        <v>6.2229999999999999</v>
      </c>
      <c r="E564" s="2">
        <v>0</v>
      </c>
      <c r="F564" s="2">
        <v>0</v>
      </c>
      <c r="G564" s="2">
        <f t="shared" si="48"/>
        <v>0</v>
      </c>
      <c r="H564" s="2">
        <v>1</v>
      </c>
      <c r="I564" s="2">
        <f t="shared" si="49"/>
        <v>0.1606941989394183</v>
      </c>
      <c r="J564" s="2">
        <v>5</v>
      </c>
      <c r="K564" s="2">
        <f t="shared" si="50"/>
        <v>0.80347099469709149</v>
      </c>
      <c r="L564" s="2">
        <v>6</v>
      </c>
      <c r="M564" s="2">
        <f t="shared" si="51"/>
        <v>0.96416519363650977</v>
      </c>
      <c r="N564" s="2">
        <v>8</v>
      </c>
      <c r="O564" s="2">
        <f t="shared" si="52"/>
        <v>1.2855535915153464</v>
      </c>
      <c r="P564" s="2">
        <v>12</v>
      </c>
      <c r="Q564" s="2">
        <f t="shared" si="53"/>
        <v>1.9283303872730195</v>
      </c>
      <c r="R564" s="2"/>
      <c r="S564" s="4" t="s">
        <v>32</v>
      </c>
      <c r="T564" s="4" t="s">
        <v>33</v>
      </c>
      <c r="U564" s="3">
        <v>4</v>
      </c>
      <c r="V564" s="3"/>
      <c r="W564" s="3">
        <v>4.1780491724248758</v>
      </c>
      <c r="X564" s="3">
        <v>264.68720637967368</v>
      </c>
      <c r="Y564" s="3">
        <v>1.9283303872730195</v>
      </c>
      <c r="Z564" s="3"/>
    </row>
    <row r="565" spans="1:26" x14ac:dyDescent="0.3">
      <c r="A565">
        <v>2</v>
      </c>
      <c r="B565">
        <v>6</v>
      </c>
      <c r="C565">
        <v>154</v>
      </c>
      <c r="D565" s="3">
        <v>5.2430000000000003</v>
      </c>
      <c r="E565" s="2">
        <v>0</v>
      </c>
      <c r="F565" s="2">
        <v>11</v>
      </c>
      <c r="G565" s="2">
        <f t="shared" si="48"/>
        <v>2.0980354758725919</v>
      </c>
      <c r="H565" s="2">
        <v>104</v>
      </c>
      <c r="I565" s="2">
        <f t="shared" si="49"/>
        <v>19.835971771886324</v>
      </c>
      <c r="J565" s="2">
        <v>161</v>
      </c>
      <c r="K565" s="2">
        <f t="shared" si="50"/>
        <v>30.707610146862482</v>
      </c>
      <c r="L565" s="2">
        <v>198</v>
      </c>
      <c r="M565" s="2">
        <f t="shared" si="51"/>
        <v>37.764638565706655</v>
      </c>
      <c r="N565" s="2">
        <v>200</v>
      </c>
      <c r="O565" s="2">
        <f t="shared" si="52"/>
        <v>38.146099561319851</v>
      </c>
      <c r="P565" s="2">
        <v>205</v>
      </c>
      <c r="Q565" s="2">
        <f t="shared" si="53"/>
        <v>39.099752050352848</v>
      </c>
      <c r="R565" s="2"/>
      <c r="S565" s="4" t="s">
        <v>32</v>
      </c>
      <c r="T565" s="4" t="s">
        <v>33</v>
      </c>
      <c r="U565" s="3">
        <v>4</v>
      </c>
      <c r="V565" s="2">
        <v>10</v>
      </c>
      <c r="W565" s="3">
        <v>148.10223154682433</v>
      </c>
      <c r="X565" s="3">
        <v>214.60692459235074</v>
      </c>
      <c r="Y565" s="3">
        <v>39.099752050352848</v>
      </c>
      <c r="Z565" s="3"/>
    </row>
    <row r="566" spans="1:26" x14ac:dyDescent="0.3">
      <c r="A566">
        <v>2</v>
      </c>
      <c r="B566">
        <v>7</v>
      </c>
      <c r="C566">
        <v>154</v>
      </c>
      <c r="D566" s="3">
        <f>AVERAGE(D565,D567)</f>
        <v>5.7840000000000007</v>
      </c>
      <c r="E566" s="2">
        <v>0</v>
      </c>
      <c r="F566" s="2">
        <v>35.5</v>
      </c>
      <c r="G566" s="2">
        <f t="shared" si="48"/>
        <v>6.1376210235131392</v>
      </c>
      <c r="H566" s="2">
        <v>133</v>
      </c>
      <c r="I566" s="2">
        <f t="shared" si="49"/>
        <v>22.994467496542182</v>
      </c>
      <c r="J566" s="2">
        <v>206.5</v>
      </c>
      <c r="K566" s="2">
        <f t="shared" si="50"/>
        <v>35.701936376210227</v>
      </c>
      <c r="L566" s="2">
        <v>276.5</v>
      </c>
      <c r="M566" s="2">
        <f t="shared" si="51"/>
        <v>47.804287690179798</v>
      </c>
      <c r="N566" s="2">
        <v>294</v>
      </c>
      <c r="O566" s="2">
        <f t="shared" si="52"/>
        <v>50.829875518672196</v>
      </c>
      <c r="P566" s="2">
        <v>310.5</v>
      </c>
      <c r="Q566" s="2">
        <f t="shared" si="53"/>
        <v>53.682572614107876</v>
      </c>
      <c r="R566" s="2"/>
      <c r="S566" s="4" t="s">
        <v>32</v>
      </c>
      <c r="T566" s="4" t="s">
        <v>33</v>
      </c>
      <c r="U566" s="3">
        <v>4</v>
      </c>
      <c r="V566" s="2">
        <v>35</v>
      </c>
      <c r="W566" s="3">
        <v>186.69933711728567</v>
      </c>
      <c r="X566" s="3">
        <v>219.94114060570286</v>
      </c>
      <c r="Y566" s="3">
        <v>53.682572614107876</v>
      </c>
      <c r="Z566" s="3"/>
    </row>
    <row r="567" spans="1:26" x14ac:dyDescent="0.3">
      <c r="A567">
        <v>3</v>
      </c>
      <c r="B567">
        <v>5</v>
      </c>
      <c r="C567">
        <v>154</v>
      </c>
      <c r="D567" s="3">
        <v>6.3250000000000002</v>
      </c>
      <c r="E567" s="2">
        <v>0</v>
      </c>
      <c r="F567" s="2">
        <v>60</v>
      </c>
      <c r="G567" s="2">
        <f t="shared" si="48"/>
        <v>9.4861660079051386</v>
      </c>
      <c r="H567" s="2">
        <v>162</v>
      </c>
      <c r="I567" s="2">
        <f t="shared" si="49"/>
        <v>25.612648221343871</v>
      </c>
      <c r="J567" s="2">
        <v>252</v>
      </c>
      <c r="K567" s="2">
        <f t="shared" si="50"/>
        <v>39.841897233201578</v>
      </c>
      <c r="L567" s="2">
        <v>355</v>
      </c>
      <c r="M567" s="2">
        <f t="shared" si="51"/>
        <v>56.126482213438734</v>
      </c>
      <c r="N567" s="2">
        <v>388</v>
      </c>
      <c r="O567" s="2">
        <f t="shared" si="52"/>
        <v>61.343873517786562</v>
      </c>
      <c r="P567" s="2">
        <v>416</v>
      </c>
      <c r="Q567" s="2">
        <f t="shared" si="53"/>
        <v>65.770750988142296</v>
      </c>
      <c r="R567" s="2"/>
      <c r="S567" s="4" t="s">
        <v>32</v>
      </c>
      <c r="T567" s="4" t="s">
        <v>35</v>
      </c>
      <c r="U567" s="3">
        <v>4</v>
      </c>
      <c r="V567" s="3"/>
      <c r="W567" s="3">
        <v>225.29644268774703</v>
      </c>
      <c r="X567" s="3">
        <v>225.27535661905497</v>
      </c>
      <c r="Y567" s="3">
        <v>65.770750988142296</v>
      </c>
      <c r="Z567" s="3"/>
    </row>
    <row r="568" spans="1:26" x14ac:dyDescent="0.3">
      <c r="A568">
        <v>3</v>
      </c>
      <c r="B568">
        <v>7</v>
      </c>
      <c r="C568">
        <v>155</v>
      </c>
      <c r="D568" s="3">
        <v>14</v>
      </c>
      <c r="E568" s="2">
        <v>0</v>
      </c>
      <c r="F568" s="2">
        <v>14</v>
      </c>
      <c r="G568" s="2">
        <f t="shared" si="48"/>
        <v>1</v>
      </c>
      <c r="H568" s="2">
        <v>80</v>
      </c>
      <c r="I568" s="2">
        <f t="shared" si="49"/>
        <v>5.7142857142857144</v>
      </c>
      <c r="J568" s="2">
        <v>224</v>
      </c>
      <c r="K568" s="2">
        <f t="shared" si="50"/>
        <v>16</v>
      </c>
      <c r="L568" s="2">
        <v>250</v>
      </c>
      <c r="M568" s="2">
        <f t="shared" si="51"/>
        <v>17.857142857142858</v>
      </c>
      <c r="N568" s="2">
        <v>296</v>
      </c>
      <c r="O568" s="2">
        <f t="shared" si="52"/>
        <v>21.142857142857142</v>
      </c>
      <c r="P568" s="2">
        <v>340</v>
      </c>
      <c r="Q568" s="2">
        <f t="shared" si="53"/>
        <v>24.285714285714285</v>
      </c>
      <c r="R568" s="2"/>
      <c r="S568" s="4" t="s">
        <v>32</v>
      </c>
      <c r="T568" s="4" t="s">
        <v>33</v>
      </c>
      <c r="U568" s="3">
        <v>3</v>
      </c>
      <c r="V568" s="3"/>
      <c r="W568" s="3">
        <v>73.857142857142861</v>
      </c>
      <c r="X568" s="3">
        <v>235.86554096807714</v>
      </c>
      <c r="Y568" s="3">
        <v>24.285714285714285</v>
      </c>
      <c r="Z568" s="3"/>
    </row>
    <row r="569" spans="1:26" x14ac:dyDescent="0.3">
      <c r="A569">
        <v>4</v>
      </c>
      <c r="B569">
        <v>6</v>
      </c>
      <c r="C569">
        <v>155</v>
      </c>
      <c r="D569" s="3">
        <v>15.289</v>
      </c>
      <c r="E569" s="2">
        <v>0</v>
      </c>
      <c r="F569" s="2">
        <v>11</v>
      </c>
      <c r="G569" s="2">
        <f t="shared" si="48"/>
        <v>0.71947151546863763</v>
      </c>
      <c r="H569" s="2">
        <v>126</v>
      </c>
      <c r="I569" s="2">
        <f t="shared" si="49"/>
        <v>8.2412191771862133</v>
      </c>
      <c r="J569" s="2">
        <v>335</v>
      </c>
      <c r="K569" s="2">
        <f t="shared" si="50"/>
        <v>21.911177971090328</v>
      </c>
      <c r="L569" s="2">
        <v>350</v>
      </c>
      <c r="M569" s="2">
        <f t="shared" si="51"/>
        <v>22.892275492183924</v>
      </c>
      <c r="N569" s="2">
        <v>350</v>
      </c>
      <c r="O569" s="2">
        <f t="shared" si="52"/>
        <v>22.892275492183924</v>
      </c>
      <c r="P569" s="2">
        <v>350</v>
      </c>
      <c r="Q569" s="2">
        <f t="shared" si="53"/>
        <v>22.892275492183924</v>
      </c>
      <c r="R569" s="2"/>
      <c r="S569" s="4" t="s">
        <v>32</v>
      </c>
      <c r="T569" s="4" t="s">
        <v>33</v>
      </c>
      <c r="U569" s="3">
        <v>4</v>
      </c>
      <c r="V569" s="3"/>
      <c r="W569" s="3">
        <v>88.102557394204979</v>
      </c>
      <c r="X569" s="3">
        <v>213.7108801679876</v>
      </c>
      <c r="Y569" s="3">
        <v>22.892275492183924</v>
      </c>
      <c r="Z569" s="3"/>
    </row>
    <row r="570" spans="1:26" x14ac:dyDescent="0.3">
      <c r="A570">
        <v>2</v>
      </c>
      <c r="B570">
        <v>4</v>
      </c>
      <c r="C570">
        <v>155</v>
      </c>
      <c r="D570" s="3">
        <v>13.837999999999999</v>
      </c>
      <c r="E570" s="2">
        <v>0</v>
      </c>
      <c r="F570" s="2">
        <v>99</v>
      </c>
      <c r="G570" s="2">
        <f t="shared" si="48"/>
        <v>7.1542130365659782</v>
      </c>
      <c r="H570" s="2">
        <v>452</v>
      </c>
      <c r="I570" s="2">
        <f t="shared" si="49"/>
        <v>32.663679722503254</v>
      </c>
      <c r="J570" s="2">
        <v>532</v>
      </c>
      <c r="K570" s="2">
        <f t="shared" si="50"/>
        <v>38.444861974273742</v>
      </c>
      <c r="L570" s="2">
        <v>600</v>
      </c>
      <c r="M570" s="2">
        <f t="shared" si="51"/>
        <v>43.358866888278655</v>
      </c>
      <c r="N570" s="2">
        <v>711</v>
      </c>
      <c r="O570" s="2">
        <f t="shared" si="52"/>
        <v>51.380257262610208</v>
      </c>
      <c r="P570" s="2">
        <v>798</v>
      </c>
      <c r="Q570" s="2">
        <f t="shared" si="53"/>
        <v>57.66729296141061</v>
      </c>
      <c r="R570" s="2"/>
      <c r="S570" s="4" t="s">
        <v>32</v>
      </c>
      <c r="T570" s="4" t="s">
        <v>33</v>
      </c>
      <c r="U570" s="3">
        <v>4</v>
      </c>
      <c r="V570" s="2">
        <v>25</v>
      </c>
      <c r="W570" s="3">
        <v>201.83552536493715</v>
      </c>
      <c r="X570" s="3">
        <v>220.62519131605865</v>
      </c>
      <c r="Y570" s="3">
        <v>57.66729296141061</v>
      </c>
      <c r="Z570" s="3"/>
    </row>
    <row r="571" spans="1:26" x14ac:dyDescent="0.3">
      <c r="A571">
        <v>1</v>
      </c>
      <c r="B571">
        <v>4</v>
      </c>
      <c r="C571">
        <v>155</v>
      </c>
      <c r="D571" s="3">
        <v>12.567</v>
      </c>
      <c r="E571" s="2">
        <v>0</v>
      </c>
      <c r="F571" s="2">
        <v>91</v>
      </c>
      <c r="G571" s="2">
        <f t="shared" si="48"/>
        <v>7.2411872364128271</v>
      </c>
      <c r="H571" s="2">
        <v>370</v>
      </c>
      <c r="I571" s="2">
        <f t="shared" si="49"/>
        <v>29.442189862337869</v>
      </c>
      <c r="J571" s="2">
        <v>496</v>
      </c>
      <c r="K571" s="2">
        <f t="shared" si="50"/>
        <v>39.468449112755629</v>
      </c>
      <c r="L571" s="2">
        <v>580</v>
      </c>
      <c r="M571" s="2">
        <f t="shared" si="51"/>
        <v>46.152621946367468</v>
      </c>
      <c r="N571" s="2">
        <v>722</v>
      </c>
      <c r="O571" s="2">
        <f t="shared" si="52"/>
        <v>57.452056974616056</v>
      </c>
      <c r="P571" s="2">
        <v>817</v>
      </c>
      <c r="Q571" s="2">
        <f t="shared" si="53"/>
        <v>65.011538155486591</v>
      </c>
      <c r="R571" s="2"/>
      <c r="S571" s="4" t="s">
        <v>32</v>
      </c>
      <c r="T571" s="4" t="s">
        <v>33</v>
      </c>
      <c r="U571" s="3">
        <v>4</v>
      </c>
      <c r="V571" s="3"/>
      <c r="W571" s="3">
        <v>212.26227421023316</v>
      </c>
      <c r="X571" s="3">
        <v>228.91806227672021</v>
      </c>
      <c r="Y571" s="3">
        <v>65.011538155486591</v>
      </c>
      <c r="Z571" s="3"/>
    </row>
    <row r="572" spans="1:26" x14ac:dyDescent="0.3">
      <c r="A572">
        <v>4</v>
      </c>
      <c r="B572">
        <v>5</v>
      </c>
      <c r="C572">
        <v>156</v>
      </c>
      <c r="D572" s="3">
        <v>6.2539999999999996</v>
      </c>
      <c r="E572" s="2">
        <v>0</v>
      </c>
      <c r="F572" s="2">
        <v>30</v>
      </c>
      <c r="G572" s="2">
        <f t="shared" si="48"/>
        <v>4.7969299648225139</v>
      </c>
      <c r="H572" s="2">
        <v>138</v>
      </c>
      <c r="I572" s="2">
        <f t="shared" si="49"/>
        <v>22.065877838183564</v>
      </c>
      <c r="J572" s="2">
        <v>164</v>
      </c>
      <c r="K572" s="2">
        <f t="shared" si="50"/>
        <v>26.223217141029743</v>
      </c>
      <c r="L572" s="2">
        <v>164</v>
      </c>
      <c r="M572" s="2">
        <f t="shared" si="51"/>
        <v>26.223217141029743</v>
      </c>
      <c r="N572" s="2">
        <v>164</v>
      </c>
      <c r="O572" s="2">
        <f t="shared" si="52"/>
        <v>26.223217141029743</v>
      </c>
      <c r="P572" s="2">
        <v>164</v>
      </c>
      <c r="Q572" s="2">
        <f t="shared" si="53"/>
        <v>26.223217141029743</v>
      </c>
      <c r="R572" s="2"/>
      <c r="S572" s="4" t="s">
        <v>32</v>
      </c>
      <c r="T572" s="4" t="s">
        <v>35</v>
      </c>
      <c r="U572" s="3">
        <v>4</v>
      </c>
      <c r="V572" s="3"/>
      <c r="W572" s="3">
        <v>118.64406779661017</v>
      </c>
      <c r="X572" s="3">
        <v>200.11489059514162</v>
      </c>
      <c r="Y572" s="3">
        <v>26.223217141029743</v>
      </c>
      <c r="Z572" s="3"/>
    </row>
    <row r="573" spans="1:26" x14ac:dyDescent="0.3">
      <c r="A573">
        <v>2</v>
      </c>
      <c r="B573">
        <v>4</v>
      </c>
      <c r="C573">
        <v>156</v>
      </c>
      <c r="D573" s="3">
        <v>4.68</v>
      </c>
      <c r="E573" s="2">
        <v>0</v>
      </c>
      <c r="F573" s="2">
        <v>78</v>
      </c>
      <c r="G573" s="2">
        <f t="shared" si="48"/>
        <v>16.666666666666668</v>
      </c>
      <c r="H573" s="2">
        <v>148</v>
      </c>
      <c r="I573" s="2">
        <f t="shared" si="49"/>
        <v>31.623931623931625</v>
      </c>
      <c r="J573" s="2">
        <v>192</v>
      </c>
      <c r="K573" s="2">
        <f t="shared" si="50"/>
        <v>41.025641025641029</v>
      </c>
      <c r="L573" s="2">
        <v>210</v>
      </c>
      <c r="M573" s="2">
        <f t="shared" si="51"/>
        <v>44.871794871794876</v>
      </c>
      <c r="N573" s="2">
        <v>216</v>
      </c>
      <c r="O573" s="2">
        <f t="shared" si="52"/>
        <v>46.153846153846153</v>
      </c>
      <c r="P573" s="2">
        <v>216</v>
      </c>
      <c r="Q573" s="2">
        <f t="shared" si="53"/>
        <v>46.153846153846153</v>
      </c>
      <c r="R573" s="2"/>
      <c r="S573" s="4" t="s">
        <v>32</v>
      </c>
      <c r="T573" s="4" t="s">
        <v>35</v>
      </c>
      <c r="U573" s="3">
        <v>4</v>
      </c>
      <c r="V573" s="2">
        <v>10</v>
      </c>
      <c r="W573" s="3">
        <v>203.41880341880344</v>
      </c>
      <c r="X573" s="3">
        <v>201.5445144442665</v>
      </c>
      <c r="Y573" s="3">
        <v>46.153846153846153</v>
      </c>
      <c r="Z573" s="3"/>
    </row>
    <row r="574" spans="1:26" x14ac:dyDescent="0.3">
      <c r="A574">
        <v>3</v>
      </c>
      <c r="B574">
        <v>6</v>
      </c>
      <c r="C574">
        <v>156</v>
      </c>
      <c r="D574" s="3">
        <v>5.4859999999999998</v>
      </c>
      <c r="E574" s="2">
        <v>0</v>
      </c>
      <c r="F574" s="2">
        <v>41</v>
      </c>
      <c r="G574" s="2">
        <f t="shared" si="48"/>
        <v>7.4735690849434926</v>
      </c>
      <c r="H574" s="2">
        <v>182</v>
      </c>
      <c r="I574" s="2">
        <f t="shared" si="49"/>
        <v>33.175355450236971</v>
      </c>
      <c r="J574" s="2">
        <v>260</v>
      </c>
      <c r="K574" s="2">
        <f t="shared" si="50"/>
        <v>47.393364928909953</v>
      </c>
      <c r="L574" s="2">
        <v>260</v>
      </c>
      <c r="M574" s="2">
        <f t="shared" si="51"/>
        <v>47.393364928909953</v>
      </c>
      <c r="N574" s="2">
        <v>318</v>
      </c>
      <c r="O574" s="2">
        <f t="shared" si="52"/>
        <v>57.965730951512946</v>
      </c>
      <c r="P574" s="2">
        <v>333</v>
      </c>
      <c r="Q574" s="2">
        <f t="shared" si="53"/>
        <v>60.699963543565445</v>
      </c>
      <c r="R574" s="2"/>
      <c r="S574" s="4" t="s">
        <v>32</v>
      </c>
      <c r="T574" s="4" t="s">
        <v>33</v>
      </c>
      <c r="U574" s="3">
        <v>4</v>
      </c>
      <c r="V574" s="3"/>
      <c r="W574" s="3">
        <v>223.75136711629602</v>
      </c>
      <c r="X574" s="3">
        <v>216.18315803781849</v>
      </c>
      <c r="Y574" s="3">
        <v>60.699963543565445</v>
      </c>
      <c r="Z574" s="3"/>
    </row>
    <row r="575" spans="1:26" x14ac:dyDescent="0.3">
      <c r="A575">
        <v>1</v>
      </c>
      <c r="B575">
        <v>4</v>
      </c>
      <c r="C575">
        <v>156</v>
      </c>
      <c r="D575" s="3">
        <v>5.0149999999999997</v>
      </c>
      <c r="E575" s="2">
        <v>0</v>
      </c>
      <c r="F575" s="2">
        <v>24</v>
      </c>
      <c r="G575" s="2">
        <f t="shared" si="48"/>
        <v>4.7856430707876374</v>
      </c>
      <c r="H575" s="2">
        <v>146</v>
      </c>
      <c r="I575" s="2">
        <f t="shared" si="49"/>
        <v>29.112662013958129</v>
      </c>
      <c r="J575" s="2">
        <v>222</v>
      </c>
      <c r="K575" s="2">
        <f t="shared" si="50"/>
        <v>44.267198404785645</v>
      </c>
      <c r="L575" s="2">
        <v>266</v>
      </c>
      <c r="M575" s="2">
        <f t="shared" si="51"/>
        <v>53.040877367896314</v>
      </c>
      <c r="N575" s="2">
        <v>310</v>
      </c>
      <c r="O575" s="2">
        <f t="shared" si="52"/>
        <v>61.814556331006983</v>
      </c>
      <c r="P575" s="2">
        <v>326</v>
      </c>
      <c r="Q575" s="2">
        <f t="shared" si="53"/>
        <v>65.004985044865407</v>
      </c>
      <c r="R575" s="2"/>
      <c r="S575" s="4" t="s">
        <v>32</v>
      </c>
      <c r="T575" s="4" t="s">
        <v>35</v>
      </c>
      <c r="U575" s="3">
        <v>4</v>
      </c>
      <c r="V575" s="3"/>
      <c r="W575" s="3">
        <v>225.52342971086742</v>
      </c>
      <c r="X575" s="3">
        <v>222.93531675514146</v>
      </c>
      <c r="Y575" s="3">
        <v>65.004985044865407</v>
      </c>
      <c r="Z575" s="3"/>
    </row>
    <row r="576" spans="1:26" x14ac:dyDescent="0.3">
      <c r="A576">
        <v>3</v>
      </c>
      <c r="B576">
        <v>6</v>
      </c>
      <c r="C576">
        <v>157</v>
      </c>
      <c r="D576" s="3">
        <v>4.7359999999999998</v>
      </c>
      <c r="E576" s="2">
        <v>0</v>
      </c>
      <c r="F576" s="2">
        <v>6</v>
      </c>
      <c r="G576" s="2">
        <f t="shared" si="48"/>
        <v>1.2668918918918919</v>
      </c>
      <c r="H576" s="2">
        <v>46</v>
      </c>
      <c r="I576" s="2">
        <f t="shared" si="49"/>
        <v>9.7128378378378386</v>
      </c>
      <c r="J576" s="2">
        <v>80</v>
      </c>
      <c r="K576" s="2">
        <f t="shared" si="50"/>
        <v>16.891891891891891</v>
      </c>
      <c r="L576" s="2">
        <v>95</v>
      </c>
      <c r="M576" s="2">
        <f t="shared" si="51"/>
        <v>20.059121621621621</v>
      </c>
      <c r="N576" s="2">
        <v>97</v>
      </c>
      <c r="O576" s="2">
        <f t="shared" si="52"/>
        <v>20.481418918918919</v>
      </c>
      <c r="P576" s="2">
        <v>97</v>
      </c>
      <c r="Q576" s="2">
        <f t="shared" si="53"/>
        <v>20.481418918918919</v>
      </c>
      <c r="R576" s="2"/>
      <c r="S576" s="4" t="s">
        <v>32</v>
      </c>
      <c r="T576" s="4" t="s">
        <v>33</v>
      </c>
      <c r="U576" s="3">
        <v>3</v>
      </c>
      <c r="V576" s="3"/>
      <c r="W576" s="3">
        <v>78.652871621621628</v>
      </c>
      <c r="X576" s="3">
        <v>213.87913272736438</v>
      </c>
      <c r="Y576" s="3">
        <v>20.481418918918919</v>
      </c>
      <c r="Z576" s="3"/>
    </row>
    <row r="577" spans="1:26" x14ac:dyDescent="0.3">
      <c r="A577">
        <v>4</v>
      </c>
      <c r="B577">
        <v>6</v>
      </c>
      <c r="C577">
        <v>157</v>
      </c>
      <c r="D577" s="3">
        <v>2.3919999999999999</v>
      </c>
      <c r="E577" s="2">
        <v>0</v>
      </c>
      <c r="F577" s="2">
        <v>0</v>
      </c>
      <c r="G577" s="2">
        <f t="shared" si="48"/>
        <v>0</v>
      </c>
      <c r="H577" s="2">
        <v>12</v>
      </c>
      <c r="I577" s="2">
        <f t="shared" si="49"/>
        <v>5.0167224080267561</v>
      </c>
      <c r="J577" s="2">
        <v>72</v>
      </c>
      <c r="K577" s="2">
        <f t="shared" si="50"/>
        <v>30.100334448160535</v>
      </c>
      <c r="L577" s="2">
        <v>100</v>
      </c>
      <c r="M577" s="2">
        <f t="shared" si="51"/>
        <v>41.806020066889637</v>
      </c>
      <c r="N577" s="2">
        <v>100</v>
      </c>
      <c r="O577" s="2">
        <f t="shared" si="52"/>
        <v>41.806020066889637</v>
      </c>
      <c r="P577" s="2">
        <v>100</v>
      </c>
      <c r="Q577" s="2">
        <f t="shared" si="53"/>
        <v>41.806020066889637</v>
      </c>
      <c r="R577" s="2"/>
      <c r="S577" s="4" t="s">
        <v>32</v>
      </c>
      <c r="T577" s="4" t="s">
        <v>33</v>
      </c>
      <c r="U577" s="3">
        <v>4</v>
      </c>
      <c r="V577" s="3"/>
      <c r="W577" s="3">
        <v>139.63210702341138</v>
      </c>
      <c r="X577" s="3">
        <v>228.1144426209851</v>
      </c>
      <c r="Y577" s="3">
        <v>41.806020066889637</v>
      </c>
      <c r="Z577" s="3"/>
    </row>
    <row r="578" spans="1:26" x14ac:dyDescent="0.3">
      <c r="A578">
        <v>1</v>
      </c>
      <c r="B578">
        <v>6</v>
      </c>
      <c r="C578">
        <v>157</v>
      </c>
      <c r="D578" s="3">
        <v>4.242</v>
      </c>
      <c r="E578" s="2">
        <v>0</v>
      </c>
      <c r="F578" s="2">
        <v>50</v>
      </c>
      <c r="G578" s="2">
        <f t="shared" si="48"/>
        <v>11.786892975011787</v>
      </c>
      <c r="H578" s="2">
        <v>160</v>
      </c>
      <c r="I578" s="2">
        <f t="shared" si="49"/>
        <v>37.718057520037718</v>
      </c>
      <c r="J578" s="2">
        <v>206</v>
      </c>
      <c r="K578" s="2">
        <f t="shared" si="50"/>
        <v>48.56199905704856</v>
      </c>
      <c r="L578" s="2">
        <v>236</v>
      </c>
      <c r="M578" s="2">
        <f t="shared" si="51"/>
        <v>55.634134842055637</v>
      </c>
      <c r="N578" s="2">
        <v>241</v>
      </c>
      <c r="O578" s="2">
        <f t="shared" si="52"/>
        <v>56.81282413955681</v>
      </c>
      <c r="P578" s="2">
        <v>241</v>
      </c>
      <c r="Q578" s="2">
        <f t="shared" si="53"/>
        <v>56.81282413955681</v>
      </c>
      <c r="R578" s="2"/>
      <c r="S578" s="4" t="s">
        <v>32</v>
      </c>
      <c r="T578" s="4" t="s">
        <v>33</v>
      </c>
      <c r="U578" s="3">
        <v>4</v>
      </c>
      <c r="V578" s="3"/>
      <c r="W578" s="3">
        <v>238.92032060348893</v>
      </c>
      <c r="X578" s="3">
        <v>205.69117538470215</v>
      </c>
      <c r="Y578" s="3">
        <v>56.81282413955681</v>
      </c>
      <c r="Z578" s="3"/>
    </row>
    <row r="579" spans="1:26" x14ac:dyDescent="0.3">
      <c r="A579">
        <v>2</v>
      </c>
      <c r="B579">
        <v>6</v>
      </c>
      <c r="C579">
        <v>157</v>
      </c>
      <c r="D579" s="3">
        <v>4.0369999999999999</v>
      </c>
      <c r="E579" s="2">
        <v>0</v>
      </c>
      <c r="F579" s="2">
        <v>49</v>
      </c>
      <c r="G579" s="2">
        <f t="shared" ref="G579:G642" si="54">F579/D579</f>
        <v>12.1377260341838</v>
      </c>
      <c r="H579" s="2">
        <v>100</v>
      </c>
      <c r="I579" s="2">
        <f t="shared" ref="I579:I642" si="55">H579/D579</f>
        <v>24.770869457517961</v>
      </c>
      <c r="J579" s="2">
        <v>140</v>
      </c>
      <c r="K579" s="2">
        <f t="shared" ref="K579:K642" si="56">J579/D579</f>
        <v>34.679217240525141</v>
      </c>
      <c r="L579" s="2">
        <v>176</v>
      </c>
      <c r="M579" s="2">
        <f t="shared" ref="M579:M642" si="57">L579/D579</f>
        <v>43.596730245231612</v>
      </c>
      <c r="N579" s="2">
        <v>226</v>
      </c>
      <c r="O579" s="2">
        <f t="shared" ref="O579:O642" si="58">N579/D579</f>
        <v>55.982164973990585</v>
      </c>
      <c r="P579" s="2">
        <v>230</v>
      </c>
      <c r="Q579" s="2">
        <f t="shared" ref="Q579:Q642" si="59">P579/D579</f>
        <v>56.972999752291308</v>
      </c>
      <c r="R579" s="2"/>
      <c r="S579" s="4" t="s">
        <v>32</v>
      </c>
      <c r="T579" s="4" t="s">
        <v>33</v>
      </c>
      <c r="U579" s="3">
        <v>4</v>
      </c>
      <c r="V579" s="2">
        <v>12</v>
      </c>
      <c r="W579" s="3">
        <v>199.65320782759474</v>
      </c>
      <c r="X579" s="3">
        <v>224.01160297364152</v>
      </c>
      <c r="Y579" s="3">
        <v>56.972999752291308</v>
      </c>
      <c r="Z579" s="3"/>
    </row>
    <row r="580" spans="1:26" x14ac:dyDescent="0.3">
      <c r="A580">
        <v>3</v>
      </c>
      <c r="B580">
        <v>7</v>
      </c>
      <c r="C580">
        <v>158</v>
      </c>
      <c r="D580" s="3">
        <v>4.8650000000000002</v>
      </c>
      <c r="E580" s="2">
        <v>0</v>
      </c>
      <c r="F580" s="2">
        <v>0</v>
      </c>
      <c r="G580" s="2">
        <f t="shared" si="54"/>
        <v>0</v>
      </c>
      <c r="H580" s="2">
        <v>55</v>
      </c>
      <c r="I580" s="2">
        <f t="shared" si="55"/>
        <v>11.305241521068858</v>
      </c>
      <c r="J580" s="2">
        <v>106</v>
      </c>
      <c r="K580" s="2">
        <f t="shared" si="56"/>
        <v>21.788283658787254</v>
      </c>
      <c r="L580" s="2">
        <v>106</v>
      </c>
      <c r="M580" s="2">
        <f t="shared" si="57"/>
        <v>21.788283658787254</v>
      </c>
      <c r="N580" s="2">
        <v>106</v>
      </c>
      <c r="O580" s="2">
        <f t="shared" si="58"/>
        <v>21.788283658787254</v>
      </c>
      <c r="P580" s="2">
        <v>106</v>
      </c>
      <c r="Q580" s="2">
        <f t="shared" si="59"/>
        <v>21.788283658787254</v>
      </c>
      <c r="R580" s="2"/>
      <c r="S580" s="4" t="s">
        <v>32</v>
      </c>
      <c r="T580" s="4" t="s">
        <v>33</v>
      </c>
      <c r="U580" s="3">
        <v>3</v>
      </c>
      <c r="V580" s="3"/>
      <c r="W580" s="3">
        <v>87.564234326824248</v>
      </c>
      <c r="X580" s="3">
        <v>209.67720601186099</v>
      </c>
      <c r="Y580" s="3">
        <v>21.788283658787254</v>
      </c>
      <c r="Z580" s="3"/>
    </row>
    <row r="581" spans="1:26" x14ac:dyDescent="0.3">
      <c r="A581">
        <v>2</v>
      </c>
      <c r="B581">
        <v>6</v>
      </c>
      <c r="C581">
        <v>158</v>
      </c>
      <c r="D581" s="3">
        <v>6.3689999999999998</v>
      </c>
      <c r="E581" s="2">
        <v>0</v>
      </c>
      <c r="F581" s="2">
        <v>0</v>
      </c>
      <c r="G581" s="2">
        <f t="shared" si="54"/>
        <v>0</v>
      </c>
      <c r="H581" s="2">
        <v>11</v>
      </c>
      <c r="I581" s="2">
        <f t="shared" si="55"/>
        <v>1.7271157167530224</v>
      </c>
      <c r="J581" s="2">
        <v>28</v>
      </c>
      <c r="K581" s="2">
        <f t="shared" si="56"/>
        <v>4.3962945517349663</v>
      </c>
      <c r="L581" s="2">
        <v>30</v>
      </c>
      <c r="M581" s="2">
        <f t="shared" si="57"/>
        <v>4.7103155911446066</v>
      </c>
      <c r="N581" s="2">
        <v>34</v>
      </c>
      <c r="O581" s="2">
        <f t="shared" si="58"/>
        <v>5.3383576699638882</v>
      </c>
      <c r="P581" s="2">
        <v>43</v>
      </c>
      <c r="Q581" s="2">
        <f t="shared" si="59"/>
        <v>6.7514523473072696</v>
      </c>
      <c r="R581" s="2"/>
      <c r="S581" s="4" t="s">
        <v>32</v>
      </c>
      <c r="T581" s="4" t="s">
        <v>33</v>
      </c>
      <c r="U581" s="3">
        <v>3.66</v>
      </c>
      <c r="V581" s="2">
        <v>8</v>
      </c>
      <c r="W581" s="3">
        <v>19.547809703250117</v>
      </c>
      <c r="X581" s="3">
        <v>239.0382266050197</v>
      </c>
      <c r="Y581" s="3">
        <v>6.7514523473072696</v>
      </c>
      <c r="Z581" s="3"/>
    </row>
    <row r="582" spans="1:26" x14ac:dyDescent="0.3">
      <c r="A582">
        <v>4</v>
      </c>
      <c r="B582">
        <v>6</v>
      </c>
      <c r="C582">
        <v>158</v>
      </c>
      <c r="D582" s="3">
        <v>6.6989999999999998</v>
      </c>
      <c r="E582" s="2">
        <v>0</v>
      </c>
      <c r="F582" s="2">
        <v>0</v>
      </c>
      <c r="G582" s="2">
        <f t="shared" si="54"/>
        <v>0</v>
      </c>
      <c r="H582" s="2">
        <v>2</v>
      </c>
      <c r="I582" s="2">
        <f t="shared" si="55"/>
        <v>0.29855202268995373</v>
      </c>
      <c r="J582" s="2">
        <v>12</v>
      </c>
      <c r="K582" s="2">
        <f t="shared" si="56"/>
        <v>1.7913121361397224</v>
      </c>
      <c r="L582" s="2">
        <v>12</v>
      </c>
      <c r="M582" s="2">
        <f t="shared" si="57"/>
        <v>1.7913121361397224</v>
      </c>
      <c r="N582" s="2">
        <v>13</v>
      </c>
      <c r="O582" s="2">
        <f t="shared" si="58"/>
        <v>1.9405881474846993</v>
      </c>
      <c r="P582" s="2">
        <v>14</v>
      </c>
      <c r="Q582" s="2">
        <f t="shared" si="59"/>
        <v>2.089864158829676</v>
      </c>
      <c r="R582" s="2"/>
      <c r="S582" s="4" t="s">
        <v>32</v>
      </c>
      <c r="T582" s="4" t="s">
        <v>33</v>
      </c>
      <c r="U582" s="3">
        <v>4</v>
      </c>
      <c r="V582" s="3"/>
      <c r="W582" s="3">
        <v>6.8666965218689358</v>
      </c>
      <c r="X582" s="3">
        <v>227.4341214518742</v>
      </c>
      <c r="Y582" s="3">
        <v>2.089864158829676</v>
      </c>
      <c r="Z582" s="3"/>
    </row>
    <row r="583" spans="1:26" x14ac:dyDescent="0.3">
      <c r="A583">
        <v>1</v>
      </c>
      <c r="B583">
        <v>6</v>
      </c>
      <c r="C583">
        <v>158</v>
      </c>
      <c r="D583" s="3">
        <v>8.59</v>
      </c>
      <c r="E583" s="2">
        <v>0</v>
      </c>
      <c r="F583" s="2">
        <v>20</v>
      </c>
      <c r="G583" s="2">
        <f t="shared" si="54"/>
        <v>2.3282887077997674</v>
      </c>
      <c r="H583" s="2">
        <v>215</v>
      </c>
      <c r="I583" s="2">
        <f t="shared" si="55"/>
        <v>25.029103608847496</v>
      </c>
      <c r="J583" s="2">
        <v>280</v>
      </c>
      <c r="K583" s="2">
        <f t="shared" si="56"/>
        <v>32.596041909196742</v>
      </c>
      <c r="L583" s="2">
        <v>296</v>
      </c>
      <c r="M583" s="2">
        <f t="shared" si="57"/>
        <v>34.458672875436555</v>
      </c>
      <c r="N583" s="2">
        <v>315</v>
      </c>
      <c r="O583" s="2">
        <f t="shared" si="58"/>
        <v>36.670547147846335</v>
      </c>
      <c r="P583" s="2">
        <v>322</v>
      </c>
      <c r="Q583" s="2">
        <f t="shared" si="59"/>
        <v>37.485448195576254</v>
      </c>
      <c r="R583" s="2"/>
      <c r="S583" s="4" t="s">
        <v>32</v>
      </c>
      <c r="T583" s="4" t="s">
        <v>33</v>
      </c>
      <c r="U583" s="3">
        <v>4</v>
      </c>
      <c r="V583" s="3"/>
      <c r="W583" s="3">
        <v>149.82537834691502</v>
      </c>
      <c r="X583" s="3">
        <v>209.18802319008924</v>
      </c>
      <c r="Y583" s="3">
        <v>37.485448195576254</v>
      </c>
      <c r="Z583" s="3"/>
    </row>
    <row r="584" spans="1:26" x14ac:dyDescent="0.3">
      <c r="A584">
        <v>3</v>
      </c>
      <c r="B584">
        <v>6</v>
      </c>
      <c r="C584">
        <v>159</v>
      </c>
      <c r="D584" s="3">
        <v>5.6390000000000002</v>
      </c>
      <c r="E584" s="2">
        <v>0</v>
      </c>
      <c r="F584" s="2">
        <v>0</v>
      </c>
      <c r="G584" s="2">
        <f t="shared" si="54"/>
        <v>0</v>
      </c>
      <c r="H584" s="2">
        <v>0</v>
      </c>
      <c r="I584" s="2">
        <f t="shared" si="55"/>
        <v>0</v>
      </c>
      <c r="J584" s="2">
        <v>5</v>
      </c>
      <c r="K584" s="2">
        <f t="shared" si="56"/>
        <v>0.88668203582195426</v>
      </c>
      <c r="L584" s="2">
        <v>8</v>
      </c>
      <c r="M584" s="2">
        <f t="shared" si="57"/>
        <v>1.4186912573151267</v>
      </c>
      <c r="N584" s="2">
        <v>10</v>
      </c>
      <c r="O584" s="2">
        <f t="shared" si="58"/>
        <v>1.7733640716439085</v>
      </c>
      <c r="P584" s="2">
        <v>12</v>
      </c>
      <c r="Q584" s="2">
        <f t="shared" si="59"/>
        <v>2.1280368859726901</v>
      </c>
      <c r="R584" s="2"/>
      <c r="S584" s="4" t="s">
        <v>32</v>
      </c>
      <c r="T584" s="4" t="s">
        <v>33</v>
      </c>
      <c r="U584" s="3">
        <v>3</v>
      </c>
      <c r="V584" s="3"/>
      <c r="W584" s="3">
        <v>5.1427558077673341</v>
      </c>
      <c r="X584" s="3">
        <v>257.44348856488455</v>
      </c>
      <c r="Y584" s="3">
        <v>2.1280368859726901</v>
      </c>
      <c r="Z584" s="3"/>
    </row>
    <row r="585" spans="1:26" x14ac:dyDescent="0.3">
      <c r="A585">
        <v>1</v>
      </c>
      <c r="B585">
        <v>4</v>
      </c>
      <c r="C585">
        <v>159</v>
      </c>
      <c r="D585" s="3">
        <v>6.8049999999999997</v>
      </c>
      <c r="E585" s="2">
        <v>0</v>
      </c>
      <c r="F585" s="2">
        <v>21</v>
      </c>
      <c r="G585" s="2">
        <f t="shared" si="54"/>
        <v>3.0859662013225573</v>
      </c>
      <c r="H585" s="2">
        <v>104</v>
      </c>
      <c r="I585" s="2">
        <f t="shared" si="55"/>
        <v>15.282880235121235</v>
      </c>
      <c r="J585" s="2">
        <v>127</v>
      </c>
      <c r="K585" s="2">
        <f t="shared" si="56"/>
        <v>18.662747979426893</v>
      </c>
      <c r="L585" s="2">
        <v>177</v>
      </c>
      <c r="M585" s="2">
        <f t="shared" si="57"/>
        <v>26.010286554004409</v>
      </c>
      <c r="N585" s="2">
        <v>208</v>
      </c>
      <c r="O585" s="2">
        <f t="shared" si="58"/>
        <v>30.56576047024247</v>
      </c>
      <c r="P585" s="2">
        <v>208</v>
      </c>
      <c r="Q585" s="2">
        <f t="shared" si="59"/>
        <v>30.56576047024247</v>
      </c>
      <c r="R585" s="2"/>
      <c r="S585" s="4" t="s">
        <v>32</v>
      </c>
      <c r="T585" s="4" t="s">
        <v>35</v>
      </c>
      <c r="U585" s="3">
        <v>3.66</v>
      </c>
      <c r="V585" s="3"/>
      <c r="W585" s="3">
        <v>108.8905216752388</v>
      </c>
      <c r="X585" s="3">
        <v>221.58763513980543</v>
      </c>
      <c r="Y585" s="3">
        <v>30.56576047024247</v>
      </c>
      <c r="Z585" s="3"/>
    </row>
    <row r="586" spans="1:26" x14ac:dyDescent="0.3">
      <c r="A586">
        <v>4</v>
      </c>
      <c r="B586">
        <v>6</v>
      </c>
      <c r="C586">
        <v>159</v>
      </c>
      <c r="D586" s="3">
        <v>6.8780000000000001</v>
      </c>
      <c r="E586" s="2">
        <v>0</v>
      </c>
      <c r="F586" s="2">
        <v>0</v>
      </c>
      <c r="G586" s="2">
        <f t="shared" si="54"/>
        <v>0</v>
      </c>
      <c r="H586" s="2">
        <v>34</v>
      </c>
      <c r="I586" s="2">
        <f t="shared" si="55"/>
        <v>4.9432974701948238</v>
      </c>
      <c r="J586" s="2">
        <v>76</v>
      </c>
      <c r="K586" s="2">
        <f t="shared" si="56"/>
        <v>11.049723756906078</v>
      </c>
      <c r="L586" s="2">
        <v>84</v>
      </c>
      <c r="M586" s="2">
        <f t="shared" si="57"/>
        <v>12.212852573422506</v>
      </c>
      <c r="N586" s="2">
        <v>126</v>
      </c>
      <c r="O586" s="2">
        <f t="shared" si="58"/>
        <v>18.31927886013376</v>
      </c>
      <c r="P586" s="2">
        <v>208</v>
      </c>
      <c r="Q586" s="2">
        <f t="shared" si="59"/>
        <v>30.241349229427158</v>
      </c>
      <c r="R586" s="2"/>
      <c r="S586" s="4" t="s">
        <v>32</v>
      </c>
      <c r="T586" s="4" t="s">
        <v>33</v>
      </c>
      <c r="U586" s="3">
        <v>4</v>
      </c>
      <c r="V586" s="3"/>
      <c r="W586" s="3">
        <v>61.645827275370749</v>
      </c>
      <c r="X586" s="3">
        <v>269.08752953278133</v>
      </c>
      <c r="Y586" s="3">
        <v>30.241349229427158</v>
      </c>
      <c r="Z586" s="3"/>
    </row>
    <row r="587" spans="1:26" x14ac:dyDescent="0.3">
      <c r="A587">
        <v>2</v>
      </c>
      <c r="B587">
        <v>4</v>
      </c>
      <c r="C587">
        <v>159</v>
      </c>
      <c r="D587" s="3">
        <v>9.4730000000000008</v>
      </c>
      <c r="E587" s="2">
        <v>0</v>
      </c>
      <c r="F587" s="2">
        <v>44</v>
      </c>
      <c r="G587" s="2">
        <f t="shared" si="54"/>
        <v>4.6447799007706108</v>
      </c>
      <c r="H587" s="2">
        <v>208</v>
      </c>
      <c r="I587" s="2">
        <f t="shared" si="55"/>
        <v>21.957141349097434</v>
      </c>
      <c r="J587" s="2">
        <v>248</v>
      </c>
      <c r="K587" s="2">
        <f t="shared" si="56"/>
        <v>26.179668531616169</v>
      </c>
      <c r="L587" s="2">
        <v>340</v>
      </c>
      <c r="M587" s="2">
        <f t="shared" si="57"/>
        <v>35.891481051409265</v>
      </c>
      <c r="N587" s="2">
        <v>412</v>
      </c>
      <c r="O587" s="2">
        <f t="shared" si="58"/>
        <v>43.492029979942991</v>
      </c>
      <c r="P587" s="2">
        <v>412</v>
      </c>
      <c r="Q587" s="2">
        <f t="shared" si="59"/>
        <v>43.492029979942991</v>
      </c>
      <c r="R587" s="2"/>
      <c r="S587" s="4" t="s">
        <v>32</v>
      </c>
      <c r="T587" s="4" t="s">
        <v>33</v>
      </c>
      <c r="U587" s="3">
        <v>4</v>
      </c>
      <c r="V587" s="2">
        <v>15</v>
      </c>
      <c r="W587" s="3">
        <v>153.91111580280796</v>
      </c>
      <c r="X587" s="3">
        <v>222.30130697623389</v>
      </c>
      <c r="Y587" s="3">
        <v>43.492029979942991</v>
      </c>
      <c r="Z587" s="3"/>
    </row>
    <row r="588" spans="1:26" x14ac:dyDescent="0.3">
      <c r="A588">
        <v>3</v>
      </c>
      <c r="B588">
        <v>7</v>
      </c>
      <c r="C588">
        <v>160</v>
      </c>
      <c r="D588" s="3">
        <v>4.6180000000000003</v>
      </c>
      <c r="E588" s="2">
        <v>0</v>
      </c>
      <c r="F588" s="2">
        <v>10</v>
      </c>
      <c r="G588" s="2">
        <f t="shared" si="54"/>
        <v>2.1654395842355996</v>
      </c>
      <c r="H588" s="2">
        <v>86</v>
      </c>
      <c r="I588" s="2">
        <f t="shared" si="55"/>
        <v>18.622780424426157</v>
      </c>
      <c r="J588" s="2">
        <v>100</v>
      </c>
      <c r="K588" s="2">
        <f t="shared" si="56"/>
        <v>21.654395842355996</v>
      </c>
      <c r="L588" s="2">
        <v>100</v>
      </c>
      <c r="M588" s="2">
        <f t="shared" si="57"/>
        <v>21.654395842355996</v>
      </c>
      <c r="N588" s="2">
        <v>100</v>
      </c>
      <c r="O588" s="2">
        <f t="shared" si="58"/>
        <v>21.654395842355996</v>
      </c>
      <c r="P588" s="2">
        <v>100</v>
      </c>
      <c r="Q588" s="2">
        <f t="shared" si="59"/>
        <v>21.654395842355996</v>
      </c>
      <c r="R588" s="2"/>
      <c r="S588" s="4" t="s">
        <v>32</v>
      </c>
      <c r="T588" s="4" t="s">
        <v>35</v>
      </c>
      <c r="U588" s="3">
        <v>4</v>
      </c>
      <c r="V588" s="3"/>
      <c r="W588" s="3">
        <v>96.578605456907752</v>
      </c>
      <c r="X588" s="3">
        <v>201.27240061380277</v>
      </c>
      <c r="Y588" s="3">
        <v>21.654395842355996</v>
      </c>
      <c r="Z588" s="3"/>
    </row>
    <row r="589" spans="1:26" x14ac:dyDescent="0.3">
      <c r="A589">
        <v>4</v>
      </c>
      <c r="B589">
        <v>7</v>
      </c>
      <c r="C589">
        <v>160</v>
      </c>
      <c r="D589" s="3">
        <v>3.0409999999999999</v>
      </c>
      <c r="E589" s="2">
        <v>0</v>
      </c>
      <c r="F589" s="2">
        <v>3</v>
      </c>
      <c r="G589" s="2">
        <f t="shared" si="54"/>
        <v>0.9865175928970733</v>
      </c>
      <c r="H589" s="2">
        <v>50</v>
      </c>
      <c r="I589" s="2">
        <f t="shared" si="55"/>
        <v>16.44195988161789</v>
      </c>
      <c r="J589" s="2">
        <v>106</v>
      </c>
      <c r="K589" s="2">
        <f t="shared" si="56"/>
        <v>34.856954949029927</v>
      </c>
      <c r="L589" s="2">
        <v>107</v>
      </c>
      <c r="M589" s="2">
        <f t="shared" si="57"/>
        <v>35.185794146662282</v>
      </c>
      <c r="N589" s="2">
        <v>111</v>
      </c>
      <c r="O589" s="2">
        <f t="shared" si="58"/>
        <v>36.501150937191717</v>
      </c>
      <c r="P589" s="2">
        <v>111</v>
      </c>
      <c r="Q589" s="2">
        <f t="shared" si="59"/>
        <v>36.501150937191717</v>
      </c>
      <c r="R589" s="2"/>
      <c r="S589" s="4" t="s">
        <v>32</v>
      </c>
      <c r="T589" s="4" t="s">
        <v>33</v>
      </c>
      <c r="U589" s="3">
        <v>4</v>
      </c>
      <c r="V589" s="3"/>
      <c r="W589" s="3">
        <v>142.22295297599473</v>
      </c>
      <c r="X589" s="3">
        <v>212.27408638527319</v>
      </c>
      <c r="Y589" s="3">
        <v>36.501150937191717</v>
      </c>
      <c r="Z589" s="3"/>
    </row>
    <row r="590" spans="1:26" x14ac:dyDescent="0.3">
      <c r="A590">
        <v>1</v>
      </c>
      <c r="B590">
        <v>6</v>
      </c>
      <c r="C590">
        <v>160</v>
      </c>
      <c r="D590" s="3">
        <v>5.7359999999999998</v>
      </c>
      <c r="E590" s="2">
        <v>0</v>
      </c>
      <c r="F590" s="2">
        <v>175</v>
      </c>
      <c r="G590" s="2">
        <f t="shared" si="54"/>
        <v>30.509065550906556</v>
      </c>
      <c r="H590" s="2">
        <v>260</v>
      </c>
      <c r="I590" s="2">
        <f t="shared" si="55"/>
        <v>45.327754532775458</v>
      </c>
      <c r="J590" s="2">
        <v>266</v>
      </c>
      <c r="K590" s="2">
        <f t="shared" si="56"/>
        <v>46.373779637377964</v>
      </c>
      <c r="L590" s="2">
        <v>266</v>
      </c>
      <c r="M590" s="2">
        <f t="shared" si="57"/>
        <v>46.373779637377964</v>
      </c>
      <c r="N590" s="2">
        <v>266</v>
      </c>
      <c r="O590" s="2">
        <f t="shared" si="58"/>
        <v>46.373779637377964</v>
      </c>
      <c r="P590" s="2">
        <v>266</v>
      </c>
      <c r="Q590" s="2">
        <f t="shared" si="59"/>
        <v>46.373779637377964</v>
      </c>
      <c r="R590" s="2"/>
      <c r="S590" s="4" t="s">
        <v>32</v>
      </c>
      <c r="T590" s="4" t="s">
        <v>35</v>
      </c>
      <c r="U590" s="3">
        <v>4</v>
      </c>
      <c r="V590" s="3"/>
      <c r="W590" s="3">
        <v>238.14504881450489</v>
      </c>
      <c r="X590" s="3">
        <v>189.41238536509064</v>
      </c>
      <c r="Y590" s="3">
        <v>46.373779637377964</v>
      </c>
      <c r="Z590" s="3"/>
    </row>
    <row r="591" spans="1:26" x14ac:dyDescent="0.3">
      <c r="A591">
        <v>2</v>
      </c>
      <c r="B591">
        <v>2</v>
      </c>
      <c r="C591">
        <v>160</v>
      </c>
      <c r="D591" s="3">
        <v>1.4339999999999999</v>
      </c>
      <c r="E591" s="2">
        <v>0</v>
      </c>
      <c r="F591" s="2">
        <v>14</v>
      </c>
      <c r="G591" s="2">
        <f t="shared" si="54"/>
        <v>9.7629009762900978</v>
      </c>
      <c r="H591" s="2">
        <v>112</v>
      </c>
      <c r="I591" s="2">
        <f t="shared" si="55"/>
        <v>78.103207810320782</v>
      </c>
      <c r="J591" s="2">
        <v>175</v>
      </c>
      <c r="K591" s="2">
        <f t="shared" si="56"/>
        <v>122.03626220362622</v>
      </c>
      <c r="L591" s="2">
        <v>175</v>
      </c>
      <c r="M591" s="2">
        <f t="shared" si="57"/>
        <v>122.03626220362622</v>
      </c>
      <c r="N591" s="2">
        <v>175</v>
      </c>
      <c r="O591" s="2">
        <f t="shared" si="58"/>
        <v>122.03626220362622</v>
      </c>
      <c r="P591" s="2">
        <v>175</v>
      </c>
      <c r="Q591" s="2">
        <f t="shared" si="59"/>
        <v>122.03626220362622</v>
      </c>
      <c r="R591" s="2"/>
      <c r="S591" s="4" t="s">
        <v>32</v>
      </c>
      <c r="T591" s="4" t="s">
        <v>33</v>
      </c>
      <c r="U591" s="3">
        <v>4</v>
      </c>
      <c r="V591" s="2">
        <v>5</v>
      </c>
      <c r="W591" s="3">
        <v>514.99302649930269</v>
      </c>
      <c r="X591" s="3">
        <v>205.68358783279069</v>
      </c>
      <c r="Y591" s="3">
        <v>122.03626220362622</v>
      </c>
      <c r="Z591" s="3"/>
    </row>
    <row r="592" spans="1:26" x14ac:dyDescent="0.3">
      <c r="A592">
        <v>2</v>
      </c>
      <c r="B592">
        <v>6</v>
      </c>
      <c r="C592">
        <v>161</v>
      </c>
      <c r="D592" s="3">
        <v>5.5880000000000001</v>
      </c>
      <c r="E592" s="2">
        <v>0</v>
      </c>
      <c r="F592" s="2">
        <v>42</v>
      </c>
      <c r="G592" s="2">
        <f t="shared" si="54"/>
        <v>7.5161059413027917</v>
      </c>
      <c r="H592" s="2">
        <v>70</v>
      </c>
      <c r="I592" s="2">
        <f t="shared" si="55"/>
        <v>12.526843235504654</v>
      </c>
      <c r="J592" s="2">
        <v>78</v>
      </c>
      <c r="K592" s="2">
        <f t="shared" si="56"/>
        <v>13.95848246241947</v>
      </c>
      <c r="L592" s="2">
        <v>90</v>
      </c>
      <c r="M592" s="2">
        <f t="shared" si="57"/>
        <v>16.105941302791695</v>
      </c>
      <c r="N592" s="2">
        <v>99</v>
      </c>
      <c r="O592" s="2">
        <f t="shared" si="58"/>
        <v>17.716535433070867</v>
      </c>
      <c r="P592" s="2">
        <v>100</v>
      </c>
      <c r="Q592" s="2">
        <f t="shared" si="59"/>
        <v>17.89549033643522</v>
      </c>
      <c r="R592" s="2"/>
      <c r="S592" s="4" t="s">
        <v>32</v>
      </c>
      <c r="T592" s="4" t="s">
        <v>33</v>
      </c>
      <c r="U592" s="3">
        <v>4</v>
      </c>
      <c r="V592" s="2">
        <v>20</v>
      </c>
      <c r="W592" s="3">
        <v>76.771653543307082</v>
      </c>
      <c r="X592" s="3">
        <v>202.83947941430807</v>
      </c>
      <c r="Y592" s="3">
        <v>17.89549033643522</v>
      </c>
      <c r="Z592" s="3"/>
    </row>
    <row r="593" spans="1:26" x14ac:dyDescent="0.3">
      <c r="A593">
        <v>4</v>
      </c>
      <c r="B593">
        <v>6</v>
      </c>
      <c r="C593">
        <v>161</v>
      </c>
      <c r="D593" s="3">
        <v>4.532</v>
      </c>
      <c r="E593" s="2">
        <v>0</v>
      </c>
      <c r="F593" s="2">
        <v>6</v>
      </c>
      <c r="G593" s="2">
        <f t="shared" si="54"/>
        <v>1.323918799646955</v>
      </c>
      <c r="H593" s="2">
        <v>112</v>
      </c>
      <c r="I593" s="2">
        <f t="shared" si="55"/>
        <v>24.713150926743161</v>
      </c>
      <c r="J593" s="2">
        <v>150</v>
      </c>
      <c r="K593" s="2">
        <f t="shared" si="56"/>
        <v>33.097969991173876</v>
      </c>
      <c r="L593" s="2">
        <v>150</v>
      </c>
      <c r="M593" s="2">
        <f t="shared" si="57"/>
        <v>33.097969991173876</v>
      </c>
      <c r="N593" s="2">
        <v>160</v>
      </c>
      <c r="O593" s="2">
        <f t="shared" si="58"/>
        <v>35.304501323918799</v>
      </c>
      <c r="P593" s="2">
        <v>160</v>
      </c>
      <c r="Q593" s="2">
        <f t="shared" si="59"/>
        <v>35.304501323918799</v>
      </c>
      <c r="R593" s="2"/>
      <c r="S593" s="4" t="s">
        <v>32</v>
      </c>
      <c r="T593" s="4" t="s">
        <v>33</v>
      </c>
      <c r="U593" s="3">
        <v>4</v>
      </c>
      <c r="V593" s="3"/>
      <c r="W593" s="3">
        <v>145.18976169461607</v>
      </c>
      <c r="X593" s="3">
        <v>207.20657585197284</v>
      </c>
      <c r="Y593" s="3">
        <v>35.304501323918799</v>
      </c>
      <c r="Z593" s="3"/>
    </row>
    <row r="594" spans="1:26" x14ac:dyDescent="0.3">
      <c r="A594">
        <v>3</v>
      </c>
      <c r="B594">
        <v>6</v>
      </c>
      <c r="C594">
        <v>161</v>
      </c>
      <c r="D594" s="3">
        <v>5.2640000000000002</v>
      </c>
      <c r="E594" s="2">
        <v>0</v>
      </c>
      <c r="F594" s="2">
        <v>72</v>
      </c>
      <c r="G594" s="2">
        <f t="shared" si="54"/>
        <v>13.677811550151976</v>
      </c>
      <c r="H594" s="2">
        <v>206</v>
      </c>
      <c r="I594" s="2">
        <f t="shared" si="55"/>
        <v>39.133738601823708</v>
      </c>
      <c r="J594" s="2">
        <v>222</v>
      </c>
      <c r="K594" s="2">
        <f t="shared" si="56"/>
        <v>42.173252279635257</v>
      </c>
      <c r="L594" s="2">
        <v>222</v>
      </c>
      <c r="M594" s="2">
        <f t="shared" si="57"/>
        <v>42.173252279635257</v>
      </c>
      <c r="N594" s="2">
        <v>230</v>
      </c>
      <c r="O594" s="2">
        <f t="shared" si="58"/>
        <v>43.693009118541035</v>
      </c>
      <c r="P594" s="2">
        <v>230</v>
      </c>
      <c r="Q594" s="2">
        <f t="shared" si="59"/>
        <v>43.693009118541035</v>
      </c>
      <c r="R594" s="2"/>
      <c r="S594" s="4" t="s">
        <v>32</v>
      </c>
      <c r="T594" s="4" t="s">
        <v>33</v>
      </c>
      <c r="U594" s="3">
        <v>4</v>
      </c>
      <c r="V594" s="3"/>
      <c r="W594" s="3">
        <v>202.69756838905775</v>
      </c>
      <c r="X594" s="3">
        <v>197.57978614354869</v>
      </c>
      <c r="Y594" s="3">
        <v>43.693009118541035</v>
      </c>
      <c r="Z594" s="3"/>
    </row>
    <row r="595" spans="1:26" x14ac:dyDescent="0.3">
      <c r="A595">
        <v>1</v>
      </c>
      <c r="B595">
        <v>6</v>
      </c>
      <c r="C595">
        <v>161</v>
      </c>
      <c r="D595" s="3">
        <v>4.1970000000000001</v>
      </c>
      <c r="E595" s="2">
        <v>0</v>
      </c>
      <c r="F595" s="2">
        <v>90</v>
      </c>
      <c r="G595" s="2">
        <f t="shared" si="54"/>
        <v>21.443888491779841</v>
      </c>
      <c r="H595" s="2">
        <v>360</v>
      </c>
      <c r="I595" s="2">
        <f t="shared" si="55"/>
        <v>85.775553967119365</v>
      </c>
      <c r="J595" s="2">
        <v>360</v>
      </c>
      <c r="K595" s="2">
        <f t="shared" si="56"/>
        <v>85.775553967119365</v>
      </c>
      <c r="L595" s="2">
        <v>360</v>
      </c>
      <c r="M595" s="2">
        <f t="shared" si="57"/>
        <v>85.775553967119365</v>
      </c>
      <c r="N595" s="2">
        <v>390</v>
      </c>
      <c r="O595" s="2">
        <f t="shared" si="58"/>
        <v>92.923516797712651</v>
      </c>
      <c r="P595" s="2">
        <v>400</v>
      </c>
      <c r="Q595" s="2">
        <f t="shared" si="59"/>
        <v>95.30617107457708</v>
      </c>
      <c r="R595" s="2"/>
      <c r="S595" s="4" t="s">
        <v>32</v>
      </c>
      <c r="T595" s="4" t="s">
        <v>33</v>
      </c>
      <c r="U595" s="3">
        <v>4</v>
      </c>
      <c r="V595" s="3"/>
      <c r="W595" s="3">
        <v>419.34715272813912</v>
      </c>
      <c r="X595" s="3">
        <v>200.7287645827144</v>
      </c>
      <c r="Y595" s="3">
        <v>95.30617107457708</v>
      </c>
      <c r="Z595" s="3"/>
    </row>
    <row r="596" spans="1:26" x14ac:dyDescent="0.3">
      <c r="A596">
        <v>2</v>
      </c>
      <c r="B596">
        <v>6</v>
      </c>
      <c r="C596">
        <v>162</v>
      </c>
      <c r="D596" s="3">
        <v>3.258</v>
      </c>
      <c r="E596" s="2">
        <v>0</v>
      </c>
      <c r="F596" s="2">
        <v>18</v>
      </c>
      <c r="G596" s="2">
        <f t="shared" si="54"/>
        <v>5.5248618784530388</v>
      </c>
      <c r="H596" s="2">
        <v>80</v>
      </c>
      <c r="I596" s="2">
        <f t="shared" si="55"/>
        <v>24.554941682013506</v>
      </c>
      <c r="J596" s="2">
        <v>95</v>
      </c>
      <c r="K596" s="2">
        <f t="shared" si="56"/>
        <v>29.158993247391038</v>
      </c>
      <c r="L596" s="2">
        <v>115</v>
      </c>
      <c r="M596" s="2">
        <f t="shared" si="57"/>
        <v>35.297728667894411</v>
      </c>
      <c r="N596" s="2">
        <v>122</v>
      </c>
      <c r="O596" s="2">
        <f t="shared" si="58"/>
        <v>37.446286065070595</v>
      </c>
      <c r="P596" s="2">
        <v>122</v>
      </c>
      <c r="Q596" s="2">
        <f t="shared" si="59"/>
        <v>37.446286065070595</v>
      </c>
      <c r="R596" s="2"/>
      <c r="S596" s="4" t="s">
        <v>32</v>
      </c>
      <c r="T596" s="4" t="s">
        <v>33</v>
      </c>
      <c r="U596" s="3">
        <v>3.66</v>
      </c>
      <c r="V596" s="2">
        <v>8</v>
      </c>
      <c r="W596" s="3">
        <v>150.7059545733579</v>
      </c>
      <c r="X596" s="3">
        <v>209.28168434898907</v>
      </c>
      <c r="Y596" s="3">
        <v>37.446286065070595</v>
      </c>
      <c r="Z596" s="3"/>
    </row>
    <row r="597" spans="1:26" x14ac:dyDescent="0.3">
      <c r="A597">
        <v>4</v>
      </c>
      <c r="B597">
        <v>6</v>
      </c>
      <c r="C597">
        <v>162</v>
      </c>
      <c r="D597" s="3">
        <v>4.0670000000000002</v>
      </c>
      <c r="E597" s="2">
        <v>0</v>
      </c>
      <c r="F597" s="2">
        <v>0</v>
      </c>
      <c r="G597" s="2">
        <f t="shared" si="54"/>
        <v>0</v>
      </c>
      <c r="H597" s="2">
        <v>15</v>
      </c>
      <c r="I597" s="2">
        <f t="shared" si="55"/>
        <v>3.6882222768625521</v>
      </c>
      <c r="J597" s="2">
        <v>196</v>
      </c>
      <c r="K597" s="2">
        <f t="shared" si="56"/>
        <v>48.192771084337345</v>
      </c>
      <c r="L597" s="2">
        <v>200</v>
      </c>
      <c r="M597" s="2">
        <f t="shared" si="57"/>
        <v>49.176297024834028</v>
      </c>
      <c r="N597" s="2">
        <v>270</v>
      </c>
      <c r="O597" s="2">
        <f t="shared" si="58"/>
        <v>66.388000983525941</v>
      </c>
      <c r="P597" s="2">
        <v>336</v>
      </c>
      <c r="Q597" s="2">
        <f t="shared" si="59"/>
        <v>82.616179001721164</v>
      </c>
      <c r="R597" s="2"/>
      <c r="S597" s="4" t="s">
        <v>32</v>
      </c>
      <c r="T597" s="4" t="s">
        <v>33</v>
      </c>
      <c r="U597" s="3">
        <v>4</v>
      </c>
      <c r="V597" s="3"/>
      <c r="W597" s="3">
        <v>208.75338087042044</v>
      </c>
      <c r="X597" s="3">
        <v>253.09750509270222</v>
      </c>
      <c r="Y597" s="3">
        <v>82.616179001721164</v>
      </c>
      <c r="Z597" s="3"/>
    </row>
    <row r="598" spans="1:26" x14ac:dyDescent="0.3">
      <c r="A598">
        <v>1</v>
      </c>
      <c r="B598">
        <v>6</v>
      </c>
      <c r="C598">
        <v>162</v>
      </c>
      <c r="D598" s="3">
        <v>3.1749999999999998</v>
      </c>
      <c r="E598" s="2">
        <v>0</v>
      </c>
      <c r="F598" s="2">
        <v>15</v>
      </c>
      <c r="G598" s="2">
        <f t="shared" si="54"/>
        <v>4.7244094488188981</v>
      </c>
      <c r="H598" s="2">
        <v>163</v>
      </c>
      <c r="I598" s="2">
        <f t="shared" si="55"/>
        <v>51.338582677165356</v>
      </c>
      <c r="J598" s="2">
        <v>191</v>
      </c>
      <c r="K598" s="2">
        <f t="shared" si="56"/>
        <v>60.157480314960637</v>
      </c>
      <c r="L598" s="2">
        <v>289</v>
      </c>
      <c r="M598" s="2">
        <f t="shared" si="57"/>
        <v>91.023622047244103</v>
      </c>
      <c r="N598" s="2">
        <v>341</v>
      </c>
      <c r="O598" s="2">
        <f t="shared" si="58"/>
        <v>107.40157480314961</v>
      </c>
      <c r="P598" s="2">
        <v>369</v>
      </c>
      <c r="Q598" s="2">
        <f t="shared" si="59"/>
        <v>116.22047244094489</v>
      </c>
      <c r="R598" s="2"/>
      <c r="S598" s="4" t="s">
        <v>32</v>
      </c>
      <c r="T598" s="4" t="s">
        <v>33</v>
      </c>
      <c r="U598" s="3">
        <v>4</v>
      </c>
      <c r="V598" s="3"/>
      <c r="W598" s="3">
        <v>372.75590551181102</v>
      </c>
      <c r="X598" s="3">
        <v>231.57922273561388</v>
      </c>
      <c r="Y598" s="3">
        <v>116.22047244094489</v>
      </c>
      <c r="Z598" s="3"/>
    </row>
    <row r="599" spans="1:26" x14ac:dyDescent="0.3">
      <c r="A599">
        <v>3</v>
      </c>
      <c r="B599">
        <v>6</v>
      </c>
      <c r="C599">
        <v>162</v>
      </c>
      <c r="D599" s="3">
        <v>5.2519999999999998</v>
      </c>
      <c r="E599" s="2">
        <v>0</v>
      </c>
      <c r="F599" s="2">
        <v>95</v>
      </c>
      <c r="G599" s="2">
        <f t="shared" si="54"/>
        <v>18.08834729626809</v>
      </c>
      <c r="H599" s="2">
        <v>206</v>
      </c>
      <c r="I599" s="2">
        <f t="shared" si="55"/>
        <v>39.223153084539227</v>
      </c>
      <c r="J599" s="2">
        <v>302</v>
      </c>
      <c r="K599" s="2">
        <f t="shared" si="56"/>
        <v>57.501904036557505</v>
      </c>
      <c r="L599" s="2">
        <v>549</v>
      </c>
      <c r="M599" s="2">
        <f t="shared" si="57"/>
        <v>104.53160700685454</v>
      </c>
      <c r="N599" s="2">
        <v>800</v>
      </c>
      <c r="O599" s="2">
        <f t="shared" si="58"/>
        <v>152.32292460015233</v>
      </c>
      <c r="P599" s="2">
        <v>920</v>
      </c>
      <c r="Q599" s="2">
        <f t="shared" si="59"/>
        <v>175.17136329017518</v>
      </c>
      <c r="R599" s="2"/>
      <c r="S599" s="4" t="s">
        <v>32</v>
      </c>
      <c r="T599" s="4" t="s">
        <v>33</v>
      </c>
      <c r="U599" s="3">
        <v>4</v>
      </c>
      <c r="V599" s="3"/>
      <c r="W599" s="3">
        <v>459.25361766945929</v>
      </c>
      <c r="X599" s="3">
        <v>254.64941904244847</v>
      </c>
      <c r="Y599" s="3">
        <v>175.17136329017518</v>
      </c>
      <c r="Z599" s="3"/>
    </row>
    <row r="600" spans="1:26" x14ac:dyDescent="0.3">
      <c r="A600">
        <v>4</v>
      </c>
      <c r="B600">
        <v>6</v>
      </c>
      <c r="C600">
        <v>163</v>
      </c>
      <c r="D600" s="3">
        <v>6.7110000000000003</v>
      </c>
      <c r="E600" s="2">
        <v>0</v>
      </c>
      <c r="F600" s="2">
        <v>0</v>
      </c>
      <c r="G600" s="2">
        <f t="shared" si="54"/>
        <v>0</v>
      </c>
      <c r="H600" s="2">
        <v>15</v>
      </c>
      <c r="I600" s="2">
        <f t="shared" si="55"/>
        <v>2.2351363433169422</v>
      </c>
      <c r="J600" s="2">
        <v>70</v>
      </c>
      <c r="K600" s="2">
        <f t="shared" si="56"/>
        <v>10.430636268812398</v>
      </c>
      <c r="L600" s="2">
        <v>71</v>
      </c>
      <c r="M600" s="2">
        <f t="shared" si="57"/>
        <v>10.579645358366859</v>
      </c>
      <c r="N600" s="2">
        <v>71</v>
      </c>
      <c r="O600" s="2">
        <f t="shared" si="58"/>
        <v>10.579645358366859</v>
      </c>
      <c r="P600" s="2">
        <v>71</v>
      </c>
      <c r="Q600" s="2">
        <f t="shared" si="59"/>
        <v>10.579645358366859</v>
      </c>
      <c r="R600" s="2"/>
      <c r="S600" s="4" t="s">
        <v>32</v>
      </c>
      <c r="T600" s="4" t="s">
        <v>33</v>
      </c>
      <c r="U600" s="3">
        <v>3</v>
      </c>
      <c r="V600" s="3"/>
      <c r="W600" s="3">
        <v>39.11488600804649</v>
      </c>
      <c r="X600" s="3">
        <v>217.35965987915938</v>
      </c>
      <c r="Y600" s="3">
        <v>10.579645358366859</v>
      </c>
      <c r="Z600" s="3"/>
    </row>
    <row r="601" spans="1:26" x14ac:dyDescent="0.3">
      <c r="A601">
        <v>1</v>
      </c>
      <c r="B601">
        <v>7</v>
      </c>
      <c r="C601">
        <v>163</v>
      </c>
      <c r="D601" s="3">
        <v>5.0679999999999996</v>
      </c>
      <c r="E601" s="2">
        <v>0</v>
      </c>
      <c r="F601" s="2">
        <v>43</v>
      </c>
      <c r="G601" s="2">
        <f t="shared" si="54"/>
        <v>8.4846093133385949</v>
      </c>
      <c r="H601" s="2">
        <v>76</v>
      </c>
      <c r="I601" s="2">
        <f t="shared" si="55"/>
        <v>14.99605367008682</v>
      </c>
      <c r="J601" s="2">
        <v>86</v>
      </c>
      <c r="K601" s="2">
        <f t="shared" si="56"/>
        <v>16.96921862667719</v>
      </c>
      <c r="L601" s="2">
        <v>114</v>
      </c>
      <c r="M601" s="2">
        <f t="shared" si="57"/>
        <v>22.494080505130231</v>
      </c>
      <c r="N601" s="2">
        <v>120</v>
      </c>
      <c r="O601" s="2">
        <f t="shared" si="58"/>
        <v>23.677979479084453</v>
      </c>
      <c r="P601" s="2">
        <v>120</v>
      </c>
      <c r="Q601" s="2">
        <f t="shared" si="59"/>
        <v>23.677979479084453</v>
      </c>
      <c r="R601" s="2"/>
      <c r="S601" s="4" t="s">
        <v>32</v>
      </c>
      <c r="T601" s="4" t="s">
        <v>33</v>
      </c>
      <c r="U601" s="3">
        <v>3.66</v>
      </c>
      <c r="V601" s="3"/>
      <c r="W601" s="3">
        <v>98.46093133385952</v>
      </c>
      <c r="X601" s="3">
        <v>206.49319723818161</v>
      </c>
      <c r="Y601" s="3">
        <v>23.677979479084453</v>
      </c>
      <c r="Z601" s="3"/>
    </row>
    <row r="602" spans="1:26" x14ac:dyDescent="0.3">
      <c r="A602">
        <v>2</v>
      </c>
      <c r="B602">
        <v>6</v>
      </c>
      <c r="C602">
        <v>163</v>
      </c>
      <c r="D602" s="3">
        <v>4.9720000000000004</v>
      </c>
      <c r="E602" s="2">
        <v>0</v>
      </c>
      <c r="F602" s="2">
        <v>2</v>
      </c>
      <c r="G602" s="2">
        <f t="shared" si="54"/>
        <v>0.40225261464199513</v>
      </c>
      <c r="H602" s="2">
        <v>20</v>
      </c>
      <c r="I602" s="2">
        <f t="shared" si="55"/>
        <v>4.0225261464199518</v>
      </c>
      <c r="J602" s="2">
        <v>49</v>
      </c>
      <c r="K602" s="2">
        <f t="shared" si="56"/>
        <v>9.8551890587288806</v>
      </c>
      <c r="L602" s="2">
        <v>55</v>
      </c>
      <c r="M602" s="2">
        <f t="shared" si="57"/>
        <v>11.061946902654867</v>
      </c>
      <c r="N602" s="2">
        <v>60</v>
      </c>
      <c r="O602" s="2">
        <f t="shared" si="58"/>
        <v>12.067578439259854</v>
      </c>
      <c r="P602" s="2">
        <v>60</v>
      </c>
      <c r="Q602" s="2">
        <f t="shared" si="59"/>
        <v>12.067578439259854</v>
      </c>
      <c r="R602" s="2"/>
      <c r="S602" s="4" t="s">
        <v>32</v>
      </c>
      <c r="T602" s="4" t="s">
        <v>33</v>
      </c>
      <c r="U602" s="3">
        <v>4</v>
      </c>
      <c r="V602" s="2">
        <v>15</v>
      </c>
      <c r="W602" s="3">
        <v>43.443282381335472</v>
      </c>
      <c r="X602" s="3">
        <v>219.9101902887798</v>
      </c>
      <c r="Y602" s="3">
        <v>12.067578439259854</v>
      </c>
      <c r="Z602" s="3"/>
    </row>
    <row r="603" spans="1:26" x14ac:dyDescent="0.3">
      <c r="A603">
        <v>3</v>
      </c>
      <c r="B603">
        <v>6</v>
      </c>
      <c r="C603">
        <v>163</v>
      </c>
      <c r="D603" s="3">
        <v>8.1630000000000003</v>
      </c>
      <c r="E603" s="2">
        <v>0</v>
      </c>
      <c r="F603" s="2">
        <v>16</v>
      </c>
      <c r="G603" s="2">
        <f t="shared" si="54"/>
        <v>1.9600637020703173</v>
      </c>
      <c r="H603" s="2">
        <v>72</v>
      </c>
      <c r="I603" s="2">
        <f t="shared" si="55"/>
        <v>8.8202866593164266</v>
      </c>
      <c r="J603" s="2">
        <v>150</v>
      </c>
      <c r="K603" s="2">
        <f t="shared" si="56"/>
        <v>18.375597206909223</v>
      </c>
      <c r="L603" s="2">
        <v>220</v>
      </c>
      <c r="M603" s="2">
        <f t="shared" si="57"/>
        <v>26.950875903466862</v>
      </c>
      <c r="N603" s="2">
        <v>300</v>
      </c>
      <c r="O603" s="2">
        <f t="shared" si="58"/>
        <v>36.751194413818446</v>
      </c>
      <c r="P603" s="2">
        <v>334</v>
      </c>
      <c r="Q603" s="2">
        <f t="shared" si="59"/>
        <v>40.916329780717874</v>
      </c>
      <c r="R603" s="2"/>
      <c r="S603" s="4" t="s">
        <v>32</v>
      </c>
      <c r="T603" s="4" t="s">
        <v>33</v>
      </c>
      <c r="U603" s="3">
        <v>4</v>
      </c>
      <c r="V603" s="2">
        <v>25</v>
      </c>
      <c r="W603" s="3">
        <v>113.31618277594022</v>
      </c>
      <c r="X603" s="3">
        <v>247.82026603285493</v>
      </c>
      <c r="Y603" s="3">
        <v>40.916329780717874</v>
      </c>
      <c r="Z603" s="3"/>
    </row>
    <row r="604" spans="1:26" x14ac:dyDescent="0.3">
      <c r="A604">
        <v>2</v>
      </c>
      <c r="B604">
        <v>6</v>
      </c>
      <c r="C604">
        <v>164</v>
      </c>
      <c r="D604" s="3">
        <v>3.2639999999999998</v>
      </c>
      <c r="E604" s="2">
        <v>0</v>
      </c>
      <c r="F604" s="2">
        <v>23</v>
      </c>
      <c r="G604" s="2">
        <f t="shared" si="54"/>
        <v>7.0465686274509807</v>
      </c>
      <c r="H604" s="2">
        <v>128</v>
      </c>
      <c r="I604" s="2">
        <f t="shared" si="55"/>
        <v>39.215686274509807</v>
      </c>
      <c r="J604" s="2">
        <v>144</v>
      </c>
      <c r="K604" s="2">
        <f t="shared" si="56"/>
        <v>44.117647058823529</v>
      </c>
      <c r="L604" s="2">
        <v>184</v>
      </c>
      <c r="M604" s="2">
        <f t="shared" si="57"/>
        <v>56.372549019607845</v>
      </c>
      <c r="N604" s="2">
        <v>185</v>
      </c>
      <c r="O604" s="2">
        <f t="shared" si="58"/>
        <v>56.678921568627452</v>
      </c>
      <c r="P604" s="2">
        <v>185</v>
      </c>
      <c r="Q604" s="2">
        <f t="shared" si="59"/>
        <v>56.678921568627452</v>
      </c>
      <c r="R604" s="2"/>
      <c r="S604" s="4" t="s">
        <v>32</v>
      </c>
      <c r="T604" s="4" t="s">
        <v>35</v>
      </c>
      <c r="U604" s="3">
        <v>4</v>
      </c>
      <c r="V604" s="2">
        <v>15</v>
      </c>
      <c r="W604" s="3">
        <v>231.77083333333334</v>
      </c>
      <c r="X604" s="3">
        <v>208.09645966862303</v>
      </c>
      <c r="Y604" s="3">
        <v>56.678921568627452</v>
      </c>
      <c r="Z604" s="3"/>
    </row>
    <row r="605" spans="1:26" x14ac:dyDescent="0.3">
      <c r="A605">
        <v>4</v>
      </c>
      <c r="B605">
        <v>4</v>
      </c>
      <c r="C605">
        <v>164</v>
      </c>
      <c r="D605" s="3">
        <v>2.1429999999999998</v>
      </c>
      <c r="E605" s="2">
        <v>0</v>
      </c>
      <c r="F605" s="2">
        <v>28</v>
      </c>
      <c r="G605" s="2">
        <f t="shared" si="54"/>
        <v>13.06579561362576</v>
      </c>
      <c r="H605" s="2">
        <v>91</v>
      </c>
      <c r="I605" s="2">
        <f t="shared" si="55"/>
        <v>42.46383574428372</v>
      </c>
      <c r="J605" s="2">
        <v>118</v>
      </c>
      <c r="K605" s="2">
        <f t="shared" si="56"/>
        <v>55.062995800279985</v>
      </c>
      <c r="L605" s="2">
        <v>134</v>
      </c>
      <c r="M605" s="2">
        <f t="shared" si="57"/>
        <v>62.529164722351851</v>
      </c>
      <c r="N605" s="2">
        <v>135</v>
      </c>
      <c r="O605" s="2">
        <f t="shared" si="58"/>
        <v>62.995800279981339</v>
      </c>
      <c r="P605" s="2">
        <v>135</v>
      </c>
      <c r="Q605" s="2">
        <f t="shared" si="59"/>
        <v>62.995800279981339</v>
      </c>
      <c r="R605" s="2"/>
      <c r="S605" s="4" t="s">
        <v>32</v>
      </c>
      <c r="T605" s="4" t="s">
        <v>33</v>
      </c>
      <c r="U605" s="3">
        <v>4</v>
      </c>
      <c r="V605" s="3"/>
      <c r="W605" s="3">
        <v>267.61549230051332</v>
      </c>
      <c r="X605" s="3">
        <v>204.92915306681101</v>
      </c>
      <c r="Y605" s="3">
        <v>62.995800279981339</v>
      </c>
      <c r="Z605" s="3"/>
    </row>
    <row r="606" spans="1:26" x14ac:dyDescent="0.3">
      <c r="A606">
        <v>3</v>
      </c>
      <c r="B606">
        <v>7</v>
      </c>
      <c r="C606">
        <v>164</v>
      </c>
      <c r="D606" s="3">
        <v>2.4500000000000002</v>
      </c>
      <c r="E606" s="2">
        <v>0</v>
      </c>
      <c r="F606" s="2">
        <v>18</v>
      </c>
      <c r="G606" s="2">
        <f t="shared" si="54"/>
        <v>7.3469387755102034</v>
      </c>
      <c r="H606" s="2">
        <v>133</v>
      </c>
      <c r="I606" s="2">
        <f t="shared" si="55"/>
        <v>54.285714285714285</v>
      </c>
      <c r="J606" s="2">
        <v>163</v>
      </c>
      <c r="K606" s="2">
        <f t="shared" si="56"/>
        <v>66.530612244897952</v>
      </c>
      <c r="L606" s="2">
        <v>208</v>
      </c>
      <c r="M606" s="2">
        <f t="shared" si="57"/>
        <v>84.897959183673464</v>
      </c>
      <c r="N606" s="2">
        <v>208</v>
      </c>
      <c r="O606" s="2">
        <f t="shared" si="58"/>
        <v>84.897959183673464</v>
      </c>
      <c r="P606" s="2">
        <v>208</v>
      </c>
      <c r="Q606" s="2">
        <f t="shared" si="59"/>
        <v>84.897959183673464</v>
      </c>
      <c r="R606" s="2"/>
      <c r="S606" s="4" t="s">
        <v>32</v>
      </c>
      <c r="T606" s="4" t="s">
        <v>33</v>
      </c>
      <c r="U606" s="3">
        <v>4</v>
      </c>
      <c r="V606" s="3"/>
      <c r="W606" s="3">
        <v>340.40816326530609</v>
      </c>
      <c r="X606" s="3">
        <v>209.89279802386636</v>
      </c>
      <c r="Y606" s="3">
        <v>84.897959183673464</v>
      </c>
      <c r="Z606" s="3"/>
    </row>
    <row r="607" spans="1:26" x14ac:dyDescent="0.3">
      <c r="A607">
        <v>1</v>
      </c>
      <c r="B607">
        <v>6</v>
      </c>
      <c r="C607">
        <v>164</v>
      </c>
      <c r="D607" s="3">
        <v>2.8149999999999999</v>
      </c>
      <c r="E607" s="2">
        <v>0</v>
      </c>
      <c r="F607" s="2">
        <v>46</v>
      </c>
      <c r="G607" s="2">
        <f t="shared" si="54"/>
        <v>16.341030195381883</v>
      </c>
      <c r="H607" s="2">
        <v>152</v>
      </c>
      <c r="I607" s="2">
        <f t="shared" si="55"/>
        <v>53.99644760213144</v>
      </c>
      <c r="J607" s="2">
        <v>222</v>
      </c>
      <c r="K607" s="2">
        <f t="shared" si="56"/>
        <v>78.863232682060399</v>
      </c>
      <c r="L607" s="2">
        <v>222</v>
      </c>
      <c r="M607" s="2">
        <f t="shared" si="57"/>
        <v>78.863232682060399</v>
      </c>
      <c r="N607" s="2">
        <v>230</v>
      </c>
      <c r="O607" s="2">
        <f t="shared" si="58"/>
        <v>81.705150976909422</v>
      </c>
      <c r="P607" s="2">
        <v>245</v>
      </c>
      <c r="Q607" s="2">
        <f t="shared" si="59"/>
        <v>87.033747779751337</v>
      </c>
      <c r="R607" s="2"/>
      <c r="S607" s="4" t="s">
        <v>32</v>
      </c>
      <c r="T607" s="4" t="s">
        <v>33</v>
      </c>
      <c r="U607" s="3">
        <v>4</v>
      </c>
      <c r="V607" s="3"/>
      <c r="W607" s="3">
        <v>353.28596802841918</v>
      </c>
      <c r="X607" s="3">
        <v>207.29116249721744</v>
      </c>
      <c r="Y607" s="3">
        <v>87.033747779751337</v>
      </c>
      <c r="Z607" s="3"/>
    </row>
    <row r="608" spans="1:26" x14ac:dyDescent="0.3">
      <c r="A608">
        <v>3</v>
      </c>
      <c r="B608">
        <v>6</v>
      </c>
      <c r="C608">
        <v>165</v>
      </c>
      <c r="D608" s="3">
        <v>5.4329999999999998</v>
      </c>
      <c r="E608" s="2">
        <v>0</v>
      </c>
      <c r="F608" s="2">
        <v>99</v>
      </c>
      <c r="G608" s="2">
        <f t="shared" si="54"/>
        <v>18.221976808393155</v>
      </c>
      <c r="H608" s="2">
        <v>200</v>
      </c>
      <c r="I608" s="2">
        <f t="shared" si="55"/>
        <v>36.812074360390206</v>
      </c>
      <c r="J608" s="2">
        <v>268</v>
      </c>
      <c r="K608" s="2">
        <f t="shared" si="56"/>
        <v>49.328179642922883</v>
      </c>
      <c r="L608" s="2">
        <v>408</v>
      </c>
      <c r="M608" s="2">
        <f t="shared" si="57"/>
        <v>75.096631695196024</v>
      </c>
      <c r="N608" s="2">
        <v>480</v>
      </c>
      <c r="O608" s="2">
        <f t="shared" si="58"/>
        <v>88.348978464936508</v>
      </c>
      <c r="P608" s="2">
        <v>500</v>
      </c>
      <c r="Q608" s="2">
        <f t="shared" si="59"/>
        <v>92.030185900975525</v>
      </c>
      <c r="R608" s="2"/>
      <c r="S608" s="4" t="s">
        <v>32</v>
      </c>
      <c r="T608" s="4" t="s">
        <v>33</v>
      </c>
      <c r="U608" s="3">
        <v>3</v>
      </c>
      <c r="V608" s="3"/>
      <c r="W608" s="3">
        <v>313.82293392232651</v>
      </c>
      <c r="X608" s="3">
        <v>227.26325341101079</v>
      </c>
      <c r="Y608" s="3">
        <v>92.030185900975525</v>
      </c>
      <c r="Z608" s="3"/>
    </row>
    <row r="609" spans="1:26" x14ac:dyDescent="0.3">
      <c r="A609">
        <v>1</v>
      </c>
      <c r="B609">
        <v>6</v>
      </c>
      <c r="C609">
        <v>165</v>
      </c>
      <c r="D609" s="3">
        <v>2.5779999999999998</v>
      </c>
      <c r="E609" s="2">
        <v>0</v>
      </c>
      <c r="F609" s="2">
        <v>0</v>
      </c>
      <c r="G609" s="2">
        <f t="shared" si="54"/>
        <v>0</v>
      </c>
      <c r="H609" s="2">
        <v>5</v>
      </c>
      <c r="I609" s="2">
        <f t="shared" si="55"/>
        <v>1.939487975174554</v>
      </c>
      <c r="J609" s="2">
        <v>12</v>
      </c>
      <c r="K609" s="2">
        <f t="shared" si="56"/>
        <v>4.65477114041893</v>
      </c>
      <c r="L609" s="2">
        <v>14</v>
      </c>
      <c r="M609" s="2">
        <f t="shared" si="57"/>
        <v>5.4305663304887517</v>
      </c>
      <c r="N609" s="2">
        <v>15</v>
      </c>
      <c r="O609" s="2">
        <f t="shared" si="58"/>
        <v>5.8184639255236625</v>
      </c>
      <c r="P609" s="2">
        <v>16</v>
      </c>
      <c r="Q609" s="2">
        <f t="shared" si="59"/>
        <v>6.2063615205585725</v>
      </c>
      <c r="R609" s="2"/>
      <c r="S609" s="4" t="s">
        <v>32</v>
      </c>
      <c r="T609" s="4" t="s">
        <v>36</v>
      </c>
      <c r="U609" s="3">
        <v>4</v>
      </c>
      <c r="V609" s="3"/>
      <c r="W609" s="3">
        <v>20.946470131885185</v>
      </c>
      <c r="X609" s="3">
        <v>225.07315851214673</v>
      </c>
      <c r="Y609" s="3">
        <v>6.2063615205585725</v>
      </c>
      <c r="Z609" s="3"/>
    </row>
    <row r="610" spans="1:26" x14ac:dyDescent="0.3">
      <c r="A610">
        <v>2</v>
      </c>
      <c r="B610">
        <v>6</v>
      </c>
      <c r="C610">
        <v>165</v>
      </c>
      <c r="D610" s="3">
        <v>3.8279999999999998</v>
      </c>
      <c r="E610" s="2">
        <v>0</v>
      </c>
      <c r="F610" s="2">
        <v>10</v>
      </c>
      <c r="G610" s="2">
        <f t="shared" si="54"/>
        <v>2.6123301985370952</v>
      </c>
      <c r="H610" s="2">
        <v>80</v>
      </c>
      <c r="I610" s="2">
        <f t="shared" si="55"/>
        <v>20.898641588296762</v>
      </c>
      <c r="J610" s="2">
        <v>102</v>
      </c>
      <c r="K610" s="2">
        <f t="shared" si="56"/>
        <v>26.645768025078372</v>
      </c>
      <c r="L610" s="2">
        <v>200</v>
      </c>
      <c r="M610" s="2">
        <f t="shared" si="57"/>
        <v>52.246603970741901</v>
      </c>
      <c r="N610" s="2">
        <v>200</v>
      </c>
      <c r="O610" s="2">
        <f t="shared" si="58"/>
        <v>52.246603970741901</v>
      </c>
      <c r="P610" s="2">
        <v>200</v>
      </c>
      <c r="Q610" s="2">
        <f t="shared" si="59"/>
        <v>52.246603970741901</v>
      </c>
      <c r="R610" s="2"/>
      <c r="S610" s="4" t="s">
        <v>32</v>
      </c>
      <c r="T610" s="4" t="s">
        <v>36</v>
      </c>
      <c r="U610" s="3">
        <v>4</v>
      </c>
      <c r="V610" s="2">
        <v>15</v>
      </c>
      <c r="W610" s="3">
        <v>180.77324973876699</v>
      </c>
      <c r="X610" s="3">
        <v>225.42183900207331</v>
      </c>
      <c r="Y610" s="3">
        <v>52.246603970741901</v>
      </c>
      <c r="Z610" s="3"/>
    </row>
    <row r="611" spans="1:26" x14ac:dyDescent="0.3">
      <c r="A611">
        <v>4</v>
      </c>
      <c r="B611">
        <v>6</v>
      </c>
      <c r="C611">
        <v>165</v>
      </c>
      <c r="D611" s="3">
        <v>3.4239999999999999</v>
      </c>
      <c r="E611" s="2">
        <v>0</v>
      </c>
      <c r="F611" s="2">
        <v>0</v>
      </c>
      <c r="G611" s="2">
        <f t="shared" si="54"/>
        <v>0</v>
      </c>
      <c r="H611" s="2">
        <v>40</v>
      </c>
      <c r="I611" s="2">
        <f t="shared" si="55"/>
        <v>11.682242990654206</v>
      </c>
      <c r="J611" s="2">
        <v>104</v>
      </c>
      <c r="K611" s="2">
        <f t="shared" si="56"/>
        <v>30.373831775700936</v>
      </c>
      <c r="L611" s="2">
        <v>105</v>
      </c>
      <c r="M611" s="2">
        <f t="shared" si="57"/>
        <v>30.665887850467289</v>
      </c>
      <c r="N611" s="2">
        <v>150</v>
      </c>
      <c r="O611" s="2">
        <f t="shared" si="58"/>
        <v>43.808411214953274</v>
      </c>
      <c r="P611" s="2">
        <v>185</v>
      </c>
      <c r="Q611" s="2">
        <f t="shared" si="59"/>
        <v>54.030373831775705</v>
      </c>
      <c r="R611" s="2"/>
      <c r="S611" s="4" t="s">
        <v>32</v>
      </c>
      <c r="T611" s="4" t="s">
        <v>35</v>
      </c>
      <c r="U611" s="3">
        <v>4</v>
      </c>
      <c r="V611" s="3"/>
      <c r="W611" s="3">
        <v>143.54556074766356</v>
      </c>
      <c r="X611" s="3">
        <v>249.10733953987625</v>
      </c>
      <c r="Y611" s="3">
        <v>54.030373831775705</v>
      </c>
      <c r="Z611" s="3"/>
    </row>
    <row r="612" spans="1:26" x14ac:dyDescent="0.3">
      <c r="A612">
        <v>4</v>
      </c>
      <c r="B612">
        <v>6</v>
      </c>
      <c r="C612">
        <v>166</v>
      </c>
      <c r="D612" s="3">
        <v>5.9779999999999998</v>
      </c>
      <c r="E612" s="2">
        <v>0</v>
      </c>
      <c r="F612" s="2">
        <v>22</v>
      </c>
      <c r="G612" s="2">
        <f t="shared" si="54"/>
        <v>3.6801605888256943</v>
      </c>
      <c r="H612" s="2">
        <v>149</v>
      </c>
      <c r="I612" s="2">
        <f t="shared" si="55"/>
        <v>24.92472398795584</v>
      </c>
      <c r="J612" s="2">
        <v>285</v>
      </c>
      <c r="K612" s="2">
        <f t="shared" si="56"/>
        <v>47.674807627969223</v>
      </c>
      <c r="L612" s="2">
        <v>290</v>
      </c>
      <c r="M612" s="2">
        <f t="shared" si="57"/>
        <v>48.511207761793244</v>
      </c>
      <c r="N612" s="2">
        <v>290</v>
      </c>
      <c r="O612" s="2">
        <f t="shared" si="58"/>
        <v>48.511207761793244</v>
      </c>
      <c r="P612" s="2">
        <v>290</v>
      </c>
      <c r="Q612" s="2">
        <f t="shared" si="59"/>
        <v>48.511207761793244</v>
      </c>
      <c r="R612" s="2"/>
      <c r="S612" s="4" t="s">
        <v>32</v>
      </c>
      <c r="T612" s="4" t="s">
        <v>33</v>
      </c>
      <c r="U612" s="3">
        <v>3</v>
      </c>
      <c r="V612" s="3"/>
      <c r="W612" s="3">
        <v>197.55771160923388</v>
      </c>
      <c r="X612" s="3">
        <v>208.71781510380887</v>
      </c>
      <c r="Y612" s="3">
        <v>48.511207761793244</v>
      </c>
      <c r="Z612" s="3"/>
    </row>
    <row r="613" spans="1:26" x14ac:dyDescent="0.3">
      <c r="A613">
        <v>1</v>
      </c>
      <c r="B613">
        <v>2</v>
      </c>
      <c r="C613">
        <v>166</v>
      </c>
      <c r="D613" s="3">
        <v>4.6710000000000003</v>
      </c>
      <c r="E613" s="2">
        <v>0</v>
      </c>
      <c r="F613" s="2">
        <v>0</v>
      </c>
      <c r="G613" s="2">
        <f t="shared" si="54"/>
        <v>0</v>
      </c>
      <c r="H613" s="2">
        <v>58</v>
      </c>
      <c r="I613" s="2">
        <f t="shared" si="55"/>
        <v>12.417041318775421</v>
      </c>
      <c r="J613" s="2">
        <v>100</v>
      </c>
      <c r="K613" s="2">
        <f t="shared" si="56"/>
        <v>21.40869192892314</v>
      </c>
      <c r="L613" s="2">
        <v>160</v>
      </c>
      <c r="M613" s="2">
        <f t="shared" si="57"/>
        <v>34.253907086277025</v>
      </c>
      <c r="N613" s="2">
        <v>160</v>
      </c>
      <c r="O613" s="2">
        <f t="shared" si="58"/>
        <v>34.253907086277025</v>
      </c>
      <c r="P613" s="2">
        <v>160</v>
      </c>
      <c r="Q613" s="2">
        <f t="shared" si="59"/>
        <v>34.253907086277025</v>
      </c>
      <c r="R613" s="2"/>
      <c r="S613" s="4" t="s">
        <v>32</v>
      </c>
      <c r="T613" s="4" t="s">
        <v>33</v>
      </c>
      <c r="U613" s="3">
        <v>3.66</v>
      </c>
      <c r="V613" s="3"/>
      <c r="W613" s="3">
        <v>119.46050096339113</v>
      </c>
      <c r="X613" s="3">
        <v>223.72349763525926</v>
      </c>
      <c r="Y613" s="3">
        <v>34.253907086277025</v>
      </c>
      <c r="Z613" s="3"/>
    </row>
    <row r="614" spans="1:26" x14ac:dyDescent="0.3">
      <c r="A614">
        <v>2</v>
      </c>
      <c r="B614">
        <v>2</v>
      </c>
      <c r="C614">
        <v>166</v>
      </c>
      <c r="D614" s="3">
        <v>2.6920000000000002</v>
      </c>
      <c r="E614" s="2">
        <v>0</v>
      </c>
      <c r="F614" s="2">
        <v>14</v>
      </c>
      <c r="G614" s="2">
        <f t="shared" si="54"/>
        <v>5.2005943536404153</v>
      </c>
      <c r="H614" s="2">
        <v>51</v>
      </c>
      <c r="I614" s="2">
        <f t="shared" si="55"/>
        <v>18.945022288261516</v>
      </c>
      <c r="J614" s="2">
        <v>100</v>
      </c>
      <c r="K614" s="2">
        <f t="shared" si="56"/>
        <v>37.147102526002968</v>
      </c>
      <c r="L614" s="2">
        <v>100</v>
      </c>
      <c r="M614" s="2">
        <f t="shared" si="57"/>
        <v>37.147102526002968</v>
      </c>
      <c r="N614" s="2">
        <v>110</v>
      </c>
      <c r="O614" s="2">
        <f t="shared" si="58"/>
        <v>40.861812778603266</v>
      </c>
      <c r="P614" s="2">
        <v>110</v>
      </c>
      <c r="Q614" s="2">
        <f t="shared" si="59"/>
        <v>40.861812778603266</v>
      </c>
      <c r="R614" s="2"/>
      <c r="S614" s="4" t="s">
        <v>32</v>
      </c>
      <c r="T614" s="4" t="s">
        <v>33</v>
      </c>
      <c r="U614" s="3">
        <v>3.66</v>
      </c>
      <c r="V614" s="2">
        <v>15</v>
      </c>
      <c r="W614" s="3">
        <v>159.73254086181277</v>
      </c>
      <c r="X614" s="3">
        <v>211.9892568004675</v>
      </c>
      <c r="Y614" s="3">
        <v>40.861812778603266</v>
      </c>
      <c r="Z614" s="3"/>
    </row>
    <row r="615" spans="1:26" x14ac:dyDescent="0.3">
      <c r="A615">
        <v>3</v>
      </c>
      <c r="B615">
        <v>2</v>
      </c>
      <c r="C615">
        <v>166</v>
      </c>
      <c r="D615" s="3">
        <v>7.0629999999999997</v>
      </c>
      <c r="E615" s="2">
        <v>0</v>
      </c>
      <c r="F615" s="2">
        <v>2</v>
      </c>
      <c r="G615" s="2">
        <f t="shared" si="54"/>
        <v>0.2831657935721365</v>
      </c>
      <c r="H615" s="2">
        <v>28</v>
      </c>
      <c r="I615" s="2">
        <f t="shared" si="55"/>
        <v>3.9643211100099109</v>
      </c>
      <c r="J615" s="2">
        <v>64</v>
      </c>
      <c r="K615" s="2">
        <f t="shared" si="56"/>
        <v>9.0613053943083681</v>
      </c>
      <c r="L615" s="2">
        <v>76</v>
      </c>
      <c r="M615" s="2">
        <f t="shared" si="57"/>
        <v>10.760300155741186</v>
      </c>
      <c r="N615" s="2">
        <v>133</v>
      </c>
      <c r="O615" s="2">
        <f t="shared" si="58"/>
        <v>18.830525272547078</v>
      </c>
      <c r="P615" s="2">
        <v>150</v>
      </c>
      <c r="Q615" s="2">
        <f t="shared" si="59"/>
        <v>21.237434517910238</v>
      </c>
      <c r="R615" s="2"/>
      <c r="S615" s="4" t="s">
        <v>32</v>
      </c>
      <c r="T615" s="4" t="s">
        <v>33</v>
      </c>
      <c r="U615" s="3">
        <v>4</v>
      </c>
      <c r="V615" s="3"/>
      <c r="W615" s="3">
        <v>53.518334985133798</v>
      </c>
      <c r="X615" s="3">
        <v>255.91541189487236</v>
      </c>
      <c r="Y615" s="3">
        <v>21.237434517910238</v>
      </c>
      <c r="Z615" s="3"/>
    </row>
    <row r="616" spans="1:26" x14ac:dyDescent="0.3">
      <c r="A616">
        <v>4</v>
      </c>
      <c r="B616">
        <v>6</v>
      </c>
      <c r="C616">
        <v>167</v>
      </c>
      <c r="D616" s="3">
        <v>5.2750000000000004</v>
      </c>
      <c r="E616" s="2">
        <v>0</v>
      </c>
      <c r="F616" s="2">
        <v>11</v>
      </c>
      <c r="G616" s="2">
        <f t="shared" si="54"/>
        <v>2.0853080568720377</v>
      </c>
      <c r="H616" s="2">
        <v>38</v>
      </c>
      <c r="I616" s="2">
        <f t="shared" si="55"/>
        <v>7.2037914691943126</v>
      </c>
      <c r="J616" s="2">
        <v>76</v>
      </c>
      <c r="K616" s="2">
        <f t="shared" si="56"/>
        <v>14.407582938388625</v>
      </c>
      <c r="L616" s="2">
        <v>76</v>
      </c>
      <c r="M616" s="2">
        <f t="shared" si="57"/>
        <v>14.407582938388625</v>
      </c>
      <c r="N616" s="2">
        <v>85</v>
      </c>
      <c r="O616" s="2">
        <f t="shared" si="58"/>
        <v>16.113744075829384</v>
      </c>
      <c r="P616" s="2">
        <v>87</v>
      </c>
      <c r="Q616" s="2">
        <f t="shared" si="59"/>
        <v>16.492890995260662</v>
      </c>
      <c r="R616" s="2"/>
      <c r="S616" s="4" t="s">
        <v>32</v>
      </c>
      <c r="T616" s="4" t="s">
        <v>33</v>
      </c>
      <c r="U616" s="3">
        <v>3.66</v>
      </c>
      <c r="V616" s="3"/>
      <c r="W616" s="3">
        <v>62.464454976303315</v>
      </c>
      <c r="X616" s="3">
        <v>214.45992755440648</v>
      </c>
      <c r="Y616" s="3">
        <v>16.492890995260662</v>
      </c>
      <c r="Z616" s="3"/>
    </row>
    <row r="617" spans="1:26" x14ac:dyDescent="0.3">
      <c r="A617">
        <v>2</v>
      </c>
      <c r="B617">
        <v>2</v>
      </c>
      <c r="C617">
        <v>167</v>
      </c>
      <c r="D617" s="3">
        <v>3.2770000000000001</v>
      </c>
      <c r="E617" s="2">
        <v>0</v>
      </c>
      <c r="F617" s="2">
        <v>26</v>
      </c>
      <c r="G617" s="2">
        <f t="shared" si="54"/>
        <v>7.9340860543179739</v>
      </c>
      <c r="H617" s="2">
        <v>54</v>
      </c>
      <c r="I617" s="2">
        <f t="shared" si="55"/>
        <v>16.47848642050656</v>
      </c>
      <c r="J617" s="2">
        <v>68</v>
      </c>
      <c r="K617" s="2">
        <f t="shared" si="56"/>
        <v>20.750686603600855</v>
      </c>
      <c r="L617" s="2">
        <v>69</v>
      </c>
      <c r="M617" s="2">
        <f t="shared" si="57"/>
        <v>21.05584375953616</v>
      </c>
      <c r="N617" s="2">
        <v>69</v>
      </c>
      <c r="O617" s="2">
        <f t="shared" si="58"/>
        <v>21.05584375953616</v>
      </c>
      <c r="P617" s="2">
        <v>69</v>
      </c>
      <c r="Q617" s="2">
        <f t="shared" si="59"/>
        <v>21.05584375953616</v>
      </c>
      <c r="R617" s="2"/>
      <c r="S617" s="4" t="s">
        <v>32</v>
      </c>
      <c r="T617" s="4" t="s">
        <v>33</v>
      </c>
      <c r="U617" s="3">
        <v>3.66</v>
      </c>
      <c r="V617" s="2">
        <v>15</v>
      </c>
      <c r="W617" s="3">
        <v>97.80286847726579</v>
      </c>
      <c r="X617" s="3">
        <v>197.72496578593541</v>
      </c>
      <c r="Y617" s="3">
        <v>21.05584375953616</v>
      </c>
      <c r="Z617" s="3"/>
    </row>
    <row r="618" spans="1:26" x14ac:dyDescent="0.3">
      <c r="A618">
        <v>3</v>
      </c>
      <c r="B618">
        <v>2</v>
      </c>
      <c r="C618">
        <v>167</v>
      </c>
      <c r="D618" s="3">
        <v>4.0049999999999999</v>
      </c>
      <c r="E618" s="2">
        <v>0</v>
      </c>
      <c r="F618" s="2">
        <v>0</v>
      </c>
      <c r="G618" s="2">
        <f t="shared" si="54"/>
        <v>0</v>
      </c>
      <c r="H618" s="2">
        <v>40</v>
      </c>
      <c r="I618" s="2">
        <f t="shared" si="55"/>
        <v>9.9875156054931331</v>
      </c>
      <c r="J618" s="2">
        <v>60</v>
      </c>
      <c r="K618" s="2">
        <f t="shared" si="56"/>
        <v>14.981273408239701</v>
      </c>
      <c r="L618" s="2">
        <v>96</v>
      </c>
      <c r="M618" s="2">
        <f t="shared" si="57"/>
        <v>23.970037453183522</v>
      </c>
      <c r="N618" s="2">
        <v>96</v>
      </c>
      <c r="O618" s="2">
        <f t="shared" si="58"/>
        <v>23.970037453183522</v>
      </c>
      <c r="P618" s="2">
        <v>96</v>
      </c>
      <c r="Q618" s="2">
        <f t="shared" si="59"/>
        <v>23.970037453183522</v>
      </c>
      <c r="R618" s="2"/>
      <c r="S618" s="4" t="s">
        <v>32</v>
      </c>
      <c r="T618" s="4" t="s">
        <v>33</v>
      </c>
      <c r="U618" s="3">
        <v>4</v>
      </c>
      <c r="V618" s="3"/>
      <c r="W618" s="3">
        <v>84.893882646691637</v>
      </c>
      <c r="X618" s="3">
        <v>222.05807721007329</v>
      </c>
      <c r="Y618" s="3">
        <v>23.970037453183522</v>
      </c>
      <c r="Z618" s="3"/>
    </row>
    <row r="619" spans="1:26" x14ac:dyDescent="0.3">
      <c r="A619">
        <v>1</v>
      </c>
      <c r="B619">
        <v>2</v>
      </c>
      <c r="C619">
        <v>167</v>
      </c>
      <c r="D619" s="3">
        <v>5.399</v>
      </c>
      <c r="E619" s="2">
        <v>0</v>
      </c>
      <c r="F619" s="2">
        <v>44</v>
      </c>
      <c r="G619" s="2">
        <f t="shared" si="54"/>
        <v>8.1496573439525832</v>
      </c>
      <c r="H619" s="2">
        <v>215</v>
      </c>
      <c r="I619" s="2">
        <f t="shared" si="55"/>
        <v>39.822189294313759</v>
      </c>
      <c r="J619" s="2">
        <v>332</v>
      </c>
      <c r="K619" s="2">
        <f t="shared" si="56"/>
        <v>61.492869049824044</v>
      </c>
      <c r="L619" s="2">
        <v>412</v>
      </c>
      <c r="M619" s="2">
        <f t="shared" si="57"/>
        <v>76.310427857010552</v>
      </c>
      <c r="N619" s="2">
        <v>412</v>
      </c>
      <c r="O619" s="2">
        <f t="shared" si="58"/>
        <v>76.310427857010552</v>
      </c>
      <c r="P619" s="2">
        <v>412</v>
      </c>
      <c r="Q619" s="2">
        <f t="shared" si="59"/>
        <v>76.310427857010552</v>
      </c>
      <c r="R619" s="2"/>
      <c r="S619" s="4" t="s">
        <v>32</v>
      </c>
      <c r="T619" s="4" t="s">
        <v>33</v>
      </c>
      <c r="U619" s="3">
        <v>4</v>
      </c>
      <c r="V619" s="3"/>
      <c r="W619" s="3">
        <v>300.2407853306168</v>
      </c>
      <c r="X619" s="3">
        <v>211.84188038330495</v>
      </c>
      <c r="Y619" s="3">
        <v>76.310427857010552</v>
      </c>
      <c r="Z619" s="3"/>
    </row>
    <row r="620" spans="1:26" x14ac:dyDescent="0.3">
      <c r="A620">
        <v>3</v>
      </c>
      <c r="B620">
        <v>5</v>
      </c>
      <c r="C620">
        <v>168</v>
      </c>
      <c r="D620" s="3">
        <v>3.4489999999999998</v>
      </c>
      <c r="E620" s="2">
        <v>0</v>
      </c>
      <c r="F620" s="2">
        <v>0</v>
      </c>
      <c r="G620" s="2">
        <f t="shared" si="54"/>
        <v>0</v>
      </c>
      <c r="H620" s="2">
        <v>16</v>
      </c>
      <c r="I620" s="2">
        <f t="shared" si="55"/>
        <v>4.6390258045810384</v>
      </c>
      <c r="J620" s="2">
        <v>60</v>
      </c>
      <c r="K620" s="2">
        <f t="shared" si="56"/>
        <v>17.396346767178894</v>
      </c>
      <c r="L620" s="2">
        <v>160</v>
      </c>
      <c r="M620" s="2">
        <f t="shared" si="57"/>
        <v>46.390258045810384</v>
      </c>
      <c r="N620" s="2">
        <v>160</v>
      </c>
      <c r="O620" s="2">
        <f t="shared" si="58"/>
        <v>46.390258045810384</v>
      </c>
      <c r="P620" s="2">
        <v>160</v>
      </c>
      <c r="Q620" s="2">
        <f t="shared" si="59"/>
        <v>46.390258045810384</v>
      </c>
      <c r="R620" s="2"/>
      <c r="S620" s="4" t="s">
        <v>32</v>
      </c>
      <c r="T620" s="4" t="s">
        <v>36</v>
      </c>
      <c r="U620" s="3">
        <v>4</v>
      </c>
      <c r="V620" s="3"/>
      <c r="W620" s="3">
        <v>138.0110176862859</v>
      </c>
      <c r="X620" s="3">
        <v>241.4904795060462</v>
      </c>
      <c r="Y620" s="3">
        <v>46.390258045810384</v>
      </c>
      <c r="Z620" s="3"/>
    </row>
    <row r="621" spans="1:26" x14ac:dyDescent="0.3">
      <c r="A621">
        <v>4</v>
      </c>
      <c r="B621">
        <v>5</v>
      </c>
      <c r="C621">
        <v>168</v>
      </c>
      <c r="D621" s="3">
        <v>2.7930000000000001</v>
      </c>
      <c r="E621" s="2">
        <v>0</v>
      </c>
      <c r="F621" s="2">
        <v>0</v>
      </c>
      <c r="G621" s="2">
        <f t="shared" si="54"/>
        <v>0</v>
      </c>
      <c r="H621" s="2">
        <v>12</v>
      </c>
      <c r="I621" s="2">
        <f t="shared" si="55"/>
        <v>4.2964554242749733</v>
      </c>
      <c r="J621" s="2">
        <v>48</v>
      </c>
      <c r="K621" s="2">
        <f t="shared" si="56"/>
        <v>17.185821697099893</v>
      </c>
      <c r="L621" s="2">
        <v>71</v>
      </c>
      <c r="M621" s="2">
        <f t="shared" si="57"/>
        <v>25.420694593626923</v>
      </c>
      <c r="N621" s="2">
        <v>95</v>
      </c>
      <c r="O621" s="2">
        <f t="shared" si="58"/>
        <v>34.013605442176868</v>
      </c>
      <c r="P621" s="2">
        <v>166</v>
      </c>
      <c r="Q621" s="2">
        <f t="shared" si="59"/>
        <v>59.434300035803794</v>
      </c>
      <c r="R621" s="2"/>
      <c r="S621" s="4" t="s">
        <v>32</v>
      </c>
      <c r="T621" s="4" t="s">
        <v>36</v>
      </c>
      <c r="U621" s="3">
        <v>4</v>
      </c>
      <c r="V621" s="3"/>
      <c r="W621" s="3">
        <v>110.63372717508055</v>
      </c>
      <c r="X621" s="3">
        <v>273.05197650449691</v>
      </c>
      <c r="Y621" s="3">
        <v>59.434300035803794</v>
      </c>
      <c r="Z621" s="3"/>
    </row>
    <row r="622" spans="1:26" x14ac:dyDescent="0.3">
      <c r="A622">
        <v>1</v>
      </c>
      <c r="B622">
        <v>2</v>
      </c>
      <c r="C622">
        <v>168</v>
      </c>
      <c r="D622" s="3">
        <v>1.6819999999999999</v>
      </c>
      <c r="E622" s="2">
        <v>0</v>
      </c>
      <c r="F622" s="2">
        <v>91</v>
      </c>
      <c r="G622" s="2">
        <f t="shared" si="54"/>
        <v>54.102259215219981</v>
      </c>
      <c r="H622" s="2">
        <v>162</v>
      </c>
      <c r="I622" s="2">
        <f t="shared" si="55"/>
        <v>96.313912009512492</v>
      </c>
      <c r="J622" s="2">
        <v>180</v>
      </c>
      <c r="K622" s="2">
        <f t="shared" si="56"/>
        <v>107.01545778834721</v>
      </c>
      <c r="L622" s="2">
        <v>196</v>
      </c>
      <c r="M622" s="2">
        <f t="shared" si="57"/>
        <v>116.52794292508918</v>
      </c>
      <c r="N622" s="2">
        <v>196</v>
      </c>
      <c r="O622" s="2">
        <f t="shared" si="58"/>
        <v>116.52794292508918</v>
      </c>
      <c r="P622" s="2">
        <v>196</v>
      </c>
      <c r="Q622" s="2">
        <f t="shared" si="59"/>
        <v>116.52794292508918</v>
      </c>
      <c r="R622" s="2"/>
      <c r="S622" s="4" t="s">
        <v>32</v>
      </c>
      <c r="T622" s="4" t="s">
        <v>36</v>
      </c>
      <c r="U622" s="3">
        <v>4</v>
      </c>
      <c r="V622" s="3"/>
      <c r="W622" s="3">
        <v>548.7514863258026</v>
      </c>
      <c r="X622" s="3">
        <v>196.15755539543505</v>
      </c>
      <c r="Y622" s="3">
        <v>116.52794292508918</v>
      </c>
      <c r="Z622" s="3"/>
    </row>
    <row r="623" spans="1:26" x14ac:dyDescent="0.3">
      <c r="A623">
        <v>2</v>
      </c>
      <c r="B623">
        <v>2</v>
      </c>
      <c r="C623">
        <v>168</v>
      </c>
      <c r="D623" s="3">
        <v>2.3980000000000001</v>
      </c>
      <c r="E623" s="2">
        <v>0</v>
      </c>
      <c r="F623" s="2">
        <v>99</v>
      </c>
      <c r="G623" s="2">
        <f t="shared" si="54"/>
        <v>41.284403669724767</v>
      </c>
      <c r="H623" s="2">
        <v>232</v>
      </c>
      <c r="I623" s="2">
        <f t="shared" si="55"/>
        <v>96.747289407839858</v>
      </c>
      <c r="J623" s="2">
        <v>250</v>
      </c>
      <c r="K623" s="2">
        <f t="shared" si="56"/>
        <v>104.25354462051709</v>
      </c>
      <c r="L623" s="2">
        <v>325</v>
      </c>
      <c r="M623" s="2">
        <f t="shared" si="57"/>
        <v>135.52960800667222</v>
      </c>
      <c r="N623" s="2">
        <v>378</v>
      </c>
      <c r="O623" s="2">
        <f t="shared" si="58"/>
        <v>157.63135946622185</v>
      </c>
      <c r="P623" s="2">
        <v>399</v>
      </c>
      <c r="Q623" s="2">
        <f t="shared" si="59"/>
        <v>166.38865721434527</v>
      </c>
      <c r="R623" s="2"/>
      <c r="S623" s="4" t="s">
        <v>32</v>
      </c>
      <c r="T623" s="4" t="s">
        <v>36</v>
      </c>
      <c r="U623" s="3">
        <v>4</v>
      </c>
      <c r="V623" s="2">
        <v>10</v>
      </c>
      <c r="W623" s="3">
        <v>618.64053377814844</v>
      </c>
      <c r="X623" s="3">
        <v>216.27176337856326</v>
      </c>
      <c r="Y623" s="3">
        <v>166.38865721434527</v>
      </c>
      <c r="Z623" s="3"/>
    </row>
    <row r="624" spans="1:26" x14ac:dyDescent="0.3">
      <c r="A624">
        <v>3</v>
      </c>
      <c r="B624">
        <v>5</v>
      </c>
      <c r="C624">
        <v>169</v>
      </c>
      <c r="D624" s="3">
        <v>3.7029999999999998</v>
      </c>
      <c r="E624" s="2">
        <v>0</v>
      </c>
      <c r="F624" s="2">
        <v>6</v>
      </c>
      <c r="G624" s="2">
        <f t="shared" si="54"/>
        <v>1.6203078584931137</v>
      </c>
      <c r="H624" s="2">
        <v>47</v>
      </c>
      <c r="I624" s="2">
        <f t="shared" si="55"/>
        <v>12.692411558196058</v>
      </c>
      <c r="J624" s="2">
        <v>62</v>
      </c>
      <c r="K624" s="2">
        <f t="shared" si="56"/>
        <v>16.743181204428844</v>
      </c>
      <c r="L624" s="2">
        <v>68</v>
      </c>
      <c r="M624" s="2">
        <f t="shared" si="57"/>
        <v>18.363489062921957</v>
      </c>
      <c r="N624" s="2">
        <v>89</v>
      </c>
      <c r="O624" s="2">
        <f t="shared" si="58"/>
        <v>24.034566567647854</v>
      </c>
      <c r="P624" s="2">
        <v>120</v>
      </c>
      <c r="Q624" s="2">
        <f t="shared" si="59"/>
        <v>32.406157169862276</v>
      </c>
      <c r="R624" s="2"/>
      <c r="S624" s="4" t="s">
        <v>32</v>
      </c>
      <c r="T624" s="4" t="s">
        <v>35</v>
      </c>
      <c r="U624" s="3">
        <v>4</v>
      </c>
      <c r="V624" s="3"/>
      <c r="W624" s="3">
        <v>89.657034836618962</v>
      </c>
      <c r="X624" s="3">
        <v>245.31855552432316</v>
      </c>
      <c r="Y624" s="3">
        <v>32.406157169862276</v>
      </c>
      <c r="Z624" s="3"/>
    </row>
    <row r="625" spans="1:26" x14ac:dyDescent="0.3">
      <c r="A625">
        <v>4</v>
      </c>
      <c r="B625">
        <v>5</v>
      </c>
      <c r="C625">
        <v>169</v>
      </c>
      <c r="D625">
        <v>6.1779999999999999</v>
      </c>
      <c r="E625">
        <v>0</v>
      </c>
      <c r="F625">
        <v>25</v>
      </c>
      <c r="G625" s="2">
        <f t="shared" si="54"/>
        <v>4.0466170281644542</v>
      </c>
      <c r="H625">
        <v>150</v>
      </c>
      <c r="I625" s="2">
        <f t="shared" si="55"/>
        <v>24.279702168986727</v>
      </c>
      <c r="J625">
        <v>180</v>
      </c>
      <c r="K625" s="2">
        <f t="shared" si="56"/>
        <v>29.135642602784074</v>
      </c>
      <c r="L625">
        <v>180</v>
      </c>
      <c r="M625" s="2">
        <f t="shared" si="57"/>
        <v>29.135642602784074</v>
      </c>
      <c r="N625">
        <v>212</v>
      </c>
      <c r="O625" s="2">
        <f t="shared" si="58"/>
        <v>34.315312398834571</v>
      </c>
      <c r="P625">
        <v>212</v>
      </c>
      <c r="Q625" s="2">
        <f t="shared" si="59"/>
        <v>34.315312398834571</v>
      </c>
      <c r="R625" s="2"/>
      <c r="S625" t="s">
        <v>32</v>
      </c>
      <c r="T625" t="s">
        <v>35</v>
      </c>
      <c r="U625" s="3">
        <v>4</v>
      </c>
      <c r="W625" s="3">
        <v>138.07057300097119</v>
      </c>
      <c r="X625" s="3">
        <v>208.55335707964846</v>
      </c>
      <c r="Y625" s="3">
        <v>34.315312398834571</v>
      </c>
      <c r="Z625" s="3"/>
    </row>
    <row r="626" spans="1:26" x14ac:dyDescent="0.3">
      <c r="A626">
        <v>1</v>
      </c>
      <c r="B626">
        <v>4</v>
      </c>
      <c r="C626">
        <v>169</v>
      </c>
      <c r="D626" s="3">
        <v>2.363</v>
      </c>
      <c r="E626" s="2">
        <v>0</v>
      </c>
      <c r="F626" s="2">
        <v>91</v>
      </c>
      <c r="G626" s="2">
        <f t="shared" si="54"/>
        <v>38.5103681760474</v>
      </c>
      <c r="H626" s="2">
        <v>111</v>
      </c>
      <c r="I626" s="2">
        <f t="shared" si="55"/>
        <v>46.974185357596276</v>
      </c>
      <c r="J626" s="2">
        <v>115</v>
      </c>
      <c r="K626" s="2">
        <f t="shared" si="56"/>
        <v>48.666948793906052</v>
      </c>
      <c r="L626" s="2">
        <v>125</v>
      </c>
      <c r="M626" s="2">
        <f t="shared" si="57"/>
        <v>52.89885738468049</v>
      </c>
      <c r="N626" s="2">
        <v>125</v>
      </c>
      <c r="O626" s="2">
        <f t="shared" si="58"/>
        <v>52.89885738468049</v>
      </c>
      <c r="P626" s="2">
        <v>125</v>
      </c>
      <c r="Q626" s="2">
        <f t="shared" si="59"/>
        <v>52.89885738468049</v>
      </c>
      <c r="R626" s="2"/>
      <c r="S626" s="4" t="s">
        <v>32</v>
      </c>
      <c r="T626" s="4" t="s">
        <v>35</v>
      </c>
      <c r="U626" s="3">
        <v>4</v>
      </c>
      <c r="V626" s="3"/>
      <c r="W626" s="3">
        <v>266.39864578925096</v>
      </c>
      <c r="X626" s="3">
        <v>189.91431570337011</v>
      </c>
      <c r="Y626" s="3">
        <v>52.89885738468049</v>
      </c>
      <c r="Z626" s="3"/>
    </row>
    <row r="627" spans="1:26" x14ac:dyDescent="0.3">
      <c r="A627">
        <v>2</v>
      </c>
      <c r="B627">
        <v>4</v>
      </c>
      <c r="C627">
        <v>169</v>
      </c>
      <c r="D627" s="3">
        <v>2.8069999999999999</v>
      </c>
      <c r="E627" s="2">
        <v>0</v>
      </c>
      <c r="F627" s="2">
        <v>8</v>
      </c>
      <c r="G627" s="2">
        <f t="shared" si="54"/>
        <v>2.8500178126113287</v>
      </c>
      <c r="H627" s="2">
        <v>90</v>
      </c>
      <c r="I627" s="2">
        <f t="shared" si="55"/>
        <v>32.062700391877449</v>
      </c>
      <c r="J627" s="2">
        <v>124</v>
      </c>
      <c r="K627" s="2">
        <f t="shared" si="56"/>
        <v>44.175276095475596</v>
      </c>
      <c r="L627" s="2">
        <v>142</v>
      </c>
      <c r="M627" s="2">
        <f t="shared" si="57"/>
        <v>50.587816173851088</v>
      </c>
      <c r="N627" s="2">
        <v>150</v>
      </c>
      <c r="O627" s="2">
        <f t="shared" si="58"/>
        <v>53.437833986462415</v>
      </c>
      <c r="P627" s="2">
        <v>150</v>
      </c>
      <c r="Q627" s="2">
        <f t="shared" si="59"/>
        <v>53.437833986462415</v>
      </c>
      <c r="R627" s="2"/>
      <c r="S627" s="4" t="s">
        <v>32</v>
      </c>
      <c r="T627" s="4" t="s">
        <v>35</v>
      </c>
      <c r="U627" s="3">
        <v>4</v>
      </c>
      <c r="V627" s="2">
        <v>30</v>
      </c>
      <c r="W627" s="3">
        <v>209.8325614535091</v>
      </c>
      <c r="X627" s="3">
        <v>211.41140255645337</v>
      </c>
      <c r="Y627" s="3">
        <v>53.437833986462415</v>
      </c>
      <c r="Z627" s="3"/>
    </row>
    <row r="628" spans="1:26" x14ac:dyDescent="0.3">
      <c r="A628">
        <v>3</v>
      </c>
      <c r="B628">
        <v>5</v>
      </c>
      <c r="C628">
        <v>170</v>
      </c>
      <c r="D628" s="3">
        <v>6.4340000000000002</v>
      </c>
      <c r="E628" s="2">
        <v>0</v>
      </c>
      <c r="F628" s="2">
        <v>4</v>
      </c>
      <c r="G628" s="2">
        <f t="shared" si="54"/>
        <v>0.62169723344731109</v>
      </c>
      <c r="H628" s="2">
        <v>60</v>
      </c>
      <c r="I628" s="2">
        <f t="shared" si="55"/>
        <v>9.3254585017096669</v>
      </c>
      <c r="J628" s="2">
        <v>106</v>
      </c>
      <c r="K628" s="2">
        <f t="shared" si="56"/>
        <v>16.474976686353745</v>
      </c>
      <c r="L628" s="2">
        <v>150</v>
      </c>
      <c r="M628" s="2">
        <f t="shared" si="57"/>
        <v>23.313646254274168</v>
      </c>
      <c r="N628" s="2">
        <v>160</v>
      </c>
      <c r="O628" s="2">
        <f t="shared" si="58"/>
        <v>24.867889337892446</v>
      </c>
      <c r="P628" s="2">
        <v>165</v>
      </c>
      <c r="Q628" s="2">
        <f t="shared" si="59"/>
        <v>25.645010879701584</v>
      </c>
      <c r="R628" s="2"/>
      <c r="S628" s="4" t="s">
        <v>32</v>
      </c>
      <c r="T628" s="4" t="s">
        <v>33</v>
      </c>
      <c r="U628" s="3">
        <v>3</v>
      </c>
      <c r="V628" s="3"/>
      <c r="W628" s="3">
        <v>87.426173453528136</v>
      </c>
      <c r="X628" s="3">
        <v>225.36582481828418</v>
      </c>
      <c r="Y628" s="3">
        <v>25.645010879701584</v>
      </c>
      <c r="Z628" s="3"/>
    </row>
    <row r="629" spans="1:26" x14ac:dyDescent="0.3">
      <c r="A629">
        <v>2</v>
      </c>
      <c r="B629">
        <v>4</v>
      </c>
      <c r="C629">
        <v>170</v>
      </c>
      <c r="D629" s="3">
        <v>7.9909999999999997</v>
      </c>
      <c r="E629" s="2">
        <v>0</v>
      </c>
      <c r="F629" s="2">
        <v>45</v>
      </c>
      <c r="G629" s="2">
        <f t="shared" si="54"/>
        <v>5.6313352521586788</v>
      </c>
      <c r="H629" s="2">
        <v>99</v>
      </c>
      <c r="I629" s="2">
        <f t="shared" si="55"/>
        <v>12.388937554749093</v>
      </c>
      <c r="J629" s="2">
        <v>131</v>
      </c>
      <c r="K629" s="2">
        <f t="shared" si="56"/>
        <v>16.393442622950822</v>
      </c>
      <c r="L629" s="2">
        <v>135</v>
      </c>
      <c r="M629" s="2">
        <f t="shared" si="57"/>
        <v>16.894005756476037</v>
      </c>
      <c r="N629" s="2">
        <v>135</v>
      </c>
      <c r="O629" s="2">
        <f t="shared" si="58"/>
        <v>16.894005756476037</v>
      </c>
      <c r="P629" s="2">
        <v>135</v>
      </c>
      <c r="Q629" s="2">
        <f t="shared" si="59"/>
        <v>16.894005756476037</v>
      </c>
      <c r="R629" s="2"/>
      <c r="S629" s="4" t="s">
        <v>32</v>
      </c>
      <c r="T629" s="4" t="s">
        <v>33</v>
      </c>
      <c r="U629" s="3">
        <v>4</v>
      </c>
      <c r="V629" s="2">
        <v>15</v>
      </c>
      <c r="W629" s="3">
        <v>76.64872982104869</v>
      </c>
      <c r="X629" s="3">
        <v>199.6217545652145</v>
      </c>
      <c r="Y629" s="3">
        <v>16.894005756476037</v>
      </c>
      <c r="Z629" s="3"/>
    </row>
    <row r="630" spans="1:26" x14ac:dyDescent="0.3">
      <c r="A630">
        <v>4</v>
      </c>
      <c r="B630">
        <v>5</v>
      </c>
      <c r="C630">
        <v>170</v>
      </c>
      <c r="D630" s="3">
        <v>6.34</v>
      </c>
      <c r="E630" s="2">
        <v>0</v>
      </c>
      <c r="F630" s="2">
        <v>14</v>
      </c>
      <c r="G630" s="2">
        <f t="shared" si="54"/>
        <v>2.2082018927444795</v>
      </c>
      <c r="H630" s="2">
        <v>180</v>
      </c>
      <c r="I630" s="2">
        <f t="shared" si="55"/>
        <v>28.391167192429023</v>
      </c>
      <c r="J630" s="2">
        <v>195</v>
      </c>
      <c r="K630" s="2">
        <f t="shared" si="56"/>
        <v>30.75709779179811</v>
      </c>
      <c r="L630" s="2">
        <v>200</v>
      </c>
      <c r="M630" s="2">
        <f t="shared" si="57"/>
        <v>31.545741324921135</v>
      </c>
      <c r="N630" s="2">
        <v>200</v>
      </c>
      <c r="O630" s="2">
        <f t="shared" si="58"/>
        <v>31.545741324921135</v>
      </c>
      <c r="P630" s="2">
        <v>200</v>
      </c>
      <c r="Q630" s="2">
        <f t="shared" si="59"/>
        <v>31.545741324921135</v>
      </c>
      <c r="R630" s="2"/>
      <c r="S630" s="4" t="s">
        <v>32</v>
      </c>
      <c r="T630" s="4" t="s">
        <v>33</v>
      </c>
      <c r="U630" s="3">
        <v>4</v>
      </c>
      <c r="V630" s="3"/>
      <c r="W630" s="3">
        <v>140.22082018927446</v>
      </c>
      <c r="X630" s="3">
        <v>201.47361694019972</v>
      </c>
      <c r="Y630" s="3">
        <v>31.545741324921135</v>
      </c>
      <c r="Z630" s="3"/>
    </row>
    <row r="631" spans="1:26" x14ac:dyDescent="0.3">
      <c r="A631">
        <v>1</v>
      </c>
      <c r="B631">
        <v>4</v>
      </c>
      <c r="C631">
        <v>170</v>
      </c>
      <c r="D631" s="3">
        <v>6.7409999999999997</v>
      </c>
      <c r="E631" s="2">
        <v>0</v>
      </c>
      <c r="F631" s="2">
        <v>40</v>
      </c>
      <c r="G631" s="2">
        <f t="shared" si="54"/>
        <v>5.9338377095386443</v>
      </c>
      <c r="H631" s="2">
        <v>214</v>
      </c>
      <c r="I631" s="2">
        <f t="shared" si="55"/>
        <v>31.746031746031747</v>
      </c>
      <c r="J631" s="2">
        <v>240</v>
      </c>
      <c r="K631" s="2">
        <f t="shared" si="56"/>
        <v>35.603026257231868</v>
      </c>
      <c r="L631" s="2">
        <v>244</v>
      </c>
      <c r="M631" s="2">
        <f t="shared" si="57"/>
        <v>36.196410028185731</v>
      </c>
      <c r="N631" s="2">
        <v>265</v>
      </c>
      <c r="O631" s="2">
        <f t="shared" si="58"/>
        <v>39.311674825693522</v>
      </c>
      <c r="P631" s="2">
        <v>265</v>
      </c>
      <c r="Q631" s="2">
        <f t="shared" si="59"/>
        <v>39.311674825693522</v>
      </c>
      <c r="R631" s="2"/>
      <c r="S631" s="4" t="s">
        <v>32</v>
      </c>
      <c r="T631" s="4" t="s">
        <v>33</v>
      </c>
      <c r="U631" s="3">
        <v>4</v>
      </c>
      <c r="V631" s="3"/>
      <c r="W631" s="3">
        <v>168.44681797952828</v>
      </c>
      <c r="X631" s="3">
        <v>203.60080264130897</v>
      </c>
      <c r="Y631" s="3">
        <v>39.311674825693522</v>
      </c>
      <c r="Z631" s="3"/>
    </row>
    <row r="632" spans="1:26" x14ac:dyDescent="0.3">
      <c r="A632">
        <v>2</v>
      </c>
      <c r="B632">
        <v>4</v>
      </c>
      <c r="C632">
        <v>171</v>
      </c>
      <c r="D632" s="3">
        <v>3.7210000000000001</v>
      </c>
      <c r="E632" s="2">
        <v>0</v>
      </c>
      <c r="F632" s="2">
        <v>15</v>
      </c>
      <c r="G632" s="2">
        <f t="shared" si="54"/>
        <v>4.0311744154797093</v>
      </c>
      <c r="H632" s="2">
        <v>62</v>
      </c>
      <c r="I632" s="2">
        <f t="shared" si="55"/>
        <v>16.662187583982799</v>
      </c>
      <c r="J632" s="2">
        <v>77</v>
      </c>
      <c r="K632" s="2">
        <f t="shared" si="56"/>
        <v>20.69336199946251</v>
      </c>
      <c r="L632" s="2">
        <v>87</v>
      </c>
      <c r="M632" s="2">
        <f t="shared" si="57"/>
        <v>23.380811609782317</v>
      </c>
      <c r="N632" s="2">
        <v>91</v>
      </c>
      <c r="O632" s="2">
        <f t="shared" si="58"/>
        <v>24.455791453910237</v>
      </c>
      <c r="P632" s="2">
        <v>95</v>
      </c>
      <c r="Q632" s="2">
        <f t="shared" si="59"/>
        <v>25.530771298038161</v>
      </c>
      <c r="R632" s="2"/>
      <c r="S632" s="4" t="s">
        <v>32</v>
      </c>
      <c r="T632" s="4" t="s">
        <v>35</v>
      </c>
      <c r="U632" s="3">
        <v>4</v>
      </c>
      <c r="V632" s="2">
        <v>10</v>
      </c>
      <c r="W632" s="3">
        <v>101.98871271163665</v>
      </c>
      <c r="X632" s="3">
        <v>209.03872510859532</v>
      </c>
      <c r="Y632" s="3">
        <v>25.530771298038161</v>
      </c>
      <c r="Z632" s="3"/>
    </row>
    <row r="633" spans="1:26" x14ac:dyDescent="0.3">
      <c r="A633">
        <v>4</v>
      </c>
      <c r="B633">
        <v>5</v>
      </c>
      <c r="C633">
        <v>171</v>
      </c>
      <c r="D633" s="3">
        <v>4.4450000000000003</v>
      </c>
      <c r="E633" s="2">
        <v>0</v>
      </c>
      <c r="F633" s="2">
        <v>34</v>
      </c>
      <c r="G633" s="2">
        <f t="shared" si="54"/>
        <v>7.6490438695163103</v>
      </c>
      <c r="H633" s="2">
        <v>190</v>
      </c>
      <c r="I633" s="2">
        <f t="shared" si="55"/>
        <v>42.744656917885258</v>
      </c>
      <c r="J633" s="2">
        <v>218</v>
      </c>
      <c r="K633" s="2">
        <f t="shared" si="56"/>
        <v>49.043869516310458</v>
      </c>
      <c r="L633" s="2">
        <v>260</v>
      </c>
      <c r="M633" s="2">
        <f t="shared" si="57"/>
        <v>58.492688413948251</v>
      </c>
      <c r="N633" s="2">
        <v>300</v>
      </c>
      <c r="O633" s="2">
        <f t="shared" si="58"/>
        <v>67.491563554555682</v>
      </c>
      <c r="P633" s="2">
        <v>300</v>
      </c>
      <c r="Q633" s="2">
        <f t="shared" si="59"/>
        <v>67.491563554555682</v>
      </c>
      <c r="R633" s="2"/>
      <c r="S633" s="4" t="s">
        <v>32</v>
      </c>
      <c r="T633" s="4" t="s">
        <v>35</v>
      </c>
      <c r="U633" s="3">
        <v>4</v>
      </c>
      <c r="V633" s="3"/>
      <c r="W633" s="3">
        <v>259.16760404949378</v>
      </c>
      <c r="X633" s="3">
        <v>213.27845732256014</v>
      </c>
      <c r="Y633" s="3">
        <v>67.491563554555682</v>
      </c>
      <c r="Z633" s="3"/>
    </row>
    <row r="634" spans="1:26" x14ac:dyDescent="0.3">
      <c r="A634">
        <v>1</v>
      </c>
      <c r="B634">
        <v>4</v>
      </c>
      <c r="C634">
        <v>171</v>
      </c>
      <c r="D634" s="3">
        <v>3.3940000000000001</v>
      </c>
      <c r="E634" s="2">
        <v>0</v>
      </c>
      <c r="F634" s="2">
        <v>80</v>
      </c>
      <c r="G634" s="2">
        <f t="shared" si="54"/>
        <v>23.571007660577489</v>
      </c>
      <c r="H634" s="2">
        <v>130</v>
      </c>
      <c r="I634" s="2">
        <f t="shared" si="55"/>
        <v>38.302887448438419</v>
      </c>
      <c r="J634" s="2">
        <v>198</v>
      </c>
      <c r="K634" s="2">
        <f t="shared" si="56"/>
        <v>58.338243959929287</v>
      </c>
      <c r="L634" s="2">
        <v>240</v>
      </c>
      <c r="M634" s="2">
        <f t="shared" si="57"/>
        <v>70.713022981732465</v>
      </c>
      <c r="N634" s="2">
        <v>277</v>
      </c>
      <c r="O634" s="2">
        <f t="shared" si="58"/>
        <v>81.614614024749557</v>
      </c>
      <c r="P634" s="2">
        <v>280</v>
      </c>
      <c r="Q634" s="2">
        <f t="shared" si="59"/>
        <v>82.498526812021211</v>
      </c>
      <c r="R634" s="2"/>
      <c r="S634" s="4" t="s">
        <v>32</v>
      </c>
      <c r="T634" s="4" t="s">
        <v>35</v>
      </c>
      <c r="U634" s="3">
        <v>4</v>
      </c>
      <c r="V634" s="3"/>
      <c r="W634" s="3">
        <v>313.78903948143784</v>
      </c>
      <c r="X634" s="3">
        <v>215.17360693506657</v>
      </c>
      <c r="Y634" s="3">
        <v>82.498526812021211</v>
      </c>
      <c r="Z634" s="3"/>
    </row>
    <row r="635" spans="1:26" x14ac:dyDescent="0.3">
      <c r="A635">
        <v>3</v>
      </c>
      <c r="B635">
        <v>5</v>
      </c>
      <c r="C635">
        <v>171</v>
      </c>
      <c r="D635" s="3">
        <v>3.6819999999999999</v>
      </c>
      <c r="E635" s="2">
        <v>0</v>
      </c>
      <c r="F635" s="2">
        <v>6</v>
      </c>
      <c r="G635" s="2">
        <f t="shared" si="54"/>
        <v>1.6295491580662684</v>
      </c>
      <c r="H635" s="2">
        <v>59</v>
      </c>
      <c r="I635" s="2">
        <f t="shared" si="55"/>
        <v>16.023900054318304</v>
      </c>
      <c r="J635" s="2">
        <v>120</v>
      </c>
      <c r="K635" s="2">
        <f t="shared" si="56"/>
        <v>32.590983161325369</v>
      </c>
      <c r="L635" s="2">
        <v>146</v>
      </c>
      <c r="M635" s="2">
        <f t="shared" si="57"/>
        <v>39.652362846279196</v>
      </c>
      <c r="N635" s="2">
        <v>300</v>
      </c>
      <c r="O635" s="2">
        <f t="shared" si="58"/>
        <v>81.477457903313422</v>
      </c>
      <c r="P635" s="2">
        <v>380</v>
      </c>
      <c r="Q635" s="2">
        <f t="shared" si="59"/>
        <v>103.20478001086366</v>
      </c>
      <c r="R635" s="2"/>
      <c r="S635" s="4" t="s">
        <v>32</v>
      </c>
      <c r="T635" s="4" t="s">
        <v>35</v>
      </c>
      <c r="U635" s="3">
        <v>4</v>
      </c>
      <c r="V635" s="3"/>
      <c r="W635" s="3">
        <v>222.97664312873439</v>
      </c>
      <c r="X635" s="3">
        <v>266.68051008087411</v>
      </c>
      <c r="Y635" s="3">
        <v>103.20478001086366</v>
      </c>
      <c r="Z635" s="3"/>
    </row>
    <row r="636" spans="1:26" x14ac:dyDescent="0.3">
      <c r="A636">
        <v>2</v>
      </c>
      <c r="B636">
        <v>6</v>
      </c>
      <c r="C636">
        <v>172</v>
      </c>
      <c r="D636" s="3">
        <v>7.6479999999999997</v>
      </c>
      <c r="E636" s="2">
        <v>0</v>
      </c>
      <c r="F636" s="2">
        <v>6</v>
      </c>
      <c r="G636" s="2">
        <f t="shared" si="54"/>
        <v>0.78451882845188292</v>
      </c>
      <c r="H636" s="2">
        <v>60</v>
      </c>
      <c r="I636" s="2">
        <f t="shared" si="55"/>
        <v>7.8451882845188292</v>
      </c>
      <c r="J636" s="2">
        <v>142</v>
      </c>
      <c r="K636" s="2">
        <f t="shared" si="56"/>
        <v>18.56694560669456</v>
      </c>
      <c r="L636" s="2">
        <v>150</v>
      </c>
      <c r="M636" s="2">
        <f t="shared" si="57"/>
        <v>19.612970711297073</v>
      </c>
      <c r="N636" s="2">
        <v>150</v>
      </c>
      <c r="O636" s="2">
        <f t="shared" si="58"/>
        <v>19.612970711297073</v>
      </c>
      <c r="P636" s="2">
        <v>150</v>
      </c>
      <c r="Q636" s="2">
        <f t="shared" si="59"/>
        <v>19.612970711297073</v>
      </c>
      <c r="R636" s="2"/>
      <c r="S636" s="4" t="s">
        <v>32</v>
      </c>
      <c r="T636" s="4" t="s">
        <v>33</v>
      </c>
      <c r="U636" s="3">
        <v>3.66</v>
      </c>
      <c r="V636" s="2">
        <v>10</v>
      </c>
      <c r="W636" s="3">
        <v>76.229079497907946</v>
      </c>
      <c r="X636" s="3">
        <v>212.81804639160686</v>
      </c>
      <c r="Y636" s="3">
        <v>19.612970711297073</v>
      </c>
      <c r="Z636" s="3"/>
    </row>
    <row r="637" spans="1:26" x14ac:dyDescent="0.3">
      <c r="A637">
        <v>3</v>
      </c>
      <c r="B637">
        <v>7</v>
      </c>
      <c r="C637">
        <v>172</v>
      </c>
      <c r="D637" s="3">
        <v>3.3839999999999999</v>
      </c>
      <c r="E637" s="2">
        <v>0</v>
      </c>
      <c r="F637" s="2">
        <v>0</v>
      </c>
      <c r="G637" s="2">
        <f t="shared" si="54"/>
        <v>0</v>
      </c>
      <c r="H637" s="2">
        <v>11</v>
      </c>
      <c r="I637" s="2">
        <f t="shared" si="55"/>
        <v>3.2505910165484635</v>
      </c>
      <c r="J637" s="2">
        <v>13</v>
      </c>
      <c r="K637" s="2">
        <f t="shared" si="56"/>
        <v>3.8416075650118207</v>
      </c>
      <c r="L637" s="2">
        <v>13</v>
      </c>
      <c r="M637" s="2">
        <f t="shared" si="57"/>
        <v>3.8416075650118207</v>
      </c>
      <c r="N637" s="2">
        <v>13</v>
      </c>
      <c r="O637" s="2">
        <f t="shared" si="58"/>
        <v>3.8416075650118207</v>
      </c>
      <c r="P637" s="2">
        <v>13</v>
      </c>
      <c r="Q637" s="2">
        <f t="shared" si="59"/>
        <v>3.8416075650118207</v>
      </c>
      <c r="R637" s="2"/>
      <c r="S637" s="4" t="s">
        <v>32</v>
      </c>
      <c r="T637" s="4" t="s">
        <v>33</v>
      </c>
      <c r="U637" s="3">
        <v>4</v>
      </c>
      <c r="V637" s="3"/>
      <c r="W637" s="3">
        <v>16.696217494089836</v>
      </c>
      <c r="X637" s="3">
        <v>203.25755317569758</v>
      </c>
      <c r="Y637" s="3">
        <v>3.8416075650118207</v>
      </c>
      <c r="Z637" s="3"/>
    </row>
    <row r="638" spans="1:26" x14ac:dyDescent="0.3">
      <c r="A638">
        <v>1</v>
      </c>
      <c r="B638">
        <v>6</v>
      </c>
      <c r="C638">
        <v>172</v>
      </c>
      <c r="D638" s="3">
        <v>5.7210000000000001</v>
      </c>
      <c r="E638" s="2">
        <v>0</v>
      </c>
      <c r="F638" s="2">
        <v>75</v>
      </c>
      <c r="G638" s="2">
        <f t="shared" si="54"/>
        <v>13.109596224436288</v>
      </c>
      <c r="H638" s="2">
        <v>162</v>
      </c>
      <c r="I638" s="2">
        <f t="shared" si="55"/>
        <v>28.316727844782381</v>
      </c>
      <c r="J638" s="2">
        <v>260</v>
      </c>
      <c r="K638" s="2">
        <f t="shared" si="56"/>
        <v>45.446600244712464</v>
      </c>
      <c r="L638" s="2">
        <v>290</v>
      </c>
      <c r="M638" s="2">
        <f t="shared" si="57"/>
        <v>50.690438734486975</v>
      </c>
      <c r="N638" s="2">
        <v>315</v>
      </c>
      <c r="O638" s="2">
        <f t="shared" si="58"/>
        <v>55.060304142632404</v>
      </c>
      <c r="P638" s="2">
        <v>333</v>
      </c>
      <c r="Q638" s="2">
        <f t="shared" si="59"/>
        <v>58.206607236497113</v>
      </c>
      <c r="R638" s="2"/>
      <c r="S638" s="4" t="s">
        <v>32</v>
      </c>
      <c r="T638" s="4" t="s">
        <v>33</v>
      </c>
      <c r="U638" s="3">
        <v>4</v>
      </c>
      <c r="V638" s="3"/>
      <c r="W638" s="3">
        <v>221.72697080929908</v>
      </c>
      <c r="X638" s="3">
        <v>213.71059113382165</v>
      </c>
      <c r="Y638" s="3">
        <v>58.206607236497113</v>
      </c>
      <c r="Z638" s="3"/>
    </row>
    <row r="639" spans="1:26" x14ac:dyDescent="0.3">
      <c r="A639">
        <v>4</v>
      </c>
      <c r="B639">
        <v>7</v>
      </c>
      <c r="C639">
        <v>172</v>
      </c>
      <c r="D639" s="3">
        <v>4.4710000000000001</v>
      </c>
      <c r="E639" s="2">
        <v>0</v>
      </c>
      <c r="F639" s="2">
        <v>14</v>
      </c>
      <c r="G639" s="2">
        <f t="shared" si="54"/>
        <v>3.1312905390292998</v>
      </c>
      <c r="H639" s="2">
        <v>53</v>
      </c>
      <c r="I639" s="2">
        <f t="shared" si="55"/>
        <v>11.854171326325206</v>
      </c>
      <c r="J639" s="2">
        <v>102</v>
      </c>
      <c r="K639" s="2">
        <f t="shared" si="56"/>
        <v>22.813688212927755</v>
      </c>
      <c r="L639" s="2">
        <v>105</v>
      </c>
      <c r="M639" s="2">
        <f t="shared" si="57"/>
        <v>23.484679042719748</v>
      </c>
      <c r="N639" s="2">
        <v>109</v>
      </c>
      <c r="O639" s="2">
        <f t="shared" si="58"/>
        <v>24.379333482442405</v>
      </c>
      <c r="P639" s="2">
        <v>306</v>
      </c>
      <c r="Q639" s="2">
        <f t="shared" si="59"/>
        <v>68.441064638783274</v>
      </c>
      <c r="R639" s="2"/>
      <c r="S639" s="4" t="s">
        <v>32</v>
      </c>
      <c r="T639" s="4" t="s">
        <v>33</v>
      </c>
      <c r="U639" s="3">
        <v>4</v>
      </c>
      <c r="V639" s="3"/>
      <c r="W639" s="3">
        <v>119.88369492283606</v>
      </c>
      <c r="X639" s="3">
        <v>278.1798854506626</v>
      </c>
      <c r="Y639" s="3">
        <v>68.441064638783274</v>
      </c>
      <c r="Z639" s="3"/>
    </row>
    <row r="640" spans="1:26" x14ac:dyDescent="0.3">
      <c r="A640">
        <v>4</v>
      </c>
      <c r="B640">
        <v>5</v>
      </c>
      <c r="C640">
        <v>173</v>
      </c>
      <c r="D640" s="3">
        <v>5.6340000000000003</v>
      </c>
      <c r="E640" s="2">
        <v>0</v>
      </c>
      <c r="F640" s="2">
        <v>22</v>
      </c>
      <c r="G640" s="2">
        <f t="shared" si="54"/>
        <v>3.9048633297834572</v>
      </c>
      <c r="H640" s="2">
        <v>105</v>
      </c>
      <c r="I640" s="2">
        <f t="shared" si="55"/>
        <v>18.636847710330137</v>
      </c>
      <c r="J640" s="2">
        <v>190</v>
      </c>
      <c r="K640" s="2">
        <f t="shared" si="56"/>
        <v>33.723819666311677</v>
      </c>
      <c r="L640" s="2">
        <v>190</v>
      </c>
      <c r="M640" s="2">
        <f t="shared" si="57"/>
        <v>33.723819666311677</v>
      </c>
      <c r="N640" s="2">
        <v>190</v>
      </c>
      <c r="O640" s="2">
        <f t="shared" si="58"/>
        <v>33.723819666311677</v>
      </c>
      <c r="P640" s="2">
        <v>190</v>
      </c>
      <c r="Q640" s="2">
        <f t="shared" si="59"/>
        <v>33.723819666311677</v>
      </c>
      <c r="R640" s="2"/>
      <c r="S640" s="4" t="s">
        <v>32</v>
      </c>
      <c r="T640" s="4" t="s">
        <v>33</v>
      </c>
      <c r="U640" s="3">
        <v>4</v>
      </c>
      <c r="V640" s="3"/>
      <c r="W640" s="3">
        <v>140.57507987220447</v>
      </c>
      <c r="X640" s="3">
        <v>206.79318495556737</v>
      </c>
      <c r="Y640" s="3">
        <v>33.723819666311677</v>
      </c>
      <c r="Z640" s="3"/>
    </row>
    <row r="641" spans="1:26" x14ac:dyDescent="0.3">
      <c r="A641">
        <v>3</v>
      </c>
      <c r="B641">
        <v>5</v>
      </c>
      <c r="C641">
        <v>173</v>
      </c>
      <c r="D641" s="3">
        <v>8.1579999999999995</v>
      </c>
      <c r="E641" s="2">
        <v>0</v>
      </c>
      <c r="F641" s="2">
        <v>30</v>
      </c>
      <c r="G641" s="2">
        <f t="shared" si="54"/>
        <v>3.6773719048786471</v>
      </c>
      <c r="H641" s="2">
        <v>166</v>
      </c>
      <c r="I641" s="2">
        <f t="shared" si="55"/>
        <v>20.348124540328513</v>
      </c>
      <c r="J641" s="2">
        <v>202</v>
      </c>
      <c r="K641" s="2">
        <f t="shared" si="56"/>
        <v>24.760970826182888</v>
      </c>
      <c r="L641" s="2">
        <v>260</v>
      </c>
      <c r="M641" s="2">
        <f t="shared" si="57"/>
        <v>31.870556508948273</v>
      </c>
      <c r="N641" s="2">
        <v>280</v>
      </c>
      <c r="O641" s="2">
        <f t="shared" si="58"/>
        <v>34.322137778867372</v>
      </c>
      <c r="P641" s="2">
        <v>280</v>
      </c>
      <c r="Q641" s="2">
        <f t="shared" si="59"/>
        <v>34.322137778867372</v>
      </c>
      <c r="R641" s="2"/>
      <c r="S641" s="4" t="s">
        <v>32</v>
      </c>
      <c r="T641" s="4" t="s">
        <v>33</v>
      </c>
      <c r="U641" s="3">
        <v>4</v>
      </c>
      <c r="V641" s="3"/>
      <c r="W641" s="3">
        <v>132.14023044863939</v>
      </c>
      <c r="X641" s="3">
        <v>213.44425477247296</v>
      </c>
      <c r="Y641" s="3">
        <v>34.322137778867372</v>
      </c>
      <c r="Z641" s="3"/>
    </row>
    <row r="642" spans="1:26" x14ac:dyDescent="0.3">
      <c r="A642">
        <v>2</v>
      </c>
      <c r="B642">
        <v>2</v>
      </c>
      <c r="C642">
        <v>173</v>
      </c>
      <c r="D642" s="3">
        <v>4.07</v>
      </c>
      <c r="E642" s="2">
        <v>0</v>
      </c>
      <c r="F642" s="2">
        <v>53</v>
      </c>
      <c r="G642" s="2">
        <f t="shared" si="54"/>
        <v>13.022113022113022</v>
      </c>
      <c r="H642" s="2">
        <v>152</v>
      </c>
      <c r="I642" s="2">
        <f t="shared" si="55"/>
        <v>37.346437346437341</v>
      </c>
      <c r="J642" s="2">
        <v>224</v>
      </c>
      <c r="K642" s="2">
        <f t="shared" si="56"/>
        <v>55.03685503685503</v>
      </c>
      <c r="L642" s="2">
        <v>230</v>
      </c>
      <c r="M642" s="2">
        <f t="shared" si="57"/>
        <v>56.511056511056509</v>
      </c>
      <c r="N642" s="2">
        <v>233</v>
      </c>
      <c r="O642" s="2">
        <f t="shared" si="58"/>
        <v>57.248157248157241</v>
      </c>
      <c r="P642" s="2">
        <v>240</v>
      </c>
      <c r="Q642" s="2">
        <f t="shared" si="59"/>
        <v>58.968058968058962</v>
      </c>
      <c r="R642" s="2"/>
      <c r="S642" s="4" t="s">
        <v>32</v>
      </c>
      <c r="T642" s="4" t="s">
        <v>33</v>
      </c>
      <c r="U642" s="3">
        <v>4</v>
      </c>
      <c r="V642" s="2">
        <v>20</v>
      </c>
      <c r="W642" s="3">
        <v>248.64864864864862</v>
      </c>
      <c r="X642" s="3">
        <v>204.9391573466059</v>
      </c>
      <c r="Y642" s="3">
        <v>58.968058968058962</v>
      </c>
      <c r="Z642" s="3"/>
    </row>
    <row r="643" spans="1:26" x14ac:dyDescent="0.3">
      <c r="A643">
        <v>1</v>
      </c>
      <c r="B643">
        <v>2</v>
      </c>
      <c r="C643">
        <v>173</v>
      </c>
      <c r="D643" s="3">
        <v>4.2309999999999999</v>
      </c>
      <c r="E643" s="2">
        <v>0</v>
      </c>
      <c r="F643" s="2">
        <v>70</v>
      </c>
      <c r="G643" s="2">
        <f t="shared" ref="G643:G706" si="60">F643/D643</f>
        <v>16.544552115339165</v>
      </c>
      <c r="H643" s="2">
        <v>188</v>
      </c>
      <c r="I643" s="2">
        <f t="shared" ref="I643:I706" si="61">H643/D643</f>
        <v>44.433939966910899</v>
      </c>
      <c r="J643" s="2">
        <v>243</v>
      </c>
      <c r="K643" s="2">
        <f t="shared" ref="K643:K706" si="62">J643/D643</f>
        <v>57.433230914677381</v>
      </c>
      <c r="L643" s="2">
        <v>280</v>
      </c>
      <c r="M643" s="2">
        <f t="shared" ref="M643:M706" si="63">L643/D643</f>
        <v>66.178208461356661</v>
      </c>
      <c r="N643" s="2">
        <v>318</v>
      </c>
      <c r="O643" s="2">
        <f t="shared" ref="O643:O706" si="64">N643/D643</f>
        <v>75.159536752540774</v>
      </c>
      <c r="P643" s="2">
        <v>330</v>
      </c>
      <c r="Q643" s="2">
        <f t="shared" ref="Q643:Q706" si="65">P643/D643</f>
        <v>77.995745686598909</v>
      </c>
      <c r="R643" s="2"/>
      <c r="S643" s="4" t="s">
        <v>32</v>
      </c>
      <c r="T643" s="4" t="s">
        <v>33</v>
      </c>
      <c r="U643" s="3">
        <v>4</v>
      </c>
      <c r="V643" s="3"/>
      <c r="W643" s="3">
        <v>298.74734105412432</v>
      </c>
      <c r="X643" s="3">
        <v>213.19842025293315</v>
      </c>
      <c r="Y643" s="3">
        <v>77.995745686598909</v>
      </c>
      <c r="Z643" s="3"/>
    </row>
    <row r="644" spans="1:26" x14ac:dyDescent="0.3">
      <c r="A644">
        <v>3</v>
      </c>
      <c r="B644">
        <v>5</v>
      </c>
      <c r="C644">
        <v>174</v>
      </c>
      <c r="D644" s="3">
        <v>3.03</v>
      </c>
      <c r="E644" s="2">
        <v>0</v>
      </c>
      <c r="F644" s="2">
        <v>12</v>
      </c>
      <c r="G644" s="2">
        <f t="shared" si="60"/>
        <v>3.9603960396039608</v>
      </c>
      <c r="H644" s="2">
        <v>25</v>
      </c>
      <c r="I644" s="2">
        <f t="shared" si="61"/>
        <v>8.2508250825082516</v>
      </c>
      <c r="J644" s="2">
        <v>38</v>
      </c>
      <c r="K644" s="2">
        <f t="shared" si="62"/>
        <v>12.541254125412543</v>
      </c>
      <c r="L644" s="2">
        <v>43</v>
      </c>
      <c r="M644" s="2">
        <f t="shared" si="63"/>
        <v>14.191419141914192</v>
      </c>
      <c r="N644" s="2">
        <v>58</v>
      </c>
      <c r="O644" s="2">
        <f t="shared" si="64"/>
        <v>19.141914191419144</v>
      </c>
      <c r="P644" s="2">
        <v>58</v>
      </c>
      <c r="Q644" s="2">
        <f t="shared" si="65"/>
        <v>19.141914191419144</v>
      </c>
      <c r="R644" s="2"/>
      <c r="S644" s="4" t="s">
        <v>32</v>
      </c>
      <c r="T644" s="4" t="s">
        <v>35</v>
      </c>
      <c r="U644" s="3">
        <v>3</v>
      </c>
      <c r="V644" s="3"/>
      <c r="W644" s="3">
        <v>67.656765676567659</v>
      </c>
      <c r="X644" s="3">
        <v>223.01560091942764</v>
      </c>
      <c r="Y644" s="3">
        <v>19.141914191419144</v>
      </c>
      <c r="Z644" s="3"/>
    </row>
    <row r="645" spans="1:26" x14ac:dyDescent="0.3">
      <c r="A645">
        <v>4</v>
      </c>
      <c r="B645">
        <v>5</v>
      </c>
      <c r="C645">
        <v>174</v>
      </c>
      <c r="D645" s="3">
        <v>6.3970000000000002</v>
      </c>
      <c r="E645" s="2">
        <v>0</v>
      </c>
      <c r="F645" s="2">
        <v>4</v>
      </c>
      <c r="G645" s="2">
        <f t="shared" si="60"/>
        <v>0.62529310614350475</v>
      </c>
      <c r="H645" s="2">
        <v>135</v>
      </c>
      <c r="I645" s="2">
        <f t="shared" si="61"/>
        <v>21.103642332343284</v>
      </c>
      <c r="J645" s="2">
        <v>344</v>
      </c>
      <c r="K645" s="2">
        <f t="shared" si="62"/>
        <v>53.775207128341407</v>
      </c>
      <c r="L645" s="2">
        <v>348</v>
      </c>
      <c r="M645" s="2">
        <f t="shared" si="63"/>
        <v>54.400500234484916</v>
      </c>
      <c r="N645" s="2">
        <v>350</v>
      </c>
      <c r="O645" s="2">
        <f t="shared" si="64"/>
        <v>54.713146787556667</v>
      </c>
      <c r="P645" s="2">
        <v>350</v>
      </c>
      <c r="Q645" s="2">
        <f t="shared" si="65"/>
        <v>54.713146787556667</v>
      </c>
      <c r="R645" s="2"/>
      <c r="S645" s="4" t="s">
        <v>32</v>
      </c>
      <c r="T645" s="4" t="s">
        <v>35</v>
      </c>
      <c r="U645" s="3">
        <v>4</v>
      </c>
      <c r="V645" s="3"/>
      <c r="W645" s="3">
        <v>211.9743629826481</v>
      </c>
      <c r="X645" s="3">
        <v>212.96139330145854</v>
      </c>
      <c r="Y645" s="3">
        <v>54.713146787556667</v>
      </c>
      <c r="Z645" s="3"/>
    </row>
    <row r="646" spans="1:26" x14ac:dyDescent="0.3">
      <c r="A646">
        <v>1</v>
      </c>
      <c r="B646">
        <v>2</v>
      </c>
      <c r="C646">
        <v>174</v>
      </c>
      <c r="D646" s="3">
        <v>3.399</v>
      </c>
      <c r="E646" s="2">
        <v>0</v>
      </c>
      <c r="F646" s="2">
        <v>25</v>
      </c>
      <c r="G646" s="2">
        <f t="shared" si="60"/>
        <v>7.3551044424830829</v>
      </c>
      <c r="H646" s="2">
        <v>133</v>
      </c>
      <c r="I646" s="2">
        <f t="shared" si="61"/>
        <v>39.129155634010004</v>
      </c>
      <c r="J646" s="2">
        <v>180</v>
      </c>
      <c r="K646" s="2">
        <f t="shared" si="62"/>
        <v>52.956751985878199</v>
      </c>
      <c r="L646" s="2">
        <v>216</v>
      </c>
      <c r="M646" s="2">
        <f t="shared" si="63"/>
        <v>63.548102383053838</v>
      </c>
      <c r="N646" s="2">
        <v>216</v>
      </c>
      <c r="O646" s="2">
        <f t="shared" si="64"/>
        <v>63.548102383053838</v>
      </c>
      <c r="P646" s="2">
        <v>220</v>
      </c>
      <c r="Q646" s="2">
        <f t="shared" si="65"/>
        <v>64.724919093851128</v>
      </c>
      <c r="R646" s="2"/>
      <c r="S646" s="4" t="s">
        <v>32</v>
      </c>
      <c r="T646" s="4" t="s">
        <v>35</v>
      </c>
      <c r="U646" s="3">
        <v>4</v>
      </c>
      <c r="V646" s="3"/>
      <c r="W646" s="3">
        <v>258.89967637540451</v>
      </c>
      <c r="X646" s="3">
        <v>209.77627982010836</v>
      </c>
      <c r="Y646" s="3">
        <v>64.724919093851128</v>
      </c>
      <c r="Z646" s="3"/>
    </row>
    <row r="647" spans="1:26" x14ac:dyDescent="0.3">
      <c r="A647">
        <v>2</v>
      </c>
      <c r="B647">
        <v>2</v>
      </c>
      <c r="C647">
        <v>174</v>
      </c>
      <c r="D647" s="3">
        <v>2.98</v>
      </c>
      <c r="E647" s="2">
        <v>0</v>
      </c>
      <c r="F647" s="2">
        <v>70</v>
      </c>
      <c r="G647" s="2">
        <f t="shared" si="60"/>
        <v>23.48993288590604</v>
      </c>
      <c r="H647" s="2">
        <v>240</v>
      </c>
      <c r="I647" s="2">
        <f t="shared" si="61"/>
        <v>80.536912751677846</v>
      </c>
      <c r="J647" s="2">
        <v>260</v>
      </c>
      <c r="K647" s="2">
        <f t="shared" si="62"/>
        <v>87.24832214765101</v>
      </c>
      <c r="L647" s="2">
        <v>270</v>
      </c>
      <c r="M647" s="2">
        <f t="shared" si="63"/>
        <v>90.604026845637591</v>
      </c>
      <c r="N647" s="2">
        <v>270</v>
      </c>
      <c r="O647" s="2">
        <f t="shared" si="64"/>
        <v>90.604026845637591</v>
      </c>
      <c r="P647" s="2">
        <v>288</v>
      </c>
      <c r="Q647" s="2">
        <f t="shared" si="65"/>
        <v>96.644295302013418</v>
      </c>
      <c r="R647" s="2"/>
      <c r="S647" s="4" t="s">
        <v>32</v>
      </c>
      <c r="T647" s="4" t="s">
        <v>35</v>
      </c>
      <c r="U647" s="3">
        <v>4</v>
      </c>
      <c r="V647" s="2">
        <v>15</v>
      </c>
      <c r="W647" s="3">
        <v>420.80536912751677</v>
      </c>
      <c r="X647" s="3">
        <v>201.29330870062586</v>
      </c>
      <c r="Y647" s="3">
        <v>96.644295302013418</v>
      </c>
      <c r="Z647" s="3"/>
    </row>
    <row r="648" spans="1:26" x14ac:dyDescent="0.3">
      <c r="A648">
        <v>2</v>
      </c>
      <c r="B648">
        <v>2</v>
      </c>
      <c r="C648">
        <v>175</v>
      </c>
      <c r="D648" s="3">
        <v>10.882</v>
      </c>
      <c r="E648" s="2">
        <v>0</v>
      </c>
      <c r="F648" s="2">
        <v>20</v>
      </c>
      <c r="G648" s="2">
        <f t="shared" si="60"/>
        <v>1.8378974453225509</v>
      </c>
      <c r="H648" s="2">
        <v>120</v>
      </c>
      <c r="I648" s="2">
        <f t="shared" si="61"/>
        <v>11.027384671935307</v>
      </c>
      <c r="J648" s="2">
        <v>154</v>
      </c>
      <c r="K648" s="2">
        <f t="shared" si="62"/>
        <v>14.151810328983643</v>
      </c>
      <c r="L648" s="2">
        <v>174</v>
      </c>
      <c r="M648" s="2">
        <f t="shared" si="63"/>
        <v>15.989707774306193</v>
      </c>
      <c r="N648" s="2">
        <v>220</v>
      </c>
      <c r="O648" s="2">
        <f t="shared" si="64"/>
        <v>20.21687189854806</v>
      </c>
      <c r="P648" s="2">
        <v>316</v>
      </c>
      <c r="Q648" s="2">
        <f t="shared" si="65"/>
        <v>29.038779636096308</v>
      </c>
      <c r="R648" s="2"/>
      <c r="S648" s="4" t="s">
        <v>32</v>
      </c>
      <c r="T648" s="4" t="s">
        <v>35</v>
      </c>
      <c r="U648" s="3">
        <v>2.66</v>
      </c>
      <c r="V648" s="2">
        <v>25</v>
      </c>
      <c r="W648" s="3">
        <v>77.743061937143906</v>
      </c>
      <c r="X648" s="3">
        <v>248.79311160095298</v>
      </c>
      <c r="Y648" s="3">
        <v>29.038779636096308</v>
      </c>
      <c r="Z648" s="3"/>
    </row>
    <row r="649" spans="1:26" x14ac:dyDescent="0.3">
      <c r="A649">
        <v>1</v>
      </c>
      <c r="B649">
        <v>2</v>
      </c>
      <c r="C649">
        <v>175</v>
      </c>
      <c r="D649" s="3">
        <v>9.4190000000000005</v>
      </c>
      <c r="E649" s="2">
        <v>0</v>
      </c>
      <c r="F649" s="2">
        <v>0</v>
      </c>
      <c r="G649" s="2">
        <f t="shared" si="60"/>
        <v>0</v>
      </c>
      <c r="H649" s="2">
        <v>40</v>
      </c>
      <c r="I649" s="2">
        <f t="shared" si="61"/>
        <v>4.246735322221042</v>
      </c>
      <c r="J649" s="2">
        <v>175</v>
      </c>
      <c r="K649" s="2">
        <f t="shared" si="62"/>
        <v>18.579467034717059</v>
      </c>
      <c r="L649" s="2">
        <v>208</v>
      </c>
      <c r="M649" s="2">
        <f t="shared" si="63"/>
        <v>22.08302367554942</v>
      </c>
      <c r="N649" s="2">
        <v>280</v>
      </c>
      <c r="O649" s="2">
        <f t="shared" si="64"/>
        <v>29.727147255547298</v>
      </c>
      <c r="P649" s="2">
        <v>320</v>
      </c>
      <c r="Q649" s="2">
        <f t="shared" si="65"/>
        <v>33.973882577768336</v>
      </c>
      <c r="R649" s="2"/>
      <c r="S649" s="4" t="s">
        <v>32</v>
      </c>
      <c r="T649" s="4" t="s">
        <v>33</v>
      </c>
      <c r="U649" s="3">
        <v>2.66</v>
      </c>
      <c r="V649" s="3"/>
      <c r="W649" s="3">
        <v>91.623314576918986</v>
      </c>
      <c r="X649" s="3">
        <v>248.38371574196808</v>
      </c>
      <c r="Y649" s="3">
        <v>33.973882577768336</v>
      </c>
      <c r="Z649" s="3"/>
    </row>
    <row r="650" spans="1:26" x14ac:dyDescent="0.3">
      <c r="A650">
        <v>3</v>
      </c>
      <c r="B650">
        <v>5</v>
      </c>
      <c r="C650">
        <v>175</v>
      </c>
      <c r="D650" s="3">
        <v>8.6579999999999995</v>
      </c>
      <c r="E650" s="2">
        <v>0</v>
      </c>
      <c r="F650" s="2">
        <v>12</v>
      </c>
      <c r="G650" s="2">
        <f t="shared" si="60"/>
        <v>1.386001386001386</v>
      </c>
      <c r="H650" s="2">
        <v>135</v>
      </c>
      <c r="I650" s="2">
        <f t="shared" si="61"/>
        <v>15.592515592515593</v>
      </c>
      <c r="J650" s="2">
        <v>168</v>
      </c>
      <c r="K650" s="2">
        <f t="shared" si="62"/>
        <v>19.404019404019405</v>
      </c>
      <c r="L650" s="2">
        <v>256</v>
      </c>
      <c r="M650" s="2">
        <f t="shared" si="63"/>
        <v>29.568029568029569</v>
      </c>
      <c r="N650" s="2">
        <v>270</v>
      </c>
      <c r="O650" s="2">
        <f t="shared" si="64"/>
        <v>31.185031185031185</v>
      </c>
      <c r="P650" s="2">
        <v>284</v>
      </c>
      <c r="Q650" s="2">
        <f t="shared" si="65"/>
        <v>32.802032802032805</v>
      </c>
      <c r="R650" s="2"/>
      <c r="S650" s="4" t="s">
        <v>32</v>
      </c>
      <c r="T650" s="4" t="s">
        <v>33</v>
      </c>
      <c r="U650" s="3">
        <v>3.66</v>
      </c>
      <c r="V650" s="3"/>
      <c r="W650" s="3">
        <v>113.53661353661354</v>
      </c>
      <c r="X650" s="3">
        <v>223.49972161072435</v>
      </c>
      <c r="Y650" s="3">
        <v>32.802032802032805</v>
      </c>
      <c r="Z650" s="3"/>
    </row>
    <row r="651" spans="1:26" x14ac:dyDescent="0.3">
      <c r="A651">
        <v>4</v>
      </c>
      <c r="B651">
        <v>4</v>
      </c>
      <c r="C651">
        <v>175</v>
      </c>
      <c r="D651" s="3">
        <v>9.8279999999999994</v>
      </c>
      <c r="E651" s="2">
        <v>0</v>
      </c>
      <c r="F651" s="2">
        <v>33</v>
      </c>
      <c r="G651" s="2">
        <f t="shared" si="60"/>
        <v>3.3577533577533578</v>
      </c>
      <c r="H651" s="2">
        <v>145</v>
      </c>
      <c r="I651" s="2">
        <f t="shared" si="61"/>
        <v>14.753764753764754</v>
      </c>
      <c r="J651" s="2">
        <v>150</v>
      </c>
      <c r="K651" s="2">
        <f t="shared" si="62"/>
        <v>15.262515262515263</v>
      </c>
      <c r="L651" s="2">
        <v>150</v>
      </c>
      <c r="M651" s="2">
        <f t="shared" si="63"/>
        <v>15.262515262515263</v>
      </c>
      <c r="N651" s="2">
        <v>252</v>
      </c>
      <c r="O651" s="2">
        <f t="shared" si="64"/>
        <v>25.641025641025642</v>
      </c>
      <c r="P651" s="2">
        <v>326</v>
      </c>
      <c r="Q651" s="2">
        <f t="shared" si="65"/>
        <v>33.170533170533176</v>
      </c>
      <c r="R651" s="2"/>
      <c r="S651" s="4" t="s">
        <v>32</v>
      </c>
      <c r="T651" s="4" t="s">
        <v>33</v>
      </c>
      <c r="U651" s="3">
        <v>4</v>
      </c>
      <c r="V651" s="3"/>
      <c r="W651" s="3">
        <v>90.862840862840869</v>
      </c>
      <c r="X651" s="3">
        <v>248.89559310138895</v>
      </c>
      <c r="Y651" s="3">
        <v>33.170533170533176</v>
      </c>
      <c r="Z651" s="3"/>
    </row>
    <row r="652" spans="1:26" x14ac:dyDescent="0.3">
      <c r="A652">
        <v>4</v>
      </c>
      <c r="B652">
        <v>5</v>
      </c>
      <c r="C652">
        <v>176</v>
      </c>
      <c r="D652" s="3">
        <v>5.8040000000000003</v>
      </c>
      <c r="E652" s="2">
        <v>0</v>
      </c>
      <c r="F652" s="2">
        <v>9</v>
      </c>
      <c r="G652" s="2">
        <f t="shared" si="60"/>
        <v>1.5506547208821502</v>
      </c>
      <c r="H652" s="2">
        <v>52</v>
      </c>
      <c r="I652" s="2">
        <f t="shared" si="61"/>
        <v>8.9593383873190895</v>
      </c>
      <c r="J652" s="2">
        <v>70</v>
      </c>
      <c r="K652" s="2">
        <f t="shared" si="62"/>
        <v>12.06064782908339</v>
      </c>
      <c r="L652" s="2">
        <v>92</v>
      </c>
      <c r="M652" s="2">
        <f t="shared" si="63"/>
        <v>15.851137146795313</v>
      </c>
      <c r="N652" s="2">
        <v>92</v>
      </c>
      <c r="O652" s="2">
        <f t="shared" si="64"/>
        <v>15.851137146795313</v>
      </c>
      <c r="P652" s="2">
        <v>95</v>
      </c>
      <c r="Q652" s="2">
        <f t="shared" si="65"/>
        <v>16.368022053756029</v>
      </c>
      <c r="R652" s="2"/>
      <c r="S652" s="4" t="s">
        <v>32</v>
      </c>
      <c r="T652" s="4" t="s">
        <v>35</v>
      </c>
      <c r="U652" s="3">
        <v>3</v>
      </c>
      <c r="V652" s="3"/>
      <c r="W652" s="3">
        <v>62.456926257753274</v>
      </c>
      <c r="X652" s="3">
        <v>213.95042751932016</v>
      </c>
      <c r="Y652" s="3">
        <v>16.368022053756029</v>
      </c>
      <c r="Z652" s="3"/>
    </row>
    <row r="653" spans="1:26" x14ac:dyDescent="0.3">
      <c r="A653">
        <v>3</v>
      </c>
      <c r="B653">
        <v>5</v>
      </c>
      <c r="C653">
        <v>176</v>
      </c>
      <c r="D653" s="3">
        <v>4.7770000000000001</v>
      </c>
      <c r="E653" s="2">
        <v>0</v>
      </c>
      <c r="F653" s="2">
        <v>26</v>
      </c>
      <c r="G653" s="2">
        <f t="shared" si="60"/>
        <v>5.4427464936152399</v>
      </c>
      <c r="H653" s="2">
        <v>88</v>
      </c>
      <c r="I653" s="2">
        <f t="shared" si="61"/>
        <v>18.421603516851579</v>
      </c>
      <c r="J653" s="2">
        <v>150</v>
      </c>
      <c r="K653" s="2">
        <f t="shared" si="62"/>
        <v>31.40046054008792</v>
      </c>
      <c r="L653" s="2">
        <v>150</v>
      </c>
      <c r="M653" s="2">
        <f t="shared" si="63"/>
        <v>31.40046054008792</v>
      </c>
      <c r="N653" s="2">
        <v>170</v>
      </c>
      <c r="O653" s="2">
        <f t="shared" si="64"/>
        <v>35.587188612099645</v>
      </c>
      <c r="P653" s="2">
        <v>180</v>
      </c>
      <c r="Q653" s="2">
        <f t="shared" si="65"/>
        <v>37.680552648105504</v>
      </c>
      <c r="R653" s="2"/>
      <c r="S653" s="4" t="s">
        <v>32</v>
      </c>
      <c r="T653" s="4" t="s">
        <v>33</v>
      </c>
      <c r="U653" s="3">
        <v>3</v>
      </c>
      <c r="V653" s="3"/>
      <c r="W653" s="3">
        <v>141.09273602679505</v>
      </c>
      <c r="X653" s="3">
        <v>214.77243970802317</v>
      </c>
      <c r="Y653" s="3">
        <v>37.680552648105504</v>
      </c>
      <c r="Z653" s="3"/>
    </row>
    <row r="654" spans="1:26" x14ac:dyDescent="0.3">
      <c r="A654">
        <v>2</v>
      </c>
      <c r="B654">
        <v>3</v>
      </c>
      <c r="C654">
        <v>176</v>
      </c>
      <c r="D654" s="3">
        <v>4.4039999999999999</v>
      </c>
      <c r="E654" s="2">
        <v>0</v>
      </c>
      <c r="F654" s="2">
        <v>50</v>
      </c>
      <c r="G654" s="2">
        <f t="shared" si="60"/>
        <v>11.353315168029065</v>
      </c>
      <c r="H654" s="2">
        <v>145</v>
      </c>
      <c r="I654" s="2">
        <f t="shared" si="61"/>
        <v>32.924613987284289</v>
      </c>
      <c r="J654" s="2">
        <v>170</v>
      </c>
      <c r="K654" s="2">
        <f t="shared" si="62"/>
        <v>38.601271571298817</v>
      </c>
      <c r="L654" s="2">
        <v>175</v>
      </c>
      <c r="M654" s="2">
        <f t="shared" si="63"/>
        <v>39.736603088101724</v>
      </c>
      <c r="N654" s="2">
        <v>200</v>
      </c>
      <c r="O654" s="2">
        <f t="shared" si="64"/>
        <v>45.413260672116259</v>
      </c>
      <c r="P654" s="2">
        <v>200</v>
      </c>
      <c r="Q654" s="2">
        <f t="shared" si="65"/>
        <v>45.413260672116259</v>
      </c>
      <c r="R654" s="2"/>
      <c r="S654" s="4" t="s">
        <v>32</v>
      </c>
      <c r="T654" s="4" t="s">
        <v>33</v>
      </c>
      <c r="U654" s="3">
        <v>4</v>
      </c>
      <c r="V654" s="2">
        <v>30</v>
      </c>
      <c r="W654" s="3">
        <v>190.73569482288829</v>
      </c>
      <c r="X654" s="3">
        <v>204.9477607956162</v>
      </c>
      <c r="Y654" s="3">
        <v>45.413260672116259</v>
      </c>
      <c r="Z654" s="3"/>
    </row>
    <row r="655" spans="1:26" x14ac:dyDescent="0.3">
      <c r="A655">
        <v>1</v>
      </c>
      <c r="B655">
        <v>3</v>
      </c>
      <c r="C655">
        <v>176</v>
      </c>
      <c r="D655" s="3">
        <v>3.2639999999999998</v>
      </c>
      <c r="E655" s="2">
        <v>0</v>
      </c>
      <c r="F655" s="2">
        <v>75</v>
      </c>
      <c r="G655" s="2">
        <f t="shared" si="60"/>
        <v>22.977941176470591</v>
      </c>
      <c r="H655" s="2">
        <v>90</v>
      </c>
      <c r="I655" s="2">
        <f t="shared" si="61"/>
        <v>27.573529411764707</v>
      </c>
      <c r="J655" s="2">
        <v>144</v>
      </c>
      <c r="K655" s="2">
        <f t="shared" si="62"/>
        <v>44.117647058823529</v>
      </c>
      <c r="L655" s="2">
        <v>144</v>
      </c>
      <c r="M655" s="2">
        <f t="shared" si="63"/>
        <v>44.117647058823529</v>
      </c>
      <c r="N655" s="2">
        <v>150</v>
      </c>
      <c r="O655" s="2">
        <f t="shared" si="64"/>
        <v>45.955882352941181</v>
      </c>
      <c r="P655" s="2">
        <v>150</v>
      </c>
      <c r="Q655" s="2">
        <f t="shared" si="65"/>
        <v>45.955882352941181</v>
      </c>
      <c r="R655" s="2"/>
      <c r="S655" s="4" t="s">
        <v>32</v>
      </c>
      <c r="T655" s="4" t="s">
        <v>33</v>
      </c>
      <c r="U655" s="3">
        <v>4</v>
      </c>
      <c r="V655" s="3"/>
      <c r="W655" s="3">
        <v>207.72058823529414</v>
      </c>
      <c r="X655" s="3">
        <v>199.28512706951864</v>
      </c>
      <c r="Y655" s="3">
        <v>45.955882352941181</v>
      </c>
      <c r="Z655" s="3"/>
    </row>
    <row r="656" spans="1:26" x14ac:dyDescent="0.3">
      <c r="A656">
        <v>3</v>
      </c>
      <c r="B656">
        <v>5</v>
      </c>
      <c r="C656">
        <v>177</v>
      </c>
      <c r="D656" s="3">
        <v>3.1659999999999999</v>
      </c>
      <c r="E656" s="2">
        <v>0</v>
      </c>
      <c r="F656" s="2">
        <v>0</v>
      </c>
      <c r="G656" s="2">
        <f t="shared" si="60"/>
        <v>0</v>
      </c>
      <c r="H656" s="2">
        <v>32</v>
      </c>
      <c r="I656" s="2">
        <f t="shared" si="61"/>
        <v>10.107391029690461</v>
      </c>
      <c r="J656" s="2">
        <v>44</v>
      </c>
      <c r="K656" s="2">
        <f t="shared" si="62"/>
        <v>13.897662665824384</v>
      </c>
      <c r="L656" s="2">
        <v>60</v>
      </c>
      <c r="M656" s="2">
        <f t="shared" si="63"/>
        <v>18.951358180669615</v>
      </c>
      <c r="N656" s="2">
        <v>80</v>
      </c>
      <c r="O656" s="2">
        <f t="shared" si="64"/>
        <v>25.268477574226154</v>
      </c>
      <c r="P656" s="2">
        <v>84</v>
      </c>
      <c r="Q656" s="2">
        <f t="shared" si="65"/>
        <v>26.531901452937461</v>
      </c>
      <c r="R656" s="2"/>
      <c r="S656" s="4" t="s">
        <v>32</v>
      </c>
      <c r="T656" s="4" t="s">
        <v>35</v>
      </c>
      <c r="U656" s="3">
        <v>4</v>
      </c>
      <c r="V656" s="3"/>
      <c r="W656" s="3">
        <v>81.490840176879345</v>
      </c>
      <c r="X656" s="3">
        <v>236.37689584216008</v>
      </c>
      <c r="Y656" s="3">
        <v>26.531901452937461</v>
      </c>
      <c r="Z656" s="3"/>
    </row>
    <row r="657" spans="1:26" x14ac:dyDescent="0.3">
      <c r="A657">
        <v>1</v>
      </c>
      <c r="B657">
        <v>3</v>
      </c>
      <c r="C657">
        <v>177</v>
      </c>
      <c r="D657" s="3">
        <v>2.7170000000000001</v>
      </c>
      <c r="E657" s="2">
        <v>0</v>
      </c>
      <c r="F657" s="2">
        <v>12</v>
      </c>
      <c r="G657" s="2">
        <f t="shared" si="60"/>
        <v>4.4166359955833636</v>
      </c>
      <c r="H657" s="2">
        <v>105</v>
      </c>
      <c r="I657" s="2">
        <f t="shared" si="61"/>
        <v>38.645564961354431</v>
      </c>
      <c r="J657" s="2">
        <v>130</v>
      </c>
      <c r="K657" s="2">
        <f t="shared" si="62"/>
        <v>47.846889952153106</v>
      </c>
      <c r="L657" s="2">
        <v>140</v>
      </c>
      <c r="M657" s="2">
        <f t="shared" si="63"/>
        <v>51.527419948472577</v>
      </c>
      <c r="N657" s="2">
        <v>142</v>
      </c>
      <c r="O657" s="2">
        <f t="shared" si="64"/>
        <v>52.263525947736476</v>
      </c>
      <c r="P657" s="2">
        <v>142</v>
      </c>
      <c r="Q657" s="2">
        <f t="shared" si="65"/>
        <v>52.263525947736476</v>
      </c>
      <c r="R657" s="2"/>
      <c r="S657" s="4" t="s">
        <v>32</v>
      </c>
      <c r="T657" s="4" t="s">
        <v>35</v>
      </c>
      <c r="U657" s="3">
        <v>4</v>
      </c>
      <c r="V657" s="3"/>
      <c r="W657" s="3">
        <v>220.83179977916819</v>
      </c>
      <c r="X657" s="3">
        <v>205.2911683569273</v>
      </c>
      <c r="Y657" s="3">
        <v>52.263525947736476</v>
      </c>
      <c r="Z657" s="3"/>
    </row>
    <row r="658" spans="1:26" x14ac:dyDescent="0.3">
      <c r="A658">
        <v>4</v>
      </c>
      <c r="B658">
        <v>5</v>
      </c>
      <c r="C658">
        <v>177</v>
      </c>
      <c r="D658" s="3">
        <v>4.718</v>
      </c>
      <c r="E658" s="2">
        <v>0</v>
      </c>
      <c r="F658" s="2">
        <v>0</v>
      </c>
      <c r="G658" s="2">
        <f t="shared" si="60"/>
        <v>0</v>
      </c>
      <c r="H658" s="2">
        <v>288</v>
      </c>
      <c r="I658" s="2">
        <f t="shared" si="61"/>
        <v>61.042814752013562</v>
      </c>
      <c r="J658" s="2">
        <v>295</v>
      </c>
      <c r="K658" s="2">
        <f t="shared" si="62"/>
        <v>62.526494277236118</v>
      </c>
      <c r="L658" s="2">
        <v>295</v>
      </c>
      <c r="M658" s="2">
        <f t="shared" si="63"/>
        <v>62.526494277236118</v>
      </c>
      <c r="N658" s="2">
        <v>300</v>
      </c>
      <c r="O658" s="2">
        <f t="shared" si="64"/>
        <v>63.586265366680799</v>
      </c>
      <c r="P658" s="2">
        <v>300</v>
      </c>
      <c r="Q658" s="2">
        <f t="shared" si="65"/>
        <v>63.586265366680799</v>
      </c>
      <c r="R658" s="2"/>
      <c r="S658" s="4" t="s">
        <v>32</v>
      </c>
      <c r="T658" s="4" t="s">
        <v>33</v>
      </c>
      <c r="U658" s="3">
        <v>4</v>
      </c>
      <c r="V658" s="3"/>
      <c r="W658" s="3">
        <v>281.475201356507</v>
      </c>
      <c r="X658" s="3">
        <v>201.7052166485505</v>
      </c>
      <c r="Y658" s="3">
        <v>63.586265366680799</v>
      </c>
      <c r="Z658" s="3"/>
    </row>
    <row r="659" spans="1:26" x14ac:dyDescent="0.3">
      <c r="A659">
        <v>3</v>
      </c>
      <c r="B659">
        <v>4</v>
      </c>
      <c r="C659">
        <v>177</v>
      </c>
      <c r="D659" s="3">
        <v>5.0650000000000004</v>
      </c>
      <c r="E659" s="2">
        <v>0</v>
      </c>
      <c r="F659" s="2">
        <v>0</v>
      </c>
      <c r="G659" s="2">
        <f t="shared" si="60"/>
        <v>0</v>
      </c>
      <c r="H659" s="2">
        <v>3</v>
      </c>
      <c r="I659" s="2">
        <f t="shared" si="61"/>
        <v>0.5923000987166831</v>
      </c>
      <c r="J659" s="2">
        <v>70</v>
      </c>
      <c r="K659" s="2">
        <f t="shared" si="62"/>
        <v>13.820335636722605</v>
      </c>
      <c r="L659" s="2">
        <v>288</v>
      </c>
      <c r="M659" s="2">
        <f t="shared" si="63"/>
        <v>56.860809476801577</v>
      </c>
      <c r="N659" s="2">
        <v>320</v>
      </c>
      <c r="O659" s="2">
        <f t="shared" si="64"/>
        <v>63.178677196446195</v>
      </c>
      <c r="P659" s="2">
        <v>325</v>
      </c>
      <c r="Q659" s="2">
        <f t="shared" si="65"/>
        <v>64.165844027640659</v>
      </c>
      <c r="R659" s="2"/>
      <c r="S659" s="4" t="s">
        <v>32</v>
      </c>
      <c r="T659" s="4" t="s">
        <v>33</v>
      </c>
      <c r="U659" s="3">
        <v>4</v>
      </c>
      <c r="V659" s="3"/>
      <c r="W659" s="3">
        <v>166.53504442250738</v>
      </c>
      <c r="X659" s="3">
        <v>253.92468351739655</v>
      </c>
      <c r="Y659" s="3">
        <v>64.165844027640659</v>
      </c>
      <c r="Z659" s="3"/>
    </row>
    <row r="660" spans="1:26" x14ac:dyDescent="0.3">
      <c r="A660">
        <v>2</v>
      </c>
      <c r="B660">
        <v>3</v>
      </c>
      <c r="C660">
        <v>177</v>
      </c>
      <c r="D660" s="3">
        <v>2.653</v>
      </c>
      <c r="E660" s="2">
        <v>0</v>
      </c>
      <c r="F660" s="2">
        <v>20</v>
      </c>
      <c r="G660" s="2">
        <f t="shared" si="60"/>
        <v>7.5386355069732378</v>
      </c>
      <c r="H660" s="2">
        <v>190</v>
      </c>
      <c r="I660" s="2">
        <f t="shared" si="61"/>
        <v>71.617037316245757</v>
      </c>
      <c r="J660" s="2">
        <v>250</v>
      </c>
      <c r="K660" s="2">
        <f t="shared" si="62"/>
        <v>94.232943837165479</v>
      </c>
      <c r="L660" s="2">
        <v>250</v>
      </c>
      <c r="M660" s="2">
        <f t="shared" si="63"/>
        <v>94.232943837165479</v>
      </c>
      <c r="N660" s="2">
        <v>260</v>
      </c>
      <c r="O660" s="2">
        <f t="shared" si="64"/>
        <v>98.002261590652097</v>
      </c>
      <c r="P660" s="2">
        <v>260</v>
      </c>
      <c r="Q660" s="2">
        <f t="shared" si="65"/>
        <v>98.002261590652097</v>
      </c>
      <c r="R660" s="2"/>
      <c r="S660" s="4" t="s">
        <v>32</v>
      </c>
      <c r="T660" s="4" t="s">
        <v>35</v>
      </c>
      <c r="U660" s="3">
        <v>4</v>
      </c>
      <c r="V660" s="2">
        <v>25</v>
      </c>
      <c r="W660" s="3">
        <v>414.62495288352807</v>
      </c>
      <c r="X660" s="3">
        <v>205.08403751231407</v>
      </c>
      <c r="Y660" s="3">
        <v>98.002261590652097</v>
      </c>
      <c r="Z660" s="3"/>
    </row>
    <row r="661" spans="1:26" x14ac:dyDescent="0.3">
      <c r="A661">
        <v>2</v>
      </c>
      <c r="B661">
        <v>7</v>
      </c>
      <c r="C661">
        <v>178</v>
      </c>
      <c r="D661">
        <v>4.3230000000000004</v>
      </c>
      <c r="E661">
        <v>0</v>
      </c>
      <c r="F661">
        <v>7</v>
      </c>
      <c r="G661" s="2">
        <f t="shared" si="60"/>
        <v>1.6192458940550543</v>
      </c>
      <c r="H661">
        <v>53</v>
      </c>
      <c r="I661" s="2">
        <f t="shared" si="61"/>
        <v>12.260004626416839</v>
      </c>
      <c r="J661">
        <v>92</v>
      </c>
      <c r="K661" s="2">
        <f t="shared" si="62"/>
        <v>21.281517464723571</v>
      </c>
      <c r="L661">
        <v>144</v>
      </c>
      <c r="M661" s="2">
        <f t="shared" si="63"/>
        <v>33.310201249132547</v>
      </c>
      <c r="N661">
        <v>160</v>
      </c>
      <c r="O661" s="2">
        <f t="shared" si="64"/>
        <v>37.011334721258379</v>
      </c>
      <c r="P661">
        <v>188</v>
      </c>
      <c r="Q661" s="2">
        <f t="shared" si="65"/>
        <v>43.4883182974786</v>
      </c>
      <c r="R661" s="2"/>
      <c r="S661" t="s">
        <v>32</v>
      </c>
      <c r="T661" t="s">
        <v>35</v>
      </c>
      <c r="U661" s="3">
        <v>3.66</v>
      </c>
      <c r="V661" s="2">
        <v>35</v>
      </c>
      <c r="W661" s="3">
        <v>127.22646310432569</v>
      </c>
      <c r="X661" s="3">
        <v>240.76603002135926</v>
      </c>
      <c r="Y661" s="3">
        <v>43.4883182974786</v>
      </c>
      <c r="Z661" s="3"/>
    </row>
    <row r="662" spans="1:26" x14ac:dyDescent="0.3">
      <c r="A662">
        <v>4</v>
      </c>
      <c r="B662">
        <v>5</v>
      </c>
      <c r="C662">
        <v>178</v>
      </c>
      <c r="D662" s="3">
        <v>9.6159999999999997</v>
      </c>
      <c r="E662" s="2">
        <v>0</v>
      </c>
      <c r="F662" s="2">
        <v>0</v>
      </c>
      <c r="G662" s="2">
        <f t="shared" si="60"/>
        <v>0</v>
      </c>
      <c r="H662" s="2">
        <v>0</v>
      </c>
      <c r="I662" s="2">
        <f t="shared" si="61"/>
        <v>0</v>
      </c>
      <c r="J662" s="2">
        <v>0</v>
      </c>
      <c r="K662" s="2">
        <f t="shared" si="62"/>
        <v>0</v>
      </c>
      <c r="L662" s="2">
        <v>0</v>
      </c>
      <c r="M662" s="2">
        <f t="shared" si="63"/>
        <v>0</v>
      </c>
      <c r="N662" s="2">
        <v>1</v>
      </c>
      <c r="O662" s="2">
        <f t="shared" si="64"/>
        <v>0.10399334442595674</v>
      </c>
      <c r="P662" s="2">
        <v>2</v>
      </c>
      <c r="Q662" s="2">
        <f t="shared" si="65"/>
        <v>0.20798668885191349</v>
      </c>
      <c r="R662" s="2"/>
      <c r="S662" s="4" t="s">
        <v>32</v>
      </c>
      <c r="T662" s="4" t="s">
        <v>35</v>
      </c>
      <c r="U662" s="3">
        <v>4</v>
      </c>
      <c r="V662" s="3"/>
      <c r="W662" s="3">
        <v>0.20798668885191349</v>
      </c>
      <c r="X662" s="3">
        <v>288.00000000000011</v>
      </c>
      <c r="Y662" s="3">
        <v>0.20798668885191349</v>
      </c>
      <c r="Z662" s="3"/>
    </row>
    <row r="663" spans="1:26" x14ac:dyDescent="0.3">
      <c r="A663">
        <v>3</v>
      </c>
      <c r="B663">
        <v>5</v>
      </c>
      <c r="C663">
        <v>178</v>
      </c>
      <c r="D663" s="3">
        <v>4.8879999999999999</v>
      </c>
      <c r="E663" s="2">
        <v>0</v>
      </c>
      <c r="F663" s="2">
        <v>32</v>
      </c>
      <c r="G663" s="2">
        <f t="shared" si="60"/>
        <v>6.5466448445171848</v>
      </c>
      <c r="H663" s="2">
        <v>250</v>
      </c>
      <c r="I663" s="2">
        <f t="shared" si="61"/>
        <v>51.145662847790511</v>
      </c>
      <c r="J663" s="2">
        <v>400</v>
      </c>
      <c r="K663" s="2">
        <f t="shared" si="62"/>
        <v>81.833060556464815</v>
      </c>
      <c r="L663" s="2">
        <v>550</v>
      </c>
      <c r="M663" s="2">
        <f t="shared" si="63"/>
        <v>112.52045826513911</v>
      </c>
      <c r="N663" s="2">
        <v>600</v>
      </c>
      <c r="O663" s="2">
        <f t="shared" si="64"/>
        <v>122.74959083469722</v>
      </c>
      <c r="P663" s="2">
        <v>600</v>
      </c>
      <c r="Q663" s="2">
        <f t="shared" si="65"/>
        <v>122.74959083469722</v>
      </c>
      <c r="R663" s="2"/>
      <c r="S663" s="4" t="s">
        <v>32</v>
      </c>
      <c r="T663" s="4" t="s">
        <v>33</v>
      </c>
      <c r="U663" s="3">
        <v>4</v>
      </c>
      <c r="V663">
        <v>40</v>
      </c>
      <c r="W663" s="3">
        <v>436.17021276595744</v>
      </c>
      <c r="X663" s="3">
        <v>221.69947921403912</v>
      </c>
      <c r="Y663" s="3">
        <v>122.74959083469722</v>
      </c>
      <c r="Z663" s="3"/>
    </row>
    <row r="664" spans="1:26" x14ac:dyDescent="0.3">
      <c r="A664">
        <v>3</v>
      </c>
      <c r="B664">
        <v>3</v>
      </c>
      <c r="C664">
        <v>179</v>
      </c>
      <c r="D664" s="3">
        <v>7.0140000000000002</v>
      </c>
      <c r="E664" s="2">
        <v>0</v>
      </c>
      <c r="F664" s="2">
        <v>6</v>
      </c>
      <c r="G664" s="2">
        <f t="shared" si="60"/>
        <v>0.85543199315654406</v>
      </c>
      <c r="H664" s="2">
        <v>134</v>
      </c>
      <c r="I664" s="2">
        <f t="shared" si="61"/>
        <v>19.104647847162816</v>
      </c>
      <c r="J664" s="2">
        <v>191</v>
      </c>
      <c r="K664" s="2">
        <f t="shared" si="62"/>
        <v>27.231251782149986</v>
      </c>
      <c r="L664" s="2">
        <v>220</v>
      </c>
      <c r="M664" s="2">
        <f t="shared" si="63"/>
        <v>31.365839749073281</v>
      </c>
      <c r="N664" s="2">
        <v>220</v>
      </c>
      <c r="O664" s="2">
        <f t="shared" si="64"/>
        <v>31.365839749073281</v>
      </c>
      <c r="P664" s="2">
        <v>220</v>
      </c>
      <c r="Q664" s="2">
        <f t="shared" si="65"/>
        <v>31.365839749073281</v>
      </c>
      <c r="R664" s="2"/>
      <c r="S664" s="4" t="s">
        <v>32</v>
      </c>
      <c r="T664" s="4" t="s">
        <v>33</v>
      </c>
      <c r="U664" s="3">
        <v>4</v>
      </c>
      <c r="V664" s="3"/>
      <c r="W664" s="3">
        <v>125.60593099515255</v>
      </c>
      <c r="X664" s="3">
        <v>209.9140385101511</v>
      </c>
      <c r="Y664" s="3">
        <v>31.365839749073281</v>
      </c>
      <c r="Z664" s="3"/>
    </row>
    <row r="665" spans="1:26" x14ac:dyDescent="0.3">
      <c r="A665">
        <v>1</v>
      </c>
      <c r="B665">
        <v>3</v>
      </c>
      <c r="C665">
        <v>179</v>
      </c>
      <c r="D665" s="3">
        <v>5.665</v>
      </c>
      <c r="E665" s="2">
        <v>0</v>
      </c>
      <c r="F665" s="2">
        <v>8</v>
      </c>
      <c r="G665" s="2">
        <f t="shared" si="60"/>
        <v>1.4121800529567521</v>
      </c>
      <c r="H665" s="2">
        <v>376</v>
      </c>
      <c r="I665" s="2">
        <f t="shared" si="61"/>
        <v>66.372462488967344</v>
      </c>
      <c r="J665" s="2">
        <v>380</v>
      </c>
      <c r="K665" s="2">
        <f t="shared" si="62"/>
        <v>67.078552515445722</v>
      </c>
      <c r="L665" s="2">
        <v>472</v>
      </c>
      <c r="M665" s="2">
        <f t="shared" si="63"/>
        <v>83.318623124448365</v>
      </c>
      <c r="N665" s="2">
        <v>680</v>
      </c>
      <c r="O665" s="2">
        <f t="shared" si="64"/>
        <v>120.03530450132392</v>
      </c>
      <c r="P665" s="2">
        <v>700</v>
      </c>
      <c r="Q665" s="2">
        <f t="shared" si="65"/>
        <v>123.5657546337158</v>
      </c>
      <c r="R665" s="2"/>
      <c r="S665" s="4" t="s">
        <v>32</v>
      </c>
      <c r="T665" s="4" t="s">
        <v>33</v>
      </c>
      <c r="U665" s="3">
        <v>4</v>
      </c>
      <c r="V665" s="3"/>
      <c r="W665" s="3">
        <v>400</v>
      </c>
      <c r="X665" s="3">
        <v>230.59570236616435</v>
      </c>
      <c r="Y665" s="3">
        <v>123.5657546337158</v>
      </c>
      <c r="Z665" s="3"/>
    </row>
    <row r="666" spans="1:26" x14ac:dyDescent="0.3">
      <c r="A666">
        <v>4</v>
      </c>
      <c r="B666">
        <v>3</v>
      </c>
      <c r="C666">
        <v>179</v>
      </c>
      <c r="D666" s="3">
        <v>5.5339999999999998</v>
      </c>
      <c r="E666" s="2">
        <v>0</v>
      </c>
      <c r="F666" s="2">
        <v>38</v>
      </c>
      <c r="G666" s="2">
        <f t="shared" si="60"/>
        <v>6.8666425731839542</v>
      </c>
      <c r="H666" s="2">
        <v>520</v>
      </c>
      <c r="I666" s="2">
        <f t="shared" si="61"/>
        <v>93.964582580411999</v>
      </c>
      <c r="J666" s="2">
        <v>680</v>
      </c>
      <c r="K666" s="2">
        <f t="shared" si="62"/>
        <v>122.87676183592339</v>
      </c>
      <c r="L666" s="2">
        <v>816</v>
      </c>
      <c r="M666" s="2">
        <f t="shared" si="63"/>
        <v>147.45211420310807</v>
      </c>
      <c r="N666" s="2">
        <v>1320</v>
      </c>
      <c r="O666" s="2">
        <f t="shared" si="64"/>
        <v>238.52547885796892</v>
      </c>
      <c r="P666" s="2">
        <v>1320</v>
      </c>
      <c r="Q666" s="2">
        <f t="shared" si="65"/>
        <v>238.52547885796892</v>
      </c>
      <c r="R666" s="2"/>
      <c r="S666" s="4" t="s">
        <v>32</v>
      </c>
      <c r="T666" s="4" t="s">
        <v>33</v>
      </c>
      <c r="U666" s="3">
        <v>4</v>
      </c>
      <c r="V666" s="3"/>
      <c r="W666" s="3">
        <v>728.94831947958085</v>
      </c>
      <c r="X666" s="3">
        <v>238.35847366795659</v>
      </c>
      <c r="Y666" s="3">
        <v>238.52547885796892</v>
      </c>
      <c r="Z666" s="3"/>
    </row>
    <row r="667" spans="1:26" x14ac:dyDescent="0.3">
      <c r="A667">
        <v>2</v>
      </c>
      <c r="B667">
        <v>3</v>
      </c>
      <c r="C667">
        <v>179</v>
      </c>
      <c r="D667" s="3">
        <v>4.766</v>
      </c>
      <c r="E667" s="2">
        <v>0</v>
      </c>
      <c r="F667" s="2">
        <v>4</v>
      </c>
      <c r="G667" s="2">
        <f t="shared" si="60"/>
        <v>0.839278220730172</v>
      </c>
      <c r="H667" s="2">
        <v>592</v>
      </c>
      <c r="I667" s="2">
        <f t="shared" si="61"/>
        <v>124.21317666806546</v>
      </c>
      <c r="J667" s="2">
        <v>1120</v>
      </c>
      <c r="K667" s="2">
        <f t="shared" si="62"/>
        <v>234.99790180444816</v>
      </c>
      <c r="L667" s="2">
        <v>1290</v>
      </c>
      <c r="M667" s="2">
        <f t="shared" si="63"/>
        <v>270.6672261854805</v>
      </c>
      <c r="N667" s="2">
        <v>1355</v>
      </c>
      <c r="O667" s="2">
        <f t="shared" si="64"/>
        <v>284.3054972723458</v>
      </c>
      <c r="P667" s="2">
        <v>1496</v>
      </c>
      <c r="Q667" s="2">
        <f t="shared" si="65"/>
        <v>313.89005455308433</v>
      </c>
      <c r="R667" s="2"/>
      <c r="S667" s="4" t="s">
        <v>32</v>
      </c>
      <c r="T667" s="4" t="s">
        <v>33</v>
      </c>
      <c r="U667" s="3">
        <v>4</v>
      </c>
      <c r="V667" s="2">
        <v>15</v>
      </c>
      <c r="W667" s="3">
        <v>1071.9681074276123</v>
      </c>
      <c r="X667" s="3">
        <v>223.04693088286285</v>
      </c>
      <c r="Y667" s="3">
        <v>313.89005455308433</v>
      </c>
      <c r="Z667" s="3"/>
    </row>
    <row r="668" spans="1:26" x14ac:dyDescent="0.3">
      <c r="A668">
        <v>2</v>
      </c>
      <c r="B668">
        <v>3</v>
      </c>
      <c r="C668">
        <v>180</v>
      </c>
      <c r="D668" s="3">
        <v>4.4630000000000001</v>
      </c>
      <c r="E668" s="2">
        <v>0</v>
      </c>
      <c r="F668" s="2">
        <v>1</v>
      </c>
      <c r="G668" s="2">
        <f t="shared" si="60"/>
        <v>0.22406453058480841</v>
      </c>
      <c r="H668" s="2">
        <v>6</v>
      </c>
      <c r="I668" s="2">
        <f t="shared" si="61"/>
        <v>1.3443871835088506</v>
      </c>
      <c r="J668" s="2">
        <v>22</v>
      </c>
      <c r="K668" s="2">
        <f t="shared" si="62"/>
        <v>4.9294196728657855</v>
      </c>
      <c r="L668" s="2">
        <v>33</v>
      </c>
      <c r="M668" s="2">
        <f t="shared" si="63"/>
        <v>7.3941295092986783</v>
      </c>
      <c r="N668" s="2">
        <v>60</v>
      </c>
      <c r="O668" s="2">
        <f t="shared" si="64"/>
        <v>13.443871835088505</v>
      </c>
      <c r="P668" s="2">
        <v>60</v>
      </c>
      <c r="Q668" s="2">
        <f t="shared" si="65"/>
        <v>13.443871835088505</v>
      </c>
      <c r="R668" s="2"/>
      <c r="S668" s="4" t="s">
        <v>32</v>
      </c>
      <c r="T668" s="4" t="s">
        <v>33</v>
      </c>
      <c r="U668" s="3">
        <v>4</v>
      </c>
      <c r="V668" s="2">
        <v>20</v>
      </c>
      <c r="W668" s="3">
        <v>34.057808648890877</v>
      </c>
      <c r="X668" s="3">
        <v>256.5170424875671</v>
      </c>
      <c r="Y668" s="3">
        <v>13.443871835088505</v>
      </c>
      <c r="Z668" s="3"/>
    </row>
    <row r="669" spans="1:26" x14ac:dyDescent="0.3">
      <c r="A669">
        <v>4</v>
      </c>
      <c r="B669">
        <v>3</v>
      </c>
      <c r="C669">
        <v>180</v>
      </c>
      <c r="D669" s="3">
        <v>7.9169999999999998</v>
      </c>
      <c r="E669" s="2">
        <v>0</v>
      </c>
      <c r="F669" s="2">
        <v>30</v>
      </c>
      <c r="G669" s="2">
        <f t="shared" si="60"/>
        <v>3.7893141341417205</v>
      </c>
      <c r="H669" s="2">
        <v>138</v>
      </c>
      <c r="I669" s="2">
        <f t="shared" si="61"/>
        <v>17.430845017051915</v>
      </c>
      <c r="J669" s="2">
        <v>160</v>
      </c>
      <c r="K669" s="2">
        <f t="shared" si="62"/>
        <v>20.209675382089177</v>
      </c>
      <c r="L669" s="2">
        <v>184</v>
      </c>
      <c r="M669" s="2">
        <f t="shared" si="63"/>
        <v>23.241126689402552</v>
      </c>
      <c r="N669" s="2">
        <v>248</v>
      </c>
      <c r="O669" s="2">
        <f t="shared" si="64"/>
        <v>31.324996842238221</v>
      </c>
      <c r="P669" s="2">
        <v>250</v>
      </c>
      <c r="Q669" s="2">
        <f t="shared" si="65"/>
        <v>31.577617784514338</v>
      </c>
      <c r="R669" s="2"/>
      <c r="S669" s="4" t="s">
        <v>32</v>
      </c>
      <c r="T669" s="4" t="s">
        <v>33</v>
      </c>
      <c r="U669" s="3">
        <v>4</v>
      </c>
      <c r="V669" s="3"/>
      <c r="W669" s="3">
        <v>111.78476695718075</v>
      </c>
      <c r="X669" s="3">
        <v>221.59348729234648</v>
      </c>
      <c r="Y669" s="3">
        <v>31.577617784514338</v>
      </c>
      <c r="Z669" s="3"/>
    </row>
    <row r="670" spans="1:26" x14ac:dyDescent="0.3">
      <c r="A670">
        <v>1</v>
      </c>
      <c r="B670">
        <v>3</v>
      </c>
      <c r="C670">
        <v>180</v>
      </c>
      <c r="D670" s="3">
        <v>7.73</v>
      </c>
      <c r="E670" s="2">
        <v>0</v>
      </c>
      <c r="F670" s="2">
        <v>123</v>
      </c>
      <c r="G670" s="2">
        <f t="shared" si="60"/>
        <v>15.912031047865458</v>
      </c>
      <c r="H670" s="2">
        <v>360</v>
      </c>
      <c r="I670" s="2">
        <f t="shared" si="61"/>
        <v>46.57179818887451</v>
      </c>
      <c r="J670" s="2">
        <v>433</v>
      </c>
      <c r="K670" s="2">
        <f t="shared" si="62"/>
        <v>56.015523932729621</v>
      </c>
      <c r="L670" s="2">
        <v>560</v>
      </c>
      <c r="M670" s="2">
        <f t="shared" si="63"/>
        <v>72.445019404915911</v>
      </c>
      <c r="N670" s="2">
        <v>560</v>
      </c>
      <c r="O670" s="2">
        <f t="shared" si="64"/>
        <v>72.445019404915911</v>
      </c>
      <c r="P670" s="2">
        <v>566</v>
      </c>
      <c r="Q670" s="2">
        <f t="shared" si="65"/>
        <v>73.221216041397156</v>
      </c>
      <c r="R670" s="2"/>
      <c r="S670" s="4" t="s">
        <v>32</v>
      </c>
      <c r="T670" s="4" t="s">
        <v>33</v>
      </c>
      <c r="U670" s="3">
        <v>4</v>
      </c>
      <c r="V670" s="3"/>
      <c r="W670" s="3">
        <v>300</v>
      </c>
      <c r="X670" s="3">
        <v>207.8921247150605</v>
      </c>
      <c r="Y670" s="3">
        <v>73.221216041397156</v>
      </c>
      <c r="Z670" s="3"/>
    </row>
    <row r="671" spans="1:26" x14ac:dyDescent="0.3">
      <c r="A671">
        <v>3</v>
      </c>
      <c r="B671">
        <v>3</v>
      </c>
      <c r="C671">
        <v>180</v>
      </c>
      <c r="D671" s="3">
        <v>8.4969999999999999</v>
      </c>
      <c r="E671" s="2">
        <v>0</v>
      </c>
      <c r="F671" s="2">
        <v>5</v>
      </c>
      <c r="G671" s="2">
        <f t="shared" si="60"/>
        <v>0.58844297987525007</v>
      </c>
      <c r="H671" s="2">
        <v>70</v>
      </c>
      <c r="I671" s="2">
        <f t="shared" si="61"/>
        <v>8.2382017182535012</v>
      </c>
      <c r="J671" s="2">
        <v>340</v>
      </c>
      <c r="K671" s="2">
        <f t="shared" si="62"/>
        <v>40.014122631517004</v>
      </c>
      <c r="L671" s="2">
        <v>500</v>
      </c>
      <c r="M671" s="2">
        <f t="shared" si="63"/>
        <v>58.84429798752501</v>
      </c>
      <c r="N671" s="2">
        <v>698</v>
      </c>
      <c r="O671" s="2">
        <f t="shared" si="64"/>
        <v>82.146639990584916</v>
      </c>
      <c r="P671" s="2">
        <v>750</v>
      </c>
      <c r="Q671" s="2">
        <f t="shared" si="65"/>
        <v>88.266446981287515</v>
      </c>
      <c r="R671" s="2"/>
      <c r="S671" s="4" t="s">
        <v>32</v>
      </c>
      <c r="T671" s="4" t="s">
        <v>33</v>
      </c>
      <c r="U671" s="3">
        <v>4</v>
      </c>
      <c r="V671" s="3"/>
      <c r="W671" s="3">
        <v>233.96492879839943</v>
      </c>
      <c r="X671" s="3">
        <v>251.24396684731386</v>
      </c>
      <c r="Y671" s="3">
        <v>88.266446981287515</v>
      </c>
      <c r="Z671" s="3"/>
    </row>
    <row r="672" spans="1:26" x14ac:dyDescent="0.3">
      <c r="A672">
        <v>2</v>
      </c>
      <c r="B672">
        <v>6</v>
      </c>
      <c r="C672">
        <v>181</v>
      </c>
      <c r="D672" s="3">
        <v>6.0060000000000002</v>
      </c>
      <c r="E672" s="2">
        <v>0</v>
      </c>
      <c r="F672" s="2">
        <v>6</v>
      </c>
      <c r="G672" s="2">
        <f t="shared" si="60"/>
        <v>0.99900099900099892</v>
      </c>
      <c r="H672" s="2">
        <v>28</v>
      </c>
      <c r="I672" s="2">
        <f t="shared" si="61"/>
        <v>4.6620046620046622</v>
      </c>
      <c r="J672" s="2">
        <v>31</v>
      </c>
      <c r="K672" s="2">
        <f t="shared" si="62"/>
        <v>5.1615051615051613</v>
      </c>
      <c r="L672" s="2">
        <v>37</v>
      </c>
      <c r="M672" s="2">
        <f t="shared" si="63"/>
        <v>6.1605061605061602</v>
      </c>
      <c r="N672" s="2">
        <v>37</v>
      </c>
      <c r="O672" s="2">
        <f t="shared" si="64"/>
        <v>6.1605061605061602</v>
      </c>
      <c r="P672" s="2">
        <v>37</v>
      </c>
      <c r="Q672" s="2">
        <f t="shared" si="65"/>
        <v>6.1605061605061602</v>
      </c>
      <c r="R672" s="2"/>
      <c r="S672" s="4" t="s">
        <v>32</v>
      </c>
      <c r="T672" s="4" t="s">
        <v>33</v>
      </c>
      <c r="U672" s="3">
        <v>3.33</v>
      </c>
      <c r="V672" s="2">
        <v>2</v>
      </c>
      <c r="W672" s="3">
        <v>26.223776223776223</v>
      </c>
      <c r="X672" s="3">
        <v>204.67355806888489</v>
      </c>
      <c r="Y672" s="3">
        <v>6.1605061605061602</v>
      </c>
      <c r="Z672" s="3"/>
    </row>
    <row r="673" spans="1:26" x14ac:dyDescent="0.3">
      <c r="A673">
        <v>4</v>
      </c>
      <c r="B673">
        <v>7</v>
      </c>
      <c r="C673">
        <v>181</v>
      </c>
      <c r="D673" s="3">
        <v>4.9130000000000003</v>
      </c>
      <c r="E673" s="2">
        <v>0</v>
      </c>
      <c r="F673" s="2">
        <v>9</v>
      </c>
      <c r="G673" s="2">
        <f t="shared" si="60"/>
        <v>1.8318746183594543</v>
      </c>
      <c r="H673" s="2">
        <v>19</v>
      </c>
      <c r="I673" s="2">
        <f t="shared" si="61"/>
        <v>3.8672908609810706</v>
      </c>
      <c r="J673" s="2">
        <v>36</v>
      </c>
      <c r="K673" s="2">
        <f t="shared" si="62"/>
        <v>7.3274984734378172</v>
      </c>
      <c r="L673" s="2">
        <v>36</v>
      </c>
      <c r="M673" s="2">
        <f t="shared" si="63"/>
        <v>7.3274984734378172</v>
      </c>
      <c r="N673" s="2">
        <v>36</v>
      </c>
      <c r="O673" s="2">
        <f t="shared" si="64"/>
        <v>7.3274984734378172</v>
      </c>
      <c r="P673" s="2">
        <v>36</v>
      </c>
      <c r="Q673" s="2">
        <f t="shared" si="65"/>
        <v>7.3274984734378172</v>
      </c>
      <c r="R673" s="2"/>
      <c r="S673" s="4" t="s">
        <v>32</v>
      </c>
      <c r="T673" s="4" t="s">
        <v>35</v>
      </c>
      <c r="U673" s="3">
        <v>3.33</v>
      </c>
      <c r="V673" s="3"/>
      <c r="W673" s="3">
        <v>31.345410136372887</v>
      </c>
      <c r="X673" s="3">
        <v>204.72382694728549</v>
      </c>
      <c r="Y673" s="3">
        <v>7.3274984734378172</v>
      </c>
      <c r="Z673" s="3"/>
    </row>
    <row r="674" spans="1:26" x14ac:dyDescent="0.3">
      <c r="A674">
        <v>1</v>
      </c>
      <c r="B674">
        <v>6</v>
      </c>
      <c r="C674">
        <v>181</v>
      </c>
      <c r="D674" s="3">
        <v>7.2009999999999996</v>
      </c>
      <c r="E674" s="2">
        <v>0</v>
      </c>
      <c r="F674" s="2">
        <v>38</v>
      </c>
      <c r="G674" s="2">
        <f t="shared" si="60"/>
        <v>5.2770448548812672</v>
      </c>
      <c r="H674" s="2">
        <v>126</v>
      </c>
      <c r="I674" s="2">
        <f t="shared" si="61"/>
        <v>17.497569781974725</v>
      </c>
      <c r="J674" s="2">
        <v>220</v>
      </c>
      <c r="K674" s="2">
        <f t="shared" si="62"/>
        <v>30.55131231773365</v>
      </c>
      <c r="L674" s="2">
        <v>268</v>
      </c>
      <c r="M674" s="2">
        <f t="shared" si="63"/>
        <v>37.217053187057353</v>
      </c>
      <c r="N674" s="2">
        <v>270</v>
      </c>
      <c r="O674" s="2">
        <f t="shared" si="64"/>
        <v>37.494792389945843</v>
      </c>
      <c r="P674" s="2">
        <v>270</v>
      </c>
      <c r="Q674" s="2">
        <f t="shared" si="65"/>
        <v>37.494792389945843</v>
      </c>
      <c r="R674" s="2"/>
      <c r="S674" s="4" t="s">
        <v>32</v>
      </c>
      <c r="T674" s="4" t="s">
        <v>33</v>
      </c>
      <c r="U674" s="3">
        <v>3.33</v>
      </c>
      <c r="V674" s="3"/>
      <c r="W674" s="3">
        <v>146.78516872656576</v>
      </c>
      <c r="X674" s="3">
        <v>212.46045066099947</v>
      </c>
      <c r="Y674" s="3">
        <v>37.494792389945843</v>
      </c>
      <c r="Z674" s="3"/>
    </row>
    <row r="675" spans="1:26" x14ac:dyDescent="0.3">
      <c r="A675">
        <v>3</v>
      </c>
      <c r="B675">
        <v>7</v>
      </c>
      <c r="C675">
        <v>181</v>
      </c>
      <c r="D675" s="3">
        <v>6.5880000000000001</v>
      </c>
      <c r="E675" s="2">
        <v>0</v>
      </c>
      <c r="F675" s="2">
        <v>0</v>
      </c>
      <c r="G675" s="2">
        <f t="shared" si="60"/>
        <v>0</v>
      </c>
      <c r="H675" s="2">
        <v>67</v>
      </c>
      <c r="I675" s="2">
        <f t="shared" si="61"/>
        <v>10.170006071645416</v>
      </c>
      <c r="J675" s="2">
        <v>96</v>
      </c>
      <c r="K675" s="2">
        <f t="shared" si="62"/>
        <v>14.571948998178506</v>
      </c>
      <c r="L675" s="2">
        <v>100</v>
      </c>
      <c r="M675" s="2">
        <f t="shared" si="63"/>
        <v>15.179113539769277</v>
      </c>
      <c r="N675" s="2">
        <v>100</v>
      </c>
      <c r="O675" s="2">
        <f t="shared" si="64"/>
        <v>15.179113539769277</v>
      </c>
      <c r="P675" s="2">
        <v>100</v>
      </c>
      <c r="Q675" s="2">
        <f t="shared" si="65"/>
        <v>15.179113539769277</v>
      </c>
      <c r="R675" s="2"/>
      <c r="S675" s="4" t="s">
        <v>32</v>
      </c>
      <c r="T675" s="4" t="s">
        <v>35</v>
      </c>
      <c r="U675" s="3">
        <v>4</v>
      </c>
      <c r="V675" s="3"/>
      <c r="W675" s="3">
        <v>62.689738919247112</v>
      </c>
      <c r="X675" s="3">
        <v>207.27602189215042</v>
      </c>
      <c r="Y675" s="3">
        <v>15.179113539769277</v>
      </c>
      <c r="Z675" s="3"/>
    </row>
    <row r="676" spans="1:26" x14ac:dyDescent="0.3">
      <c r="A676">
        <v>4</v>
      </c>
      <c r="B676">
        <v>6</v>
      </c>
      <c r="C676">
        <v>182</v>
      </c>
      <c r="D676" s="3">
        <v>4.798</v>
      </c>
      <c r="E676" s="2">
        <v>0</v>
      </c>
      <c r="F676" s="2">
        <v>10</v>
      </c>
      <c r="G676" s="2">
        <f t="shared" si="60"/>
        <v>2.0842017507294708</v>
      </c>
      <c r="H676" s="2">
        <v>46</v>
      </c>
      <c r="I676" s="2">
        <f t="shared" si="61"/>
        <v>9.5873280533555647</v>
      </c>
      <c r="J676" s="2">
        <v>86</v>
      </c>
      <c r="K676" s="2">
        <f t="shared" si="62"/>
        <v>17.924135056273446</v>
      </c>
      <c r="L676" s="2">
        <v>86</v>
      </c>
      <c r="M676" s="2">
        <f t="shared" si="63"/>
        <v>17.924135056273446</v>
      </c>
      <c r="N676" s="2">
        <v>86</v>
      </c>
      <c r="O676" s="2">
        <f t="shared" si="64"/>
        <v>17.924135056273446</v>
      </c>
      <c r="P676" s="2">
        <v>86</v>
      </c>
      <c r="Q676" s="2">
        <f t="shared" si="65"/>
        <v>17.924135056273446</v>
      </c>
      <c r="R676" s="2"/>
      <c r="S676" s="4" t="s">
        <v>32</v>
      </c>
      <c r="T676" s="4" t="s">
        <v>33</v>
      </c>
      <c r="U676" s="3">
        <v>3</v>
      </c>
      <c r="V676" s="3"/>
      <c r="W676" s="3">
        <v>74.406002501042096</v>
      </c>
      <c r="X676" s="3">
        <v>207.15644319119087</v>
      </c>
      <c r="Y676" s="3">
        <v>17.924135056273446</v>
      </c>
      <c r="Z676" s="3"/>
    </row>
    <row r="677" spans="1:26" x14ac:dyDescent="0.3">
      <c r="A677">
        <v>3</v>
      </c>
      <c r="B677">
        <v>7</v>
      </c>
      <c r="C677">
        <v>182</v>
      </c>
      <c r="D677" s="3">
        <v>4.5890000000000004</v>
      </c>
      <c r="E677" s="2">
        <v>0</v>
      </c>
      <c r="F677" s="2">
        <v>0</v>
      </c>
      <c r="G677" s="2">
        <f t="shared" si="60"/>
        <v>0</v>
      </c>
      <c r="H677" s="2">
        <v>45</v>
      </c>
      <c r="I677" s="2">
        <f t="shared" si="61"/>
        <v>9.8060579646981907</v>
      </c>
      <c r="J677" s="2">
        <v>60</v>
      </c>
      <c r="K677" s="2">
        <f t="shared" si="62"/>
        <v>13.07474395293092</v>
      </c>
      <c r="L677" s="2">
        <v>94</v>
      </c>
      <c r="M677" s="2">
        <f t="shared" si="63"/>
        <v>20.483765526258441</v>
      </c>
      <c r="N677" s="2">
        <v>94</v>
      </c>
      <c r="O677" s="2">
        <f t="shared" si="64"/>
        <v>20.483765526258441</v>
      </c>
      <c r="P677" s="2">
        <v>94</v>
      </c>
      <c r="Q677" s="2">
        <f t="shared" si="65"/>
        <v>20.483765526258441</v>
      </c>
      <c r="R677" s="2"/>
      <c r="S677" s="4" t="s">
        <v>32</v>
      </c>
      <c r="T677" s="4" t="s">
        <v>35</v>
      </c>
      <c r="U677" s="3">
        <v>3</v>
      </c>
      <c r="V677" s="3"/>
      <c r="W677" s="3">
        <v>74.090215733275215</v>
      </c>
      <c r="X677" s="3">
        <v>219.78649047096081</v>
      </c>
      <c r="Y677" s="3">
        <v>20.483765526258441</v>
      </c>
      <c r="Z677" s="3"/>
    </row>
    <row r="678" spans="1:26" x14ac:dyDescent="0.3">
      <c r="A678">
        <v>2</v>
      </c>
      <c r="B678">
        <v>1</v>
      </c>
      <c r="C678">
        <v>182</v>
      </c>
      <c r="D678" s="3">
        <v>5.633</v>
      </c>
      <c r="E678" s="2">
        <v>0</v>
      </c>
      <c r="F678" s="2">
        <v>31</v>
      </c>
      <c r="G678" s="2">
        <f t="shared" si="60"/>
        <v>5.503284218001065</v>
      </c>
      <c r="H678" s="2">
        <v>102</v>
      </c>
      <c r="I678" s="2">
        <f t="shared" si="61"/>
        <v>18.107580330197052</v>
      </c>
      <c r="J678" s="2">
        <v>166</v>
      </c>
      <c r="K678" s="2">
        <f t="shared" si="62"/>
        <v>29.469199360908931</v>
      </c>
      <c r="L678" s="2">
        <v>170</v>
      </c>
      <c r="M678" s="2">
        <f t="shared" si="63"/>
        <v>30.179300550328421</v>
      </c>
      <c r="N678" s="2">
        <v>170</v>
      </c>
      <c r="O678" s="2">
        <f t="shared" si="64"/>
        <v>30.179300550328421</v>
      </c>
      <c r="P678" s="2">
        <v>170</v>
      </c>
      <c r="Q678" s="2">
        <f t="shared" si="65"/>
        <v>30.179300550328421</v>
      </c>
      <c r="R678" s="2"/>
      <c r="S678" s="4" t="s">
        <v>32</v>
      </c>
      <c r="T678" s="4" t="s">
        <v>35</v>
      </c>
      <c r="U678" s="3">
        <v>3.66</v>
      </c>
      <c r="V678" s="2">
        <v>5</v>
      </c>
      <c r="W678" s="3">
        <v>128.52831528492811</v>
      </c>
      <c r="X678" s="3">
        <v>204.98280734517502</v>
      </c>
      <c r="Y678" s="3">
        <v>30.179300550328421</v>
      </c>
      <c r="Z678" s="3"/>
    </row>
    <row r="679" spans="1:26" x14ac:dyDescent="0.3">
      <c r="A679">
        <v>1</v>
      </c>
      <c r="B679">
        <v>6</v>
      </c>
      <c r="C679">
        <v>182</v>
      </c>
      <c r="D679" s="3">
        <v>2.91</v>
      </c>
      <c r="E679" s="2">
        <v>0</v>
      </c>
      <c r="F679" s="2">
        <v>4</v>
      </c>
      <c r="G679" s="2">
        <f t="shared" si="60"/>
        <v>1.3745704467353952</v>
      </c>
      <c r="H679" s="2">
        <v>64</v>
      </c>
      <c r="I679" s="2">
        <f t="shared" si="61"/>
        <v>21.993127147766323</v>
      </c>
      <c r="J679" s="2">
        <v>73</v>
      </c>
      <c r="K679" s="2">
        <f t="shared" si="62"/>
        <v>25.085910652920962</v>
      </c>
      <c r="L679" s="2">
        <v>99</v>
      </c>
      <c r="M679" s="2">
        <f t="shared" si="63"/>
        <v>34.020618556701031</v>
      </c>
      <c r="N679" s="2">
        <v>100</v>
      </c>
      <c r="O679" s="2">
        <f t="shared" si="64"/>
        <v>34.364261168384878</v>
      </c>
      <c r="P679" s="2">
        <v>100</v>
      </c>
      <c r="Q679" s="2">
        <f t="shared" si="65"/>
        <v>34.364261168384878</v>
      </c>
      <c r="R679" s="2"/>
      <c r="S679" s="4" t="s">
        <v>32</v>
      </c>
      <c r="T679" s="4" t="s">
        <v>33</v>
      </c>
      <c r="U679" s="3">
        <v>3.66</v>
      </c>
      <c r="V679" s="3"/>
      <c r="W679" s="3">
        <v>134.02061855670104</v>
      </c>
      <c r="X679" s="3">
        <v>212.24681665588139</v>
      </c>
      <c r="Y679" s="3">
        <v>34.364261168384878</v>
      </c>
      <c r="Z679" s="3"/>
    </row>
    <row r="680" spans="1:26" x14ac:dyDescent="0.3">
      <c r="A680">
        <v>2</v>
      </c>
      <c r="B680">
        <v>6</v>
      </c>
      <c r="C680">
        <v>183</v>
      </c>
      <c r="D680" s="3">
        <v>6.4390000000000001</v>
      </c>
      <c r="E680" s="2">
        <v>0</v>
      </c>
      <c r="F680" s="2">
        <v>2</v>
      </c>
      <c r="G680" s="2">
        <f t="shared" si="60"/>
        <v>0.31060723714862554</v>
      </c>
      <c r="H680" s="2">
        <v>30</v>
      </c>
      <c r="I680" s="2">
        <f t="shared" si="61"/>
        <v>4.6591085572293833</v>
      </c>
      <c r="J680" s="2">
        <v>93</v>
      </c>
      <c r="K680" s="2">
        <f t="shared" si="62"/>
        <v>14.443236527411088</v>
      </c>
      <c r="L680" s="2">
        <v>93</v>
      </c>
      <c r="M680" s="2">
        <f t="shared" si="63"/>
        <v>14.443236527411088</v>
      </c>
      <c r="N680" s="2">
        <v>127</v>
      </c>
      <c r="O680" s="2">
        <f t="shared" si="64"/>
        <v>19.723559558937723</v>
      </c>
      <c r="P680" s="2">
        <v>127</v>
      </c>
      <c r="Q680" s="2">
        <f t="shared" si="65"/>
        <v>19.723559558937723</v>
      </c>
      <c r="R680" s="2"/>
      <c r="S680" s="4" t="s">
        <v>32</v>
      </c>
      <c r="T680" s="4" t="s">
        <v>35</v>
      </c>
      <c r="U680" s="3">
        <v>4</v>
      </c>
      <c r="V680" s="2">
        <v>10</v>
      </c>
      <c r="W680" s="3">
        <v>63.441528187606771</v>
      </c>
      <c r="X680" s="3">
        <v>231.46296398293714</v>
      </c>
      <c r="Y680" s="3">
        <v>19.723559558937723</v>
      </c>
      <c r="Z680" s="3"/>
    </row>
    <row r="681" spans="1:26" x14ac:dyDescent="0.3">
      <c r="A681">
        <v>4</v>
      </c>
      <c r="B681">
        <v>5</v>
      </c>
      <c r="C681">
        <v>183</v>
      </c>
      <c r="D681" s="3">
        <v>6.1710000000000003</v>
      </c>
      <c r="E681" s="2">
        <v>0</v>
      </c>
      <c r="F681" s="2">
        <v>3</v>
      </c>
      <c r="G681" s="2">
        <f t="shared" si="60"/>
        <v>0.48614487117160909</v>
      </c>
      <c r="H681" s="2">
        <v>30</v>
      </c>
      <c r="I681" s="2">
        <f t="shared" si="61"/>
        <v>4.8614487117160916</v>
      </c>
      <c r="J681" s="2">
        <v>60</v>
      </c>
      <c r="K681" s="2">
        <f t="shared" si="62"/>
        <v>9.7228974234321832</v>
      </c>
      <c r="L681" s="2">
        <v>78</v>
      </c>
      <c r="M681" s="2">
        <f t="shared" si="63"/>
        <v>12.639766650461837</v>
      </c>
      <c r="N681" s="2">
        <v>120</v>
      </c>
      <c r="O681" s="2">
        <f t="shared" si="64"/>
        <v>19.445794846864366</v>
      </c>
      <c r="P681" s="2">
        <v>161</v>
      </c>
      <c r="Q681" s="2">
        <f t="shared" si="65"/>
        <v>26.089774752876355</v>
      </c>
      <c r="R681" s="2"/>
      <c r="S681" s="4" t="s">
        <v>32</v>
      </c>
      <c r="T681" s="4" t="s">
        <v>33</v>
      </c>
      <c r="U681" s="3">
        <v>4</v>
      </c>
      <c r="V681" s="3"/>
      <c r="W681" s="3">
        <v>60.200939880084263</v>
      </c>
      <c r="X681" s="3">
        <v>261.96266463770542</v>
      </c>
      <c r="Y681" s="3">
        <v>26.089774752876355</v>
      </c>
      <c r="Z681" s="3"/>
    </row>
    <row r="682" spans="1:26" x14ac:dyDescent="0.3">
      <c r="A682">
        <v>1</v>
      </c>
      <c r="B682">
        <v>6</v>
      </c>
      <c r="C682">
        <v>183</v>
      </c>
      <c r="D682" s="3">
        <v>6.6779999999999999</v>
      </c>
      <c r="E682" s="2">
        <v>0</v>
      </c>
      <c r="F682" s="2">
        <v>60</v>
      </c>
      <c r="G682" s="2">
        <f t="shared" si="60"/>
        <v>8.9847259658580416</v>
      </c>
      <c r="H682" s="2">
        <v>182</v>
      </c>
      <c r="I682" s="2">
        <f t="shared" si="61"/>
        <v>27.253668763102727</v>
      </c>
      <c r="J682" s="2">
        <v>250</v>
      </c>
      <c r="K682" s="2">
        <f t="shared" si="62"/>
        <v>37.436358191075172</v>
      </c>
      <c r="L682" s="2">
        <v>322</v>
      </c>
      <c r="M682" s="2">
        <f t="shared" si="63"/>
        <v>48.218029350104821</v>
      </c>
      <c r="N682" s="2">
        <v>342</v>
      </c>
      <c r="O682" s="2">
        <f t="shared" si="64"/>
        <v>51.212938005390839</v>
      </c>
      <c r="P682" s="2">
        <v>342</v>
      </c>
      <c r="Q682" s="2">
        <f t="shared" si="65"/>
        <v>51.212938005390839</v>
      </c>
      <c r="R682" s="2"/>
      <c r="S682" s="4" t="s">
        <v>32</v>
      </c>
      <c r="T682" s="4" t="s">
        <v>33</v>
      </c>
      <c r="U682" s="3">
        <v>4</v>
      </c>
      <c r="V682" s="3"/>
      <c r="W682" s="3">
        <v>198.71218927822702</v>
      </c>
      <c r="X682" s="3">
        <v>213.11597676382047</v>
      </c>
      <c r="Y682" s="3">
        <v>51.212938005390839</v>
      </c>
      <c r="Z682" s="3"/>
    </row>
    <row r="683" spans="1:26" x14ac:dyDescent="0.3">
      <c r="A683">
        <v>3</v>
      </c>
      <c r="B683">
        <v>5</v>
      </c>
      <c r="C683">
        <v>183</v>
      </c>
      <c r="D683" s="3">
        <v>2.794</v>
      </c>
      <c r="E683" s="2">
        <v>0</v>
      </c>
      <c r="F683" s="2">
        <v>7</v>
      </c>
      <c r="G683" s="2">
        <f t="shared" si="60"/>
        <v>2.5053686471009304</v>
      </c>
      <c r="H683" s="2">
        <v>54</v>
      </c>
      <c r="I683" s="2">
        <f t="shared" si="61"/>
        <v>19.327129563350034</v>
      </c>
      <c r="J683" s="2">
        <v>105</v>
      </c>
      <c r="K683" s="2">
        <f t="shared" si="62"/>
        <v>37.580529706513957</v>
      </c>
      <c r="L683" s="2">
        <v>160</v>
      </c>
      <c r="M683" s="2">
        <f t="shared" si="63"/>
        <v>57.265569076592698</v>
      </c>
      <c r="N683" s="2">
        <v>166</v>
      </c>
      <c r="O683" s="2">
        <f t="shared" si="64"/>
        <v>59.413027916964921</v>
      </c>
      <c r="P683" s="2">
        <v>166</v>
      </c>
      <c r="Q683" s="2">
        <f t="shared" si="65"/>
        <v>59.413027916964921</v>
      </c>
      <c r="R683" s="2"/>
      <c r="S683" s="4" t="s">
        <v>32</v>
      </c>
      <c r="T683" s="4" t="s">
        <v>33</v>
      </c>
      <c r="U683" s="3">
        <v>4</v>
      </c>
      <c r="V683" s="3"/>
      <c r="W683" s="3">
        <v>205.79813886900502</v>
      </c>
      <c r="X683" s="3">
        <v>224.74399004056284</v>
      </c>
      <c r="Y683" s="3">
        <v>59.413027916964921</v>
      </c>
      <c r="Z683" s="3"/>
    </row>
    <row r="684" spans="1:26" x14ac:dyDescent="0.3">
      <c r="A684">
        <v>2</v>
      </c>
      <c r="B684">
        <v>6</v>
      </c>
      <c r="C684">
        <v>184</v>
      </c>
      <c r="D684" s="3">
        <v>7.44</v>
      </c>
      <c r="E684" s="2">
        <v>0</v>
      </c>
      <c r="F684" s="2">
        <v>33</v>
      </c>
      <c r="G684" s="2">
        <f t="shared" si="60"/>
        <v>4.435483870967742</v>
      </c>
      <c r="H684" s="2">
        <v>180</v>
      </c>
      <c r="I684" s="2">
        <f t="shared" si="61"/>
        <v>24.193548387096772</v>
      </c>
      <c r="J684" s="2">
        <v>240</v>
      </c>
      <c r="K684" s="2">
        <f t="shared" si="62"/>
        <v>32.258064516129032</v>
      </c>
      <c r="L684" s="2">
        <v>280</v>
      </c>
      <c r="M684" s="2">
        <f t="shared" si="63"/>
        <v>37.634408602150536</v>
      </c>
      <c r="N684" s="2">
        <v>280</v>
      </c>
      <c r="O684" s="2">
        <f t="shared" si="64"/>
        <v>37.634408602150536</v>
      </c>
      <c r="P684" s="2">
        <v>295</v>
      </c>
      <c r="Q684" s="2">
        <f t="shared" si="65"/>
        <v>39.6505376344086</v>
      </c>
      <c r="R684" s="2"/>
      <c r="S684" s="4" t="s">
        <v>32</v>
      </c>
      <c r="T684" s="4" t="s">
        <v>35</v>
      </c>
      <c r="U684" s="3">
        <v>4</v>
      </c>
      <c r="V684" s="2">
        <v>20</v>
      </c>
      <c r="W684" s="3">
        <v>155.98118279569891</v>
      </c>
      <c r="X684" s="3">
        <v>210.48061600537358</v>
      </c>
      <c r="Y684" s="3">
        <v>39.6505376344086</v>
      </c>
      <c r="Z684" s="3"/>
    </row>
    <row r="685" spans="1:26" x14ac:dyDescent="0.3">
      <c r="A685">
        <v>1</v>
      </c>
      <c r="B685">
        <v>6</v>
      </c>
      <c r="C685">
        <v>184</v>
      </c>
      <c r="D685" s="3">
        <v>5.8520000000000003</v>
      </c>
      <c r="E685" s="2">
        <v>0</v>
      </c>
      <c r="F685" s="2">
        <v>34</v>
      </c>
      <c r="G685" s="2">
        <f t="shared" si="60"/>
        <v>5.8099794941900198</v>
      </c>
      <c r="H685" s="2">
        <v>154</v>
      </c>
      <c r="I685" s="2">
        <f t="shared" si="61"/>
        <v>26.315789473684209</v>
      </c>
      <c r="J685" s="2">
        <v>240</v>
      </c>
      <c r="K685" s="2">
        <f t="shared" si="62"/>
        <v>41.011619958988376</v>
      </c>
      <c r="L685" s="2">
        <v>240</v>
      </c>
      <c r="M685" s="2">
        <f t="shared" si="63"/>
        <v>41.011619958988376</v>
      </c>
      <c r="N685" s="2">
        <v>240</v>
      </c>
      <c r="O685" s="2">
        <f t="shared" si="64"/>
        <v>41.011619958988376</v>
      </c>
      <c r="P685" s="2">
        <v>240</v>
      </c>
      <c r="Q685" s="2">
        <f t="shared" si="65"/>
        <v>41.011619958988376</v>
      </c>
      <c r="R685" s="2"/>
      <c r="S685" s="4" t="s">
        <v>32</v>
      </c>
      <c r="T685" s="4" t="s">
        <v>35</v>
      </c>
      <c r="U685" s="3">
        <v>4</v>
      </c>
      <c r="V685" s="3"/>
      <c r="W685" s="3">
        <v>175.66643882433354</v>
      </c>
      <c r="X685" s="3">
        <v>204.50711322221315</v>
      </c>
      <c r="Y685" s="3">
        <v>41.011619958988376</v>
      </c>
      <c r="Z685" s="3"/>
    </row>
    <row r="686" spans="1:26" x14ac:dyDescent="0.3">
      <c r="A686">
        <v>4</v>
      </c>
      <c r="B686">
        <v>5</v>
      </c>
      <c r="C686">
        <v>184</v>
      </c>
      <c r="D686" s="3">
        <v>9.0120000000000005</v>
      </c>
      <c r="E686" s="2">
        <v>0</v>
      </c>
      <c r="F686" s="2">
        <v>22</v>
      </c>
      <c r="G686" s="2">
        <f t="shared" si="60"/>
        <v>2.4411895250776743</v>
      </c>
      <c r="H686" s="2">
        <v>186</v>
      </c>
      <c r="I686" s="2">
        <f t="shared" si="61"/>
        <v>20.639147802929426</v>
      </c>
      <c r="J686" s="2">
        <v>270</v>
      </c>
      <c r="K686" s="2">
        <f t="shared" si="62"/>
        <v>29.960053262316908</v>
      </c>
      <c r="L686" s="2">
        <v>450</v>
      </c>
      <c r="M686" s="2">
        <f t="shared" si="63"/>
        <v>49.933422103861517</v>
      </c>
      <c r="N686" s="2">
        <v>560</v>
      </c>
      <c r="O686" s="2">
        <f t="shared" si="64"/>
        <v>62.139369729249886</v>
      </c>
      <c r="P686" s="2">
        <v>633</v>
      </c>
      <c r="Q686" s="2">
        <f t="shared" si="65"/>
        <v>70.239680426098531</v>
      </c>
      <c r="R686" s="2"/>
      <c r="S686" s="4" t="s">
        <v>32</v>
      </c>
      <c r="T686" s="4" t="s">
        <v>33</v>
      </c>
      <c r="U686" s="3">
        <v>4</v>
      </c>
      <c r="V686" s="3"/>
      <c r="W686" s="3">
        <v>200.23302263648469</v>
      </c>
      <c r="X686" s="3">
        <v>244.53395022162042</v>
      </c>
      <c r="Y686" s="3">
        <v>70.239680426098531</v>
      </c>
      <c r="Z686" s="3"/>
    </row>
    <row r="687" spans="1:26" x14ac:dyDescent="0.3">
      <c r="A687">
        <v>3</v>
      </c>
      <c r="B687">
        <v>5</v>
      </c>
      <c r="C687">
        <v>184</v>
      </c>
      <c r="D687" s="3">
        <v>5.202</v>
      </c>
      <c r="E687" s="2">
        <v>0</v>
      </c>
      <c r="F687" s="2">
        <v>26</v>
      </c>
      <c r="G687" s="2">
        <f t="shared" si="60"/>
        <v>4.9980776624375238</v>
      </c>
      <c r="H687" s="2">
        <v>61</v>
      </c>
      <c r="I687" s="2">
        <f t="shared" si="61"/>
        <v>11.726259131103422</v>
      </c>
      <c r="J687" s="2">
        <v>176</v>
      </c>
      <c r="K687" s="2">
        <f t="shared" si="62"/>
        <v>33.833141099577084</v>
      </c>
      <c r="L687" s="2">
        <v>226</v>
      </c>
      <c r="M687" s="2">
        <f t="shared" si="63"/>
        <v>43.44482891195694</v>
      </c>
      <c r="N687" s="2">
        <v>285</v>
      </c>
      <c r="O687" s="2">
        <f t="shared" si="64"/>
        <v>54.786620530565166</v>
      </c>
      <c r="P687" s="2">
        <v>380</v>
      </c>
      <c r="Q687" s="2">
        <f t="shared" si="65"/>
        <v>73.048827374086883</v>
      </c>
      <c r="R687" s="2"/>
      <c r="S687" s="4" t="s">
        <v>32</v>
      </c>
      <c r="T687" s="4" t="s">
        <v>33</v>
      </c>
      <c r="U687" s="3">
        <v>4</v>
      </c>
      <c r="V687" s="3"/>
      <c r="W687" s="3">
        <v>185.31334102268357</v>
      </c>
      <c r="X687" s="3">
        <v>254.60429525248179</v>
      </c>
      <c r="Y687" s="3">
        <v>73.048827374086883</v>
      </c>
      <c r="Z687" s="3"/>
    </row>
    <row r="688" spans="1:26" x14ac:dyDescent="0.3">
      <c r="A688">
        <v>4</v>
      </c>
      <c r="B688">
        <v>4</v>
      </c>
      <c r="C688">
        <v>185</v>
      </c>
      <c r="D688" s="3">
        <v>5.343</v>
      </c>
      <c r="E688" s="2">
        <v>0</v>
      </c>
      <c r="F688" s="2">
        <v>1</v>
      </c>
      <c r="G688" s="2">
        <f t="shared" si="60"/>
        <v>0.18716077110237694</v>
      </c>
      <c r="H688" s="2">
        <v>17</v>
      </c>
      <c r="I688" s="2">
        <f t="shared" si="61"/>
        <v>3.1817331087404082</v>
      </c>
      <c r="J688" s="2">
        <v>23</v>
      </c>
      <c r="K688" s="2">
        <f t="shared" si="62"/>
        <v>4.3046977353546696</v>
      </c>
      <c r="L688" s="2">
        <v>28</v>
      </c>
      <c r="M688" s="2">
        <f t="shared" si="63"/>
        <v>5.240501590866554</v>
      </c>
      <c r="N688" s="2">
        <v>46</v>
      </c>
      <c r="O688" s="2">
        <f t="shared" si="64"/>
        <v>8.6093954707093392</v>
      </c>
      <c r="P688" s="2">
        <v>55</v>
      </c>
      <c r="Q688" s="2">
        <f t="shared" si="65"/>
        <v>10.293842410630733</v>
      </c>
      <c r="R688" s="2"/>
      <c r="S688" s="4" t="s">
        <v>32</v>
      </c>
      <c r="T688" s="4" t="s">
        <v>33</v>
      </c>
      <c r="U688" s="3">
        <v>3</v>
      </c>
      <c r="V688" s="3"/>
      <c r="W688" s="3">
        <v>26.670409882088716</v>
      </c>
      <c r="X688" s="3">
        <v>253.44189348270572</v>
      </c>
      <c r="Y688" s="3">
        <v>10.293842410630733</v>
      </c>
      <c r="Z688" s="3"/>
    </row>
    <row r="689" spans="1:26" x14ac:dyDescent="0.3">
      <c r="A689">
        <v>2</v>
      </c>
      <c r="B689">
        <v>6</v>
      </c>
      <c r="C689">
        <v>185</v>
      </c>
      <c r="D689" s="3">
        <v>8.7309999999999999</v>
      </c>
      <c r="E689" s="2">
        <v>0</v>
      </c>
      <c r="F689" s="2">
        <v>20</v>
      </c>
      <c r="G689" s="2">
        <f t="shared" si="60"/>
        <v>2.290688351849731</v>
      </c>
      <c r="H689" s="2">
        <v>114</v>
      </c>
      <c r="I689" s="2">
        <f t="shared" si="61"/>
        <v>13.056923605543465</v>
      </c>
      <c r="J689" s="2">
        <v>163</v>
      </c>
      <c r="K689" s="2">
        <f t="shared" si="62"/>
        <v>18.669110067575307</v>
      </c>
      <c r="L689" s="2">
        <v>176</v>
      </c>
      <c r="M689" s="2">
        <f t="shared" si="63"/>
        <v>20.158057496277632</v>
      </c>
      <c r="N689" s="2">
        <v>187</v>
      </c>
      <c r="O689" s="2">
        <f t="shared" si="64"/>
        <v>21.417936089794985</v>
      </c>
      <c r="P689" s="2">
        <v>190</v>
      </c>
      <c r="Q689" s="2">
        <f t="shared" si="65"/>
        <v>21.761539342572444</v>
      </c>
      <c r="R689" s="2"/>
      <c r="S689" s="4" t="s">
        <v>32</v>
      </c>
      <c r="T689" s="4" t="s">
        <v>35</v>
      </c>
      <c r="U689" s="3">
        <v>4</v>
      </c>
      <c r="V689" s="2">
        <v>20</v>
      </c>
      <c r="W689" s="3">
        <v>86.473485282327346</v>
      </c>
      <c r="X689" s="3">
        <v>210.04576014482026</v>
      </c>
      <c r="Y689" s="3">
        <v>21.761539342572444</v>
      </c>
      <c r="Z689" s="3"/>
    </row>
    <row r="690" spans="1:26" x14ac:dyDescent="0.3">
      <c r="A690">
        <v>3</v>
      </c>
      <c r="B690">
        <v>5</v>
      </c>
      <c r="C690">
        <v>185</v>
      </c>
      <c r="D690" s="3">
        <v>5.4610000000000003</v>
      </c>
      <c r="E690" s="2">
        <v>0</v>
      </c>
      <c r="F690" s="2">
        <v>7</v>
      </c>
      <c r="G690" s="2">
        <f t="shared" si="60"/>
        <v>1.2818165171214062</v>
      </c>
      <c r="H690" s="2">
        <v>66</v>
      </c>
      <c r="I690" s="2">
        <f t="shared" si="61"/>
        <v>12.085698590001831</v>
      </c>
      <c r="J690" s="2">
        <v>97</v>
      </c>
      <c r="K690" s="2">
        <f t="shared" si="62"/>
        <v>17.762314594396631</v>
      </c>
      <c r="L690" s="2">
        <v>120</v>
      </c>
      <c r="M690" s="2">
        <f t="shared" si="63"/>
        <v>21.973997436366965</v>
      </c>
      <c r="N690" s="2">
        <v>140</v>
      </c>
      <c r="O690" s="2">
        <f t="shared" si="64"/>
        <v>25.636330342428124</v>
      </c>
      <c r="P690" s="2">
        <v>158</v>
      </c>
      <c r="Q690" s="2">
        <f t="shared" si="65"/>
        <v>28.932429957883169</v>
      </c>
      <c r="R690" s="2"/>
      <c r="S690" s="4" t="s">
        <v>32</v>
      </c>
      <c r="T690" s="4" t="s">
        <v>35</v>
      </c>
      <c r="U690" s="3">
        <v>4</v>
      </c>
      <c r="V690" s="3"/>
      <c r="W690" s="3">
        <v>93.206372459256542</v>
      </c>
      <c r="X690" s="3">
        <v>229.7668603907257</v>
      </c>
      <c r="Y690" s="3">
        <v>28.932429957883169</v>
      </c>
      <c r="Z690" s="3"/>
    </row>
    <row r="691" spans="1:26" x14ac:dyDescent="0.3">
      <c r="A691">
        <v>1</v>
      </c>
      <c r="B691">
        <v>6</v>
      </c>
      <c r="C691">
        <v>185</v>
      </c>
      <c r="D691" s="3">
        <v>4.4980000000000002</v>
      </c>
      <c r="E691" s="2">
        <v>0</v>
      </c>
      <c r="F691" s="2">
        <v>70</v>
      </c>
      <c r="G691" s="2">
        <f t="shared" si="60"/>
        <v>15.562472209871054</v>
      </c>
      <c r="H691" s="2">
        <v>240</v>
      </c>
      <c r="I691" s="2">
        <f t="shared" si="61"/>
        <v>53.357047576700751</v>
      </c>
      <c r="J691" s="2">
        <v>258</v>
      </c>
      <c r="K691" s="2">
        <f t="shared" si="62"/>
        <v>57.358826144953312</v>
      </c>
      <c r="L691" s="2">
        <v>260</v>
      </c>
      <c r="M691" s="2">
        <f t="shared" si="63"/>
        <v>57.803468208092482</v>
      </c>
      <c r="N691" s="2">
        <v>272</v>
      </c>
      <c r="O691" s="2">
        <f t="shared" si="64"/>
        <v>60.471320586927519</v>
      </c>
      <c r="P691" s="2">
        <v>275</v>
      </c>
      <c r="Q691" s="2">
        <f t="shared" si="65"/>
        <v>61.138283681636281</v>
      </c>
      <c r="R691" s="2"/>
      <c r="S691" s="4" t="s">
        <v>32</v>
      </c>
      <c r="T691" s="4" t="s">
        <v>33</v>
      </c>
      <c r="U691" s="3">
        <v>4</v>
      </c>
      <c r="V691" s="3"/>
      <c r="W691" s="3">
        <v>275.12227656736326</v>
      </c>
      <c r="X691" s="3">
        <v>199.62493293436506</v>
      </c>
      <c r="Y691" s="3">
        <v>61.138283681636281</v>
      </c>
      <c r="Z691" s="3"/>
    </row>
    <row r="692" spans="1:26" x14ac:dyDescent="0.3">
      <c r="A692">
        <v>3</v>
      </c>
      <c r="B692">
        <v>5</v>
      </c>
      <c r="C692">
        <v>186</v>
      </c>
      <c r="D692" s="3">
        <v>8.7050000000000001</v>
      </c>
      <c r="E692" s="2">
        <v>0</v>
      </c>
      <c r="F692" s="2">
        <v>10</v>
      </c>
      <c r="G692" s="2">
        <f t="shared" si="60"/>
        <v>1.1487650775416427</v>
      </c>
      <c r="H692" s="2">
        <v>60</v>
      </c>
      <c r="I692" s="2">
        <f t="shared" si="61"/>
        <v>6.8925904652498566</v>
      </c>
      <c r="J692" s="2">
        <v>60</v>
      </c>
      <c r="K692" s="2">
        <f t="shared" si="62"/>
        <v>6.8925904652498566</v>
      </c>
      <c r="L692" s="2">
        <v>144</v>
      </c>
      <c r="M692" s="2">
        <f t="shared" si="63"/>
        <v>16.542217116599655</v>
      </c>
      <c r="N692" s="2">
        <v>175</v>
      </c>
      <c r="O692" s="2">
        <f t="shared" si="64"/>
        <v>20.103388856978746</v>
      </c>
      <c r="P692" s="2">
        <v>192</v>
      </c>
      <c r="Q692" s="2">
        <f t="shared" si="65"/>
        <v>22.056289488799539</v>
      </c>
      <c r="R692" s="2"/>
      <c r="S692" s="4" t="s">
        <v>32</v>
      </c>
      <c r="T692" s="4" t="s">
        <v>35</v>
      </c>
      <c r="U692" s="3">
        <v>3</v>
      </c>
      <c r="V692" s="2">
        <v>20</v>
      </c>
      <c r="W692" s="3">
        <v>62.607696726019526</v>
      </c>
      <c r="X692" s="3">
        <v>246.4342432036311</v>
      </c>
      <c r="Y692" s="3">
        <v>22.056289488799539</v>
      </c>
      <c r="Z692" s="3"/>
    </row>
    <row r="693" spans="1:26" x14ac:dyDescent="0.3">
      <c r="A693">
        <v>4</v>
      </c>
      <c r="B693">
        <v>5</v>
      </c>
      <c r="C693">
        <v>186</v>
      </c>
      <c r="D693" s="3">
        <v>8.8439999999999994</v>
      </c>
      <c r="E693" s="2">
        <v>0</v>
      </c>
      <c r="F693" s="2">
        <v>0</v>
      </c>
      <c r="G693" s="2">
        <f t="shared" si="60"/>
        <v>0</v>
      </c>
      <c r="H693" s="2">
        <v>0</v>
      </c>
      <c r="I693" s="2">
        <f t="shared" si="61"/>
        <v>0</v>
      </c>
      <c r="J693" s="2">
        <v>0</v>
      </c>
      <c r="K693" s="2">
        <f t="shared" si="62"/>
        <v>0</v>
      </c>
      <c r="L693" s="2">
        <v>8</v>
      </c>
      <c r="M693" s="2">
        <f t="shared" si="63"/>
        <v>0.90456806874717333</v>
      </c>
      <c r="N693" s="2">
        <v>14</v>
      </c>
      <c r="O693" s="2">
        <f t="shared" si="64"/>
        <v>1.5829941203075533</v>
      </c>
      <c r="P693" s="2">
        <v>15</v>
      </c>
      <c r="Q693" s="2">
        <f t="shared" si="65"/>
        <v>1.6960651289009498</v>
      </c>
      <c r="R693" s="2"/>
      <c r="S693" s="4" t="s">
        <v>32</v>
      </c>
      <c r="T693" s="4" t="s">
        <v>33</v>
      </c>
      <c r="U693" s="3">
        <v>4</v>
      </c>
      <c r="V693" s="3"/>
      <c r="W693" s="3">
        <v>3.3355947535052013</v>
      </c>
      <c r="X693" s="3">
        <v>270.42406977128684</v>
      </c>
      <c r="Y693" s="3">
        <v>1.6960651289009498</v>
      </c>
      <c r="Z693" s="3"/>
    </row>
    <row r="694" spans="1:26" x14ac:dyDescent="0.3">
      <c r="A694">
        <v>1</v>
      </c>
      <c r="B694">
        <v>7</v>
      </c>
      <c r="C694">
        <v>186</v>
      </c>
      <c r="D694" s="3">
        <v>7.7060000000000004</v>
      </c>
      <c r="E694" s="2">
        <v>0</v>
      </c>
      <c r="F694" s="2">
        <v>2</v>
      </c>
      <c r="G694" s="2">
        <f t="shared" si="60"/>
        <v>0.2595380223202699</v>
      </c>
      <c r="H694" s="2">
        <v>50</v>
      </c>
      <c r="I694" s="2">
        <f t="shared" si="61"/>
        <v>6.4884505580067477</v>
      </c>
      <c r="J694" s="2">
        <v>60</v>
      </c>
      <c r="K694" s="2">
        <f t="shared" si="62"/>
        <v>7.7861406696080975</v>
      </c>
      <c r="L694" s="2">
        <v>69</v>
      </c>
      <c r="M694" s="2">
        <f t="shared" si="63"/>
        <v>8.9540617700493126</v>
      </c>
      <c r="N694" s="2">
        <v>70</v>
      </c>
      <c r="O694" s="2">
        <f t="shared" si="64"/>
        <v>9.0838307812094463</v>
      </c>
      <c r="P694" s="2">
        <v>71</v>
      </c>
      <c r="Q694" s="2">
        <f t="shared" si="65"/>
        <v>9.2135997923695818</v>
      </c>
      <c r="R694" s="2"/>
      <c r="S694" s="4" t="s">
        <v>32</v>
      </c>
      <c r="T694" s="4" t="s">
        <v>35</v>
      </c>
      <c r="U694" s="3">
        <v>4</v>
      </c>
      <c r="V694" s="3"/>
      <c r="W694" s="3">
        <v>37.178821697378666</v>
      </c>
      <c r="X694" s="3">
        <v>208.71944693555002</v>
      </c>
      <c r="Y694" s="3">
        <v>9.2135997923695818</v>
      </c>
      <c r="Z694" s="3"/>
    </row>
    <row r="695" spans="1:26" x14ac:dyDescent="0.3">
      <c r="A695">
        <v>2</v>
      </c>
      <c r="B695">
        <v>2</v>
      </c>
      <c r="C695">
        <v>186</v>
      </c>
      <c r="D695" s="3">
        <v>7.5490000000000004</v>
      </c>
      <c r="E695" s="2">
        <v>0</v>
      </c>
      <c r="F695" s="2">
        <v>60</v>
      </c>
      <c r="G695" s="2">
        <f t="shared" si="60"/>
        <v>7.9480725923963433</v>
      </c>
      <c r="H695" s="2">
        <v>192</v>
      </c>
      <c r="I695" s="2">
        <f t="shared" si="61"/>
        <v>25.433832295668299</v>
      </c>
      <c r="J695" s="2">
        <v>246</v>
      </c>
      <c r="K695" s="2">
        <f t="shared" si="62"/>
        <v>32.587097628825006</v>
      </c>
      <c r="L695" s="2">
        <v>300</v>
      </c>
      <c r="M695" s="2">
        <f t="shared" si="63"/>
        <v>39.740362961981717</v>
      </c>
      <c r="N695" s="2">
        <v>310</v>
      </c>
      <c r="O695" s="2">
        <f t="shared" si="64"/>
        <v>41.065041727381107</v>
      </c>
      <c r="P695" s="2">
        <v>315</v>
      </c>
      <c r="Q695" s="2">
        <f t="shared" si="65"/>
        <v>41.727381110080806</v>
      </c>
      <c r="R695" s="2"/>
      <c r="S695" s="4" t="s">
        <v>32</v>
      </c>
      <c r="T695" s="4" t="s">
        <v>35</v>
      </c>
      <c r="U695" s="3">
        <v>4</v>
      </c>
      <c r="V695" s="2">
        <v>25</v>
      </c>
      <c r="W695" s="3">
        <v>167.63809776129287</v>
      </c>
      <c r="X695" s="3">
        <v>209.37537466814985</v>
      </c>
      <c r="Y695" s="3">
        <v>41.727381110080806</v>
      </c>
      <c r="Z695" s="3"/>
    </row>
    <row r="696" spans="1:26" x14ac:dyDescent="0.3">
      <c r="A696">
        <v>3</v>
      </c>
      <c r="B696">
        <v>5</v>
      </c>
      <c r="C696">
        <v>187</v>
      </c>
      <c r="D696" s="3">
        <v>7.0839999999999996</v>
      </c>
      <c r="E696" s="2">
        <v>0</v>
      </c>
      <c r="F696" s="2">
        <v>0</v>
      </c>
      <c r="G696" s="2">
        <f t="shared" si="60"/>
        <v>0</v>
      </c>
      <c r="H696" s="2">
        <v>42</v>
      </c>
      <c r="I696" s="2">
        <f t="shared" si="61"/>
        <v>5.9288537549407119</v>
      </c>
      <c r="J696" s="2">
        <v>104</v>
      </c>
      <c r="K696" s="2">
        <f t="shared" si="62"/>
        <v>14.680971202710333</v>
      </c>
      <c r="L696" s="2">
        <v>136</v>
      </c>
      <c r="M696" s="2">
        <f t="shared" si="63"/>
        <v>19.198193111236591</v>
      </c>
      <c r="N696" s="2">
        <v>136</v>
      </c>
      <c r="O696" s="2">
        <f t="shared" si="64"/>
        <v>19.198193111236591</v>
      </c>
      <c r="P696" s="2">
        <v>136</v>
      </c>
      <c r="Q696" s="2">
        <f t="shared" si="65"/>
        <v>19.198193111236591</v>
      </c>
      <c r="R696" s="2"/>
      <c r="S696" s="4" t="s">
        <v>32</v>
      </c>
      <c r="T696" s="4" t="s">
        <v>36</v>
      </c>
      <c r="U696" s="3">
        <v>3</v>
      </c>
      <c r="V696" s="3"/>
      <c r="W696" s="3">
        <v>68.605307735742528</v>
      </c>
      <c r="X696" s="3">
        <v>220.92555459132117</v>
      </c>
      <c r="Y696" s="3">
        <v>19.198193111236591</v>
      </c>
      <c r="Z696" s="3"/>
    </row>
    <row r="697" spans="1:26" x14ac:dyDescent="0.3">
      <c r="A697">
        <v>4</v>
      </c>
      <c r="B697">
        <v>5</v>
      </c>
      <c r="C697">
        <v>187</v>
      </c>
      <c r="D697" s="3">
        <v>6.29</v>
      </c>
      <c r="E697" s="2">
        <v>0</v>
      </c>
      <c r="F697" s="2">
        <v>5</v>
      </c>
      <c r="G697" s="2">
        <f t="shared" si="60"/>
        <v>0.79491255961844198</v>
      </c>
      <c r="H697" s="2">
        <v>130</v>
      </c>
      <c r="I697" s="2">
        <f t="shared" si="61"/>
        <v>20.66772655007949</v>
      </c>
      <c r="J697" s="2">
        <v>140</v>
      </c>
      <c r="K697" s="2">
        <f t="shared" si="62"/>
        <v>22.257551669316374</v>
      </c>
      <c r="L697" s="2">
        <v>274</v>
      </c>
      <c r="M697" s="2">
        <f t="shared" si="63"/>
        <v>43.56120826709062</v>
      </c>
      <c r="N697" s="2">
        <v>275</v>
      </c>
      <c r="O697" s="2">
        <f t="shared" si="64"/>
        <v>43.72019077901431</v>
      </c>
      <c r="P697" s="2">
        <v>275</v>
      </c>
      <c r="Q697" s="2">
        <f t="shared" si="65"/>
        <v>43.72019077901431</v>
      </c>
      <c r="R697" s="2"/>
      <c r="S697" s="4" t="s">
        <v>32</v>
      </c>
      <c r="T697" s="4" t="s">
        <v>35</v>
      </c>
      <c r="U697" s="3">
        <v>4</v>
      </c>
      <c r="V697" s="3"/>
      <c r="W697" s="3">
        <v>152.86168521462639</v>
      </c>
      <c r="X697" s="3">
        <v>223.850294164903</v>
      </c>
      <c r="Y697" s="3">
        <v>43.72019077901431</v>
      </c>
      <c r="Z697" s="3"/>
    </row>
    <row r="698" spans="1:26" x14ac:dyDescent="0.3">
      <c r="A698">
        <v>2</v>
      </c>
      <c r="B698">
        <v>2</v>
      </c>
      <c r="C698">
        <v>187</v>
      </c>
      <c r="D698" s="3">
        <v>4.0330000000000004</v>
      </c>
      <c r="E698" s="2">
        <v>0</v>
      </c>
      <c r="F698" s="2">
        <v>23</v>
      </c>
      <c r="G698" s="2">
        <f t="shared" si="60"/>
        <v>5.7029506570790973</v>
      </c>
      <c r="H698" s="2">
        <v>125</v>
      </c>
      <c r="I698" s="2">
        <f t="shared" si="61"/>
        <v>30.994297049342919</v>
      </c>
      <c r="J698" s="2">
        <v>155</v>
      </c>
      <c r="K698" s="2">
        <f t="shared" si="62"/>
        <v>38.432928341185217</v>
      </c>
      <c r="L698" s="2">
        <v>170</v>
      </c>
      <c r="M698" s="2">
        <f t="shared" si="63"/>
        <v>42.152243987106367</v>
      </c>
      <c r="N698" s="2">
        <v>175</v>
      </c>
      <c r="O698" s="2">
        <f t="shared" si="64"/>
        <v>43.392015869080083</v>
      </c>
      <c r="P698" s="2">
        <v>191</v>
      </c>
      <c r="Q698" s="2">
        <f t="shared" si="65"/>
        <v>47.359285891395977</v>
      </c>
      <c r="R698" s="2"/>
      <c r="S698" s="4" t="s">
        <v>32</v>
      </c>
      <c r="T698" s="4" t="s">
        <v>35</v>
      </c>
      <c r="U698" s="3">
        <v>4</v>
      </c>
      <c r="V698" s="2">
        <v>20</v>
      </c>
      <c r="W698" s="3">
        <v>184.35407884949169</v>
      </c>
      <c r="X698" s="3">
        <v>210.41170839462296</v>
      </c>
      <c r="Y698" s="3">
        <v>47.359285891395977</v>
      </c>
      <c r="Z698" s="3"/>
    </row>
    <row r="699" spans="1:26" x14ac:dyDescent="0.3">
      <c r="A699">
        <v>1</v>
      </c>
      <c r="B699">
        <v>5</v>
      </c>
      <c r="C699">
        <v>187</v>
      </c>
      <c r="D699" s="3">
        <v>3.7269999999999999</v>
      </c>
      <c r="E699" s="2">
        <v>0</v>
      </c>
      <c r="F699" s="2">
        <v>6</v>
      </c>
      <c r="G699" s="2">
        <f t="shared" si="60"/>
        <v>1.6098738932116985</v>
      </c>
      <c r="H699" s="2">
        <v>107</v>
      </c>
      <c r="I699" s="2">
        <f t="shared" si="61"/>
        <v>28.70941776227529</v>
      </c>
      <c r="J699" s="2">
        <v>240</v>
      </c>
      <c r="K699" s="2">
        <f t="shared" si="62"/>
        <v>64.394955728467934</v>
      </c>
      <c r="L699" s="2">
        <v>240</v>
      </c>
      <c r="M699" s="2">
        <f t="shared" si="63"/>
        <v>64.394955728467934</v>
      </c>
      <c r="N699" s="2">
        <v>240</v>
      </c>
      <c r="O699" s="2">
        <f t="shared" si="64"/>
        <v>64.394955728467934</v>
      </c>
      <c r="P699" s="2">
        <v>240</v>
      </c>
      <c r="Q699" s="2">
        <f t="shared" si="65"/>
        <v>64.394955728467934</v>
      </c>
      <c r="R699" s="2"/>
      <c r="S699" s="4" t="s">
        <v>32</v>
      </c>
      <c r="T699" s="4" t="s">
        <v>35</v>
      </c>
      <c r="U699" s="3">
        <v>4</v>
      </c>
      <c r="V699" s="3"/>
      <c r="W699" s="3">
        <v>255.70163670512477</v>
      </c>
      <c r="X699" s="3">
        <v>210.82985229316927</v>
      </c>
      <c r="Y699" s="3">
        <v>64.394955728467934</v>
      </c>
      <c r="Z699" s="3"/>
    </row>
    <row r="700" spans="1:26" x14ac:dyDescent="0.3">
      <c r="A700">
        <v>4</v>
      </c>
      <c r="B700">
        <v>5</v>
      </c>
      <c r="C700">
        <v>188</v>
      </c>
      <c r="D700" s="3">
        <v>9.4429999999999996</v>
      </c>
      <c r="E700" s="2">
        <v>0</v>
      </c>
      <c r="F700" s="2">
        <v>0</v>
      </c>
      <c r="G700" s="2">
        <f t="shared" si="60"/>
        <v>0</v>
      </c>
      <c r="H700" s="2">
        <v>3</v>
      </c>
      <c r="I700" s="2">
        <f t="shared" si="61"/>
        <v>0.31769564756962831</v>
      </c>
      <c r="J700" s="2">
        <v>6</v>
      </c>
      <c r="K700" s="2">
        <f t="shared" si="62"/>
        <v>0.63539129513925663</v>
      </c>
      <c r="L700" s="2">
        <v>8</v>
      </c>
      <c r="M700" s="2">
        <f t="shared" si="63"/>
        <v>0.84718839351900888</v>
      </c>
      <c r="N700" s="2">
        <v>13</v>
      </c>
      <c r="O700" s="2">
        <f t="shared" si="64"/>
        <v>1.3766811394683893</v>
      </c>
      <c r="P700" s="2">
        <v>18</v>
      </c>
      <c r="Q700" s="2">
        <f t="shared" si="65"/>
        <v>1.9061738854177699</v>
      </c>
      <c r="R700" s="2"/>
      <c r="S700" s="4" t="s">
        <v>32</v>
      </c>
      <c r="T700" s="4" t="s">
        <v>33</v>
      </c>
      <c r="U700" s="3">
        <v>3</v>
      </c>
      <c r="V700" s="3"/>
      <c r="W700" s="3">
        <v>4.130043418405168</v>
      </c>
      <c r="X700" s="3">
        <v>265.78080838644797</v>
      </c>
      <c r="Y700" s="3">
        <v>1.9061738854177699</v>
      </c>
      <c r="Z700" s="3"/>
    </row>
    <row r="701" spans="1:26" x14ac:dyDescent="0.3">
      <c r="A701">
        <v>2</v>
      </c>
      <c r="B701">
        <v>2</v>
      </c>
      <c r="C701">
        <v>188</v>
      </c>
      <c r="D701" s="3">
        <v>5.2009999999999996</v>
      </c>
      <c r="E701" s="2">
        <v>0</v>
      </c>
      <c r="F701" s="2">
        <v>56</v>
      </c>
      <c r="G701" s="2">
        <f t="shared" si="60"/>
        <v>10.767160161507404</v>
      </c>
      <c r="H701" s="2">
        <v>198</v>
      </c>
      <c r="I701" s="2">
        <f t="shared" si="61"/>
        <v>38.069601999615465</v>
      </c>
      <c r="J701" s="2">
        <v>266</v>
      </c>
      <c r="K701" s="2">
        <f t="shared" si="62"/>
        <v>51.144010767160168</v>
      </c>
      <c r="L701" s="2">
        <v>280</v>
      </c>
      <c r="M701" s="2">
        <f t="shared" si="63"/>
        <v>53.835800807537019</v>
      </c>
      <c r="N701" s="2">
        <v>280</v>
      </c>
      <c r="O701" s="2">
        <f t="shared" si="64"/>
        <v>53.835800807537019</v>
      </c>
      <c r="P701" s="2">
        <v>280</v>
      </c>
      <c r="Q701" s="2">
        <f t="shared" si="65"/>
        <v>53.835800807537019</v>
      </c>
      <c r="R701" s="2"/>
      <c r="S701" s="4" t="s">
        <v>32</v>
      </c>
      <c r="T701" s="4" t="s">
        <v>35</v>
      </c>
      <c r="U701" s="3">
        <v>4</v>
      </c>
      <c r="V701" s="2">
        <v>20</v>
      </c>
      <c r="W701" s="3">
        <v>234.57027494712557</v>
      </c>
      <c r="X701" s="3">
        <v>202.98049061612761</v>
      </c>
      <c r="Y701" s="3">
        <v>53.835800807537019</v>
      </c>
      <c r="Z701" s="3"/>
    </row>
    <row r="702" spans="1:26" x14ac:dyDescent="0.3">
      <c r="A702">
        <v>3</v>
      </c>
      <c r="B702">
        <v>5</v>
      </c>
      <c r="C702">
        <v>188</v>
      </c>
      <c r="D702" s="3">
        <v>8.5129999999999999</v>
      </c>
      <c r="E702" s="2">
        <v>0</v>
      </c>
      <c r="F702" s="2">
        <v>121</v>
      </c>
      <c r="G702" s="2">
        <f t="shared" si="60"/>
        <v>14.213555738282627</v>
      </c>
      <c r="H702" s="2">
        <v>515</v>
      </c>
      <c r="I702" s="2">
        <f t="shared" si="61"/>
        <v>60.495712439797956</v>
      </c>
      <c r="J702" s="2">
        <v>781</v>
      </c>
      <c r="K702" s="2">
        <f t="shared" si="62"/>
        <v>91.74204158346059</v>
      </c>
      <c r="L702" s="2">
        <v>800</v>
      </c>
      <c r="M702" s="2">
        <f t="shared" si="63"/>
        <v>93.973922236579355</v>
      </c>
      <c r="N702" s="2">
        <v>800</v>
      </c>
      <c r="O702" s="2">
        <f t="shared" si="64"/>
        <v>93.973922236579355</v>
      </c>
      <c r="P702" s="2">
        <v>800</v>
      </c>
      <c r="Q702" s="2">
        <f t="shared" si="65"/>
        <v>93.973922236579355</v>
      </c>
      <c r="R702" s="2"/>
      <c r="S702" s="4" t="s">
        <v>32</v>
      </c>
      <c r="T702" s="4" t="s">
        <v>33</v>
      </c>
      <c r="U702" s="3">
        <v>4</v>
      </c>
      <c r="V702" s="2">
        <v>20</v>
      </c>
      <c r="W702" s="3">
        <v>401.38611535298958</v>
      </c>
      <c r="X702" s="3">
        <v>204.69893457808388</v>
      </c>
      <c r="Y702" s="3">
        <v>93.973922236579355</v>
      </c>
      <c r="Z702" s="3"/>
    </row>
    <row r="703" spans="1:26" x14ac:dyDescent="0.3">
      <c r="A703">
        <v>1</v>
      </c>
      <c r="B703">
        <v>7</v>
      </c>
      <c r="C703">
        <v>188</v>
      </c>
      <c r="D703" s="3">
        <v>5.15</v>
      </c>
      <c r="E703" s="2">
        <v>0</v>
      </c>
      <c r="F703" s="2">
        <v>199</v>
      </c>
      <c r="G703" s="2">
        <f t="shared" si="60"/>
        <v>38.640776699029125</v>
      </c>
      <c r="H703" s="2">
        <v>500</v>
      </c>
      <c r="I703" s="2">
        <f t="shared" si="61"/>
        <v>97.087378640776691</v>
      </c>
      <c r="J703" s="2">
        <v>536</v>
      </c>
      <c r="K703" s="2">
        <f t="shared" si="62"/>
        <v>104.07766990291262</v>
      </c>
      <c r="L703" s="2">
        <v>614</v>
      </c>
      <c r="M703" s="2">
        <f t="shared" si="63"/>
        <v>119.22330097087378</v>
      </c>
      <c r="N703" s="2">
        <v>614</v>
      </c>
      <c r="O703" s="2">
        <f t="shared" si="64"/>
        <v>119.22330097087378</v>
      </c>
      <c r="P703" s="2">
        <v>614</v>
      </c>
      <c r="Q703" s="2">
        <f t="shared" si="65"/>
        <v>119.22330097087378</v>
      </c>
      <c r="R703" s="2"/>
      <c r="S703" s="4" t="s">
        <v>32</v>
      </c>
      <c r="T703" s="4" t="s">
        <v>35</v>
      </c>
      <c r="U703" s="3">
        <v>4</v>
      </c>
      <c r="V703" s="3"/>
      <c r="W703" s="3">
        <v>537.86407766990283</v>
      </c>
      <c r="X703" s="3">
        <v>199.767970487545</v>
      </c>
      <c r="Y703" s="3">
        <v>119.22330097087378</v>
      </c>
      <c r="Z703" s="3"/>
    </row>
    <row r="704" spans="1:26" x14ac:dyDescent="0.3">
      <c r="A704">
        <v>2</v>
      </c>
      <c r="B704">
        <v>3</v>
      </c>
      <c r="C704">
        <v>189</v>
      </c>
      <c r="D704" s="3">
        <v>8.9580000000000002</v>
      </c>
      <c r="E704" s="2">
        <v>0</v>
      </c>
      <c r="F704" s="2">
        <v>0</v>
      </c>
      <c r="G704" s="2">
        <f t="shared" si="60"/>
        <v>0</v>
      </c>
      <c r="H704" s="2">
        <v>22</v>
      </c>
      <c r="I704" s="2">
        <f t="shared" si="61"/>
        <v>2.4559053360125027</v>
      </c>
      <c r="J704" s="2">
        <v>70</v>
      </c>
      <c r="K704" s="2">
        <f t="shared" si="62"/>
        <v>7.8142442509488728</v>
      </c>
      <c r="L704" s="2">
        <v>110</v>
      </c>
      <c r="M704" s="2">
        <f t="shared" si="63"/>
        <v>12.279526680062514</v>
      </c>
      <c r="N704" s="2">
        <v>123</v>
      </c>
      <c r="O704" s="2">
        <f t="shared" si="64"/>
        <v>13.730743469524446</v>
      </c>
      <c r="P704" s="2">
        <v>124</v>
      </c>
      <c r="Q704" s="2">
        <f t="shared" si="65"/>
        <v>13.842375530252289</v>
      </c>
      <c r="R704" s="2"/>
      <c r="S704" s="4" t="s">
        <v>32</v>
      </c>
      <c r="T704" s="4" t="s">
        <v>33</v>
      </c>
      <c r="U704" s="3">
        <v>3</v>
      </c>
      <c r="V704" s="2">
        <v>15</v>
      </c>
      <c r="W704" s="3">
        <v>43.201607501674481</v>
      </c>
      <c r="X704" s="3">
        <v>235.44495421696553</v>
      </c>
      <c r="Y704" s="3">
        <v>13.842375530252289</v>
      </c>
      <c r="Z704" s="3"/>
    </row>
    <row r="705" spans="1:26" x14ac:dyDescent="0.3">
      <c r="A705">
        <v>4</v>
      </c>
      <c r="B705">
        <v>3</v>
      </c>
      <c r="C705">
        <v>189</v>
      </c>
      <c r="D705" s="3">
        <v>4.6953899999999997</v>
      </c>
      <c r="E705" s="2">
        <v>0</v>
      </c>
      <c r="F705" s="2">
        <v>2</v>
      </c>
      <c r="G705" s="2">
        <f t="shared" si="60"/>
        <v>0.42594970811796251</v>
      </c>
      <c r="H705" s="2">
        <v>78</v>
      </c>
      <c r="I705" s="2">
        <f t="shared" si="61"/>
        <v>16.61203861660054</v>
      </c>
      <c r="J705" s="2">
        <v>86</v>
      </c>
      <c r="K705" s="2">
        <f t="shared" si="62"/>
        <v>18.31583744907239</v>
      </c>
      <c r="L705" s="2">
        <v>105</v>
      </c>
      <c r="M705" s="2">
        <f t="shared" si="63"/>
        <v>22.362359676193034</v>
      </c>
      <c r="N705" s="2">
        <v>145</v>
      </c>
      <c r="O705" s="2">
        <f t="shared" si="64"/>
        <v>30.881353838552283</v>
      </c>
      <c r="P705" s="2">
        <v>155</v>
      </c>
      <c r="Q705" s="2">
        <f t="shared" si="65"/>
        <v>33.011102379142095</v>
      </c>
      <c r="R705" s="2"/>
      <c r="S705" s="4" t="s">
        <v>32</v>
      </c>
      <c r="T705" s="4" t="s">
        <v>33</v>
      </c>
      <c r="U705" s="3">
        <v>3</v>
      </c>
      <c r="V705" s="3"/>
      <c r="W705" s="3">
        <v>105.10309047810726</v>
      </c>
      <c r="X705" s="3">
        <v>231.7724183410914</v>
      </c>
      <c r="Y705" s="3">
        <v>33.011102379142095</v>
      </c>
      <c r="Z705" s="3"/>
    </row>
    <row r="706" spans="1:26" x14ac:dyDescent="0.3">
      <c r="A706">
        <v>1</v>
      </c>
      <c r="B706">
        <v>3</v>
      </c>
      <c r="C706">
        <v>189</v>
      </c>
      <c r="D706" s="3">
        <v>7.5449999999999999</v>
      </c>
      <c r="E706" s="2">
        <v>0</v>
      </c>
      <c r="F706" s="2">
        <v>109</v>
      </c>
      <c r="G706" s="2">
        <f t="shared" si="60"/>
        <v>14.446653412856197</v>
      </c>
      <c r="H706" s="2">
        <v>234</v>
      </c>
      <c r="I706" s="2">
        <f t="shared" si="61"/>
        <v>31.013916500994036</v>
      </c>
      <c r="J706" s="2">
        <v>270</v>
      </c>
      <c r="K706" s="2">
        <f t="shared" si="62"/>
        <v>35.785288270377734</v>
      </c>
      <c r="L706" s="2">
        <v>315</v>
      </c>
      <c r="M706" s="2">
        <f t="shared" si="63"/>
        <v>41.749502982107359</v>
      </c>
      <c r="N706" s="2">
        <v>344</v>
      </c>
      <c r="O706" s="2">
        <f t="shared" si="64"/>
        <v>45.593108018555334</v>
      </c>
      <c r="P706" s="2">
        <v>344</v>
      </c>
      <c r="Q706" s="2">
        <f t="shared" si="65"/>
        <v>45.593108018555334</v>
      </c>
      <c r="R706" s="2"/>
      <c r="S706" s="4" t="s">
        <v>32</v>
      </c>
      <c r="T706" s="4" t="s">
        <v>33</v>
      </c>
      <c r="U706" s="3">
        <v>3.33</v>
      </c>
      <c r="V706" s="3"/>
      <c r="W706" s="3">
        <v>191.38502319416833</v>
      </c>
      <c r="X706" s="3">
        <v>205.29789969663159</v>
      </c>
      <c r="Y706" s="3">
        <v>45.593108018555334</v>
      </c>
      <c r="Z706" s="3"/>
    </row>
    <row r="707" spans="1:26" x14ac:dyDescent="0.3">
      <c r="A707">
        <v>3</v>
      </c>
      <c r="B707">
        <v>3</v>
      </c>
      <c r="C707">
        <v>189</v>
      </c>
      <c r="D707" s="3">
        <v>10.305999999999999</v>
      </c>
      <c r="E707" s="2">
        <v>0</v>
      </c>
      <c r="F707" s="2">
        <v>5</v>
      </c>
      <c r="G707" s="2">
        <f t="shared" ref="G707:G770" si="66">F707/D707</f>
        <v>0.48515427906074138</v>
      </c>
      <c r="H707" s="2">
        <v>30</v>
      </c>
      <c r="I707" s="2">
        <f t="shared" ref="I707:I770" si="67">H707/D707</f>
        <v>2.910925674364448</v>
      </c>
      <c r="J707" s="2">
        <v>84</v>
      </c>
      <c r="K707" s="2">
        <f t="shared" ref="K707:K770" si="68">J707/D707</f>
        <v>8.150591888220454</v>
      </c>
      <c r="L707" s="2">
        <v>134</v>
      </c>
      <c r="M707" s="2">
        <f t="shared" ref="M707:M770" si="69">L707/D707</f>
        <v>13.002134678827868</v>
      </c>
      <c r="N707" s="2">
        <v>135</v>
      </c>
      <c r="O707" s="2">
        <f t="shared" ref="O707:O770" si="70">N707/D707</f>
        <v>13.099165534640017</v>
      </c>
      <c r="P707" s="2">
        <v>135</v>
      </c>
      <c r="Q707" s="2">
        <f t="shared" ref="Q707:Q770" si="71">P707/D707</f>
        <v>13.099165534640017</v>
      </c>
      <c r="R707" s="2"/>
      <c r="S707" s="4" t="s">
        <v>32</v>
      </c>
      <c r="T707" s="4" t="s">
        <v>33</v>
      </c>
      <c r="U707" s="3">
        <v>4</v>
      </c>
      <c r="V707" s="3"/>
      <c r="W707" s="3">
        <v>44.197554822433538</v>
      </c>
      <c r="X707" s="3">
        <v>227.74407217741722</v>
      </c>
      <c r="Y707" s="3">
        <v>13.099165534640017</v>
      </c>
      <c r="Z707" s="3"/>
    </row>
    <row r="708" spans="1:26" x14ac:dyDescent="0.3">
      <c r="A708">
        <v>4</v>
      </c>
      <c r="B708">
        <v>3</v>
      </c>
      <c r="C708">
        <v>190</v>
      </c>
      <c r="D708" s="3">
        <v>5.8310000000000004</v>
      </c>
      <c r="E708" s="2">
        <v>0</v>
      </c>
      <c r="F708" s="2">
        <v>2</v>
      </c>
      <c r="G708" s="2">
        <f t="shared" si="66"/>
        <v>0.34299434059338019</v>
      </c>
      <c r="H708" s="2">
        <v>48</v>
      </c>
      <c r="I708" s="2">
        <f t="shared" si="67"/>
        <v>8.2318641742411245</v>
      </c>
      <c r="J708" s="2">
        <v>132</v>
      </c>
      <c r="K708" s="2">
        <f t="shared" si="68"/>
        <v>22.637626479163092</v>
      </c>
      <c r="L708" s="2">
        <v>132</v>
      </c>
      <c r="M708" s="2">
        <f t="shared" si="69"/>
        <v>22.637626479163092</v>
      </c>
      <c r="N708" s="2">
        <v>133</v>
      </c>
      <c r="O708" s="2">
        <f t="shared" si="70"/>
        <v>22.809123649459782</v>
      </c>
      <c r="P708" s="2">
        <v>133</v>
      </c>
      <c r="Q708" s="2">
        <f t="shared" si="71"/>
        <v>22.809123649459782</v>
      </c>
      <c r="R708" s="2"/>
      <c r="S708" s="4" t="s">
        <v>32</v>
      </c>
      <c r="T708" s="4" t="s">
        <v>35</v>
      </c>
      <c r="U708" s="3">
        <v>3</v>
      </c>
      <c r="V708" s="3"/>
      <c r="W708" s="3">
        <v>88.063796947350369</v>
      </c>
      <c r="X708" s="3">
        <v>213.29396867836786</v>
      </c>
      <c r="Y708" s="3">
        <v>22.809123649459782</v>
      </c>
      <c r="Z708" s="3"/>
    </row>
    <row r="709" spans="1:26" x14ac:dyDescent="0.3">
      <c r="A709">
        <v>3</v>
      </c>
      <c r="B709">
        <v>6</v>
      </c>
      <c r="C709">
        <v>190</v>
      </c>
      <c r="D709" s="3">
        <v>3.5129999999999999</v>
      </c>
      <c r="E709" s="2">
        <v>0</v>
      </c>
      <c r="F709" s="2">
        <v>2</v>
      </c>
      <c r="G709" s="2">
        <f t="shared" si="66"/>
        <v>0.569313976658127</v>
      </c>
      <c r="H709" s="2">
        <v>52</v>
      </c>
      <c r="I709" s="2">
        <f t="shared" si="67"/>
        <v>14.802163393111302</v>
      </c>
      <c r="J709" s="2">
        <v>52</v>
      </c>
      <c r="K709" s="2">
        <f t="shared" si="68"/>
        <v>14.802163393111302</v>
      </c>
      <c r="L709" s="2">
        <v>70</v>
      </c>
      <c r="M709" s="2">
        <f t="shared" si="69"/>
        <v>19.925989183034446</v>
      </c>
      <c r="N709" s="2">
        <v>70</v>
      </c>
      <c r="O709" s="2">
        <f t="shared" si="70"/>
        <v>19.925989183034446</v>
      </c>
      <c r="P709" s="2">
        <v>70</v>
      </c>
      <c r="Q709" s="2">
        <f t="shared" si="71"/>
        <v>19.925989183034446</v>
      </c>
      <c r="R709" s="2"/>
      <c r="S709" s="4" t="s">
        <v>32</v>
      </c>
      <c r="T709" s="4" t="s">
        <v>33</v>
      </c>
      <c r="U709" s="3">
        <v>4</v>
      </c>
      <c r="V709" s="3"/>
      <c r="W709" s="3">
        <v>79.988613720466844</v>
      </c>
      <c r="X709" s="3">
        <v>209.52187267166656</v>
      </c>
      <c r="Y709" s="3">
        <v>19.925989183034446</v>
      </c>
      <c r="Z709" s="3"/>
    </row>
    <row r="710" spans="1:26" x14ac:dyDescent="0.3">
      <c r="A710">
        <v>3</v>
      </c>
      <c r="B710">
        <v>6</v>
      </c>
      <c r="C710">
        <v>190</v>
      </c>
      <c r="D710" s="3">
        <v>4.5519999999999996</v>
      </c>
      <c r="E710" s="2">
        <v>0</v>
      </c>
      <c r="F710" s="2">
        <v>0</v>
      </c>
      <c r="G710" s="2">
        <f t="shared" si="66"/>
        <v>0</v>
      </c>
      <c r="H710" s="2">
        <v>11</v>
      </c>
      <c r="I710" s="2">
        <f t="shared" si="67"/>
        <v>2.4165202108963095</v>
      </c>
      <c r="J710" s="2">
        <v>64</v>
      </c>
      <c r="K710" s="2">
        <f t="shared" si="68"/>
        <v>14.059753954305801</v>
      </c>
      <c r="L710" s="2">
        <v>116</v>
      </c>
      <c r="M710" s="2">
        <f t="shared" si="69"/>
        <v>25.483304042179263</v>
      </c>
      <c r="N710" s="2">
        <v>120</v>
      </c>
      <c r="O710" s="2">
        <f t="shared" si="70"/>
        <v>26.362038664323375</v>
      </c>
      <c r="P710" s="2">
        <v>126</v>
      </c>
      <c r="Q710" s="2">
        <f t="shared" si="71"/>
        <v>27.680140597539545</v>
      </c>
      <c r="R710" s="2"/>
      <c r="S710" s="4" t="s">
        <v>32</v>
      </c>
      <c r="T710" s="4" t="s">
        <v>36</v>
      </c>
      <c r="U710" s="3">
        <v>4</v>
      </c>
      <c r="V710" s="3"/>
      <c r="W710" s="3">
        <v>82.161687170474522</v>
      </c>
      <c r="X710" s="3">
        <v>240.22130672423287</v>
      </c>
      <c r="Y710" s="3">
        <v>27.680140597539545</v>
      </c>
      <c r="Z710" s="3"/>
    </row>
    <row r="711" spans="1:26" x14ac:dyDescent="0.3">
      <c r="A711">
        <v>3</v>
      </c>
      <c r="B711">
        <v>7</v>
      </c>
      <c r="C711">
        <v>191</v>
      </c>
      <c r="D711" s="3">
        <v>3.7410000000000001</v>
      </c>
      <c r="E711" s="2">
        <v>0</v>
      </c>
      <c r="F711" s="2">
        <v>0</v>
      </c>
      <c r="G711" s="2">
        <f t="shared" si="66"/>
        <v>0</v>
      </c>
      <c r="H711" s="2">
        <v>8</v>
      </c>
      <c r="I711" s="2">
        <f t="shared" si="67"/>
        <v>2.1384656508954825</v>
      </c>
      <c r="J711" s="2">
        <v>74</v>
      </c>
      <c r="K711" s="2">
        <f t="shared" si="68"/>
        <v>19.780807270783214</v>
      </c>
      <c r="L711" s="2">
        <v>82</v>
      </c>
      <c r="M711" s="2">
        <f t="shared" si="69"/>
        <v>21.919272921678694</v>
      </c>
      <c r="N711" s="2">
        <v>82</v>
      </c>
      <c r="O711" s="2">
        <f t="shared" si="70"/>
        <v>21.919272921678694</v>
      </c>
      <c r="P711" s="2">
        <v>82</v>
      </c>
      <c r="Q711" s="2">
        <f t="shared" si="71"/>
        <v>21.919272921678694</v>
      </c>
      <c r="R711" s="2"/>
      <c r="S711" s="4" t="s">
        <v>32</v>
      </c>
      <c r="T711" s="4" t="s">
        <v>33</v>
      </c>
      <c r="U711" s="3">
        <v>3.33</v>
      </c>
      <c r="V711" s="3"/>
      <c r="W711" s="3">
        <v>76.717455225875426</v>
      </c>
      <c r="X711" s="3">
        <v>222.86767114227308</v>
      </c>
      <c r="Y711" s="3">
        <v>21.919272921678694</v>
      </c>
      <c r="Z711" s="3"/>
    </row>
    <row r="712" spans="1:26" x14ac:dyDescent="0.3">
      <c r="A712">
        <v>4</v>
      </c>
      <c r="B712">
        <v>7</v>
      </c>
      <c r="C712">
        <v>191</v>
      </c>
      <c r="D712" s="3">
        <v>6.194</v>
      </c>
      <c r="E712" s="2">
        <v>0</v>
      </c>
      <c r="F712" s="2">
        <v>27</v>
      </c>
      <c r="G712" s="2">
        <f t="shared" si="66"/>
        <v>4.3590571520826611</v>
      </c>
      <c r="H712" s="2">
        <v>164</v>
      </c>
      <c r="I712" s="2">
        <f t="shared" si="67"/>
        <v>26.477236034872458</v>
      </c>
      <c r="J712" s="2">
        <v>175</v>
      </c>
      <c r="K712" s="2">
        <f t="shared" si="68"/>
        <v>28.25314820794317</v>
      </c>
      <c r="L712" s="2">
        <v>180</v>
      </c>
      <c r="M712" s="2">
        <f t="shared" si="69"/>
        <v>29.060381013884406</v>
      </c>
      <c r="N712" s="2">
        <v>325</v>
      </c>
      <c r="O712" s="2">
        <f t="shared" si="70"/>
        <v>52.470132386180175</v>
      </c>
      <c r="P712" s="2">
        <v>325</v>
      </c>
      <c r="Q712" s="2">
        <f t="shared" si="71"/>
        <v>52.470132386180175</v>
      </c>
      <c r="R712" s="2"/>
      <c r="S712" s="4" t="s">
        <v>32</v>
      </c>
      <c r="T712" s="4" t="s">
        <v>33</v>
      </c>
      <c r="U712" s="3">
        <v>4</v>
      </c>
      <c r="V712" s="3"/>
      <c r="W712" s="3">
        <v>166.85502098805296</v>
      </c>
      <c r="X712" s="3">
        <v>234.33378267874653</v>
      </c>
      <c r="Y712" s="3">
        <v>52.470132386180175</v>
      </c>
      <c r="Z712" s="3"/>
    </row>
    <row r="713" spans="1:26" x14ac:dyDescent="0.3">
      <c r="A713">
        <v>2</v>
      </c>
      <c r="B713">
        <v>2</v>
      </c>
      <c r="C713">
        <v>191</v>
      </c>
      <c r="D713" s="3">
        <v>5.5730000000000004</v>
      </c>
      <c r="E713" s="2">
        <v>0</v>
      </c>
      <c r="F713" s="2">
        <v>108</v>
      </c>
      <c r="G713" s="2">
        <f t="shared" si="66"/>
        <v>19.379149470662121</v>
      </c>
      <c r="H713" s="2">
        <v>186</v>
      </c>
      <c r="I713" s="2">
        <f t="shared" si="67"/>
        <v>33.375201866140316</v>
      </c>
      <c r="J713" s="2">
        <v>200</v>
      </c>
      <c r="K713" s="2">
        <f t="shared" si="68"/>
        <v>35.887313834559478</v>
      </c>
      <c r="L713" s="2">
        <v>292</v>
      </c>
      <c r="M713" s="2">
        <f t="shared" si="69"/>
        <v>52.395478198456843</v>
      </c>
      <c r="N713" s="2">
        <v>320</v>
      </c>
      <c r="O713" s="2">
        <f t="shared" si="70"/>
        <v>57.419702135295168</v>
      </c>
      <c r="P713" s="2">
        <v>320</v>
      </c>
      <c r="Q713" s="2">
        <f t="shared" si="71"/>
        <v>57.419702135295168</v>
      </c>
      <c r="R713" s="2"/>
      <c r="S713" s="4" t="s">
        <v>32</v>
      </c>
      <c r="T713" s="4" t="s">
        <v>33</v>
      </c>
      <c r="U713" s="3">
        <v>4</v>
      </c>
      <c r="V713" s="2">
        <v>20</v>
      </c>
      <c r="W713" s="3">
        <v>227.16669657276151</v>
      </c>
      <c r="X713" s="3">
        <v>211.47656394750712</v>
      </c>
      <c r="Y713" s="3">
        <v>57.419702135295168</v>
      </c>
      <c r="Z713" s="3"/>
    </row>
    <row r="714" spans="1:26" x14ac:dyDescent="0.3">
      <c r="A714">
        <v>1</v>
      </c>
      <c r="B714">
        <v>2</v>
      </c>
      <c r="C714">
        <v>191</v>
      </c>
      <c r="D714" s="3">
        <v>6.8120000000000003</v>
      </c>
      <c r="E714" s="2">
        <v>0</v>
      </c>
      <c r="F714" s="2">
        <v>111</v>
      </c>
      <c r="G714" s="2">
        <f t="shared" si="66"/>
        <v>16.294773928361714</v>
      </c>
      <c r="H714" s="2">
        <v>292</v>
      </c>
      <c r="I714" s="2">
        <f t="shared" si="67"/>
        <v>42.865531415149732</v>
      </c>
      <c r="J714" s="2">
        <v>369</v>
      </c>
      <c r="K714" s="2">
        <f t="shared" si="68"/>
        <v>54.169113329418671</v>
      </c>
      <c r="L714" s="2">
        <v>433</v>
      </c>
      <c r="M714" s="2">
        <f t="shared" si="69"/>
        <v>63.564298297122726</v>
      </c>
      <c r="N714" s="2">
        <v>450</v>
      </c>
      <c r="O714" s="2">
        <f t="shared" si="70"/>
        <v>66.059894304169106</v>
      </c>
      <c r="P714" s="2">
        <v>450</v>
      </c>
      <c r="Q714" s="2">
        <f t="shared" si="71"/>
        <v>66.059894304169106</v>
      </c>
      <c r="R714" s="2"/>
      <c r="S714" s="4" t="s">
        <v>32</v>
      </c>
      <c r="T714" s="4" t="s">
        <v>33</v>
      </c>
      <c r="U714" s="3">
        <v>4</v>
      </c>
      <c r="V714" s="3"/>
      <c r="W714" s="3">
        <v>275.9835584263065</v>
      </c>
      <c r="X714" s="3">
        <v>206.15127531775357</v>
      </c>
      <c r="Y714" s="3">
        <v>66.059894304169106</v>
      </c>
      <c r="Z714" s="3"/>
    </row>
    <row r="715" spans="1:26" x14ac:dyDescent="0.3">
      <c r="A715">
        <v>3</v>
      </c>
      <c r="B715">
        <v>7</v>
      </c>
      <c r="C715">
        <v>192</v>
      </c>
      <c r="D715" s="3">
        <v>6.7430000000000003</v>
      </c>
      <c r="E715" s="2">
        <v>0</v>
      </c>
      <c r="F715" s="2">
        <v>4</v>
      </c>
      <c r="G715" s="2">
        <f t="shared" si="66"/>
        <v>0.59320777102180033</v>
      </c>
      <c r="H715" s="2">
        <v>130</v>
      </c>
      <c r="I715" s="2">
        <f t="shared" si="67"/>
        <v>19.279252558208512</v>
      </c>
      <c r="J715" s="2">
        <v>130</v>
      </c>
      <c r="K715" s="2">
        <f t="shared" si="68"/>
        <v>19.279252558208512</v>
      </c>
      <c r="L715" s="2">
        <v>130</v>
      </c>
      <c r="M715" s="2">
        <f t="shared" si="69"/>
        <v>19.279252558208512</v>
      </c>
      <c r="N715" s="2">
        <v>130</v>
      </c>
      <c r="O715" s="2">
        <f t="shared" si="70"/>
        <v>19.279252558208512</v>
      </c>
      <c r="P715" s="2">
        <v>130</v>
      </c>
      <c r="Q715" s="2">
        <f t="shared" si="71"/>
        <v>19.279252558208512</v>
      </c>
      <c r="R715" s="2"/>
      <c r="S715" s="4" t="s">
        <v>32</v>
      </c>
      <c r="T715" s="4" t="s">
        <v>35</v>
      </c>
      <c r="U715" s="3">
        <v>4</v>
      </c>
      <c r="V715" s="3"/>
      <c r="W715" s="3">
        <v>87.349844282960106</v>
      </c>
      <c r="X715" s="3">
        <v>200.16176299808524</v>
      </c>
      <c r="Y715" s="3">
        <v>19.279252558208512</v>
      </c>
      <c r="Z715" s="3"/>
    </row>
    <row r="716" spans="1:26" x14ac:dyDescent="0.3">
      <c r="A716">
        <v>1</v>
      </c>
      <c r="B716">
        <v>2</v>
      </c>
      <c r="C716">
        <v>192</v>
      </c>
      <c r="D716" s="3">
        <v>7.9950000000000001</v>
      </c>
      <c r="E716" s="2">
        <v>0</v>
      </c>
      <c r="F716" s="2">
        <v>22</v>
      </c>
      <c r="G716" s="2">
        <f t="shared" si="66"/>
        <v>2.7517198248905568</v>
      </c>
      <c r="H716" s="2">
        <v>156</v>
      </c>
      <c r="I716" s="2">
        <f t="shared" si="67"/>
        <v>19.512195121951219</v>
      </c>
      <c r="J716" s="2">
        <v>204</v>
      </c>
      <c r="K716" s="2">
        <f t="shared" si="68"/>
        <v>25.515947467166978</v>
      </c>
      <c r="L716" s="2">
        <v>226</v>
      </c>
      <c r="M716" s="2">
        <f t="shared" si="69"/>
        <v>28.267667292057535</v>
      </c>
      <c r="N716" s="2">
        <v>230</v>
      </c>
      <c r="O716" s="2">
        <f t="shared" si="70"/>
        <v>28.767979987492183</v>
      </c>
      <c r="P716" s="2">
        <v>230</v>
      </c>
      <c r="Q716" s="2">
        <f t="shared" si="71"/>
        <v>28.767979987492183</v>
      </c>
      <c r="R716" s="2"/>
      <c r="S716" s="4" t="s">
        <v>32</v>
      </c>
      <c r="T716" s="4" t="s">
        <v>35</v>
      </c>
      <c r="U716" s="3">
        <v>4</v>
      </c>
      <c r="V716" s="3"/>
      <c r="W716" s="3">
        <v>119.19949968730457</v>
      </c>
      <c r="X716" s="3">
        <v>206.9258264435702</v>
      </c>
      <c r="Y716" s="3">
        <v>28.767979987492183</v>
      </c>
      <c r="Z716" s="3"/>
    </row>
    <row r="717" spans="1:26" x14ac:dyDescent="0.3">
      <c r="A717">
        <v>2</v>
      </c>
      <c r="B717">
        <v>2</v>
      </c>
      <c r="C717">
        <v>192</v>
      </c>
      <c r="D717" s="3">
        <v>7.38</v>
      </c>
      <c r="E717" s="2">
        <v>0</v>
      </c>
      <c r="F717" s="2">
        <v>22</v>
      </c>
      <c r="G717" s="2">
        <f t="shared" si="66"/>
        <v>2.9810298102981032</v>
      </c>
      <c r="H717" s="2">
        <v>220</v>
      </c>
      <c r="I717" s="2">
        <f t="shared" si="67"/>
        <v>29.810298102981029</v>
      </c>
      <c r="J717" s="2">
        <v>290</v>
      </c>
      <c r="K717" s="2">
        <f t="shared" si="68"/>
        <v>39.295392953929543</v>
      </c>
      <c r="L717" s="2">
        <v>320</v>
      </c>
      <c r="M717" s="2">
        <f t="shared" si="69"/>
        <v>43.360433604336045</v>
      </c>
      <c r="N717" s="2">
        <v>355</v>
      </c>
      <c r="O717" s="2">
        <f t="shared" si="70"/>
        <v>48.102981029810302</v>
      </c>
      <c r="P717" s="2">
        <v>355</v>
      </c>
      <c r="Q717" s="2">
        <f t="shared" si="71"/>
        <v>48.102981029810302</v>
      </c>
      <c r="R717" s="2"/>
      <c r="S717" s="4" t="s">
        <v>32</v>
      </c>
      <c r="T717" s="4" t="s">
        <v>35</v>
      </c>
      <c r="U717" s="3">
        <v>4</v>
      </c>
      <c r="V717" s="2">
        <v>10</v>
      </c>
      <c r="W717" s="3">
        <v>187.60162601626016</v>
      </c>
      <c r="X717" s="3">
        <v>211.76274014258075</v>
      </c>
      <c r="Y717" s="3">
        <v>48.102981029810302</v>
      </c>
      <c r="Z717" s="3"/>
    </row>
    <row r="718" spans="1:26" x14ac:dyDescent="0.3">
      <c r="A718">
        <v>2</v>
      </c>
      <c r="B718">
        <v>1</v>
      </c>
      <c r="C718">
        <v>193</v>
      </c>
      <c r="D718" s="3">
        <v>7.6539999999999999</v>
      </c>
      <c r="E718" s="2">
        <v>0</v>
      </c>
      <c r="F718" s="2">
        <v>0</v>
      </c>
      <c r="G718" s="2">
        <f t="shared" si="66"/>
        <v>0</v>
      </c>
      <c r="H718" s="2">
        <v>65</v>
      </c>
      <c r="I718" s="2">
        <f t="shared" si="67"/>
        <v>8.4922916122289003</v>
      </c>
      <c r="J718" s="2">
        <v>212</v>
      </c>
      <c r="K718" s="2">
        <f t="shared" si="68"/>
        <v>27.697935719885027</v>
      </c>
      <c r="L718" s="2">
        <v>300</v>
      </c>
      <c r="M718" s="2">
        <f t="shared" si="69"/>
        <v>39.19519205644108</v>
      </c>
      <c r="N718" s="2">
        <v>314</v>
      </c>
      <c r="O718" s="2">
        <f t="shared" si="70"/>
        <v>41.024301019074997</v>
      </c>
      <c r="P718" s="2">
        <v>326</v>
      </c>
      <c r="Q718" s="2">
        <f t="shared" si="71"/>
        <v>42.592108701332634</v>
      </c>
      <c r="R718" s="2"/>
      <c r="S718" s="4" t="s">
        <v>32</v>
      </c>
      <c r="T718" s="4" t="s">
        <v>33</v>
      </c>
      <c r="U718" s="3">
        <v>4</v>
      </c>
      <c r="V718" s="2">
        <v>5</v>
      </c>
      <c r="W718" s="3">
        <v>137.70577475829631</v>
      </c>
      <c r="X718" s="3">
        <v>230.79643357863404</v>
      </c>
      <c r="Y718" s="3">
        <v>42.592108701332634</v>
      </c>
      <c r="Z718" s="3"/>
    </row>
    <row r="719" spans="1:26" x14ac:dyDescent="0.3">
      <c r="A719">
        <v>1</v>
      </c>
      <c r="B719">
        <v>1</v>
      </c>
      <c r="C719">
        <v>193</v>
      </c>
      <c r="D719" s="3">
        <v>4.3780000000000001</v>
      </c>
      <c r="E719" s="2">
        <v>0</v>
      </c>
      <c r="F719" s="2">
        <v>69</v>
      </c>
      <c r="G719" s="2">
        <f t="shared" si="66"/>
        <v>15.760621288259479</v>
      </c>
      <c r="H719" s="2">
        <v>204</v>
      </c>
      <c r="I719" s="2">
        <f t="shared" si="67"/>
        <v>46.596619460941071</v>
      </c>
      <c r="J719" s="2">
        <v>412</v>
      </c>
      <c r="K719" s="2">
        <f t="shared" si="68"/>
        <v>94.10689812699863</v>
      </c>
      <c r="L719" s="2">
        <v>520</v>
      </c>
      <c r="M719" s="2">
        <f t="shared" si="69"/>
        <v>118.7756966651439</v>
      </c>
      <c r="N719" s="2">
        <v>633</v>
      </c>
      <c r="O719" s="2">
        <f t="shared" si="70"/>
        <v>144.5865692096848</v>
      </c>
      <c r="P719" s="2">
        <v>654</v>
      </c>
      <c r="Q719" s="2">
        <f t="shared" si="71"/>
        <v>149.38328003654635</v>
      </c>
      <c r="R719" s="2"/>
      <c r="S719" s="4" t="s">
        <v>32</v>
      </c>
      <c r="T719" s="4" t="s">
        <v>33</v>
      </c>
      <c r="U719" s="3">
        <v>4</v>
      </c>
      <c r="V719" s="3"/>
      <c r="W719" s="3">
        <v>494.51804476930101</v>
      </c>
      <c r="X719" s="3">
        <v>229.36466175215838</v>
      </c>
      <c r="Y719" s="3">
        <v>149.38328003654635</v>
      </c>
      <c r="Z719" s="3"/>
    </row>
    <row r="720" spans="1:26" x14ac:dyDescent="0.3">
      <c r="A720">
        <v>4</v>
      </c>
      <c r="B720">
        <v>3</v>
      </c>
      <c r="C720">
        <v>193</v>
      </c>
      <c r="D720" s="3">
        <v>4.702</v>
      </c>
      <c r="E720" s="2">
        <v>0</v>
      </c>
      <c r="F720" s="2">
        <v>0</v>
      </c>
      <c r="G720" s="2">
        <f t="shared" si="66"/>
        <v>0</v>
      </c>
      <c r="H720" s="2">
        <v>3</v>
      </c>
      <c r="I720" s="2">
        <f t="shared" si="67"/>
        <v>0.6380263717566993</v>
      </c>
      <c r="J720" s="2">
        <v>65</v>
      </c>
      <c r="K720" s="2">
        <f t="shared" si="68"/>
        <v>13.82390472139515</v>
      </c>
      <c r="L720" s="2">
        <v>432</v>
      </c>
      <c r="M720" s="2">
        <f t="shared" si="69"/>
        <v>91.875797532964697</v>
      </c>
      <c r="N720" s="2">
        <v>1108</v>
      </c>
      <c r="O720" s="2">
        <f t="shared" si="70"/>
        <v>235.64440663547427</v>
      </c>
      <c r="P720" s="2">
        <v>1111</v>
      </c>
      <c r="Q720" s="2">
        <f t="shared" si="71"/>
        <v>236.28243300723096</v>
      </c>
      <c r="R720" s="2"/>
      <c r="S720" s="4" t="s">
        <v>32</v>
      </c>
      <c r="T720" s="4" t="s">
        <v>33</v>
      </c>
      <c r="U720" s="3">
        <v>4</v>
      </c>
      <c r="V720" s="3"/>
      <c r="W720" s="3">
        <v>460.12335176520628</v>
      </c>
      <c r="X720" s="3">
        <v>271.14631626667159</v>
      </c>
      <c r="Y720" s="3">
        <v>236.28243300723096</v>
      </c>
      <c r="Z720" s="3"/>
    </row>
    <row r="721" spans="1:26" x14ac:dyDescent="0.3">
      <c r="A721">
        <v>3</v>
      </c>
      <c r="B721">
        <v>7</v>
      </c>
      <c r="C721">
        <v>194</v>
      </c>
      <c r="D721" s="3">
        <v>3.9020000000000001</v>
      </c>
      <c r="E721" s="2">
        <v>0</v>
      </c>
      <c r="F721" s="2">
        <v>0</v>
      </c>
      <c r="G721" s="2">
        <f t="shared" si="66"/>
        <v>0</v>
      </c>
      <c r="H721" s="2">
        <v>2</v>
      </c>
      <c r="I721" s="2">
        <f t="shared" si="67"/>
        <v>0.51255766273705794</v>
      </c>
      <c r="J721" s="2">
        <v>3</v>
      </c>
      <c r="K721" s="2">
        <f t="shared" si="68"/>
        <v>0.76883649410558685</v>
      </c>
      <c r="L721" s="2">
        <v>10</v>
      </c>
      <c r="M721" s="2">
        <f t="shared" si="69"/>
        <v>2.5627883136852896</v>
      </c>
      <c r="N721" s="2">
        <v>10</v>
      </c>
      <c r="O721" s="2">
        <f t="shared" si="70"/>
        <v>2.5627883136852896</v>
      </c>
      <c r="P721" s="2">
        <v>10</v>
      </c>
      <c r="Q721" s="2">
        <f t="shared" si="71"/>
        <v>2.5627883136852896</v>
      </c>
      <c r="R721" s="2"/>
      <c r="S721" s="4" t="s">
        <v>32</v>
      </c>
      <c r="T721" s="4" t="s">
        <v>33</v>
      </c>
      <c r="U721" s="3">
        <v>4</v>
      </c>
      <c r="V721" s="3"/>
      <c r="W721" s="3">
        <v>7.6883649410558688</v>
      </c>
      <c r="X721" s="3">
        <v>241.10286575054414</v>
      </c>
      <c r="Y721" s="3">
        <v>2.5627883136852896</v>
      </c>
      <c r="Z721" s="3"/>
    </row>
    <row r="722" spans="1:26" x14ac:dyDescent="0.3">
      <c r="A722">
        <v>2</v>
      </c>
      <c r="B722">
        <v>4</v>
      </c>
      <c r="C722">
        <v>194</v>
      </c>
      <c r="D722" s="3">
        <v>5.0650000000000004</v>
      </c>
      <c r="E722" s="2">
        <v>0</v>
      </c>
      <c r="F722" s="2">
        <v>8</v>
      </c>
      <c r="G722" s="2">
        <f t="shared" si="66"/>
        <v>1.5794669299111548</v>
      </c>
      <c r="H722" s="2">
        <v>49</v>
      </c>
      <c r="I722" s="2">
        <f t="shared" si="67"/>
        <v>9.6742349457058232</v>
      </c>
      <c r="J722" s="2">
        <v>64</v>
      </c>
      <c r="K722" s="2">
        <f t="shared" si="68"/>
        <v>12.635735439289238</v>
      </c>
      <c r="L722" s="2">
        <v>64</v>
      </c>
      <c r="M722" s="2">
        <f t="shared" si="69"/>
        <v>12.635735439289238</v>
      </c>
      <c r="N722" s="2">
        <v>70</v>
      </c>
      <c r="O722" s="2">
        <f t="shared" si="70"/>
        <v>13.820335636722605</v>
      </c>
      <c r="P722" s="2">
        <v>70</v>
      </c>
      <c r="Q722" s="2">
        <f t="shared" si="71"/>
        <v>13.820335636722605</v>
      </c>
      <c r="R722" s="2"/>
      <c r="S722" s="4" t="s">
        <v>32</v>
      </c>
      <c r="T722" s="4" t="s">
        <v>35</v>
      </c>
      <c r="U722" s="3">
        <v>4</v>
      </c>
      <c r="V722" s="2">
        <v>3</v>
      </c>
      <c r="W722" s="3">
        <v>57.255676209279365</v>
      </c>
      <c r="X722" s="3">
        <v>206.48313361327726</v>
      </c>
      <c r="Y722" s="3">
        <v>13.820335636722605</v>
      </c>
      <c r="Z722" s="3"/>
    </row>
    <row r="723" spans="1:26" x14ac:dyDescent="0.3">
      <c r="A723">
        <v>4</v>
      </c>
      <c r="B723">
        <v>7</v>
      </c>
      <c r="C723">
        <v>194</v>
      </c>
      <c r="D723" s="3">
        <v>4.359</v>
      </c>
      <c r="E723" s="2">
        <v>0</v>
      </c>
      <c r="F723" s="2">
        <v>13</v>
      </c>
      <c r="G723" s="2">
        <f t="shared" si="66"/>
        <v>2.9823353980270704</v>
      </c>
      <c r="H723" s="2">
        <v>81</v>
      </c>
      <c r="I723" s="2">
        <f t="shared" si="67"/>
        <v>18.582243633860976</v>
      </c>
      <c r="J723" s="2">
        <v>92</v>
      </c>
      <c r="K723" s="2">
        <f t="shared" si="68"/>
        <v>21.105758201422343</v>
      </c>
      <c r="L723" s="2">
        <v>100</v>
      </c>
      <c r="M723" s="2">
        <f t="shared" si="69"/>
        <v>22.941041523285158</v>
      </c>
      <c r="N723" s="2">
        <v>100</v>
      </c>
      <c r="O723" s="2">
        <f t="shared" si="70"/>
        <v>22.941041523285158</v>
      </c>
      <c r="P723" s="2">
        <v>100</v>
      </c>
      <c r="Q723" s="2">
        <f t="shared" si="71"/>
        <v>22.941041523285158</v>
      </c>
      <c r="R723" s="2"/>
      <c r="S723" s="4" t="s">
        <v>32</v>
      </c>
      <c r="T723" s="4" t="s">
        <v>33</v>
      </c>
      <c r="U723" s="3">
        <v>4</v>
      </c>
      <c r="V723" s="3"/>
      <c r="W723" s="3">
        <v>100.02294104152328</v>
      </c>
      <c r="X723" s="3">
        <v>202.83380900610678</v>
      </c>
      <c r="Y723" s="3">
        <v>22.941041523285158</v>
      </c>
      <c r="Z723" s="3"/>
    </row>
    <row r="724" spans="1:26" x14ac:dyDescent="0.3">
      <c r="A724">
        <v>1</v>
      </c>
      <c r="B724">
        <v>2</v>
      </c>
      <c r="C724">
        <v>194</v>
      </c>
      <c r="D724" s="3">
        <v>4.0309999999999997</v>
      </c>
      <c r="E724" s="2">
        <v>0</v>
      </c>
      <c r="F724" s="2">
        <v>6</v>
      </c>
      <c r="G724" s="2">
        <f t="shared" si="66"/>
        <v>1.4884644008930787</v>
      </c>
      <c r="H724" s="2">
        <v>75</v>
      </c>
      <c r="I724" s="2">
        <f t="shared" si="67"/>
        <v>18.605805011163483</v>
      </c>
      <c r="J724" s="2">
        <v>106</v>
      </c>
      <c r="K724" s="2">
        <f t="shared" si="68"/>
        <v>26.296204415777726</v>
      </c>
      <c r="L724" s="2">
        <v>115</v>
      </c>
      <c r="M724" s="2">
        <f t="shared" si="69"/>
        <v>28.528901017117342</v>
      </c>
      <c r="N724" s="2">
        <v>115</v>
      </c>
      <c r="O724" s="2">
        <f t="shared" si="70"/>
        <v>28.528901017117342</v>
      </c>
      <c r="P724" s="2">
        <v>115</v>
      </c>
      <c r="Q724" s="2">
        <f t="shared" si="71"/>
        <v>28.528901017117342</v>
      </c>
      <c r="R724" s="2"/>
      <c r="S724" s="4" t="s">
        <v>32</v>
      </c>
      <c r="T724" s="4" t="s">
        <v>35</v>
      </c>
      <c r="U724" s="3">
        <v>4</v>
      </c>
      <c r="V724" s="3"/>
      <c r="W724" s="3">
        <v>117.71272637062765</v>
      </c>
      <c r="X724" s="3">
        <v>207.40251704471615</v>
      </c>
      <c r="Y724" s="3">
        <v>28.528901017117342</v>
      </c>
      <c r="Z724" s="3"/>
    </row>
    <row r="725" spans="1:26" x14ac:dyDescent="0.3">
      <c r="A725">
        <v>3</v>
      </c>
      <c r="B725">
        <v>6</v>
      </c>
      <c r="C725">
        <v>195</v>
      </c>
      <c r="D725" s="3">
        <v>2.4820000000000002</v>
      </c>
      <c r="E725" s="2">
        <v>0</v>
      </c>
      <c r="F725" s="2">
        <v>0</v>
      </c>
      <c r="G725" s="2">
        <f t="shared" si="66"/>
        <v>0</v>
      </c>
      <c r="H725" s="2">
        <v>71</v>
      </c>
      <c r="I725" s="2">
        <f t="shared" si="67"/>
        <v>28.605962933118452</v>
      </c>
      <c r="J725" s="2">
        <v>88</v>
      </c>
      <c r="K725" s="2">
        <f t="shared" si="68"/>
        <v>35.455278001611603</v>
      </c>
      <c r="L725" s="2">
        <v>128</v>
      </c>
      <c r="M725" s="2">
        <f t="shared" si="69"/>
        <v>51.571313456889598</v>
      </c>
      <c r="N725" s="2">
        <v>150</v>
      </c>
      <c r="O725" s="2">
        <f t="shared" si="70"/>
        <v>60.435132957292502</v>
      </c>
      <c r="P725" s="2">
        <v>162</v>
      </c>
      <c r="Q725" s="2">
        <f t="shared" si="71"/>
        <v>65.269943593875908</v>
      </c>
      <c r="R725" s="2"/>
      <c r="S725" s="4" t="s">
        <v>32</v>
      </c>
      <c r="T725" s="4" t="s">
        <v>33</v>
      </c>
      <c r="U725" s="3">
        <v>4</v>
      </c>
      <c r="V725" s="3"/>
      <c r="W725" s="3">
        <v>208.70265914585011</v>
      </c>
      <c r="X725" s="3">
        <v>231.25462850341455</v>
      </c>
      <c r="Y725" s="3">
        <v>65.269943593875908</v>
      </c>
      <c r="Z725" s="3"/>
    </row>
    <row r="726" spans="1:26" x14ac:dyDescent="0.3">
      <c r="A726">
        <v>2</v>
      </c>
      <c r="B726">
        <v>2</v>
      </c>
      <c r="C726">
        <v>195</v>
      </c>
      <c r="D726" s="3">
        <v>3.5390000000000001</v>
      </c>
      <c r="E726" s="2">
        <v>0</v>
      </c>
      <c r="F726" s="2">
        <v>18</v>
      </c>
      <c r="G726" s="2">
        <f t="shared" si="66"/>
        <v>5.0861825374399547</v>
      </c>
      <c r="H726" s="2">
        <v>138</v>
      </c>
      <c r="I726" s="2">
        <f t="shared" si="67"/>
        <v>38.994066120372985</v>
      </c>
      <c r="J726" s="2">
        <v>184</v>
      </c>
      <c r="K726" s="2">
        <f t="shared" si="68"/>
        <v>51.99208816049731</v>
      </c>
      <c r="L726" s="2">
        <v>240</v>
      </c>
      <c r="M726" s="2">
        <f t="shared" si="69"/>
        <v>67.815767165866063</v>
      </c>
      <c r="N726" s="2">
        <v>240</v>
      </c>
      <c r="O726" s="2">
        <f t="shared" si="70"/>
        <v>67.815767165866063</v>
      </c>
      <c r="P726" s="2">
        <v>250</v>
      </c>
      <c r="Q726" s="2">
        <f t="shared" si="71"/>
        <v>70.641424131110483</v>
      </c>
      <c r="R726" s="2"/>
      <c r="S726" s="4" t="s">
        <v>32</v>
      </c>
      <c r="T726" s="4" t="s">
        <v>33</v>
      </c>
      <c r="U726" s="3">
        <v>4</v>
      </c>
      <c r="V726" s="2">
        <v>12</v>
      </c>
      <c r="W726" s="3">
        <v>267.0245832155976</v>
      </c>
      <c r="X726" s="3">
        <v>214.55036798337449</v>
      </c>
      <c r="Y726" s="3">
        <v>70.641424131110483</v>
      </c>
      <c r="Z726" s="3"/>
    </row>
    <row r="727" spans="1:26" x14ac:dyDescent="0.3">
      <c r="A727">
        <v>4</v>
      </c>
      <c r="B727">
        <v>6</v>
      </c>
      <c r="C727">
        <v>195</v>
      </c>
      <c r="D727" s="3">
        <v>4.625</v>
      </c>
      <c r="E727" s="2">
        <v>0</v>
      </c>
      <c r="F727" s="2">
        <v>13</v>
      </c>
      <c r="G727" s="2">
        <f t="shared" si="66"/>
        <v>2.810810810810811</v>
      </c>
      <c r="H727" s="2">
        <v>186</v>
      </c>
      <c r="I727" s="2">
        <f t="shared" si="67"/>
        <v>40.216216216216218</v>
      </c>
      <c r="J727" s="2">
        <v>392</v>
      </c>
      <c r="K727" s="2">
        <f t="shared" si="68"/>
        <v>84.756756756756758</v>
      </c>
      <c r="L727" s="2">
        <v>392</v>
      </c>
      <c r="M727" s="2">
        <f t="shared" si="69"/>
        <v>84.756756756756758</v>
      </c>
      <c r="N727" s="2">
        <v>400</v>
      </c>
      <c r="O727" s="2">
        <f t="shared" si="70"/>
        <v>86.486486486486484</v>
      </c>
      <c r="P727" s="2">
        <v>400</v>
      </c>
      <c r="Q727" s="2">
        <f t="shared" si="71"/>
        <v>86.486486486486484</v>
      </c>
      <c r="R727" s="2"/>
      <c r="S727" s="4" t="s">
        <v>32</v>
      </c>
      <c r="T727" s="4" t="s">
        <v>33</v>
      </c>
      <c r="U727" s="3">
        <v>4</v>
      </c>
      <c r="V727" s="3"/>
      <c r="W727" s="3">
        <v>342.27027027027026</v>
      </c>
      <c r="X727" s="3">
        <v>210.99878697979918</v>
      </c>
      <c r="Y727" s="3">
        <v>86.486486486486484</v>
      </c>
      <c r="Z727" s="3"/>
    </row>
    <row r="728" spans="1:26" x14ac:dyDescent="0.3">
      <c r="A728">
        <v>1</v>
      </c>
      <c r="B728">
        <v>2</v>
      </c>
      <c r="C728">
        <v>195</v>
      </c>
      <c r="D728" s="3">
        <v>2.6320000000000001</v>
      </c>
      <c r="E728" s="2">
        <v>0</v>
      </c>
      <c r="F728" s="2">
        <v>96</v>
      </c>
      <c r="G728" s="2">
        <f t="shared" si="66"/>
        <v>36.474164133738597</v>
      </c>
      <c r="H728" s="2">
        <v>224</v>
      </c>
      <c r="I728" s="2">
        <f t="shared" si="67"/>
        <v>85.106382978723403</v>
      </c>
      <c r="J728" s="2">
        <v>280</v>
      </c>
      <c r="K728" s="2">
        <f t="shared" si="68"/>
        <v>106.38297872340425</v>
      </c>
      <c r="L728" s="2">
        <v>280</v>
      </c>
      <c r="M728" s="2">
        <f t="shared" si="69"/>
        <v>106.38297872340425</v>
      </c>
      <c r="N728" s="2">
        <v>296</v>
      </c>
      <c r="O728" s="2">
        <f t="shared" si="70"/>
        <v>112.46200607902735</v>
      </c>
      <c r="P728" s="2">
        <v>296</v>
      </c>
      <c r="Q728" s="2">
        <f t="shared" si="71"/>
        <v>112.46200607902735</v>
      </c>
      <c r="R728" s="2"/>
      <c r="S728" s="4" t="s">
        <v>32</v>
      </c>
      <c r="T728" s="4" t="s">
        <v>33</v>
      </c>
      <c r="U728" s="3">
        <v>4</v>
      </c>
      <c r="V728" s="3"/>
      <c r="W728" s="3">
        <v>503.03951367781156</v>
      </c>
      <c r="X728" s="3">
        <v>200.24426625612134</v>
      </c>
      <c r="Y728" s="3">
        <v>112.46200607902735</v>
      </c>
      <c r="Z728" s="3"/>
    </row>
    <row r="729" spans="1:26" x14ac:dyDescent="0.3">
      <c r="A729">
        <v>4</v>
      </c>
      <c r="B729">
        <v>6</v>
      </c>
      <c r="C729">
        <v>196</v>
      </c>
      <c r="D729" s="3">
        <v>5.9630000000000001</v>
      </c>
      <c r="E729" s="2">
        <v>0</v>
      </c>
      <c r="F729" s="2">
        <v>20</v>
      </c>
      <c r="G729" s="2">
        <f t="shared" si="66"/>
        <v>3.3540164346805299</v>
      </c>
      <c r="H729" s="2">
        <v>215</v>
      </c>
      <c r="I729" s="2">
        <f t="shared" si="67"/>
        <v>36.055676672815693</v>
      </c>
      <c r="J729" s="2">
        <v>230</v>
      </c>
      <c r="K729" s="2">
        <f t="shared" si="68"/>
        <v>38.571188998826095</v>
      </c>
      <c r="L729" s="2">
        <v>236</v>
      </c>
      <c r="M729" s="2">
        <f t="shared" si="69"/>
        <v>39.577393929230254</v>
      </c>
      <c r="N729" s="2">
        <v>240</v>
      </c>
      <c r="O729" s="2">
        <f t="shared" si="70"/>
        <v>40.248197216166361</v>
      </c>
      <c r="P729" s="2">
        <v>240</v>
      </c>
      <c r="Q729" s="2">
        <f t="shared" si="71"/>
        <v>40.248197216166361</v>
      </c>
      <c r="R729" s="2"/>
      <c r="S729" s="4" t="s">
        <v>32</v>
      </c>
      <c r="T729" s="4" t="s">
        <v>36</v>
      </c>
      <c r="U729" s="3">
        <v>4</v>
      </c>
      <c r="V729" s="3"/>
      <c r="W729" s="3">
        <v>177.93057185980211</v>
      </c>
      <c r="X729" s="3">
        <v>201.70905767020261</v>
      </c>
      <c r="Y729" s="3">
        <v>40.248197216166361</v>
      </c>
      <c r="Z729" s="3"/>
    </row>
    <row r="730" spans="1:26" x14ac:dyDescent="0.3">
      <c r="A730">
        <v>3</v>
      </c>
      <c r="B730">
        <v>6</v>
      </c>
      <c r="C730">
        <v>196</v>
      </c>
      <c r="D730" s="3">
        <v>4.4569999999999999</v>
      </c>
      <c r="E730" s="2">
        <v>0</v>
      </c>
      <c r="F730" s="2">
        <v>92</v>
      </c>
      <c r="G730" s="2">
        <f t="shared" si="66"/>
        <v>20.641687233565179</v>
      </c>
      <c r="H730" s="2">
        <v>130</v>
      </c>
      <c r="I730" s="2">
        <f t="shared" si="67"/>
        <v>29.167601525689928</v>
      </c>
      <c r="J730" s="2">
        <v>170</v>
      </c>
      <c r="K730" s="2">
        <f t="shared" si="68"/>
        <v>38.142248148979135</v>
      </c>
      <c r="L730" s="2">
        <v>175</v>
      </c>
      <c r="M730" s="2">
        <f t="shared" si="69"/>
        <v>39.264078976890289</v>
      </c>
      <c r="N730" s="2">
        <v>193</v>
      </c>
      <c r="O730" s="2">
        <f t="shared" si="70"/>
        <v>43.302669957370433</v>
      </c>
      <c r="P730" s="2">
        <v>220</v>
      </c>
      <c r="Q730" s="2">
        <f t="shared" si="71"/>
        <v>49.360556428090646</v>
      </c>
      <c r="R730" s="2"/>
      <c r="S730" s="4" t="s">
        <v>32</v>
      </c>
      <c r="T730" s="4" t="s">
        <v>33</v>
      </c>
      <c r="U730" s="3">
        <v>4</v>
      </c>
      <c r="V730" s="3"/>
      <c r="W730" s="3">
        <v>195.19856405654028</v>
      </c>
      <c r="X730" s="3">
        <v>208.04752451947823</v>
      </c>
      <c r="Y730" s="3">
        <v>49.360556428090646</v>
      </c>
      <c r="Z730" s="3"/>
    </row>
    <row r="731" spans="1:26" x14ac:dyDescent="0.3">
      <c r="A731">
        <v>2</v>
      </c>
      <c r="B731">
        <v>2</v>
      </c>
      <c r="C731">
        <v>196</v>
      </c>
      <c r="D731" s="3">
        <v>2.2269999999999999</v>
      </c>
      <c r="E731" s="2">
        <v>0</v>
      </c>
      <c r="F731" s="2">
        <v>49</v>
      </c>
      <c r="G731" s="2">
        <f t="shared" si="66"/>
        <v>22.002694207453974</v>
      </c>
      <c r="H731" s="2">
        <v>106</v>
      </c>
      <c r="I731" s="2">
        <f t="shared" si="67"/>
        <v>47.597665020206556</v>
      </c>
      <c r="J731" s="2">
        <v>170</v>
      </c>
      <c r="K731" s="2">
        <f t="shared" si="68"/>
        <v>76.335877862595424</v>
      </c>
      <c r="L731" s="2">
        <v>216</v>
      </c>
      <c r="M731" s="2">
        <f t="shared" si="69"/>
        <v>96.991468343062422</v>
      </c>
      <c r="N731" s="2">
        <v>225</v>
      </c>
      <c r="O731" s="2">
        <f t="shared" si="70"/>
        <v>101.03277952402335</v>
      </c>
      <c r="P731" s="2">
        <v>225</v>
      </c>
      <c r="Q731" s="2">
        <f t="shared" si="71"/>
        <v>101.03277952402335</v>
      </c>
      <c r="R731" s="2"/>
      <c r="S731" s="4" t="s">
        <v>32</v>
      </c>
      <c r="T731" s="4" t="s">
        <v>35</v>
      </c>
      <c r="U731" s="3">
        <v>4</v>
      </c>
      <c r="V731" s="2">
        <v>10</v>
      </c>
      <c r="W731" s="3">
        <v>394.47687471935342</v>
      </c>
      <c r="X731" s="3">
        <v>212.84702623599219</v>
      </c>
      <c r="Y731" s="3">
        <v>101.03277952402335</v>
      </c>
      <c r="Z731" s="3"/>
    </row>
    <row r="732" spans="1:26" x14ac:dyDescent="0.3">
      <c r="A732">
        <v>1</v>
      </c>
      <c r="B732">
        <v>2</v>
      </c>
      <c r="C732">
        <v>196</v>
      </c>
      <c r="D732" s="3">
        <v>2.5030000000000001</v>
      </c>
      <c r="E732" s="2">
        <v>0</v>
      </c>
      <c r="F732" s="2">
        <v>123</v>
      </c>
      <c r="G732" s="2">
        <f t="shared" si="66"/>
        <v>49.141030763084295</v>
      </c>
      <c r="H732" s="2">
        <v>215</v>
      </c>
      <c r="I732" s="2">
        <f t="shared" si="67"/>
        <v>85.896923691570109</v>
      </c>
      <c r="J732" s="2">
        <v>300</v>
      </c>
      <c r="K732" s="2">
        <f t="shared" si="68"/>
        <v>119.85617259288853</v>
      </c>
      <c r="L732" s="2">
        <v>302</v>
      </c>
      <c r="M732" s="2">
        <f t="shared" si="69"/>
        <v>120.65521374350779</v>
      </c>
      <c r="N732" s="2">
        <v>305</v>
      </c>
      <c r="O732" s="2">
        <f t="shared" si="70"/>
        <v>121.85377546943667</v>
      </c>
      <c r="P732" s="2">
        <v>305</v>
      </c>
      <c r="Q732" s="2">
        <f t="shared" si="71"/>
        <v>121.85377546943667</v>
      </c>
      <c r="R732" s="2"/>
      <c r="S732" s="4" t="s">
        <v>32</v>
      </c>
      <c r="T732" s="4" t="s">
        <v>35</v>
      </c>
      <c r="U732" s="3">
        <v>4</v>
      </c>
      <c r="V732" s="3"/>
      <c r="W732" s="3">
        <v>558.33000399520574</v>
      </c>
      <c r="X732" s="3">
        <v>198.66679129732145</v>
      </c>
      <c r="Y732" s="3">
        <v>121.85377546943667</v>
      </c>
      <c r="Z732" s="3"/>
    </row>
    <row r="733" spans="1:26" x14ac:dyDescent="0.3">
      <c r="A733">
        <v>2</v>
      </c>
      <c r="B733">
        <v>2</v>
      </c>
      <c r="C733">
        <v>197</v>
      </c>
      <c r="D733" s="3">
        <v>8.3379999999999992</v>
      </c>
      <c r="E733" s="2">
        <v>0</v>
      </c>
      <c r="F733" s="2">
        <v>14</v>
      </c>
      <c r="G733" s="2">
        <f t="shared" si="66"/>
        <v>1.6790597265531304</v>
      </c>
      <c r="H733" s="2">
        <v>228</v>
      </c>
      <c r="I733" s="2">
        <f t="shared" si="67"/>
        <v>27.34468697529384</v>
      </c>
      <c r="J733" s="2">
        <v>320</v>
      </c>
      <c r="K733" s="2">
        <f t="shared" si="68"/>
        <v>38.378508035500126</v>
      </c>
      <c r="L733" s="2">
        <v>410</v>
      </c>
      <c r="M733" s="2">
        <f t="shared" si="69"/>
        <v>49.172463420484533</v>
      </c>
      <c r="N733" s="2">
        <v>666</v>
      </c>
      <c r="O733" s="2">
        <f t="shared" si="70"/>
        <v>79.875269848884628</v>
      </c>
      <c r="P733" s="2">
        <v>666</v>
      </c>
      <c r="Q733" s="2">
        <f t="shared" si="71"/>
        <v>79.875269848884628</v>
      </c>
      <c r="R733" s="2"/>
      <c r="S733" s="4" t="s">
        <v>32</v>
      </c>
      <c r="T733" s="4" t="s">
        <v>35</v>
      </c>
      <c r="U733" s="3">
        <v>4</v>
      </c>
      <c r="V733" s="2">
        <v>30</v>
      </c>
      <c r="W733" s="3">
        <v>236.38762293115857</v>
      </c>
      <c r="X733" s="3">
        <v>241.9909622776041</v>
      </c>
      <c r="Y733" s="3">
        <v>79.875269848884628</v>
      </c>
      <c r="Z733" s="3"/>
    </row>
    <row r="734" spans="1:26" x14ac:dyDescent="0.3">
      <c r="A734">
        <v>4</v>
      </c>
      <c r="B734">
        <v>2</v>
      </c>
      <c r="C734">
        <v>197</v>
      </c>
      <c r="D734" s="3">
        <v>7.0789999999999997</v>
      </c>
      <c r="E734" s="2">
        <v>0</v>
      </c>
      <c r="F734" s="2">
        <v>55</v>
      </c>
      <c r="G734" s="2">
        <f t="shared" si="66"/>
        <v>7.7694589631303863</v>
      </c>
      <c r="H734" s="2">
        <v>532</v>
      </c>
      <c r="I734" s="2">
        <f t="shared" si="67"/>
        <v>75.151857607006647</v>
      </c>
      <c r="J734" s="2">
        <v>586</v>
      </c>
      <c r="K734" s="2">
        <f t="shared" si="68"/>
        <v>82.780053679898288</v>
      </c>
      <c r="L734" s="2">
        <v>600</v>
      </c>
      <c r="M734" s="2">
        <f t="shared" si="69"/>
        <v>84.757734143240569</v>
      </c>
      <c r="N734" s="2">
        <v>900</v>
      </c>
      <c r="O734" s="2">
        <f t="shared" si="70"/>
        <v>127.13660121486086</v>
      </c>
      <c r="P734" s="2">
        <v>1300</v>
      </c>
      <c r="Q734" s="2">
        <f t="shared" si="71"/>
        <v>183.64175731035456</v>
      </c>
      <c r="R734" s="2"/>
      <c r="S734" s="4" t="s">
        <v>32</v>
      </c>
      <c r="T734" s="4" t="s">
        <v>33</v>
      </c>
      <c r="U734" s="3">
        <v>4</v>
      </c>
      <c r="V734" s="3"/>
      <c r="W734" s="3">
        <v>469.41658426331406</v>
      </c>
      <c r="X734" s="3">
        <v>253.73635543086127</v>
      </c>
      <c r="Y734" s="3">
        <v>183.64175731035456</v>
      </c>
      <c r="Z734" s="3"/>
    </row>
    <row r="735" spans="1:26" x14ac:dyDescent="0.3">
      <c r="A735">
        <v>1</v>
      </c>
      <c r="B735">
        <v>2</v>
      </c>
      <c r="C735">
        <v>197</v>
      </c>
      <c r="D735" s="3">
        <v>5.798</v>
      </c>
      <c r="E735" s="2">
        <v>0</v>
      </c>
      <c r="F735" s="2">
        <v>79</v>
      </c>
      <c r="G735" s="2">
        <f t="shared" si="66"/>
        <v>13.625388064849949</v>
      </c>
      <c r="H735" s="2">
        <v>732</v>
      </c>
      <c r="I735" s="2">
        <f t="shared" si="67"/>
        <v>126.25043118316661</v>
      </c>
      <c r="J735" s="2">
        <v>841</v>
      </c>
      <c r="K735" s="2">
        <f t="shared" si="68"/>
        <v>145.05001724732665</v>
      </c>
      <c r="L735" s="2">
        <v>900</v>
      </c>
      <c r="M735" s="2">
        <f t="shared" si="69"/>
        <v>155.22593997930321</v>
      </c>
      <c r="N735" s="2">
        <v>1244</v>
      </c>
      <c r="O735" s="2">
        <f t="shared" si="70"/>
        <v>214.55674370472576</v>
      </c>
      <c r="P735" s="2">
        <v>1300</v>
      </c>
      <c r="Q735" s="2">
        <f t="shared" si="71"/>
        <v>224.2152466367713</v>
      </c>
      <c r="R735" s="2"/>
      <c r="S735" s="4" t="s">
        <v>32</v>
      </c>
      <c r="T735" s="4" t="s">
        <v>35</v>
      </c>
      <c r="U735" s="3">
        <v>4</v>
      </c>
      <c r="V735" s="3"/>
      <c r="W735" s="3">
        <v>766.81614349775782</v>
      </c>
      <c r="X735" s="3">
        <v>223.98464999283519</v>
      </c>
      <c r="Y735" s="3">
        <v>224.2152466367713</v>
      </c>
      <c r="Z735" s="3"/>
    </row>
    <row r="736" spans="1:26" x14ac:dyDescent="0.3">
      <c r="A736">
        <v>2</v>
      </c>
      <c r="B736">
        <v>6</v>
      </c>
      <c r="C736">
        <v>198</v>
      </c>
      <c r="D736" s="3">
        <v>3.5169999999999999</v>
      </c>
      <c r="E736" s="2">
        <v>0</v>
      </c>
      <c r="F736" s="2">
        <v>18</v>
      </c>
      <c r="G736" s="2">
        <f t="shared" si="66"/>
        <v>5.1179982940005688</v>
      </c>
      <c r="H736" s="2">
        <v>66</v>
      </c>
      <c r="I736" s="2">
        <f t="shared" si="67"/>
        <v>18.765993744668751</v>
      </c>
      <c r="J736" s="2">
        <v>97</v>
      </c>
      <c r="K736" s="2">
        <f t="shared" si="68"/>
        <v>27.580324139891953</v>
      </c>
      <c r="L736" s="2">
        <v>101</v>
      </c>
      <c r="M736" s="2">
        <f t="shared" si="69"/>
        <v>28.717657094114301</v>
      </c>
      <c r="N736" s="2">
        <v>105</v>
      </c>
      <c r="O736" s="2">
        <f t="shared" si="70"/>
        <v>29.854990048336653</v>
      </c>
      <c r="P736" s="2">
        <v>110</v>
      </c>
      <c r="Q736" s="2">
        <f t="shared" si="71"/>
        <v>31.276656241114587</v>
      </c>
      <c r="R736" s="2"/>
      <c r="S736" s="4" t="s">
        <v>32</v>
      </c>
      <c r="T736" s="4" t="s">
        <v>35</v>
      </c>
      <c r="U736" s="3">
        <v>4</v>
      </c>
      <c r="V736" s="2">
        <v>20</v>
      </c>
      <c r="W736" s="3">
        <v>125.67529144156953</v>
      </c>
      <c r="X736" s="3">
        <v>208.56026728658594</v>
      </c>
      <c r="Y736" s="3">
        <v>31.276656241114587</v>
      </c>
      <c r="Z736" s="3"/>
    </row>
    <row r="737" spans="1:26" x14ac:dyDescent="0.3">
      <c r="A737">
        <v>3</v>
      </c>
      <c r="B737">
        <v>5</v>
      </c>
      <c r="C737">
        <v>198</v>
      </c>
      <c r="D737" s="3">
        <v>1.6950000000000001</v>
      </c>
      <c r="E737" s="2">
        <v>0</v>
      </c>
      <c r="F737" s="2">
        <v>18</v>
      </c>
      <c r="G737" s="2">
        <f t="shared" si="66"/>
        <v>10.619469026548671</v>
      </c>
      <c r="H737" s="2">
        <v>36</v>
      </c>
      <c r="I737" s="2">
        <f t="shared" si="67"/>
        <v>21.238938053097343</v>
      </c>
      <c r="J737" s="2">
        <v>60</v>
      </c>
      <c r="K737" s="2">
        <f t="shared" si="68"/>
        <v>35.398230088495573</v>
      </c>
      <c r="L737" s="2">
        <v>64</v>
      </c>
      <c r="M737" s="2">
        <f t="shared" si="69"/>
        <v>37.75811209439528</v>
      </c>
      <c r="N737" s="2">
        <v>65</v>
      </c>
      <c r="O737" s="2">
        <f t="shared" si="70"/>
        <v>38.348082595870203</v>
      </c>
      <c r="P737" s="2">
        <v>65</v>
      </c>
      <c r="Q737" s="2">
        <f t="shared" si="71"/>
        <v>38.348082595870203</v>
      </c>
      <c r="R737" s="2"/>
      <c r="S737" s="4" t="s">
        <v>32</v>
      </c>
      <c r="T737" s="4" t="s">
        <v>33</v>
      </c>
      <c r="U737" s="3">
        <v>4</v>
      </c>
      <c r="V737" s="3"/>
      <c r="W737" s="3">
        <v>162.53687315634218</v>
      </c>
      <c r="X737" s="3">
        <v>205.2760570473433</v>
      </c>
      <c r="Y737" s="3">
        <v>38.348082595870203</v>
      </c>
      <c r="Z737" s="3"/>
    </row>
    <row r="738" spans="1:26" x14ac:dyDescent="0.3">
      <c r="A738">
        <v>1</v>
      </c>
      <c r="B738">
        <v>6</v>
      </c>
      <c r="C738">
        <v>198</v>
      </c>
      <c r="D738" s="3">
        <v>1.2789999999999999</v>
      </c>
      <c r="E738" s="2">
        <v>0</v>
      </c>
      <c r="F738" s="2">
        <v>24</v>
      </c>
      <c r="G738" s="2">
        <f t="shared" si="66"/>
        <v>18.764659890539484</v>
      </c>
      <c r="H738" s="2">
        <v>68</v>
      </c>
      <c r="I738" s="2">
        <f t="shared" si="67"/>
        <v>53.166536356528539</v>
      </c>
      <c r="J738" s="2">
        <v>102</v>
      </c>
      <c r="K738" s="2">
        <f t="shared" si="68"/>
        <v>79.749804534792816</v>
      </c>
      <c r="L738" s="2">
        <v>102</v>
      </c>
      <c r="M738" s="2">
        <f t="shared" si="69"/>
        <v>79.749804534792816</v>
      </c>
      <c r="N738" s="2">
        <v>110</v>
      </c>
      <c r="O738" s="2">
        <f t="shared" si="70"/>
        <v>86.004691164972641</v>
      </c>
      <c r="P738" s="2">
        <v>110</v>
      </c>
      <c r="Q738" s="2">
        <f t="shared" si="71"/>
        <v>86.004691164972641</v>
      </c>
      <c r="R738" s="2"/>
      <c r="S738" s="4" t="s">
        <v>32</v>
      </c>
      <c r="T738" s="4" t="s">
        <v>35</v>
      </c>
      <c r="U738" s="3">
        <v>4</v>
      </c>
      <c r="V738" s="3"/>
      <c r="W738" s="3">
        <v>360.4378420641126</v>
      </c>
      <c r="X738" s="3">
        <v>205.75186522382904</v>
      </c>
      <c r="Y738" s="3">
        <v>86.004691164972641</v>
      </c>
      <c r="Z738" s="3"/>
    </row>
    <row r="739" spans="1:26" x14ac:dyDescent="0.3">
      <c r="A739">
        <v>4</v>
      </c>
      <c r="B739">
        <v>4</v>
      </c>
      <c r="C739">
        <v>198</v>
      </c>
      <c r="D739" s="3">
        <v>2.4929999999999999</v>
      </c>
      <c r="E739" s="2">
        <v>0</v>
      </c>
      <c r="F739" s="2">
        <v>11</v>
      </c>
      <c r="G739" s="2">
        <f t="shared" si="66"/>
        <v>4.4123545928600079</v>
      </c>
      <c r="H739" s="2">
        <v>65</v>
      </c>
      <c r="I739" s="2">
        <f t="shared" si="67"/>
        <v>26.073004412354592</v>
      </c>
      <c r="J739" s="2">
        <v>80</v>
      </c>
      <c r="K739" s="2">
        <f t="shared" si="68"/>
        <v>32.089851584436424</v>
      </c>
      <c r="L739" s="2">
        <v>140</v>
      </c>
      <c r="M739" s="2">
        <f t="shared" si="69"/>
        <v>56.157240272763744</v>
      </c>
      <c r="N739" s="2">
        <v>150</v>
      </c>
      <c r="O739" s="2">
        <f t="shared" si="70"/>
        <v>60.168471720818296</v>
      </c>
      <c r="P739" s="2">
        <v>256</v>
      </c>
      <c r="Q739" s="2">
        <f t="shared" si="71"/>
        <v>102.68752507019656</v>
      </c>
      <c r="R739" s="2"/>
      <c r="S739" s="4" t="s">
        <v>32</v>
      </c>
      <c r="T739" s="4" t="s">
        <v>36</v>
      </c>
      <c r="U739" s="3">
        <v>4</v>
      </c>
      <c r="V739" s="3"/>
      <c r="W739" s="3">
        <v>230.24468511833135</v>
      </c>
      <c r="X739" s="3">
        <v>263.99999999999994</v>
      </c>
      <c r="Y739" s="3">
        <v>102.68752507019656</v>
      </c>
      <c r="Z739" s="3"/>
    </row>
    <row r="740" spans="1:26" x14ac:dyDescent="0.3">
      <c r="A740">
        <v>2</v>
      </c>
      <c r="B740">
        <v>6</v>
      </c>
      <c r="C740">
        <v>199</v>
      </c>
      <c r="D740" s="3">
        <v>6.62</v>
      </c>
      <c r="E740" s="2">
        <v>0</v>
      </c>
      <c r="F740" s="2">
        <v>40</v>
      </c>
      <c r="G740" s="2">
        <f t="shared" si="66"/>
        <v>6.0422960725075532</v>
      </c>
      <c r="H740" s="2">
        <v>130</v>
      </c>
      <c r="I740" s="2">
        <f t="shared" si="67"/>
        <v>19.637462235649547</v>
      </c>
      <c r="J740" s="2">
        <v>174</v>
      </c>
      <c r="K740" s="2">
        <f t="shared" si="68"/>
        <v>26.283987915407856</v>
      </c>
      <c r="L740" s="2">
        <v>174</v>
      </c>
      <c r="M740" s="2">
        <f t="shared" si="69"/>
        <v>26.283987915407856</v>
      </c>
      <c r="N740" s="2">
        <v>188</v>
      </c>
      <c r="O740" s="2">
        <f t="shared" si="70"/>
        <v>28.398791540785499</v>
      </c>
      <c r="P740" s="2">
        <v>188</v>
      </c>
      <c r="Q740" s="2">
        <f t="shared" si="71"/>
        <v>28.398791540785499</v>
      </c>
      <c r="R740" s="2"/>
      <c r="S740" s="4" t="s">
        <v>32</v>
      </c>
      <c r="T740" s="4" t="s">
        <v>35</v>
      </c>
      <c r="U740" s="3">
        <v>4</v>
      </c>
      <c r="V740" s="2">
        <v>25</v>
      </c>
      <c r="W740" s="3">
        <v>120.84592145015105</v>
      </c>
      <c r="X740" s="3">
        <v>204.34165584164765</v>
      </c>
      <c r="Y740" s="3">
        <v>28.398791540785499</v>
      </c>
      <c r="Z740" s="3"/>
    </row>
    <row r="741" spans="1:26" x14ac:dyDescent="0.3">
      <c r="A741">
        <v>4</v>
      </c>
      <c r="B741">
        <v>5</v>
      </c>
      <c r="C741">
        <v>199</v>
      </c>
      <c r="D741" s="3">
        <v>7.2110000000000003</v>
      </c>
      <c r="E741" s="2">
        <v>0</v>
      </c>
      <c r="F741" s="2">
        <v>0</v>
      </c>
      <c r="G741" s="2">
        <f t="shared" si="66"/>
        <v>0</v>
      </c>
      <c r="H741" s="2">
        <v>140</v>
      </c>
      <c r="I741" s="2">
        <f t="shared" si="67"/>
        <v>19.414782970461793</v>
      </c>
      <c r="J741" s="2">
        <v>208</v>
      </c>
      <c r="K741" s="2">
        <f t="shared" si="68"/>
        <v>28.844820413257523</v>
      </c>
      <c r="L741" s="2">
        <v>300</v>
      </c>
      <c r="M741" s="2">
        <f t="shared" si="69"/>
        <v>41.603106365275274</v>
      </c>
      <c r="N741" s="2">
        <v>332</v>
      </c>
      <c r="O741" s="2">
        <f t="shared" si="70"/>
        <v>46.040771044237971</v>
      </c>
      <c r="P741" s="2">
        <v>480</v>
      </c>
      <c r="Q741" s="2">
        <f t="shared" si="71"/>
        <v>66.56497018444044</v>
      </c>
      <c r="R741" s="2"/>
      <c r="S741" s="4" t="s">
        <v>32</v>
      </c>
      <c r="T741" s="4" t="s">
        <v>35</v>
      </c>
      <c r="U741" s="3">
        <v>4</v>
      </c>
      <c r="V741" s="3"/>
      <c r="W741" s="3">
        <v>169.18596588545276</v>
      </c>
      <c r="X741" s="3">
        <v>252.59266624755159</v>
      </c>
      <c r="Y741" s="3">
        <v>66.56497018444044</v>
      </c>
      <c r="Z741" s="3"/>
    </row>
    <row r="742" spans="1:26" x14ac:dyDescent="0.3">
      <c r="A742">
        <v>3</v>
      </c>
      <c r="B742">
        <v>5</v>
      </c>
      <c r="C742">
        <v>199</v>
      </c>
      <c r="D742" s="3">
        <v>6.4039999999999999</v>
      </c>
      <c r="E742" s="2">
        <v>0</v>
      </c>
      <c r="F742" s="2">
        <v>64</v>
      </c>
      <c r="G742" s="2">
        <f t="shared" si="66"/>
        <v>9.9937539038101182</v>
      </c>
      <c r="H742" s="2">
        <v>330</v>
      </c>
      <c r="I742" s="2">
        <f t="shared" si="67"/>
        <v>51.530293566520925</v>
      </c>
      <c r="J742" s="2">
        <v>446</v>
      </c>
      <c r="K742" s="2">
        <f t="shared" si="68"/>
        <v>69.643972517176763</v>
      </c>
      <c r="L742" s="2">
        <v>548</v>
      </c>
      <c r="M742" s="2">
        <f t="shared" si="69"/>
        <v>85.571517801374142</v>
      </c>
      <c r="N742" s="2">
        <v>640</v>
      </c>
      <c r="O742" s="2">
        <f t="shared" si="70"/>
        <v>99.937539038101193</v>
      </c>
      <c r="P742" s="2">
        <v>660</v>
      </c>
      <c r="Q742" s="2">
        <f t="shared" si="71"/>
        <v>103.06058713304185</v>
      </c>
      <c r="R742" s="2"/>
      <c r="S742" s="4" t="s">
        <v>32</v>
      </c>
      <c r="T742" s="4" t="s">
        <v>35</v>
      </c>
      <c r="U742" s="3">
        <v>4</v>
      </c>
      <c r="V742" s="3"/>
      <c r="W742" s="3">
        <v>368.20737039350405</v>
      </c>
      <c r="X742" s="3">
        <v>220.28919103233301</v>
      </c>
      <c r="Y742" s="3">
        <v>103.06058713304185</v>
      </c>
      <c r="Z742" s="3"/>
    </row>
    <row r="743" spans="1:26" x14ac:dyDescent="0.3">
      <c r="A743">
        <v>1</v>
      </c>
      <c r="B743">
        <v>6</v>
      </c>
      <c r="C743">
        <v>199</v>
      </c>
      <c r="D743" s="3">
        <v>5.4790000000000001</v>
      </c>
      <c r="E743" s="2">
        <v>0</v>
      </c>
      <c r="F743" s="2">
        <v>376</v>
      </c>
      <c r="G743" s="2">
        <f t="shared" si="66"/>
        <v>68.625661617083409</v>
      </c>
      <c r="H743" s="2">
        <v>432</v>
      </c>
      <c r="I743" s="2">
        <f t="shared" si="67"/>
        <v>78.846504836649018</v>
      </c>
      <c r="J743" s="2">
        <v>486</v>
      </c>
      <c r="K743" s="2">
        <f t="shared" si="68"/>
        <v>88.702317941230149</v>
      </c>
      <c r="L743" s="2">
        <v>560</v>
      </c>
      <c r="M743" s="2">
        <f t="shared" si="69"/>
        <v>102.20843219565614</v>
      </c>
      <c r="N743" s="2">
        <v>589</v>
      </c>
      <c r="O743" s="2">
        <f t="shared" si="70"/>
        <v>107.50136886293119</v>
      </c>
      <c r="P743" s="2">
        <v>589</v>
      </c>
      <c r="Q743" s="2">
        <f t="shared" si="71"/>
        <v>107.50136886293119</v>
      </c>
      <c r="R743" s="2"/>
      <c r="S743" s="4" t="s">
        <v>32</v>
      </c>
      <c r="T743" s="4" t="s">
        <v>35</v>
      </c>
      <c r="U743" s="3">
        <v>4</v>
      </c>
      <c r="V743" s="3"/>
      <c r="W743" s="3">
        <v>499.63496988501549</v>
      </c>
      <c r="X743" s="3">
        <v>195.75989656590752</v>
      </c>
      <c r="Y743" s="3">
        <v>107.50136886293119</v>
      </c>
      <c r="Z743" s="3"/>
    </row>
    <row r="744" spans="1:26" x14ac:dyDescent="0.3">
      <c r="A744">
        <v>2</v>
      </c>
      <c r="B744">
        <v>6</v>
      </c>
      <c r="C744">
        <v>200</v>
      </c>
      <c r="D744" s="3">
        <v>5.67</v>
      </c>
      <c r="E744" s="2">
        <v>0</v>
      </c>
      <c r="F744" s="2">
        <v>46</v>
      </c>
      <c r="G744" s="2">
        <f t="shared" si="66"/>
        <v>8.1128747795414462</v>
      </c>
      <c r="H744" s="2">
        <v>138</v>
      </c>
      <c r="I744" s="2">
        <f t="shared" si="67"/>
        <v>24.338624338624339</v>
      </c>
      <c r="J744" s="2">
        <v>186</v>
      </c>
      <c r="K744" s="2">
        <f t="shared" si="68"/>
        <v>32.804232804232804</v>
      </c>
      <c r="L744" s="2">
        <v>186</v>
      </c>
      <c r="M744" s="2">
        <f t="shared" si="69"/>
        <v>32.804232804232804</v>
      </c>
      <c r="N744" s="2">
        <v>186</v>
      </c>
      <c r="O744" s="2">
        <f t="shared" si="70"/>
        <v>32.804232804232804</v>
      </c>
      <c r="P744" s="2">
        <v>186</v>
      </c>
      <c r="Q744" s="2">
        <f t="shared" si="71"/>
        <v>32.804232804232804</v>
      </c>
      <c r="R744" s="2"/>
      <c r="S744" s="4" t="s">
        <v>32</v>
      </c>
      <c r="T744" s="4" t="s">
        <v>33</v>
      </c>
      <c r="U744" s="3">
        <v>4</v>
      </c>
      <c r="V744" s="2">
        <v>20</v>
      </c>
      <c r="W744" s="3">
        <v>147.26631393298061</v>
      </c>
      <c r="X744" s="3">
        <v>200.6635887578239</v>
      </c>
      <c r="Y744" s="3">
        <v>32.804232804232804</v>
      </c>
      <c r="Z744" s="3"/>
    </row>
    <row r="745" spans="1:26" x14ac:dyDescent="0.3">
      <c r="A745">
        <v>3</v>
      </c>
      <c r="B745">
        <v>5</v>
      </c>
      <c r="C745">
        <v>200</v>
      </c>
      <c r="D745" s="3">
        <v>5.8739999999999997</v>
      </c>
      <c r="E745" s="2">
        <v>0</v>
      </c>
      <c r="F745" s="2">
        <v>102</v>
      </c>
      <c r="G745" s="2">
        <f t="shared" si="66"/>
        <v>17.364657814096017</v>
      </c>
      <c r="H745" s="2">
        <v>270</v>
      </c>
      <c r="I745" s="2">
        <f t="shared" si="67"/>
        <v>45.965270684371809</v>
      </c>
      <c r="J745" s="2">
        <v>388</v>
      </c>
      <c r="K745" s="2">
        <f t="shared" si="68"/>
        <v>66.05379639087505</v>
      </c>
      <c r="L745" s="2">
        <v>400</v>
      </c>
      <c r="M745" s="2">
        <f t="shared" si="69"/>
        <v>68.09669731018046</v>
      </c>
      <c r="N745" s="2">
        <v>450</v>
      </c>
      <c r="O745" s="2">
        <f t="shared" si="70"/>
        <v>76.608784473953023</v>
      </c>
      <c r="P745" s="2">
        <v>472</v>
      </c>
      <c r="Q745" s="2">
        <f t="shared" si="71"/>
        <v>80.354102826012948</v>
      </c>
      <c r="R745" s="2"/>
      <c r="S745" s="4" t="s">
        <v>32</v>
      </c>
      <c r="T745" s="4" t="s">
        <v>33</v>
      </c>
      <c r="U745" s="3">
        <v>4</v>
      </c>
      <c r="V745" s="3"/>
      <c r="W745" s="3">
        <v>314.26625808648282</v>
      </c>
      <c r="X745" s="3">
        <v>210.78655689481224</v>
      </c>
      <c r="Y745" s="3">
        <v>80.354102826012948</v>
      </c>
      <c r="Z745" s="3"/>
    </row>
    <row r="746" spans="1:26" x14ac:dyDescent="0.3">
      <c r="A746">
        <v>4</v>
      </c>
      <c r="B746">
        <v>5</v>
      </c>
      <c r="C746">
        <v>200</v>
      </c>
      <c r="D746" s="3">
        <v>5.3220000000000001</v>
      </c>
      <c r="E746" s="2">
        <v>0</v>
      </c>
      <c r="F746" s="2">
        <v>14</v>
      </c>
      <c r="G746" s="2">
        <f t="shared" si="66"/>
        <v>2.6305900037579857</v>
      </c>
      <c r="H746" s="2">
        <v>235</v>
      </c>
      <c r="I746" s="2">
        <f t="shared" si="67"/>
        <v>44.156332205937616</v>
      </c>
      <c r="J746" s="2">
        <v>388</v>
      </c>
      <c r="K746" s="2">
        <f t="shared" si="68"/>
        <v>72.904922961292741</v>
      </c>
      <c r="L746" s="2">
        <v>388</v>
      </c>
      <c r="M746" s="2">
        <f t="shared" si="69"/>
        <v>72.904922961292741</v>
      </c>
      <c r="N746" s="2">
        <v>408</v>
      </c>
      <c r="O746" s="2">
        <f t="shared" si="70"/>
        <v>76.662908680947012</v>
      </c>
      <c r="P746" s="2">
        <v>530</v>
      </c>
      <c r="Q746" s="2">
        <f t="shared" si="71"/>
        <v>99.586621570838034</v>
      </c>
      <c r="R746" s="2"/>
      <c r="S746" s="4" t="s">
        <v>32</v>
      </c>
      <c r="T746" s="4" t="s">
        <v>33</v>
      </c>
      <c r="U746" s="3">
        <v>4</v>
      </c>
      <c r="V746" s="3"/>
      <c r="W746" s="3">
        <v>319.05298759864712</v>
      </c>
      <c r="X746" s="3">
        <v>226.88355359741831</v>
      </c>
      <c r="Y746" s="3">
        <v>99.586621570838034</v>
      </c>
      <c r="Z746" s="3"/>
    </row>
    <row r="747" spans="1:26" x14ac:dyDescent="0.3">
      <c r="A747">
        <v>1</v>
      </c>
      <c r="B747">
        <v>6</v>
      </c>
      <c r="C747">
        <v>200</v>
      </c>
      <c r="D747" s="3">
        <v>6.3250000000000002</v>
      </c>
      <c r="E747" s="2">
        <v>0</v>
      </c>
      <c r="F747" s="2">
        <v>310</v>
      </c>
      <c r="G747" s="2">
        <f t="shared" si="66"/>
        <v>49.011857707509883</v>
      </c>
      <c r="H747" s="2">
        <v>576</v>
      </c>
      <c r="I747" s="2">
        <f t="shared" si="67"/>
        <v>91.067193675889328</v>
      </c>
      <c r="J747" s="2">
        <v>600</v>
      </c>
      <c r="K747" s="2">
        <f t="shared" si="68"/>
        <v>94.861660079051376</v>
      </c>
      <c r="L747" s="2">
        <v>648</v>
      </c>
      <c r="M747" s="2">
        <f t="shared" si="69"/>
        <v>102.45059288537549</v>
      </c>
      <c r="N747" s="2">
        <v>666</v>
      </c>
      <c r="O747" s="2">
        <f t="shared" si="70"/>
        <v>105.29644268774703</v>
      </c>
      <c r="P747" s="2">
        <v>666</v>
      </c>
      <c r="Q747" s="2">
        <f t="shared" si="71"/>
        <v>105.29644268774703</v>
      </c>
      <c r="R747" s="2"/>
      <c r="S747" s="4" t="s">
        <v>32</v>
      </c>
      <c r="T747" s="4" t="s">
        <v>35</v>
      </c>
      <c r="U747" s="3">
        <v>4</v>
      </c>
      <c r="V747" s="3"/>
      <c r="W747" s="3">
        <v>495.33596837944663</v>
      </c>
      <c r="X747" s="3">
        <v>195.90766163794166</v>
      </c>
      <c r="Y747" s="3">
        <v>105.29644268774703</v>
      </c>
      <c r="Z747" s="3"/>
    </row>
    <row r="748" spans="1:26" x14ac:dyDescent="0.3">
      <c r="A748">
        <v>3</v>
      </c>
      <c r="B748">
        <v>2</v>
      </c>
      <c r="C748">
        <v>201</v>
      </c>
      <c r="D748" s="3">
        <v>11.859</v>
      </c>
      <c r="E748" s="2">
        <v>0</v>
      </c>
      <c r="F748" s="2">
        <v>0</v>
      </c>
      <c r="G748" s="2">
        <f t="shared" si="66"/>
        <v>0</v>
      </c>
      <c r="H748" s="2">
        <v>1</v>
      </c>
      <c r="I748" s="2">
        <f t="shared" si="67"/>
        <v>8.4324142001855132E-2</v>
      </c>
      <c r="J748" s="2">
        <v>3</v>
      </c>
      <c r="K748" s="2">
        <f t="shared" si="68"/>
        <v>0.25297242600556541</v>
      </c>
      <c r="L748" s="2">
        <v>5</v>
      </c>
      <c r="M748" s="2">
        <f t="shared" si="69"/>
        <v>0.42162071000927565</v>
      </c>
      <c r="N748" s="2">
        <v>19</v>
      </c>
      <c r="O748" s="2">
        <f t="shared" si="70"/>
        <v>1.6021586980352476</v>
      </c>
      <c r="P748" s="2">
        <v>22</v>
      </c>
      <c r="Q748" s="2">
        <f t="shared" si="71"/>
        <v>1.8551311240408128</v>
      </c>
      <c r="R748" s="2"/>
      <c r="S748" s="4" t="s">
        <v>32</v>
      </c>
      <c r="T748" s="4" t="s">
        <v>33</v>
      </c>
      <c r="U748" s="3">
        <v>4</v>
      </c>
      <c r="V748" s="3"/>
      <c r="W748" s="3">
        <v>3.2886415380723499</v>
      </c>
      <c r="X748" s="3">
        <v>275.05859190782496</v>
      </c>
      <c r="Y748" s="3">
        <v>1.8551311240408128</v>
      </c>
      <c r="Z748" s="3"/>
    </row>
    <row r="749" spans="1:26" x14ac:dyDescent="0.3">
      <c r="A749">
        <v>1</v>
      </c>
      <c r="B749">
        <v>2</v>
      </c>
      <c r="C749">
        <v>201</v>
      </c>
      <c r="D749" s="3">
        <v>4.3620000000000001</v>
      </c>
      <c r="E749" s="2">
        <v>0</v>
      </c>
      <c r="F749" s="2">
        <v>0</v>
      </c>
      <c r="G749" s="2">
        <f t="shared" si="66"/>
        <v>0</v>
      </c>
      <c r="H749" s="2">
        <v>1</v>
      </c>
      <c r="I749" s="2">
        <f t="shared" si="67"/>
        <v>0.22925263640531865</v>
      </c>
      <c r="J749" s="2">
        <v>10</v>
      </c>
      <c r="K749" s="2">
        <f t="shared" si="68"/>
        <v>2.2925263640531868</v>
      </c>
      <c r="L749" s="2">
        <v>20</v>
      </c>
      <c r="M749" s="2">
        <f t="shared" si="69"/>
        <v>4.5850527281063735</v>
      </c>
      <c r="N749" s="2">
        <v>28</v>
      </c>
      <c r="O749" s="2">
        <f t="shared" si="70"/>
        <v>6.4190738193489221</v>
      </c>
      <c r="P749" s="2">
        <v>34</v>
      </c>
      <c r="Q749" s="2">
        <f t="shared" si="71"/>
        <v>7.7945896377808346</v>
      </c>
      <c r="R749" s="2"/>
      <c r="S749" s="4" t="s">
        <v>32</v>
      </c>
      <c r="T749" s="4" t="s">
        <v>33</v>
      </c>
      <c r="U749" s="3">
        <v>4</v>
      </c>
      <c r="V749" s="3"/>
      <c r="W749" s="3">
        <v>17.423200366804217</v>
      </c>
      <c r="X749" s="3">
        <v>263.34859460890362</v>
      </c>
      <c r="Y749" s="3">
        <v>7.7945896377808346</v>
      </c>
      <c r="Z749" s="3"/>
    </row>
    <row r="750" spans="1:26" x14ac:dyDescent="0.3">
      <c r="A750">
        <v>2</v>
      </c>
      <c r="B750">
        <v>2</v>
      </c>
      <c r="C750">
        <v>201</v>
      </c>
      <c r="D750" s="3">
        <v>8.5090000000000003</v>
      </c>
      <c r="E750" s="2">
        <v>0</v>
      </c>
      <c r="F750" s="2">
        <v>100</v>
      </c>
      <c r="G750" s="2">
        <f t="shared" si="66"/>
        <v>11.752262310494769</v>
      </c>
      <c r="H750" s="2">
        <v>342</v>
      </c>
      <c r="I750" s="2">
        <f t="shared" si="67"/>
        <v>40.192737101892114</v>
      </c>
      <c r="J750" s="2">
        <v>592</v>
      </c>
      <c r="K750" s="2">
        <f t="shared" si="68"/>
        <v>69.573392878129042</v>
      </c>
      <c r="L750" s="2">
        <v>632</v>
      </c>
      <c r="M750" s="2">
        <f t="shared" si="69"/>
        <v>74.274297802326942</v>
      </c>
      <c r="N750" s="2">
        <v>688</v>
      </c>
      <c r="O750" s="2">
        <f t="shared" si="70"/>
        <v>80.855564696204013</v>
      </c>
      <c r="P750" s="2">
        <v>699</v>
      </c>
      <c r="Q750" s="2">
        <f t="shared" si="71"/>
        <v>82.148313550358438</v>
      </c>
      <c r="R750" s="2"/>
      <c r="S750" s="4" t="s">
        <v>32</v>
      </c>
      <c r="T750" s="4" t="s">
        <v>33</v>
      </c>
      <c r="U750" s="3">
        <v>4</v>
      </c>
      <c r="V750" s="2">
        <v>30</v>
      </c>
      <c r="W750" s="3">
        <v>317.72241156422609</v>
      </c>
      <c r="X750" s="3">
        <v>212.73785978819956</v>
      </c>
      <c r="Y750" s="3">
        <v>82.148313550358438</v>
      </c>
      <c r="Z750" s="3"/>
    </row>
    <row r="751" spans="1:26" x14ac:dyDescent="0.3">
      <c r="A751">
        <v>2</v>
      </c>
      <c r="B751">
        <v>2</v>
      </c>
      <c r="C751">
        <v>202</v>
      </c>
      <c r="D751" s="3">
        <v>4.5839999999999996</v>
      </c>
      <c r="E751" s="2">
        <v>0</v>
      </c>
      <c r="F751" s="2">
        <v>23</v>
      </c>
      <c r="G751" s="2">
        <f t="shared" si="66"/>
        <v>5.0174520069808031</v>
      </c>
      <c r="H751" s="2">
        <v>100</v>
      </c>
      <c r="I751" s="2">
        <f t="shared" si="67"/>
        <v>21.815008726003491</v>
      </c>
      <c r="J751" s="2">
        <v>129</v>
      </c>
      <c r="K751" s="2">
        <f t="shared" si="68"/>
        <v>28.141361256544506</v>
      </c>
      <c r="L751" s="2">
        <v>168</v>
      </c>
      <c r="M751" s="2">
        <f t="shared" si="69"/>
        <v>36.649214659685867</v>
      </c>
      <c r="N751" s="2">
        <v>178</v>
      </c>
      <c r="O751" s="2">
        <f t="shared" si="70"/>
        <v>38.830715532286213</v>
      </c>
      <c r="P751" s="2">
        <v>182</v>
      </c>
      <c r="Q751" s="2">
        <f t="shared" si="71"/>
        <v>39.703315881326354</v>
      </c>
      <c r="R751" s="2"/>
      <c r="S751" s="4" t="s">
        <v>32</v>
      </c>
      <c r="T751" s="4" t="s">
        <v>35</v>
      </c>
      <c r="U751" s="3">
        <v>3.66</v>
      </c>
      <c r="V751" s="2">
        <v>20</v>
      </c>
      <c r="W751" s="3">
        <v>150.30541012216406</v>
      </c>
      <c r="X751" s="3">
        <v>214.84377449358408</v>
      </c>
      <c r="Y751" s="3">
        <v>39.703315881326354</v>
      </c>
      <c r="Z751" s="3"/>
    </row>
    <row r="752" spans="1:26" x14ac:dyDescent="0.3">
      <c r="A752">
        <v>1</v>
      </c>
      <c r="B752">
        <v>2</v>
      </c>
      <c r="C752">
        <v>202</v>
      </c>
      <c r="D752" s="3">
        <v>4.306</v>
      </c>
      <c r="E752" s="2">
        <v>0</v>
      </c>
      <c r="F752" s="2">
        <v>52</v>
      </c>
      <c r="G752" s="2">
        <f t="shared" si="66"/>
        <v>12.076172782164422</v>
      </c>
      <c r="H752" s="2">
        <v>146</v>
      </c>
      <c r="I752" s="2">
        <f t="shared" si="67"/>
        <v>33.906177426846263</v>
      </c>
      <c r="J752" s="2">
        <v>180</v>
      </c>
      <c r="K752" s="2">
        <f t="shared" si="68"/>
        <v>41.802136553646072</v>
      </c>
      <c r="L752" s="2">
        <v>180</v>
      </c>
      <c r="M752" s="2">
        <f t="shared" si="69"/>
        <v>41.802136553646072</v>
      </c>
      <c r="N752" s="2">
        <v>188</v>
      </c>
      <c r="O752" s="2">
        <f t="shared" si="70"/>
        <v>43.660009289363678</v>
      </c>
      <c r="P752" s="2">
        <v>188</v>
      </c>
      <c r="Q752" s="2">
        <f t="shared" si="71"/>
        <v>43.660009289363678</v>
      </c>
      <c r="R752" s="2"/>
      <c r="S752" s="4" t="s">
        <v>32</v>
      </c>
      <c r="T752" s="4" t="s">
        <v>33</v>
      </c>
      <c r="U752" s="3">
        <v>3.66</v>
      </c>
      <c r="V752" s="3"/>
      <c r="W752" s="3">
        <v>195.07663725034834</v>
      </c>
      <c r="X752" s="3">
        <v>200.52290117320581</v>
      </c>
      <c r="Y752" s="3">
        <v>43.660009289363678</v>
      </c>
      <c r="Z752" s="3"/>
    </row>
    <row r="753" spans="1:26" x14ac:dyDescent="0.3">
      <c r="A753">
        <v>4</v>
      </c>
      <c r="B753">
        <v>2</v>
      </c>
      <c r="C753">
        <v>202</v>
      </c>
      <c r="D753" s="3">
        <v>5.718</v>
      </c>
      <c r="E753" s="2">
        <v>0</v>
      </c>
      <c r="F753" s="2">
        <v>10</v>
      </c>
      <c r="G753" s="2">
        <f t="shared" si="66"/>
        <v>1.7488632388947185</v>
      </c>
      <c r="H753" s="2">
        <v>44</v>
      </c>
      <c r="I753" s="2">
        <f t="shared" si="67"/>
        <v>7.6949982511367612</v>
      </c>
      <c r="J753" s="2">
        <v>46</v>
      </c>
      <c r="K753" s="2">
        <f t="shared" si="68"/>
        <v>8.0447708989157043</v>
      </c>
      <c r="L753" s="2">
        <v>61</v>
      </c>
      <c r="M753" s="2">
        <f t="shared" si="69"/>
        <v>10.668065757257782</v>
      </c>
      <c r="N753" s="2">
        <v>65</v>
      </c>
      <c r="O753" s="2">
        <f t="shared" si="70"/>
        <v>11.36761105281567</v>
      </c>
      <c r="P753" s="2">
        <v>65</v>
      </c>
      <c r="Q753" s="2">
        <f t="shared" si="71"/>
        <v>11.36761105281567</v>
      </c>
      <c r="R753" s="2"/>
      <c r="S753" s="4" t="s">
        <v>32</v>
      </c>
      <c r="T753" s="4" t="s">
        <v>33</v>
      </c>
      <c r="U753" s="3">
        <v>4</v>
      </c>
      <c r="V753" s="3"/>
      <c r="W753" s="3">
        <v>45.208114725428473</v>
      </c>
      <c r="X753" s="3">
        <v>210.36686350394109</v>
      </c>
      <c r="Y753" s="3">
        <v>11.36761105281567</v>
      </c>
      <c r="Z753" s="3"/>
    </row>
    <row r="754" spans="1:26" x14ac:dyDescent="0.3">
      <c r="A754">
        <v>3</v>
      </c>
      <c r="B754">
        <v>2</v>
      </c>
      <c r="C754">
        <v>202</v>
      </c>
      <c r="D754" s="3">
        <v>7.9210000000000003</v>
      </c>
      <c r="E754" s="2">
        <v>0</v>
      </c>
      <c r="F754" s="2">
        <v>60</v>
      </c>
      <c r="G754" s="2">
        <f t="shared" si="66"/>
        <v>7.5748011614695114</v>
      </c>
      <c r="H754" s="2">
        <v>141</v>
      </c>
      <c r="I754" s="2">
        <f t="shared" si="67"/>
        <v>17.800782729453353</v>
      </c>
      <c r="J754" s="2">
        <v>170</v>
      </c>
      <c r="K754" s="2">
        <f t="shared" si="68"/>
        <v>21.461936624163616</v>
      </c>
      <c r="L754" s="2">
        <v>282</v>
      </c>
      <c r="M754" s="2">
        <f t="shared" si="69"/>
        <v>35.601565458906705</v>
      </c>
      <c r="N754" s="2">
        <v>344</v>
      </c>
      <c r="O754" s="2">
        <f t="shared" si="70"/>
        <v>43.428859992425195</v>
      </c>
      <c r="P754" s="2">
        <v>368</v>
      </c>
      <c r="Q754" s="2">
        <f t="shared" si="71"/>
        <v>46.458780457012999</v>
      </c>
      <c r="R754" s="2"/>
      <c r="S754" s="4" t="s">
        <v>32</v>
      </c>
      <c r="T754" s="4" t="s">
        <v>33</v>
      </c>
      <c r="U754" s="3">
        <v>4</v>
      </c>
      <c r="V754" s="3"/>
      <c r="W754" s="3">
        <v>149.09733619492488</v>
      </c>
      <c r="X754" s="3">
        <v>234.02867092624922</v>
      </c>
      <c r="Y754" s="3">
        <v>46.458780457012999</v>
      </c>
      <c r="Z754" s="3"/>
    </row>
    <row r="755" spans="1:26" x14ac:dyDescent="0.3">
      <c r="A755">
        <v>4</v>
      </c>
      <c r="B755">
        <v>2</v>
      </c>
      <c r="C755">
        <v>203</v>
      </c>
      <c r="D755" s="3">
        <v>6.8410000000000002</v>
      </c>
      <c r="E755" s="2">
        <v>0</v>
      </c>
      <c r="F755" s="2">
        <v>1</v>
      </c>
      <c r="G755" s="2">
        <f t="shared" si="66"/>
        <v>0.146177459435755</v>
      </c>
      <c r="H755" s="2">
        <v>6</v>
      </c>
      <c r="I755" s="2">
        <f t="shared" si="67"/>
        <v>0.87706475661452998</v>
      </c>
      <c r="J755" s="2">
        <v>28</v>
      </c>
      <c r="K755" s="2">
        <f t="shared" si="68"/>
        <v>4.0929688642011399</v>
      </c>
      <c r="L755" s="2">
        <v>38</v>
      </c>
      <c r="M755" s="2">
        <f t="shared" si="69"/>
        <v>5.5547434585586899</v>
      </c>
      <c r="N755" s="2">
        <v>69</v>
      </c>
      <c r="O755" s="2">
        <f t="shared" si="70"/>
        <v>10.086244701067095</v>
      </c>
      <c r="P755" s="2">
        <v>72</v>
      </c>
      <c r="Q755" s="2">
        <f t="shared" si="71"/>
        <v>10.52477707937436</v>
      </c>
      <c r="R755" s="2"/>
      <c r="S755" s="4" t="s">
        <v>32</v>
      </c>
      <c r="T755" s="4" t="s">
        <v>33</v>
      </c>
      <c r="U755" s="3">
        <v>3</v>
      </c>
      <c r="V755" s="3"/>
      <c r="W755" s="3">
        <v>26.01958777956439</v>
      </c>
      <c r="X755" s="3">
        <v>257.83247689092877</v>
      </c>
      <c r="Y755" s="3">
        <v>10.52477707937436</v>
      </c>
      <c r="Z755" s="3"/>
    </row>
    <row r="756" spans="1:26" x14ac:dyDescent="0.3">
      <c r="A756">
        <v>3</v>
      </c>
      <c r="B756">
        <v>2</v>
      </c>
      <c r="C756">
        <v>203</v>
      </c>
      <c r="D756" s="3">
        <v>10.29</v>
      </c>
      <c r="E756" s="2">
        <v>0</v>
      </c>
      <c r="F756" s="2">
        <v>12</v>
      </c>
      <c r="G756" s="2">
        <f t="shared" si="66"/>
        <v>1.1661807580174928</v>
      </c>
      <c r="H756" s="2">
        <v>140</v>
      </c>
      <c r="I756" s="2">
        <f t="shared" si="67"/>
        <v>13.605442176870749</v>
      </c>
      <c r="J756" s="2">
        <v>240</v>
      </c>
      <c r="K756" s="2">
        <f t="shared" si="68"/>
        <v>23.323615160349856</v>
      </c>
      <c r="L756" s="2">
        <v>246</v>
      </c>
      <c r="M756" s="2">
        <f t="shared" si="69"/>
        <v>23.906705539358601</v>
      </c>
      <c r="N756" s="2">
        <v>246</v>
      </c>
      <c r="O756" s="2">
        <f t="shared" si="70"/>
        <v>23.906705539358601</v>
      </c>
      <c r="P756" s="2">
        <v>246</v>
      </c>
      <c r="Q756" s="2">
        <f t="shared" si="71"/>
        <v>23.906705539358601</v>
      </c>
      <c r="R756" s="2"/>
      <c r="S756" s="4" t="s">
        <v>32</v>
      </c>
      <c r="T756" s="4" t="s">
        <v>35</v>
      </c>
      <c r="U756" s="3">
        <v>3.66</v>
      </c>
      <c r="V756" s="3"/>
      <c r="W756" s="3">
        <v>97.86200194363461</v>
      </c>
      <c r="X756" s="3">
        <v>208.17785062520005</v>
      </c>
      <c r="Y756" s="3">
        <v>23.906705539358601</v>
      </c>
      <c r="Z756" s="3"/>
    </row>
    <row r="757" spans="1:26" x14ac:dyDescent="0.3">
      <c r="A757">
        <v>2</v>
      </c>
      <c r="B757">
        <v>6</v>
      </c>
      <c r="C757">
        <v>203</v>
      </c>
      <c r="D757" s="3">
        <v>8.6340000000000003</v>
      </c>
      <c r="E757" s="2">
        <v>0</v>
      </c>
      <c r="F757" s="2">
        <v>5</v>
      </c>
      <c r="G757" s="2">
        <f t="shared" si="66"/>
        <v>0.57910586055130875</v>
      </c>
      <c r="H757" s="2">
        <v>156</v>
      </c>
      <c r="I757" s="2">
        <f t="shared" si="67"/>
        <v>18.068102849200834</v>
      </c>
      <c r="J757" s="2">
        <v>184</v>
      </c>
      <c r="K757" s="2">
        <f t="shared" si="68"/>
        <v>21.311095668288161</v>
      </c>
      <c r="L757" s="2">
        <v>188</v>
      </c>
      <c r="M757" s="2">
        <f t="shared" si="69"/>
        <v>21.77438035672921</v>
      </c>
      <c r="N757" s="2">
        <v>193</v>
      </c>
      <c r="O757" s="2">
        <f t="shared" si="70"/>
        <v>22.353486217280519</v>
      </c>
      <c r="P757" s="2">
        <v>193</v>
      </c>
      <c r="Q757" s="2">
        <f t="shared" si="71"/>
        <v>22.353486217280519</v>
      </c>
      <c r="R757" s="2"/>
      <c r="S757" s="4" t="s">
        <v>32</v>
      </c>
      <c r="T757" s="4" t="s">
        <v>33</v>
      </c>
      <c r="U757" s="3">
        <v>4</v>
      </c>
      <c r="V757" s="2">
        <v>20</v>
      </c>
      <c r="W757" s="3">
        <v>95.262914060690292</v>
      </c>
      <c r="X757" s="3">
        <v>204.51224943189663</v>
      </c>
      <c r="Y757" s="3">
        <v>22.353486217280519</v>
      </c>
      <c r="Z757" s="3"/>
    </row>
    <row r="758" spans="1:26" x14ac:dyDescent="0.3">
      <c r="A758">
        <v>1</v>
      </c>
      <c r="B758">
        <v>6</v>
      </c>
      <c r="C758">
        <v>203</v>
      </c>
      <c r="D758" s="3">
        <v>6.6429999999999998</v>
      </c>
      <c r="E758" s="2">
        <v>0</v>
      </c>
      <c r="F758" s="2">
        <v>23</v>
      </c>
      <c r="G758" s="2">
        <f t="shared" si="66"/>
        <v>3.4622911335240105</v>
      </c>
      <c r="H758" s="2">
        <v>136</v>
      </c>
      <c r="I758" s="2">
        <f t="shared" si="67"/>
        <v>20.472678006924582</v>
      </c>
      <c r="J758" s="2">
        <v>182</v>
      </c>
      <c r="K758" s="2">
        <f t="shared" si="68"/>
        <v>27.397260273972602</v>
      </c>
      <c r="L758" s="2">
        <v>336</v>
      </c>
      <c r="M758" s="2">
        <f t="shared" si="69"/>
        <v>50.579557428872498</v>
      </c>
      <c r="N758" s="2">
        <v>240</v>
      </c>
      <c r="O758" s="2">
        <f t="shared" si="70"/>
        <v>36.1282553063375</v>
      </c>
      <c r="P758" s="2">
        <v>240</v>
      </c>
      <c r="Q758" s="2">
        <f t="shared" si="71"/>
        <v>36.1282553063375</v>
      </c>
      <c r="R758" s="2"/>
      <c r="S758" s="4" t="s">
        <v>32</v>
      </c>
      <c r="T758" s="4" t="s">
        <v>35</v>
      </c>
      <c r="U758" s="3">
        <v>4</v>
      </c>
      <c r="V758" s="3"/>
      <c r="W758" s="3">
        <v>156.10416980279996</v>
      </c>
      <c r="X758" s="3">
        <v>206.246371224943</v>
      </c>
      <c r="Y758" s="3">
        <v>36.1282553063375</v>
      </c>
      <c r="Z758" s="3"/>
    </row>
    <row r="759" spans="1:26" x14ac:dyDescent="0.3">
      <c r="A759">
        <v>2</v>
      </c>
      <c r="B759">
        <v>6</v>
      </c>
      <c r="C759">
        <v>204</v>
      </c>
      <c r="D759" s="3">
        <v>11.696</v>
      </c>
      <c r="E759" s="2">
        <v>0</v>
      </c>
      <c r="F759" s="2">
        <v>50</v>
      </c>
      <c r="G759" s="2">
        <f t="shared" si="66"/>
        <v>4.2749658002735975</v>
      </c>
      <c r="H759" s="2">
        <v>140</v>
      </c>
      <c r="I759" s="2">
        <f t="shared" si="67"/>
        <v>11.969904240766073</v>
      </c>
      <c r="J759" s="2">
        <v>210</v>
      </c>
      <c r="K759" s="2">
        <f t="shared" si="68"/>
        <v>17.954856361149112</v>
      </c>
      <c r="L759" s="2">
        <v>210</v>
      </c>
      <c r="M759" s="2">
        <f t="shared" si="69"/>
        <v>17.954856361149112</v>
      </c>
      <c r="N759" s="2">
        <v>210</v>
      </c>
      <c r="O759" s="2">
        <f t="shared" si="70"/>
        <v>17.954856361149112</v>
      </c>
      <c r="P759" s="2">
        <v>210</v>
      </c>
      <c r="Q759" s="2">
        <f t="shared" si="71"/>
        <v>17.954856361149112</v>
      </c>
      <c r="R759" s="2"/>
      <c r="S759" s="4" t="s">
        <v>32</v>
      </c>
      <c r="T759" s="4" t="s">
        <v>33</v>
      </c>
      <c r="U759" s="3">
        <v>3.66</v>
      </c>
      <c r="V759" s="2">
        <v>5</v>
      </c>
      <c r="W759" s="3">
        <v>79.08686730506156</v>
      </c>
      <c r="X759" s="3">
        <v>202.21356579759549</v>
      </c>
      <c r="Y759" s="3">
        <v>17.954856361149112</v>
      </c>
      <c r="Z759" s="3"/>
    </row>
    <row r="760" spans="1:26" x14ac:dyDescent="0.3">
      <c r="A760">
        <v>3</v>
      </c>
      <c r="B760">
        <v>7</v>
      </c>
      <c r="C760">
        <v>204</v>
      </c>
      <c r="D760" s="3">
        <v>5.5860000000000003</v>
      </c>
      <c r="E760" s="2">
        <v>0</v>
      </c>
      <c r="F760" s="2">
        <v>0</v>
      </c>
      <c r="G760" s="2">
        <f t="shared" si="66"/>
        <v>0</v>
      </c>
      <c r="H760" s="2">
        <v>6</v>
      </c>
      <c r="I760" s="2">
        <f t="shared" si="67"/>
        <v>1.0741138560687433</v>
      </c>
      <c r="J760" s="2">
        <v>49</v>
      </c>
      <c r="K760" s="2">
        <f t="shared" si="68"/>
        <v>8.7719298245614024</v>
      </c>
      <c r="L760" s="2">
        <v>49</v>
      </c>
      <c r="M760" s="2">
        <f t="shared" si="69"/>
        <v>8.7719298245614024</v>
      </c>
      <c r="N760" s="2">
        <v>49</v>
      </c>
      <c r="O760" s="2">
        <f t="shared" si="70"/>
        <v>8.7719298245614024</v>
      </c>
      <c r="P760" s="2">
        <v>49</v>
      </c>
      <c r="Q760" s="2">
        <f t="shared" si="71"/>
        <v>8.7719298245614024</v>
      </c>
      <c r="R760" s="2"/>
      <c r="S760" s="4" t="s">
        <v>32</v>
      </c>
      <c r="T760" s="4" t="s">
        <v>33</v>
      </c>
      <c r="U760" s="3">
        <v>4</v>
      </c>
      <c r="V760" s="3"/>
      <c r="W760" s="3">
        <v>31.775868242033653</v>
      </c>
      <c r="X760" s="3">
        <v>219.33368149905374</v>
      </c>
      <c r="Y760" s="3">
        <v>8.7719298245614024</v>
      </c>
      <c r="Z760" s="3"/>
    </row>
    <row r="761" spans="1:26" x14ac:dyDescent="0.3">
      <c r="A761">
        <v>4</v>
      </c>
      <c r="B761">
        <v>7</v>
      </c>
      <c r="C761">
        <v>204</v>
      </c>
      <c r="D761" s="3">
        <v>7.8380000000000001</v>
      </c>
      <c r="E761" s="2">
        <v>0</v>
      </c>
      <c r="F761" s="2">
        <v>12</v>
      </c>
      <c r="G761" s="2">
        <f t="shared" si="66"/>
        <v>1.5310028068384791</v>
      </c>
      <c r="H761" s="2">
        <v>97</v>
      </c>
      <c r="I761" s="2">
        <f t="shared" si="67"/>
        <v>12.375606021944373</v>
      </c>
      <c r="J761" s="2">
        <v>150</v>
      </c>
      <c r="K761" s="2">
        <f t="shared" si="68"/>
        <v>19.137535085480991</v>
      </c>
      <c r="L761" s="2">
        <v>166</v>
      </c>
      <c r="M761" s="2">
        <f t="shared" si="69"/>
        <v>21.17887216126563</v>
      </c>
      <c r="N761" s="2">
        <v>166</v>
      </c>
      <c r="O761" s="2">
        <f t="shared" si="70"/>
        <v>21.17887216126563</v>
      </c>
      <c r="P761" s="2">
        <v>166</v>
      </c>
      <c r="Q761" s="2">
        <f t="shared" si="71"/>
        <v>21.17887216126563</v>
      </c>
      <c r="R761" s="2"/>
      <c r="S761" s="4" t="s">
        <v>32</v>
      </c>
      <c r="T761" s="4" t="s">
        <v>33</v>
      </c>
      <c r="U761" s="3">
        <v>4</v>
      </c>
      <c r="V761" s="3"/>
      <c r="W761" s="3">
        <v>85.99132431742791</v>
      </c>
      <c r="X761" s="3">
        <v>208.85421451038968</v>
      </c>
      <c r="Y761" s="3">
        <v>21.17887216126563</v>
      </c>
      <c r="Z761" s="3"/>
    </row>
    <row r="762" spans="1:26" x14ac:dyDescent="0.3">
      <c r="A762">
        <v>1</v>
      </c>
      <c r="B762">
        <v>6</v>
      </c>
      <c r="C762">
        <v>204</v>
      </c>
      <c r="D762" s="3">
        <v>7.32</v>
      </c>
      <c r="E762" s="2">
        <v>0</v>
      </c>
      <c r="F762" s="2">
        <v>14</v>
      </c>
      <c r="G762" s="2">
        <f t="shared" si="66"/>
        <v>1.9125683060109289</v>
      </c>
      <c r="H762" s="2">
        <v>143</v>
      </c>
      <c r="I762" s="2">
        <f t="shared" si="67"/>
        <v>19.535519125683059</v>
      </c>
      <c r="J762" s="2">
        <v>194</v>
      </c>
      <c r="K762" s="2">
        <f t="shared" si="68"/>
        <v>26.502732240437158</v>
      </c>
      <c r="L762" s="2">
        <v>204</v>
      </c>
      <c r="M762" s="2">
        <f t="shared" si="69"/>
        <v>27.868852459016392</v>
      </c>
      <c r="N762" s="2">
        <v>214</v>
      </c>
      <c r="O762" s="2">
        <f t="shared" si="70"/>
        <v>29.234972677595628</v>
      </c>
      <c r="P762" s="2">
        <v>214</v>
      </c>
      <c r="Q762" s="2">
        <f t="shared" si="71"/>
        <v>29.234972677595628</v>
      </c>
      <c r="R762" s="2"/>
      <c r="S762" s="4" t="s">
        <v>32</v>
      </c>
      <c r="T762" s="4" t="s">
        <v>33</v>
      </c>
      <c r="U762" s="3">
        <v>4</v>
      </c>
      <c r="V762" s="3"/>
      <c r="W762" s="3">
        <v>119.67213114754098</v>
      </c>
      <c r="X762" s="3">
        <v>207.74683924028946</v>
      </c>
      <c r="Y762" s="3">
        <v>29.234972677595628</v>
      </c>
      <c r="Z762" s="3"/>
    </row>
    <row r="763" spans="1:26" x14ac:dyDescent="0.3">
      <c r="A763">
        <v>4</v>
      </c>
      <c r="B763">
        <v>7</v>
      </c>
      <c r="C763">
        <v>205</v>
      </c>
      <c r="D763" s="3">
        <v>4.407</v>
      </c>
      <c r="E763" s="2">
        <v>0</v>
      </c>
      <c r="F763" s="2">
        <v>4</v>
      </c>
      <c r="G763" s="2">
        <f t="shared" si="66"/>
        <v>0.90764692534604041</v>
      </c>
      <c r="H763" s="2">
        <v>70</v>
      </c>
      <c r="I763" s="2">
        <f t="shared" si="67"/>
        <v>15.883821193555706</v>
      </c>
      <c r="J763" s="2">
        <v>90</v>
      </c>
      <c r="K763" s="2">
        <f t="shared" si="68"/>
        <v>20.422055820285909</v>
      </c>
      <c r="L763" s="2">
        <v>115</v>
      </c>
      <c r="M763" s="2">
        <f t="shared" si="69"/>
        <v>26.09484910369866</v>
      </c>
      <c r="N763" s="2">
        <v>115</v>
      </c>
      <c r="O763" s="2">
        <f t="shared" si="70"/>
        <v>26.09484910369866</v>
      </c>
      <c r="P763" s="2">
        <v>115</v>
      </c>
      <c r="Q763" s="2">
        <f t="shared" si="71"/>
        <v>26.09484910369866</v>
      </c>
      <c r="R763" s="2"/>
      <c r="S763" s="4" t="s">
        <v>32</v>
      </c>
      <c r="T763" s="4" t="s">
        <v>33</v>
      </c>
      <c r="U763" s="3">
        <v>3</v>
      </c>
      <c r="V763" s="3"/>
      <c r="W763" s="3">
        <v>102.45064669843431</v>
      </c>
      <c r="X763" s="3">
        <v>211.69724841369532</v>
      </c>
      <c r="Y763" s="3">
        <v>26.09484910369866</v>
      </c>
      <c r="Z763" s="3"/>
    </row>
    <row r="764" spans="1:26" x14ac:dyDescent="0.3">
      <c r="A764">
        <v>2</v>
      </c>
      <c r="B764">
        <v>6</v>
      </c>
      <c r="C764">
        <v>205</v>
      </c>
      <c r="D764" s="3">
        <v>5.0970000000000004</v>
      </c>
      <c r="E764" s="2">
        <v>0</v>
      </c>
      <c r="F764" s="2">
        <v>5</v>
      </c>
      <c r="G764" s="2">
        <f t="shared" si="66"/>
        <v>0.98096919756719636</v>
      </c>
      <c r="H764" s="2">
        <v>52</v>
      </c>
      <c r="I764" s="2">
        <f t="shared" si="67"/>
        <v>10.202079654698842</v>
      </c>
      <c r="J764" s="2">
        <v>74</v>
      </c>
      <c r="K764" s="2">
        <f t="shared" si="68"/>
        <v>14.518344123994506</v>
      </c>
      <c r="L764" s="2">
        <v>85</v>
      </c>
      <c r="M764" s="2">
        <f t="shared" si="69"/>
        <v>16.676476358642336</v>
      </c>
      <c r="N764" s="2">
        <v>100</v>
      </c>
      <c r="O764" s="2">
        <f t="shared" si="70"/>
        <v>19.619383951343927</v>
      </c>
      <c r="P764" s="2">
        <v>100</v>
      </c>
      <c r="Q764" s="2">
        <f t="shared" si="71"/>
        <v>19.619383951343927</v>
      </c>
      <c r="R764" s="2"/>
      <c r="S764" s="4" t="s">
        <v>32</v>
      </c>
      <c r="T764" s="4" t="s">
        <v>33</v>
      </c>
      <c r="U764" s="3">
        <v>3.66</v>
      </c>
      <c r="V764" s="2">
        <v>10</v>
      </c>
      <c r="W764" s="3">
        <v>71.80694526191877</v>
      </c>
      <c r="X764" s="3">
        <v>217.90381308587683</v>
      </c>
      <c r="Y764" s="3">
        <v>19.619383951343927</v>
      </c>
      <c r="Z764" s="3"/>
    </row>
    <row r="765" spans="1:26" x14ac:dyDescent="0.3">
      <c r="A765">
        <v>3</v>
      </c>
      <c r="B765">
        <v>7</v>
      </c>
      <c r="C765">
        <v>205</v>
      </c>
      <c r="D765" s="3">
        <v>3.3130000000000002</v>
      </c>
      <c r="E765" s="2">
        <v>0</v>
      </c>
      <c r="F765" s="2">
        <v>0</v>
      </c>
      <c r="G765" s="2">
        <f t="shared" si="66"/>
        <v>0</v>
      </c>
      <c r="H765" s="2">
        <v>3</v>
      </c>
      <c r="I765" s="2">
        <f t="shared" si="67"/>
        <v>0.9055236945366737</v>
      </c>
      <c r="J765" s="2">
        <v>8</v>
      </c>
      <c r="K765" s="2">
        <f t="shared" si="68"/>
        <v>2.4147298520977962</v>
      </c>
      <c r="L765" s="2">
        <v>9</v>
      </c>
      <c r="M765" s="2">
        <f t="shared" si="69"/>
        <v>2.7165710836100212</v>
      </c>
      <c r="N765" s="2">
        <v>10</v>
      </c>
      <c r="O765" s="2">
        <f t="shared" si="70"/>
        <v>3.0184123151222457</v>
      </c>
      <c r="P765" s="2">
        <v>10</v>
      </c>
      <c r="Q765" s="2">
        <f t="shared" si="71"/>
        <v>3.0184123151222457</v>
      </c>
      <c r="R765" s="2"/>
      <c r="S765" s="4" t="s">
        <v>32</v>
      </c>
      <c r="T765" s="4" t="s">
        <v>33</v>
      </c>
      <c r="U765" s="3">
        <v>4</v>
      </c>
      <c r="V765" s="3"/>
      <c r="W765" s="3">
        <v>10.564443102927859</v>
      </c>
      <c r="X765" s="3">
        <v>222.50868755009091</v>
      </c>
      <c r="Y765" s="3">
        <v>3.0184123151222457</v>
      </c>
      <c r="Z765" s="3"/>
    </row>
    <row r="766" spans="1:26" x14ac:dyDescent="0.3">
      <c r="A766">
        <v>1</v>
      </c>
      <c r="B766">
        <v>6</v>
      </c>
      <c r="C766">
        <v>205</v>
      </c>
      <c r="D766" s="3">
        <v>6.8579999999999997</v>
      </c>
      <c r="E766" s="2">
        <v>0</v>
      </c>
      <c r="F766" s="2">
        <v>64</v>
      </c>
      <c r="G766" s="2">
        <f t="shared" si="66"/>
        <v>9.3321668124817734</v>
      </c>
      <c r="H766" s="2">
        <v>140</v>
      </c>
      <c r="I766" s="2">
        <f t="shared" si="67"/>
        <v>20.414114902303879</v>
      </c>
      <c r="J766" s="2">
        <v>146</v>
      </c>
      <c r="K766" s="2">
        <f t="shared" si="68"/>
        <v>21.289005540974046</v>
      </c>
      <c r="L766" s="2">
        <v>226</v>
      </c>
      <c r="M766" s="2">
        <f t="shared" si="69"/>
        <v>32.954214056576262</v>
      </c>
      <c r="N766" s="2">
        <v>248</v>
      </c>
      <c r="O766" s="2">
        <f t="shared" si="70"/>
        <v>36.162146398366872</v>
      </c>
      <c r="P766" s="2">
        <v>256</v>
      </c>
      <c r="Q766" s="2">
        <f t="shared" si="71"/>
        <v>37.328667249927094</v>
      </c>
      <c r="R766" s="2"/>
      <c r="S766" s="4" t="s">
        <v>32</v>
      </c>
      <c r="T766" s="4" t="s">
        <v>35</v>
      </c>
      <c r="U766" s="3">
        <v>4</v>
      </c>
      <c r="V766" s="3"/>
      <c r="W766" s="3">
        <v>138.81598133566638</v>
      </c>
      <c r="X766" s="3">
        <v>217.35995045701628</v>
      </c>
      <c r="Y766" s="3">
        <v>37.328667249927094</v>
      </c>
      <c r="Z766" s="3"/>
    </row>
    <row r="767" spans="1:26" x14ac:dyDescent="0.3">
      <c r="A767">
        <v>3</v>
      </c>
      <c r="B767">
        <v>7</v>
      </c>
      <c r="C767">
        <v>206</v>
      </c>
      <c r="D767" s="3">
        <v>5.0149999999999997</v>
      </c>
      <c r="E767" s="2">
        <v>0</v>
      </c>
      <c r="F767" s="2">
        <v>1</v>
      </c>
      <c r="G767" s="2">
        <f t="shared" si="66"/>
        <v>0.19940179461615157</v>
      </c>
      <c r="H767" s="2">
        <v>62</v>
      </c>
      <c r="I767" s="2">
        <f t="shared" si="67"/>
        <v>12.362911266201397</v>
      </c>
      <c r="J767" s="2">
        <v>93</v>
      </c>
      <c r="K767" s="2">
        <f t="shared" si="68"/>
        <v>18.544366899302094</v>
      </c>
      <c r="L767" s="2">
        <v>95</v>
      </c>
      <c r="M767" s="2">
        <f t="shared" si="69"/>
        <v>18.943170488534399</v>
      </c>
      <c r="N767" s="2">
        <v>100</v>
      </c>
      <c r="O767" s="2">
        <f t="shared" si="70"/>
        <v>19.940179461615156</v>
      </c>
      <c r="P767" s="2">
        <v>112</v>
      </c>
      <c r="Q767" s="2">
        <f t="shared" si="71"/>
        <v>22.333000997008973</v>
      </c>
      <c r="R767" s="2"/>
      <c r="S767" s="4" t="s">
        <v>32</v>
      </c>
      <c r="T767" s="4" t="s">
        <v>33</v>
      </c>
      <c r="U767" s="3">
        <v>3</v>
      </c>
      <c r="V767" s="3"/>
      <c r="W767" s="3">
        <v>81.156530408773691</v>
      </c>
      <c r="X767" s="3">
        <v>216.00000000000006</v>
      </c>
      <c r="Y767" s="3">
        <v>22.333000997008973</v>
      </c>
      <c r="Z767" s="3"/>
    </row>
    <row r="768" spans="1:26" x14ac:dyDescent="0.3">
      <c r="A768">
        <v>4</v>
      </c>
      <c r="B768">
        <v>7</v>
      </c>
      <c r="C768">
        <v>206</v>
      </c>
      <c r="D768" s="3">
        <v>6.7949999999999999</v>
      </c>
      <c r="E768" s="2">
        <v>0</v>
      </c>
      <c r="F768" s="2">
        <v>2</v>
      </c>
      <c r="G768" s="2">
        <f t="shared" si="66"/>
        <v>0.29433406916850624</v>
      </c>
      <c r="H768" s="2">
        <v>36</v>
      </c>
      <c r="I768" s="2">
        <f t="shared" si="67"/>
        <v>5.298013245033113</v>
      </c>
      <c r="J768" s="2">
        <v>160</v>
      </c>
      <c r="K768" s="2">
        <f t="shared" si="68"/>
        <v>23.546725533480501</v>
      </c>
      <c r="L768" s="2">
        <v>160</v>
      </c>
      <c r="M768" s="2">
        <f t="shared" si="69"/>
        <v>23.546725533480501</v>
      </c>
      <c r="N768" s="2">
        <v>160</v>
      </c>
      <c r="O768" s="2">
        <f t="shared" si="70"/>
        <v>23.546725533480501</v>
      </c>
      <c r="P768" s="2">
        <v>160</v>
      </c>
      <c r="Q768" s="2">
        <f t="shared" si="71"/>
        <v>23.546725533480501</v>
      </c>
      <c r="R768" s="2"/>
      <c r="S768" s="4" t="s">
        <v>32</v>
      </c>
      <c r="T768" s="4" t="s">
        <v>35</v>
      </c>
      <c r="U768" s="3">
        <v>3</v>
      </c>
      <c r="V768" s="3"/>
      <c r="W768" s="3">
        <v>88.005886681383373</v>
      </c>
      <c r="X768" s="3">
        <v>216.399015293736</v>
      </c>
      <c r="Y768" s="3">
        <v>23.546725533480501</v>
      </c>
      <c r="Z768" s="3"/>
    </row>
    <row r="769" spans="1:26" x14ac:dyDescent="0.3">
      <c r="A769">
        <v>1</v>
      </c>
      <c r="B769">
        <v>2</v>
      </c>
      <c r="C769">
        <v>206</v>
      </c>
      <c r="D769" s="3">
        <v>5.0830000000000002</v>
      </c>
      <c r="E769" s="2">
        <v>0</v>
      </c>
      <c r="F769" s="2">
        <v>16</v>
      </c>
      <c r="G769" s="2">
        <f t="shared" si="66"/>
        <v>3.1477473932716897</v>
      </c>
      <c r="H769" s="2">
        <v>161</v>
      </c>
      <c r="I769" s="2">
        <f t="shared" si="67"/>
        <v>31.674208144796378</v>
      </c>
      <c r="J769" s="2">
        <v>200</v>
      </c>
      <c r="K769" s="2">
        <f t="shared" si="68"/>
        <v>39.34684241589612</v>
      </c>
      <c r="L769" s="2">
        <v>226</v>
      </c>
      <c r="M769" s="2">
        <f t="shared" si="69"/>
        <v>44.461931929962617</v>
      </c>
      <c r="N769" s="2">
        <v>226</v>
      </c>
      <c r="O769" s="2">
        <f t="shared" si="70"/>
        <v>44.461931929962617</v>
      </c>
      <c r="P769" s="2">
        <v>226</v>
      </c>
      <c r="Q769" s="2">
        <f t="shared" si="71"/>
        <v>44.461931929962617</v>
      </c>
      <c r="R769" s="2"/>
      <c r="S769" s="4" t="s">
        <v>32</v>
      </c>
      <c r="T769" s="4" t="s">
        <v>35</v>
      </c>
      <c r="U769" s="3">
        <v>3</v>
      </c>
      <c r="V769" s="3"/>
      <c r="W769" s="3">
        <v>185.32362777887073</v>
      </c>
      <c r="X769" s="3">
        <v>206.48819239136742</v>
      </c>
      <c r="Y769" s="3">
        <v>44.461931929962617</v>
      </c>
      <c r="Z769" s="3"/>
    </row>
    <row r="770" spans="1:26" x14ac:dyDescent="0.3">
      <c r="A770">
        <v>2</v>
      </c>
      <c r="B770">
        <v>2</v>
      </c>
      <c r="C770">
        <v>206</v>
      </c>
      <c r="D770" s="3">
        <v>7.4279999999999999</v>
      </c>
      <c r="E770" s="2">
        <v>0</v>
      </c>
      <c r="F770" s="2">
        <v>0</v>
      </c>
      <c r="G770" s="2">
        <f t="shared" si="66"/>
        <v>0</v>
      </c>
      <c r="H770" s="2">
        <v>0</v>
      </c>
      <c r="I770" s="2">
        <f t="shared" si="67"/>
        <v>0</v>
      </c>
      <c r="J770" s="2">
        <v>0</v>
      </c>
      <c r="K770" s="2">
        <f t="shared" si="68"/>
        <v>0</v>
      </c>
      <c r="L770" s="2">
        <v>0</v>
      </c>
      <c r="M770" s="2">
        <f t="shared" si="69"/>
        <v>0</v>
      </c>
      <c r="N770" s="2">
        <v>0</v>
      </c>
      <c r="O770" s="2">
        <f t="shared" si="70"/>
        <v>0</v>
      </c>
      <c r="P770" s="2">
        <v>1</v>
      </c>
      <c r="Q770" s="2">
        <f t="shared" si="71"/>
        <v>0.13462574044157244</v>
      </c>
      <c r="R770" s="2"/>
      <c r="S770" s="4" t="s">
        <v>32</v>
      </c>
      <c r="T770" s="4" t="s">
        <v>33</v>
      </c>
      <c r="V770" s="2">
        <v>5</v>
      </c>
      <c r="W770" s="3">
        <v>6.731287022078622E-2</v>
      </c>
      <c r="X770" s="3">
        <v>297.30855466931331</v>
      </c>
      <c r="Y770" s="3">
        <v>0.13462574044157244</v>
      </c>
      <c r="Z770" s="3"/>
    </row>
    <row r="771" spans="1:26" x14ac:dyDescent="0.3">
      <c r="A771">
        <v>2</v>
      </c>
      <c r="B771">
        <v>7</v>
      </c>
      <c r="C771">
        <v>207</v>
      </c>
      <c r="D771">
        <v>2.7749999999999999</v>
      </c>
      <c r="E771">
        <v>0</v>
      </c>
      <c r="F771">
        <v>0</v>
      </c>
      <c r="G771" s="2">
        <f t="shared" ref="G771:G834" si="72">F771/D771</f>
        <v>0</v>
      </c>
      <c r="H771">
        <v>18</v>
      </c>
      <c r="I771" s="2">
        <f t="shared" ref="I771:I834" si="73">H771/D771</f>
        <v>6.4864864864864868</v>
      </c>
      <c r="J771">
        <v>73</v>
      </c>
      <c r="K771" s="2">
        <f t="shared" ref="K771:K834" si="74">J771/D771</f>
        <v>26.306306306306308</v>
      </c>
      <c r="L771">
        <v>101</v>
      </c>
      <c r="M771" s="2">
        <f t="shared" ref="M771:M834" si="75">L771/D771</f>
        <v>36.396396396396398</v>
      </c>
      <c r="N771">
        <v>120</v>
      </c>
      <c r="O771" s="2">
        <f t="shared" ref="O771:O834" si="76">N771/D771</f>
        <v>43.243243243243242</v>
      </c>
      <c r="P771">
        <v>124</v>
      </c>
      <c r="Q771" s="2">
        <f t="shared" ref="Q771:Q834" si="77">P771/D771</f>
        <v>44.684684684684683</v>
      </c>
      <c r="R771" s="2"/>
      <c r="S771" t="s">
        <v>32</v>
      </c>
      <c r="T771" t="s">
        <v>33</v>
      </c>
      <c r="U771" s="3">
        <v>4</v>
      </c>
      <c r="V771">
        <v>25</v>
      </c>
      <c r="W771" s="3">
        <v>134.77477477477478</v>
      </c>
      <c r="X771" s="3">
        <v>238.38999144083255</v>
      </c>
      <c r="Y771" s="3">
        <v>44.684684684684683</v>
      </c>
      <c r="Z771" s="3"/>
    </row>
    <row r="772" spans="1:26" x14ac:dyDescent="0.3">
      <c r="A772">
        <v>3</v>
      </c>
      <c r="B772">
        <v>7</v>
      </c>
      <c r="C772">
        <v>207</v>
      </c>
      <c r="D772" s="3">
        <v>2.7749999999999999</v>
      </c>
      <c r="E772" s="2">
        <v>0</v>
      </c>
      <c r="F772" s="2">
        <v>0</v>
      </c>
      <c r="G772" s="2">
        <f t="shared" si="72"/>
        <v>0</v>
      </c>
      <c r="H772" s="2">
        <v>18</v>
      </c>
      <c r="I772" s="2">
        <f t="shared" si="73"/>
        <v>6.4864864864864868</v>
      </c>
      <c r="J772" s="2">
        <v>73</v>
      </c>
      <c r="K772" s="2">
        <f t="shared" si="74"/>
        <v>26.306306306306308</v>
      </c>
      <c r="L772" s="2">
        <v>101</v>
      </c>
      <c r="M772" s="2">
        <f t="shared" si="75"/>
        <v>36.396396396396398</v>
      </c>
      <c r="N772" s="2">
        <v>120</v>
      </c>
      <c r="O772" s="2">
        <f t="shared" si="76"/>
        <v>43.243243243243242</v>
      </c>
      <c r="P772" s="2">
        <v>124</v>
      </c>
      <c r="Q772" s="2">
        <f t="shared" si="77"/>
        <v>44.684684684684683</v>
      </c>
      <c r="R772" s="2"/>
      <c r="S772" s="4" t="s">
        <v>32</v>
      </c>
      <c r="T772" s="4" t="s">
        <v>33</v>
      </c>
      <c r="U772" s="3">
        <v>4</v>
      </c>
      <c r="V772" s="3"/>
      <c r="W772" s="3">
        <v>134.77477477477478</v>
      </c>
      <c r="X772" s="3">
        <v>238.38999144083255</v>
      </c>
      <c r="Y772" s="3">
        <v>44.684684684684683</v>
      </c>
      <c r="Z772" s="3"/>
    </row>
    <row r="773" spans="1:26" x14ac:dyDescent="0.3">
      <c r="A773">
        <v>4</v>
      </c>
      <c r="B773">
        <v>6</v>
      </c>
      <c r="C773">
        <v>207</v>
      </c>
      <c r="D773" s="3">
        <v>4.9139999999999997</v>
      </c>
      <c r="E773" s="2">
        <v>0</v>
      </c>
      <c r="F773" s="2">
        <v>32</v>
      </c>
      <c r="G773" s="2">
        <f t="shared" si="72"/>
        <v>6.5120065120065123</v>
      </c>
      <c r="H773" s="2">
        <v>133</v>
      </c>
      <c r="I773" s="2">
        <f t="shared" si="73"/>
        <v>27.065527065527068</v>
      </c>
      <c r="J773" s="2">
        <v>281</v>
      </c>
      <c r="K773" s="2">
        <f t="shared" si="74"/>
        <v>57.183557183557184</v>
      </c>
      <c r="L773" s="2">
        <v>281</v>
      </c>
      <c r="M773" s="2">
        <f t="shared" si="75"/>
        <v>57.183557183557184</v>
      </c>
      <c r="N773" s="2">
        <v>290</v>
      </c>
      <c r="O773" s="2">
        <f t="shared" si="76"/>
        <v>59.015059015059016</v>
      </c>
      <c r="P773" s="2">
        <v>290</v>
      </c>
      <c r="Q773" s="2">
        <f t="shared" si="77"/>
        <v>59.015059015059016</v>
      </c>
      <c r="R773" s="2"/>
      <c r="S773" s="4" t="s">
        <v>32</v>
      </c>
      <c r="T773" s="4" t="s">
        <v>33</v>
      </c>
      <c r="U773" s="3">
        <v>4</v>
      </c>
      <c r="V773" s="3"/>
      <c r="W773" s="3">
        <v>236.46723646723649</v>
      </c>
      <c r="X773" s="3">
        <v>210.05486286696956</v>
      </c>
      <c r="Y773" s="3">
        <v>59.015059015059016</v>
      </c>
      <c r="Z773" s="3"/>
    </row>
    <row r="774" spans="1:26" x14ac:dyDescent="0.3">
      <c r="A774">
        <v>1</v>
      </c>
      <c r="B774">
        <v>2</v>
      </c>
      <c r="C774">
        <v>207</v>
      </c>
      <c r="D774" s="3">
        <v>5.9530000000000003</v>
      </c>
      <c r="E774" s="2">
        <v>0</v>
      </c>
      <c r="F774" s="2">
        <v>57</v>
      </c>
      <c r="G774" s="2">
        <f t="shared" si="72"/>
        <v>9.5750041995632458</v>
      </c>
      <c r="H774" s="2">
        <v>322</v>
      </c>
      <c r="I774" s="2">
        <f t="shared" si="73"/>
        <v>54.090374601041489</v>
      </c>
      <c r="J774" s="2">
        <v>620</v>
      </c>
      <c r="K774" s="2">
        <f t="shared" si="74"/>
        <v>104.14916848647741</v>
      </c>
      <c r="L774" s="2">
        <v>650</v>
      </c>
      <c r="M774" s="2">
        <f t="shared" si="75"/>
        <v>109.18864438098437</v>
      </c>
      <c r="N774" s="2">
        <v>780</v>
      </c>
      <c r="O774" s="2">
        <f t="shared" si="76"/>
        <v>131.02637325718123</v>
      </c>
      <c r="P774" s="2">
        <v>820</v>
      </c>
      <c r="Q774" s="2">
        <f t="shared" si="77"/>
        <v>137.7456744498572</v>
      </c>
      <c r="R774" s="2"/>
      <c r="S774" s="4" t="s">
        <v>32</v>
      </c>
      <c r="T774" s="4" t="s">
        <v>33</v>
      </c>
      <c r="U774" s="3">
        <v>4</v>
      </c>
      <c r="V774" s="3"/>
      <c r="W774" s="3">
        <v>476.90240215017639</v>
      </c>
      <c r="X774" s="3">
        <v>222.86057571282981</v>
      </c>
      <c r="Y774" s="3">
        <v>137.7456744498572</v>
      </c>
      <c r="Z774" s="3"/>
    </row>
    <row r="775" spans="1:26" x14ac:dyDescent="0.3">
      <c r="A775">
        <v>3</v>
      </c>
      <c r="B775">
        <v>1</v>
      </c>
      <c r="C775">
        <v>208</v>
      </c>
      <c r="D775" s="3">
        <v>4.7140000000000004</v>
      </c>
      <c r="E775" s="2">
        <v>0</v>
      </c>
      <c r="F775" s="2">
        <v>0</v>
      </c>
      <c r="G775" s="2">
        <f t="shared" si="72"/>
        <v>0</v>
      </c>
      <c r="H775" s="2">
        <v>0</v>
      </c>
      <c r="I775" s="2">
        <f t="shared" si="73"/>
        <v>0</v>
      </c>
      <c r="J775" s="2">
        <v>0</v>
      </c>
      <c r="K775" s="2">
        <f t="shared" si="74"/>
        <v>0</v>
      </c>
      <c r="L775" s="2">
        <v>1</v>
      </c>
      <c r="M775" s="2">
        <f t="shared" si="75"/>
        <v>0.21213406873143825</v>
      </c>
      <c r="N775" s="2">
        <v>4</v>
      </c>
      <c r="O775" s="2">
        <f t="shared" si="76"/>
        <v>0.84853627492575301</v>
      </c>
      <c r="P775" s="2">
        <v>6</v>
      </c>
      <c r="Q775" s="2">
        <f t="shared" si="77"/>
        <v>1.2728044123886295</v>
      </c>
      <c r="R775" s="2"/>
      <c r="S775" s="4" t="s">
        <v>32</v>
      </c>
      <c r="T775" s="4" t="s">
        <v>33</v>
      </c>
      <c r="U775" s="3">
        <v>4</v>
      </c>
      <c r="V775" s="3"/>
      <c r="W775" s="3">
        <v>1.697072549851506</v>
      </c>
      <c r="X775" s="3">
        <v>282.48566748139439</v>
      </c>
      <c r="Y775" s="3">
        <v>1.2728044123886295</v>
      </c>
      <c r="Z775" s="3"/>
    </row>
    <row r="776" spans="1:26" x14ac:dyDescent="0.3">
      <c r="A776">
        <v>1</v>
      </c>
      <c r="B776">
        <v>6</v>
      </c>
      <c r="C776">
        <v>208</v>
      </c>
      <c r="D776" s="3">
        <v>3.4910000000000001</v>
      </c>
      <c r="E776" s="2">
        <v>0</v>
      </c>
      <c r="F776" s="2">
        <v>51</v>
      </c>
      <c r="G776" s="2">
        <f t="shared" si="72"/>
        <v>14.6089945574334</v>
      </c>
      <c r="H776" s="2">
        <v>87</v>
      </c>
      <c r="I776" s="2">
        <f t="shared" si="73"/>
        <v>24.921226009739328</v>
      </c>
      <c r="J776" s="2">
        <v>87</v>
      </c>
      <c r="K776" s="2">
        <f t="shared" si="74"/>
        <v>24.921226009739328</v>
      </c>
      <c r="L776" s="2">
        <v>90</v>
      </c>
      <c r="M776" s="2">
        <f t="shared" si="75"/>
        <v>25.780578630764822</v>
      </c>
      <c r="N776" s="2">
        <v>90</v>
      </c>
      <c r="O776" s="2">
        <f t="shared" si="76"/>
        <v>25.780578630764822</v>
      </c>
      <c r="P776" s="2">
        <v>90</v>
      </c>
      <c r="Q776" s="2">
        <f t="shared" si="77"/>
        <v>25.780578630764822</v>
      </c>
      <c r="R776" s="2"/>
      <c r="S776" s="4" t="s">
        <v>32</v>
      </c>
      <c r="T776" s="4" t="s">
        <v>33</v>
      </c>
      <c r="U776" s="3">
        <v>4</v>
      </c>
      <c r="V776" s="3"/>
      <c r="W776" s="3">
        <v>128.90289315382412</v>
      </c>
      <c r="X776" s="3">
        <v>191.53336663855376</v>
      </c>
      <c r="Y776" s="3">
        <v>25.780578630764822</v>
      </c>
      <c r="Z776" s="3"/>
    </row>
    <row r="777" spans="1:26" x14ac:dyDescent="0.3">
      <c r="A777">
        <v>2</v>
      </c>
      <c r="B777">
        <v>6</v>
      </c>
      <c r="C777">
        <v>208</v>
      </c>
      <c r="D777" s="3">
        <v>4.952</v>
      </c>
      <c r="E777" s="2">
        <v>0</v>
      </c>
      <c r="F777" s="2">
        <v>35</v>
      </c>
      <c r="G777" s="2">
        <f t="shared" si="72"/>
        <v>7.0678513731825525</v>
      </c>
      <c r="H777" s="2">
        <v>135</v>
      </c>
      <c r="I777" s="2">
        <f t="shared" si="73"/>
        <v>27.261712439418417</v>
      </c>
      <c r="J777" s="2">
        <v>188</v>
      </c>
      <c r="K777" s="2">
        <f t="shared" si="74"/>
        <v>37.964458804523424</v>
      </c>
      <c r="L777" s="2">
        <v>188</v>
      </c>
      <c r="M777" s="2">
        <f t="shared" si="75"/>
        <v>37.964458804523424</v>
      </c>
      <c r="N777" s="2">
        <v>190</v>
      </c>
      <c r="O777" s="2">
        <f t="shared" si="76"/>
        <v>38.368336025848144</v>
      </c>
      <c r="P777" s="2">
        <v>190</v>
      </c>
      <c r="Q777" s="2">
        <f t="shared" si="77"/>
        <v>38.368336025848144</v>
      </c>
      <c r="R777" s="2"/>
      <c r="S777" s="4" t="s">
        <v>32</v>
      </c>
      <c r="T777" s="4" t="s">
        <v>33</v>
      </c>
      <c r="U777" s="3">
        <v>4</v>
      </c>
      <c r="V777" s="2">
        <v>20</v>
      </c>
      <c r="W777" s="3">
        <v>167.81098546042003</v>
      </c>
      <c r="X777" s="3">
        <v>202.68342806019851</v>
      </c>
      <c r="Y777" s="3">
        <v>38.368336025848144</v>
      </c>
      <c r="Z777" s="3"/>
    </row>
    <row r="778" spans="1:26" x14ac:dyDescent="0.3">
      <c r="A778">
        <v>3</v>
      </c>
      <c r="B778">
        <v>7</v>
      </c>
      <c r="C778">
        <v>209</v>
      </c>
      <c r="D778" s="3">
        <v>4.91</v>
      </c>
      <c r="E778" s="2">
        <v>0</v>
      </c>
      <c r="F778" s="2">
        <v>0</v>
      </c>
      <c r="G778" s="2">
        <f t="shared" si="72"/>
        <v>0</v>
      </c>
      <c r="H778" s="2">
        <v>10</v>
      </c>
      <c r="I778" s="2">
        <f t="shared" si="73"/>
        <v>2.0366598778004072</v>
      </c>
      <c r="J778" s="2">
        <v>23</v>
      </c>
      <c r="K778" s="2">
        <f t="shared" si="74"/>
        <v>4.6843177189409371</v>
      </c>
      <c r="L778" s="2">
        <v>42</v>
      </c>
      <c r="M778" s="2">
        <f t="shared" si="75"/>
        <v>8.5539714867617107</v>
      </c>
      <c r="N778" s="2">
        <v>42</v>
      </c>
      <c r="O778" s="2">
        <f t="shared" si="76"/>
        <v>8.5539714867617107</v>
      </c>
      <c r="P778" s="2">
        <v>42</v>
      </c>
      <c r="Q778" s="2">
        <f t="shared" si="77"/>
        <v>8.5539714867617107</v>
      </c>
      <c r="R778" s="2"/>
      <c r="S778" s="4" t="s">
        <v>32</v>
      </c>
      <c r="T778" s="4" t="s">
        <v>33</v>
      </c>
      <c r="U778" s="3">
        <v>4</v>
      </c>
      <c r="V778" s="3"/>
      <c r="W778" s="3">
        <v>28.105906313645619</v>
      </c>
      <c r="X778" s="3">
        <v>230.41523052258583</v>
      </c>
      <c r="Y778" s="3">
        <v>8.5539714867617107</v>
      </c>
      <c r="Z778" s="3"/>
    </row>
    <row r="779" spans="1:26" x14ac:dyDescent="0.3">
      <c r="A779">
        <v>4</v>
      </c>
      <c r="B779">
        <v>7</v>
      </c>
      <c r="C779">
        <v>209</v>
      </c>
      <c r="D779" s="3">
        <v>5.0449999999999999</v>
      </c>
      <c r="E779" s="2">
        <v>0</v>
      </c>
      <c r="F779" s="2">
        <v>12</v>
      </c>
      <c r="G779" s="2">
        <f t="shared" si="72"/>
        <v>2.3785926660059467</v>
      </c>
      <c r="H779" s="2">
        <v>128</v>
      </c>
      <c r="I779" s="2">
        <f t="shared" si="73"/>
        <v>25.371655104063429</v>
      </c>
      <c r="J779" s="2">
        <v>286</v>
      </c>
      <c r="K779" s="2">
        <f t="shared" si="74"/>
        <v>56.689791873141722</v>
      </c>
      <c r="L779" s="2">
        <v>315</v>
      </c>
      <c r="M779" s="2">
        <f t="shared" si="75"/>
        <v>62.438057482656099</v>
      </c>
      <c r="N779" s="2">
        <v>352</v>
      </c>
      <c r="O779" s="2">
        <f t="shared" si="76"/>
        <v>69.77205153617443</v>
      </c>
      <c r="P779" s="2">
        <v>352</v>
      </c>
      <c r="Q779" s="2">
        <f t="shared" si="77"/>
        <v>69.77205153617443</v>
      </c>
      <c r="R779" s="2"/>
      <c r="S779" s="4" t="s">
        <v>32</v>
      </c>
      <c r="T779" s="4" t="s">
        <v>33</v>
      </c>
      <c r="U779" s="3">
        <v>4</v>
      </c>
      <c r="V779" s="3"/>
      <c r="W779" s="3">
        <v>251.53617443012885</v>
      </c>
      <c r="X779" s="3">
        <v>219.63710889551197</v>
      </c>
      <c r="Y779" s="3">
        <v>69.77205153617443</v>
      </c>
      <c r="Z779" s="3"/>
    </row>
    <row r="780" spans="1:26" x14ac:dyDescent="0.3">
      <c r="A780">
        <v>1</v>
      </c>
      <c r="B780">
        <v>4</v>
      </c>
      <c r="C780">
        <v>209</v>
      </c>
      <c r="D780" s="3">
        <v>2.9689999999999999</v>
      </c>
      <c r="E780" s="2">
        <v>0</v>
      </c>
      <c r="F780" s="2">
        <v>16</v>
      </c>
      <c r="G780" s="2">
        <f t="shared" si="72"/>
        <v>5.3890198720107785</v>
      </c>
      <c r="H780" s="2">
        <v>170</v>
      </c>
      <c r="I780" s="2">
        <f t="shared" si="73"/>
        <v>57.258336140114523</v>
      </c>
      <c r="J780" s="2">
        <v>220</v>
      </c>
      <c r="K780" s="2">
        <f t="shared" si="74"/>
        <v>74.099023240148199</v>
      </c>
      <c r="L780" s="2">
        <v>220</v>
      </c>
      <c r="M780" s="2">
        <f t="shared" si="75"/>
        <v>74.099023240148199</v>
      </c>
      <c r="N780" s="2">
        <v>220</v>
      </c>
      <c r="O780" s="2">
        <f t="shared" si="76"/>
        <v>74.099023240148199</v>
      </c>
      <c r="P780" s="2">
        <v>220</v>
      </c>
      <c r="Q780" s="2">
        <f t="shared" si="77"/>
        <v>74.099023240148199</v>
      </c>
      <c r="R780" s="2"/>
      <c r="S780" s="4" t="s">
        <v>32</v>
      </c>
      <c r="T780" s="4" t="s">
        <v>33</v>
      </c>
      <c r="U780" s="3">
        <v>4</v>
      </c>
      <c r="V780" s="3"/>
      <c r="W780" s="3">
        <v>321.99393735264402</v>
      </c>
      <c r="X780" s="3">
        <v>203.29332167780544</v>
      </c>
      <c r="Y780" s="3">
        <v>74.099023240148199</v>
      </c>
      <c r="Z780" s="3"/>
    </row>
    <row r="781" spans="1:26" x14ac:dyDescent="0.3">
      <c r="A781">
        <v>2</v>
      </c>
      <c r="B781">
        <v>4</v>
      </c>
      <c r="C781">
        <v>209</v>
      </c>
      <c r="D781" s="3">
        <v>3.335</v>
      </c>
      <c r="E781" s="2">
        <v>0</v>
      </c>
      <c r="F781" s="2">
        <v>0</v>
      </c>
      <c r="G781" s="2">
        <f t="shared" si="72"/>
        <v>0</v>
      </c>
      <c r="H781" s="2">
        <v>38</v>
      </c>
      <c r="I781" s="2">
        <f t="shared" si="73"/>
        <v>11.394302848575713</v>
      </c>
      <c r="J781" s="2">
        <v>296</v>
      </c>
      <c r="K781" s="2">
        <f t="shared" si="74"/>
        <v>88.755622188905548</v>
      </c>
      <c r="L781" s="2">
        <v>320</v>
      </c>
      <c r="M781" s="2">
        <f t="shared" si="75"/>
        <v>95.952023988006005</v>
      </c>
      <c r="N781" s="2">
        <v>333</v>
      </c>
      <c r="O781" s="2">
        <f t="shared" si="76"/>
        <v>99.850074962518747</v>
      </c>
      <c r="P781" s="2">
        <v>333</v>
      </c>
      <c r="Q781" s="2">
        <f t="shared" si="77"/>
        <v>99.850074962518747</v>
      </c>
      <c r="R781" s="2"/>
      <c r="S781" s="4" t="s">
        <v>32</v>
      </c>
      <c r="T781" s="4" t="s">
        <v>33</v>
      </c>
      <c r="U781" s="3">
        <v>4</v>
      </c>
      <c r="V781" s="2">
        <v>15</v>
      </c>
      <c r="W781" s="3">
        <v>345.87706146926536</v>
      </c>
      <c r="X781" s="3">
        <v>223.7525277507595</v>
      </c>
      <c r="Y781" s="3">
        <v>99.850074962518747</v>
      </c>
      <c r="Z781" s="3"/>
    </row>
    <row r="782" spans="1:26" x14ac:dyDescent="0.3">
      <c r="A782">
        <v>3</v>
      </c>
      <c r="B782">
        <v>7</v>
      </c>
      <c r="C782">
        <v>210</v>
      </c>
      <c r="D782" s="3">
        <v>3.609</v>
      </c>
      <c r="E782" s="2">
        <v>0</v>
      </c>
      <c r="F782" s="2">
        <v>0</v>
      </c>
      <c r="G782" s="2">
        <f t="shared" si="72"/>
        <v>0</v>
      </c>
      <c r="H782" s="2">
        <v>8</v>
      </c>
      <c r="I782" s="2">
        <f t="shared" si="73"/>
        <v>2.2166805209199225</v>
      </c>
      <c r="J782" s="2">
        <v>50</v>
      </c>
      <c r="K782" s="2">
        <f t="shared" si="74"/>
        <v>13.854253255749516</v>
      </c>
      <c r="L782" s="2">
        <v>65</v>
      </c>
      <c r="M782" s="2">
        <f t="shared" si="75"/>
        <v>18.010529232474369</v>
      </c>
      <c r="N782" s="2">
        <v>65</v>
      </c>
      <c r="O782" s="2">
        <f t="shared" si="76"/>
        <v>18.010529232474369</v>
      </c>
      <c r="P782" s="2">
        <v>65</v>
      </c>
      <c r="Q782" s="2">
        <f t="shared" si="77"/>
        <v>18.010529232474369</v>
      </c>
      <c r="R782" s="2"/>
      <c r="S782" s="4" t="s">
        <v>32</v>
      </c>
      <c r="T782" s="4" t="s">
        <v>33</v>
      </c>
      <c r="U782" s="3">
        <v>4</v>
      </c>
      <c r="V782" s="3"/>
      <c r="W782" s="3">
        <v>61.097256857855363</v>
      </c>
      <c r="X782" s="3">
        <v>226.35372183431093</v>
      </c>
      <c r="Y782" s="3">
        <v>18.010529232474369</v>
      </c>
      <c r="Z782" s="3"/>
    </row>
    <row r="783" spans="1:26" x14ac:dyDescent="0.3">
      <c r="A783">
        <v>4</v>
      </c>
      <c r="B783">
        <v>7</v>
      </c>
      <c r="C783">
        <v>210</v>
      </c>
      <c r="D783" s="3">
        <v>3.4390000000000001</v>
      </c>
      <c r="E783" s="2">
        <v>0</v>
      </c>
      <c r="F783" s="2">
        <v>6</v>
      </c>
      <c r="G783" s="2">
        <f t="shared" si="72"/>
        <v>1.7446932247746438</v>
      </c>
      <c r="H783" s="2">
        <v>66</v>
      </c>
      <c r="I783" s="2">
        <f t="shared" si="73"/>
        <v>19.191625472521082</v>
      </c>
      <c r="J783" s="2">
        <v>92</v>
      </c>
      <c r="K783" s="2">
        <f t="shared" si="74"/>
        <v>26.751962779877871</v>
      </c>
      <c r="L783" s="2">
        <v>92</v>
      </c>
      <c r="M783" s="2">
        <f t="shared" si="75"/>
        <v>26.751962779877871</v>
      </c>
      <c r="N783" s="2">
        <v>92</v>
      </c>
      <c r="O783" s="2">
        <f t="shared" si="76"/>
        <v>26.751962779877871</v>
      </c>
      <c r="P783" s="2">
        <v>92</v>
      </c>
      <c r="Q783" s="2">
        <f t="shared" si="77"/>
        <v>26.751962779877871</v>
      </c>
      <c r="R783" s="2"/>
      <c r="S783" s="4" t="s">
        <v>32</v>
      </c>
      <c r="T783" s="4" t="s">
        <v>33</v>
      </c>
      <c r="U783" s="3">
        <v>4</v>
      </c>
      <c r="V783" s="3"/>
      <c r="W783" s="3">
        <v>114.56818842686828</v>
      </c>
      <c r="X783" s="3">
        <v>204.45455165780879</v>
      </c>
      <c r="Y783" s="3">
        <v>26.751962779877871</v>
      </c>
      <c r="Z783" s="3"/>
    </row>
    <row r="784" spans="1:26" x14ac:dyDescent="0.3">
      <c r="A784">
        <v>1</v>
      </c>
      <c r="B784">
        <v>5</v>
      </c>
      <c r="C784">
        <v>210</v>
      </c>
      <c r="D784" s="3">
        <v>5.3540000000000001</v>
      </c>
      <c r="E784" s="2">
        <v>0</v>
      </c>
      <c r="F784" s="2">
        <v>0</v>
      </c>
      <c r="G784" s="2">
        <f t="shared" si="72"/>
        <v>0</v>
      </c>
      <c r="H784" s="2">
        <v>244</v>
      </c>
      <c r="I784" s="2">
        <f t="shared" si="73"/>
        <v>45.573403063130371</v>
      </c>
      <c r="J784" s="2">
        <v>460</v>
      </c>
      <c r="K784" s="2">
        <f t="shared" si="74"/>
        <v>85.917071348524473</v>
      </c>
      <c r="L784" s="2">
        <v>464</v>
      </c>
      <c r="M784" s="2">
        <f t="shared" si="75"/>
        <v>86.664176316772512</v>
      </c>
      <c r="N784" s="2">
        <v>564</v>
      </c>
      <c r="O784" s="2">
        <f t="shared" si="76"/>
        <v>105.34180052297347</v>
      </c>
      <c r="P784" s="2">
        <v>580</v>
      </c>
      <c r="Q784" s="2">
        <f t="shared" si="77"/>
        <v>108.33022039596563</v>
      </c>
      <c r="R784" s="2"/>
      <c r="S784" s="4" t="s">
        <v>32</v>
      </c>
      <c r="T784" s="4" t="s">
        <v>33</v>
      </c>
      <c r="U784" s="3">
        <v>4</v>
      </c>
      <c r="V784" s="3"/>
      <c r="W784" s="3">
        <v>377.66156144938361</v>
      </c>
      <c r="X784" s="3">
        <v>221.79354416799893</v>
      </c>
      <c r="Y784" s="3">
        <v>108.33022039596563</v>
      </c>
      <c r="Z784" s="3"/>
    </row>
    <row r="785" spans="1:26" x14ac:dyDescent="0.3">
      <c r="A785">
        <v>2</v>
      </c>
      <c r="B785">
        <v>5</v>
      </c>
      <c r="C785">
        <v>210</v>
      </c>
      <c r="D785" s="3">
        <v>3.2749999999999999</v>
      </c>
      <c r="E785" s="2">
        <v>0</v>
      </c>
      <c r="F785" s="2">
        <v>0</v>
      </c>
      <c r="G785" s="2">
        <f t="shared" si="72"/>
        <v>0</v>
      </c>
      <c r="H785" s="2">
        <v>244</v>
      </c>
      <c r="I785" s="2">
        <f t="shared" si="73"/>
        <v>74.503816793893137</v>
      </c>
      <c r="J785" s="2">
        <v>456</v>
      </c>
      <c r="K785" s="2">
        <f t="shared" si="74"/>
        <v>139.23664122137404</v>
      </c>
      <c r="L785" s="2">
        <v>488</v>
      </c>
      <c r="M785" s="2">
        <f t="shared" si="75"/>
        <v>149.00763358778627</v>
      </c>
      <c r="N785" s="2">
        <v>630</v>
      </c>
      <c r="O785" s="2">
        <f t="shared" si="76"/>
        <v>192.36641221374046</v>
      </c>
      <c r="P785" s="2">
        <v>666</v>
      </c>
      <c r="Q785" s="2">
        <f t="shared" si="77"/>
        <v>203.35877862595422</v>
      </c>
      <c r="R785" s="2"/>
      <c r="S785" s="4" t="s">
        <v>32</v>
      </c>
      <c r="T785" s="4" t="s">
        <v>33</v>
      </c>
      <c r="U785" s="3">
        <v>4</v>
      </c>
      <c r="V785" s="2">
        <v>20</v>
      </c>
      <c r="W785" s="3">
        <v>656.79389312977105</v>
      </c>
      <c r="X785" s="3">
        <v>229.78632908480509</v>
      </c>
      <c r="Y785" s="3">
        <v>203.35877862595422</v>
      </c>
      <c r="Z785" s="3"/>
    </row>
    <row r="786" spans="1:26" x14ac:dyDescent="0.3">
      <c r="A786">
        <v>3</v>
      </c>
      <c r="B786">
        <v>7</v>
      </c>
      <c r="C786">
        <v>211</v>
      </c>
      <c r="D786" s="3">
        <v>5.7830000000000004</v>
      </c>
      <c r="E786" s="2">
        <v>0</v>
      </c>
      <c r="F786" s="2">
        <v>0</v>
      </c>
      <c r="G786" s="2">
        <f t="shared" si="72"/>
        <v>0</v>
      </c>
      <c r="H786" s="2">
        <v>29</v>
      </c>
      <c r="I786" s="2">
        <f t="shared" si="73"/>
        <v>5.014698253501642</v>
      </c>
      <c r="J786" s="2">
        <v>82</v>
      </c>
      <c r="K786" s="2">
        <f t="shared" si="74"/>
        <v>14.179491613349471</v>
      </c>
      <c r="L786" s="2">
        <v>93</v>
      </c>
      <c r="M786" s="2">
        <f t="shared" si="75"/>
        <v>16.081618537091472</v>
      </c>
      <c r="N786" s="2">
        <v>96</v>
      </c>
      <c r="O786" s="2">
        <f t="shared" si="76"/>
        <v>16.600380425384749</v>
      </c>
      <c r="P786" s="2">
        <v>96</v>
      </c>
      <c r="Q786" s="2">
        <f t="shared" si="77"/>
        <v>16.600380425384749</v>
      </c>
      <c r="R786" s="2"/>
      <c r="S786" s="4" t="s">
        <v>32</v>
      </c>
      <c r="T786" s="4" t="s">
        <v>33</v>
      </c>
      <c r="U786" s="3">
        <v>4</v>
      </c>
      <c r="V786" s="3"/>
      <c r="W786" s="3">
        <v>60.176379042019711</v>
      </c>
      <c r="X786" s="3">
        <v>219.18966896136286</v>
      </c>
      <c r="Y786" s="3">
        <v>16.600380425384749</v>
      </c>
      <c r="Z786" s="3"/>
    </row>
    <row r="787" spans="1:26" x14ac:dyDescent="0.3">
      <c r="A787">
        <v>4</v>
      </c>
      <c r="B787">
        <v>7</v>
      </c>
      <c r="C787">
        <v>211</v>
      </c>
      <c r="D787" s="3">
        <v>4.2210000000000001</v>
      </c>
      <c r="E787" s="2">
        <v>0</v>
      </c>
      <c r="F787" s="2">
        <v>3</v>
      </c>
      <c r="G787" s="2">
        <f t="shared" si="72"/>
        <v>0.71073205401563611</v>
      </c>
      <c r="H787" s="2">
        <v>56</v>
      </c>
      <c r="I787" s="2">
        <f t="shared" si="73"/>
        <v>13.266998341625207</v>
      </c>
      <c r="J787" s="2">
        <v>102</v>
      </c>
      <c r="K787" s="2">
        <f t="shared" si="74"/>
        <v>24.164889836531628</v>
      </c>
      <c r="L787" s="2">
        <v>102</v>
      </c>
      <c r="M787" s="2">
        <f t="shared" si="75"/>
        <v>24.164889836531628</v>
      </c>
      <c r="N787" s="2">
        <v>111</v>
      </c>
      <c r="O787" s="2">
        <f t="shared" si="76"/>
        <v>26.297085998578535</v>
      </c>
      <c r="P787" s="2">
        <v>111</v>
      </c>
      <c r="Q787" s="2">
        <f t="shared" si="77"/>
        <v>26.297085998578535</v>
      </c>
      <c r="R787" s="2"/>
      <c r="S787" s="4" t="s">
        <v>32</v>
      </c>
      <c r="T787" s="4" t="s">
        <v>35</v>
      </c>
      <c r="U787" s="3">
        <v>4</v>
      </c>
      <c r="V787" s="3"/>
      <c r="W787" s="3">
        <v>101.7531390665719</v>
      </c>
      <c r="X787" s="3">
        <v>212.58187327508824</v>
      </c>
      <c r="Y787" s="3">
        <v>26.297085998578535</v>
      </c>
      <c r="Z787" s="3"/>
    </row>
    <row r="788" spans="1:26" x14ac:dyDescent="0.3">
      <c r="A788">
        <v>2</v>
      </c>
      <c r="B788">
        <v>5</v>
      </c>
      <c r="C788">
        <v>211</v>
      </c>
      <c r="D788" s="3">
        <v>4.8979999999999997</v>
      </c>
      <c r="E788" s="2">
        <v>0</v>
      </c>
      <c r="F788" s="2">
        <v>20</v>
      </c>
      <c r="G788" s="2">
        <f t="shared" si="72"/>
        <v>4.0832993058391187</v>
      </c>
      <c r="H788" s="2">
        <v>103</v>
      </c>
      <c r="I788" s="2">
        <f t="shared" si="73"/>
        <v>21.02899142507146</v>
      </c>
      <c r="J788" s="2">
        <v>120</v>
      </c>
      <c r="K788" s="2">
        <f t="shared" si="74"/>
        <v>24.49979583503471</v>
      </c>
      <c r="L788" s="2">
        <v>135</v>
      </c>
      <c r="M788" s="2">
        <f t="shared" si="75"/>
        <v>27.562270314414047</v>
      </c>
      <c r="N788" s="2">
        <v>140</v>
      </c>
      <c r="O788" s="2">
        <f t="shared" si="76"/>
        <v>28.583095140873827</v>
      </c>
      <c r="P788" s="2">
        <v>140</v>
      </c>
      <c r="Q788" s="2">
        <f t="shared" si="77"/>
        <v>28.583095140873827</v>
      </c>
      <c r="R788" s="2"/>
      <c r="S788" s="4" t="s">
        <v>32</v>
      </c>
      <c r="T788" s="4" t="s">
        <v>33</v>
      </c>
      <c r="U788" s="3">
        <v>4</v>
      </c>
      <c r="V788" s="2">
        <v>20</v>
      </c>
      <c r="W788" s="3">
        <v>120.04899959167008</v>
      </c>
      <c r="X788" s="3">
        <v>205.58966120046071</v>
      </c>
      <c r="Y788" s="3">
        <v>28.583095140873827</v>
      </c>
      <c r="Z788" s="3"/>
    </row>
    <row r="789" spans="1:26" x14ac:dyDescent="0.3">
      <c r="A789">
        <v>1</v>
      </c>
      <c r="B789">
        <v>5</v>
      </c>
      <c r="C789">
        <v>211</v>
      </c>
      <c r="D789" s="3">
        <v>4.4290000000000003</v>
      </c>
      <c r="E789" s="2">
        <v>0</v>
      </c>
      <c r="F789" s="2">
        <v>24</v>
      </c>
      <c r="G789" s="2">
        <f t="shared" si="72"/>
        <v>5.4188304357642805</v>
      </c>
      <c r="H789" s="2">
        <v>110</v>
      </c>
      <c r="I789" s="2">
        <f t="shared" si="73"/>
        <v>24.83630616391962</v>
      </c>
      <c r="J789" s="2">
        <v>130</v>
      </c>
      <c r="K789" s="2">
        <f t="shared" si="74"/>
        <v>29.351998193723187</v>
      </c>
      <c r="L789" s="2">
        <v>144</v>
      </c>
      <c r="M789" s="2">
        <f t="shared" si="75"/>
        <v>32.512982614585681</v>
      </c>
      <c r="N789" s="2">
        <v>144</v>
      </c>
      <c r="O789" s="2">
        <f t="shared" si="76"/>
        <v>32.512982614585681</v>
      </c>
      <c r="P789" s="2">
        <v>144</v>
      </c>
      <c r="Q789" s="2">
        <f t="shared" si="77"/>
        <v>32.512982614585681</v>
      </c>
      <c r="R789" s="2"/>
      <c r="S789" s="4" t="s">
        <v>32</v>
      </c>
      <c r="T789" s="4" t="s">
        <v>35</v>
      </c>
      <c r="U789" s="3">
        <v>4</v>
      </c>
      <c r="V789" s="3"/>
      <c r="W789" s="3">
        <v>140.88959132987131</v>
      </c>
      <c r="X789" s="3">
        <v>203.3058056330002</v>
      </c>
      <c r="Y789" s="3">
        <v>32.512982614585681</v>
      </c>
      <c r="Z789" s="3"/>
    </row>
    <row r="790" spans="1:26" x14ac:dyDescent="0.3">
      <c r="A790">
        <v>3</v>
      </c>
      <c r="B790">
        <v>1</v>
      </c>
      <c r="C790">
        <v>212</v>
      </c>
      <c r="D790" s="3">
        <v>10.217000000000001</v>
      </c>
      <c r="E790" s="2">
        <v>0</v>
      </c>
      <c r="F790" s="2">
        <v>0</v>
      </c>
      <c r="G790" s="2">
        <f t="shared" si="72"/>
        <v>0</v>
      </c>
      <c r="H790" s="2">
        <v>4</v>
      </c>
      <c r="I790" s="2">
        <f t="shared" si="73"/>
        <v>0.39150435548595475</v>
      </c>
      <c r="J790" s="2">
        <v>27</v>
      </c>
      <c r="K790" s="2">
        <f t="shared" si="74"/>
        <v>2.6426543995301945</v>
      </c>
      <c r="L790" s="2">
        <v>40</v>
      </c>
      <c r="M790" s="2">
        <f t="shared" si="75"/>
        <v>3.9150435548595475</v>
      </c>
      <c r="N790" s="2">
        <v>44</v>
      </c>
      <c r="O790" s="2">
        <f t="shared" si="76"/>
        <v>4.3065479103455022</v>
      </c>
      <c r="P790" s="2">
        <v>47</v>
      </c>
      <c r="Q790" s="2">
        <f t="shared" si="77"/>
        <v>4.6001761769599687</v>
      </c>
      <c r="R790" s="2"/>
      <c r="S790" s="4" t="s">
        <v>40</v>
      </c>
      <c r="T790" s="4" t="s">
        <v>36</v>
      </c>
      <c r="U790" s="3">
        <v>3.33</v>
      </c>
      <c r="V790" s="3"/>
      <c r="W790" s="3">
        <v>13.555838308701183</v>
      </c>
      <c r="X790" s="3">
        <v>240.30191067873636</v>
      </c>
      <c r="Y790" s="3">
        <v>4.6001761769599687</v>
      </c>
      <c r="Z790" s="3"/>
    </row>
    <row r="791" spans="1:26" x14ac:dyDescent="0.3">
      <c r="A791">
        <v>2</v>
      </c>
      <c r="B791">
        <v>5</v>
      </c>
      <c r="C791">
        <v>212</v>
      </c>
      <c r="D791" s="3">
        <v>6.4169999999999998</v>
      </c>
      <c r="E791" s="2">
        <v>0</v>
      </c>
      <c r="F791" s="2">
        <v>0</v>
      </c>
      <c r="G791" s="2">
        <f t="shared" si="72"/>
        <v>0</v>
      </c>
      <c r="H791" s="2">
        <v>64</v>
      </c>
      <c r="I791" s="2">
        <f t="shared" si="73"/>
        <v>9.973507869721054</v>
      </c>
      <c r="J791" s="2">
        <v>94</v>
      </c>
      <c r="K791" s="2">
        <f t="shared" si="74"/>
        <v>14.648589683652798</v>
      </c>
      <c r="L791" s="2">
        <v>99</v>
      </c>
      <c r="M791" s="2">
        <f t="shared" si="75"/>
        <v>15.427769985974756</v>
      </c>
      <c r="N791" s="2">
        <v>125</v>
      </c>
      <c r="O791" s="2">
        <f t="shared" si="76"/>
        <v>19.479507558048933</v>
      </c>
      <c r="P791" s="2">
        <v>140</v>
      </c>
      <c r="Q791" s="2">
        <f t="shared" si="77"/>
        <v>21.817048465014803</v>
      </c>
      <c r="R791" s="2"/>
      <c r="S791" s="4" t="s">
        <v>40</v>
      </c>
      <c r="T791" s="4" t="s">
        <v>36</v>
      </c>
      <c r="U791" s="3">
        <v>4</v>
      </c>
      <c r="V791" s="2">
        <v>30</v>
      </c>
      <c r="W791" s="3">
        <v>70.437899329904937</v>
      </c>
      <c r="X791" s="3">
        <v>228.57732080384213</v>
      </c>
      <c r="Y791" s="3">
        <v>21.817048465014803</v>
      </c>
      <c r="Z791" s="3"/>
    </row>
    <row r="792" spans="1:26" x14ac:dyDescent="0.3">
      <c r="A792">
        <v>1</v>
      </c>
      <c r="B792">
        <v>5</v>
      </c>
      <c r="C792">
        <v>212</v>
      </c>
      <c r="D792" s="3">
        <v>5.4039999999999999</v>
      </c>
      <c r="E792" s="2">
        <v>0</v>
      </c>
      <c r="F792" s="2">
        <v>0</v>
      </c>
      <c r="G792" s="2">
        <f t="shared" si="72"/>
        <v>0</v>
      </c>
      <c r="H792" s="2">
        <v>163</v>
      </c>
      <c r="I792" s="2">
        <f t="shared" si="73"/>
        <v>30.162842339008144</v>
      </c>
      <c r="J792" s="2">
        <v>160</v>
      </c>
      <c r="K792" s="2">
        <f t="shared" si="74"/>
        <v>29.607698001480387</v>
      </c>
      <c r="L792" s="2">
        <v>220</v>
      </c>
      <c r="M792" s="2">
        <f t="shared" si="75"/>
        <v>40.71058475203553</v>
      </c>
      <c r="N792" s="2">
        <v>234</v>
      </c>
      <c r="O792" s="2">
        <f t="shared" si="76"/>
        <v>43.301258327165066</v>
      </c>
      <c r="P792" s="2">
        <v>251</v>
      </c>
      <c r="Q792" s="2">
        <f t="shared" si="77"/>
        <v>46.447076239822351</v>
      </c>
      <c r="R792" s="2"/>
      <c r="S792" s="4" t="s">
        <v>40</v>
      </c>
      <c r="T792" s="4" t="s">
        <v>36</v>
      </c>
      <c r="U792" s="3">
        <v>4</v>
      </c>
      <c r="V792" s="3"/>
      <c r="W792" s="3">
        <v>167.00592153960031</v>
      </c>
      <c r="X792" s="3">
        <v>218.16572014449406</v>
      </c>
      <c r="Y792" s="3">
        <v>46.447076239822351</v>
      </c>
      <c r="Z792" s="3"/>
    </row>
    <row r="793" spans="1:26" x14ac:dyDescent="0.3">
      <c r="A793">
        <v>4</v>
      </c>
      <c r="B793">
        <v>1</v>
      </c>
      <c r="C793">
        <v>212</v>
      </c>
      <c r="D793" s="3">
        <v>5.4790000000000001</v>
      </c>
      <c r="E793" s="2">
        <v>0</v>
      </c>
      <c r="F793" s="2">
        <v>0</v>
      </c>
      <c r="G793" s="2">
        <f t="shared" si="72"/>
        <v>0</v>
      </c>
      <c r="H793" s="2">
        <v>47</v>
      </c>
      <c r="I793" s="2">
        <f t="shared" si="73"/>
        <v>8.5782077021354262</v>
      </c>
      <c r="J793" s="2">
        <v>300</v>
      </c>
      <c r="K793" s="2">
        <f t="shared" si="74"/>
        <v>54.754517247672929</v>
      </c>
      <c r="L793" s="2">
        <v>350</v>
      </c>
      <c r="M793" s="2">
        <f t="shared" si="75"/>
        <v>63.88027012228509</v>
      </c>
      <c r="N793" s="2">
        <v>505</v>
      </c>
      <c r="O793" s="2">
        <f t="shared" si="76"/>
        <v>92.170104033582774</v>
      </c>
      <c r="P793" s="2">
        <v>520</v>
      </c>
      <c r="Q793" s="2">
        <f t="shared" si="77"/>
        <v>94.907829895966415</v>
      </c>
      <c r="R793" s="2"/>
      <c r="S793" s="4" t="s">
        <v>40</v>
      </c>
      <c r="T793" s="4" t="s">
        <v>36</v>
      </c>
      <c r="U793" s="3">
        <v>4</v>
      </c>
      <c r="V793" s="3"/>
      <c r="W793" s="3">
        <v>266.8370140536594</v>
      </c>
      <c r="X793" s="3">
        <v>245.57114671928554</v>
      </c>
      <c r="Y793" s="3">
        <v>94.907829895966415</v>
      </c>
      <c r="Z793" s="3"/>
    </row>
    <row r="794" spans="1:26" x14ac:dyDescent="0.3">
      <c r="A794">
        <v>1</v>
      </c>
      <c r="B794">
        <v>4</v>
      </c>
      <c r="C794">
        <v>213</v>
      </c>
      <c r="D794" s="3">
        <v>8.9719999999999995</v>
      </c>
      <c r="E794" s="2">
        <v>0</v>
      </c>
      <c r="F794" s="2">
        <v>20</v>
      </c>
      <c r="G794" s="2">
        <f t="shared" si="72"/>
        <v>2.2291573785109229</v>
      </c>
      <c r="H794" s="2">
        <v>158</v>
      </c>
      <c r="I794" s="2">
        <f t="shared" si="73"/>
        <v>17.61034329023629</v>
      </c>
      <c r="J794" s="2">
        <v>280</v>
      </c>
      <c r="K794" s="2">
        <f t="shared" si="74"/>
        <v>31.20820329915292</v>
      </c>
      <c r="L794" s="2">
        <v>292</v>
      </c>
      <c r="M794" s="2">
        <f t="shared" si="75"/>
        <v>32.545697726259476</v>
      </c>
      <c r="N794" s="2">
        <v>300</v>
      </c>
      <c r="O794" s="2">
        <f t="shared" si="76"/>
        <v>33.437360677663847</v>
      </c>
      <c r="P794" s="2">
        <v>311</v>
      </c>
      <c r="Q794" s="2">
        <f t="shared" si="77"/>
        <v>34.663397235844855</v>
      </c>
      <c r="R794" s="2"/>
      <c r="S794" s="4" t="s">
        <v>32</v>
      </c>
      <c r="T794" s="4" t="s">
        <v>33</v>
      </c>
      <c r="U794" s="3">
        <v>4</v>
      </c>
      <c r="V794" s="3"/>
      <c r="W794" s="3">
        <v>134.36246098974587</v>
      </c>
      <c r="X794" s="3">
        <v>212.03392871834313</v>
      </c>
      <c r="Y794" s="3">
        <v>34.663397235844855</v>
      </c>
      <c r="Z794" s="3"/>
    </row>
    <row r="795" spans="1:26" x14ac:dyDescent="0.3">
      <c r="A795">
        <v>2</v>
      </c>
      <c r="B795">
        <v>4</v>
      </c>
      <c r="C795">
        <v>213</v>
      </c>
      <c r="D795" s="3">
        <v>8.9</v>
      </c>
      <c r="E795" s="2">
        <v>0</v>
      </c>
      <c r="F795" s="2">
        <v>126</v>
      </c>
      <c r="G795" s="2">
        <f t="shared" si="72"/>
        <v>14.157303370786517</v>
      </c>
      <c r="H795" s="2">
        <v>244</v>
      </c>
      <c r="I795" s="2">
        <f t="shared" si="73"/>
        <v>27.415730337078649</v>
      </c>
      <c r="J795" s="2">
        <v>261</v>
      </c>
      <c r="K795" s="2">
        <f t="shared" si="74"/>
        <v>29.325842696629213</v>
      </c>
      <c r="L795" s="2">
        <v>261</v>
      </c>
      <c r="M795" s="2">
        <f t="shared" si="75"/>
        <v>29.325842696629213</v>
      </c>
      <c r="N795" s="2">
        <v>288</v>
      </c>
      <c r="O795" s="2">
        <f t="shared" si="76"/>
        <v>32.359550561797754</v>
      </c>
      <c r="P795" s="2">
        <v>310</v>
      </c>
      <c r="Q795" s="2">
        <f t="shared" si="77"/>
        <v>34.831460674157299</v>
      </c>
      <c r="R795" s="2"/>
      <c r="S795" s="4" t="s">
        <v>32</v>
      </c>
      <c r="T795" s="4" t="s">
        <v>33</v>
      </c>
      <c r="U795" s="3">
        <v>4</v>
      </c>
      <c r="V795" s="2">
        <v>20</v>
      </c>
      <c r="W795" s="3">
        <v>150</v>
      </c>
      <c r="X795" s="3">
        <v>200.88000709625308</v>
      </c>
      <c r="Y795" s="3">
        <v>34.831460674157299</v>
      </c>
      <c r="Z795" s="3"/>
    </row>
    <row r="796" spans="1:26" x14ac:dyDescent="0.3">
      <c r="A796">
        <v>4</v>
      </c>
      <c r="B796">
        <v>6</v>
      </c>
      <c r="C796">
        <v>213</v>
      </c>
      <c r="D796" s="3">
        <v>10.821</v>
      </c>
      <c r="E796" s="2">
        <v>0</v>
      </c>
      <c r="F796" s="2">
        <v>8</v>
      </c>
      <c r="G796" s="2">
        <f t="shared" si="72"/>
        <v>0.73930320672765915</v>
      </c>
      <c r="H796" s="2">
        <v>176</v>
      </c>
      <c r="I796" s="2">
        <f t="shared" si="73"/>
        <v>16.264670548008503</v>
      </c>
      <c r="J796" s="2">
        <v>202</v>
      </c>
      <c r="K796" s="2">
        <f t="shared" si="74"/>
        <v>18.667405969873396</v>
      </c>
      <c r="L796" s="2">
        <v>396</v>
      </c>
      <c r="M796" s="2">
        <f t="shared" si="75"/>
        <v>36.59550873301913</v>
      </c>
      <c r="N796" s="2">
        <v>468</v>
      </c>
      <c r="O796" s="2">
        <f t="shared" si="76"/>
        <v>43.249237593568061</v>
      </c>
      <c r="P796" s="2">
        <v>520</v>
      </c>
      <c r="Q796" s="2">
        <f t="shared" si="77"/>
        <v>48.054708437297847</v>
      </c>
      <c r="R796" s="2"/>
      <c r="S796" s="4" t="s">
        <v>32</v>
      </c>
      <c r="T796" s="4" t="s">
        <v>35</v>
      </c>
      <c r="U796" s="3">
        <v>4</v>
      </c>
      <c r="V796" s="3"/>
      <c r="W796" s="3">
        <v>139.54348026984567</v>
      </c>
      <c r="X796" s="3">
        <v>242.67571954677433</v>
      </c>
      <c r="Y796" s="3">
        <v>48.054708437297847</v>
      </c>
      <c r="Z796" s="3"/>
    </row>
    <row r="797" spans="1:26" x14ac:dyDescent="0.3">
      <c r="A797">
        <v>3</v>
      </c>
      <c r="B797">
        <v>6</v>
      </c>
      <c r="C797">
        <v>213</v>
      </c>
      <c r="D797" s="3">
        <v>10.606</v>
      </c>
      <c r="E797" s="2">
        <v>0</v>
      </c>
      <c r="F797" s="2">
        <v>50</v>
      </c>
      <c r="G797" s="2">
        <f t="shared" si="72"/>
        <v>4.7143126532151616</v>
      </c>
      <c r="H797" s="2">
        <v>137</v>
      </c>
      <c r="I797" s="2">
        <f t="shared" si="73"/>
        <v>12.917216669809543</v>
      </c>
      <c r="J797" s="2">
        <v>324</v>
      </c>
      <c r="K797" s="2">
        <f t="shared" si="74"/>
        <v>30.548745992834245</v>
      </c>
      <c r="L797" s="2">
        <v>383</v>
      </c>
      <c r="M797" s="2">
        <f t="shared" si="75"/>
        <v>36.111634923628138</v>
      </c>
      <c r="N797" s="2">
        <v>514</v>
      </c>
      <c r="O797" s="2">
        <f t="shared" si="76"/>
        <v>48.463134075051855</v>
      </c>
      <c r="P797" s="2">
        <v>620</v>
      </c>
      <c r="Q797" s="2">
        <f t="shared" si="77"/>
        <v>58.457476899867999</v>
      </c>
      <c r="R797" s="2"/>
      <c r="S797" s="4" t="s">
        <v>32</v>
      </c>
      <c r="T797" s="4" t="s">
        <v>33</v>
      </c>
      <c r="U797" s="3">
        <v>4</v>
      </c>
      <c r="V797" s="3"/>
      <c r="W797" s="3">
        <v>161.98378276447295</v>
      </c>
      <c r="X797" s="3">
        <v>247.01166465402383</v>
      </c>
      <c r="Y797" s="3">
        <v>58.457476899867999</v>
      </c>
      <c r="Z797" s="3"/>
    </row>
    <row r="798" spans="1:26" x14ac:dyDescent="0.3">
      <c r="A798">
        <v>3</v>
      </c>
      <c r="B798">
        <v>7</v>
      </c>
      <c r="C798">
        <v>214</v>
      </c>
      <c r="D798" s="3">
        <v>10.303000000000001</v>
      </c>
      <c r="E798" s="2">
        <v>0</v>
      </c>
      <c r="F798" s="2">
        <v>0</v>
      </c>
      <c r="G798" s="2">
        <f t="shared" si="72"/>
        <v>0</v>
      </c>
      <c r="H798" s="2">
        <v>16</v>
      </c>
      <c r="I798" s="2">
        <f t="shared" si="73"/>
        <v>1.5529457439580703</v>
      </c>
      <c r="J798" s="2">
        <v>98</v>
      </c>
      <c r="K798" s="2">
        <f t="shared" si="74"/>
        <v>9.5117926817431808</v>
      </c>
      <c r="L798" s="2">
        <v>98</v>
      </c>
      <c r="M798" s="2">
        <f t="shared" si="75"/>
        <v>9.5117926817431808</v>
      </c>
      <c r="N798" s="2">
        <v>133</v>
      </c>
      <c r="O798" s="2">
        <f t="shared" si="76"/>
        <v>12.908861496651459</v>
      </c>
      <c r="P798" s="2">
        <v>154</v>
      </c>
      <c r="Q798" s="2">
        <f t="shared" si="77"/>
        <v>14.947102785596426</v>
      </c>
      <c r="R798" s="2"/>
      <c r="S798" s="4" t="s">
        <v>40</v>
      </c>
      <c r="T798" s="4" t="s">
        <v>33</v>
      </c>
      <c r="U798" s="3">
        <v>3.33</v>
      </c>
      <c r="V798" s="3"/>
      <c r="W798" s="3">
        <v>40.958943996894106</v>
      </c>
      <c r="X798" s="3">
        <v>246.13969392500442</v>
      </c>
      <c r="Y798" s="3">
        <v>14.947102785596426</v>
      </c>
      <c r="Z798" s="3"/>
    </row>
    <row r="799" spans="1:26" x14ac:dyDescent="0.3">
      <c r="A799">
        <v>2</v>
      </c>
      <c r="B799">
        <v>1</v>
      </c>
      <c r="C799">
        <v>214</v>
      </c>
      <c r="D799" s="3">
        <v>6.359</v>
      </c>
      <c r="E799" s="2">
        <v>0</v>
      </c>
      <c r="F799" s="2">
        <v>0</v>
      </c>
      <c r="G799" s="2">
        <f t="shared" si="72"/>
        <v>0</v>
      </c>
      <c r="H799" s="2">
        <v>12</v>
      </c>
      <c r="I799" s="2">
        <f t="shared" si="73"/>
        <v>1.8870891649630446</v>
      </c>
      <c r="J799" s="2">
        <v>28</v>
      </c>
      <c r="K799" s="2">
        <f t="shared" si="74"/>
        <v>4.403208051580437</v>
      </c>
      <c r="L799" s="2">
        <v>35</v>
      </c>
      <c r="M799" s="2">
        <f t="shared" si="75"/>
        <v>5.5040100644755467</v>
      </c>
      <c r="N799" s="2">
        <v>35</v>
      </c>
      <c r="O799" s="2">
        <f t="shared" si="76"/>
        <v>5.5040100644755467</v>
      </c>
      <c r="P799" s="2">
        <v>37</v>
      </c>
      <c r="Q799" s="2">
        <f t="shared" si="77"/>
        <v>5.8185249253027207</v>
      </c>
      <c r="R799" s="2"/>
      <c r="S799" s="4" t="s">
        <v>40</v>
      </c>
      <c r="T799" s="4" t="s">
        <v>36</v>
      </c>
      <c r="U799" s="3">
        <v>4</v>
      </c>
      <c r="V799" s="2">
        <v>5</v>
      </c>
      <c r="W799" s="3">
        <v>20.207579808145933</v>
      </c>
      <c r="X799" s="3">
        <v>222.51365201978439</v>
      </c>
      <c r="Y799" s="3">
        <v>5.8185249253027207</v>
      </c>
      <c r="Z799" s="3"/>
    </row>
    <row r="800" spans="1:26" x14ac:dyDescent="0.3">
      <c r="A800">
        <v>1</v>
      </c>
      <c r="B800">
        <v>1</v>
      </c>
      <c r="C800">
        <v>214</v>
      </c>
      <c r="D800" s="3">
        <v>5.8739999999999997</v>
      </c>
      <c r="E800" s="2">
        <v>0</v>
      </c>
      <c r="F800" s="2">
        <v>0</v>
      </c>
      <c r="G800" s="2">
        <f t="shared" si="72"/>
        <v>0</v>
      </c>
      <c r="H800" s="2">
        <v>44</v>
      </c>
      <c r="I800" s="2">
        <f t="shared" si="73"/>
        <v>7.4906367041198507</v>
      </c>
      <c r="J800" s="2">
        <v>57</v>
      </c>
      <c r="K800" s="2">
        <f t="shared" si="74"/>
        <v>9.7037793667007151</v>
      </c>
      <c r="L800" s="2">
        <v>57</v>
      </c>
      <c r="M800" s="2">
        <f t="shared" si="75"/>
        <v>9.7037793667007151</v>
      </c>
      <c r="N800" s="2">
        <v>63</v>
      </c>
      <c r="O800" s="2">
        <f t="shared" si="76"/>
        <v>10.725229826353422</v>
      </c>
      <c r="P800" s="2">
        <v>74</v>
      </c>
      <c r="Q800" s="2">
        <f t="shared" si="77"/>
        <v>12.597889002383384</v>
      </c>
      <c r="R800" s="2"/>
      <c r="S800" s="4" t="s">
        <v>40</v>
      </c>
      <c r="T800" s="4" t="s">
        <v>36</v>
      </c>
      <c r="U800" s="3">
        <v>4</v>
      </c>
      <c r="V800" s="3"/>
      <c r="W800" s="3">
        <v>43.922369765066399</v>
      </c>
      <c r="X800" s="3">
        <v>218.91018802761945</v>
      </c>
      <c r="Y800" s="3">
        <v>12.597889002383384</v>
      </c>
      <c r="Z800" s="3"/>
    </row>
    <row r="801" spans="1:26" x14ac:dyDescent="0.3">
      <c r="A801">
        <v>4</v>
      </c>
      <c r="B801">
        <v>6</v>
      </c>
      <c r="C801">
        <v>214</v>
      </c>
      <c r="D801" s="3">
        <v>9.7230000000000008</v>
      </c>
      <c r="E801" s="2">
        <v>0</v>
      </c>
      <c r="F801" s="2">
        <v>1</v>
      </c>
      <c r="G801" s="2">
        <f t="shared" si="72"/>
        <v>0.10284891494394734</v>
      </c>
      <c r="H801" s="2">
        <v>21</v>
      </c>
      <c r="I801" s="2">
        <f t="shared" si="73"/>
        <v>2.159827213822894</v>
      </c>
      <c r="J801" s="2">
        <v>128</v>
      </c>
      <c r="K801" s="2">
        <f t="shared" si="74"/>
        <v>13.164661112825259</v>
      </c>
      <c r="L801" s="2">
        <v>130</v>
      </c>
      <c r="M801" s="2">
        <f t="shared" si="75"/>
        <v>13.370358942713153</v>
      </c>
      <c r="N801" s="2">
        <v>180</v>
      </c>
      <c r="O801" s="2">
        <f t="shared" si="76"/>
        <v>18.512804689910521</v>
      </c>
      <c r="P801" s="2">
        <v>180</v>
      </c>
      <c r="Q801" s="2">
        <f t="shared" si="77"/>
        <v>18.512804689910521</v>
      </c>
      <c r="R801" s="2"/>
      <c r="S801" s="4" t="s">
        <v>40</v>
      </c>
      <c r="T801" s="4" t="s">
        <v>36</v>
      </c>
      <c r="U801" s="3">
        <v>4</v>
      </c>
      <c r="V801" s="3"/>
      <c r="W801" s="3">
        <v>56.566903219171031</v>
      </c>
      <c r="X801" s="3">
        <v>236.98925847806015</v>
      </c>
      <c r="Y801" s="3">
        <v>18.512804689910521</v>
      </c>
      <c r="Z801" s="3"/>
    </row>
    <row r="802" spans="1:26" x14ac:dyDescent="0.3">
      <c r="A802">
        <v>4</v>
      </c>
      <c r="B802">
        <v>6</v>
      </c>
      <c r="C802">
        <v>215</v>
      </c>
      <c r="D802" s="3">
        <v>9.7409999999999997</v>
      </c>
      <c r="E802" s="2">
        <v>0</v>
      </c>
      <c r="F802" s="2">
        <v>0</v>
      </c>
      <c r="G802" s="2">
        <f t="shared" si="72"/>
        <v>0</v>
      </c>
      <c r="H802" s="2">
        <v>135</v>
      </c>
      <c r="I802" s="2">
        <f t="shared" si="73"/>
        <v>13.858946720049277</v>
      </c>
      <c r="J802" s="2">
        <v>185</v>
      </c>
      <c r="K802" s="2">
        <f t="shared" si="74"/>
        <v>18.991889949697157</v>
      </c>
      <c r="L802" s="2">
        <v>350</v>
      </c>
      <c r="M802" s="2">
        <f t="shared" si="75"/>
        <v>35.930602607535164</v>
      </c>
      <c r="N802" s="2">
        <v>400</v>
      </c>
      <c r="O802" s="2">
        <f t="shared" si="76"/>
        <v>41.063545837183042</v>
      </c>
      <c r="P802" s="2">
        <v>532</v>
      </c>
      <c r="Q802" s="2">
        <f t="shared" si="77"/>
        <v>54.614515963453449</v>
      </c>
      <c r="R802" s="2"/>
      <c r="S802" s="4" t="s">
        <v>40</v>
      </c>
      <c r="T802" s="4" t="s">
        <v>36</v>
      </c>
      <c r="U802" s="3">
        <v>4</v>
      </c>
      <c r="V802" s="3"/>
      <c r="W802" s="3">
        <v>137.15224309619137</v>
      </c>
      <c r="X802" s="3">
        <v>254.72239139981417</v>
      </c>
      <c r="Y802" s="3">
        <v>54.614515963453449</v>
      </c>
      <c r="Z802" s="3"/>
    </row>
    <row r="803" spans="1:26" x14ac:dyDescent="0.3">
      <c r="A803">
        <v>2</v>
      </c>
      <c r="B803">
        <v>5</v>
      </c>
      <c r="C803">
        <v>215</v>
      </c>
      <c r="D803" s="3">
        <v>5.1390000000000002</v>
      </c>
      <c r="E803" s="2">
        <v>0</v>
      </c>
      <c r="F803" s="2">
        <v>34</v>
      </c>
      <c r="G803" s="2">
        <f t="shared" si="72"/>
        <v>6.6160731659855996</v>
      </c>
      <c r="H803" s="2">
        <v>215</v>
      </c>
      <c r="I803" s="2">
        <f t="shared" si="73"/>
        <v>41.836933255497179</v>
      </c>
      <c r="J803" s="2">
        <v>241</v>
      </c>
      <c r="K803" s="2">
        <f t="shared" si="74"/>
        <v>46.896283323603811</v>
      </c>
      <c r="L803" s="2">
        <v>315</v>
      </c>
      <c r="M803" s="2">
        <f t="shared" si="75"/>
        <v>61.295971978984234</v>
      </c>
      <c r="N803" s="2">
        <v>333</v>
      </c>
      <c r="O803" s="2">
        <f t="shared" si="76"/>
        <v>64.798598949211907</v>
      </c>
      <c r="P803" s="2">
        <v>344</v>
      </c>
      <c r="Q803" s="2">
        <f t="shared" si="77"/>
        <v>66.939093208795484</v>
      </c>
      <c r="R803" s="2"/>
      <c r="S803" s="4" t="s">
        <v>40</v>
      </c>
      <c r="T803" s="4" t="s">
        <v>36</v>
      </c>
      <c r="U803" s="3">
        <v>4</v>
      </c>
      <c r="V803" s="2">
        <v>30</v>
      </c>
      <c r="W803" s="3">
        <v>254.91340727768048</v>
      </c>
      <c r="X803" s="3">
        <v>213.75775891893136</v>
      </c>
      <c r="Y803" s="3">
        <v>66.939093208795484</v>
      </c>
      <c r="Z803" s="3"/>
    </row>
    <row r="804" spans="1:26" x14ac:dyDescent="0.3">
      <c r="A804">
        <v>3</v>
      </c>
      <c r="B804">
        <v>6</v>
      </c>
      <c r="C804">
        <v>215</v>
      </c>
      <c r="D804" s="3">
        <v>10.071999999999999</v>
      </c>
      <c r="E804" s="2">
        <v>0</v>
      </c>
      <c r="F804" s="2">
        <v>110</v>
      </c>
      <c r="G804" s="2">
        <f t="shared" si="72"/>
        <v>10.921366163621924</v>
      </c>
      <c r="H804" s="2">
        <v>305</v>
      </c>
      <c r="I804" s="2">
        <f t="shared" si="73"/>
        <v>30.281969817315332</v>
      </c>
      <c r="J804" s="2">
        <v>685</v>
      </c>
      <c r="K804" s="2">
        <f t="shared" si="74"/>
        <v>68.010325655281974</v>
      </c>
      <c r="L804" s="2">
        <v>685</v>
      </c>
      <c r="M804" s="2">
        <f t="shared" si="75"/>
        <v>68.010325655281974</v>
      </c>
      <c r="N804" s="2">
        <v>700</v>
      </c>
      <c r="O804" s="2">
        <f t="shared" si="76"/>
        <v>69.499602859412235</v>
      </c>
      <c r="P804" s="2">
        <v>800</v>
      </c>
      <c r="Q804" s="2">
        <f t="shared" si="77"/>
        <v>79.428117553613987</v>
      </c>
      <c r="R804" s="2"/>
      <c r="S804" s="4" t="s">
        <v>40</v>
      </c>
      <c r="T804" s="4" t="s">
        <v>36</v>
      </c>
      <c r="U804" s="3">
        <v>4</v>
      </c>
      <c r="V804" s="3"/>
      <c r="W804" s="3">
        <v>286.43764892772043</v>
      </c>
      <c r="X804" s="3">
        <v>217.4688710940012</v>
      </c>
      <c r="Y804" s="3">
        <v>79.428117553613987</v>
      </c>
      <c r="Z804" s="3"/>
    </row>
    <row r="805" spans="1:26" x14ac:dyDescent="0.3">
      <c r="A805">
        <v>1</v>
      </c>
      <c r="B805">
        <v>5</v>
      </c>
      <c r="C805">
        <v>215</v>
      </c>
      <c r="D805" s="3">
        <v>6.0270000000000001</v>
      </c>
      <c r="E805" s="2">
        <v>0</v>
      </c>
      <c r="F805" s="2">
        <v>50</v>
      </c>
      <c r="G805" s="2">
        <f t="shared" si="72"/>
        <v>8.2960013273602122</v>
      </c>
      <c r="H805" s="2">
        <v>210</v>
      </c>
      <c r="I805" s="2">
        <f t="shared" si="73"/>
        <v>34.843205574912893</v>
      </c>
      <c r="J805" s="2">
        <v>360</v>
      </c>
      <c r="K805" s="2">
        <f t="shared" si="74"/>
        <v>59.731209556993527</v>
      </c>
      <c r="L805" s="2">
        <v>433</v>
      </c>
      <c r="M805" s="2">
        <f t="shared" si="75"/>
        <v>71.843371494939433</v>
      </c>
      <c r="N805" s="2">
        <v>566</v>
      </c>
      <c r="O805" s="2">
        <f t="shared" si="76"/>
        <v>93.910735025717599</v>
      </c>
      <c r="P805" s="2">
        <v>711</v>
      </c>
      <c r="Q805" s="2">
        <f t="shared" si="77"/>
        <v>117.96913887506221</v>
      </c>
      <c r="R805" s="2"/>
      <c r="S805" s="4" t="s">
        <v>40</v>
      </c>
      <c r="T805" s="4" t="s">
        <v>36</v>
      </c>
      <c r="U805" s="3">
        <v>4</v>
      </c>
      <c r="V805" s="3"/>
      <c r="W805" s="3">
        <v>327.6090924174548</v>
      </c>
      <c r="X805" s="3">
        <v>246.21844888082967</v>
      </c>
      <c r="Y805" s="3">
        <v>117.96913887506221</v>
      </c>
      <c r="Z805" s="3"/>
    </row>
    <row r="806" spans="1:26" x14ac:dyDescent="0.3">
      <c r="A806">
        <v>4</v>
      </c>
      <c r="B806">
        <v>7</v>
      </c>
      <c r="C806">
        <v>216</v>
      </c>
      <c r="D806" s="3">
        <v>6.7480000000000002</v>
      </c>
      <c r="E806" s="2">
        <v>0</v>
      </c>
      <c r="F806" s="2">
        <v>6</v>
      </c>
      <c r="G806" s="2">
        <f t="shared" si="72"/>
        <v>0.88915234143449906</v>
      </c>
      <c r="H806" s="2">
        <v>70</v>
      </c>
      <c r="I806" s="2">
        <f t="shared" si="73"/>
        <v>10.37344398340249</v>
      </c>
      <c r="J806" s="2">
        <v>74</v>
      </c>
      <c r="K806" s="2">
        <f t="shared" si="74"/>
        <v>10.966212211025489</v>
      </c>
      <c r="L806" s="2">
        <v>86</v>
      </c>
      <c r="M806" s="2">
        <f t="shared" si="75"/>
        <v>12.744516893894486</v>
      </c>
      <c r="N806" s="2">
        <v>90</v>
      </c>
      <c r="O806" s="2">
        <f t="shared" si="76"/>
        <v>13.337285121517485</v>
      </c>
      <c r="P806" s="2">
        <v>90</v>
      </c>
      <c r="Q806" s="2">
        <f t="shared" si="77"/>
        <v>13.337285121517485</v>
      </c>
      <c r="R806" s="2"/>
      <c r="S806" s="4" t="s">
        <v>40</v>
      </c>
      <c r="T806" s="4" t="s">
        <v>33</v>
      </c>
      <c r="U806" s="3">
        <v>4</v>
      </c>
      <c r="V806" s="3"/>
      <c r="W806" s="3">
        <v>54.979253112033192</v>
      </c>
      <c r="X806" s="3">
        <v>206.98281458728863</v>
      </c>
      <c r="Y806" s="3">
        <v>13.337285121517485</v>
      </c>
      <c r="Z806" s="3"/>
    </row>
    <row r="807" spans="1:26" x14ac:dyDescent="0.3">
      <c r="A807">
        <v>3</v>
      </c>
      <c r="B807">
        <v>7</v>
      </c>
      <c r="C807">
        <v>216</v>
      </c>
      <c r="D807" s="3">
        <v>7.4</v>
      </c>
      <c r="E807" s="2">
        <v>0</v>
      </c>
      <c r="F807" s="2">
        <v>0</v>
      </c>
      <c r="G807" s="2">
        <f t="shared" si="72"/>
        <v>0</v>
      </c>
      <c r="H807" s="2">
        <v>30</v>
      </c>
      <c r="I807" s="2">
        <f t="shared" si="73"/>
        <v>4.0540540540540535</v>
      </c>
      <c r="J807" s="2">
        <v>84</v>
      </c>
      <c r="K807" s="2">
        <f t="shared" si="74"/>
        <v>11.351351351351351</v>
      </c>
      <c r="L807" s="2">
        <v>108</v>
      </c>
      <c r="M807" s="2">
        <f t="shared" si="75"/>
        <v>14.594594594594595</v>
      </c>
      <c r="N807" s="2">
        <v>120</v>
      </c>
      <c r="O807" s="2">
        <f t="shared" si="76"/>
        <v>16.216216216216214</v>
      </c>
      <c r="P807" s="2">
        <v>126</v>
      </c>
      <c r="Q807" s="2">
        <f t="shared" si="77"/>
        <v>17.027027027027025</v>
      </c>
      <c r="R807" s="2"/>
      <c r="S807" s="4" t="s">
        <v>40</v>
      </c>
      <c r="T807" s="4" t="s">
        <v>35</v>
      </c>
      <c r="U807" s="3">
        <v>4</v>
      </c>
      <c r="V807" s="3"/>
      <c r="W807" s="3">
        <v>54.729729729729726</v>
      </c>
      <c r="X807" s="3">
        <v>230.9545501967047</v>
      </c>
      <c r="Y807" s="3">
        <v>17.027027027027025</v>
      </c>
      <c r="Z807" s="3"/>
    </row>
    <row r="808" spans="1:26" x14ac:dyDescent="0.3">
      <c r="A808">
        <v>2</v>
      </c>
      <c r="B808">
        <v>6</v>
      </c>
      <c r="C808">
        <v>216</v>
      </c>
      <c r="D808" s="3">
        <v>6.8570000000000002</v>
      </c>
      <c r="E808" s="2">
        <v>0</v>
      </c>
      <c r="F808" s="2">
        <v>49</v>
      </c>
      <c r="G808" s="2">
        <f t="shared" si="72"/>
        <v>7.1459822079626658</v>
      </c>
      <c r="H808" s="2">
        <v>105</v>
      </c>
      <c r="I808" s="2">
        <f t="shared" si="73"/>
        <v>15.312819017062855</v>
      </c>
      <c r="J808" s="2">
        <v>195</v>
      </c>
      <c r="K808" s="2">
        <f t="shared" si="74"/>
        <v>28.438092460259586</v>
      </c>
      <c r="L808" s="2">
        <v>210</v>
      </c>
      <c r="M808" s="2">
        <f t="shared" si="75"/>
        <v>30.625638034125711</v>
      </c>
      <c r="N808" s="2">
        <v>210</v>
      </c>
      <c r="O808" s="2">
        <f t="shared" si="76"/>
        <v>30.625638034125711</v>
      </c>
      <c r="P808" s="2">
        <v>220</v>
      </c>
      <c r="Q808" s="2">
        <f t="shared" si="77"/>
        <v>32.084001750036457</v>
      </c>
      <c r="R808" s="2"/>
      <c r="S808" s="4" t="s">
        <v>40</v>
      </c>
      <c r="T808" s="4" t="s">
        <v>35</v>
      </c>
      <c r="U808" s="3">
        <v>4</v>
      </c>
      <c r="V808" s="2">
        <v>5</v>
      </c>
      <c r="W808" s="3">
        <v>128.19017062855477</v>
      </c>
      <c r="X808" s="3">
        <v>209.62664662988385</v>
      </c>
      <c r="Y808" s="3">
        <v>32.084001750036457</v>
      </c>
      <c r="Z808" s="3"/>
    </row>
    <row r="809" spans="1:26" x14ac:dyDescent="0.3">
      <c r="A809">
        <v>1</v>
      </c>
      <c r="B809">
        <v>6</v>
      </c>
      <c r="C809">
        <v>216</v>
      </c>
      <c r="D809" s="3">
        <v>3.5249999999999999</v>
      </c>
      <c r="E809" s="2">
        <v>0</v>
      </c>
      <c r="F809" s="2">
        <v>128</v>
      </c>
      <c r="G809" s="2">
        <f t="shared" si="72"/>
        <v>36.312056737588655</v>
      </c>
      <c r="H809" s="2">
        <v>302</v>
      </c>
      <c r="I809" s="2">
        <f t="shared" si="73"/>
        <v>85.673758865248232</v>
      </c>
      <c r="J809" s="2">
        <v>341</v>
      </c>
      <c r="K809" s="2">
        <f t="shared" si="74"/>
        <v>96.737588652482273</v>
      </c>
      <c r="L809" s="2">
        <v>350</v>
      </c>
      <c r="M809" s="2">
        <f t="shared" si="75"/>
        <v>99.290780141843967</v>
      </c>
      <c r="N809" s="2">
        <v>350</v>
      </c>
      <c r="O809" s="2">
        <f t="shared" si="76"/>
        <v>99.290780141843967</v>
      </c>
      <c r="P809" s="2">
        <v>350</v>
      </c>
      <c r="Q809" s="2">
        <f t="shared" si="77"/>
        <v>99.290780141843967</v>
      </c>
      <c r="R809" s="2"/>
      <c r="S809" s="4" t="s">
        <v>40</v>
      </c>
      <c r="T809" s="4" t="s">
        <v>35</v>
      </c>
      <c r="U809" s="3">
        <v>4</v>
      </c>
      <c r="V809" s="3"/>
      <c r="W809" s="3">
        <v>466.95035460992909</v>
      </c>
      <c r="X809" s="3">
        <v>196.75704618561235</v>
      </c>
      <c r="Y809" s="3">
        <v>99.290780141843967</v>
      </c>
      <c r="Z809" s="3"/>
    </row>
    <row r="810" spans="1:26" x14ac:dyDescent="0.3">
      <c r="A810">
        <v>4</v>
      </c>
      <c r="B810">
        <v>7</v>
      </c>
      <c r="C810">
        <v>217</v>
      </c>
      <c r="D810" s="3">
        <v>6.7009999999999996</v>
      </c>
      <c r="E810" s="2">
        <v>0</v>
      </c>
      <c r="F810" s="2">
        <v>4</v>
      </c>
      <c r="G810" s="2">
        <f t="shared" si="72"/>
        <v>0.5969258319653783</v>
      </c>
      <c r="H810" s="2">
        <v>26</v>
      </c>
      <c r="I810" s="2">
        <f t="shared" si="73"/>
        <v>3.8800179077749593</v>
      </c>
      <c r="J810" s="2">
        <v>40</v>
      </c>
      <c r="K810" s="2">
        <f t="shared" si="74"/>
        <v>5.9692583196537834</v>
      </c>
      <c r="L810" s="2">
        <v>52</v>
      </c>
      <c r="M810" s="2">
        <f t="shared" si="75"/>
        <v>7.7600358155499185</v>
      </c>
      <c r="N810" s="2">
        <v>52</v>
      </c>
      <c r="O810" s="2">
        <f t="shared" si="76"/>
        <v>7.7600358155499185</v>
      </c>
      <c r="P810" s="2">
        <v>52</v>
      </c>
      <c r="Q810" s="2">
        <f t="shared" si="77"/>
        <v>7.7600358155499185</v>
      </c>
      <c r="R810" s="2"/>
      <c r="S810" s="4" t="s">
        <v>32</v>
      </c>
      <c r="T810" s="4" t="s">
        <v>33</v>
      </c>
      <c r="U810" s="3">
        <v>4</v>
      </c>
      <c r="V810" s="3"/>
      <c r="W810" s="3">
        <v>29.846291598268916</v>
      </c>
      <c r="X810" s="3">
        <v>213.93094570776645</v>
      </c>
      <c r="Y810" s="3">
        <v>7.7600358155499185</v>
      </c>
      <c r="Z810" s="3"/>
    </row>
    <row r="811" spans="1:26" x14ac:dyDescent="0.3">
      <c r="A811">
        <v>3</v>
      </c>
      <c r="B811">
        <v>7</v>
      </c>
      <c r="C811">
        <v>217</v>
      </c>
      <c r="D811" s="3">
        <v>6.31</v>
      </c>
      <c r="E811" s="2">
        <v>0</v>
      </c>
      <c r="F811" s="2">
        <v>4</v>
      </c>
      <c r="G811" s="2">
        <f t="shared" si="72"/>
        <v>0.63391442155309041</v>
      </c>
      <c r="H811" s="2">
        <v>65</v>
      </c>
      <c r="I811" s="2">
        <f t="shared" si="73"/>
        <v>10.301109350237718</v>
      </c>
      <c r="J811" s="2">
        <v>128</v>
      </c>
      <c r="K811" s="2">
        <f t="shared" si="74"/>
        <v>20.285261489698893</v>
      </c>
      <c r="L811" s="2">
        <v>150</v>
      </c>
      <c r="M811" s="2">
        <f t="shared" si="75"/>
        <v>23.77179080824089</v>
      </c>
      <c r="N811" s="2">
        <v>150</v>
      </c>
      <c r="O811" s="2">
        <f t="shared" si="76"/>
        <v>23.77179080824089</v>
      </c>
      <c r="P811" s="2">
        <v>150</v>
      </c>
      <c r="Q811" s="2">
        <f t="shared" si="77"/>
        <v>23.77179080824089</v>
      </c>
      <c r="R811" s="2"/>
      <c r="S811" s="4" t="s">
        <v>32</v>
      </c>
      <c r="T811" s="4" t="s">
        <v>33</v>
      </c>
      <c r="U811" s="3">
        <v>4</v>
      </c>
      <c r="V811" s="3"/>
      <c r="W811" s="3">
        <v>90.649762282091928</v>
      </c>
      <c r="X811" s="3">
        <v>214.5253049229527</v>
      </c>
      <c r="Y811" s="3">
        <v>23.77179080824089</v>
      </c>
      <c r="Z811" s="3"/>
    </row>
    <row r="812" spans="1:26" x14ac:dyDescent="0.3">
      <c r="A812">
        <v>2</v>
      </c>
      <c r="B812">
        <v>5</v>
      </c>
      <c r="C812">
        <v>217</v>
      </c>
      <c r="D812" s="3">
        <v>7.1769999999999996</v>
      </c>
      <c r="E812" s="2">
        <v>0</v>
      </c>
      <c r="F812" s="2">
        <v>39</v>
      </c>
      <c r="G812" s="2">
        <f t="shared" si="72"/>
        <v>5.434025358785008</v>
      </c>
      <c r="H812" s="2">
        <v>98</v>
      </c>
      <c r="I812" s="2">
        <f t="shared" si="73"/>
        <v>13.654730388741815</v>
      </c>
      <c r="J812" s="2">
        <v>160</v>
      </c>
      <c r="K812" s="2">
        <f t="shared" si="74"/>
        <v>22.293437369374391</v>
      </c>
      <c r="L812" s="2">
        <v>227</v>
      </c>
      <c r="M812" s="2">
        <f t="shared" si="75"/>
        <v>31.628814267799918</v>
      </c>
      <c r="N812" s="2">
        <v>245</v>
      </c>
      <c r="O812" s="2">
        <f t="shared" si="76"/>
        <v>34.136825971854535</v>
      </c>
      <c r="P812" s="2">
        <v>253</v>
      </c>
      <c r="Q812" s="2">
        <f t="shared" si="77"/>
        <v>35.251497840323253</v>
      </c>
      <c r="R812" s="2"/>
      <c r="S812" s="4" t="s">
        <v>32</v>
      </c>
      <c r="T812" s="4" t="s">
        <v>33</v>
      </c>
      <c r="U812" s="3">
        <v>4</v>
      </c>
      <c r="V812" s="2">
        <v>25</v>
      </c>
      <c r="W812" s="3">
        <v>124.77358227671729</v>
      </c>
      <c r="X812" s="3">
        <v>222.45559933865434</v>
      </c>
      <c r="Y812" s="3">
        <v>35.251497840323253</v>
      </c>
      <c r="Z812" s="3"/>
    </row>
    <row r="813" spans="1:26" x14ac:dyDescent="0.3">
      <c r="A813">
        <v>1</v>
      </c>
      <c r="B813">
        <v>5</v>
      </c>
      <c r="C813">
        <v>217</v>
      </c>
      <c r="D813" s="3">
        <v>9.4139999999999997</v>
      </c>
      <c r="E813" s="2">
        <v>0</v>
      </c>
      <c r="F813" s="2">
        <v>63</v>
      </c>
      <c r="G813" s="2">
        <f t="shared" si="72"/>
        <v>6.6921606118546846</v>
      </c>
      <c r="H813" s="2">
        <v>131</v>
      </c>
      <c r="I813" s="2">
        <f t="shared" si="73"/>
        <v>13.915445081793074</v>
      </c>
      <c r="J813" s="2">
        <v>292</v>
      </c>
      <c r="K813" s="2">
        <f t="shared" si="74"/>
        <v>31.017633312088378</v>
      </c>
      <c r="L813" s="2">
        <v>480</v>
      </c>
      <c r="M813" s="2">
        <f t="shared" si="75"/>
        <v>50.987890376035693</v>
      </c>
      <c r="N813" s="2">
        <v>555</v>
      </c>
      <c r="O813" s="2">
        <f t="shared" si="76"/>
        <v>58.954748247291271</v>
      </c>
      <c r="P813" s="2">
        <v>555</v>
      </c>
      <c r="Q813" s="2">
        <f t="shared" si="77"/>
        <v>58.954748247291271</v>
      </c>
      <c r="R813" s="2"/>
      <c r="S813" s="4" t="s">
        <v>32</v>
      </c>
      <c r="T813" s="4" t="s">
        <v>33</v>
      </c>
      <c r="U813" s="3">
        <v>4</v>
      </c>
      <c r="V813" s="3"/>
      <c r="W813" s="3">
        <v>191.04525175270874</v>
      </c>
      <c r="X813" s="3">
        <v>233.35905001928177</v>
      </c>
      <c r="Y813" s="3">
        <v>58.954748247291271</v>
      </c>
      <c r="Z813" s="3"/>
    </row>
    <row r="814" spans="1:26" x14ac:dyDescent="0.3">
      <c r="A814">
        <v>4</v>
      </c>
      <c r="B814">
        <v>6</v>
      </c>
      <c r="C814">
        <v>218</v>
      </c>
      <c r="D814" s="3">
        <v>5.34</v>
      </c>
      <c r="E814" s="2">
        <v>0</v>
      </c>
      <c r="F814" s="2">
        <v>0</v>
      </c>
      <c r="G814" s="2">
        <f t="shared" si="72"/>
        <v>0</v>
      </c>
      <c r="H814" s="2">
        <v>4</v>
      </c>
      <c r="I814" s="2">
        <f t="shared" si="73"/>
        <v>0.74906367041198507</v>
      </c>
      <c r="J814" s="2">
        <v>22</v>
      </c>
      <c r="K814" s="2">
        <f t="shared" si="74"/>
        <v>4.1198501872659179</v>
      </c>
      <c r="L814" s="2">
        <v>40</v>
      </c>
      <c r="M814" s="2">
        <f t="shared" si="75"/>
        <v>7.4906367041198507</v>
      </c>
      <c r="N814" s="2">
        <v>47</v>
      </c>
      <c r="O814" s="2">
        <f t="shared" si="76"/>
        <v>8.8014981273408246</v>
      </c>
      <c r="P814" s="2">
        <v>55</v>
      </c>
      <c r="Q814" s="2">
        <f t="shared" si="77"/>
        <v>10.299625468164795</v>
      </c>
      <c r="R814" s="2"/>
      <c r="S814" s="4" t="s">
        <v>40</v>
      </c>
      <c r="T814" s="4" t="s">
        <v>33</v>
      </c>
      <c r="U814" s="3">
        <v>4</v>
      </c>
      <c r="V814" s="3"/>
      <c r="W814" s="3">
        <v>26.310861423220974</v>
      </c>
      <c r="X814" s="3">
        <v>253.46920562569233</v>
      </c>
      <c r="Y814" s="3">
        <v>10.299625468164795</v>
      </c>
      <c r="Z814" s="3"/>
    </row>
    <row r="815" spans="1:26" x14ac:dyDescent="0.3">
      <c r="A815">
        <v>2</v>
      </c>
      <c r="B815">
        <v>4</v>
      </c>
      <c r="C815">
        <v>218</v>
      </c>
      <c r="D815" s="3">
        <v>5.4779999999999998</v>
      </c>
      <c r="E815" s="2">
        <v>0</v>
      </c>
      <c r="F815" s="2">
        <v>13</v>
      </c>
      <c r="G815" s="2">
        <f t="shared" si="72"/>
        <v>2.3731288791529757</v>
      </c>
      <c r="H815" s="2">
        <v>77</v>
      </c>
      <c r="I815" s="2">
        <f t="shared" si="73"/>
        <v>14.056224899598394</v>
      </c>
      <c r="J815" s="2">
        <v>115</v>
      </c>
      <c r="K815" s="2">
        <f t="shared" si="74"/>
        <v>20.993063161737862</v>
      </c>
      <c r="L815" s="2">
        <v>138</v>
      </c>
      <c r="M815" s="2">
        <f t="shared" si="75"/>
        <v>25.191675794085434</v>
      </c>
      <c r="N815" s="2">
        <v>145</v>
      </c>
      <c r="O815" s="2">
        <f t="shared" si="76"/>
        <v>26.469514421321652</v>
      </c>
      <c r="P815" s="2">
        <v>145</v>
      </c>
      <c r="Q815" s="2">
        <f t="shared" si="77"/>
        <v>26.469514421321652</v>
      </c>
      <c r="R815" s="2"/>
      <c r="S815" s="4" t="s">
        <v>40</v>
      </c>
      <c r="T815" s="4" t="s">
        <v>36</v>
      </c>
      <c r="U815" s="3">
        <v>4</v>
      </c>
      <c r="V815" s="2">
        <v>25</v>
      </c>
      <c r="W815" s="3">
        <v>102.31836436655715</v>
      </c>
      <c r="X815" s="3">
        <v>213.15274941927629</v>
      </c>
      <c r="Y815" s="3">
        <v>26.469514421321652</v>
      </c>
      <c r="Z815" s="3"/>
    </row>
    <row r="816" spans="1:26" x14ac:dyDescent="0.3">
      <c r="A816">
        <v>3</v>
      </c>
      <c r="B816">
        <v>6</v>
      </c>
      <c r="C816">
        <v>218</v>
      </c>
      <c r="D816" s="3">
        <v>11.919</v>
      </c>
      <c r="E816" s="2">
        <v>0</v>
      </c>
      <c r="F816" s="2">
        <v>12</v>
      </c>
      <c r="G816" s="2">
        <f t="shared" si="72"/>
        <v>1.0067958721369241</v>
      </c>
      <c r="H816" s="2">
        <v>164</v>
      </c>
      <c r="I816" s="2">
        <f t="shared" si="73"/>
        <v>13.759543585871297</v>
      </c>
      <c r="J816" s="2">
        <v>244</v>
      </c>
      <c r="K816" s="2">
        <f t="shared" si="74"/>
        <v>20.471516066784126</v>
      </c>
      <c r="L816" s="2">
        <v>266</v>
      </c>
      <c r="M816" s="2">
        <f t="shared" si="75"/>
        <v>22.317308499035153</v>
      </c>
      <c r="N816" s="2">
        <v>300</v>
      </c>
      <c r="O816" s="2">
        <f t="shared" si="76"/>
        <v>25.169896803423104</v>
      </c>
      <c r="P816" s="2">
        <v>342</v>
      </c>
      <c r="Q816" s="2">
        <f t="shared" si="77"/>
        <v>28.69368235590234</v>
      </c>
      <c r="R816" s="2"/>
      <c r="S816" s="4" t="s">
        <v>40</v>
      </c>
      <c r="T816" s="4" t="s">
        <v>33</v>
      </c>
      <c r="U816" s="3">
        <v>4</v>
      </c>
      <c r="V816" s="3"/>
      <c r="W816" s="3">
        <v>97.071902005201778</v>
      </c>
      <c r="X816" s="3">
        <v>223.4236382349348</v>
      </c>
      <c r="Y816" s="3">
        <v>28.69368235590234</v>
      </c>
      <c r="Z816" s="3"/>
    </row>
    <row r="817" spans="1:26" x14ac:dyDescent="0.3">
      <c r="A817">
        <v>1</v>
      </c>
      <c r="B817">
        <v>4</v>
      </c>
      <c r="C817">
        <v>218</v>
      </c>
      <c r="D817" s="3">
        <v>6.0220000000000002</v>
      </c>
      <c r="E817" s="2">
        <v>0</v>
      </c>
      <c r="F817" s="2">
        <v>83</v>
      </c>
      <c r="G817" s="2">
        <f t="shared" si="72"/>
        <v>13.782796413151777</v>
      </c>
      <c r="H817" s="2">
        <v>315</v>
      </c>
      <c r="I817" s="2">
        <f t="shared" si="73"/>
        <v>52.308203254732646</v>
      </c>
      <c r="J817" s="2">
        <v>360</v>
      </c>
      <c r="K817" s="2">
        <f t="shared" si="74"/>
        <v>59.780803719694454</v>
      </c>
      <c r="L817" s="2">
        <v>436</v>
      </c>
      <c r="M817" s="2">
        <f t="shared" si="75"/>
        <v>72.401195616074389</v>
      </c>
      <c r="N817" s="2">
        <v>436</v>
      </c>
      <c r="O817" s="2">
        <f t="shared" si="76"/>
        <v>72.401195616074389</v>
      </c>
      <c r="P817" s="2">
        <v>436</v>
      </c>
      <c r="Q817" s="2">
        <f t="shared" si="77"/>
        <v>72.401195616074389</v>
      </c>
      <c r="R817" s="2"/>
      <c r="S817" s="4" t="s">
        <v>40</v>
      </c>
      <c r="T817" s="4" t="s">
        <v>35</v>
      </c>
      <c r="U817" s="3">
        <v>4</v>
      </c>
      <c r="V817" s="3"/>
      <c r="W817" s="3">
        <v>306.87479242776487</v>
      </c>
      <c r="X817" s="3">
        <v>205.05853785991007</v>
      </c>
      <c r="Y817" s="3">
        <v>72.401195616074389</v>
      </c>
      <c r="Z817" s="3"/>
    </row>
    <row r="818" spans="1:26" x14ac:dyDescent="0.3">
      <c r="A818">
        <v>3</v>
      </c>
      <c r="B818">
        <v>7</v>
      </c>
      <c r="C818">
        <v>219</v>
      </c>
      <c r="D818" s="3">
        <v>4.0570000000000004</v>
      </c>
      <c r="E818" s="2">
        <v>0</v>
      </c>
      <c r="F818" s="2">
        <v>0</v>
      </c>
      <c r="G818" s="2">
        <f t="shared" si="72"/>
        <v>0</v>
      </c>
      <c r="H818" s="2">
        <v>75</v>
      </c>
      <c r="I818" s="2">
        <f t="shared" si="73"/>
        <v>18.486566428395363</v>
      </c>
      <c r="J818" s="2">
        <v>102</v>
      </c>
      <c r="K818" s="2">
        <f t="shared" si="74"/>
        <v>25.141730342617695</v>
      </c>
      <c r="L818" s="2">
        <v>115</v>
      </c>
      <c r="M818" s="2">
        <f t="shared" si="75"/>
        <v>28.346068523539557</v>
      </c>
      <c r="N818" s="2">
        <v>143</v>
      </c>
      <c r="O818" s="2">
        <f t="shared" si="76"/>
        <v>35.247719990140496</v>
      </c>
      <c r="P818" s="2">
        <v>150</v>
      </c>
      <c r="Q818" s="2">
        <f t="shared" si="77"/>
        <v>36.973132856790727</v>
      </c>
      <c r="R818" s="2"/>
      <c r="S818" s="4" t="s">
        <v>32</v>
      </c>
      <c r="T818" s="4" t="s">
        <v>33</v>
      </c>
      <c r="U818" s="3">
        <v>4</v>
      </c>
      <c r="V818" s="3"/>
      <c r="W818" s="3">
        <v>125.70865171308847</v>
      </c>
      <c r="X818" s="3">
        <v>224.19466565342248</v>
      </c>
      <c r="Y818" s="3">
        <v>36.973132856790727</v>
      </c>
      <c r="Z818" s="3"/>
    </row>
    <row r="819" spans="1:26" x14ac:dyDescent="0.3">
      <c r="A819">
        <v>2</v>
      </c>
      <c r="B819">
        <v>5</v>
      </c>
      <c r="C819">
        <v>219</v>
      </c>
      <c r="D819" s="3">
        <v>4.492</v>
      </c>
      <c r="E819" s="2">
        <v>0</v>
      </c>
      <c r="F819" s="2">
        <v>19</v>
      </c>
      <c r="G819" s="2">
        <f t="shared" si="72"/>
        <v>4.2297417631344612</v>
      </c>
      <c r="H819" s="2">
        <v>94</v>
      </c>
      <c r="I819" s="2">
        <f t="shared" si="73"/>
        <v>20.926090828138914</v>
      </c>
      <c r="J819" s="2">
        <v>182</v>
      </c>
      <c r="K819" s="2">
        <f t="shared" si="74"/>
        <v>40.516473731077468</v>
      </c>
      <c r="L819" s="2">
        <v>260</v>
      </c>
      <c r="M819" s="2">
        <f t="shared" si="75"/>
        <v>57.8806767586821</v>
      </c>
      <c r="N819" s="2">
        <v>260</v>
      </c>
      <c r="O819" s="2">
        <f t="shared" si="76"/>
        <v>57.8806767586821</v>
      </c>
      <c r="P819" s="2">
        <v>260</v>
      </c>
      <c r="Q819" s="2">
        <f t="shared" si="77"/>
        <v>57.8806767586821</v>
      </c>
      <c r="R819" s="2"/>
      <c r="S819" s="4" t="s">
        <v>32</v>
      </c>
      <c r="T819" s="4" t="s">
        <v>33</v>
      </c>
      <c r="U819" s="3">
        <v>4</v>
      </c>
      <c r="V819" s="2">
        <v>30</v>
      </c>
      <c r="W819" s="3">
        <v>210.37399821905609</v>
      </c>
      <c r="X819" s="3">
        <v>219.86022719949611</v>
      </c>
      <c r="Y819" s="3">
        <v>57.8806767586821</v>
      </c>
      <c r="Z819" s="3"/>
    </row>
    <row r="820" spans="1:26" x14ac:dyDescent="0.3">
      <c r="A820">
        <v>4</v>
      </c>
      <c r="B820">
        <v>7</v>
      </c>
      <c r="C820">
        <v>219</v>
      </c>
      <c r="D820" s="3">
        <v>4.2699999999999996</v>
      </c>
      <c r="E820" s="2">
        <v>0</v>
      </c>
      <c r="F820" s="2">
        <v>12</v>
      </c>
      <c r="G820" s="2">
        <f t="shared" si="72"/>
        <v>2.8103044496487124</v>
      </c>
      <c r="H820" s="2">
        <v>75</v>
      </c>
      <c r="I820" s="2">
        <f t="shared" si="73"/>
        <v>17.56440281030445</v>
      </c>
      <c r="J820" s="2">
        <v>281</v>
      </c>
      <c r="K820" s="2">
        <f t="shared" si="74"/>
        <v>65.807962529274008</v>
      </c>
      <c r="L820" s="2">
        <v>400</v>
      </c>
      <c r="M820" s="2">
        <f t="shared" si="75"/>
        <v>93.676814988290403</v>
      </c>
      <c r="N820" s="2">
        <v>430</v>
      </c>
      <c r="O820" s="2">
        <f t="shared" si="76"/>
        <v>100.70257611241219</v>
      </c>
      <c r="P820" s="2">
        <v>430</v>
      </c>
      <c r="Q820" s="2">
        <f t="shared" si="77"/>
        <v>100.70257611241219</v>
      </c>
      <c r="R820" s="2"/>
      <c r="S820" s="4" t="s">
        <v>32</v>
      </c>
      <c r="T820" s="4" t="s">
        <v>33</v>
      </c>
      <c r="U820" s="3">
        <v>4</v>
      </c>
      <c r="V820" s="3"/>
      <c r="W820" s="3">
        <v>330.91334894613584</v>
      </c>
      <c r="X820" s="3">
        <v>230.19063225078264</v>
      </c>
      <c r="Y820" s="3">
        <v>100.70257611241219</v>
      </c>
      <c r="Z820" s="3"/>
    </row>
    <row r="821" spans="1:26" x14ac:dyDescent="0.3">
      <c r="A821">
        <v>1</v>
      </c>
      <c r="B821">
        <v>5</v>
      </c>
      <c r="C821">
        <v>219</v>
      </c>
      <c r="D821" s="3">
        <v>4.1680000000000001</v>
      </c>
      <c r="E821" s="2">
        <v>0</v>
      </c>
      <c r="F821" s="2">
        <v>9</v>
      </c>
      <c r="G821" s="2">
        <f t="shared" si="72"/>
        <v>2.1593090211132435</v>
      </c>
      <c r="H821" s="2">
        <v>388</v>
      </c>
      <c r="I821" s="2">
        <f t="shared" si="73"/>
        <v>93.090211132437616</v>
      </c>
      <c r="J821" s="2">
        <v>532</v>
      </c>
      <c r="K821" s="2">
        <f t="shared" si="74"/>
        <v>127.63915547024952</v>
      </c>
      <c r="L821" s="2">
        <v>623</v>
      </c>
      <c r="M821" s="2">
        <f t="shared" si="75"/>
        <v>149.4721689059501</v>
      </c>
      <c r="N821" s="2">
        <v>819</v>
      </c>
      <c r="O821" s="2">
        <f t="shared" si="76"/>
        <v>196.49712092130517</v>
      </c>
      <c r="P821" s="2">
        <v>900</v>
      </c>
      <c r="Q821" s="2">
        <f t="shared" si="77"/>
        <v>215.93090211132437</v>
      </c>
      <c r="R821" s="2"/>
      <c r="S821" s="4" t="s">
        <v>32</v>
      </c>
      <c r="T821" s="4" t="s">
        <v>33</v>
      </c>
      <c r="U821" s="3">
        <v>4</v>
      </c>
      <c r="V821" s="3"/>
      <c r="W821" s="3">
        <v>676.82341650671788</v>
      </c>
      <c r="X821" s="3">
        <v>232.90753246221186</v>
      </c>
      <c r="Y821" s="3">
        <v>215.93090211132437</v>
      </c>
      <c r="Z821" s="3"/>
    </row>
    <row r="822" spans="1:26" x14ac:dyDescent="0.3">
      <c r="A822">
        <v>2</v>
      </c>
      <c r="B822">
        <v>5</v>
      </c>
      <c r="C822">
        <v>220</v>
      </c>
      <c r="D822" s="3">
        <v>5.5519999999999996</v>
      </c>
      <c r="E822" s="2">
        <v>0</v>
      </c>
      <c r="F822" s="2">
        <v>0</v>
      </c>
      <c r="G822" s="2">
        <f t="shared" si="72"/>
        <v>0</v>
      </c>
      <c r="H822" s="2">
        <v>150</v>
      </c>
      <c r="I822" s="2">
        <f t="shared" si="73"/>
        <v>27.017291066282421</v>
      </c>
      <c r="J822" s="2">
        <v>344</v>
      </c>
      <c r="K822" s="2">
        <f t="shared" si="74"/>
        <v>61.959654178674356</v>
      </c>
      <c r="L822" s="2">
        <v>420</v>
      </c>
      <c r="M822" s="2">
        <f t="shared" si="75"/>
        <v>75.64841498559079</v>
      </c>
      <c r="N822" s="2">
        <v>420</v>
      </c>
      <c r="O822" s="2">
        <f t="shared" si="76"/>
        <v>75.64841498559079</v>
      </c>
      <c r="P822" s="2">
        <v>444</v>
      </c>
      <c r="Q822" s="2">
        <f t="shared" si="77"/>
        <v>79.971181556195972</v>
      </c>
      <c r="R822" s="2"/>
      <c r="S822" s="4" t="s">
        <v>32</v>
      </c>
      <c r="T822" s="4" t="s">
        <v>35</v>
      </c>
      <c r="U822" s="3">
        <v>4</v>
      </c>
      <c r="V822" s="2">
        <v>25</v>
      </c>
      <c r="W822" s="3">
        <v>280.2593659942363</v>
      </c>
      <c r="X822" s="3">
        <v>221.52684962572766</v>
      </c>
      <c r="Y822" s="3">
        <v>79.971181556195972</v>
      </c>
      <c r="Z822" s="3"/>
    </row>
    <row r="823" spans="1:26" x14ac:dyDescent="0.3">
      <c r="A823">
        <v>4</v>
      </c>
      <c r="B823">
        <v>1</v>
      </c>
      <c r="C823">
        <v>220</v>
      </c>
      <c r="D823" s="3">
        <v>7.2679999999999998</v>
      </c>
      <c r="E823" s="2">
        <v>0</v>
      </c>
      <c r="F823" s="2">
        <v>20</v>
      </c>
      <c r="G823" s="2">
        <f t="shared" si="72"/>
        <v>2.7517886626307102</v>
      </c>
      <c r="H823" s="2">
        <v>320</v>
      </c>
      <c r="I823" s="2">
        <f t="shared" si="73"/>
        <v>44.028618602091363</v>
      </c>
      <c r="J823" s="2">
        <v>441</v>
      </c>
      <c r="K823" s="2">
        <f t="shared" si="74"/>
        <v>60.676940011007154</v>
      </c>
      <c r="L823" s="2">
        <v>588</v>
      </c>
      <c r="M823" s="2">
        <f t="shared" si="75"/>
        <v>80.902586681342882</v>
      </c>
      <c r="N823" s="2">
        <v>704</v>
      </c>
      <c r="O823" s="2">
        <f t="shared" si="76"/>
        <v>96.862960924600998</v>
      </c>
      <c r="P823" s="2">
        <v>705</v>
      </c>
      <c r="Q823" s="2">
        <f t="shared" si="77"/>
        <v>97.000550357732536</v>
      </c>
      <c r="R823" s="2"/>
      <c r="S823" s="4" t="s">
        <v>32</v>
      </c>
      <c r="T823" s="4" t="s">
        <v>33</v>
      </c>
      <c r="U823" s="3">
        <v>4</v>
      </c>
      <c r="V823" s="3"/>
      <c r="W823" s="3">
        <v>333.72317006053936</v>
      </c>
      <c r="X823" s="3">
        <v>224.67530497543248</v>
      </c>
      <c r="Y823" s="3">
        <v>97.000550357732536</v>
      </c>
      <c r="Z823" s="3"/>
    </row>
    <row r="824" spans="1:26" x14ac:dyDescent="0.3">
      <c r="A824">
        <v>1</v>
      </c>
      <c r="B824">
        <v>5</v>
      </c>
      <c r="C824">
        <v>220</v>
      </c>
      <c r="D824" s="3">
        <v>4.7839999999999998</v>
      </c>
      <c r="E824" s="2">
        <v>0</v>
      </c>
      <c r="F824" s="2">
        <v>10</v>
      </c>
      <c r="G824" s="2">
        <f t="shared" si="72"/>
        <v>2.0903010033444818</v>
      </c>
      <c r="H824" s="2">
        <v>100</v>
      </c>
      <c r="I824" s="2">
        <f t="shared" si="73"/>
        <v>20.903010033444819</v>
      </c>
      <c r="J824" s="2">
        <v>840</v>
      </c>
      <c r="K824" s="2">
        <f t="shared" si="74"/>
        <v>175.58528428093646</v>
      </c>
      <c r="L824" s="2">
        <v>896</v>
      </c>
      <c r="M824" s="2">
        <f t="shared" si="75"/>
        <v>187.29096989966555</v>
      </c>
      <c r="N824" s="2">
        <v>960</v>
      </c>
      <c r="O824" s="2">
        <f t="shared" si="76"/>
        <v>200.66889632107024</v>
      </c>
      <c r="P824" s="2">
        <v>1111</v>
      </c>
      <c r="Q824" s="2">
        <f t="shared" si="77"/>
        <v>232.23244147157192</v>
      </c>
      <c r="R824" s="2"/>
      <c r="S824" s="4" t="s">
        <v>32</v>
      </c>
      <c r="T824" s="4" t="s">
        <v>35</v>
      </c>
      <c r="U824" s="3">
        <v>4</v>
      </c>
      <c r="V824" s="3"/>
      <c r="W824" s="3">
        <v>702.65468227424753</v>
      </c>
      <c r="X824" s="3">
        <v>235.37625903400433</v>
      </c>
      <c r="Y824" s="3">
        <v>232.23244147157192</v>
      </c>
      <c r="Z824" s="3"/>
    </row>
    <row r="825" spans="1:26" x14ac:dyDescent="0.3">
      <c r="A825">
        <v>2</v>
      </c>
      <c r="B825">
        <v>3</v>
      </c>
      <c r="C825">
        <v>221</v>
      </c>
      <c r="D825" s="3">
        <v>4.0540000000000003</v>
      </c>
      <c r="E825" s="2">
        <v>0</v>
      </c>
      <c r="F825" s="2">
        <v>0</v>
      </c>
      <c r="G825" s="2">
        <f t="shared" si="72"/>
        <v>0</v>
      </c>
      <c r="H825" s="2">
        <v>15</v>
      </c>
      <c r="I825" s="2">
        <f t="shared" si="73"/>
        <v>3.7000493339911196</v>
      </c>
      <c r="J825" s="2">
        <v>47</v>
      </c>
      <c r="K825" s="2">
        <f t="shared" si="74"/>
        <v>11.593487913172174</v>
      </c>
      <c r="L825" s="2">
        <v>64</v>
      </c>
      <c r="M825" s="2">
        <f t="shared" si="75"/>
        <v>15.78687715836211</v>
      </c>
      <c r="N825" s="2">
        <v>74</v>
      </c>
      <c r="O825" s="2">
        <f t="shared" si="76"/>
        <v>18.253576714356189</v>
      </c>
      <c r="P825" s="2">
        <v>78</v>
      </c>
      <c r="Q825" s="2">
        <f t="shared" si="77"/>
        <v>19.240256536753822</v>
      </c>
      <c r="R825" s="2"/>
      <c r="S825" s="4" t="s">
        <v>32</v>
      </c>
      <c r="T825" s="4" t="s">
        <v>35</v>
      </c>
      <c r="U825" s="3">
        <v>4</v>
      </c>
      <c r="V825" s="2">
        <v>65</v>
      </c>
      <c r="W825" s="3">
        <v>58.954119388258505</v>
      </c>
      <c r="X825" s="3">
        <v>236.30311752069798</v>
      </c>
      <c r="Y825" s="3">
        <v>19.240256536753822</v>
      </c>
      <c r="Z825" s="3"/>
    </row>
    <row r="826" spans="1:26" x14ac:dyDescent="0.3">
      <c r="A826">
        <v>4</v>
      </c>
      <c r="B826">
        <v>4</v>
      </c>
      <c r="C826">
        <v>221</v>
      </c>
      <c r="D826" s="3">
        <v>4.4279999999999999</v>
      </c>
      <c r="E826" s="2">
        <v>0</v>
      </c>
      <c r="F826" s="2">
        <v>0</v>
      </c>
      <c r="G826" s="2">
        <f t="shared" si="72"/>
        <v>0</v>
      </c>
      <c r="H826" s="2">
        <v>35</v>
      </c>
      <c r="I826" s="2">
        <f t="shared" si="73"/>
        <v>7.9042457091237583</v>
      </c>
      <c r="J826" s="2">
        <v>66</v>
      </c>
      <c r="K826" s="2">
        <f t="shared" si="74"/>
        <v>14.905149051490515</v>
      </c>
      <c r="L826" s="2">
        <v>82</v>
      </c>
      <c r="M826" s="2">
        <f t="shared" si="75"/>
        <v>18.518518518518519</v>
      </c>
      <c r="N826" s="2">
        <v>91</v>
      </c>
      <c r="O826" s="2">
        <f t="shared" si="76"/>
        <v>20.55103884372177</v>
      </c>
      <c r="P826" s="2">
        <v>107</v>
      </c>
      <c r="Q826" s="2">
        <f t="shared" si="77"/>
        <v>24.164408310749774</v>
      </c>
      <c r="R826" s="2"/>
      <c r="S826" s="4" t="s">
        <v>32</v>
      </c>
      <c r="T826" s="4" t="s">
        <v>33</v>
      </c>
      <c r="U826" s="3">
        <v>4</v>
      </c>
      <c r="V826" s="3"/>
      <c r="W826" s="3">
        <v>73.961156278229453</v>
      </c>
      <c r="X826" s="3">
        <v>234.27707449758827</v>
      </c>
      <c r="Y826" s="3">
        <v>24.164408310749774</v>
      </c>
      <c r="Z826" s="3"/>
    </row>
    <row r="827" spans="1:26" x14ac:dyDescent="0.3">
      <c r="A827">
        <v>3</v>
      </c>
      <c r="B827">
        <v>4</v>
      </c>
      <c r="C827">
        <v>221</v>
      </c>
      <c r="D827" s="3">
        <v>4.62</v>
      </c>
      <c r="E827" s="2">
        <v>0</v>
      </c>
      <c r="F827" s="2">
        <v>14</v>
      </c>
      <c r="G827" s="2">
        <f t="shared" si="72"/>
        <v>3.0303030303030303</v>
      </c>
      <c r="H827" s="2">
        <v>120</v>
      </c>
      <c r="I827" s="2">
        <f t="shared" si="73"/>
        <v>25.974025974025974</v>
      </c>
      <c r="J827" s="2">
        <v>170</v>
      </c>
      <c r="K827" s="2">
        <f t="shared" si="74"/>
        <v>36.796536796536799</v>
      </c>
      <c r="L827" s="2">
        <v>288</v>
      </c>
      <c r="M827" s="2">
        <f t="shared" si="75"/>
        <v>62.337662337662337</v>
      </c>
      <c r="N827" s="2">
        <v>310</v>
      </c>
      <c r="O827" s="2">
        <f t="shared" si="76"/>
        <v>67.099567099567096</v>
      </c>
      <c r="P827" s="2">
        <v>320</v>
      </c>
      <c r="Q827" s="2">
        <f t="shared" si="77"/>
        <v>69.264069264069263</v>
      </c>
      <c r="R827" s="2"/>
      <c r="S827" s="4" t="s">
        <v>32</v>
      </c>
      <c r="T827" s="4" t="s">
        <v>33</v>
      </c>
      <c r="U827" s="3">
        <v>4</v>
      </c>
      <c r="V827" s="3"/>
      <c r="W827" s="3">
        <v>229.87012987012986</v>
      </c>
      <c r="X827" s="3">
        <v>228.95085142143574</v>
      </c>
      <c r="Y827" s="3">
        <v>69.264069264069263</v>
      </c>
      <c r="Z827" s="3"/>
    </row>
    <row r="828" spans="1:26" x14ac:dyDescent="0.3">
      <c r="A828">
        <v>1</v>
      </c>
      <c r="B828">
        <v>3</v>
      </c>
      <c r="C828">
        <v>221</v>
      </c>
      <c r="D828" s="3">
        <v>5.657</v>
      </c>
      <c r="E828" s="2">
        <v>0</v>
      </c>
      <c r="F828" s="2">
        <v>206</v>
      </c>
      <c r="G828" s="2">
        <f t="shared" si="72"/>
        <v>36.415060986388546</v>
      </c>
      <c r="H828" s="2">
        <v>386</v>
      </c>
      <c r="I828" s="2">
        <f t="shared" si="73"/>
        <v>68.234046314300869</v>
      </c>
      <c r="J828" s="2">
        <v>424</v>
      </c>
      <c r="K828" s="2">
        <f t="shared" si="74"/>
        <v>74.95138766130458</v>
      </c>
      <c r="L828" s="2">
        <v>424</v>
      </c>
      <c r="M828" s="2">
        <f t="shared" si="75"/>
        <v>74.95138766130458</v>
      </c>
      <c r="N828" s="2">
        <v>424</v>
      </c>
      <c r="O828" s="2">
        <f t="shared" si="76"/>
        <v>74.95138766130458</v>
      </c>
      <c r="P828" s="2">
        <v>424</v>
      </c>
      <c r="Q828" s="2">
        <f t="shared" si="77"/>
        <v>74.95138766130458</v>
      </c>
      <c r="R828" s="2"/>
      <c r="S828" s="4" t="s">
        <v>32</v>
      </c>
      <c r="T828" s="4" t="s">
        <v>35</v>
      </c>
      <c r="U828" s="3">
        <v>4</v>
      </c>
      <c r="V828" s="3"/>
      <c r="W828" s="3">
        <v>366.97896411525545</v>
      </c>
      <c r="X828" s="3">
        <v>193.51284090936446</v>
      </c>
      <c r="Y828" s="3">
        <v>74.95138766130458</v>
      </c>
      <c r="Z828" s="3"/>
    </row>
    <row r="829" spans="1:26" x14ac:dyDescent="0.3">
      <c r="A829">
        <v>2</v>
      </c>
      <c r="B829">
        <v>1</v>
      </c>
      <c r="C829">
        <v>222</v>
      </c>
      <c r="D829" s="3">
        <v>7.657</v>
      </c>
      <c r="E829" s="2">
        <v>0</v>
      </c>
      <c r="F829" s="2">
        <v>2</v>
      </c>
      <c r="G829" s="2">
        <f t="shared" si="72"/>
        <v>0.26119890296460757</v>
      </c>
      <c r="H829" s="2">
        <v>36</v>
      </c>
      <c r="I829" s="2">
        <f t="shared" si="73"/>
        <v>4.7015802533629358</v>
      </c>
      <c r="J829" s="2">
        <v>67</v>
      </c>
      <c r="K829" s="2">
        <f t="shared" si="74"/>
        <v>8.7501632493143529</v>
      </c>
      <c r="L829" s="2">
        <v>83</v>
      </c>
      <c r="M829" s="2">
        <f t="shared" si="75"/>
        <v>10.839754473031213</v>
      </c>
      <c r="N829" s="2">
        <v>85</v>
      </c>
      <c r="O829" s="2">
        <f t="shared" si="76"/>
        <v>11.100953375995822</v>
      </c>
      <c r="P829" s="2">
        <v>85</v>
      </c>
      <c r="Q829" s="2">
        <f t="shared" si="77"/>
        <v>11.100953375995822</v>
      </c>
      <c r="R829" s="2"/>
      <c r="S829" s="4" t="s">
        <v>32</v>
      </c>
      <c r="T829" s="4" t="s">
        <v>33</v>
      </c>
      <c r="U829" s="3">
        <v>3.66</v>
      </c>
      <c r="V829" s="2">
        <v>8</v>
      </c>
      <c r="W829" s="3">
        <v>41.204126942666839</v>
      </c>
      <c r="X829" s="3">
        <v>217.04271645232802</v>
      </c>
      <c r="Y829" s="3">
        <v>11.100953375995822</v>
      </c>
      <c r="Z829" s="3"/>
    </row>
    <row r="830" spans="1:26" x14ac:dyDescent="0.3">
      <c r="A830">
        <v>3</v>
      </c>
      <c r="B830">
        <v>5</v>
      </c>
      <c r="C830">
        <v>222</v>
      </c>
      <c r="D830" s="3">
        <v>8.2219999999999995</v>
      </c>
      <c r="E830" s="2">
        <v>0</v>
      </c>
      <c r="F830" s="2">
        <v>5</v>
      </c>
      <c r="G830" s="2">
        <f t="shared" si="72"/>
        <v>0.6081245439065921</v>
      </c>
      <c r="H830" s="2">
        <v>84</v>
      </c>
      <c r="I830" s="2">
        <f t="shared" si="73"/>
        <v>10.216492337630747</v>
      </c>
      <c r="J830" s="2">
        <v>200</v>
      </c>
      <c r="K830" s="2">
        <f t="shared" si="74"/>
        <v>24.324981756263686</v>
      </c>
      <c r="L830" s="2">
        <v>216</v>
      </c>
      <c r="M830" s="2">
        <f t="shared" si="75"/>
        <v>26.27098029676478</v>
      </c>
      <c r="N830" s="2">
        <v>213</v>
      </c>
      <c r="O830" s="2">
        <f t="shared" si="76"/>
        <v>25.906105570420824</v>
      </c>
      <c r="P830" s="2">
        <v>213</v>
      </c>
      <c r="Q830" s="2">
        <f t="shared" si="77"/>
        <v>25.906105570420824</v>
      </c>
      <c r="R830" s="2"/>
      <c r="S830" s="4" t="s">
        <v>32</v>
      </c>
      <c r="T830" s="4" t="s">
        <v>33</v>
      </c>
      <c r="U830" s="3">
        <v>4</v>
      </c>
      <c r="V830" s="3"/>
      <c r="W830" s="3">
        <v>100.27973729019703</v>
      </c>
      <c r="X830" s="3">
        <v>213.21089268069511</v>
      </c>
      <c r="Y830" s="3">
        <v>25.906105570420824</v>
      </c>
      <c r="Z830" s="3"/>
    </row>
    <row r="831" spans="1:26" x14ac:dyDescent="0.3">
      <c r="A831">
        <v>4</v>
      </c>
      <c r="B831">
        <v>4</v>
      </c>
      <c r="C831">
        <v>222</v>
      </c>
      <c r="D831" s="3">
        <v>6.484</v>
      </c>
      <c r="E831" s="2">
        <v>0</v>
      </c>
      <c r="F831" s="2">
        <v>7</v>
      </c>
      <c r="G831" s="2">
        <f t="shared" si="72"/>
        <v>1.0795805058605799</v>
      </c>
      <c r="H831" s="2">
        <v>142</v>
      </c>
      <c r="I831" s="2">
        <f t="shared" si="73"/>
        <v>21.900061690314622</v>
      </c>
      <c r="J831" s="2">
        <v>165</v>
      </c>
      <c r="K831" s="2">
        <f t="shared" si="74"/>
        <v>25.447254780999383</v>
      </c>
      <c r="L831" s="2">
        <v>165</v>
      </c>
      <c r="M831" s="2">
        <f t="shared" si="75"/>
        <v>25.447254780999383</v>
      </c>
      <c r="N831" s="2">
        <v>232</v>
      </c>
      <c r="O831" s="2">
        <f t="shared" si="76"/>
        <v>35.780382479950646</v>
      </c>
      <c r="P831" s="2">
        <v>268</v>
      </c>
      <c r="Q831" s="2">
        <f t="shared" si="77"/>
        <v>41.332510795805057</v>
      </c>
      <c r="R831" s="2"/>
      <c r="S831" s="4" t="s">
        <v>32</v>
      </c>
      <c r="T831" s="4" t="s">
        <v>33</v>
      </c>
      <c r="U831" s="3">
        <v>4</v>
      </c>
      <c r="V831" s="3"/>
      <c r="W831" s="3">
        <v>130.32078963602714</v>
      </c>
      <c r="X831" s="3">
        <v>231.08685754512987</v>
      </c>
      <c r="Y831" s="3">
        <v>41.332510795805057</v>
      </c>
      <c r="Z831" s="3"/>
    </row>
    <row r="832" spans="1:26" x14ac:dyDescent="0.3">
      <c r="A832">
        <v>1</v>
      </c>
      <c r="B832">
        <v>2</v>
      </c>
      <c r="C832">
        <v>222</v>
      </c>
      <c r="D832" s="3">
        <v>5.0359999999999996</v>
      </c>
      <c r="E832" s="2">
        <v>0</v>
      </c>
      <c r="F832" s="2">
        <v>5</v>
      </c>
      <c r="G832" s="2">
        <f t="shared" si="72"/>
        <v>0.99285146942017477</v>
      </c>
      <c r="H832" s="2">
        <v>215</v>
      </c>
      <c r="I832" s="2">
        <f t="shared" si="73"/>
        <v>42.692613185067515</v>
      </c>
      <c r="J832" s="2">
        <v>340</v>
      </c>
      <c r="K832" s="2">
        <f t="shared" si="74"/>
        <v>67.513899920571887</v>
      </c>
      <c r="L832" s="2">
        <v>350</v>
      </c>
      <c r="M832" s="2">
        <f t="shared" si="75"/>
        <v>69.499602859412235</v>
      </c>
      <c r="N832" s="2">
        <v>355</v>
      </c>
      <c r="O832" s="2">
        <f t="shared" si="76"/>
        <v>70.492454328832409</v>
      </c>
      <c r="P832" s="2">
        <v>355</v>
      </c>
      <c r="Q832" s="2">
        <f t="shared" si="77"/>
        <v>70.492454328832409</v>
      </c>
      <c r="R832" s="2"/>
      <c r="S832" s="4" t="s">
        <v>32</v>
      </c>
      <c r="T832" s="4" t="s">
        <v>35</v>
      </c>
      <c r="U832" s="3">
        <v>4</v>
      </c>
      <c r="V832" s="3"/>
      <c r="W832" s="3">
        <v>286.43764892772043</v>
      </c>
      <c r="X832" s="3">
        <v>208.59608083312139</v>
      </c>
      <c r="Y832" s="3">
        <v>70.492454328832409</v>
      </c>
      <c r="Z832" s="3"/>
    </row>
    <row r="833" spans="1:26" x14ac:dyDescent="0.3">
      <c r="A833">
        <v>3</v>
      </c>
      <c r="B833">
        <v>7</v>
      </c>
      <c r="C833">
        <v>223</v>
      </c>
      <c r="D833" s="3">
        <v>5.19</v>
      </c>
      <c r="E833" s="2">
        <v>0</v>
      </c>
      <c r="F833" s="2">
        <v>1</v>
      </c>
      <c r="G833" s="2">
        <f t="shared" si="72"/>
        <v>0.19267822736030826</v>
      </c>
      <c r="H833" s="2">
        <v>16</v>
      </c>
      <c r="I833" s="2">
        <f t="shared" si="73"/>
        <v>3.0828516377649322</v>
      </c>
      <c r="J833" s="2">
        <v>57</v>
      </c>
      <c r="K833" s="2">
        <f t="shared" si="74"/>
        <v>10.982658959537572</v>
      </c>
      <c r="L833" s="2">
        <v>57</v>
      </c>
      <c r="M833" s="2">
        <f t="shared" si="75"/>
        <v>10.982658959537572</v>
      </c>
      <c r="N833" s="2">
        <v>57</v>
      </c>
      <c r="O833" s="2">
        <f t="shared" si="76"/>
        <v>10.982658959537572</v>
      </c>
      <c r="P833" s="2">
        <v>57</v>
      </c>
      <c r="Q833" s="2">
        <f t="shared" si="77"/>
        <v>10.982658959537572</v>
      </c>
      <c r="R833" s="2"/>
      <c r="S833" s="4" t="s">
        <v>32</v>
      </c>
      <c r="T833" s="4" t="s">
        <v>33</v>
      </c>
      <c r="U833" s="3">
        <v>4</v>
      </c>
      <c r="V833" s="3"/>
      <c r="W833" s="3">
        <v>41.714836223506744</v>
      </c>
      <c r="X833" s="3">
        <v>214.89524556782328</v>
      </c>
      <c r="Y833" s="3">
        <v>10.982658959537572</v>
      </c>
      <c r="Z833" s="3"/>
    </row>
    <row r="834" spans="1:26" x14ac:dyDescent="0.3">
      <c r="A834">
        <v>4</v>
      </c>
      <c r="B834">
        <v>1</v>
      </c>
      <c r="C834">
        <v>223</v>
      </c>
      <c r="D834" s="3">
        <v>5.5359999999999996</v>
      </c>
      <c r="E834" s="2">
        <v>0</v>
      </c>
      <c r="F834" s="2">
        <v>0</v>
      </c>
      <c r="G834" s="2">
        <f t="shared" si="72"/>
        <v>0</v>
      </c>
      <c r="H834" s="2">
        <v>0</v>
      </c>
      <c r="I834" s="2">
        <f t="shared" si="73"/>
        <v>0</v>
      </c>
      <c r="J834" s="2">
        <v>52</v>
      </c>
      <c r="K834" s="2">
        <f t="shared" si="74"/>
        <v>9.3930635838150298</v>
      </c>
      <c r="L834" s="2">
        <v>96</v>
      </c>
      <c r="M834" s="2">
        <f t="shared" si="75"/>
        <v>17.341040462427745</v>
      </c>
      <c r="N834" s="2">
        <v>100</v>
      </c>
      <c r="O834" s="2">
        <f t="shared" si="76"/>
        <v>18.063583815028903</v>
      </c>
      <c r="P834" s="2">
        <v>100</v>
      </c>
      <c r="Q834" s="2">
        <f t="shared" si="77"/>
        <v>18.063583815028903</v>
      </c>
      <c r="R834" s="2"/>
      <c r="S834" s="4" t="s">
        <v>32</v>
      </c>
      <c r="T834" s="4" t="s">
        <v>33</v>
      </c>
      <c r="U834" s="3">
        <v>4</v>
      </c>
      <c r="V834" s="3"/>
      <c r="W834" s="3">
        <v>53.829479768786129</v>
      </c>
      <c r="X834" s="3">
        <v>240.53688588306733</v>
      </c>
      <c r="Y834" s="3">
        <v>18.063583815028903</v>
      </c>
      <c r="Z834" s="3"/>
    </row>
    <row r="835" spans="1:26" x14ac:dyDescent="0.3">
      <c r="A835">
        <v>3</v>
      </c>
      <c r="B835">
        <v>1</v>
      </c>
      <c r="C835">
        <v>223</v>
      </c>
      <c r="D835" s="3">
        <v>6.4329999999999998</v>
      </c>
      <c r="E835" s="2">
        <v>0</v>
      </c>
      <c r="F835" s="2">
        <v>138</v>
      </c>
      <c r="G835" s="2">
        <f t="shared" ref="G835:G898" si="78">F835/D835</f>
        <v>21.451888698896315</v>
      </c>
      <c r="H835" s="2">
        <v>320</v>
      </c>
      <c r="I835" s="2">
        <f t="shared" ref="I835:I898" si="79">H835/D835</f>
        <v>49.743510026426243</v>
      </c>
      <c r="J835" s="2">
        <v>536</v>
      </c>
      <c r="K835" s="2">
        <f t="shared" ref="K835:K898" si="80">J835/D835</f>
        <v>83.320379294263958</v>
      </c>
      <c r="L835" s="2">
        <v>805</v>
      </c>
      <c r="M835" s="2">
        <f t="shared" ref="M835:M898" si="81">L835/D835</f>
        <v>125.13601741022852</v>
      </c>
      <c r="N835" s="2">
        <v>1050</v>
      </c>
      <c r="O835" s="2">
        <f t="shared" ref="O835:O898" si="82">N835/D835</f>
        <v>163.22089227421111</v>
      </c>
      <c r="P835" s="2">
        <v>1050</v>
      </c>
      <c r="Q835" s="2">
        <f t="shared" ref="Q835:Q898" si="83">P835/D835</f>
        <v>163.22089227421111</v>
      </c>
      <c r="R835" s="2"/>
      <c r="S835" s="4" t="s">
        <v>32</v>
      </c>
      <c r="T835" s="4" t="s">
        <v>33</v>
      </c>
      <c r="U835" s="3">
        <v>4</v>
      </c>
      <c r="V835" s="3"/>
      <c r="W835" s="3">
        <v>524.48313384113169</v>
      </c>
      <c r="X835" s="3">
        <v>234.50463945281285</v>
      </c>
      <c r="Y835" s="3">
        <v>163.22089227421111</v>
      </c>
      <c r="Z835" s="3"/>
    </row>
    <row r="836" spans="1:26" x14ac:dyDescent="0.3">
      <c r="A836">
        <v>3</v>
      </c>
      <c r="B836">
        <v>7</v>
      </c>
      <c r="C836">
        <v>224</v>
      </c>
      <c r="D836" s="3">
        <v>5.48</v>
      </c>
      <c r="E836" s="2">
        <v>0</v>
      </c>
      <c r="F836" s="2">
        <v>0</v>
      </c>
      <c r="G836" s="2">
        <f t="shared" si="78"/>
        <v>0</v>
      </c>
      <c r="H836" s="2">
        <v>28</v>
      </c>
      <c r="I836" s="2">
        <f t="shared" si="79"/>
        <v>5.10948905109489</v>
      </c>
      <c r="J836" s="2">
        <v>70</v>
      </c>
      <c r="K836" s="2">
        <f t="shared" si="80"/>
        <v>12.773722627737225</v>
      </c>
      <c r="L836" s="2">
        <v>77</v>
      </c>
      <c r="M836" s="2">
        <f t="shared" si="81"/>
        <v>14.051094890510948</v>
      </c>
      <c r="N836" s="2">
        <v>77</v>
      </c>
      <c r="O836" s="2">
        <f t="shared" si="82"/>
        <v>14.051094890510948</v>
      </c>
      <c r="P836" s="2">
        <v>77</v>
      </c>
      <c r="Q836" s="2">
        <f t="shared" si="83"/>
        <v>14.051094890510948</v>
      </c>
      <c r="R836" s="2"/>
      <c r="S836" s="4" t="s">
        <v>40</v>
      </c>
      <c r="T836" s="4" t="s">
        <v>36</v>
      </c>
      <c r="U836" s="3">
        <v>3</v>
      </c>
      <c r="V836" s="3"/>
      <c r="W836" s="3">
        <v>53.010948905109487</v>
      </c>
      <c r="X836" s="3">
        <v>215.41636498895383</v>
      </c>
      <c r="Y836" s="3">
        <v>14.051094890510948</v>
      </c>
      <c r="Z836" s="3"/>
    </row>
    <row r="837" spans="1:26" x14ac:dyDescent="0.3">
      <c r="A837">
        <v>1</v>
      </c>
      <c r="B837">
        <v>2</v>
      </c>
      <c r="C837">
        <v>224</v>
      </c>
      <c r="D837" s="3">
        <v>5.7409999999999997</v>
      </c>
      <c r="E837" s="2">
        <v>0</v>
      </c>
      <c r="F837" s="2">
        <v>0</v>
      </c>
      <c r="G837" s="2">
        <f t="shared" si="78"/>
        <v>0</v>
      </c>
      <c r="H837" s="2">
        <v>1</v>
      </c>
      <c r="I837" s="2">
        <f t="shared" si="79"/>
        <v>0.17418568193694478</v>
      </c>
      <c r="J837" s="2">
        <v>3</v>
      </c>
      <c r="K837" s="2">
        <f t="shared" si="80"/>
        <v>0.5225570458108344</v>
      </c>
      <c r="L837" s="2">
        <v>6</v>
      </c>
      <c r="M837" s="2">
        <f t="shared" si="81"/>
        <v>1.0451140916216688</v>
      </c>
      <c r="N837" s="2">
        <v>10</v>
      </c>
      <c r="O837" s="2">
        <f t="shared" si="82"/>
        <v>1.7418568193694479</v>
      </c>
      <c r="P837" s="2">
        <v>12</v>
      </c>
      <c r="Q837" s="2">
        <f t="shared" si="83"/>
        <v>2.0902281832433376</v>
      </c>
      <c r="R837" s="2"/>
      <c r="S837" s="4" t="s">
        <v>40</v>
      </c>
      <c r="T837" s="4" t="s">
        <v>36</v>
      </c>
      <c r="U837" s="3">
        <v>4</v>
      </c>
      <c r="V837" s="3"/>
      <c r="W837" s="3">
        <v>4.5288277303605646</v>
      </c>
      <c r="X837" s="3">
        <v>265.80728039979363</v>
      </c>
      <c r="Y837" s="3">
        <v>2.0902281832433376</v>
      </c>
      <c r="Z837" s="3"/>
    </row>
    <row r="838" spans="1:26" x14ac:dyDescent="0.3">
      <c r="A838">
        <v>4</v>
      </c>
      <c r="B838">
        <v>7</v>
      </c>
      <c r="C838">
        <v>224</v>
      </c>
      <c r="D838" s="3">
        <v>8.5389999999999997</v>
      </c>
      <c r="E838" s="2">
        <v>0</v>
      </c>
      <c r="F838" s="2">
        <v>0</v>
      </c>
      <c r="G838" s="2">
        <f t="shared" si="78"/>
        <v>0</v>
      </c>
      <c r="H838" s="2">
        <v>72</v>
      </c>
      <c r="I838" s="2">
        <f t="shared" si="79"/>
        <v>8.4319006909474172</v>
      </c>
      <c r="J838" s="2">
        <v>90</v>
      </c>
      <c r="K838" s="2">
        <f t="shared" si="80"/>
        <v>10.539875863684273</v>
      </c>
      <c r="L838" s="2">
        <v>92</v>
      </c>
      <c r="M838" s="2">
        <f t="shared" si="81"/>
        <v>10.774095327321701</v>
      </c>
      <c r="N838" s="2">
        <v>100</v>
      </c>
      <c r="O838" s="2">
        <f t="shared" si="82"/>
        <v>11.710973181871413</v>
      </c>
      <c r="P838" s="2">
        <v>100</v>
      </c>
      <c r="Q838" s="2">
        <f t="shared" si="83"/>
        <v>11.710973181871413</v>
      </c>
      <c r="R838" s="2"/>
      <c r="S838" s="4" t="s">
        <v>40</v>
      </c>
      <c r="T838" s="4" t="s">
        <v>35</v>
      </c>
      <c r="U838" s="3">
        <v>4</v>
      </c>
      <c r="V838" s="3"/>
      <c r="W838" s="3">
        <v>47.312331654760513</v>
      </c>
      <c r="X838" s="3">
        <v>208.47947108738526</v>
      </c>
      <c r="Y838" s="3">
        <v>11.710973181871413</v>
      </c>
      <c r="Z838" s="3"/>
    </row>
    <row r="839" spans="1:26" x14ac:dyDescent="0.3">
      <c r="A839">
        <v>4</v>
      </c>
      <c r="B839">
        <v>2</v>
      </c>
      <c r="C839">
        <v>224</v>
      </c>
      <c r="D839" s="3">
        <v>11.887</v>
      </c>
      <c r="E839" s="2">
        <v>0</v>
      </c>
      <c r="F839" s="2">
        <v>46</v>
      </c>
      <c r="G839" s="2">
        <f t="shared" si="78"/>
        <v>3.8697737023639269</v>
      </c>
      <c r="H839" s="2"/>
      <c r="I839" s="2">
        <f t="shared" si="79"/>
        <v>0</v>
      </c>
      <c r="J839" s="2">
        <v>148</v>
      </c>
      <c r="K839" s="2">
        <f t="shared" si="80"/>
        <v>12.450576259779591</v>
      </c>
      <c r="L839" s="2">
        <v>290</v>
      </c>
      <c r="M839" s="2">
        <f t="shared" si="81"/>
        <v>24.396399427946495</v>
      </c>
      <c r="N839" s="2">
        <v>311</v>
      </c>
      <c r="O839" s="2">
        <f t="shared" si="82"/>
        <v>26.163035248590898</v>
      </c>
      <c r="P839" s="2">
        <v>311</v>
      </c>
      <c r="Q839" s="2">
        <f t="shared" si="83"/>
        <v>26.163035248590898</v>
      </c>
      <c r="R839" s="2"/>
      <c r="S839" s="4" t="s">
        <v>40</v>
      </c>
      <c r="T839" s="4" t="s">
        <v>36</v>
      </c>
      <c r="U839" s="3">
        <v>4</v>
      </c>
      <c r="V839" s="3"/>
      <c r="W839" s="3">
        <v>79.961302262976361</v>
      </c>
      <c r="X839" s="3">
        <v>229.90103882537755</v>
      </c>
      <c r="Y839" s="3">
        <v>26.163035248590898</v>
      </c>
      <c r="Z839" s="3"/>
    </row>
    <row r="840" spans="1:26" x14ac:dyDescent="0.3">
      <c r="A840">
        <v>4</v>
      </c>
      <c r="B840">
        <v>5</v>
      </c>
      <c r="C840">
        <v>225</v>
      </c>
      <c r="D840" s="3">
        <v>7.6719999999999997</v>
      </c>
      <c r="E840" s="2">
        <v>0</v>
      </c>
      <c r="F840" s="2">
        <v>0</v>
      </c>
      <c r="G840" s="2">
        <f t="shared" si="78"/>
        <v>0</v>
      </c>
      <c r="H840" s="2">
        <v>0</v>
      </c>
      <c r="I840" s="2">
        <f t="shared" si="79"/>
        <v>0</v>
      </c>
      <c r="J840" s="2">
        <v>0</v>
      </c>
      <c r="K840" s="2">
        <f t="shared" si="80"/>
        <v>0</v>
      </c>
      <c r="L840" s="2">
        <v>0</v>
      </c>
      <c r="M840" s="2">
        <f t="shared" si="81"/>
        <v>0</v>
      </c>
      <c r="N840" s="2">
        <v>4</v>
      </c>
      <c r="O840" s="2">
        <f t="shared" si="82"/>
        <v>0.52137643378519294</v>
      </c>
      <c r="P840" s="2">
        <v>4</v>
      </c>
      <c r="Q840" s="2">
        <f t="shared" si="83"/>
        <v>0.52137643378519294</v>
      </c>
      <c r="R840" s="2"/>
      <c r="S840" s="4" t="s">
        <v>32</v>
      </c>
      <c r="T840" s="4" t="s">
        <v>33</v>
      </c>
      <c r="U840" s="3">
        <v>4</v>
      </c>
      <c r="V840" s="3"/>
      <c r="W840" s="3">
        <v>0.78206465067778941</v>
      </c>
      <c r="X840" s="3">
        <v>279.32330316708112</v>
      </c>
      <c r="Y840" s="3">
        <v>0.52137643378519294</v>
      </c>
      <c r="Z840" s="3"/>
    </row>
    <row r="841" spans="1:26" x14ac:dyDescent="0.3">
      <c r="A841">
        <v>2</v>
      </c>
      <c r="B841">
        <v>7</v>
      </c>
      <c r="C841">
        <v>225</v>
      </c>
      <c r="D841" s="3">
        <v>4.9359999999999999</v>
      </c>
      <c r="E841" s="2">
        <v>0</v>
      </c>
      <c r="F841" s="2">
        <v>0</v>
      </c>
      <c r="G841" s="2">
        <f t="shared" si="78"/>
        <v>0</v>
      </c>
      <c r="H841" s="2">
        <v>0</v>
      </c>
      <c r="I841" s="2">
        <f t="shared" si="79"/>
        <v>0</v>
      </c>
      <c r="J841" s="2">
        <v>12</v>
      </c>
      <c r="K841" s="2">
        <f t="shared" si="80"/>
        <v>2.4311183144246353</v>
      </c>
      <c r="L841" s="2">
        <v>14</v>
      </c>
      <c r="M841" s="2">
        <f t="shared" si="81"/>
        <v>2.8363047001620747</v>
      </c>
      <c r="N841" s="2">
        <v>25</v>
      </c>
      <c r="O841" s="2">
        <f t="shared" si="82"/>
        <v>5.0648298217179901</v>
      </c>
      <c r="P841" s="2">
        <v>30</v>
      </c>
      <c r="Q841" s="2">
        <f t="shared" si="83"/>
        <v>6.0777957860615883</v>
      </c>
      <c r="R841" s="2"/>
      <c r="S841" s="4" t="s">
        <v>32</v>
      </c>
      <c r="T841" s="4" t="s">
        <v>33</v>
      </c>
      <c r="U841" s="3">
        <v>4</v>
      </c>
      <c r="V841" s="2">
        <v>10</v>
      </c>
      <c r="W841" s="3">
        <v>13.371150729335495</v>
      </c>
      <c r="X841" s="3">
        <v>264.24716027405037</v>
      </c>
      <c r="Y841" s="3">
        <v>6.0777957860615883</v>
      </c>
      <c r="Z841" s="3"/>
    </row>
    <row r="842" spans="1:26" x14ac:dyDescent="0.3">
      <c r="A842">
        <v>3</v>
      </c>
      <c r="B842">
        <v>5</v>
      </c>
      <c r="C842">
        <v>225</v>
      </c>
      <c r="D842" s="3">
        <v>8.5079999999999991</v>
      </c>
      <c r="E842" s="2">
        <v>0</v>
      </c>
      <c r="F842" s="2">
        <v>0</v>
      </c>
      <c r="G842" s="2">
        <f t="shared" si="78"/>
        <v>0</v>
      </c>
      <c r="H842" s="2">
        <v>56</v>
      </c>
      <c r="I842" s="2">
        <f t="shared" si="79"/>
        <v>6.582040432534086</v>
      </c>
      <c r="J842" s="2">
        <v>180</v>
      </c>
      <c r="K842" s="2">
        <f t="shared" si="80"/>
        <v>21.156558533145276</v>
      </c>
      <c r="L842" s="2">
        <v>240</v>
      </c>
      <c r="M842" s="2">
        <f t="shared" si="81"/>
        <v>28.208744710860369</v>
      </c>
      <c r="N842" s="2">
        <v>320</v>
      </c>
      <c r="O842" s="2">
        <f t="shared" si="82"/>
        <v>37.611659614480494</v>
      </c>
      <c r="P842" s="2">
        <v>323</v>
      </c>
      <c r="Q842" s="2">
        <f t="shared" si="83"/>
        <v>37.964268923366248</v>
      </c>
      <c r="R842" s="2"/>
      <c r="S842" s="4" t="s">
        <v>32</v>
      </c>
      <c r="T842" s="4" t="s">
        <v>33</v>
      </c>
      <c r="U842" s="3">
        <v>4</v>
      </c>
      <c r="V842" s="2">
        <v>30</v>
      </c>
      <c r="W842" s="3">
        <v>112.54113775270335</v>
      </c>
      <c r="X842" s="3">
        <v>240.7406283718116</v>
      </c>
      <c r="Y842" s="3">
        <v>37.964268923366248</v>
      </c>
      <c r="Z842" s="3"/>
    </row>
    <row r="843" spans="1:26" x14ac:dyDescent="0.3">
      <c r="A843">
        <v>1</v>
      </c>
      <c r="B843">
        <v>4</v>
      </c>
      <c r="C843">
        <v>226</v>
      </c>
      <c r="D843" s="3">
        <v>4.4960000000000004</v>
      </c>
      <c r="E843" s="2">
        <v>0</v>
      </c>
      <c r="F843" s="2">
        <v>112</v>
      </c>
      <c r="G843" s="2">
        <f t="shared" si="78"/>
        <v>24.911032028469748</v>
      </c>
      <c r="H843" s="2">
        <v>304</v>
      </c>
      <c r="I843" s="2">
        <f t="shared" si="79"/>
        <v>67.615658362989322</v>
      </c>
      <c r="J843" s="2">
        <v>348</v>
      </c>
      <c r="K843" s="2">
        <f t="shared" si="80"/>
        <v>77.40213523131672</v>
      </c>
      <c r="L843" s="2">
        <v>350</v>
      </c>
      <c r="M843" s="2">
        <f t="shared" si="81"/>
        <v>77.846975088967966</v>
      </c>
      <c r="N843" s="2">
        <v>355</v>
      </c>
      <c r="O843" s="2">
        <f t="shared" si="82"/>
        <v>78.959074733096074</v>
      </c>
      <c r="P843" s="2">
        <v>355</v>
      </c>
      <c r="Q843" s="2">
        <f t="shared" si="83"/>
        <v>78.959074733096074</v>
      </c>
      <c r="R843" s="2"/>
      <c r="S843" s="4" t="s">
        <v>32</v>
      </c>
      <c r="T843" s="4" t="s">
        <v>35</v>
      </c>
      <c r="U843" s="3">
        <v>4</v>
      </c>
      <c r="V843" s="3"/>
      <c r="W843" s="3">
        <v>366.21441281138789</v>
      </c>
      <c r="X843" s="3">
        <v>197.82790874209792</v>
      </c>
      <c r="Y843" s="3">
        <v>78.959074733096074</v>
      </c>
      <c r="Z843" s="3"/>
    </row>
    <row r="844" spans="1:26" x14ac:dyDescent="0.3">
      <c r="A844">
        <v>2</v>
      </c>
      <c r="B844">
        <v>4</v>
      </c>
      <c r="C844">
        <v>226</v>
      </c>
      <c r="D844" s="3">
        <v>5.01</v>
      </c>
      <c r="E844" s="2">
        <v>0</v>
      </c>
      <c r="F844" s="2">
        <v>55</v>
      </c>
      <c r="G844" s="2">
        <f t="shared" si="78"/>
        <v>10.978043912175648</v>
      </c>
      <c r="H844" s="2">
        <v>224</v>
      </c>
      <c r="I844" s="2">
        <f t="shared" si="79"/>
        <v>44.710578842315371</v>
      </c>
      <c r="J844" s="2">
        <v>272</v>
      </c>
      <c r="K844" s="2">
        <f t="shared" si="80"/>
        <v>54.291417165668662</v>
      </c>
      <c r="L844" s="2">
        <v>380</v>
      </c>
      <c r="M844" s="2">
        <f t="shared" si="81"/>
        <v>75.84830339321357</v>
      </c>
      <c r="N844" s="2">
        <v>399</v>
      </c>
      <c r="O844" s="2">
        <f t="shared" si="82"/>
        <v>79.640718562874255</v>
      </c>
      <c r="P844" s="2">
        <v>399</v>
      </c>
      <c r="Q844" s="2">
        <f t="shared" si="83"/>
        <v>79.640718562874255</v>
      </c>
      <c r="R844" s="2"/>
      <c r="S844" s="4" t="s">
        <v>32</v>
      </c>
      <c r="T844" s="4" t="s">
        <v>35</v>
      </c>
      <c r="U844" s="3">
        <v>4</v>
      </c>
      <c r="V844" s="2">
        <v>15</v>
      </c>
      <c r="W844" s="3">
        <v>305.28942115768467</v>
      </c>
      <c r="X844" s="3">
        <v>214.25374859005632</v>
      </c>
      <c r="Y844" s="3">
        <v>79.640718562874255</v>
      </c>
      <c r="Z844" s="3"/>
    </row>
    <row r="845" spans="1:26" x14ac:dyDescent="0.3">
      <c r="A845">
        <v>4</v>
      </c>
      <c r="B845">
        <v>1</v>
      </c>
      <c r="C845">
        <v>226</v>
      </c>
      <c r="D845" s="3">
        <v>2.375</v>
      </c>
      <c r="E845" s="2">
        <v>0</v>
      </c>
      <c r="F845" s="2">
        <v>16</v>
      </c>
      <c r="G845" s="2">
        <f t="shared" si="78"/>
        <v>6.7368421052631575</v>
      </c>
      <c r="H845" s="2">
        <v>86</v>
      </c>
      <c r="I845" s="2">
        <f t="shared" si="79"/>
        <v>36.210526315789473</v>
      </c>
      <c r="J845" s="2">
        <v>148</v>
      </c>
      <c r="K845" s="2">
        <f t="shared" si="80"/>
        <v>62.315789473684212</v>
      </c>
      <c r="L845" s="2">
        <v>148</v>
      </c>
      <c r="M845" s="2">
        <f t="shared" si="81"/>
        <v>62.315789473684212</v>
      </c>
      <c r="N845" s="2">
        <v>226</v>
      </c>
      <c r="O845" s="2">
        <f t="shared" si="82"/>
        <v>95.15789473684211</v>
      </c>
      <c r="P845" s="2">
        <v>226</v>
      </c>
      <c r="Q845" s="2">
        <f t="shared" si="83"/>
        <v>95.15789473684211</v>
      </c>
      <c r="R845" s="2"/>
      <c r="S845" s="4" t="s">
        <v>32</v>
      </c>
      <c r="T845" s="4" t="s">
        <v>33</v>
      </c>
      <c r="U845" s="3">
        <v>4</v>
      </c>
      <c r="V845" s="3"/>
      <c r="W845" s="3">
        <v>310.31578947368422</v>
      </c>
      <c r="X845" s="3">
        <v>230.76072473673403</v>
      </c>
      <c r="Y845" s="3">
        <v>95.15789473684211</v>
      </c>
      <c r="Z845" s="3"/>
    </row>
    <row r="846" spans="1:26" x14ac:dyDescent="0.3">
      <c r="A846">
        <v>4</v>
      </c>
      <c r="B846">
        <v>4</v>
      </c>
      <c r="C846">
        <v>227</v>
      </c>
      <c r="D846" s="3">
        <v>3.399</v>
      </c>
      <c r="E846" s="2">
        <v>0</v>
      </c>
      <c r="F846" s="2">
        <v>8</v>
      </c>
      <c r="G846" s="2">
        <f t="shared" si="78"/>
        <v>2.3536334215945867</v>
      </c>
      <c r="H846" s="2">
        <v>46</v>
      </c>
      <c r="I846" s="2">
        <f t="shared" si="79"/>
        <v>13.533392174168872</v>
      </c>
      <c r="J846" s="2">
        <v>120</v>
      </c>
      <c r="K846" s="2">
        <f t="shared" si="80"/>
        <v>35.304501323918799</v>
      </c>
      <c r="L846" s="2">
        <v>120</v>
      </c>
      <c r="M846" s="2">
        <f t="shared" si="81"/>
        <v>35.304501323918799</v>
      </c>
      <c r="N846" s="2">
        <v>122</v>
      </c>
      <c r="O846" s="2">
        <f t="shared" si="82"/>
        <v>35.892909679317448</v>
      </c>
      <c r="P846" s="2">
        <v>150</v>
      </c>
      <c r="Q846" s="2">
        <f t="shared" si="83"/>
        <v>44.130626654898499</v>
      </c>
      <c r="R846" s="2"/>
      <c r="S846" s="4" t="s">
        <v>32</v>
      </c>
      <c r="T846" s="4" t="s">
        <v>33</v>
      </c>
      <c r="U846" s="3">
        <v>4</v>
      </c>
      <c r="V846" s="3"/>
      <c r="W846" s="3">
        <v>144.45425125036775</v>
      </c>
      <c r="X846" s="3">
        <v>225.90090931013708</v>
      </c>
      <c r="Y846" s="3">
        <v>44.130626654898499</v>
      </c>
      <c r="Z846" s="3"/>
    </row>
    <row r="847" spans="1:26" x14ac:dyDescent="0.3">
      <c r="A847">
        <v>3</v>
      </c>
      <c r="B847">
        <v>5</v>
      </c>
      <c r="C847">
        <v>227</v>
      </c>
      <c r="D847" s="3">
        <v>3.1560000000000001</v>
      </c>
      <c r="E847" s="2">
        <v>0</v>
      </c>
      <c r="F847" s="2">
        <v>6</v>
      </c>
      <c r="G847" s="2">
        <f t="shared" si="78"/>
        <v>1.9011406844106462</v>
      </c>
      <c r="H847" s="2">
        <v>94</v>
      </c>
      <c r="I847" s="2">
        <f t="shared" si="79"/>
        <v>29.784537389100127</v>
      </c>
      <c r="J847" s="2">
        <v>102</v>
      </c>
      <c r="K847" s="2">
        <f t="shared" si="80"/>
        <v>32.319391634980988</v>
      </c>
      <c r="L847" s="2">
        <v>118</v>
      </c>
      <c r="M847" s="2">
        <f t="shared" si="81"/>
        <v>37.389100126742711</v>
      </c>
      <c r="N847" s="2">
        <v>230</v>
      </c>
      <c r="O847" s="2">
        <f t="shared" si="82"/>
        <v>72.877059569074774</v>
      </c>
      <c r="P847" s="2">
        <v>275</v>
      </c>
      <c r="Q847" s="2">
        <f t="shared" si="83"/>
        <v>87.135614702154626</v>
      </c>
      <c r="R847" s="2"/>
      <c r="S847" s="4" t="s">
        <v>32</v>
      </c>
      <c r="T847" s="4" t="s">
        <v>33</v>
      </c>
      <c r="U847" s="3">
        <v>4</v>
      </c>
      <c r="V847" s="3"/>
      <c r="W847" s="3">
        <v>217.83903675538656</v>
      </c>
      <c r="X847" s="3">
        <v>257.28488823951824</v>
      </c>
      <c r="Y847" s="3">
        <v>87.135614702154626</v>
      </c>
      <c r="Z847" s="3"/>
    </row>
    <row r="848" spans="1:26" x14ac:dyDescent="0.3">
      <c r="A848">
        <v>1</v>
      </c>
      <c r="B848">
        <v>2</v>
      </c>
      <c r="C848">
        <v>227</v>
      </c>
      <c r="D848" s="3">
        <v>2.7719999999999998</v>
      </c>
      <c r="E848" s="2">
        <v>0</v>
      </c>
      <c r="F848" s="2">
        <v>49</v>
      </c>
      <c r="G848" s="2">
        <f t="shared" si="78"/>
        <v>17.676767676767678</v>
      </c>
      <c r="H848" s="2">
        <v>214</v>
      </c>
      <c r="I848" s="2">
        <f t="shared" si="79"/>
        <v>77.2005772005772</v>
      </c>
      <c r="J848" s="2">
        <v>274</v>
      </c>
      <c r="K848" s="2">
        <f t="shared" si="80"/>
        <v>98.845598845598857</v>
      </c>
      <c r="L848" s="2">
        <v>274</v>
      </c>
      <c r="M848" s="2">
        <f t="shared" si="81"/>
        <v>98.845598845598857</v>
      </c>
      <c r="N848" s="2">
        <v>324</v>
      </c>
      <c r="O848" s="2">
        <f t="shared" si="82"/>
        <v>116.8831168831169</v>
      </c>
      <c r="P848" s="2">
        <v>324</v>
      </c>
      <c r="Q848" s="2">
        <f t="shared" si="83"/>
        <v>116.8831168831169</v>
      </c>
      <c r="R848" s="2"/>
      <c r="S848" s="4" t="s">
        <v>32</v>
      </c>
      <c r="T848" s="4" t="s">
        <v>33</v>
      </c>
      <c r="U848" s="3">
        <v>4</v>
      </c>
      <c r="V848" s="3"/>
      <c r="W848" s="3">
        <v>467.89321789321792</v>
      </c>
      <c r="X848" s="3">
        <v>209.12904598391259</v>
      </c>
      <c r="Y848" s="3">
        <v>116.8831168831169</v>
      </c>
      <c r="Z848" s="3"/>
    </row>
    <row r="849" spans="1:26" x14ac:dyDescent="0.3">
      <c r="A849">
        <v>2</v>
      </c>
      <c r="B849">
        <v>3</v>
      </c>
      <c r="C849">
        <v>227</v>
      </c>
      <c r="D849" s="3">
        <v>3.2029999999999998</v>
      </c>
      <c r="E849" s="2">
        <v>0</v>
      </c>
      <c r="F849" s="2">
        <v>116</v>
      </c>
      <c r="G849" s="2">
        <f t="shared" si="78"/>
        <v>36.216047455510463</v>
      </c>
      <c r="H849" s="2">
        <v>260</v>
      </c>
      <c r="I849" s="2">
        <f t="shared" si="79"/>
        <v>81.173899469247587</v>
      </c>
      <c r="J849" s="2">
        <v>350</v>
      </c>
      <c r="K849" s="2">
        <f t="shared" si="80"/>
        <v>109.27255697783329</v>
      </c>
      <c r="L849" s="2">
        <v>350</v>
      </c>
      <c r="M849" s="2">
        <f t="shared" si="81"/>
        <v>109.27255697783329</v>
      </c>
      <c r="N849" s="2">
        <v>368</v>
      </c>
      <c r="O849" s="2">
        <f t="shared" si="82"/>
        <v>114.89228847955043</v>
      </c>
      <c r="P849" s="2">
        <v>391</v>
      </c>
      <c r="Q849" s="2">
        <f t="shared" si="83"/>
        <v>122.07305650952233</v>
      </c>
      <c r="R849" s="2"/>
      <c r="S849" s="4" t="s">
        <v>32</v>
      </c>
      <c r="T849" s="4" t="s">
        <v>33</v>
      </c>
      <c r="U849" s="3">
        <v>4</v>
      </c>
      <c r="V849" s="2">
        <v>5</v>
      </c>
      <c r="W849" s="3">
        <v>511.86387761473623</v>
      </c>
      <c r="X849" s="3">
        <v>204.32210297348712</v>
      </c>
      <c r="Y849" s="3">
        <v>122.07305650952233</v>
      </c>
      <c r="Z849" s="3"/>
    </row>
    <row r="850" spans="1:26" x14ac:dyDescent="0.3">
      <c r="A850">
        <v>4</v>
      </c>
      <c r="B850">
        <v>4</v>
      </c>
      <c r="C850">
        <v>228</v>
      </c>
      <c r="D850" s="3">
        <v>6.25</v>
      </c>
      <c r="E850" s="2">
        <v>0</v>
      </c>
      <c r="F850" s="2">
        <v>0</v>
      </c>
      <c r="G850" s="2">
        <f t="shared" si="78"/>
        <v>0</v>
      </c>
      <c r="H850" s="2">
        <v>0</v>
      </c>
      <c r="I850" s="2">
        <f t="shared" si="79"/>
        <v>0</v>
      </c>
      <c r="J850" s="2">
        <v>2</v>
      </c>
      <c r="K850" s="2">
        <f t="shared" si="80"/>
        <v>0.32</v>
      </c>
      <c r="L850" s="2">
        <v>7</v>
      </c>
      <c r="M850" s="2">
        <f t="shared" si="81"/>
        <v>1.1200000000000001</v>
      </c>
      <c r="N850" s="2">
        <v>7</v>
      </c>
      <c r="O850" s="2">
        <f t="shared" si="82"/>
        <v>1.1200000000000001</v>
      </c>
      <c r="P850" s="2">
        <v>8</v>
      </c>
      <c r="Q850" s="2">
        <f t="shared" si="83"/>
        <v>1.28</v>
      </c>
      <c r="R850" s="2"/>
      <c r="S850" s="4" t="s">
        <v>32</v>
      </c>
      <c r="T850" s="4" t="s">
        <v>35</v>
      </c>
      <c r="U850" s="3">
        <v>3</v>
      </c>
      <c r="V850" s="3"/>
      <c r="W850" s="3">
        <v>3.2</v>
      </c>
      <c r="X850" s="3">
        <v>255.53608926925747</v>
      </c>
      <c r="Y850" s="3">
        <v>1.28</v>
      </c>
      <c r="Z850" s="3"/>
    </row>
    <row r="851" spans="1:26" x14ac:dyDescent="0.3">
      <c r="A851">
        <v>3</v>
      </c>
      <c r="B851">
        <v>2</v>
      </c>
      <c r="C851">
        <v>228</v>
      </c>
      <c r="D851" s="3">
        <v>4.4169999999999998</v>
      </c>
      <c r="E851" s="2">
        <v>0</v>
      </c>
      <c r="F851" s="2">
        <v>0</v>
      </c>
      <c r="G851" s="2">
        <f t="shared" si="78"/>
        <v>0</v>
      </c>
      <c r="H851" s="2">
        <v>0</v>
      </c>
      <c r="I851" s="2">
        <f t="shared" si="79"/>
        <v>0</v>
      </c>
      <c r="J851" s="2">
        <v>1</v>
      </c>
      <c r="K851" s="2">
        <f t="shared" si="80"/>
        <v>0.22639800769753227</v>
      </c>
      <c r="L851" s="2">
        <v>2</v>
      </c>
      <c r="M851" s="2">
        <f t="shared" si="81"/>
        <v>0.45279601539506453</v>
      </c>
      <c r="N851" s="2">
        <v>6</v>
      </c>
      <c r="O851" s="2">
        <f t="shared" si="82"/>
        <v>1.3583880461851936</v>
      </c>
      <c r="P851" s="2">
        <v>8</v>
      </c>
      <c r="Q851" s="2">
        <f t="shared" si="83"/>
        <v>1.8111840615802581</v>
      </c>
      <c r="R851" s="2"/>
      <c r="S851" s="4" t="s">
        <v>32</v>
      </c>
      <c r="T851" s="4" t="s">
        <v>35</v>
      </c>
      <c r="U851" s="3">
        <v>4</v>
      </c>
      <c r="V851" s="3"/>
      <c r="W851" s="3">
        <v>2.9431741000679197</v>
      </c>
      <c r="X851" s="3">
        <v>277.5730725655846</v>
      </c>
      <c r="Y851" s="3">
        <v>1.8111840615802581</v>
      </c>
      <c r="Z851" s="3"/>
    </row>
    <row r="852" spans="1:26" x14ac:dyDescent="0.3">
      <c r="A852">
        <v>2</v>
      </c>
      <c r="B852">
        <v>2</v>
      </c>
      <c r="C852">
        <v>228</v>
      </c>
      <c r="D852" s="3">
        <v>4.0199999999999996</v>
      </c>
      <c r="E852" s="2">
        <v>0</v>
      </c>
      <c r="F852" s="2">
        <v>12</v>
      </c>
      <c r="G852" s="2">
        <f t="shared" si="78"/>
        <v>2.9850746268656718</v>
      </c>
      <c r="H852" s="2">
        <v>95</v>
      </c>
      <c r="I852" s="2">
        <f t="shared" si="79"/>
        <v>23.631840796019905</v>
      </c>
      <c r="J852" s="2">
        <v>153</v>
      </c>
      <c r="K852" s="2">
        <f t="shared" si="80"/>
        <v>38.059701492537314</v>
      </c>
      <c r="L852" s="2">
        <v>165</v>
      </c>
      <c r="M852" s="2">
        <f t="shared" si="81"/>
        <v>41.044776119402989</v>
      </c>
      <c r="N852" s="2">
        <v>191</v>
      </c>
      <c r="O852" s="2">
        <f t="shared" si="82"/>
        <v>47.512437810945279</v>
      </c>
      <c r="P852" s="2">
        <v>191</v>
      </c>
      <c r="Q852" s="2">
        <f t="shared" si="83"/>
        <v>47.512437810945279</v>
      </c>
      <c r="R852" s="2"/>
      <c r="S852" s="4" t="s">
        <v>32</v>
      </c>
      <c r="T852" s="4" t="s">
        <v>35</v>
      </c>
      <c r="U852" s="3">
        <v>4</v>
      </c>
      <c r="V852" s="2">
        <v>60</v>
      </c>
      <c r="W852" s="3">
        <v>176.99004975124379</v>
      </c>
      <c r="X852" s="3">
        <v>216.18587285906776</v>
      </c>
      <c r="Y852" s="3">
        <v>47.512437810945279</v>
      </c>
      <c r="Z852" s="3"/>
    </row>
    <row r="853" spans="1:26" x14ac:dyDescent="0.3">
      <c r="A853">
        <v>1</v>
      </c>
      <c r="B853">
        <v>2</v>
      </c>
      <c r="C853">
        <v>228</v>
      </c>
      <c r="D853" s="3">
        <v>4.0220000000000002</v>
      </c>
      <c r="E853" s="2">
        <v>0</v>
      </c>
      <c r="F853" s="2">
        <v>34</v>
      </c>
      <c r="G853" s="2">
        <f t="shared" si="78"/>
        <v>8.4535057185479854</v>
      </c>
      <c r="H853" s="2">
        <v>166</v>
      </c>
      <c r="I853" s="2">
        <f t="shared" si="79"/>
        <v>41.272998508204871</v>
      </c>
      <c r="J853" s="2">
        <v>246</v>
      </c>
      <c r="K853" s="2">
        <f t="shared" si="80"/>
        <v>61.163600198906011</v>
      </c>
      <c r="L853" s="2">
        <v>300</v>
      </c>
      <c r="M853" s="2">
        <f t="shared" si="81"/>
        <v>74.589756340129284</v>
      </c>
      <c r="N853" s="2">
        <v>325</v>
      </c>
      <c r="O853" s="2">
        <f t="shared" si="82"/>
        <v>80.805569368473385</v>
      </c>
      <c r="P853" s="2">
        <v>342</v>
      </c>
      <c r="Q853" s="2">
        <f t="shared" si="83"/>
        <v>85.032322227747386</v>
      </c>
      <c r="R853" s="2"/>
      <c r="S853" s="4" t="s">
        <v>32</v>
      </c>
      <c r="T853" s="4" t="s">
        <v>35</v>
      </c>
      <c r="U853" s="3">
        <v>4</v>
      </c>
      <c r="V853" s="3"/>
      <c r="W853" s="3">
        <v>308.80159124813525</v>
      </c>
      <c r="X853" s="3">
        <v>218.27968259925322</v>
      </c>
      <c r="Y853" s="3">
        <v>85.032322227747386</v>
      </c>
      <c r="Z853" s="3"/>
    </row>
    <row r="854" spans="1:26" x14ac:dyDescent="0.3">
      <c r="A854">
        <v>3</v>
      </c>
      <c r="B854">
        <v>1</v>
      </c>
      <c r="C854">
        <v>229</v>
      </c>
      <c r="D854" s="3">
        <v>6.6079999999999997</v>
      </c>
      <c r="E854" s="2">
        <v>0</v>
      </c>
      <c r="F854" s="2">
        <v>10</v>
      </c>
      <c r="G854" s="2">
        <f t="shared" si="78"/>
        <v>1.513317191283293</v>
      </c>
      <c r="H854" s="2">
        <v>76</v>
      </c>
      <c r="I854" s="2">
        <f t="shared" si="79"/>
        <v>11.501210653753027</v>
      </c>
      <c r="J854" s="2">
        <v>111</v>
      </c>
      <c r="K854" s="2">
        <f t="shared" si="80"/>
        <v>16.797820823244553</v>
      </c>
      <c r="L854" s="2">
        <v>111</v>
      </c>
      <c r="M854" s="2">
        <f t="shared" si="81"/>
        <v>16.797820823244553</v>
      </c>
      <c r="N854" s="2">
        <v>130</v>
      </c>
      <c r="O854" s="2">
        <f t="shared" si="82"/>
        <v>19.673123486682808</v>
      </c>
      <c r="P854" s="2">
        <v>130</v>
      </c>
      <c r="Q854" s="2">
        <f t="shared" si="83"/>
        <v>19.673123486682808</v>
      </c>
      <c r="R854" s="2"/>
      <c r="S854" s="4" t="s">
        <v>40</v>
      </c>
      <c r="T854" s="4" t="s">
        <v>33</v>
      </c>
      <c r="U854" s="3">
        <v>4</v>
      </c>
      <c r="V854" s="3"/>
      <c r="W854" s="3">
        <v>76.119854721549643</v>
      </c>
      <c r="X854" s="3">
        <v>212.29538036590901</v>
      </c>
      <c r="Y854" s="3">
        <v>19.673123486682808</v>
      </c>
      <c r="Z854" s="3"/>
    </row>
    <row r="855" spans="1:26" x14ac:dyDescent="0.3">
      <c r="A855">
        <v>4</v>
      </c>
      <c r="B855">
        <v>1</v>
      </c>
      <c r="C855">
        <v>229</v>
      </c>
      <c r="D855" s="3">
        <v>3.4910000000000001</v>
      </c>
      <c r="E855" s="2">
        <v>0</v>
      </c>
      <c r="F855" s="2">
        <v>2</v>
      </c>
      <c r="G855" s="2">
        <f t="shared" si="78"/>
        <v>0.57290174735032939</v>
      </c>
      <c r="H855" s="2">
        <v>146</v>
      </c>
      <c r="I855" s="2">
        <f t="shared" si="79"/>
        <v>41.82182755657405</v>
      </c>
      <c r="J855" s="2">
        <v>215</v>
      </c>
      <c r="K855" s="2">
        <f t="shared" si="80"/>
        <v>61.58693784016041</v>
      </c>
      <c r="L855" s="2">
        <v>225</v>
      </c>
      <c r="M855" s="2">
        <f t="shared" si="81"/>
        <v>64.451446576912062</v>
      </c>
      <c r="N855" s="2">
        <v>225</v>
      </c>
      <c r="O855" s="2">
        <f t="shared" si="82"/>
        <v>64.451446576912062</v>
      </c>
      <c r="P855" s="2">
        <v>225</v>
      </c>
      <c r="Q855" s="2">
        <f t="shared" si="83"/>
        <v>64.451446576912062</v>
      </c>
      <c r="R855" s="2"/>
      <c r="S855" s="4" t="s">
        <v>40</v>
      </c>
      <c r="T855" s="4" t="s">
        <v>35</v>
      </c>
      <c r="U855" s="3">
        <v>4</v>
      </c>
      <c r="V855" s="3"/>
      <c r="W855" s="3">
        <v>265.11028358636491</v>
      </c>
      <c r="X855" s="3">
        <v>207.63048642345461</v>
      </c>
      <c r="Y855" s="3">
        <v>64.451446576912062</v>
      </c>
      <c r="Z855" s="3"/>
    </row>
    <row r="856" spans="1:26" x14ac:dyDescent="0.3">
      <c r="A856">
        <v>2</v>
      </c>
      <c r="B856">
        <v>4</v>
      </c>
      <c r="C856">
        <v>229</v>
      </c>
      <c r="D856" s="3">
        <v>2.9769999999999999</v>
      </c>
      <c r="E856" s="2">
        <v>0</v>
      </c>
      <c r="F856" s="2">
        <v>22</v>
      </c>
      <c r="G856" s="2">
        <f t="shared" si="78"/>
        <v>7.3899899227410151</v>
      </c>
      <c r="H856" s="2">
        <v>155</v>
      </c>
      <c r="I856" s="2">
        <f t="shared" si="79"/>
        <v>52.065838092038966</v>
      </c>
      <c r="J856" s="2">
        <v>242</v>
      </c>
      <c r="K856" s="2">
        <f t="shared" si="80"/>
        <v>81.289889150151168</v>
      </c>
      <c r="L856" s="2">
        <v>250</v>
      </c>
      <c r="M856" s="2">
        <f t="shared" si="81"/>
        <v>83.977158212966074</v>
      </c>
      <c r="N856" s="2">
        <v>266</v>
      </c>
      <c r="O856" s="2">
        <f t="shared" si="82"/>
        <v>89.3516963385959</v>
      </c>
      <c r="P856" s="2">
        <v>266</v>
      </c>
      <c r="Q856" s="2">
        <f t="shared" si="83"/>
        <v>89.3516963385959</v>
      </c>
      <c r="R856" s="2"/>
      <c r="S856" s="4" t="s">
        <v>40</v>
      </c>
      <c r="T856" s="4" t="s">
        <v>36</v>
      </c>
      <c r="U856" s="3">
        <v>4</v>
      </c>
      <c r="V856" s="2">
        <v>30</v>
      </c>
      <c r="W856" s="3">
        <v>358.75041988579108</v>
      </c>
      <c r="X856" s="3">
        <v>209.46453519204422</v>
      </c>
      <c r="Y856" s="3">
        <v>89.3516963385959</v>
      </c>
      <c r="Z856" s="3"/>
    </row>
    <row r="857" spans="1:26" x14ac:dyDescent="0.3">
      <c r="A857">
        <v>1</v>
      </c>
      <c r="B857">
        <v>4</v>
      </c>
      <c r="C857">
        <v>229</v>
      </c>
      <c r="D857" s="3">
        <v>3.4550000000000001</v>
      </c>
      <c r="E857" s="2">
        <v>0</v>
      </c>
      <c r="F857" s="2">
        <v>45</v>
      </c>
      <c r="G857" s="2">
        <f t="shared" si="78"/>
        <v>13.024602026049203</v>
      </c>
      <c r="H857" s="2">
        <v>260</v>
      </c>
      <c r="I857" s="2">
        <f t="shared" si="79"/>
        <v>75.253256150506516</v>
      </c>
      <c r="J857" s="2">
        <v>286</v>
      </c>
      <c r="K857" s="2">
        <f t="shared" si="80"/>
        <v>82.778581765557163</v>
      </c>
      <c r="L857" s="2">
        <v>321</v>
      </c>
      <c r="M857" s="2">
        <f t="shared" si="81"/>
        <v>92.90882778581765</v>
      </c>
      <c r="N857" s="2">
        <v>386</v>
      </c>
      <c r="O857" s="2">
        <f t="shared" si="82"/>
        <v>111.72214182344428</v>
      </c>
      <c r="P857" s="2">
        <v>386</v>
      </c>
      <c r="Q857" s="2">
        <f t="shared" si="83"/>
        <v>111.72214182344428</v>
      </c>
      <c r="R857" s="2"/>
      <c r="S857" s="4" t="s">
        <v>40</v>
      </c>
      <c r="T857" s="4" t="s">
        <v>36</v>
      </c>
      <c r="U857" s="3">
        <v>4</v>
      </c>
      <c r="V857" s="3"/>
      <c r="W857" s="3">
        <v>431.54848046309695</v>
      </c>
      <c r="X857" s="3">
        <v>212.40025050322015</v>
      </c>
      <c r="Y857" s="3">
        <v>111.72214182344428</v>
      </c>
      <c r="Z857" s="3"/>
    </row>
    <row r="858" spans="1:26" x14ac:dyDescent="0.3">
      <c r="A858">
        <v>4</v>
      </c>
      <c r="B858">
        <v>1</v>
      </c>
      <c r="C858">
        <v>230</v>
      </c>
      <c r="D858" s="3">
        <v>5.492</v>
      </c>
      <c r="E858" s="2">
        <v>0</v>
      </c>
      <c r="F858" s="2">
        <v>0</v>
      </c>
      <c r="G858" s="2">
        <f t="shared" si="78"/>
        <v>0</v>
      </c>
      <c r="H858" s="2">
        <v>0</v>
      </c>
      <c r="I858" s="2">
        <f t="shared" si="79"/>
        <v>0</v>
      </c>
      <c r="J858" s="2">
        <v>6</v>
      </c>
      <c r="K858" s="2">
        <f t="shared" si="80"/>
        <v>1.0924981791697015</v>
      </c>
      <c r="L858" s="2">
        <v>33</v>
      </c>
      <c r="M858" s="2">
        <f t="shared" si="81"/>
        <v>6.0087399854333574</v>
      </c>
      <c r="N858" s="2">
        <v>48</v>
      </c>
      <c r="O858" s="2">
        <f t="shared" si="82"/>
        <v>8.7399854333576119</v>
      </c>
      <c r="P858" s="2">
        <v>48</v>
      </c>
      <c r="Q858" s="2">
        <f t="shared" si="83"/>
        <v>8.7399854333576119</v>
      </c>
      <c r="R858" s="2"/>
      <c r="S858" s="4" t="s">
        <v>40</v>
      </c>
      <c r="T858" s="4" t="s">
        <v>33</v>
      </c>
      <c r="U858" s="3">
        <v>3</v>
      </c>
      <c r="V858" s="3"/>
      <c r="W858" s="3">
        <v>20.211216314639476</v>
      </c>
      <c r="X858" s="3">
        <v>262.34631381264916</v>
      </c>
      <c r="Y858" s="3">
        <v>8.7399854333576119</v>
      </c>
      <c r="Z858" s="3"/>
    </row>
    <row r="859" spans="1:26" x14ac:dyDescent="0.3">
      <c r="A859">
        <v>3</v>
      </c>
      <c r="B859">
        <v>1</v>
      </c>
      <c r="C859">
        <v>230</v>
      </c>
      <c r="D859" s="3">
        <v>10.161</v>
      </c>
      <c r="E859" s="2">
        <v>0</v>
      </c>
      <c r="F859" s="2">
        <v>3</v>
      </c>
      <c r="G859" s="2">
        <f t="shared" si="78"/>
        <v>0.29524653085326247</v>
      </c>
      <c r="H859" s="2">
        <v>38</v>
      </c>
      <c r="I859" s="2">
        <f t="shared" si="79"/>
        <v>3.7397893908079913</v>
      </c>
      <c r="J859" s="2">
        <v>160</v>
      </c>
      <c r="K859" s="2">
        <f t="shared" si="80"/>
        <v>15.746481645507332</v>
      </c>
      <c r="L859" s="2">
        <v>224</v>
      </c>
      <c r="M859" s="2">
        <f t="shared" si="81"/>
        <v>22.045074303710265</v>
      </c>
      <c r="N859" s="2">
        <v>224</v>
      </c>
      <c r="O859" s="2">
        <f t="shared" si="82"/>
        <v>22.045074303710265</v>
      </c>
      <c r="P859" s="2">
        <v>224</v>
      </c>
      <c r="Q859" s="2">
        <f t="shared" si="83"/>
        <v>22.045074303710265</v>
      </c>
      <c r="R859" s="2"/>
      <c r="S859" s="4" t="s">
        <v>40</v>
      </c>
      <c r="T859" s="4" t="s">
        <v>33</v>
      </c>
      <c r="U859" s="3">
        <v>3.66</v>
      </c>
      <c r="V859" s="3"/>
      <c r="W859" s="3">
        <v>74.894203326444256</v>
      </c>
      <c r="X859" s="3">
        <v>226.49191572911153</v>
      </c>
      <c r="Y859" s="3">
        <v>22.045074303710265</v>
      </c>
      <c r="Z859" s="3"/>
    </row>
    <row r="860" spans="1:26" x14ac:dyDescent="0.3">
      <c r="A860">
        <v>2</v>
      </c>
      <c r="B860">
        <v>6</v>
      </c>
      <c r="C860">
        <v>230</v>
      </c>
      <c r="D860" s="3">
        <v>10.061</v>
      </c>
      <c r="E860" s="2">
        <v>0</v>
      </c>
      <c r="F860" s="2">
        <v>0</v>
      </c>
      <c r="G860" s="2">
        <f t="shared" si="78"/>
        <v>0</v>
      </c>
      <c r="H860" s="2">
        <v>52</v>
      </c>
      <c r="I860" s="2">
        <f t="shared" si="79"/>
        <v>5.1684723188549846</v>
      </c>
      <c r="J860" s="2">
        <v>105</v>
      </c>
      <c r="K860" s="2">
        <f t="shared" si="80"/>
        <v>10.436338336149488</v>
      </c>
      <c r="L860" s="2">
        <v>115</v>
      </c>
      <c r="M860" s="2">
        <f t="shared" si="81"/>
        <v>11.430275320544677</v>
      </c>
      <c r="N860" s="2">
        <v>120</v>
      </c>
      <c r="O860" s="2">
        <f t="shared" si="82"/>
        <v>11.927243812742272</v>
      </c>
      <c r="P860" s="2">
        <v>120</v>
      </c>
      <c r="Q860" s="2">
        <f t="shared" si="83"/>
        <v>11.927243812742272</v>
      </c>
      <c r="R860" s="2"/>
      <c r="S860" s="4" t="s">
        <v>40</v>
      </c>
      <c r="T860" s="4" t="s">
        <v>35</v>
      </c>
      <c r="U860" s="3">
        <v>4</v>
      </c>
      <c r="V860" s="2">
        <v>2</v>
      </c>
      <c r="W860" s="3">
        <v>44.925951694662558</v>
      </c>
      <c r="X860" s="3">
        <v>215.29103862630876</v>
      </c>
      <c r="Y860" s="3">
        <v>11.927243812742272</v>
      </c>
      <c r="Z860" s="3"/>
    </row>
    <row r="861" spans="1:26" x14ac:dyDescent="0.3">
      <c r="A861">
        <v>1</v>
      </c>
      <c r="B861">
        <v>6</v>
      </c>
      <c r="C861">
        <v>230</v>
      </c>
      <c r="D861" s="3">
        <v>6.2690000000000001</v>
      </c>
      <c r="E861" s="2">
        <v>0</v>
      </c>
      <c r="F861" s="2">
        <v>142</v>
      </c>
      <c r="G861" s="2">
        <f t="shared" si="78"/>
        <v>22.651140532780346</v>
      </c>
      <c r="H861" s="2">
        <v>350</v>
      </c>
      <c r="I861" s="2">
        <f t="shared" si="79"/>
        <v>55.830275961078321</v>
      </c>
      <c r="J861" s="2">
        <v>350</v>
      </c>
      <c r="K861" s="2">
        <f t="shared" si="80"/>
        <v>55.830275961078321</v>
      </c>
      <c r="L861" s="2">
        <v>430</v>
      </c>
      <c r="M861" s="2">
        <f t="shared" si="81"/>
        <v>68.591481895039081</v>
      </c>
      <c r="N861" s="2">
        <v>450</v>
      </c>
      <c r="O861" s="2">
        <f t="shared" si="82"/>
        <v>71.781783378529269</v>
      </c>
      <c r="P861" s="2">
        <v>450</v>
      </c>
      <c r="Q861" s="2">
        <f t="shared" si="83"/>
        <v>71.781783378529269</v>
      </c>
      <c r="R861" s="2"/>
      <c r="S861" s="4" t="s">
        <v>40</v>
      </c>
      <c r="T861" s="4" t="s">
        <v>35</v>
      </c>
      <c r="U861" s="3">
        <v>4</v>
      </c>
      <c r="V861" s="3"/>
      <c r="W861" s="3">
        <v>310.57584941776997</v>
      </c>
      <c r="X861" s="3">
        <v>202.73225666174042</v>
      </c>
      <c r="Y861" s="3">
        <v>71.781783378529269</v>
      </c>
      <c r="Z861" s="3"/>
    </row>
    <row r="862" spans="1:26" x14ac:dyDescent="0.3">
      <c r="A862">
        <v>3</v>
      </c>
      <c r="B862">
        <v>1</v>
      </c>
      <c r="C862">
        <v>231</v>
      </c>
      <c r="D862" s="3">
        <v>5.93</v>
      </c>
      <c r="E862" s="2">
        <v>0</v>
      </c>
      <c r="F862" s="2">
        <v>0</v>
      </c>
      <c r="G862" s="2">
        <f t="shared" si="78"/>
        <v>0</v>
      </c>
      <c r="H862" s="2">
        <v>0</v>
      </c>
      <c r="I862" s="2">
        <f t="shared" si="79"/>
        <v>0</v>
      </c>
      <c r="J862" s="2">
        <v>3</v>
      </c>
      <c r="K862" s="2">
        <f t="shared" si="80"/>
        <v>0.50590219224283306</v>
      </c>
      <c r="L862" s="2">
        <v>12</v>
      </c>
      <c r="M862" s="2">
        <f t="shared" si="81"/>
        <v>2.0236087689713322</v>
      </c>
      <c r="N862" s="2">
        <v>18</v>
      </c>
      <c r="O862" s="2">
        <f t="shared" si="82"/>
        <v>3.0354131534569984</v>
      </c>
      <c r="P862" s="2">
        <v>21</v>
      </c>
      <c r="Q862" s="2">
        <f t="shared" si="83"/>
        <v>3.5413153456998314</v>
      </c>
      <c r="R862" s="2"/>
      <c r="S862" s="4" t="s">
        <v>32</v>
      </c>
      <c r="T862" s="4" t="s">
        <v>33</v>
      </c>
      <c r="U862" s="3">
        <v>4</v>
      </c>
      <c r="V862" s="3"/>
      <c r="W862" s="3">
        <v>7.3355817875210798</v>
      </c>
      <c r="X862" s="3">
        <v>267.78947368421052</v>
      </c>
      <c r="Y862" s="3">
        <v>3.5413153456998314</v>
      </c>
      <c r="Z862" s="3"/>
    </row>
    <row r="863" spans="1:26" x14ac:dyDescent="0.3">
      <c r="A863">
        <v>4</v>
      </c>
      <c r="B863">
        <v>1</v>
      </c>
      <c r="C863">
        <v>231</v>
      </c>
      <c r="D863" s="3">
        <v>5.0670000000000002</v>
      </c>
      <c r="E863" s="2">
        <v>0</v>
      </c>
      <c r="F863" s="2">
        <v>0</v>
      </c>
      <c r="G863" s="2">
        <f t="shared" si="78"/>
        <v>0</v>
      </c>
      <c r="H863" s="2">
        <v>220</v>
      </c>
      <c r="I863" s="2">
        <f t="shared" si="79"/>
        <v>43.418196171304515</v>
      </c>
      <c r="J863" s="2">
        <v>375</v>
      </c>
      <c r="K863" s="2">
        <f t="shared" si="80"/>
        <v>74.008288928359974</v>
      </c>
      <c r="L863" s="2">
        <v>444</v>
      </c>
      <c r="M863" s="2">
        <f t="shared" si="81"/>
        <v>87.625814091178214</v>
      </c>
      <c r="N863" s="2">
        <v>680</v>
      </c>
      <c r="O863" s="2">
        <f t="shared" si="82"/>
        <v>134.20169725675942</v>
      </c>
      <c r="P863" s="2">
        <v>680</v>
      </c>
      <c r="Q863" s="2">
        <f t="shared" si="83"/>
        <v>134.20169725675942</v>
      </c>
      <c r="R863" s="2"/>
      <c r="S863" s="4" t="s">
        <v>32</v>
      </c>
      <c r="T863" s="4" t="s">
        <v>33</v>
      </c>
      <c r="U863" s="3">
        <v>4</v>
      </c>
      <c r="V863" s="3"/>
      <c r="W863" s="3">
        <v>406.35484507598181</v>
      </c>
      <c r="X863" s="3">
        <v>238.68493647317007</v>
      </c>
      <c r="Y863" s="3">
        <v>134.20169725675942</v>
      </c>
      <c r="Z863" s="3"/>
    </row>
    <row r="864" spans="1:26" x14ac:dyDescent="0.3">
      <c r="A864">
        <v>2</v>
      </c>
      <c r="B864">
        <v>5</v>
      </c>
      <c r="C864">
        <v>231</v>
      </c>
      <c r="D864" s="3">
        <v>6.7060000000000004</v>
      </c>
      <c r="E864" s="2">
        <v>0</v>
      </c>
      <c r="F864" s="2">
        <v>0</v>
      </c>
      <c r="G864" s="2">
        <f t="shared" si="78"/>
        <v>0</v>
      </c>
      <c r="H864" s="2">
        <v>556</v>
      </c>
      <c r="I864" s="2">
        <f t="shared" si="79"/>
        <v>82.91082612585744</v>
      </c>
      <c r="J864" s="2">
        <v>765</v>
      </c>
      <c r="K864" s="2">
        <f t="shared" si="80"/>
        <v>114.0769460184909</v>
      </c>
      <c r="L864" s="2">
        <v>943</v>
      </c>
      <c r="M864" s="2">
        <f t="shared" si="81"/>
        <v>140.62033999403519</v>
      </c>
      <c r="N864" s="2">
        <v>1222</v>
      </c>
      <c r="O864" s="2">
        <f t="shared" si="82"/>
        <v>182.22487324783773</v>
      </c>
      <c r="P864" s="2">
        <v>1222</v>
      </c>
      <c r="Q864" s="2">
        <f t="shared" si="83"/>
        <v>182.22487324783773</v>
      </c>
      <c r="R864" s="2"/>
      <c r="S864" s="4" t="s">
        <v>32</v>
      </c>
      <c r="T864" s="4" t="s">
        <v>33</v>
      </c>
      <c r="U864" s="3">
        <v>4</v>
      </c>
      <c r="V864" s="2">
        <v>20</v>
      </c>
      <c r="W864" s="3">
        <v>610.94542201014019</v>
      </c>
      <c r="X864" s="3">
        <v>227.02527853772906</v>
      </c>
      <c r="Y864" s="3">
        <v>182.22487324783773</v>
      </c>
      <c r="Z864" s="3"/>
    </row>
    <row r="865" spans="1:26" x14ac:dyDescent="0.3">
      <c r="A865">
        <v>1</v>
      </c>
      <c r="B865">
        <v>5</v>
      </c>
      <c r="C865">
        <v>231</v>
      </c>
      <c r="D865" s="3">
        <v>7.8440000000000003</v>
      </c>
      <c r="E865" s="2">
        <v>0</v>
      </c>
      <c r="F865" s="2">
        <v>0</v>
      </c>
      <c r="G865" s="2">
        <f t="shared" si="78"/>
        <v>0</v>
      </c>
      <c r="H865" s="2">
        <v>640</v>
      </c>
      <c r="I865" s="2">
        <f t="shared" si="79"/>
        <v>81.591024987251402</v>
      </c>
      <c r="J865" s="2">
        <v>1184</v>
      </c>
      <c r="K865" s="2">
        <f t="shared" si="80"/>
        <v>150.94339622641508</v>
      </c>
      <c r="L865" s="2">
        <v>1450</v>
      </c>
      <c r="M865" s="2">
        <f t="shared" si="81"/>
        <v>184.85466598674145</v>
      </c>
      <c r="N865" s="2">
        <v>1450</v>
      </c>
      <c r="O865" s="2">
        <f t="shared" si="82"/>
        <v>184.85466598674145</v>
      </c>
      <c r="P865" s="2">
        <v>1599</v>
      </c>
      <c r="Q865" s="2">
        <f t="shared" si="83"/>
        <v>203.85007649158592</v>
      </c>
      <c r="R865" s="2"/>
      <c r="S865" s="4" t="s">
        <v>32</v>
      </c>
      <c r="T865" s="4" t="s">
        <v>33</v>
      </c>
      <c r="U865" s="3">
        <v>4</v>
      </c>
      <c r="V865" s="3"/>
      <c r="W865" s="3">
        <v>704.16879143294238</v>
      </c>
      <c r="X865" s="3">
        <v>222.05789165098582</v>
      </c>
      <c r="Y865" s="3">
        <v>203.85007649158592</v>
      </c>
      <c r="Z865" s="3"/>
    </row>
    <row r="866" spans="1:26" x14ac:dyDescent="0.3">
      <c r="A866">
        <v>1</v>
      </c>
      <c r="B866">
        <v>5</v>
      </c>
      <c r="C866">
        <v>232</v>
      </c>
      <c r="D866" s="3">
        <v>8.2370000000000001</v>
      </c>
      <c r="E866" s="2">
        <v>0</v>
      </c>
      <c r="F866" s="2">
        <v>14</v>
      </c>
      <c r="G866" s="2">
        <f t="shared" si="78"/>
        <v>1.6996479300716281</v>
      </c>
      <c r="H866" s="2">
        <v>260</v>
      </c>
      <c r="I866" s="2">
        <f t="shared" si="79"/>
        <v>31.564890129901663</v>
      </c>
      <c r="J866" s="2">
        <v>648</v>
      </c>
      <c r="K866" s="2">
        <f t="shared" si="80"/>
        <v>78.66941847760107</v>
      </c>
      <c r="L866" s="2">
        <v>720</v>
      </c>
      <c r="M866" s="2">
        <f t="shared" si="81"/>
        <v>87.410464975112291</v>
      </c>
      <c r="N866" s="2">
        <v>960</v>
      </c>
      <c r="O866" s="2">
        <f t="shared" si="82"/>
        <v>116.54728663348307</v>
      </c>
      <c r="P866" s="2">
        <v>960</v>
      </c>
      <c r="Q866" s="2">
        <f t="shared" si="83"/>
        <v>116.54728663348307</v>
      </c>
      <c r="R866" s="2"/>
      <c r="S866" s="4" t="s">
        <v>32</v>
      </c>
      <c r="T866" s="4" t="s">
        <v>33</v>
      </c>
      <c r="U866" s="3">
        <v>4</v>
      </c>
      <c r="V866" s="3"/>
      <c r="W866" s="3">
        <v>374.16535146291125</v>
      </c>
      <c r="X866" s="3">
        <v>231.94266561175107</v>
      </c>
      <c r="Y866" s="3">
        <v>116.54728663348307</v>
      </c>
      <c r="Z866" s="3"/>
    </row>
    <row r="867" spans="1:26" x14ac:dyDescent="0.3">
      <c r="A867">
        <v>2</v>
      </c>
      <c r="B867">
        <v>5</v>
      </c>
      <c r="C867">
        <v>232</v>
      </c>
      <c r="D867" s="3">
        <v>6.4020000000000001</v>
      </c>
      <c r="E867" s="2">
        <v>0</v>
      </c>
      <c r="F867" s="2">
        <v>300</v>
      </c>
      <c r="G867" s="2">
        <f t="shared" si="78"/>
        <v>46.860356138706656</v>
      </c>
      <c r="H867" s="2">
        <v>340</v>
      </c>
      <c r="I867" s="2">
        <f t="shared" si="79"/>
        <v>53.108403623867538</v>
      </c>
      <c r="J867" s="2">
        <v>380</v>
      </c>
      <c r="K867" s="2">
        <f t="shared" si="80"/>
        <v>59.356451109028427</v>
      </c>
      <c r="L867" s="2">
        <v>540</v>
      </c>
      <c r="M867" s="2">
        <f t="shared" si="81"/>
        <v>84.348641049671983</v>
      </c>
      <c r="N867" s="2">
        <v>700</v>
      </c>
      <c r="O867" s="2">
        <f t="shared" si="82"/>
        <v>109.34083099031552</v>
      </c>
      <c r="P867" s="2">
        <v>786</v>
      </c>
      <c r="Q867" s="2">
        <f t="shared" si="83"/>
        <v>122.77413308341143</v>
      </c>
      <c r="R867" s="2"/>
      <c r="S867" s="4" t="s">
        <v>32</v>
      </c>
      <c r="T867" s="4" t="s">
        <v>33</v>
      </c>
      <c r="U867" s="3">
        <v>4</v>
      </c>
      <c r="V867" s="2">
        <v>25</v>
      </c>
      <c r="W867" s="3">
        <v>414.40174945329585</v>
      </c>
      <c r="X867" s="3">
        <v>229.47990962439411</v>
      </c>
      <c r="Y867" s="3">
        <v>122.77413308341143</v>
      </c>
      <c r="Z867" s="3"/>
    </row>
    <row r="868" spans="1:26" x14ac:dyDescent="0.3">
      <c r="A868">
        <v>4</v>
      </c>
      <c r="B868">
        <v>1</v>
      </c>
      <c r="C868">
        <v>232</v>
      </c>
      <c r="D868" s="3">
        <v>5.5259999999999998</v>
      </c>
      <c r="E868" s="2">
        <v>0</v>
      </c>
      <c r="F868" s="2">
        <v>16</v>
      </c>
      <c r="G868" s="2">
        <f t="shared" si="78"/>
        <v>2.8954035468693449</v>
      </c>
      <c r="H868" s="2">
        <v>235</v>
      </c>
      <c r="I868" s="2">
        <f t="shared" si="79"/>
        <v>42.526239594643506</v>
      </c>
      <c r="J868" s="2">
        <v>444</v>
      </c>
      <c r="K868" s="2">
        <f t="shared" si="80"/>
        <v>80.347448425624322</v>
      </c>
      <c r="L868" s="2">
        <v>570</v>
      </c>
      <c r="M868" s="2">
        <f t="shared" si="81"/>
        <v>103.14875135722042</v>
      </c>
      <c r="N868" s="2">
        <v>700</v>
      </c>
      <c r="O868" s="2">
        <f t="shared" si="82"/>
        <v>126.67390517553385</v>
      </c>
      <c r="P868" s="2">
        <v>700</v>
      </c>
      <c r="Q868" s="2">
        <f t="shared" si="83"/>
        <v>126.67390517553385</v>
      </c>
      <c r="R868" s="2"/>
      <c r="S868" s="4" t="s">
        <v>32</v>
      </c>
      <c r="T868" s="4" t="s">
        <v>33</v>
      </c>
      <c r="U868" s="3">
        <v>4</v>
      </c>
      <c r="V868" s="3"/>
      <c r="W868" s="3">
        <v>418.92870068765836</v>
      </c>
      <c r="X868" s="3">
        <v>229.06036135345784</v>
      </c>
      <c r="Y868" s="3">
        <v>126.67390517553385</v>
      </c>
      <c r="Z868" s="3"/>
    </row>
    <row r="869" spans="1:26" x14ac:dyDescent="0.3">
      <c r="A869">
        <v>3</v>
      </c>
      <c r="B869">
        <v>1</v>
      </c>
      <c r="C869">
        <v>232</v>
      </c>
      <c r="D869" s="3">
        <v>8.0350000000000001</v>
      </c>
      <c r="E869" s="2">
        <v>0</v>
      </c>
      <c r="F869" s="2">
        <v>38</v>
      </c>
      <c r="G869" s="2">
        <f t="shared" si="78"/>
        <v>4.7293092719352829</v>
      </c>
      <c r="H869" s="2">
        <v>300</v>
      </c>
      <c r="I869" s="2">
        <f t="shared" si="79"/>
        <v>37.336652146857496</v>
      </c>
      <c r="J869" s="2">
        <v>450</v>
      </c>
      <c r="K869" s="2">
        <f t="shared" si="80"/>
        <v>56.004978220286247</v>
      </c>
      <c r="L869" s="2">
        <v>1522</v>
      </c>
      <c r="M869" s="2">
        <f t="shared" si="81"/>
        <v>189.42128189172371</v>
      </c>
      <c r="N869" s="2">
        <v>1600</v>
      </c>
      <c r="O869" s="2">
        <f t="shared" si="82"/>
        <v>199.12881144990666</v>
      </c>
      <c r="P869" s="2">
        <v>1600</v>
      </c>
      <c r="Q869" s="2">
        <f t="shared" si="83"/>
        <v>199.12881144990666</v>
      </c>
      <c r="R869" s="2"/>
      <c r="S869" s="4" t="s">
        <v>32</v>
      </c>
      <c r="T869" s="4" t="s">
        <v>33</v>
      </c>
      <c r="U869" s="3">
        <v>4</v>
      </c>
      <c r="V869" s="3"/>
      <c r="W869" s="3">
        <v>586.1854387056627</v>
      </c>
      <c r="X869" s="3">
        <v>243.49914487977591</v>
      </c>
      <c r="Y869" s="3">
        <v>199.12881144990666</v>
      </c>
      <c r="Z869" s="3"/>
    </row>
    <row r="870" spans="1:26" x14ac:dyDescent="0.3">
      <c r="A870">
        <v>3</v>
      </c>
      <c r="B870">
        <v>4</v>
      </c>
      <c r="C870">
        <v>233</v>
      </c>
      <c r="D870" s="3">
        <v>5.524</v>
      </c>
      <c r="E870" s="2">
        <v>0</v>
      </c>
      <c r="F870" s="2">
        <v>0</v>
      </c>
      <c r="G870" s="2">
        <f t="shared" si="78"/>
        <v>0</v>
      </c>
      <c r="H870" s="2">
        <v>0</v>
      </c>
      <c r="I870" s="2">
        <f t="shared" si="79"/>
        <v>0</v>
      </c>
      <c r="J870" s="2">
        <v>36</v>
      </c>
      <c r="K870" s="2">
        <f t="shared" si="80"/>
        <v>6.517016654598117</v>
      </c>
      <c r="L870" s="2">
        <v>76</v>
      </c>
      <c r="M870" s="2">
        <f t="shared" si="81"/>
        <v>13.758146270818248</v>
      </c>
      <c r="N870" s="2">
        <v>90</v>
      </c>
      <c r="O870" s="2">
        <f t="shared" si="82"/>
        <v>16.292541636495294</v>
      </c>
      <c r="P870" s="2">
        <v>113</v>
      </c>
      <c r="Q870" s="2">
        <f t="shared" si="83"/>
        <v>20.456191165821867</v>
      </c>
      <c r="R870" s="2"/>
      <c r="S870" s="4" t="s">
        <v>32</v>
      </c>
      <c r="T870" s="4" t="s">
        <v>33</v>
      </c>
      <c r="U870" s="3">
        <v>4</v>
      </c>
      <c r="V870" s="3"/>
      <c r="W870" s="3">
        <v>46.795800144822593</v>
      </c>
      <c r="X870" s="3">
        <v>261.32024509312811</v>
      </c>
      <c r="Y870" s="3">
        <v>20.456191165821867</v>
      </c>
      <c r="Z870" s="3"/>
    </row>
    <row r="871" spans="1:26" x14ac:dyDescent="0.3">
      <c r="A871">
        <v>1</v>
      </c>
      <c r="B871">
        <v>5</v>
      </c>
      <c r="C871">
        <v>233</v>
      </c>
      <c r="D871" s="3">
        <v>7.5839999999999996</v>
      </c>
      <c r="E871" s="2">
        <v>0</v>
      </c>
      <c r="F871" s="2">
        <v>36</v>
      </c>
      <c r="G871" s="2">
        <f t="shared" si="78"/>
        <v>4.7468354430379751</v>
      </c>
      <c r="H871" s="2">
        <v>234</v>
      </c>
      <c r="I871" s="2">
        <f t="shared" si="79"/>
        <v>30.854430379746837</v>
      </c>
      <c r="J871" s="2">
        <v>272</v>
      </c>
      <c r="K871" s="2">
        <f t="shared" si="80"/>
        <v>35.864978902953588</v>
      </c>
      <c r="L871" s="2">
        <v>306</v>
      </c>
      <c r="M871" s="2">
        <f t="shared" si="81"/>
        <v>40.348101265822784</v>
      </c>
      <c r="N871" s="2">
        <v>424</v>
      </c>
      <c r="O871" s="2">
        <f t="shared" si="82"/>
        <v>55.907172995780591</v>
      </c>
      <c r="P871" s="2">
        <v>425</v>
      </c>
      <c r="Q871" s="2">
        <f t="shared" si="83"/>
        <v>56.039029535864984</v>
      </c>
      <c r="R871" s="2"/>
      <c r="S871" s="4" t="s">
        <v>32</v>
      </c>
      <c r="T871" s="4" t="s">
        <v>35</v>
      </c>
      <c r="U871" s="3">
        <v>4</v>
      </c>
      <c r="V871" s="3"/>
      <c r="W871" s="3">
        <v>195.74103375527426</v>
      </c>
      <c r="X871" s="3">
        <v>222.85959122543568</v>
      </c>
      <c r="Y871" s="3">
        <v>56.039029535864984</v>
      </c>
      <c r="Z871" s="3"/>
    </row>
    <row r="872" spans="1:26" x14ac:dyDescent="0.3">
      <c r="A872">
        <v>2</v>
      </c>
      <c r="B872">
        <v>5</v>
      </c>
      <c r="C872">
        <v>233</v>
      </c>
      <c r="D872" s="3">
        <v>5.9939999999999998</v>
      </c>
      <c r="E872" s="2">
        <v>0</v>
      </c>
      <c r="F872" s="2">
        <v>74</v>
      </c>
      <c r="G872" s="2">
        <f t="shared" si="78"/>
        <v>12.345679012345679</v>
      </c>
      <c r="H872" s="2">
        <v>222</v>
      </c>
      <c r="I872" s="2">
        <f t="shared" si="79"/>
        <v>37.037037037037038</v>
      </c>
      <c r="J872" s="2">
        <v>362</v>
      </c>
      <c r="K872" s="2">
        <f t="shared" si="80"/>
        <v>60.393727060393729</v>
      </c>
      <c r="L872" s="2">
        <v>380</v>
      </c>
      <c r="M872" s="2">
        <f t="shared" si="81"/>
        <v>63.396730063396731</v>
      </c>
      <c r="N872" s="2">
        <v>380</v>
      </c>
      <c r="O872" s="2">
        <f t="shared" si="82"/>
        <v>63.396730063396731</v>
      </c>
      <c r="P872" s="2">
        <v>395</v>
      </c>
      <c r="Q872" s="2">
        <f t="shared" si="83"/>
        <v>65.89923256589924</v>
      </c>
      <c r="R872" s="2"/>
      <c r="S872" s="4" t="s">
        <v>32</v>
      </c>
      <c r="T872" s="4" t="s">
        <v>35</v>
      </c>
      <c r="U872" s="3">
        <v>4</v>
      </c>
      <c r="V872" s="2">
        <v>30</v>
      </c>
      <c r="W872" s="3">
        <v>269.51951951951952</v>
      </c>
      <c r="X872" s="3">
        <v>207.51434606949965</v>
      </c>
      <c r="Y872" s="3">
        <v>65.89923256589924</v>
      </c>
      <c r="Z872" s="3"/>
    </row>
    <row r="873" spans="1:26" x14ac:dyDescent="0.3">
      <c r="A873">
        <v>4</v>
      </c>
      <c r="B873">
        <v>2</v>
      </c>
      <c r="C873">
        <v>234</v>
      </c>
      <c r="D873" s="3">
        <v>7.1580000000000004</v>
      </c>
      <c r="E873" s="2">
        <v>0</v>
      </c>
      <c r="F873" s="2">
        <v>0</v>
      </c>
      <c r="G873" s="2">
        <f t="shared" si="78"/>
        <v>0</v>
      </c>
      <c r="H873" s="2">
        <v>2</v>
      </c>
      <c r="I873" s="2">
        <f t="shared" si="79"/>
        <v>0.27940765576976806</v>
      </c>
      <c r="J873" s="2">
        <v>8</v>
      </c>
      <c r="K873" s="2">
        <f t="shared" si="80"/>
        <v>1.1176306230790722</v>
      </c>
      <c r="L873" s="2">
        <v>38</v>
      </c>
      <c r="M873" s="2">
        <f t="shared" si="81"/>
        <v>5.3087454596255936</v>
      </c>
      <c r="N873" s="2">
        <v>52</v>
      </c>
      <c r="O873" s="2">
        <f t="shared" si="82"/>
        <v>7.2645990500139703</v>
      </c>
      <c r="P873" s="2">
        <v>52</v>
      </c>
      <c r="Q873" s="2">
        <f t="shared" si="83"/>
        <v>7.2645990500139703</v>
      </c>
      <c r="R873" s="2"/>
      <c r="S873" s="4" t="s">
        <v>32</v>
      </c>
      <c r="T873" s="4" t="s">
        <v>33</v>
      </c>
      <c r="U873" s="3">
        <v>4</v>
      </c>
      <c r="V873" s="3"/>
      <c r="W873" s="3">
        <v>17.602682313495389</v>
      </c>
      <c r="X873" s="3">
        <v>259.48201555667049</v>
      </c>
      <c r="Y873" s="3">
        <v>7.2645990500139703</v>
      </c>
      <c r="Z873" s="3"/>
    </row>
    <row r="874" spans="1:26" x14ac:dyDescent="0.3">
      <c r="A874">
        <v>3</v>
      </c>
      <c r="B874">
        <v>2</v>
      </c>
      <c r="C874">
        <v>234</v>
      </c>
      <c r="D874" s="3">
        <v>9.3119999999999994</v>
      </c>
      <c r="E874" s="2">
        <v>0</v>
      </c>
      <c r="F874" s="2">
        <v>35</v>
      </c>
      <c r="G874" s="2">
        <f t="shared" si="78"/>
        <v>3.7585910652920966</v>
      </c>
      <c r="H874" s="2">
        <v>240</v>
      </c>
      <c r="I874" s="2">
        <f t="shared" si="79"/>
        <v>25.773195876288661</v>
      </c>
      <c r="J874" s="2">
        <v>290</v>
      </c>
      <c r="K874" s="2">
        <f t="shared" si="80"/>
        <v>31.142611683848799</v>
      </c>
      <c r="L874" s="2">
        <v>390</v>
      </c>
      <c r="M874" s="2">
        <f t="shared" si="81"/>
        <v>41.881443298969074</v>
      </c>
      <c r="N874" s="2">
        <v>390</v>
      </c>
      <c r="O874" s="2">
        <f t="shared" si="82"/>
        <v>41.881443298969074</v>
      </c>
      <c r="P874" s="2">
        <v>390</v>
      </c>
      <c r="Q874" s="2">
        <f t="shared" si="83"/>
        <v>41.881443298969074</v>
      </c>
      <c r="R874" s="2"/>
      <c r="S874" s="4" t="s">
        <v>32</v>
      </c>
      <c r="T874" s="4" t="s">
        <v>33</v>
      </c>
      <c r="U874" s="3">
        <v>4</v>
      </c>
      <c r="V874" s="3"/>
      <c r="W874" s="3">
        <v>165.37800687285224</v>
      </c>
      <c r="X874" s="3">
        <v>211.34306277994898</v>
      </c>
      <c r="Y874" s="3">
        <v>41.881443298969074</v>
      </c>
      <c r="Z874" s="3"/>
    </row>
    <row r="875" spans="1:26" x14ac:dyDescent="0.3">
      <c r="A875">
        <v>2</v>
      </c>
      <c r="B875">
        <v>2</v>
      </c>
      <c r="C875">
        <v>234</v>
      </c>
      <c r="D875" s="3">
        <v>4.3259999999999996</v>
      </c>
      <c r="E875" s="2">
        <v>0</v>
      </c>
      <c r="F875" s="2">
        <v>103</v>
      </c>
      <c r="G875" s="2">
        <f t="shared" si="78"/>
        <v>23.80952380952381</v>
      </c>
      <c r="H875" s="2">
        <v>210</v>
      </c>
      <c r="I875" s="2">
        <f t="shared" si="79"/>
        <v>48.543689320388353</v>
      </c>
      <c r="J875" s="2">
        <v>336</v>
      </c>
      <c r="K875" s="2">
        <f t="shared" si="80"/>
        <v>77.669902912621367</v>
      </c>
      <c r="L875" s="2">
        <v>342</v>
      </c>
      <c r="M875" s="2">
        <f t="shared" si="81"/>
        <v>79.056865464632466</v>
      </c>
      <c r="N875" s="2">
        <v>355</v>
      </c>
      <c r="O875" s="2">
        <f t="shared" si="82"/>
        <v>82.061950993989839</v>
      </c>
      <c r="P875" s="2">
        <v>355</v>
      </c>
      <c r="Q875" s="2">
        <f t="shared" si="83"/>
        <v>82.061950993989839</v>
      </c>
      <c r="R875" s="2"/>
      <c r="S875" s="4" t="s">
        <v>32</v>
      </c>
      <c r="T875" s="4" t="s">
        <v>33</v>
      </c>
      <c r="U875" s="3">
        <v>4</v>
      </c>
      <c r="V875" s="2">
        <v>35</v>
      </c>
      <c r="W875" s="3">
        <v>352.17290799815072</v>
      </c>
      <c r="X875" s="3">
        <v>204.02392677385166</v>
      </c>
      <c r="Y875" s="3">
        <v>82.061950993989839</v>
      </c>
      <c r="Z875" s="3"/>
    </row>
    <row r="876" spans="1:26" x14ac:dyDescent="0.3">
      <c r="A876">
        <v>1</v>
      </c>
      <c r="B876">
        <v>2</v>
      </c>
      <c r="C876">
        <v>234</v>
      </c>
      <c r="D876" s="3">
        <v>4.125</v>
      </c>
      <c r="E876" s="2">
        <v>0</v>
      </c>
      <c r="F876" s="2">
        <v>41</v>
      </c>
      <c r="G876" s="2">
        <f t="shared" si="78"/>
        <v>9.9393939393939394</v>
      </c>
      <c r="H876" s="2">
        <v>362</v>
      </c>
      <c r="I876" s="2">
        <f t="shared" si="79"/>
        <v>87.757575757575751</v>
      </c>
      <c r="J876" s="2">
        <v>560</v>
      </c>
      <c r="K876" s="2">
        <f t="shared" si="80"/>
        <v>135.75757575757575</v>
      </c>
      <c r="L876" s="2">
        <v>566</v>
      </c>
      <c r="M876" s="2">
        <f t="shared" si="81"/>
        <v>137.21212121212122</v>
      </c>
      <c r="N876" s="2">
        <v>720</v>
      </c>
      <c r="O876" s="2">
        <f t="shared" si="82"/>
        <v>174.54545454545453</v>
      </c>
      <c r="P876" s="2">
        <v>720</v>
      </c>
      <c r="Q876" s="2">
        <f t="shared" si="83"/>
        <v>174.54545454545453</v>
      </c>
      <c r="R876" s="2"/>
      <c r="S876" s="4" t="s">
        <v>32</v>
      </c>
      <c r="T876" s="4" t="s">
        <v>33</v>
      </c>
      <c r="U876" s="3">
        <v>4</v>
      </c>
      <c r="V876" s="3"/>
      <c r="W876" s="3">
        <v>632.4848484848485</v>
      </c>
      <c r="X876" s="3">
        <v>218.60793092771087</v>
      </c>
      <c r="Y876" s="3">
        <v>174.54545454545453</v>
      </c>
      <c r="Z876" s="3"/>
    </row>
    <row r="877" spans="1:26" x14ac:dyDescent="0.3">
      <c r="A877">
        <v>4</v>
      </c>
      <c r="B877">
        <v>2</v>
      </c>
      <c r="C877">
        <v>235</v>
      </c>
      <c r="D877" s="3">
        <v>6.6870000000000003</v>
      </c>
      <c r="E877" s="2">
        <v>0</v>
      </c>
      <c r="F877" s="2">
        <v>0</v>
      </c>
      <c r="G877" s="2">
        <f t="shared" si="78"/>
        <v>0</v>
      </c>
      <c r="H877" s="2">
        <v>1</v>
      </c>
      <c r="I877" s="2">
        <f t="shared" si="79"/>
        <v>0.14954389113204725</v>
      </c>
      <c r="J877" s="2">
        <v>1</v>
      </c>
      <c r="K877" s="2">
        <f t="shared" si="80"/>
        <v>0.14954389113204725</v>
      </c>
      <c r="L877" s="2">
        <v>6</v>
      </c>
      <c r="M877" s="2">
        <f t="shared" si="81"/>
        <v>0.89726334679228348</v>
      </c>
      <c r="N877" s="2">
        <v>7</v>
      </c>
      <c r="O877" s="2">
        <f t="shared" si="82"/>
        <v>1.0468072379243307</v>
      </c>
      <c r="P877" s="2">
        <v>8</v>
      </c>
      <c r="Q877" s="2">
        <f t="shared" si="83"/>
        <v>1.196351129056378</v>
      </c>
      <c r="R877" s="2"/>
      <c r="S877" s="4" t="s">
        <v>32</v>
      </c>
      <c r="T877" s="4" t="s">
        <v>33</v>
      </c>
      <c r="U877" s="3">
        <v>3</v>
      </c>
      <c r="V877" s="3"/>
      <c r="W877" s="3">
        <v>2.8413339315088977</v>
      </c>
      <c r="X877" s="3">
        <v>260.32424863159463</v>
      </c>
      <c r="Y877" s="3">
        <v>1.196351129056378</v>
      </c>
      <c r="Z877" s="3"/>
    </row>
    <row r="878" spans="1:26" x14ac:dyDescent="0.3">
      <c r="A878">
        <v>2</v>
      </c>
      <c r="B878">
        <v>2</v>
      </c>
      <c r="C878">
        <v>235</v>
      </c>
      <c r="D878" s="3">
        <v>5.9029999999999996</v>
      </c>
      <c r="E878" s="2">
        <v>0</v>
      </c>
      <c r="F878" s="2">
        <v>33</v>
      </c>
      <c r="G878" s="2">
        <f t="shared" si="78"/>
        <v>5.5903777740132137</v>
      </c>
      <c r="H878" s="2">
        <v>133</v>
      </c>
      <c r="I878" s="2">
        <f t="shared" si="79"/>
        <v>22.530916483144164</v>
      </c>
      <c r="J878" s="2">
        <v>204</v>
      </c>
      <c r="K878" s="2">
        <f t="shared" si="80"/>
        <v>34.558698966627141</v>
      </c>
      <c r="L878" s="2">
        <v>260</v>
      </c>
      <c r="M878" s="2">
        <f t="shared" si="81"/>
        <v>44.045400643740471</v>
      </c>
      <c r="N878" s="2">
        <v>284</v>
      </c>
      <c r="O878" s="2">
        <f t="shared" si="82"/>
        <v>48.111129933931899</v>
      </c>
      <c r="P878" s="2">
        <v>284</v>
      </c>
      <c r="Q878" s="2">
        <f t="shared" si="83"/>
        <v>48.111129933931899</v>
      </c>
      <c r="R878" s="2"/>
      <c r="S878" s="4" t="s">
        <v>32</v>
      </c>
      <c r="T878" s="4" t="s">
        <v>33</v>
      </c>
      <c r="U878" s="3">
        <v>4</v>
      </c>
      <c r="V878" s="2">
        <v>40</v>
      </c>
      <c r="W878" s="3">
        <v>178.89208876842284</v>
      </c>
      <c r="X878" s="3">
        <v>217.16439894600876</v>
      </c>
      <c r="Y878" s="3">
        <v>48.111129933931899</v>
      </c>
      <c r="Z878" s="3"/>
    </row>
    <row r="879" spans="1:26" x14ac:dyDescent="0.3">
      <c r="A879">
        <v>3</v>
      </c>
      <c r="B879">
        <v>2</v>
      </c>
      <c r="C879">
        <v>235</v>
      </c>
      <c r="D879" s="3">
        <v>10.112</v>
      </c>
      <c r="E879" s="2">
        <v>0</v>
      </c>
      <c r="F879" s="2">
        <v>18</v>
      </c>
      <c r="G879" s="2">
        <f t="shared" si="78"/>
        <v>1.7800632911392404</v>
      </c>
      <c r="H879" s="2">
        <v>224</v>
      </c>
      <c r="I879" s="2">
        <f t="shared" si="79"/>
        <v>22.151898734177216</v>
      </c>
      <c r="J879" s="2">
        <v>225</v>
      </c>
      <c r="K879" s="2">
        <f t="shared" si="80"/>
        <v>22.250791139240505</v>
      </c>
      <c r="L879" s="2">
        <v>440</v>
      </c>
      <c r="M879" s="2">
        <f t="shared" si="81"/>
        <v>43.5126582278481</v>
      </c>
      <c r="N879" s="2">
        <v>500</v>
      </c>
      <c r="O879" s="2">
        <f t="shared" si="82"/>
        <v>49.446202531645568</v>
      </c>
      <c r="P879" s="2">
        <v>520</v>
      </c>
      <c r="Q879" s="2">
        <f t="shared" si="83"/>
        <v>51.424050632911388</v>
      </c>
      <c r="R879" s="2"/>
      <c r="S879" s="4" t="s">
        <v>32</v>
      </c>
      <c r="T879" s="4" t="s">
        <v>33</v>
      </c>
      <c r="U879" s="3">
        <v>4</v>
      </c>
      <c r="V879" s="3"/>
      <c r="W879" s="3">
        <v>164.85363924050634</v>
      </c>
      <c r="X879" s="3">
        <v>232.91517073831531</v>
      </c>
      <c r="Y879" s="3">
        <v>51.424050632911388</v>
      </c>
      <c r="Z879" s="3"/>
    </row>
    <row r="880" spans="1:26" x14ac:dyDescent="0.3">
      <c r="A880">
        <v>1</v>
      </c>
      <c r="B880">
        <v>2</v>
      </c>
      <c r="C880">
        <v>235</v>
      </c>
      <c r="D880" s="3">
        <v>6.79</v>
      </c>
      <c r="E880" s="2">
        <v>0</v>
      </c>
      <c r="F880" s="2">
        <v>126</v>
      </c>
      <c r="G880" s="2">
        <f t="shared" si="78"/>
        <v>18.556701030927837</v>
      </c>
      <c r="H880" s="2">
        <v>476</v>
      </c>
      <c r="I880" s="2">
        <f t="shared" si="79"/>
        <v>70.103092783505147</v>
      </c>
      <c r="J880" s="2">
        <v>588</v>
      </c>
      <c r="K880" s="2">
        <f t="shared" si="80"/>
        <v>86.597938144329902</v>
      </c>
      <c r="L880" s="2">
        <v>620</v>
      </c>
      <c r="M880" s="2">
        <f t="shared" si="81"/>
        <v>91.31075110456554</v>
      </c>
      <c r="N880" s="2">
        <v>620</v>
      </c>
      <c r="O880" s="2">
        <f t="shared" si="82"/>
        <v>91.31075110456554</v>
      </c>
      <c r="P880" s="2">
        <v>620</v>
      </c>
      <c r="Q880" s="2">
        <f t="shared" si="83"/>
        <v>91.31075110456554</v>
      </c>
      <c r="R880" s="2"/>
      <c r="S880" s="4" t="s">
        <v>32</v>
      </c>
      <c r="T880" s="4" t="s">
        <v>33</v>
      </c>
      <c r="U880" s="3">
        <v>4</v>
      </c>
      <c r="V880" s="3"/>
      <c r="W880" s="3">
        <v>403.53460972017672</v>
      </c>
      <c r="X880" s="3">
        <v>201.8023112571274</v>
      </c>
      <c r="Y880" s="3">
        <v>91.31075110456554</v>
      </c>
      <c r="Z880" s="3"/>
    </row>
    <row r="881" spans="1:26" x14ac:dyDescent="0.3">
      <c r="A881">
        <v>4</v>
      </c>
      <c r="B881">
        <v>4</v>
      </c>
      <c r="C881">
        <v>236</v>
      </c>
      <c r="D881" s="3">
        <v>7.2450000000000001</v>
      </c>
      <c r="E881" s="2">
        <v>0</v>
      </c>
      <c r="F881" s="2">
        <v>4</v>
      </c>
      <c r="G881" s="2">
        <f t="shared" si="78"/>
        <v>0.55210489993098688</v>
      </c>
      <c r="H881" s="2">
        <v>70</v>
      </c>
      <c r="I881" s="2">
        <f t="shared" si="79"/>
        <v>9.6618357487922708</v>
      </c>
      <c r="J881" s="2">
        <v>104</v>
      </c>
      <c r="K881" s="2">
        <f t="shared" si="80"/>
        <v>14.354727398205659</v>
      </c>
      <c r="L881" s="2">
        <v>104</v>
      </c>
      <c r="M881" s="2">
        <f t="shared" si="81"/>
        <v>14.354727398205659</v>
      </c>
      <c r="N881" s="2">
        <v>105</v>
      </c>
      <c r="O881" s="2">
        <f t="shared" si="82"/>
        <v>14.492753623188406</v>
      </c>
      <c r="P881" s="2">
        <v>105</v>
      </c>
      <c r="Q881" s="2">
        <f t="shared" si="83"/>
        <v>14.492753623188406</v>
      </c>
      <c r="R881" s="2"/>
      <c r="S881" s="4" t="s">
        <v>32</v>
      </c>
      <c r="T881" s="4" t="s">
        <v>33</v>
      </c>
      <c r="U881" s="3">
        <v>3</v>
      </c>
      <c r="V881" s="3"/>
      <c r="W881" s="3">
        <v>60.662525879917183</v>
      </c>
      <c r="X881" s="3">
        <v>206.20954801024621</v>
      </c>
      <c r="Y881" s="3">
        <v>14.492753623188406</v>
      </c>
      <c r="Z881" s="3"/>
    </row>
    <row r="882" spans="1:26" x14ac:dyDescent="0.3">
      <c r="A882">
        <v>2</v>
      </c>
      <c r="B882">
        <v>4</v>
      </c>
      <c r="C882">
        <v>236</v>
      </c>
      <c r="D882" s="3">
        <v>7.1070000000000002</v>
      </c>
      <c r="E882" s="2">
        <v>0</v>
      </c>
      <c r="F882" s="2">
        <v>0</v>
      </c>
      <c r="G882" s="2">
        <f t="shared" si="78"/>
        <v>0</v>
      </c>
      <c r="H882" s="2">
        <v>25</v>
      </c>
      <c r="I882" s="2">
        <f t="shared" si="79"/>
        <v>3.5176586464049526</v>
      </c>
      <c r="J882" s="2">
        <v>38</v>
      </c>
      <c r="K882" s="2">
        <f t="shared" si="80"/>
        <v>5.3468411425355278</v>
      </c>
      <c r="L882" s="2">
        <v>99</v>
      </c>
      <c r="M882" s="2">
        <f t="shared" si="81"/>
        <v>13.929928239763614</v>
      </c>
      <c r="N882" s="2">
        <v>110</v>
      </c>
      <c r="O882" s="2">
        <f t="shared" si="82"/>
        <v>15.477698044181793</v>
      </c>
      <c r="P882" s="2">
        <v>110</v>
      </c>
      <c r="Q882" s="2">
        <f t="shared" si="83"/>
        <v>15.477698044181793</v>
      </c>
      <c r="R882" s="2"/>
      <c r="S882" s="4" t="s">
        <v>32</v>
      </c>
      <c r="T882" s="4" t="s">
        <v>33</v>
      </c>
      <c r="U882" s="3">
        <v>4</v>
      </c>
      <c r="V882" s="2">
        <v>18</v>
      </c>
      <c r="W882" s="3">
        <v>46.010975094976779</v>
      </c>
      <c r="X882" s="3">
        <v>241.79301132634367</v>
      </c>
      <c r="Y882" s="3">
        <v>15.477698044181793</v>
      </c>
      <c r="Z882" s="3"/>
    </row>
    <row r="883" spans="1:26" x14ac:dyDescent="0.3">
      <c r="A883">
        <v>3</v>
      </c>
      <c r="B883">
        <v>1</v>
      </c>
      <c r="C883">
        <v>236</v>
      </c>
      <c r="D883" s="3">
        <v>6.1989999999999998</v>
      </c>
      <c r="E883" s="2">
        <v>0</v>
      </c>
      <c r="F883" s="2">
        <v>24</v>
      </c>
      <c r="G883" s="2">
        <f t="shared" si="78"/>
        <v>3.871592192289079</v>
      </c>
      <c r="H883" s="2">
        <v>100</v>
      </c>
      <c r="I883" s="2">
        <f t="shared" si="79"/>
        <v>16.13163413453783</v>
      </c>
      <c r="J883" s="2">
        <v>208</v>
      </c>
      <c r="K883" s="2">
        <f t="shared" si="80"/>
        <v>33.553798999838683</v>
      </c>
      <c r="L883" s="2">
        <v>224</v>
      </c>
      <c r="M883" s="2">
        <f t="shared" si="81"/>
        <v>36.134860461364738</v>
      </c>
      <c r="N883" s="2">
        <v>244</v>
      </c>
      <c r="O883" s="2">
        <f t="shared" si="82"/>
        <v>39.361187288272305</v>
      </c>
      <c r="P883" s="2">
        <v>244</v>
      </c>
      <c r="Q883" s="2">
        <f t="shared" si="83"/>
        <v>39.361187288272305</v>
      </c>
      <c r="R883" s="2"/>
      <c r="S883" s="4" t="s">
        <v>32</v>
      </c>
      <c r="T883" s="4" t="s">
        <v>33</v>
      </c>
      <c r="U883" s="3">
        <v>4</v>
      </c>
      <c r="V883" s="3"/>
      <c r="W883" s="3">
        <v>148.73366672043878</v>
      </c>
      <c r="X883" s="3">
        <v>215.31868970277168</v>
      </c>
      <c r="Y883" s="3">
        <v>39.361187288272305</v>
      </c>
      <c r="Z883" s="3"/>
    </row>
    <row r="884" spans="1:26" x14ac:dyDescent="0.3">
      <c r="A884">
        <v>1</v>
      </c>
      <c r="B884">
        <v>4</v>
      </c>
      <c r="C884">
        <v>236</v>
      </c>
      <c r="D884" s="3">
        <v>6.9180000000000001</v>
      </c>
      <c r="E884" s="2">
        <v>0</v>
      </c>
      <c r="F884" s="2">
        <v>249</v>
      </c>
      <c r="G884" s="2">
        <f t="shared" si="78"/>
        <v>35.993061578490895</v>
      </c>
      <c r="H884" s="2">
        <v>692</v>
      </c>
      <c r="I884" s="2">
        <f t="shared" si="79"/>
        <v>100.02891008962128</v>
      </c>
      <c r="J884" s="2">
        <v>780</v>
      </c>
      <c r="K884" s="2">
        <f t="shared" si="80"/>
        <v>112.74934952298352</v>
      </c>
      <c r="L884" s="2">
        <v>780</v>
      </c>
      <c r="M884" s="2">
        <f t="shared" si="81"/>
        <v>112.74934952298352</v>
      </c>
      <c r="N884" s="2">
        <v>800</v>
      </c>
      <c r="O884" s="2">
        <f t="shared" si="82"/>
        <v>115.64035848511131</v>
      </c>
      <c r="P884" s="2">
        <v>800</v>
      </c>
      <c r="Q884" s="2">
        <f t="shared" si="83"/>
        <v>115.64035848511131</v>
      </c>
      <c r="R884" s="2"/>
      <c r="S884" s="4" t="s">
        <v>32</v>
      </c>
      <c r="T884" s="4" t="s">
        <v>33</v>
      </c>
      <c r="U884" s="3">
        <v>4</v>
      </c>
      <c r="V884" s="3"/>
      <c r="W884" s="3">
        <v>534.98120844174616</v>
      </c>
      <c r="X884" s="3">
        <v>197.91760995922286</v>
      </c>
      <c r="Y884" s="3">
        <v>115.64035848511131</v>
      </c>
      <c r="Z884" s="3"/>
    </row>
    <row r="885" spans="1:26" x14ac:dyDescent="0.3">
      <c r="A885">
        <v>4</v>
      </c>
      <c r="B885">
        <v>1</v>
      </c>
      <c r="C885">
        <v>237</v>
      </c>
      <c r="D885" s="3">
        <v>4.1050000000000004</v>
      </c>
      <c r="E885" s="2">
        <v>0</v>
      </c>
      <c r="F885" s="2">
        <v>0</v>
      </c>
      <c r="G885" s="2">
        <f t="shared" si="78"/>
        <v>0</v>
      </c>
      <c r="H885" s="2">
        <v>5</v>
      </c>
      <c r="I885" s="2">
        <f t="shared" si="79"/>
        <v>1.2180267965895248</v>
      </c>
      <c r="J885" s="2">
        <v>44</v>
      </c>
      <c r="K885" s="2">
        <f t="shared" si="80"/>
        <v>10.718635809987818</v>
      </c>
      <c r="L885" s="2">
        <v>54</v>
      </c>
      <c r="M885" s="2">
        <f t="shared" si="81"/>
        <v>13.154689403166868</v>
      </c>
      <c r="N885" s="2">
        <v>60</v>
      </c>
      <c r="O885" s="2">
        <f t="shared" si="82"/>
        <v>14.616321559074299</v>
      </c>
      <c r="P885" s="2">
        <v>95</v>
      </c>
      <c r="Q885" s="2">
        <f t="shared" si="83"/>
        <v>23.142509135200971</v>
      </c>
      <c r="R885" s="2"/>
      <c r="S885" s="4" t="s">
        <v>32</v>
      </c>
      <c r="T885" s="4" t="s">
        <v>33</v>
      </c>
      <c r="U885" s="3">
        <v>3</v>
      </c>
      <c r="V885" s="3"/>
      <c r="W885" s="3">
        <v>51.278928136418997</v>
      </c>
      <c r="X885" s="3">
        <v>262.46829004469606</v>
      </c>
      <c r="Y885" s="3">
        <v>23.142509135200971</v>
      </c>
      <c r="Z885" s="3"/>
    </row>
    <row r="886" spans="1:26" x14ac:dyDescent="0.3">
      <c r="A886">
        <v>2</v>
      </c>
      <c r="B886">
        <v>5</v>
      </c>
      <c r="C886">
        <v>237</v>
      </c>
      <c r="D886" s="3">
        <v>2.9950000000000001</v>
      </c>
      <c r="E886" s="2">
        <v>0</v>
      </c>
      <c r="F886" s="2">
        <v>23</v>
      </c>
      <c r="G886" s="2">
        <f t="shared" si="78"/>
        <v>7.6794657762938225</v>
      </c>
      <c r="H886" s="2">
        <v>123</v>
      </c>
      <c r="I886" s="2">
        <f t="shared" si="79"/>
        <v>41.068447412353919</v>
      </c>
      <c r="J886" s="2">
        <v>170</v>
      </c>
      <c r="K886" s="2">
        <f t="shared" si="80"/>
        <v>56.761268781302171</v>
      </c>
      <c r="L886" s="2">
        <v>180</v>
      </c>
      <c r="M886" s="2">
        <f t="shared" si="81"/>
        <v>60.100166944908182</v>
      </c>
      <c r="N886" s="2">
        <v>180</v>
      </c>
      <c r="O886" s="2">
        <f t="shared" si="82"/>
        <v>60.100166944908182</v>
      </c>
      <c r="P886" s="2">
        <v>200</v>
      </c>
      <c r="Q886" s="2">
        <f t="shared" si="83"/>
        <v>66.777963272120203</v>
      </c>
      <c r="R886" s="2"/>
      <c r="S886" s="4" t="s">
        <v>32</v>
      </c>
      <c r="T886" s="4" t="s">
        <v>33</v>
      </c>
      <c r="U886" s="3">
        <v>4</v>
      </c>
      <c r="V886" s="2">
        <v>30</v>
      </c>
      <c r="W886" s="3">
        <v>259.09849749582639</v>
      </c>
      <c r="X886" s="3">
        <v>210.51350388778354</v>
      </c>
      <c r="Y886" s="3">
        <v>66.777963272120203</v>
      </c>
      <c r="Z886" s="3"/>
    </row>
    <row r="887" spans="1:26" x14ac:dyDescent="0.3">
      <c r="A887">
        <v>3</v>
      </c>
      <c r="B887">
        <v>6</v>
      </c>
      <c r="C887">
        <v>237</v>
      </c>
      <c r="D887" s="3">
        <v>4.3680000000000003</v>
      </c>
      <c r="E887" s="2">
        <v>0</v>
      </c>
      <c r="F887" s="2">
        <v>17</v>
      </c>
      <c r="G887" s="2">
        <f t="shared" si="78"/>
        <v>3.8919413919413914</v>
      </c>
      <c r="H887" s="2">
        <v>250</v>
      </c>
      <c r="I887" s="2">
        <f t="shared" si="79"/>
        <v>57.234432234432234</v>
      </c>
      <c r="J887" s="2">
        <v>374</v>
      </c>
      <c r="K887" s="2">
        <f t="shared" si="80"/>
        <v>85.622710622710613</v>
      </c>
      <c r="L887" s="2">
        <v>444</v>
      </c>
      <c r="M887" s="2">
        <f t="shared" si="81"/>
        <v>101.64835164835164</v>
      </c>
      <c r="N887" s="2">
        <v>455</v>
      </c>
      <c r="O887" s="2">
        <f t="shared" si="82"/>
        <v>104.16666666666666</v>
      </c>
      <c r="P887" s="2">
        <v>488</v>
      </c>
      <c r="Q887" s="2">
        <f t="shared" si="83"/>
        <v>111.72161172161171</v>
      </c>
      <c r="R887" s="2"/>
      <c r="S887" s="4" t="s">
        <v>32</v>
      </c>
      <c r="T887" s="4" t="s">
        <v>33</v>
      </c>
      <c r="U887" s="3">
        <v>4</v>
      </c>
      <c r="V887" s="3"/>
      <c r="W887" s="3">
        <v>408.42490842490838</v>
      </c>
      <c r="X887" s="3">
        <v>216.84897509369154</v>
      </c>
      <c r="Y887" s="3">
        <v>111.72161172161171</v>
      </c>
      <c r="Z887" s="3"/>
    </row>
    <row r="888" spans="1:26" x14ac:dyDescent="0.3">
      <c r="A888">
        <v>1</v>
      </c>
      <c r="B888">
        <v>2</v>
      </c>
      <c r="C888">
        <v>237</v>
      </c>
      <c r="D888" s="3">
        <v>1.857</v>
      </c>
      <c r="E888" s="2">
        <v>0</v>
      </c>
      <c r="F888" s="2">
        <v>45</v>
      </c>
      <c r="G888" s="2">
        <f t="shared" si="78"/>
        <v>24.232633279483036</v>
      </c>
      <c r="H888" s="2">
        <v>100</v>
      </c>
      <c r="I888" s="2">
        <f t="shared" si="79"/>
        <v>53.850296176628973</v>
      </c>
      <c r="J888" s="2">
        <v>203</v>
      </c>
      <c r="K888" s="2">
        <f t="shared" si="80"/>
        <v>109.31610123855681</v>
      </c>
      <c r="L888" s="2">
        <v>205</v>
      </c>
      <c r="M888" s="2">
        <f t="shared" si="81"/>
        <v>110.39310716208939</v>
      </c>
      <c r="N888" s="2">
        <v>205</v>
      </c>
      <c r="O888" s="2">
        <f t="shared" si="82"/>
        <v>110.39310716208939</v>
      </c>
      <c r="P888" s="2">
        <v>210</v>
      </c>
      <c r="Q888" s="2">
        <f t="shared" si="83"/>
        <v>113.08562197092084</v>
      </c>
      <c r="R888" s="2"/>
      <c r="S888" s="4" t="s">
        <v>32</v>
      </c>
      <c r="T888" s="4" t="s">
        <v>33</v>
      </c>
      <c r="U888" s="3">
        <v>4</v>
      </c>
      <c r="V888" s="3"/>
      <c r="W888" s="3">
        <v>464.72805600430803</v>
      </c>
      <c r="X888" s="3">
        <v>207.61241449807966</v>
      </c>
      <c r="Y888" s="3">
        <v>113.08562197092084</v>
      </c>
      <c r="Z888" s="3"/>
    </row>
    <row r="889" spans="1:26" x14ac:dyDescent="0.3">
      <c r="A889">
        <v>4</v>
      </c>
      <c r="B889">
        <v>6</v>
      </c>
      <c r="C889">
        <v>238</v>
      </c>
      <c r="D889" s="3">
        <v>9.0449999999999999</v>
      </c>
      <c r="E889" s="2">
        <v>0</v>
      </c>
      <c r="F889" s="2">
        <v>0</v>
      </c>
      <c r="G889" s="2">
        <f t="shared" si="78"/>
        <v>0</v>
      </c>
      <c r="H889" s="2">
        <v>60</v>
      </c>
      <c r="I889" s="2">
        <f t="shared" si="79"/>
        <v>6.6334991708126037</v>
      </c>
      <c r="J889" s="2">
        <v>90</v>
      </c>
      <c r="K889" s="2">
        <f t="shared" si="80"/>
        <v>9.9502487562189064</v>
      </c>
      <c r="L889" s="2">
        <v>240</v>
      </c>
      <c r="M889" s="2">
        <f t="shared" si="81"/>
        <v>26.533996683250415</v>
      </c>
      <c r="N889" s="2">
        <v>240</v>
      </c>
      <c r="O889" s="2">
        <f t="shared" si="82"/>
        <v>26.533996683250415</v>
      </c>
      <c r="P889" s="2">
        <v>240</v>
      </c>
      <c r="Q889" s="2">
        <f t="shared" si="83"/>
        <v>26.533996683250415</v>
      </c>
      <c r="R889" s="2"/>
      <c r="S889" s="4" t="s">
        <v>32</v>
      </c>
      <c r="T889" s="4" t="s">
        <v>33</v>
      </c>
      <c r="U889" s="3">
        <v>3.66</v>
      </c>
      <c r="V889" s="3"/>
      <c r="W889" s="3">
        <v>82.91873963515755</v>
      </c>
      <c r="X889" s="3">
        <v>236.52901433663965</v>
      </c>
      <c r="Y889" s="3">
        <v>26.533996683250415</v>
      </c>
      <c r="Z889" s="3"/>
    </row>
    <row r="890" spans="1:26" x14ac:dyDescent="0.3">
      <c r="A890">
        <v>3</v>
      </c>
      <c r="B890">
        <v>6</v>
      </c>
      <c r="C890">
        <v>238</v>
      </c>
      <c r="D890" s="3">
        <v>7.6970000000000001</v>
      </c>
      <c r="E890" s="2">
        <v>0</v>
      </c>
      <c r="F890" s="2">
        <v>10</v>
      </c>
      <c r="G890" s="2">
        <f t="shared" si="78"/>
        <v>1.2992074834351046</v>
      </c>
      <c r="H890" s="2">
        <v>170</v>
      </c>
      <c r="I890" s="2">
        <f t="shared" si="79"/>
        <v>22.086527218396778</v>
      </c>
      <c r="J890" s="2">
        <v>244</v>
      </c>
      <c r="K890" s="2">
        <f t="shared" si="80"/>
        <v>31.700662595816553</v>
      </c>
      <c r="L890" s="2">
        <v>733</v>
      </c>
      <c r="M890" s="2">
        <f t="shared" si="81"/>
        <v>95.231908535793167</v>
      </c>
      <c r="N890" s="2">
        <v>733</v>
      </c>
      <c r="O890" s="2">
        <f t="shared" si="82"/>
        <v>95.231908535793167</v>
      </c>
      <c r="P890" s="2">
        <v>733</v>
      </c>
      <c r="Q890" s="2">
        <f t="shared" si="83"/>
        <v>95.231908535793167</v>
      </c>
      <c r="R890" s="2"/>
      <c r="S890" s="4" t="s">
        <v>32</v>
      </c>
      <c r="T890" s="4" t="s">
        <v>33</v>
      </c>
      <c r="U890" s="3">
        <v>3.66</v>
      </c>
      <c r="V890" s="3"/>
      <c r="W890" s="3">
        <v>293.16616863713136</v>
      </c>
      <c r="X890" s="3">
        <v>238.53626310504563</v>
      </c>
      <c r="Y890" s="3">
        <v>95.231908535793167</v>
      </c>
      <c r="Z890" s="3"/>
    </row>
    <row r="891" spans="1:26" x14ac:dyDescent="0.3">
      <c r="A891">
        <v>2</v>
      </c>
      <c r="B891">
        <v>7</v>
      </c>
      <c r="C891">
        <v>238</v>
      </c>
      <c r="D891">
        <v>6.3479999999999999</v>
      </c>
      <c r="E891">
        <v>0</v>
      </c>
      <c r="F891">
        <v>52</v>
      </c>
      <c r="G891" s="2">
        <f t="shared" si="78"/>
        <v>8.1915563957151853</v>
      </c>
      <c r="H891">
        <v>352</v>
      </c>
      <c r="I891" s="2">
        <f t="shared" si="79"/>
        <v>55.450535601764336</v>
      </c>
      <c r="J891">
        <v>548</v>
      </c>
      <c r="K891" s="2">
        <f t="shared" si="80"/>
        <v>86.326402016383113</v>
      </c>
      <c r="L891">
        <v>592</v>
      </c>
      <c r="M891" s="2">
        <f t="shared" si="81"/>
        <v>93.257718966603662</v>
      </c>
      <c r="N891">
        <v>740</v>
      </c>
      <c r="O891" s="2">
        <f t="shared" si="82"/>
        <v>116.57214870825457</v>
      </c>
      <c r="P891">
        <v>811</v>
      </c>
      <c r="Q891" s="2">
        <f t="shared" si="83"/>
        <v>127.75677378701954</v>
      </c>
      <c r="R891" s="2"/>
      <c r="S891" t="s">
        <v>32</v>
      </c>
      <c r="T891" t="s">
        <v>33</v>
      </c>
      <c r="U891" s="3">
        <v>4</v>
      </c>
      <c r="V891">
        <v>50</v>
      </c>
      <c r="W891" s="3">
        <v>423.67674858223063</v>
      </c>
      <c r="X891" s="3">
        <v>226.83628220523781</v>
      </c>
      <c r="Y891" s="3">
        <v>127.75677378701954</v>
      </c>
      <c r="Z891" s="3"/>
    </row>
    <row r="892" spans="1:26" x14ac:dyDescent="0.3">
      <c r="A892">
        <v>1</v>
      </c>
      <c r="B892">
        <v>4</v>
      </c>
      <c r="C892">
        <v>238</v>
      </c>
      <c r="D892" s="3">
        <v>4.9569999999999999</v>
      </c>
      <c r="E892" s="2">
        <v>0</v>
      </c>
      <c r="F892" s="2">
        <v>280</v>
      </c>
      <c r="G892" s="2">
        <f t="shared" si="78"/>
        <v>56.485777688117814</v>
      </c>
      <c r="H892" s="2">
        <v>374</v>
      </c>
      <c r="I892" s="2">
        <f t="shared" si="79"/>
        <v>75.448860197700228</v>
      </c>
      <c r="J892" s="2">
        <v>452</v>
      </c>
      <c r="K892" s="2">
        <f t="shared" si="80"/>
        <v>91.184183982247333</v>
      </c>
      <c r="L892" s="2">
        <v>668</v>
      </c>
      <c r="M892" s="2">
        <f t="shared" si="81"/>
        <v>134.75892677022392</v>
      </c>
      <c r="N892" s="2">
        <v>980</v>
      </c>
      <c r="O892" s="2">
        <f t="shared" si="82"/>
        <v>197.70022190841235</v>
      </c>
      <c r="P892" s="2">
        <v>1010</v>
      </c>
      <c r="Q892" s="2">
        <f t="shared" si="83"/>
        <v>203.75226951785353</v>
      </c>
      <c r="R892" s="2"/>
      <c r="S892" s="4" t="s">
        <v>32</v>
      </c>
      <c r="T892" s="4" t="s">
        <v>33</v>
      </c>
      <c r="U892" s="3">
        <v>4</v>
      </c>
      <c r="V892" s="3"/>
      <c r="W892" s="3">
        <v>657.45410530562845</v>
      </c>
      <c r="X892" s="3">
        <v>236.12697561837936</v>
      </c>
      <c r="Y892" s="3">
        <v>203.75226951785353</v>
      </c>
      <c r="Z892" s="3"/>
    </row>
    <row r="893" spans="1:26" x14ac:dyDescent="0.3">
      <c r="A893">
        <v>3</v>
      </c>
      <c r="B893">
        <v>5</v>
      </c>
      <c r="C893">
        <v>239</v>
      </c>
      <c r="D893" s="3">
        <v>6.4669999999999996</v>
      </c>
      <c r="E893" s="2">
        <v>0</v>
      </c>
      <c r="F893" s="2">
        <v>0</v>
      </c>
      <c r="G893" s="2">
        <f t="shared" si="78"/>
        <v>0</v>
      </c>
      <c r="H893" s="2">
        <v>21</v>
      </c>
      <c r="I893" s="2">
        <f t="shared" si="79"/>
        <v>3.2472552961187571</v>
      </c>
      <c r="J893" s="2">
        <v>93</v>
      </c>
      <c r="K893" s="2">
        <f t="shared" si="80"/>
        <v>14.38070202566878</v>
      </c>
      <c r="L893" s="2">
        <v>280</v>
      </c>
      <c r="M893" s="2">
        <f t="shared" si="81"/>
        <v>43.296737281583425</v>
      </c>
      <c r="N893" s="2">
        <v>280</v>
      </c>
      <c r="O893" s="2">
        <f t="shared" si="82"/>
        <v>43.296737281583425</v>
      </c>
      <c r="P893" s="2">
        <v>280</v>
      </c>
      <c r="Q893" s="2">
        <f t="shared" si="83"/>
        <v>43.296737281583425</v>
      </c>
      <c r="R893" s="2"/>
      <c r="S893" s="4" t="s">
        <v>32</v>
      </c>
      <c r="T893" s="4" t="s">
        <v>33</v>
      </c>
      <c r="U893" s="3">
        <v>4</v>
      </c>
      <c r="V893" s="3"/>
      <c r="W893" s="3">
        <v>125.8698005257461</v>
      </c>
      <c r="X893" s="3">
        <v>243.89969731686261</v>
      </c>
      <c r="Y893" s="3">
        <v>43.296737281583425</v>
      </c>
      <c r="Z893" s="3"/>
    </row>
    <row r="894" spans="1:26" x14ac:dyDescent="0.3">
      <c r="A894">
        <v>2</v>
      </c>
      <c r="B894">
        <v>1</v>
      </c>
      <c r="C894">
        <v>239</v>
      </c>
      <c r="D894" s="3">
        <v>5.7359999999999998</v>
      </c>
      <c r="E894" s="2">
        <v>0</v>
      </c>
      <c r="F894" s="2">
        <v>71</v>
      </c>
      <c r="G894" s="2">
        <f t="shared" si="78"/>
        <v>12.377963737796374</v>
      </c>
      <c r="H894" s="2">
        <v>465</v>
      </c>
      <c r="I894" s="2">
        <f t="shared" si="79"/>
        <v>81.06694560669456</v>
      </c>
      <c r="J894" s="2">
        <v>520</v>
      </c>
      <c r="K894" s="2">
        <f t="shared" si="80"/>
        <v>90.655509065550916</v>
      </c>
      <c r="L894" s="2">
        <v>555</v>
      </c>
      <c r="M894" s="2">
        <f t="shared" si="81"/>
        <v>96.757322175732227</v>
      </c>
      <c r="N894" s="2">
        <v>596</v>
      </c>
      <c r="O894" s="2">
        <f t="shared" si="82"/>
        <v>103.90516039051604</v>
      </c>
      <c r="P894" s="2">
        <v>614</v>
      </c>
      <c r="Q894" s="2">
        <f t="shared" si="83"/>
        <v>107.04323570432358</v>
      </c>
      <c r="R894" s="2"/>
      <c r="S894" s="4" t="s">
        <v>32</v>
      </c>
      <c r="T894" s="4" t="s">
        <v>33</v>
      </c>
      <c r="U894" s="3">
        <v>4</v>
      </c>
      <c r="V894" s="2">
        <v>8</v>
      </c>
      <c r="W894" s="3">
        <v>438.28451882845189</v>
      </c>
      <c r="X894" s="3">
        <v>206.7876925689726</v>
      </c>
      <c r="Y894" s="3">
        <v>107.04323570432358</v>
      </c>
      <c r="Z894" s="3"/>
    </row>
    <row r="895" spans="1:26" x14ac:dyDescent="0.3">
      <c r="A895">
        <v>1</v>
      </c>
      <c r="B895">
        <v>1</v>
      </c>
      <c r="C895">
        <v>239</v>
      </c>
      <c r="D895" s="3">
        <v>5.4180000000000001</v>
      </c>
      <c r="E895" s="2">
        <v>0</v>
      </c>
      <c r="F895" s="2">
        <v>55</v>
      </c>
      <c r="G895" s="2">
        <f t="shared" si="78"/>
        <v>10.151347360649686</v>
      </c>
      <c r="H895" s="2">
        <v>321</v>
      </c>
      <c r="I895" s="2">
        <f t="shared" si="79"/>
        <v>59.246954595791806</v>
      </c>
      <c r="J895" s="2">
        <v>544</v>
      </c>
      <c r="K895" s="2">
        <f t="shared" si="80"/>
        <v>100.40605389442598</v>
      </c>
      <c r="L895" s="2">
        <v>550</v>
      </c>
      <c r="M895" s="2">
        <f t="shared" si="81"/>
        <v>101.51347360649686</v>
      </c>
      <c r="N895" s="2">
        <v>620</v>
      </c>
      <c r="O895" s="2">
        <f t="shared" si="82"/>
        <v>114.43337024732374</v>
      </c>
      <c r="P895" s="2">
        <v>748</v>
      </c>
      <c r="Q895" s="2">
        <f t="shared" si="83"/>
        <v>138.05832410483572</v>
      </c>
      <c r="R895" s="2"/>
      <c r="S895" s="4" t="s">
        <v>32</v>
      </c>
      <c r="T895" s="4" t="s">
        <v>33</v>
      </c>
      <c r="U895" s="3">
        <v>4</v>
      </c>
      <c r="V895" s="3"/>
      <c r="W895" s="3">
        <v>454.78036175710594</v>
      </c>
      <c r="X895" s="3">
        <v>225.65378664282949</v>
      </c>
      <c r="Y895" s="3">
        <v>138.05832410483572</v>
      </c>
      <c r="Z895" s="3"/>
    </row>
    <row r="896" spans="1:26" x14ac:dyDescent="0.3">
      <c r="A896">
        <v>3</v>
      </c>
      <c r="B896">
        <v>4</v>
      </c>
      <c r="C896">
        <v>240</v>
      </c>
      <c r="D896" s="3">
        <v>8.391</v>
      </c>
      <c r="E896" s="2">
        <v>0</v>
      </c>
      <c r="F896" s="2">
        <v>49</v>
      </c>
      <c r="G896" s="2">
        <f t="shared" si="78"/>
        <v>5.8395900369443448</v>
      </c>
      <c r="H896" s="2">
        <v>182</v>
      </c>
      <c r="I896" s="2">
        <f t="shared" si="79"/>
        <v>21.689905851507568</v>
      </c>
      <c r="J896" s="2">
        <v>364</v>
      </c>
      <c r="K896" s="2">
        <f t="shared" si="80"/>
        <v>43.379811703015136</v>
      </c>
      <c r="L896" s="2">
        <v>365</v>
      </c>
      <c r="M896" s="2">
        <f t="shared" si="81"/>
        <v>43.49898700989155</v>
      </c>
      <c r="N896" s="2">
        <v>460</v>
      </c>
      <c r="O896" s="2">
        <f t="shared" si="82"/>
        <v>54.820641163150995</v>
      </c>
      <c r="P896" s="2">
        <v>492</v>
      </c>
      <c r="Q896" s="2">
        <f t="shared" si="83"/>
        <v>58.634250983196281</v>
      </c>
      <c r="R896" s="2"/>
      <c r="S896" s="4" t="s">
        <v>32</v>
      </c>
      <c r="T896" s="4" t="s">
        <v>33</v>
      </c>
      <c r="U896" s="3">
        <v>3.66</v>
      </c>
      <c r="V896" s="3"/>
      <c r="W896" s="3">
        <v>198.54606125610775</v>
      </c>
      <c r="X896" s="3">
        <v>225.21192062330377</v>
      </c>
      <c r="Y896" s="3">
        <v>58.634250983196281</v>
      </c>
      <c r="Z896" s="3"/>
    </row>
    <row r="897" spans="1:26" x14ac:dyDescent="0.3">
      <c r="A897">
        <v>1</v>
      </c>
      <c r="B897">
        <v>1</v>
      </c>
      <c r="C897">
        <v>240</v>
      </c>
      <c r="D897" s="3">
        <v>10.124000000000001</v>
      </c>
      <c r="E897" s="2">
        <v>0</v>
      </c>
      <c r="F897" s="2">
        <v>0</v>
      </c>
      <c r="G897" s="2">
        <f t="shared" si="78"/>
        <v>0</v>
      </c>
      <c r="H897" s="2">
        <v>108</v>
      </c>
      <c r="I897" s="2">
        <f t="shared" si="79"/>
        <v>10.667720268668511</v>
      </c>
      <c r="J897" s="2">
        <v>150</v>
      </c>
      <c r="K897" s="2">
        <f t="shared" si="80"/>
        <v>14.816278150928486</v>
      </c>
      <c r="L897" s="2">
        <v>152</v>
      </c>
      <c r="M897" s="2">
        <f t="shared" si="81"/>
        <v>15.0138285262742</v>
      </c>
      <c r="N897" s="2">
        <v>170</v>
      </c>
      <c r="O897" s="2">
        <f t="shared" si="82"/>
        <v>16.791781904385619</v>
      </c>
      <c r="P897" s="2">
        <v>206</v>
      </c>
      <c r="Q897" s="2">
        <f t="shared" si="83"/>
        <v>20.347688660608455</v>
      </c>
      <c r="R897" s="2"/>
      <c r="S897" s="4" t="s">
        <v>32</v>
      </c>
      <c r="T897" s="4" t="s">
        <v>35</v>
      </c>
      <c r="U897" s="3">
        <v>4</v>
      </c>
      <c r="V897" s="3"/>
      <c r="W897" s="3">
        <v>67.463453180561046</v>
      </c>
      <c r="X897" s="3">
        <v>223.85878982422037</v>
      </c>
      <c r="Y897" s="3">
        <v>20.347688660608455</v>
      </c>
      <c r="Z897" s="3"/>
    </row>
    <row r="898" spans="1:26" x14ac:dyDescent="0.3">
      <c r="A898">
        <v>4</v>
      </c>
      <c r="B898">
        <v>4</v>
      </c>
      <c r="C898">
        <v>240</v>
      </c>
      <c r="D898" s="3">
        <v>8.9439999999999991</v>
      </c>
      <c r="E898" s="2">
        <v>0</v>
      </c>
      <c r="F898" s="2">
        <v>19</v>
      </c>
      <c r="G898" s="2">
        <f t="shared" si="78"/>
        <v>2.1243291592128806</v>
      </c>
      <c r="H898" s="2">
        <v>138</v>
      </c>
      <c r="I898" s="2">
        <f t="shared" si="79"/>
        <v>15.429338103756709</v>
      </c>
      <c r="J898" s="2">
        <v>196</v>
      </c>
      <c r="K898" s="2">
        <f t="shared" si="80"/>
        <v>21.91413237924866</v>
      </c>
      <c r="L898" s="2">
        <v>212</v>
      </c>
      <c r="M898" s="2">
        <f t="shared" si="81"/>
        <v>23.703041144901611</v>
      </c>
      <c r="N898" s="2">
        <v>220</v>
      </c>
      <c r="O898" s="2">
        <f t="shared" si="82"/>
        <v>24.597495527728089</v>
      </c>
      <c r="P898" s="2">
        <v>220</v>
      </c>
      <c r="Q898" s="2">
        <f t="shared" si="83"/>
        <v>24.597495527728089</v>
      </c>
      <c r="R898" s="2"/>
      <c r="S898" s="4" t="s">
        <v>32</v>
      </c>
      <c r="T898" s="4" t="s">
        <v>33</v>
      </c>
      <c r="U898" s="3">
        <v>4</v>
      </c>
      <c r="V898" s="3"/>
      <c r="W898" s="3">
        <v>100.067084078712</v>
      </c>
      <c r="X898" s="3">
        <v>208.4164957601202</v>
      </c>
      <c r="Y898" s="3">
        <v>24.597495527728089</v>
      </c>
      <c r="Z898" s="3"/>
    </row>
    <row r="899" spans="1:26" x14ac:dyDescent="0.3">
      <c r="A899">
        <v>2</v>
      </c>
      <c r="B899">
        <v>1</v>
      </c>
      <c r="C899">
        <v>240</v>
      </c>
      <c r="D899" s="3">
        <v>6.0439999999999996</v>
      </c>
      <c r="E899" s="2">
        <v>0</v>
      </c>
      <c r="F899" s="2">
        <v>0</v>
      </c>
      <c r="G899" s="2">
        <f t="shared" ref="G899:G962" si="84">F899/D899</f>
        <v>0</v>
      </c>
      <c r="H899" s="2">
        <v>38</v>
      </c>
      <c r="I899" s="2">
        <f t="shared" ref="I899:I962" si="85">H899/D899</f>
        <v>6.2872270019854408</v>
      </c>
      <c r="J899" s="2">
        <v>88</v>
      </c>
      <c r="K899" s="2">
        <f t="shared" ref="K899:K962" si="86">J899/D899</f>
        <v>14.55989410986102</v>
      </c>
      <c r="L899" s="2">
        <v>206</v>
      </c>
      <c r="M899" s="2">
        <f t="shared" ref="M899:M962" si="87">L899/D899</f>
        <v>34.08338848444739</v>
      </c>
      <c r="N899" s="2">
        <v>260</v>
      </c>
      <c r="O899" s="2">
        <f t="shared" ref="O899:O962" si="88">N899/D899</f>
        <v>43.017868960953017</v>
      </c>
      <c r="P899" s="2">
        <v>260</v>
      </c>
      <c r="Q899" s="2">
        <f t="shared" ref="Q899:Q962" si="89">P899/D899</f>
        <v>43.017868960953017</v>
      </c>
      <c r="R899" s="2"/>
      <c r="S899" s="4" t="s">
        <v>32</v>
      </c>
      <c r="T899" s="4" t="s">
        <v>35</v>
      </c>
      <c r="U899" s="3">
        <v>4</v>
      </c>
      <c r="V899" s="2">
        <v>15</v>
      </c>
      <c r="W899" s="3">
        <v>119.45731303772337</v>
      </c>
      <c r="X899" s="3">
        <v>248.35858459845463</v>
      </c>
      <c r="Y899" s="3">
        <v>43.017868960953017</v>
      </c>
      <c r="Z899" s="3"/>
    </row>
    <row r="900" spans="1:26" x14ac:dyDescent="0.3">
      <c r="A900">
        <v>2</v>
      </c>
      <c r="B900">
        <v>5</v>
      </c>
      <c r="C900">
        <v>241</v>
      </c>
      <c r="D900" s="3">
        <v>8.8439999999999994</v>
      </c>
      <c r="E900" s="2">
        <v>0</v>
      </c>
      <c r="F900" s="2">
        <v>31</v>
      </c>
      <c r="G900" s="2">
        <f t="shared" si="84"/>
        <v>3.5052012663952965</v>
      </c>
      <c r="H900" s="2">
        <v>135</v>
      </c>
      <c r="I900" s="2">
        <f t="shared" si="85"/>
        <v>15.26458616010855</v>
      </c>
      <c r="J900" s="2">
        <v>160</v>
      </c>
      <c r="K900" s="2">
        <f t="shared" si="86"/>
        <v>18.091361374943467</v>
      </c>
      <c r="L900" s="2">
        <v>186</v>
      </c>
      <c r="M900" s="2">
        <f t="shared" si="87"/>
        <v>21.031207598371779</v>
      </c>
      <c r="N900" s="2">
        <v>222</v>
      </c>
      <c r="O900" s="2">
        <f t="shared" si="88"/>
        <v>25.10176390773406</v>
      </c>
      <c r="P900" s="2">
        <v>222</v>
      </c>
      <c r="Q900" s="2">
        <f t="shared" si="89"/>
        <v>25.10176390773406</v>
      </c>
      <c r="R900" s="2"/>
      <c r="S900" s="4" t="s">
        <v>32</v>
      </c>
      <c r="T900" s="4" t="s">
        <v>35</v>
      </c>
      <c r="U900" s="3">
        <v>3.66</v>
      </c>
      <c r="V900" s="2">
        <v>12</v>
      </c>
      <c r="W900" s="3">
        <v>95.54500226142018</v>
      </c>
      <c r="X900" s="3">
        <v>214.1669441801298</v>
      </c>
      <c r="Y900" s="3">
        <v>25.10176390773406</v>
      </c>
      <c r="Z900" s="3"/>
    </row>
    <row r="901" spans="1:26" x14ac:dyDescent="0.3">
      <c r="A901">
        <v>4</v>
      </c>
      <c r="B901">
        <v>6</v>
      </c>
      <c r="C901">
        <v>241</v>
      </c>
      <c r="D901" s="3">
        <v>8.5980000000000008</v>
      </c>
      <c r="E901" s="2">
        <v>0</v>
      </c>
      <c r="F901" s="2">
        <v>18</v>
      </c>
      <c r="G901" s="2">
        <f t="shared" si="84"/>
        <v>2.0935101186322398</v>
      </c>
      <c r="H901" s="2">
        <v>141</v>
      </c>
      <c r="I901" s="2">
        <f t="shared" si="85"/>
        <v>16.399162595952546</v>
      </c>
      <c r="J901" s="2">
        <v>250</v>
      </c>
      <c r="K901" s="2">
        <f t="shared" si="86"/>
        <v>29.076529425447777</v>
      </c>
      <c r="L901" s="2">
        <v>250</v>
      </c>
      <c r="M901" s="2">
        <f t="shared" si="87"/>
        <v>29.076529425447777</v>
      </c>
      <c r="N901" s="2">
        <v>250</v>
      </c>
      <c r="O901" s="2">
        <f t="shared" si="88"/>
        <v>29.076529425447777</v>
      </c>
      <c r="P901" s="2">
        <v>250</v>
      </c>
      <c r="Q901" s="2">
        <f t="shared" si="89"/>
        <v>29.076529425447777</v>
      </c>
      <c r="R901" s="2"/>
      <c r="S901" s="4" t="s">
        <v>32</v>
      </c>
      <c r="T901" s="4" t="s">
        <v>33</v>
      </c>
      <c r="U901" s="3">
        <v>3.66</v>
      </c>
      <c r="V901" s="3"/>
      <c r="W901" s="3">
        <v>120.26052570365201</v>
      </c>
      <c r="X901" s="3">
        <v>207.37859887144049</v>
      </c>
      <c r="Y901" s="3">
        <v>29.076529425447777</v>
      </c>
      <c r="Z901" s="3"/>
    </row>
    <row r="902" spans="1:26" x14ac:dyDescent="0.3">
      <c r="A902">
        <v>3</v>
      </c>
      <c r="B902">
        <v>7</v>
      </c>
      <c r="C902">
        <v>241</v>
      </c>
      <c r="D902" s="3">
        <v>4.7380000000000004</v>
      </c>
      <c r="E902" s="2">
        <v>0</v>
      </c>
      <c r="F902" s="2">
        <v>1</v>
      </c>
      <c r="G902" s="2">
        <f t="shared" si="84"/>
        <v>0.21105951878429716</v>
      </c>
      <c r="H902" s="2">
        <v>16</v>
      </c>
      <c r="I902" s="2">
        <f t="shared" si="85"/>
        <v>3.3769523005487545</v>
      </c>
      <c r="J902" s="2">
        <v>49</v>
      </c>
      <c r="K902" s="2">
        <f t="shared" si="86"/>
        <v>10.341916420430561</v>
      </c>
      <c r="L902" s="2">
        <v>60</v>
      </c>
      <c r="M902" s="2">
        <f t="shared" si="87"/>
        <v>12.663571127057828</v>
      </c>
      <c r="N902" s="2">
        <v>69</v>
      </c>
      <c r="O902" s="2">
        <f t="shared" si="88"/>
        <v>14.563106796116504</v>
      </c>
      <c r="P902" s="2">
        <v>69</v>
      </c>
      <c r="Q902" s="2">
        <f t="shared" si="89"/>
        <v>14.563106796116504</v>
      </c>
      <c r="R902" s="2"/>
      <c r="S902" s="4" t="s">
        <v>32</v>
      </c>
      <c r="T902" s="4" t="s">
        <v>33</v>
      </c>
      <c r="U902" s="3">
        <v>4</v>
      </c>
      <c r="V902" s="3"/>
      <c r="W902" s="3">
        <v>48.438159560996198</v>
      </c>
      <c r="X902" s="3">
        <v>228.27600867884661</v>
      </c>
      <c r="Y902" s="3">
        <v>14.563106796116504</v>
      </c>
      <c r="Z902" s="3"/>
    </row>
    <row r="903" spans="1:26" x14ac:dyDescent="0.3">
      <c r="A903">
        <v>1</v>
      </c>
      <c r="B903">
        <v>5</v>
      </c>
      <c r="C903">
        <v>241</v>
      </c>
      <c r="D903" s="3">
        <v>12.723000000000001</v>
      </c>
      <c r="E903" s="2">
        <v>0</v>
      </c>
      <c r="F903" s="2">
        <v>65</v>
      </c>
      <c r="G903" s="2">
        <f t="shared" si="84"/>
        <v>5.1088579737483295</v>
      </c>
      <c r="H903" s="2">
        <v>340</v>
      </c>
      <c r="I903" s="2">
        <f t="shared" si="85"/>
        <v>26.723257093452801</v>
      </c>
      <c r="J903" s="2">
        <v>464</v>
      </c>
      <c r="K903" s="2">
        <f t="shared" si="86"/>
        <v>36.469386151064995</v>
      </c>
      <c r="L903" s="2">
        <v>560</v>
      </c>
      <c r="M903" s="2">
        <f t="shared" si="87"/>
        <v>44.014776389216379</v>
      </c>
      <c r="N903" s="2">
        <v>588</v>
      </c>
      <c r="O903" s="2">
        <f t="shared" si="88"/>
        <v>46.215515208677196</v>
      </c>
      <c r="P903" s="2">
        <v>560</v>
      </c>
      <c r="Q903" s="2">
        <f t="shared" si="89"/>
        <v>44.014776389216379</v>
      </c>
      <c r="R903" s="2"/>
      <c r="S903" s="4" t="s">
        <v>32</v>
      </c>
      <c r="T903" s="4" t="s">
        <v>35</v>
      </c>
      <c r="U903" s="3">
        <v>4</v>
      </c>
      <c r="V903" s="3"/>
      <c r="W903" s="3">
        <v>180.53918101076789</v>
      </c>
      <c r="X903" s="3">
        <v>208.85201273833974</v>
      </c>
      <c r="Y903" s="3">
        <v>44.014776389216379</v>
      </c>
      <c r="Z903" s="3"/>
    </row>
    <row r="904" spans="1:26" x14ac:dyDescent="0.3">
      <c r="A904">
        <v>3</v>
      </c>
      <c r="B904">
        <v>5</v>
      </c>
      <c r="C904">
        <v>242</v>
      </c>
      <c r="D904" s="3">
        <v>5.9870000000000001</v>
      </c>
      <c r="E904" s="2">
        <v>0</v>
      </c>
      <c r="F904" s="2">
        <v>0</v>
      </c>
      <c r="G904" s="2">
        <f t="shared" si="84"/>
        <v>0</v>
      </c>
      <c r="H904" s="2">
        <v>52</v>
      </c>
      <c r="I904" s="2">
        <f t="shared" si="85"/>
        <v>8.685485217972273</v>
      </c>
      <c r="J904" s="2">
        <v>164</v>
      </c>
      <c r="K904" s="2">
        <f t="shared" si="86"/>
        <v>27.392684148989478</v>
      </c>
      <c r="L904" s="2">
        <v>165</v>
      </c>
      <c r="M904" s="2">
        <f t="shared" si="87"/>
        <v>27.559712710873558</v>
      </c>
      <c r="N904" s="2">
        <v>166</v>
      </c>
      <c r="O904" s="2">
        <f t="shared" si="88"/>
        <v>27.726741272757643</v>
      </c>
      <c r="P904" s="2">
        <v>166</v>
      </c>
      <c r="Q904" s="2">
        <f t="shared" si="89"/>
        <v>27.726741272757643</v>
      </c>
      <c r="R904" s="2"/>
      <c r="S904" s="4" t="s">
        <v>32</v>
      </c>
      <c r="T904" s="4" t="s">
        <v>36</v>
      </c>
      <c r="U904" s="3">
        <v>3.66</v>
      </c>
      <c r="V904" s="3"/>
      <c r="W904" s="3">
        <v>105.22799398697177</v>
      </c>
      <c r="X904" s="3">
        <v>214.82721035725069</v>
      </c>
      <c r="Y904" s="3">
        <v>27.726741272757643</v>
      </c>
      <c r="Z904" s="3"/>
    </row>
    <row r="905" spans="1:26" x14ac:dyDescent="0.3">
      <c r="A905">
        <v>4</v>
      </c>
      <c r="B905">
        <v>5</v>
      </c>
      <c r="C905">
        <v>242</v>
      </c>
      <c r="D905" s="3">
        <v>7.13</v>
      </c>
      <c r="E905" s="2">
        <v>0</v>
      </c>
      <c r="F905" s="2">
        <v>6</v>
      </c>
      <c r="G905" s="2">
        <f t="shared" si="84"/>
        <v>0.84151472650771386</v>
      </c>
      <c r="H905" s="2">
        <v>120</v>
      </c>
      <c r="I905" s="2">
        <f t="shared" si="85"/>
        <v>16.830294530154276</v>
      </c>
      <c r="J905" s="2">
        <v>180</v>
      </c>
      <c r="K905" s="2">
        <f t="shared" si="86"/>
        <v>25.245441795231418</v>
      </c>
      <c r="L905" s="2">
        <v>184</v>
      </c>
      <c r="M905" s="2">
        <f t="shared" si="87"/>
        <v>25.806451612903228</v>
      </c>
      <c r="N905" s="2">
        <v>190</v>
      </c>
      <c r="O905" s="2">
        <f t="shared" si="88"/>
        <v>26.647966339410939</v>
      </c>
      <c r="P905" s="2">
        <v>200</v>
      </c>
      <c r="Q905" s="2">
        <f t="shared" si="89"/>
        <v>28.050490883590463</v>
      </c>
      <c r="R905" s="2"/>
      <c r="S905" s="4" t="s">
        <v>32</v>
      </c>
      <c r="T905" s="4" t="s">
        <v>36</v>
      </c>
      <c r="U905" s="3">
        <v>3.66</v>
      </c>
      <c r="V905" s="3"/>
      <c r="W905" s="3">
        <v>109.39691444600281</v>
      </c>
      <c r="X905" s="3">
        <v>210.87427892266436</v>
      </c>
      <c r="Y905" s="3">
        <v>28.050490883590463</v>
      </c>
      <c r="Z905" s="3"/>
    </row>
    <row r="906" spans="1:26" x14ac:dyDescent="0.3">
      <c r="A906">
        <v>2</v>
      </c>
      <c r="B906">
        <v>1</v>
      </c>
      <c r="C906">
        <v>242</v>
      </c>
      <c r="D906" s="3">
        <v>6.2279999999999998</v>
      </c>
      <c r="E906" s="2">
        <v>0</v>
      </c>
      <c r="F906" s="2">
        <v>3</v>
      </c>
      <c r="G906" s="2">
        <f t="shared" si="84"/>
        <v>0.48169556840077071</v>
      </c>
      <c r="H906" s="2">
        <v>118</v>
      </c>
      <c r="I906" s="2">
        <f t="shared" si="85"/>
        <v>18.946692357096982</v>
      </c>
      <c r="J906" s="2">
        <v>190</v>
      </c>
      <c r="K906" s="2">
        <f t="shared" si="86"/>
        <v>30.507385998715481</v>
      </c>
      <c r="L906" s="2">
        <v>200</v>
      </c>
      <c r="M906" s="2">
        <f t="shared" si="87"/>
        <v>32.113037893384714</v>
      </c>
      <c r="N906" s="2">
        <v>242</v>
      </c>
      <c r="O906" s="2">
        <f t="shared" si="88"/>
        <v>38.856775850995504</v>
      </c>
      <c r="P906" s="2">
        <v>242</v>
      </c>
      <c r="Q906" s="2">
        <f t="shared" si="89"/>
        <v>38.856775850995504</v>
      </c>
      <c r="R906" s="2"/>
      <c r="S906" s="4" t="s">
        <v>32</v>
      </c>
      <c r="T906" s="4" t="s">
        <v>36</v>
      </c>
      <c r="U906" s="3">
        <v>3.66</v>
      </c>
      <c r="V906" s="2">
        <v>10</v>
      </c>
      <c r="W906" s="3">
        <v>140.33397559409121</v>
      </c>
      <c r="X906" s="3">
        <v>218.84630718377994</v>
      </c>
      <c r="Y906" s="3">
        <v>38.856775850995504</v>
      </c>
      <c r="Z906" s="3"/>
    </row>
    <row r="907" spans="1:26" x14ac:dyDescent="0.3">
      <c r="A907">
        <v>1</v>
      </c>
      <c r="B907">
        <v>1</v>
      </c>
      <c r="C907">
        <v>242</v>
      </c>
      <c r="D907" s="3">
        <v>9.5980000000000008</v>
      </c>
      <c r="E907" s="2">
        <v>0</v>
      </c>
      <c r="F907" s="2">
        <v>25</v>
      </c>
      <c r="G907" s="2">
        <f t="shared" si="84"/>
        <v>2.604709314440508</v>
      </c>
      <c r="H907" s="2">
        <v>252</v>
      </c>
      <c r="I907" s="2">
        <f t="shared" si="85"/>
        <v>26.255469889560324</v>
      </c>
      <c r="J907" s="2">
        <v>328</v>
      </c>
      <c r="K907" s="2">
        <f t="shared" si="86"/>
        <v>34.173786205459471</v>
      </c>
      <c r="L907" s="2">
        <v>368</v>
      </c>
      <c r="M907" s="2">
        <f t="shared" si="87"/>
        <v>38.34132110856428</v>
      </c>
      <c r="N907" s="2">
        <v>380</v>
      </c>
      <c r="O907" s="2">
        <f t="shared" si="88"/>
        <v>39.591581579495724</v>
      </c>
      <c r="P907" s="2">
        <v>440</v>
      </c>
      <c r="Q907" s="2">
        <f t="shared" si="89"/>
        <v>45.842883934152944</v>
      </c>
      <c r="R907" s="2"/>
      <c r="S907" s="4" t="s">
        <v>32</v>
      </c>
      <c r="T907" s="4" t="s">
        <v>36</v>
      </c>
      <c r="U907" s="3">
        <v>4</v>
      </c>
      <c r="V907" s="3"/>
      <c r="W907" s="3">
        <v>163.88831006459677</v>
      </c>
      <c r="X907" s="3">
        <v>217.40103766582115</v>
      </c>
      <c r="Y907" s="3">
        <v>45.842883934152944</v>
      </c>
      <c r="Z907" s="3"/>
    </row>
    <row r="908" spans="1:26" x14ac:dyDescent="0.3">
      <c r="A908">
        <v>1</v>
      </c>
      <c r="B908">
        <v>1</v>
      </c>
      <c r="C908">
        <v>243</v>
      </c>
      <c r="D908" s="3">
        <v>2.5139999999999998</v>
      </c>
      <c r="E908" s="2">
        <v>0</v>
      </c>
      <c r="F908" s="2">
        <v>5</v>
      </c>
      <c r="G908" s="2">
        <f t="shared" si="84"/>
        <v>1.9888623707239461</v>
      </c>
      <c r="H908" s="2">
        <v>66</v>
      </c>
      <c r="I908" s="2">
        <f t="shared" si="85"/>
        <v>26.252983293556088</v>
      </c>
      <c r="J908" s="2">
        <v>132</v>
      </c>
      <c r="K908" s="2">
        <f t="shared" si="86"/>
        <v>52.505966587112177</v>
      </c>
      <c r="L908" s="2">
        <v>150</v>
      </c>
      <c r="M908" s="2">
        <f t="shared" si="87"/>
        <v>59.665871121718382</v>
      </c>
      <c r="N908" s="2">
        <v>190</v>
      </c>
      <c r="O908" s="2">
        <f t="shared" si="88"/>
        <v>75.576770087509956</v>
      </c>
      <c r="P908" s="2">
        <v>190</v>
      </c>
      <c r="Q908" s="2">
        <f t="shared" si="89"/>
        <v>75.576770087509956</v>
      </c>
      <c r="R908" s="2"/>
      <c r="S908" s="4" t="s">
        <v>32</v>
      </c>
      <c r="T908" s="4" t="s">
        <v>36</v>
      </c>
      <c r="U908" s="3">
        <v>4</v>
      </c>
      <c r="V908" s="3"/>
      <c r="W908" s="3">
        <v>253.77883850437553</v>
      </c>
      <c r="X908" s="3">
        <v>227.0746100455369</v>
      </c>
      <c r="Y908" s="3">
        <v>75.576770087509956</v>
      </c>
      <c r="Z908" s="3"/>
    </row>
    <row r="909" spans="1:26" x14ac:dyDescent="0.3">
      <c r="A909">
        <v>3</v>
      </c>
      <c r="B909">
        <v>5</v>
      </c>
      <c r="C909">
        <v>243</v>
      </c>
      <c r="D909" s="3">
        <v>4.6820000000000004</v>
      </c>
      <c r="E909" s="2">
        <v>0</v>
      </c>
      <c r="F909" s="2">
        <v>7</v>
      </c>
      <c r="G909" s="2">
        <f t="shared" si="84"/>
        <v>1.4950875694147798</v>
      </c>
      <c r="H909" s="2">
        <v>108</v>
      </c>
      <c r="I909" s="2">
        <f t="shared" si="85"/>
        <v>23.067065356685177</v>
      </c>
      <c r="J909" s="2">
        <v>115</v>
      </c>
      <c r="K909" s="2">
        <f t="shared" si="86"/>
        <v>24.562152926099955</v>
      </c>
      <c r="L909" s="2">
        <v>289</v>
      </c>
      <c r="M909" s="2">
        <f t="shared" si="87"/>
        <v>61.725758222981625</v>
      </c>
      <c r="N909" s="2">
        <v>330</v>
      </c>
      <c r="O909" s="2">
        <f t="shared" si="88"/>
        <v>70.482699700982479</v>
      </c>
      <c r="P909" s="2">
        <v>388</v>
      </c>
      <c r="Q909" s="2">
        <f t="shared" si="89"/>
        <v>82.870568133276365</v>
      </c>
      <c r="R909" s="2"/>
      <c r="S909" s="4" t="s">
        <v>32</v>
      </c>
      <c r="T909" s="4" t="s">
        <v>36</v>
      </c>
      <c r="U909" s="3">
        <v>4</v>
      </c>
      <c r="V909" s="3"/>
      <c r="W909" s="3">
        <v>222.76804784280219</v>
      </c>
      <c r="X909" s="3">
        <v>250.26665940246579</v>
      </c>
      <c r="Y909" s="3">
        <v>82.870568133276365</v>
      </c>
      <c r="Z909" s="3"/>
    </row>
    <row r="910" spans="1:26" x14ac:dyDescent="0.3">
      <c r="A910">
        <v>4</v>
      </c>
      <c r="B910">
        <v>5</v>
      </c>
      <c r="C910">
        <v>243</v>
      </c>
      <c r="D910" s="3">
        <v>3.395</v>
      </c>
      <c r="E910" s="2">
        <v>0</v>
      </c>
      <c r="F910" s="2">
        <v>53</v>
      </c>
      <c r="G910" s="2">
        <f t="shared" si="84"/>
        <v>15.611192930780559</v>
      </c>
      <c r="H910" s="2">
        <v>145</v>
      </c>
      <c r="I910" s="2">
        <f t="shared" si="85"/>
        <v>42.709867452135491</v>
      </c>
      <c r="J910" s="2">
        <v>205</v>
      </c>
      <c r="K910" s="2">
        <f t="shared" si="86"/>
        <v>60.382916053019144</v>
      </c>
      <c r="L910" s="2">
        <v>205</v>
      </c>
      <c r="M910" s="2">
        <f t="shared" si="87"/>
        <v>60.382916053019144</v>
      </c>
      <c r="N910" s="2">
        <v>260</v>
      </c>
      <c r="O910" s="2">
        <f t="shared" si="88"/>
        <v>76.583210603829158</v>
      </c>
      <c r="P910" s="2">
        <v>324</v>
      </c>
      <c r="Q910" s="2">
        <f t="shared" si="89"/>
        <v>95.434462444771725</v>
      </c>
      <c r="R910" s="2"/>
      <c r="S910" s="4" t="s">
        <v>32</v>
      </c>
      <c r="T910" s="4" t="s">
        <v>36</v>
      </c>
      <c r="U910" s="3">
        <v>4</v>
      </c>
      <c r="V910" s="3"/>
      <c r="W910" s="3">
        <v>303.38733431516937</v>
      </c>
      <c r="X910" s="3">
        <v>230.81926643607781</v>
      </c>
      <c r="Y910" s="3">
        <v>95.434462444771725</v>
      </c>
      <c r="Z910" s="3"/>
    </row>
    <row r="911" spans="1:26" x14ac:dyDescent="0.3">
      <c r="A911">
        <v>2</v>
      </c>
      <c r="B911">
        <v>1</v>
      </c>
      <c r="C911">
        <v>243</v>
      </c>
      <c r="D911" s="3">
        <v>2.4820000000000002</v>
      </c>
      <c r="E911" s="2">
        <v>0</v>
      </c>
      <c r="F911" s="2">
        <v>40</v>
      </c>
      <c r="G911" s="2">
        <f t="shared" si="84"/>
        <v>16.116035455277999</v>
      </c>
      <c r="H911" s="2">
        <v>150</v>
      </c>
      <c r="I911" s="2">
        <f t="shared" si="85"/>
        <v>60.435132957292502</v>
      </c>
      <c r="J911" s="2">
        <v>240</v>
      </c>
      <c r="K911" s="2">
        <f t="shared" si="86"/>
        <v>96.696212731667998</v>
      </c>
      <c r="L911" s="2">
        <v>244</v>
      </c>
      <c r="M911" s="2">
        <f t="shared" si="87"/>
        <v>98.307816277195798</v>
      </c>
      <c r="N911" s="2">
        <v>266</v>
      </c>
      <c r="O911" s="2">
        <f t="shared" si="88"/>
        <v>107.17163577759869</v>
      </c>
      <c r="P911" s="2">
        <v>280</v>
      </c>
      <c r="Q911" s="2">
        <f t="shared" si="89"/>
        <v>112.81224818694601</v>
      </c>
      <c r="R911" s="2"/>
      <c r="S911" s="4" t="s">
        <v>32</v>
      </c>
      <c r="T911" s="4" t="s">
        <v>36</v>
      </c>
      <c r="U911" s="3">
        <v>4</v>
      </c>
      <c r="V911" s="2">
        <v>5</v>
      </c>
      <c r="W911" s="3">
        <v>435.13295729250603</v>
      </c>
      <c r="X911" s="3">
        <v>212.05276535164774</v>
      </c>
      <c r="Y911" s="3">
        <v>112.81224818694601</v>
      </c>
      <c r="Z911" s="3"/>
    </row>
    <row r="912" spans="1:26" x14ac:dyDescent="0.3">
      <c r="A912">
        <v>3</v>
      </c>
      <c r="B912">
        <v>2</v>
      </c>
      <c r="C912">
        <v>244</v>
      </c>
      <c r="D912" s="3">
        <v>2.294</v>
      </c>
      <c r="E912" s="2">
        <v>0</v>
      </c>
      <c r="F912" s="2">
        <v>6</v>
      </c>
      <c r="G912" s="2">
        <f t="shared" si="84"/>
        <v>2.6155187445510024</v>
      </c>
      <c r="H912" s="2">
        <v>26</v>
      </c>
      <c r="I912" s="2">
        <f t="shared" si="85"/>
        <v>11.333914559721011</v>
      </c>
      <c r="J912" s="2">
        <v>52</v>
      </c>
      <c r="K912" s="2">
        <f t="shared" si="86"/>
        <v>22.667829119442022</v>
      </c>
      <c r="L912" s="2">
        <v>60</v>
      </c>
      <c r="M912" s="2">
        <f t="shared" si="87"/>
        <v>26.155187445510027</v>
      </c>
      <c r="N912" s="2">
        <v>76</v>
      </c>
      <c r="O912" s="2">
        <f t="shared" si="88"/>
        <v>33.129904097646033</v>
      </c>
      <c r="P912" s="2">
        <v>76</v>
      </c>
      <c r="Q912" s="2">
        <f t="shared" si="89"/>
        <v>33.129904097646033</v>
      </c>
      <c r="R912" s="2"/>
      <c r="S912" s="4" t="s">
        <v>32</v>
      </c>
      <c r="T912" s="4" t="s">
        <v>35</v>
      </c>
      <c r="U912" s="3">
        <v>4</v>
      </c>
      <c r="V912" s="3"/>
      <c r="W912" s="3">
        <v>112.46730601569311</v>
      </c>
      <c r="X912" s="3">
        <v>226.52921938925522</v>
      </c>
      <c r="Y912" s="3">
        <v>33.129904097646033</v>
      </c>
      <c r="Z912" s="3"/>
    </row>
    <row r="913" spans="1:26" x14ac:dyDescent="0.3">
      <c r="A913">
        <v>4</v>
      </c>
      <c r="B913">
        <v>2</v>
      </c>
      <c r="C913">
        <v>244</v>
      </c>
      <c r="D913" s="3">
        <v>2.4159999999999999</v>
      </c>
      <c r="E913" s="2">
        <v>0</v>
      </c>
      <c r="F913" s="2">
        <v>4</v>
      </c>
      <c r="G913" s="2">
        <f t="shared" si="84"/>
        <v>1.6556291390728477</v>
      </c>
      <c r="H913" s="2">
        <v>45</v>
      </c>
      <c r="I913" s="2">
        <f t="shared" si="85"/>
        <v>18.625827814569536</v>
      </c>
      <c r="J913" s="2">
        <v>46</v>
      </c>
      <c r="K913" s="2">
        <f t="shared" si="86"/>
        <v>19.039735099337747</v>
      </c>
      <c r="L913" s="2">
        <v>56</v>
      </c>
      <c r="M913" s="2">
        <f t="shared" si="87"/>
        <v>23.17880794701987</v>
      </c>
      <c r="N913" s="2">
        <v>94</v>
      </c>
      <c r="O913" s="2">
        <f t="shared" si="88"/>
        <v>38.907284768211923</v>
      </c>
      <c r="P913" s="2">
        <v>94</v>
      </c>
      <c r="Q913" s="2">
        <f t="shared" si="89"/>
        <v>38.907284768211923</v>
      </c>
      <c r="R913" s="2"/>
      <c r="S913" s="4" t="s">
        <v>32</v>
      </c>
      <c r="T913" s="4" t="s">
        <v>33</v>
      </c>
      <c r="U913" s="3">
        <v>4</v>
      </c>
      <c r="V913" s="3"/>
      <c r="W913" s="3">
        <v>120.86092715231788</v>
      </c>
      <c r="X913" s="3">
        <v>236.82532697117341</v>
      </c>
      <c r="Y913" s="3">
        <v>38.907284768211923</v>
      </c>
      <c r="Z913" s="3"/>
    </row>
    <row r="914" spans="1:26" x14ac:dyDescent="0.3">
      <c r="A914">
        <v>2</v>
      </c>
      <c r="B914">
        <v>1</v>
      </c>
      <c r="C914">
        <v>244</v>
      </c>
      <c r="D914" s="3">
        <v>1.319</v>
      </c>
      <c r="E914" s="2">
        <v>0</v>
      </c>
      <c r="F914" s="2">
        <v>42</v>
      </c>
      <c r="G914" s="2">
        <f t="shared" si="84"/>
        <v>31.842304776345717</v>
      </c>
      <c r="H914" s="2">
        <v>61</v>
      </c>
      <c r="I914" s="2">
        <f t="shared" si="85"/>
        <v>46.247156937073541</v>
      </c>
      <c r="J914" s="2">
        <v>78</v>
      </c>
      <c r="K914" s="2">
        <f t="shared" si="86"/>
        <v>59.135708870356332</v>
      </c>
      <c r="L914" s="2">
        <v>78</v>
      </c>
      <c r="M914" s="2">
        <f t="shared" si="87"/>
        <v>59.135708870356332</v>
      </c>
      <c r="N914" s="2">
        <v>91</v>
      </c>
      <c r="O914" s="2">
        <f t="shared" si="88"/>
        <v>68.991660348749051</v>
      </c>
      <c r="P914" s="2">
        <v>91</v>
      </c>
      <c r="Q914" s="2">
        <f t="shared" si="89"/>
        <v>68.991660348749051</v>
      </c>
      <c r="R914" s="2"/>
      <c r="S914" s="4" t="s">
        <v>32</v>
      </c>
      <c r="T914" s="4" t="s">
        <v>33</v>
      </c>
      <c r="U914" s="3">
        <v>4</v>
      </c>
      <c r="V914" s="2">
        <v>10</v>
      </c>
      <c r="W914" s="3">
        <v>299.84836997725552</v>
      </c>
      <c r="X914" s="3">
        <v>201.57460180543399</v>
      </c>
      <c r="Y914" s="3">
        <v>68.991660348749051</v>
      </c>
      <c r="Z914" s="3"/>
    </row>
    <row r="915" spans="1:26" x14ac:dyDescent="0.3">
      <c r="A915">
        <v>1</v>
      </c>
      <c r="B915">
        <v>1</v>
      </c>
      <c r="C915">
        <v>244</v>
      </c>
      <c r="D915" s="3">
        <v>2.0299999999999998</v>
      </c>
      <c r="E915" s="2">
        <v>0</v>
      </c>
      <c r="F915" s="2">
        <v>70</v>
      </c>
      <c r="G915" s="2">
        <f t="shared" si="84"/>
        <v>34.482758620689658</v>
      </c>
      <c r="H915" s="2">
        <v>180</v>
      </c>
      <c r="I915" s="2">
        <f t="shared" si="85"/>
        <v>88.66995073891627</v>
      </c>
      <c r="J915" s="2">
        <v>205</v>
      </c>
      <c r="K915" s="2">
        <f t="shared" si="86"/>
        <v>100.98522167487685</v>
      </c>
      <c r="L915" s="2">
        <v>240</v>
      </c>
      <c r="M915" s="2">
        <f t="shared" si="87"/>
        <v>118.22660098522168</v>
      </c>
      <c r="N915" s="2">
        <v>240</v>
      </c>
      <c r="O915" s="2">
        <f t="shared" si="88"/>
        <v>118.22660098522168</v>
      </c>
      <c r="P915" s="2">
        <v>260</v>
      </c>
      <c r="Q915" s="2">
        <f t="shared" si="89"/>
        <v>128.07881773399015</v>
      </c>
      <c r="R915" s="2"/>
      <c r="S915" s="4" t="s">
        <v>32</v>
      </c>
      <c r="T915" s="4" t="s">
        <v>33</v>
      </c>
      <c r="U915" s="3">
        <v>4</v>
      </c>
      <c r="V915" s="3"/>
      <c r="W915" s="3">
        <v>524.6305418719212</v>
      </c>
      <c r="X915" s="3">
        <v>206.16885681047469</v>
      </c>
      <c r="Y915" s="3">
        <v>128.07881773399015</v>
      </c>
      <c r="Z915" s="3"/>
    </row>
    <row r="916" spans="1:26" x14ac:dyDescent="0.3">
      <c r="A916">
        <v>2</v>
      </c>
      <c r="B916">
        <v>1</v>
      </c>
      <c r="C916">
        <v>245</v>
      </c>
      <c r="D916" s="3">
        <v>3.37</v>
      </c>
      <c r="E916" s="2">
        <v>0</v>
      </c>
      <c r="F916" s="2">
        <v>0</v>
      </c>
      <c r="G916" s="2">
        <f t="shared" si="84"/>
        <v>0</v>
      </c>
      <c r="H916" s="2">
        <v>8</v>
      </c>
      <c r="I916" s="2">
        <f t="shared" si="85"/>
        <v>2.3738872403560829</v>
      </c>
      <c r="J916" s="2">
        <v>18</v>
      </c>
      <c r="K916" s="2">
        <f t="shared" si="86"/>
        <v>5.3412462908011866</v>
      </c>
      <c r="L916" s="2">
        <v>21</v>
      </c>
      <c r="M916" s="2">
        <f t="shared" si="87"/>
        <v>6.2314540059347179</v>
      </c>
      <c r="N916" s="2">
        <v>25</v>
      </c>
      <c r="O916" s="2">
        <f t="shared" si="88"/>
        <v>7.4183976261127595</v>
      </c>
      <c r="P916" s="2">
        <v>26</v>
      </c>
      <c r="Q916" s="2">
        <f t="shared" si="89"/>
        <v>7.71513353115727</v>
      </c>
      <c r="R916" s="2"/>
      <c r="S916" s="4" t="s">
        <v>32</v>
      </c>
      <c r="T916" s="4" t="s">
        <v>35</v>
      </c>
      <c r="U916" s="3">
        <v>4</v>
      </c>
      <c r="V916" s="2">
        <v>30</v>
      </c>
      <c r="W916" s="3">
        <v>25.222551928783382</v>
      </c>
      <c r="X916" s="3">
        <v>228.99823911862109</v>
      </c>
      <c r="Y916" s="3">
        <v>7.71513353115727</v>
      </c>
      <c r="Z916" s="3"/>
    </row>
    <row r="917" spans="1:26" x14ac:dyDescent="0.3">
      <c r="A917">
        <v>4</v>
      </c>
      <c r="B917">
        <v>2</v>
      </c>
      <c r="C917">
        <v>245</v>
      </c>
      <c r="D917" s="3">
        <v>4.4249999999999998</v>
      </c>
      <c r="E917" s="2">
        <v>0</v>
      </c>
      <c r="F917" s="2">
        <v>8</v>
      </c>
      <c r="G917" s="2">
        <f t="shared" si="84"/>
        <v>1.807909604519774</v>
      </c>
      <c r="H917" s="2">
        <v>80</v>
      </c>
      <c r="I917" s="2">
        <f t="shared" si="85"/>
        <v>18.07909604519774</v>
      </c>
      <c r="J917" s="2">
        <v>104</v>
      </c>
      <c r="K917" s="2">
        <f t="shared" si="86"/>
        <v>23.502824858757062</v>
      </c>
      <c r="L917" s="2">
        <v>112</v>
      </c>
      <c r="M917" s="2">
        <f t="shared" si="87"/>
        <v>25.310734463276837</v>
      </c>
      <c r="N917" s="2">
        <v>130</v>
      </c>
      <c r="O917" s="2">
        <f t="shared" si="88"/>
        <v>29.378531073446329</v>
      </c>
      <c r="P917" s="2">
        <v>130</v>
      </c>
      <c r="Q917" s="2">
        <f t="shared" si="89"/>
        <v>29.378531073446329</v>
      </c>
      <c r="R917" s="2"/>
      <c r="S917" s="4" t="s">
        <v>32</v>
      </c>
      <c r="T917" s="4" t="s">
        <v>35</v>
      </c>
      <c r="U917" s="3">
        <v>4</v>
      </c>
      <c r="V917" s="3"/>
      <c r="W917" s="3">
        <v>112.76836158192091</v>
      </c>
      <c r="X917" s="3">
        <v>213.03984557336724</v>
      </c>
      <c r="Y917" s="3">
        <v>29.378531073446329</v>
      </c>
      <c r="Z917" s="3"/>
    </row>
    <row r="918" spans="1:26" x14ac:dyDescent="0.3">
      <c r="A918">
        <v>3</v>
      </c>
      <c r="B918">
        <v>2</v>
      </c>
      <c r="C918">
        <v>245</v>
      </c>
      <c r="D918" s="3">
        <v>4.7389999999999999</v>
      </c>
      <c r="E918" s="2">
        <v>0</v>
      </c>
      <c r="F918" s="2">
        <v>0</v>
      </c>
      <c r="G918" s="2">
        <f t="shared" si="84"/>
        <v>0</v>
      </c>
      <c r="H918" s="2">
        <v>164</v>
      </c>
      <c r="I918" s="2">
        <f t="shared" si="85"/>
        <v>34.606457058451149</v>
      </c>
      <c r="J918" s="2">
        <v>270</v>
      </c>
      <c r="K918" s="2">
        <f t="shared" si="86"/>
        <v>56.974045157206163</v>
      </c>
      <c r="L918" s="2">
        <v>274</v>
      </c>
      <c r="M918" s="2">
        <f t="shared" si="87"/>
        <v>57.81810508546107</v>
      </c>
      <c r="N918" s="2">
        <v>360</v>
      </c>
      <c r="O918" s="2">
        <f t="shared" si="88"/>
        <v>75.965393542941555</v>
      </c>
      <c r="P918" s="2">
        <v>430</v>
      </c>
      <c r="Q918" s="2">
        <f t="shared" si="89"/>
        <v>90.736442287402411</v>
      </c>
      <c r="R918" s="2"/>
      <c r="S918" s="4" t="s">
        <v>32</v>
      </c>
      <c r="T918" s="4" t="s">
        <v>35</v>
      </c>
      <c r="U918" s="3">
        <v>4</v>
      </c>
      <c r="V918" s="3"/>
      <c r="W918" s="3">
        <v>270.73222198776114</v>
      </c>
      <c r="X918" s="3">
        <v>236.65188164796791</v>
      </c>
      <c r="Y918" s="3">
        <v>90.736442287402411</v>
      </c>
      <c r="Z918" s="3"/>
    </row>
    <row r="919" spans="1:26" x14ac:dyDescent="0.3">
      <c r="A919">
        <v>1</v>
      </c>
      <c r="B919">
        <v>1</v>
      </c>
      <c r="C919">
        <v>245</v>
      </c>
      <c r="D919" s="3">
        <v>3.476</v>
      </c>
      <c r="E919" s="2">
        <v>0</v>
      </c>
      <c r="F919" s="2">
        <v>50</v>
      </c>
      <c r="G919" s="2">
        <f t="shared" si="84"/>
        <v>14.384349827387803</v>
      </c>
      <c r="H919" s="2">
        <v>182</v>
      </c>
      <c r="I919" s="2">
        <f t="shared" si="85"/>
        <v>52.359033371691602</v>
      </c>
      <c r="J919" s="2">
        <v>308</v>
      </c>
      <c r="K919" s="2">
        <f t="shared" si="86"/>
        <v>88.607594936708864</v>
      </c>
      <c r="L919" s="2">
        <v>320</v>
      </c>
      <c r="M919" s="2">
        <f t="shared" si="87"/>
        <v>92.059838895281928</v>
      </c>
      <c r="N919" s="2">
        <v>320</v>
      </c>
      <c r="O919" s="2">
        <f t="shared" si="88"/>
        <v>92.059838895281928</v>
      </c>
      <c r="P919" s="2">
        <v>344</v>
      </c>
      <c r="Q919" s="2">
        <f t="shared" si="89"/>
        <v>98.964326812428084</v>
      </c>
      <c r="R919" s="2"/>
      <c r="S919" s="4" t="s">
        <v>32</v>
      </c>
      <c r="T919" s="4" t="s">
        <v>35</v>
      </c>
      <c r="U919" s="3">
        <v>4</v>
      </c>
      <c r="V919" s="3"/>
      <c r="W919" s="3">
        <v>388.95281933256615</v>
      </c>
      <c r="X919" s="3">
        <v>210.28540130333448</v>
      </c>
      <c r="Y919" s="3">
        <v>98.964326812428084</v>
      </c>
      <c r="Z919" s="3"/>
    </row>
    <row r="920" spans="1:26" x14ac:dyDescent="0.3">
      <c r="A920">
        <v>1</v>
      </c>
      <c r="B920">
        <v>1</v>
      </c>
      <c r="C920">
        <v>246</v>
      </c>
      <c r="D920" s="3">
        <v>2.74</v>
      </c>
      <c r="E920" s="2">
        <v>0</v>
      </c>
      <c r="F920" s="2">
        <v>0</v>
      </c>
      <c r="G920" s="2">
        <f t="shared" si="84"/>
        <v>0</v>
      </c>
      <c r="H920" s="2">
        <v>5</v>
      </c>
      <c r="I920" s="2">
        <f t="shared" si="85"/>
        <v>1.824817518248175</v>
      </c>
      <c r="J920" s="2">
        <v>7</v>
      </c>
      <c r="K920" s="2">
        <f t="shared" si="86"/>
        <v>2.554744525547445</v>
      </c>
      <c r="L920" s="2">
        <v>7</v>
      </c>
      <c r="M920" s="2">
        <f t="shared" si="87"/>
        <v>2.554744525547445</v>
      </c>
      <c r="N920" s="2">
        <v>7</v>
      </c>
      <c r="O920" s="2">
        <f t="shared" si="88"/>
        <v>2.554744525547445</v>
      </c>
      <c r="P920" s="2">
        <v>7</v>
      </c>
      <c r="Q920" s="2">
        <f t="shared" si="89"/>
        <v>2.554744525547445</v>
      </c>
      <c r="R920" s="2"/>
      <c r="S920" s="4" t="s">
        <v>32</v>
      </c>
      <c r="T920" s="4" t="s">
        <v>33</v>
      </c>
      <c r="U920" s="3">
        <v>2.33</v>
      </c>
      <c r="V920" s="3"/>
      <c r="W920" s="3">
        <v>10.766423357664232</v>
      </c>
      <c r="X920" s="3">
        <v>205.68397246090572</v>
      </c>
      <c r="Y920" s="3">
        <v>2.554744525547445</v>
      </c>
      <c r="Z920" s="3"/>
    </row>
    <row r="921" spans="1:26" x14ac:dyDescent="0.3">
      <c r="A921">
        <v>3</v>
      </c>
      <c r="B921">
        <v>2</v>
      </c>
      <c r="C921">
        <v>246</v>
      </c>
      <c r="D921" s="3">
        <v>9.5760000000000005</v>
      </c>
      <c r="E921" s="2">
        <v>0</v>
      </c>
      <c r="F921" s="2">
        <v>0</v>
      </c>
      <c r="G921" s="2">
        <f t="shared" si="84"/>
        <v>0</v>
      </c>
      <c r="H921" s="2">
        <v>3</v>
      </c>
      <c r="I921" s="2">
        <f t="shared" si="85"/>
        <v>0.31328320802005011</v>
      </c>
      <c r="J921" s="2">
        <v>30</v>
      </c>
      <c r="K921" s="2">
        <f t="shared" si="86"/>
        <v>3.132832080200501</v>
      </c>
      <c r="L921" s="2">
        <v>30</v>
      </c>
      <c r="M921" s="2">
        <f t="shared" si="87"/>
        <v>3.132832080200501</v>
      </c>
      <c r="N921" s="2">
        <v>30</v>
      </c>
      <c r="O921" s="2">
        <f t="shared" si="88"/>
        <v>3.132832080200501</v>
      </c>
      <c r="P921" s="2">
        <v>30</v>
      </c>
      <c r="Q921" s="2">
        <f t="shared" si="89"/>
        <v>3.132832080200501</v>
      </c>
      <c r="R921" s="2"/>
      <c r="S921" s="4" t="s">
        <v>32</v>
      </c>
      <c r="T921" s="4" t="s">
        <v>33</v>
      </c>
      <c r="U921" s="3">
        <v>2.66</v>
      </c>
      <c r="V921" s="3"/>
      <c r="W921" s="3">
        <v>11.278195488721805</v>
      </c>
      <c r="X921" s="3">
        <v>219.94119186206132</v>
      </c>
      <c r="Y921" s="3">
        <v>3.132832080200501</v>
      </c>
      <c r="Z921" s="3"/>
    </row>
    <row r="922" spans="1:26" x14ac:dyDescent="0.3">
      <c r="A922">
        <v>4</v>
      </c>
      <c r="B922">
        <v>2</v>
      </c>
      <c r="C922">
        <v>246</v>
      </c>
      <c r="D922" s="3">
        <v>5.8929999999999998</v>
      </c>
      <c r="E922" s="2">
        <v>0</v>
      </c>
      <c r="F922" s="2">
        <v>0</v>
      </c>
      <c r="G922" s="2">
        <f t="shared" si="84"/>
        <v>0</v>
      </c>
      <c r="H922" s="2">
        <v>0</v>
      </c>
      <c r="I922" s="2">
        <f t="shared" si="85"/>
        <v>0</v>
      </c>
      <c r="J922" s="2">
        <v>0</v>
      </c>
      <c r="K922" s="2">
        <f t="shared" si="86"/>
        <v>0</v>
      </c>
      <c r="L922" s="2">
        <v>0</v>
      </c>
      <c r="M922" s="2">
        <f t="shared" si="87"/>
        <v>0</v>
      </c>
      <c r="N922" s="2">
        <v>1</v>
      </c>
      <c r="O922" s="2">
        <f t="shared" si="88"/>
        <v>0.16969285593076533</v>
      </c>
      <c r="P922" s="2">
        <v>1</v>
      </c>
      <c r="Q922" s="2">
        <f t="shared" si="89"/>
        <v>0.16969285593076533</v>
      </c>
      <c r="R922" s="2"/>
      <c r="S922" s="4" t="s">
        <v>32</v>
      </c>
      <c r="T922" s="4" t="s">
        <v>33</v>
      </c>
      <c r="U922" s="3">
        <v>4</v>
      </c>
      <c r="V922" s="3"/>
      <c r="W922" s="3">
        <v>0.25453928389614799</v>
      </c>
      <c r="X922" s="3">
        <v>279.32330316708112</v>
      </c>
      <c r="Y922" s="3">
        <v>0.16969285593076533</v>
      </c>
      <c r="Z922" s="3"/>
    </row>
    <row r="923" spans="1:26" x14ac:dyDescent="0.3">
      <c r="A923">
        <v>3</v>
      </c>
      <c r="B923">
        <v>6</v>
      </c>
      <c r="C923">
        <v>247</v>
      </c>
      <c r="D923" s="3">
        <v>9.0809999999999995</v>
      </c>
      <c r="E923" s="2">
        <v>0</v>
      </c>
      <c r="F923" s="2">
        <v>18</v>
      </c>
      <c r="G923" s="2">
        <f t="shared" si="84"/>
        <v>1.9821605550049555</v>
      </c>
      <c r="H923" s="2">
        <v>140</v>
      </c>
      <c r="I923" s="2">
        <f t="shared" si="85"/>
        <v>15.416804316705209</v>
      </c>
      <c r="J923" s="2">
        <v>282</v>
      </c>
      <c r="K923" s="2">
        <f t="shared" si="86"/>
        <v>31.053848695077637</v>
      </c>
      <c r="L923" s="2">
        <v>313</v>
      </c>
      <c r="M923" s="2">
        <f t="shared" si="87"/>
        <v>34.467569650919501</v>
      </c>
      <c r="N923" s="2">
        <v>380</v>
      </c>
      <c r="O923" s="2">
        <f t="shared" si="88"/>
        <v>41.84561171677128</v>
      </c>
      <c r="P923" s="2">
        <v>395</v>
      </c>
      <c r="Q923" s="2">
        <f t="shared" si="89"/>
        <v>43.497412179275415</v>
      </c>
      <c r="R923" s="2"/>
      <c r="S923" s="4" t="s">
        <v>32</v>
      </c>
      <c r="T923" s="4" t="s">
        <v>33</v>
      </c>
      <c r="U923" s="3">
        <v>4</v>
      </c>
      <c r="V923" s="3"/>
      <c r="W923" s="3">
        <v>146.51470102411631</v>
      </c>
      <c r="X923" s="3">
        <v>226.08321691200615</v>
      </c>
      <c r="Y923" s="3">
        <v>43.497412179275415</v>
      </c>
      <c r="Z923" s="3"/>
    </row>
    <row r="924" spans="1:26" x14ac:dyDescent="0.3">
      <c r="A924">
        <v>1</v>
      </c>
      <c r="B924">
        <v>1</v>
      </c>
      <c r="C924">
        <v>247</v>
      </c>
      <c r="D924" s="3">
        <v>7.984</v>
      </c>
      <c r="E924" s="2">
        <v>0</v>
      </c>
      <c r="F924" s="2">
        <v>26</v>
      </c>
      <c r="G924" s="2">
        <f t="shared" si="84"/>
        <v>3.256513026052104</v>
      </c>
      <c r="H924" s="2">
        <v>222</v>
      </c>
      <c r="I924" s="2">
        <f t="shared" si="85"/>
        <v>27.805611222444888</v>
      </c>
      <c r="J924" s="2">
        <v>300</v>
      </c>
      <c r="K924" s="2">
        <f t="shared" si="86"/>
        <v>37.575150300601202</v>
      </c>
      <c r="L924" s="2">
        <v>376</v>
      </c>
      <c r="M924" s="2">
        <f t="shared" si="87"/>
        <v>47.094188376753507</v>
      </c>
      <c r="N924" s="2">
        <v>380</v>
      </c>
      <c r="O924" s="2">
        <f t="shared" si="88"/>
        <v>47.595190380761522</v>
      </c>
      <c r="P924" s="2">
        <v>380</v>
      </c>
      <c r="Q924" s="2">
        <f t="shared" si="89"/>
        <v>47.595190380761522</v>
      </c>
      <c r="R924" s="2"/>
      <c r="S924" s="4" t="s">
        <v>32</v>
      </c>
      <c r="T924" s="4" t="s">
        <v>33</v>
      </c>
      <c r="U924" s="3">
        <v>4</v>
      </c>
      <c r="V924" s="3"/>
      <c r="W924" s="3">
        <v>187.124248496994</v>
      </c>
      <c r="X924" s="3">
        <v>211.6419043384779</v>
      </c>
      <c r="Y924" s="3">
        <v>47.595190380761522</v>
      </c>
      <c r="Z924" s="3"/>
    </row>
    <row r="925" spans="1:26" x14ac:dyDescent="0.3">
      <c r="A925">
        <v>4</v>
      </c>
      <c r="B925">
        <v>6</v>
      </c>
      <c r="C925">
        <v>247</v>
      </c>
      <c r="D925" s="3">
        <v>4.8970000000000002</v>
      </c>
      <c r="E925" s="2">
        <v>0</v>
      </c>
      <c r="F925" s="2">
        <v>0</v>
      </c>
      <c r="G925" s="2">
        <f t="shared" si="84"/>
        <v>0</v>
      </c>
      <c r="H925" s="2">
        <v>68</v>
      </c>
      <c r="I925" s="2">
        <f t="shared" si="85"/>
        <v>13.886052685317541</v>
      </c>
      <c r="J925" s="2">
        <v>108</v>
      </c>
      <c r="K925" s="2">
        <f t="shared" si="86"/>
        <v>22.054318970798448</v>
      </c>
      <c r="L925" s="2">
        <v>150</v>
      </c>
      <c r="M925" s="2">
        <f t="shared" si="87"/>
        <v>30.630998570553398</v>
      </c>
      <c r="N925" s="2">
        <v>250</v>
      </c>
      <c r="O925" s="2">
        <f t="shared" si="88"/>
        <v>51.051664284255665</v>
      </c>
      <c r="P925" s="2">
        <v>255</v>
      </c>
      <c r="Q925" s="2">
        <f t="shared" si="89"/>
        <v>52.072697569940779</v>
      </c>
      <c r="R925" s="2"/>
      <c r="S925" s="4" t="s">
        <v>32</v>
      </c>
      <c r="T925" s="4" t="s">
        <v>33</v>
      </c>
      <c r="U925" s="3">
        <v>4</v>
      </c>
      <c r="V925" s="3"/>
      <c r="W925" s="3">
        <v>143.65938329589545</v>
      </c>
      <c r="X925" s="3">
        <v>248.72470938826078</v>
      </c>
      <c r="Y925" s="3">
        <v>52.072697569940779</v>
      </c>
      <c r="Z925" s="3"/>
    </row>
    <row r="926" spans="1:26" x14ac:dyDescent="0.3">
      <c r="A926">
        <v>2</v>
      </c>
      <c r="B926">
        <v>2</v>
      </c>
      <c r="C926">
        <v>247</v>
      </c>
      <c r="D926" s="3">
        <v>10.542</v>
      </c>
      <c r="E926" s="2">
        <v>0</v>
      </c>
      <c r="F926" s="2">
        <v>80</v>
      </c>
      <c r="G926" s="2">
        <f t="shared" si="84"/>
        <v>7.5886928476569908</v>
      </c>
      <c r="H926" s="2">
        <v>362</v>
      </c>
      <c r="I926" s="2">
        <f t="shared" si="85"/>
        <v>34.338835135647884</v>
      </c>
      <c r="J926" s="2">
        <v>386</v>
      </c>
      <c r="K926" s="2">
        <f t="shared" si="86"/>
        <v>36.615442989944981</v>
      </c>
      <c r="L926" s="2">
        <v>488</v>
      </c>
      <c r="M926" s="2">
        <f t="shared" si="87"/>
        <v>46.291026370707648</v>
      </c>
      <c r="N926" s="2">
        <v>555</v>
      </c>
      <c r="O926" s="2">
        <f t="shared" si="88"/>
        <v>52.646556630620374</v>
      </c>
      <c r="P926" s="2">
        <v>555</v>
      </c>
      <c r="Q926" s="2">
        <f t="shared" si="89"/>
        <v>52.646556630620374</v>
      </c>
      <c r="R926" s="2"/>
      <c r="S926" s="4" t="s">
        <v>32</v>
      </c>
      <c r="T926" s="4" t="s">
        <v>33</v>
      </c>
      <c r="U926" s="3">
        <v>4</v>
      </c>
      <c r="V926" s="2">
        <v>15</v>
      </c>
      <c r="W926" s="3">
        <v>203.80383228988808</v>
      </c>
      <c r="X926" s="3">
        <v>212.66221171919136</v>
      </c>
      <c r="Y926" s="3">
        <v>52.646556630620374</v>
      </c>
      <c r="Z926" s="3"/>
    </row>
    <row r="927" spans="1:26" x14ac:dyDescent="0.3">
      <c r="A927">
        <v>4</v>
      </c>
      <c r="B927">
        <v>6</v>
      </c>
      <c r="C927">
        <v>248</v>
      </c>
      <c r="D927" s="3">
        <v>3.694</v>
      </c>
      <c r="E927" s="2">
        <v>0</v>
      </c>
      <c r="F927" s="2">
        <v>0</v>
      </c>
      <c r="G927" s="2">
        <f t="shared" si="84"/>
        <v>0</v>
      </c>
      <c r="H927" s="2">
        <v>2</v>
      </c>
      <c r="I927" s="2">
        <f t="shared" si="85"/>
        <v>0.54141851651326478</v>
      </c>
      <c r="J927" s="2">
        <v>18</v>
      </c>
      <c r="K927" s="2">
        <f t="shared" si="86"/>
        <v>4.8727666486193826</v>
      </c>
      <c r="L927" s="2">
        <v>18</v>
      </c>
      <c r="M927" s="2">
        <f t="shared" si="87"/>
        <v>4.8727666486193826</v>
      </c>
      <c r="N927" s="2">
        <v>26</v>
      </c>
      <c r="O927" s="2">
        <f t="shared" si="88"/>
        <v>7.0384407146724417</v>
      </c>
      <c r="P927" s="2">
        <v>26</v>
      </c>
      <c r="Q927" s="2">
        <f t="shared" si="89"/>
        <v>7.0384407146724417</v>
      </c>
      <c r="R927" s="2"/>
      <c r="S927" s="4" t="s">
        <v>32</v>
      </c>
      <c r="T927" s="4" t="s">
        <v>33</v>
      </c>
      <c r="U927" s="3">
        <v>3</v>
      </c>
      <c r="V927" s="3"/>
      <c r="W927" s="3">
        <v>20.844612885760693</v>
      </c>
      <c r="X927" s="3">
        <v>240.21918722280037</v>
      </c>
      <c r="Y927" s="3">
        <v>7.0384407146724417</v>
      </c>
      <c r="Z927" s="3"/>
    </row>
    <row r="928" spans="1:26" x14ac:dyDescent="0.3">
      <c r="A928">
        <v>2</v>
      </c>
      <c r="B928">
        <v>1</v>
      </c>
      <c r="C928">
        <v>248</v>
      </c>
      <c r="D928" s="3">
        <v>2.5630000000000002</v>
      </c>
      <c r="E928" s="2">
        <v>0</v>
      </c>
      <c r="F928" s="2">
        <v>2</v>
      </c>
      <c r="G928" s="2">
        <f t="shared" si="84"/>
        <v>0.78033554428404206</v>
      </c>
      <c r="H928" s="2">
        <v>16</v>
      </c>
      <c r="I928" s="2">
        <f t="shared" si="85"/>
        <v>6.2426843542723365</v>
      </c>
      <c r="J928" s="2">
        <v>37</v>
      </c>
      <c r="K928" s="2">
        <f t="shared" si="86"/>
        <v>14.436207569254778</v>
      </c>
      <c r="L928" s="2">
        <v>60</v>
      </c>
      <c r="M928" s="2">
        <f t="shared" si="87"/>
        <v>23.410066328521264</v>
      </c>
      <c r="N928" s="2">
        <v>70</v>
      </c>
      <c r="O928" s="2">
        <f t="shared" si="88"/>
        <v>27.311744049941474</v>
      </c>
      <c r="P928" s="2">
        <v>70</v>
      </c>
      <c r="Q928" s="2">
        <f t="shared" si="89"/>
        <v>27.311744049941474</v>
      </c>
      <c r="R928" s="2"/>
      <c r="S928" s="4" t="s">
        <v>32</v>
      </c>
      <c r="T928" s="4" t="s">
        <v>33</v>
      </c>
      <c r="U928" s="3">
        <v>3.66</v>
      </c>
      <c r="V928" s="2">
        <v>10</v>
      </c>
      <c r="W928" s="3">
        <v>85.836909871244629</v>
      </c>
      <c r="X928" s="3">
        <v>235.42451254352119</v>
      </c>
      <c r="Y928" s="3">
        <v>27.311744049941474</v>
      </c>
      <c r="Z928" s="3"/>
    </row>
    <row r="929" spans="1:26" x14ac:dyDescent="0.3">
      <c r="A929">
        <v>3</v>
      </c>
      <c r="B929">
        <v>6</v>
      </c>
      <c r="C929">
        <v>248</v>
      </c>
      <c r="D929" s="3">
        <v>5.5789999999999997</v>
      </c>
      <c r="E929" s="2">
        <v>0</v>
      </c>
      <c r="F929" s="2">
        <v>0</v>
      </c>
      <c r="G929" s="2">
        <f t="shared" si="84"/>
        <v>0</v>
      </c>
      <c r="H929" s="2">
        <v>31</v>
      </c>
      <c r="I929" s="2">
        <f t="shared" si="85"/>
        <v>5.5565513532891204</v>
      </c>
      <c r="J929" s="2">
        <v>60</v>
      </c>
      <c r="K929" s="2">
        <f t="shared" si="86"/>
        <v>10.754615522495071</v>
      </c>
      <c r="L929" s="2">
        <v>73</v>
      </c>
      <c r="M929" s="2">
        <f t="shared" si="87"/>
        <v>13.08478221903567</v>
      </c>
      <c r="N929" s="2">
        <v>73</v>
      </c>
      <c r="O929" s="2">
        <f t="shared" si="88"/>
        <v>13.08478221903567</v>
      </c>
      <c r="P929" s="2">
        <v>73</v>
      </c>
      <c r="Q929" s="2">
        <f t="shared" si="89"/>
        <v>13.08478221903567</v>
      </c>
      <c r="R929" s="2"/>
      <c r="S929" s="4" t="s">
        <v>32</v>
      </c>
      <c r="T929" s="4" t="s">
        <v>33</v>
      </c>
      <c r="U929" s="3">
        <v>4</v>
      </c>
      <c r="V929" s="3"/>
      <c r="W929" s="3">
        <v>49.023122423373366</v>
      </c>
      <c r="X929" s="3">
        <v>216.09032198425746</v>
      </c>
      <c r="Y929" s="3">
        <v>13.08478221903567</v>
      </c>
      <c r="Z929" s="3"/>
    </row>
    <row r="930" spans="1:26" x14ac:dyDescent="0.3">
      <c r="A930">
        <v>1</v>
      </c>
      <c r="B930">
        <v>1</v>
      </c>
      <c r="C930">
        <v>248</v>
      </c>
      <c r="D930" s="3">
        <v>4.3570000000000002</v>
      </c>
      <c r="E930" s="2">
        <v>0</v>
      </c>
      <c r="F930" s="2">
        <v>2</v>
      </c>
      <c r="G930" s="2">
        <f t="shared" si="84"/>
        <v>0.45903144365389026</v>
      </c>
      <c r="H930" s="2">
        <v>95</v>
      </c>
      <c r="I930" s="2">
        <f t="shared" si="85"/>
        <v>21.803993573559787</v>
      </c>
      <c r="J930" s="2">
        <v>95</v>
      </c>
      <c r="K930" s="2">
        <f t="shared" si="86"/>
        <v>21.803993573559787</v>
      </c>
      <c r="L930" s="2">
        <v>105</v>
      </c>
      <c r="M930" s="2">
        <f t="shared" si="87"/>
        <v>24.099150791829238</v>
      </c>
      <c r="N930" s="2">
        <v>105</v>
      </c>
      <c r="O930" s="2">
        <f t="shared" si="88"/>
        <v>24.099150791829238</v>
      </c>
      <c r="P930" s="2">
        <v>105</v>
      </c>
      <c r="Q930" s="2">
        <f t="shared" si="89"/>
        <v>24.099150791829238</v>
      </c>
      <c r="R930" s="2"/>
      <c r="S930" s="4" t="s">
        <v>32</v>
      </c>
      <c r="T930" s="4" t="s">
        <v>33</v>
      </c>
      <c r="U930" s="3">
        <v>4</v>
      </c>
      <c r="V930" s="3"/>
      <c r="W930" s="3">
        <v>104.31489557034656</v>
      </c>
      <c r="X930" s="3">
        <v>203.34755586438328</v>
      </c>
      <c r="Y930" s="3">
        <v>24.099150791829238</v>
      </c>
      <c r="Z930" s="3"/>
    </row>
    <row r="931" spans="1:26" x14ac:dyDescent="0.3">
      <c r="A931">
        <v>2</v>
      </c>
      <c r="B931">
        <v>7</v>
      </c>
      <c r="C931">
        <v>249</v>
      </c>
      <c r="D931" s="3">
        <v>3.1539999999999999</v>
      </c>
      <c r="E931" s="2">
        <v>0</v>
      </c>
      <c r="F931" s="2">
        <v>19</v>
      </c>
      <c r="G931" s="2">
        <f t="shared" si="84"/>
        <v>6.024096385542169</v>
      </c>
      <c r="H931" s="2">
        <v>55</v>
      </c>
      <c r="I931" s="2">
        <f t="shared" si="85"/>
        <v>17.438173747622066</v>
      </c>
      <c r="J931" s="2">
        <v>81</v>
      </c>
      <c r="K931" s="2">
        <f t="shared" si="86"/>
        <v>25.681674064679772</v>
      </c>
      <c r="L931" s="2">
        <v>89</v>
      </c>
      <c r="M931" s="2">
        <f t="shared" si="87"/>
        <v>28.218135700697527</v>
      </c>
      <c r="N931" s="2">
        <v>96</v>
      </c>
      <c r="O931" s="2">
        <f t="shared" si="88"/>
        <v>30.437539632213063</v>
      </c>
      <c r="P931" s="2">
        <v>96</v>
      </c>
      <c r="Q931" s="2">
        <f t="shared" si="89"/>
        <v>30.437539632213063</v>
      </c>
      <c r="R931" s="2"/>
      <c r="S931" s="4" t="s">
        <v>32</v>
      </c>
      <c r="T931" s="4" t="s">
        <v>33</v>
      </c>
      <c r="U931" s="3">
        <v>3.66</v>
      </c>
      <c r="V931" s="2">
        <v>10</v>
      </c>
      <c r="W931" s="3">
        <v>123.01838934686113</v>
      </c>
      <c r="X931" s="3">
        <v>209.01097682654989</v>
      </c>
      <c r="Y931" s="3">
        <v>30.437539632213063</v>
      </c>
      <c r="Z931" s="3"/>
    </row>
    <row r="932" spans="1:26" x14ac:dyDescent="0.3">
      <c r="A932">
        <v>1</v>
      </c>
      <c r="B932">
        <v>5</v>
      </c>
      <c r="C932">
        <v>249</v>
      </c>
      <c r="D932" s="3">
        <v>3.0259999999999998</v>
      </c>
      <c r="E932" s="2">
        <v>0</v>
      </c>
      <c r="F932" s="2">
        <v>2</v>
      </c>
      <c r="G932" s="2">
        <f t="shared" si="84"/>
        <v>0.66093853271645742</v>
      </c>
      <c r="H932" s="2">
        <v>32</v>
      </c>
      <c r="I932" s="2">
        <f t="shared" si="85"/>
        <v>10.575016523463319</v>
      </c>
      <c r="J932" s="2">
        <v>33</v>
      </c>
      <c r="K932" s="2">
        <f t="shared" si="86"/>
        <v>10.905485789821547</v>
      </c>
      <c r="L932" s="2">
        <v>33</v>
      </c>
      <c r="M932" s="2">
        <f t="shared" si="87"/>
        <v>10.905485789821547</v>
      </c>
      <c r="N932" s="2">
        <v>34</v>
      </c>
      <c r="O932" s="2">
        <f t="shared" si="88"/>
        <v>11.235955056179776</v>
      </c>
      <c r="P932" s="2">
        <v>36</v>
      </c>
      <c r="Q932" s="2">
        <f t="shared" si="89"/>
        <v>11.896893588896233</v>
      </c>
      <c r="R932" s="2"/>
      <c r="S932" s="4" t="s">
        <v>32</v>
      </c>
      <c r="T932" s="4" t="s">
        <v>33</v>
      </c>
      <c r="U932" s="3">
        <v>4</v>
      </c>
      <c r="V932" s="3"/>
      <c r="W932" s="3">
        <v>50.231328486450764</v>
      </c>
      <c r="X932" s="3">
        <v>203.83143129622232</v>
      </c>
      <c r="Y932" s="3">
        <v>11.896893588896233</v>
      </c>
      <c r="Z932" s="3"/>
    </row>
    <row r="933" spans="1:26" x14ac:dyDescent="0.3">
      <c r="A933">
        <v>3</v>
      </c>
      <c r="B933">
        <v>7</v>
      </c>
      <c r="C933">
        <v>249</v>
      </c>
      <c r="D933" s="3">
        <v>3.7789999999999999</v>
      </c>
      <c r="E933" s="2">
        <v>0</v>
      </c>
      <c r="F933" s="2">
        <v>18</v>
      </c>
      <c r="G933" s="2">
        <f t="shared" si="84"/>
        <v>4.7631648584281558</v>
      </c>
      <c r="H933" s="2">
        <v>59</v>
      </c>
      <c r="I933" s="2">
        <f t="shared" si="85"/>
        <v>15.612595924847843</v>
      </c>
      <c r="J933" s="2">
        <v>82</v>
      </c>
      <c r="K933" s="2">
        <f t="shared" si="86"/>
        <v>21.698862132839377</v>
      </c>
      <c r="L933" s="2">
        <v>84</v>
      </c>
      <c r="M933" s="2">
        <f t="shared" si="87"/>
        <v>22.228102672664726</v>
      </c>
      <c r="N933" s="2">
        <v>95</v>
      </c>
      <c r="O933" s="2">
        <f t="shared" si="88"/>
        <v>25.138925641704155</v>
      </c>
      <c r="P933" s="2">
        <v>100</v>
      </c>
      <c r="Q933" s="2">
        <f t="shared" si="89"/>
        <v>26.462026991267532</v>
      </c>
      <c r="R933" s="2"/>
      <c r="S933" s="4" t="s">
        <v>32</v>
      </c>
      <c r="T933" s="4" t="s">
        <v>33</v>
      </c>
      <c r="U933" s="3">
        <v>4</v>
      </c>
      <c r="V933" s="3"/>
      <c r="W933" s="3">
        <v>102.67266472611803</v>
      </c>
      <c r="X933" s="3">
        <v>211.32254397083807</v>
      </c>
      <c r="Y933" s="3">
        <v>26.462026991267532</v>
      </c>
      <c r="Z933" s="3"/>
    </row>
    <row r="934" spans="1:26" x14ac:dyDescent="0.3">
      <c r="A934">
        <v>4</v>
      </c>
      <c r="B934">
        <v>7</v>
      </c>
      <c r="C934">
        <v>249</v>
      </c>
      <c r="D934" s="3">
        <v>2.9359999999999999</v>
      </c>
      <c r="E934" s="2">
        <v>0</v>
      </c>
      <c r="F934" s="2">
        <v>11</v>
      </c>
      <c r="G934" s="2">
        <f t="shared" si="84"/>
        <v>3.7465940054495914</v>
      </c>
      <c r="H934" s="2">
        <v>76</v>
      </c>
      <c r="I934" s="2">
        <f t="shared" si="85"/>
        <v>25.885558583106267</v>
      </c>
      <c r="J934" s="2">
        <v>81</v>
      </c>
      <c r="K934" s="2">
        <f t="shared" si="86"/>
        <v>27.588555858310627</v>
      </c>
      <c r="L934" s="2">
        <v>81</v>
      </c>
      <c r="M934" s="2">
        <f t="shared" si="87"/>
        <v>27.588555858310627</v>
      </c>
      <c r="N934" s="2">
        <v>102</v>
      </c>
      <c r="O934" s="2">
        <f t="shared" si="88"/>
        <v>34.741144414168936</v>
      </c>
      <c r="P934" s="2">
        <v>136</v>
      </c>
      <c r="Q934" s="2">
        <f t="shared" si="89"/>
        <v>46.321525885558586</v>
      </c>
      <c r="R934" s="2"/>
      <c r="S934" s="4" t="s">
        <v>32</v>
      </c>
      <c r="T934" s="4" t="s">
        <v>33</v>
      </c>
      <c r="U934" s="3">
        <v>4</v>
      </c>
      <c r="V934" s="3"/>
      <c r="W934" s="3">
        <v>142.71117166212534</v>
      </c>
      <c r="X934" s="3">
        <v>232.20350856781062</v>
      </c>
      <c r="Y934" s="3">
        <v>46.321525885558586</v>
      </c>
      <c r="Z934" s="3"/>
    </row>
    <row r="935" spans="1:26" x14ac:dyDescent="0.3">
      <c r="A935">
        <v>3</v>
      </c>
      <c r="B935">
        <v>5</v>
      </c>
      <c r="C935">
        <v>250</v>
      </c>
      <c r="D935" s="3">
        <v>5.2679999999999998</v>
      </c>
      <c r="E935" s="2">
        <v>0</v>
      </c>
      <c r="F935" s="2">
        <v>0</v>
      </c>
      <c r="G935" s="2">
        <f t="shared" si="84"/>
        <v>0</v>
      </c>
      <c r="H935" s="2">
        <v>77</v>
      </c>
      <c r="I935" s="2">
        <f t="shared" si="85"/>
        <v>14.616552771450266</v>
      </c>
      <c r="J935" s="2">
        <v>120</v>
      </c>
      <c r="K935" s="2">
        <f t="shared" si="86"/>
        <v>22.779043280182233</v>
      </c>
      <c r="L935" s="2">
        <v>186</v>
      </c>
      <c r="M935" s="2">
        <f t="shared" si="87"/>
        <v>35.307517084282459</v>
      </c>
      <c r="N935" s="2">
        <v>190</v>
      </c>
      <c r="O935" s="2">
        <f t="shared" si="88"/>
        <v>36.066818526955203</v>
      </c>
      <c r="P935" s="2">
        <v>190</v>
      </c>
      <c r="Q935" s="2">
        <f t="shared" si="89"/>
        <v>36.066818526955203</v>
      </c>
      <c r="R935" s="2"/>
      <c r="S935" s="4" t="s">
        <v>32</v>
      </c>
      <c r="T935" s="4" t="s">
        <v>33</v>
      </c>
      <c r="U935" s="3">
        <v>3.33</v>
      </c>
      <c r="V935" s="3"/>
      <c r="W935" s="3">
        <v>126.80334092634776</v>
      </c>
      <c r="X935" s="3">
        <v>222.7253434697094</v>
      </c>
      <c r="Y935" s="3">
        <v>36.066818526955203</v>
      </c>
      <c r="Z935" s="3"/>
    </row>
    <row r="936" spans="1:26" x14ac:dyDescent="0.3">
      <c r="A936">
        <v>1</v>
      </c>
      <c r="B936">
        <v>1</v>
      </c>
      <c r="C936">
        <v>250</v>
      </c>
      <c r="D936" s="3">
        <v>3.3439999999999999</v>
      </c>
      <c r="E936" s="2">
        <v>0</v>
      </c>
      <c r="F936" s="2">
        <v>1</v>
      </c>
      <c r="G936" s="2">
        <f t="shared" si="84"/>
        <v>0.29904306220095694</v>
      </c>
      <c r="H936" s="2">
        <v>22</v>
      </c>
      <c r="I936" s="2">
        <f t="shared" si="85"/>
        <v>6.5789473684210531</v>
      </c>
      <c r="J936" s="2">
        <v>51</v>
      </c>
      <c r="K936" s="2">
        <f t="shared" si="86"/>
        <v>15.251196172248804</v>
      </c>
      <c r="L936" s="2">
        <v>51</v>
      </c>
      <c r="M936" s="2">
        <f t="shared" si="87"/>
        <v>15.251196172248804</v>
      </c>
      <c r="N936" s="2">
        <v>51</v>
      </c>
      <c r="O936" s="2">
        <f t="shared" si="88"/>
        <v>15.251196172248804</v>
      </c>
      <c r="P936" s="2">
        <v>51</v>
      </c>
      <c r="Q936" s="2">
        <f t="shared" si="89"/>
        <v>15.251196172248804</v>
      </c>
      <c r="R936" s="2"/>
      <c r="S936" s="4" t="s">
        <v>32</v>
      </c>
      <c r="T936" s="4" t="s">
        <v>33</v>
      </c>
      <c r="U936" s="3">
        <v>3.66</v>
      </c>
      <c r="V936" s="3"/>
      <c r="W936" s="3">
        <v>60.257177033492823</v>
      </c>
      <c r="X936" s="3">
        <v>211.25996251082211</v>
      </c>
      <c r="Y936" s="3">
        <v>15.251196172248804</v>
      </c>
      <c r="Z936" s="3"/>
    </row>
    <row r="937" spans="1:26" x14ac:dyDescent="0.3">
      <c r="A937">
        <v>4</v>
      </c>
      <c r="B937">
        <v>5</v>
      </c>
      <c r="C937">
        <v>250</v>
      </c>
      <c r="D937" s="3">
        <v>4.5730000000000004</v>
      </c>
      <c r="E937" s="2">
        <v>0</v>
      </c>
      <c r="F937" s="2">
        <v>0</v>
      </c>
      <c r="G937" s="2">
        <f t="shared" si="84"/>
        <v>0</v>
      </c>
      <c r="H937" s="2">
        <v>0</v>
      </c>
      <c r="I937" s="2">
        <f t="shared" si="85"/>
        <v>0</v>
      </c>
      <c r="J937" s="2">
        <v>0</v>
      </c>
      <c r="K937" s="2">
        <f t="shared" si="86"/>
        <v>0</v>
      </c>
      <c r="L937" s="2">
        <v>0</v>
      </c>
      <c r="M937" s="2">
        <f t="shared" si="87"/>
        <v>0</v>
      </c>
      <c r="N937" s="2">
        <v>1</v>
      </c>
      <c r="O937" s="2">
        <f t="shared" si="88"/>
        <v>0.21867483052700631</v>
      </c>
      <c r="P937" s="2">
        <v>1</v>
      </c>
      <c r="Q937" s="2">
        <f t="shared" si="89"/>
        <v>0.21867483052700631</v>
      </c>
      <c r="R937" s="2"/>
      <c r="S937" s="4" t="s">
        <v>32</v>
      </c>
      <c r="T937" s="4" t="s">
        <v>33</v>
      </c>
      <c r="U937" s="3">
        <v>4</v>
      </c>
      <c r="V937" s="3"/>
      <c r="W937" s="3">
        <v>0.32801224579050947</v>
      </c>
      <c r="X937" s="3">
        <v>279.32330316708112</v>
      </c>
      <c r="Y937" s="3">
        <v>0.21867483052700631</v>
      </c>
      <c r="Z937" s="3"/>
    </row>
    <row r="938" spans="1:26" x14ac:dyDescent="0.3">
      <c r="A938">
        <v>2</v>
      </c>
      <c r="B938">
        <v>1</v>
      </c>
      <c r="C938">
        <v>250</v>
      </c>
      <c r="D938" s="3">
        <v>2.95</v>
      </c>
      <c r="E938" s="2">
        <v>0</v>
      </c>
      <c r="F938" s="2">
        <v>0</v>
      </c>
      <c r="G938" s="2">
        <f t="shared" si="84"/>
        <v>0</v>
      </c>
      <c r="H938" s="2">
        <v>48</v>
      </c>
      <c r="I938" s="2">
        <f t="shared" si="85"/>
        <v>16.271186440677965</v>
      </c>
      <c r="J938" s="2">
        <v>73</v>
      </c>
      <c r="K938" s="2">
        <f t="shared" si="86"/>
        <v>24.745762711864405</v>
      </c>
      <c r="L938" s="2">
        <v>117</v>
      </c>
      <c r="M938" s="2">
        <f t="shared" si="87"/>
        <v>39.66101694915254</v>
      </c>
      <c r="N938" s="2">
        <v>132</v>
      </c>
      <c r="O938" s="2">
        <f t="shared" si="88"/>
        <v>44.745762711864401</v>
      </c>
      <c r="P938" s="2">
        <v>144</v>
      </c>
      <c r="Q938" s="2">
        <f t="shared" si="89"/>
        <v>48.813559322033896</v>
      </c>
      <c r="R938" s="2"/>
      <c r="S938" s="4" t="s">
        <v>32</v>
      </c>
      <c r="T938" s="4" t="s">
        <v>33</v>
      </c>
      <c r="U938" s="3">
        <v>4</v>
      </c>
      <c r="V938" s="2">
        <v>2</v>
      </c>
      <c r="W938" s="3">
        <v>149.83050847457625</v>
      </c>
      <c r="X938" s="3">
        <v>235.96231471432873</v>
      </c>
      <c r="Y938" s="3">
        <v>48.813559322033896</v>
      </c>
      <c r="Z938" s="3"/>
    </row>
    <row r="939" spans="1:26" x14ac:dyDescent="0.3">
      <c r="A939">
        <v>3</v>
      </c>
      <c r="B939">
        <v>7</v>
      </c>
      <c r="C939">
        <v>251</v>
      </c>
      <c r="D939" s="3">
        <v>4.016</v>
      </c>
      <c r="E939" s="2">
        <v>0</v>
      </c>
      <c r="F939" s="2">
        <v>0</v>
      </c>
      <c r="G939" s="2">
        <f t="shared" si="84"/>
        <v>0</v>
      </c>
      <c r="H939" s="2">
        <v>30</v>
      </c>
      <c r="I939" s="2">
        <f t="shared" si="85"/>
        <v>7.4701195219123502</v>
      </c>
      <c r="J939" s="2">
        <v>72</v>
      </c>
      <c r="K939" s="2">
        <f t="shared" si="86"/>
        <v>17.92828685258964</v>
      </c>
      <c r="L939" s="2">
        <v>72</v>
      </c>
      <c r="M939" s="2">
        <f t="shared" si="87"/>
        <v>17.92828685258964</v>
      </c>
      <c r="N939" s="2">
        <v>74</v>
      </c>
      <c r="O939" s="2">
        <f t="shared" si="88"/>
        <v>18.426294820717132</v>
      </c>
      <c r="P939" s="2">
        <v>74</v>
      </c>
      <c r="Q939" s="2">
        <f t="shared" si="89"/>
        <v>18.426294820717132</v>
      </c>
      <c r="R939" s="2"/>
      <c r="S939" s="4" t="s">
        <v>32</v>
      </c>
      <c r="T939" s="4" t="s">
        <v>33</v>
      </c>
      <c r="U939" s="3">
        <v>3</v>
      </c>
      <c r="V939" s="3"/>
      <c r="W939" s="3">
        <v>70.966135458167329</v>
      </c>
      <c r="X939" s="3">
        <v>213.30394381063616</v>
      </c>
      <c r="Y939" s="3">
        <v>18.426294820717132</v>
      </c>
      <c r="Z939" s="3"/>
    </row>
    <row r="940" spans="1:26" x14ac:dyDescent="0.3">
      <c r="A940">
        <v>4</v>
      </c>
      <c r="B940">
        <v>7</v>
      </c>
      <c r="C940">
        <v>251</v>
      </c>
      <c r="D940" s="3">
        <v>3.7959999999999998</v>
      </c>
      <c r="E940" s="2">
        <v>0</v>
      </c>
      <c r="F940" s="2">
        <v>30</v>
      </c>
      <c r="G940" s="2">
        <f t="shared" si="84"/>
        <v>7.903055848261328</v>
      </c>
      <c r="H940" s="2">
        <v>160</v>
      </c>
      <c r="I940" s="2">
        <f t="shared" si="85"/>
        <v>42.149631190727085</v>
      </c>
      <c r="J940" s="2">
        <v>170</v>
      </c>
      <c r="K940" s="2">
        <f t="shared" si="86"/>
        <v>44.783983140147527</v>
      </c>
      <c r="L940" s="2">
        <v>185</v>
      </c>
      <c r="M940" s="2">
        <f t="shared" si="87"/>
        <v>48.735511064278192</v>
      </c>
      <c r="N940" s="2">
        <v>185</v>
      </c>
      <c r="O940" s="2">
        <f t="shared" si="88"/>
        <v>48.735511064278192</v>
      </c>
      <c r="P940" s="2">
        <v>185</v>
      </c>
      <c r="Q940" s="2">
        <f t="shared" si="89"/>
        <v>48.735511064278192</v>
      </c>
      <c r="R940" s="2"/>
      <c r="S940" s="4" t="s">
        <v>32</v>
      </c>
      <c r="T940" s="4" t="s">
        <v>33</v>
      </c>
      <c r="U940" s="3">
        <v>3.66</v>
      </c>
      <c r="V940" s="3"/>
      <c r="W940" s="3">
        <v>216.67544783983141</v>
      </c>
      <c r="X940" s="3">
        <v>201.25171084403905</v>
      </c>
      <c r="Y940" s="3">
        <v>48.735511064278192</v>
      </c>
      <c r="Z940" s="3"/>
    </row>
    <row r="941" spans="1:26" x14ac:dyDescent="0.3">
      <c r="A941">
        <v>2</v>
      </c>
      <c r="B941">
        <v>4</v>
      </c>
      <c r="C941">
        <v>251</v>
      </c>
      <c r="D941" s="3">
        <v>6.0830000000000002</v>
      </c>
      <c r="E941" s="2">
        <v>0</v>
      </c>
      <c r="F941" s="2">
        <v>240</v>
      </c>
      <c r="G941" s="2">
        <f t="shared" si="84"/>
        <v>39.454216669406541</v>
      </c>
      <c r="H941" s="2">
        <v>380</v>
      </c>
      <c r="I941" s="2">
        <f t="shared" si="85"/>
        <v>62.469176393227023</v>
      </c>
      <c r="J941" s="2">
        <v>452</v>
      </c>
      <c r="K941" s="2">
        <f t="shared" si="86"/>
        <v>74.305441394048984</v>
      </c>
      <c r="L941" s="2">
        <v>492</v>
      </c>
      <c r="M941" s="2">
        <f t="shared" si="87"/>
        <v>80.881144172283413</v>
      </c>
      <c r="N941" s="2">
        <v>533</v>
      </c>
      <c r="O941" s="2">
        <f t="shared" si="88"/>
        <v>87.621239519973699</v>
      </c>
      <c r="P941" s="2">
        <v>550</v>
      </c>
      <c r="Q941" s="2">
        <f t="shared" si="89"/>
        <v>90.415913200723324</v>
      </c>
      <c r="R941" s="2"/>
      <c r="S941" s="4" t="s">
        <v>32</v>
      </c>
      <c r="T941" s="4" t="s">
        <v>33</v>
      </c>
      <c r="U941" s="3">
        <v>4</v>
      </c>
      <c r="V941" s="2">
        <v>20</v>
      </c>
      <c r="W941" s="3">
        <v>389.93917474930134</v>
      </c>
      <c r="X941" s="3">
        <v>201.97983218875325</v>
      </c>
      <c r="Y941" s="3">
        <v>90.415913200723324</v>
      </c>
      <c r="Z941" s="3"/>
    </row>
    <row r="942" spans="1:26" x14ac:dyDescent="0.3">
      <c r="A942">
        <v>1</v>
      </c>
      <c r="B942">
        <v>4</v>
      </c>
      <c r="C942">
        <v>251</v>
      </c>
      <c r="D942" s="3">
        <v>5.6820000000000004</v>
      </c>
      <c r="E942" s="2">
        <v>0</v>
      </c>
      <c r="F942" s="2">
        <v>210</v>
      </c>
      <c r="G942" s="2">
        <f t="shared" si="84"/>
        <v>36.958817317845828</v>
      </c>
      <c r="H942" s="2">
        <v>280</v>
      </c>
      <c r="I942" s="2">
        <f t="shared" si="85"/>
        <v>49.278423090461104</v>
      </c>
      <c r="J942" s="2">
        <v>348</v>
      </c>
      <c r="K942" s="2">
        <f t="shared" si="86"/>
        <v>61.24604012671594</v>
      </c>
      <c r="L942" s="2">
        <v>492</v>
      </c>
      <c r="M942" s="2">
        <f t="shared" si="87"/>
        <v>86.589229144667371</v>
      </c>
      <c r="N942" s="2">
        <v>540</v>
      </c>
      <c r="O942" s="2">
        <f t="shared" si="88"/>
        <v>95.036958817317839</v>
      </c>
      <c r="P942" s="2">
        <v>540</v>
      </c>
      <c r="Q942" s="2">
        <f t="shared" si="89"/>
        <v>95.036958817317839</v>
      </c>
      <c r="R942" s="2"/>
      <c r="S942" s="4" t="s">
        <v>32</v>
      </c>
      <c r="T942" s="4" t="s">
        <v>33</v>
      </c>
      <c r="U942" s="3">
        <v>4</v>
      </c>
      <c r="V942" s="3"/>
      <c r="W942" s="3">
        <v>376.62794790566699</v>
      </c>
      <c r="X942" s="3">
        <v>211.56612803064746</v>
      </c>
      <c r="Y942" s="3">
        <v>95.036958817317839</v>
      </c>
      <c r="Z942" s="3"/>
    </row>
    <row r="943" spans="1:26" x14ac:dyDescent="0.3">
      <c r="A943">
        <v>4</v>
      </c>
      <c r="B943">
        <v>6</v>
      </c>
      <c r="C943">
        <v>252</v>
      </c>
      <c r="D943" s="3">
        <v>6.7119999999999997</v>
      </c>
      <c r="E943" s="2">
        <v>0</v>
      </c>
      <c r="F943" s="2">
        <v>0</v>
      </c>
      <c r="G943" s="2">
        <f t="shared" si="84"/>
        <v>0</v>
      </c>
      <c r="H943" s="2">
        <v>12</v>
      </c>
      <c r="I943" s="2">
        <f t="shared" si="85"/>
        <v>1.7878426698450538</v>
      </c>
      <c r="J943" s="2">
        <v>36</v>
      </c>
      <c r="K943" s="2">
        <f t="shared" si="86"/>
        <v>5.3635280095351607</v>
      </c>
      <c r="L943" s="2">
        <v>36</v>
      </c>
      <c r="M943" s="2">
        <f t="shared" si="87"/>
        <v>5.3635280095351607</v>
      </c>
      <c r="N943" s="2">
        <v>46</v>
      </c>
      <c r="O943" s="2">
        <f t="shared" si="88"/>
        <v>6.8533969010727063</v>
      </c>
      <c r="P943" s="2">
        <v>56</v>
      </c>
      <c r="Q943" s="2">
        <f t="shared" si="89"/>
        <v>8.34326579261025</v>
      </c>
      <c r="R943" s="2"/>
      <c r="S943" s="4" t="s">
        <v>32</v>
      </c>
      <c r="T943" s="4" t="s">
        <v>33</v>
      </c>
      <c r="U943" s="3">
        <v>3.33</v>
      </c>
      <c r="V943" s="3"/>
      <c r="W943" s="3">
        <v>23.539928486293206</v>
      </c>
      <c r="X943" s="3">
        <v>242.48128198759866</v>
      </c>
      <c r="Y943" s="3">
        <v>8.34326579261025</v>
      </c>
      <c r="Z943" s="3"/>
    </row>
    <row r="944" spans="1:26" x14ac:dyDescent="0.3">
      <c r="A944">
        <v>3</v>
      </c>
      <c r="B944">
        <v>6</v>
      </c>
      <c r="C944">
        <v>252</v>
      </c>
      <c r="D944" s="3">
        <v>3.9910000000000001</v>
      </c>
      <c r="E944" s="2">
        <v>0</v>
      </c>
      <c r="F944" s="2">
        <v>3</v>
      </c>
      <c r="G944" s="2">
        <f t="shared" si="84"/>
        <v>0.75169130543723373</v>
      </c>
      <c r="H944" s="2">
        <v>43</v>
      </c>
      <c r="I944" s="2">
        <f t="shared" si="85"/>
        <v>10.774242044600351</v>
      </c>
      <c r="J944" s="2">
        <v>119</v>
      </c>
      <c r="K944" s="2">
        <f t="shared" si="86"/>
        <v>29.817088449010271</v>
      </c>
      <c r="L944" s="2">
        <v>130</v>
      </c>
      <c r="M944" s="2">
        <f t="shared" si="87"/>
        <v>32.573289902280131</v>
      </c>
      <c r="N944" s="2">
        <v>130</v>
      </c>
      <c r="O944" s="2">
        <f t="shared" si="88"/>
        <v>32.573289902280131</v>
      </c>
      <c r="P944" s="2">
        <v>130</v>
      </c>
      <c r="Q944" s="2">
        <f t="shared" si="89"/>
        <v>32.573289902280131</v>
      </c>
      <c r="R944" s="2"/>
      <c r="S944" s="4" t="s">
        <v>32</v>
      </c>
      <c r="T944" s="4" t="s">
        <v>33</v>
      </c>
      <c r="U944" s="3">
        <v>3.33</v>
      </c>
      <c r="V944" s="3"/>
      <c r="W944" s="3">
        <v>122.77624655474818</v>
      </c>
      <c r="X944" s="3">
        <v>215.65097161781705</v>
      </c>
      <c r="Y944" s="3">
        <v>32.573289902280131</v>
      </c>
      <c r="Z944" s="3"/>
    </row>
    <row r="945" spans="1:26" x14ac:dyDescent="0.3">
      <c r="A945">
        <v>2</v>
      </c>
      <c r="B945">
        <v>4</v>
      </c>
      <c r="C945">
        <v>252</v>
      </c>
      <c r="D945" s="3">
        <v>2.5019999999999998</v>
      </c>
      <c r="E945" s="2">
        <v>0</v>
      </c>
      <c r="F945" s="2">
        <v>8</v>
      </c>
      <c r="G945" s="2">
        <f t="shared" si="84"/>
        <v>3.1974420463629101</v>
      </c>
      <c r="H945" s="2">
        <v>42</v>
      </c>
      <c r="I945" s="2">
        <f t="shared" si="85"/>
        <v>16.786570743405278</v>
      </c>
      <c r="J945" s="2">
        <v>75</v>
      </c>
      <c r="K945" s="2">
        <f t="shared" si="86"/>
        <v>29.97601918465228</v>
      </c>
      <c r="L945" s="2">
        <v>85</v>
      </c>
      <c r="M945" s="2">
        <f t="shared" si="87"/>
        <v>33.972821742605916</v>
      </c>
      <c r="N945" s="2">
        <v>116</v>
      </c>
      <c r="O945" s="2">
        <f t="shared" si="88"/>
        <v>46.362909672262191</v>
      </c>
      <c r="P945" s="2">
        <v>120</v>
      </c>
      <c r="Q945" s="2">
        <f t="shared" si="89"/>
        <v>47.961630695443652</v>
      </c>
      <c r="R945" s="2"/>
      <c r="S945" s="4" t="s">
        <v>32</v>
      </c>
      <c r="T945" s="4" t="s">
        <v>33</v>
      </c>
      <c r="U945" s="3">
        <v>4</v>
      </c>
      <c r="V945" s="2">
        <v>5</v>
      </c>
      <c r="W945" s="3">
        <v>154.2765787370104</v>
      </c>
      <c r="X945" s="3">
        <v>231.89954686371536</v>
      </c>
      <c r="Y945" s="3">
        <v>47.961630695443652</v>
      </c>
      <c r="Z945" s="3"/>
    </row>
    <row r="946" spans="1:26" x14ac:dyDescent="0.3">
      <c r="A946">
        <v>1</v>
      </c>
      <c r="B946">
        <v>4</v>
      </c>
      <c r="C946">
        <v>252</v>
      </c>
      <c r="D946" s="3">
        <v>3.4790000000000001</v>
      </c>
      <c r="E946" s="2">
        <v>0</v>
      </c>
      <c r="F946" s="2">
        <v>50</v>
      </c>
      <c r="G946" s="2">
        <f t="shared" si="84"/>
        <v>14.371945961483185</v>
      </c>
      <c r="H946" s="2">
        <v>228</v>
      </c>
      <c r="I946" s="2">
        <f t="shared" si="85"/>
        <v>65.536073584363322</v>
      </c>
      <c r="J946" s="2">
        <v>230</v>
      </c>
      <c r="K946" s="2">
        <f t="shared" si="86"/>
        <v>66.110951422822652</v>
      </c>
      <c r="L946" s="2">
        <v>290</v>
      </c>
      <c r="M946" s="2">
        <f t="shared" si="87"/>
        <v>83.357286576602476</v>
      </c>
      <c r="N946" s="2">
        <v>290</v>
      </c>
      <c r="O946" s="2">
        <f t="shared" si="88"/>
        <v>83.357286576602476</v>
      </c>
      <c r="P946" s="2">
        <v>290</v>
      </c>
      <c r="Q946" s="2">
        <f t="shared" si="89"/>
        <v>83.357286576602476</v>
      </c>
      <c r="R946" s="2"/>
      <c r="S946" s="4" t="s">
        <v>32</v>
      </c>
      <c r="T946" s="4" t="s">
        <v>33</v>
      </c>
      <c r="U946" s="3">
        <v>4</v>
      </c>
      <c r="V946" s="3"/>
      <c r="W946" s="3">
        <v>354.41218741017531</v>
      </c>
      <c r="X946" s="3">
        <v>204.67921228581187</v>
      </c>
      <c r="Y946" s="3">
        <v>83.357286576602476</v>
      </c>
      <c r="Z946" s="3"/>
    </row>
    <row r="947" spans="1:26" x14ac:dyDescent="0.3">
      <c r="A947">
        <v>4</v>
      </c>
      <c r="B947">
        <v>3</v>
      </c>
      <c r="C947">
        <v>253</v>
      </c>
      <c r="D947" s="3">
        <v>3.0310000000000001</v>
      </c>
      <c r="E947" s="2">
        <v>0</v>
      </c>
      <c r="F947" s="2">
        <v>4</v>
      </c>
      <c r="G947" s="2">
        <f t="shared" si="84"/>
        <v>1.3196964698119431</v>
      </c>
      <c r="H947" s="2">
        <v>50</v>
      </c>
      <c r="I947" s="2">
        <f t="shared" si="85"/>
        <v>16.496205872649291</v>
      </c>
      <c r="J947" s="2">
        <v>54</v>
      </c>
      <c r="K947" s="2">
        <f t="shared" si="86"/>
        <v>17.815902342461232</v>
      </c>
      <c r="L947" s="2">
        <v>56</v>
      </c>
      <c r="M947" s="2">
        <f t="shared" si="87"/>
        <v>18.475750577367204</v>
      </c>
      <c r="N947" s="2">
        <v>80</v>
      </c>
      <c r="O947" s="2">
        <f t="shared" si="88"/>
        <v>26.393929396238864</v>
      </c>
      <c r="P947" s="2">
        <v>87</v>
      </c>
      <c r="Q947" s="2">
        <f t="shared" si="89"/>
        <v>28.703398218409763</v>
      </c>
      <c r="R947" s="2"/>
      <c r="S947" s="4" t="s">
        <v>32</v>
      </c>
      <c r="T947" s="4" t="s">
        <v>33</v>
      </c>
      <c r="U947" s="3">
        <v>3.33</v>
      </c>
      <c r="V947" s="3"/>
      <c r="W947" s="3">
        <v>94.853183767733412</v>
      </c>
      <c r="X947" s="3">
        <v>226.92827284019791</v>
      </c>
      <c r="Y947" s="3">
        <v>28.703398218409763</v>
      </c>
      <c r="Z947" s="3"/>
    </row>
    <row r="948" spans="1:26" x14ac:dyDescent="0.3">
      <c r="A948">
        <v>2</v>
      </c>
      <c r="B948">
        <v>7</v>
      </c>
      <c r="C948">
        <v>253</v>
      </c>
      <c r="D948" s="3">
        <v>3.9529999999999998</v>
      </c>
      <c r="E948" s="2">
        <v>0</v>
      </c>
      <c r="F948" s="2">
        <v>0</v>
      </c>
      <c r="G948" s="2">
        <f t="shared" si="84"/>
        <v>0</v>
      </c>
      <c r="H948" s="2">
        <v>16</v>
      </c>
      <c r="I948" s="2">
        <f t="shared" si="85"/>
        <v>4.0475588160890466</v>
      </c>
      <c r="J948" s="2">
        <v>20</v>
      </c>
      <c r="K948" s="2">
        <f t="shared" si="86"/>
        <v>5.0594485201113084</v>
      </c>
      <c r="L948" s="2">
        <v>28</v>
      </c>
      <c r="M948" s="2">
        <f t="shared" si="87"/>
        <v>7.0832279281558312</v>
      </c>
      <c r="N948" s="2">
        <v>32</v>
      </c>
      <c r="O948" s="2">
        <f t="shared" si="88"/>
        <v>8.0951176321780931</v>
      </c>
      <c r="P948" s="2">
        <v>32</v>
      </c>
      <c r="Q948" s="2">
        <f t="shared" si="89"/>
        <v>8.0951176321780931</v>
      </c>
      <c r="R948" s="2"/>
      <c r="S948" s="4" t="s">
        <v>32</v>
      </c>
      <c r="T948" s="4" t="s">
        <v>35</v>
      </c>
      <c r="U948" s="3">
        <v>4</v>
      </c>
      <c r="V948" s="2">
        <v>25</v>
      </c>
      <c r="W948" s="3">
        <v>28.332911712623325</v>
      </c>
      <c r="X948" s="3">
        <v>222.65814562954716</v>
      </c>
      <c r="Y948" s="3">
        <v>8.0951176321780931</v>
      </c>
      <c r="Z948" s="3"/>
    </row>
    <row r="949" spans="1:26" x14ac:dyDescent="0.3">
      <c r="A949">
        <v>1</v>
      </c>
      <c r="B949">
        <v>1</v>
      </c>
      <c r="C949">
        <v>253</v>
      </c>
      <c r="D949" s="3">
        <v>1.92</v>
      </c>
      <c r="E949" s="2">
        <v>0</v>
      </c>
      <c r="F949" s="2">
        <v>0</v>
      </c>
      <c r="G949" s="2">
        <f t="shared" si="84"/>
        <v>0</v>
      </c>
      <c r="H949" s="2">
        <v>24</v>
      </c>
      <c r="I949" s="2">
        <f t="shared" si="85"/>
        <v>12.5</v>
      </c>
      <c r="J949" s="2">
        <v>80</v>
      </c>
      <c r="K949" s="2">
        <f t="shared" si="86"/>
        <v>41.666666666666671</v>
      </c>
      <c r="L949" s="2">
        <v>85</v>
      </c>
      <c r="M949" s="2">
        <f t="shared" si="87"/>
        <v>44.270833333333336</v>
      </c>
      <c r="N949" s="2">
        <v>85</v>
      </c>
      <c r="O949" s="2">
        <f t="shared" si="88"/>
        <v>44.270833333333336</v>
      </c>
      <c r="P949" s="2">
        <v>95</v>
      </c>
      <c r="Q949" s="2">
        <f t="shared" si="89"/>
        <v>49.479166666666671</v>
      </c>
      <c r="R949" s="2"/>
      <c r="S949" s="4" t="s">
        <v>32</v>
      </c>
      <c r="T949" s="4" t="s">
        <v>35</v>
      </c>
      <c r="U949" s="3">
        <v>4</v>
      </c>
      <c r="V949" s="3"/>
      <c r="W949" s="3">
        <v>167.44791666666669</v>
      </c>
      <c r="X949" s="3">
        <v>223.76316690419696</v>
      </c>
      <c r="Y949" s="3">
        <v>49.479166666666671</v>
      </c>
      <c r="Z949" s="3"/>
    </row>
    <row r="950" spans="1:26" x14ac:dyDescent="0.3">
      <c r="A950">
        <v>4</v>
      </c>
      <c r="B950">
        <v>2</v>
      </c>
      <c r="C950">
        <v>254</v>
      </c>
      <c r="D950" s="3">
        <v>6.359</v>
      </c>
      <c r="E950" s="2">
        <v>0</v>
      </c>
      <c r="F950" s="2">
        <v>0</v>
      </c>
      <c r="G950" s="2">
        <f t="shared" si="84"/>
        <v>0</v>
      </c>
      <c r="H950" s="2">
        <v>6</v>
      </c>
      <c r="I950" s="2">
        <f t="shared" si="85"/>
        <v>0.94354458248152229</v>
      </c>
      <c r="J950" s="2">
        <v>15</v>
      </c>
      <c r="K950" s="2">
        <f t="shared" si="86"/>
        <v>2.3588614562038055</v>
      </c>
      <c r="L950" s="2">
        <v>20</v>
      </c>
      <c r="M950" s="2">
        <f t="shared" si="87"/>
        <v>3.1451486082717408</v>
      </c>
      <c r="N950" s="2">
        <v>23</v>
      </c>
      <c r="O950" s="2">
        <f t="shared" si="88"/>
        <v>3.6169208995125022</v>
      </c>
      <c r="P950" s="2">
        <v>28</v>
      </c>
      <c r="Q950" s="2">
        <f t="shared" si="89"/>
        <v>4.403208051580437</v>
      </c>
      <c r="R950" s="2"/>
      <c r="S950" s="4" t="s">
        <v>32</v>
      </c>
      <c r="T950" s="4" t="s">
        <v>33</v>
      </c>
      <c r="U950" s="3">
        <v>3</v>
      </c>
      <c r="V950" s="3"/>
      <c r="W950" s="3">
        <v>12.266079572259789</v>
      </c>
      <c r="X950" s="3">
        <v>244.44064056931617</v>
      </c>
      <c r="Y950" s="3">
        <v>4.403208051580437</v>
      </c>
      <c r="Z950" s="3"/>
    </row>
    <row r="951" spans="1:26" x14ac:dyDescent="0.3">
      <c r="A951">
        <v>2</v>
      </c>
      <c r="B951">
        <v>1</v>
      </c>
      <c r="C951">
        <v>254</v>
      </c>
      <c r="D951" s="3">
        <v>2.9089999999999998</v>
      </c>
      <c r="E951" s="2">
        <v>0</v>
      </c>
      <c r="F951" s="2">
        <v>7</v>
      </c>
      <c r="G951" s="2">
        <f t="shared" si="84"/>
        <v>2.4063251976624271</v>
      </c>
      <c r="H951" s="2">
        <v>41</v>
      </c>
      <c r="I951" s="2">
        <f t="shared" si="85"/>
        <v>14.094190443451359</v>
      </c>
      <c r="J951" s="2">
        <v>50</v>
      </c>
      <c r="K951" s="2">
        <f t="shared" si="86"/>
        <v>17.188037126160193</v>
      </c>
      <c r="L951" s="2">
        <v>60</v>
      </c>
      <c r="M951" s="2">
        <f t="shared" si="87"/>
        <v>20.625644551392231</v>
      </c>
      <c r="N951" s="2">
        <v>62</v>
      </c>
      <c r="O951" s="2">
        <f t="shared" si="88"/>
        <v>21.313166036438641</v>
      </c>
      <c r="P951" s="2">
        <v>62</v>
      </c>
      <c r="Q951" s="2">
        <f t="shared" si="89"/>
        <v>21.313166036438641</v>
      </c>
      <c r="R951" s="2"/>
      <c r="S951" s="4" t="s">
        <v>32</v>
      </c>
      <c r="T951" s="4" t="s">
        <v>33</v>
      </c>
      <c r="U951" s="3">
        <v>4</v>
      </c>
      <c r="V951" s="2">
        <v>10</v>
      </c>
      <c r="W951" s="3">
        <v>86.28394637332417</v>
      </c>
      <c r="X951" s="3">
        <v>208.84430175763248</v>
      </c>
      <c r="Y951" s="3">
        <v>21.313166036438641</v>
      </c>
      <c r="Z951" s="3"/>
    </row>
    <row r="952" spans="1:26" x14ac:dyDescent="0.3">
      <c r="A952">
        <v>1</v>
      </c>
      <c r="B952">
        <v>1</v>
      </c>
      <c r="C952">
        <v>254</v>
      </c>
      <c r="D952" s="3">
        <v>2.9289999999999998</v>
      </c>
      <c r="E952" s="2">
        <v>0</v>
      </c>
      <c r="F952" s="2">
        <v>3</v>
      </c>
      <c r="G952" s="2">
        <f t="shared" si="84"/>
        <v>1.0242403550699899</v>
      </c>
      <c r="H952" s="2">
        <v>70</v>
      </c>
      <c r="I952" s="2">
        <f t="shared" si="85"/>
        <v>23.898941618299762</v>
      </c>
      <c r="J952" s="2">
        <v>93</v>
      </c>
      <c r="K952" s="2">
        <f t="shared" si="86"/>
        <v>31.751451007169685</v>
      </c>
      <c r="L952" s="2">
        <v>100</v>
      </c>
      <c r="M952" s="2">
        <f t="shared" si="87"/>
        <v>34.141345168999663</v>
      </c>
      <c r="N952" s="2">
        <v>100</v>
      </c>
      <c r="O952" s="2">
        <f t="shared" si="88"/>
        <v>34.141345168999663</v>
      </c>
      <c r="P952" s="2">
        <v>101</v>
      </c>
      <c r="Q952" s="2">
        <f t="shared" si="89"/>
        <v>34.482758620689658</v>
      </c>
      <c r="R952" s="2"/>
      <c r="S952" s="4" t="s">
        <v>32</v>
      </c>
      <c r="T952" s="4" t="s">
        <v>33</v>
      </c>
      <c r="U952" s="3">
        <v>4</v>
      </c>
      <c r="V952" s="3"/>
      <c r="W952" s="3">
        <v>142.19870262888358</v>
      </c>
      <c r="X952" s="3">
        <v>207.15270415268304</v>
      </c>
      <c r="Y952" s="3">
        <v>34.482758620689658</v>
      </c>
      <c r="Z952" s="3"/>
    </row>
    <row r="953" spans="1:26" x14ac:dyDescent="0.3">
      <c r="A953">
        <v>3</v>
      </c>
      <c r="B953">
        <v>4</v>
      </c>
      <c r="C953">
        <v>255</v>
      </c>
      <c r="D953" s="3">
        <v>6.3529999999999998</v>
      </c>
      <c r="E953" s="2">
        <v>0</v>
      </c>
      <c r="F953" s="2">
        <v>4</v>
      </c>
      <c r="G953" s="2">
        <f t="shared" si="84"/>
        <v>0.62962379977963168</v>
      </c>
      <c r="H953" s="2">
        <v>29</v>
      </c>
      <c r="I953" s="2">
        <f t="shared" si="85"/>
        <v>4.5647725484023294</v>
      </c>
      <c r="J953" s="2">
        <v>76</v>
      </c>
      <c r="K953" s="2">
        <f t="shared" si="86"/>
        <v>11.962852195813003</v>
      </c>
      <c r="L953" s="2">
        <v>93</v>
      </c>
      <c r="M953" s="2">
        <f t="shared" si="87"/>
        <v>14.638753344876436</v>
      </c>
      <c r="N953" s="2">
        <v>155</v>
      </c>
      <c r="O953" s="2">
        <f t="shared" si="88"/>
        <v>24.397922241460726</v>
      </c>
      <c r="P953" s="2">
        <v>168</v>
      </c>
      <c r="Q953" s="2">
        <f t="shared" si="89"/>
        <v>26.444199590744532</v>
      </c>
      <c r="R953" s="2"/>
      <c r="S953" s="4" t="s">
        <v>32</v>
      </c>
      <c r="T953" s="4" t="s">
        <v>33</v>
      </c>
      <c r="U953" s="3">
        <v>3</v>
      </c>
      <c r="V953" s="3"/>
      <c r="W953" s="3">
        <v>69.416023925704394</v>
      </c>
      <c r="X953" s="3">
        <v>252.76254719278165</v>
      </c>
      <c r="Y953" s="3">
        <v>26.444199590744532</v>
      </c>
      <c r="Z953" s="3"/>
    </row>
    <row r="954" spans="1:26" x14ac:dyDescent="0.3">
      <c r="A954">
        <v>2</v>
      </c>
      <c r="B954">
        <v>4</v>
      </c>
      <c r="C954">
        <v>255</v>
      </c>
      <c r="D954" s="3">
        <v>4.1929999999999996</v>
      </c>
      <c r="E954" s="2">
        <v>0</v>
      </c>
      <c r="F954" s="2">
        <v>46</v>
      </c>
      <c r="G954" s="2">
        <f t="shared" si="84"/>
        <v>10.970665394705463</v>
      </c>
      <c r="H954" s="2">
        <v>154</v>
      </c>
      <c r="I954" s="2">
        <f t="shared" si="85"/>
        <v>36.727879799666113</v>
      </c>
      <c r="J954" s="2">
        <v>166</v>
      </c>
      <c r="K954" s="2">
        <f t="shared" si="86"/>
        <v>39.589792511328405</v>
      </c>
      <c r="L954" s="2">
        <v>170</v>
      </c>
      <c r="M954" s="2">
        <f t="shared" si="87"/>
        <v>40.543763415215842</v>
      </c>
      <c r="N954" s="2">
        <v>196</v>
      </c>
      <c r="O954" s="2">
        <f t="shared" si="88"/>
        <v>46.744574290484145</v>
      </c>
      <c r="P954" s="2">
        <v>200</v>
      </c>
      <c r="Q954" s="2">
        <f t="shared" si="89"/>
        <v>47.698545194371576</v>
      </c>
      <c r="R954" s="2"/>
      <c r="S954" s="4" t="s">
        <v>32</v>
      </c>
      <c r="T954" s="4" t="s">
        <v>33</v>
      </c>
      <c r="U954" s="3">
        <v>3.33</v>
      </c>
      <c r="V954" s="2">
        <v>15</v>
      </c>
      <c r="W954" s="3">
        <v>198.42594800858575</v>
      </c>
      <c r="X954" s="3">
        <v>205.16755245630657</v>
      </c>
      <c r="Y954" s="3">
        <v>47.698545194371576</v>
      </c>
      <c r="Z954" s="3"/>
    </row>
    <row r="955" spans="1:26" x14ac:dyDescent="0.3">
      <c r="A955">
        <v>1</v>
      </c>
      <c r="B955">
        <v>7</v>
      </c>
      <c r="C955">
        <v>255</v>
      </c>
      <c r="D955" s="3">
        <v>3.6930000000000001</v>
      </c>
      <c r="E955" s="2">
        <v>0</v>
      </c>
      <c r="F955" s="2">
        <v>90</v>
      </c>
      <c r="G955" s="2">
        <f t="shared" si="84"/>
        <v>24.370430544272949</v>
      </c>
      <c r="H955" s="2">
        <v>120</v>
      </c>
      <c r="I955" s="2">
        <f t="shared" si="85"/>
        <v>32.49390739236393</v>
      </c>
      <c r="J955" s="2">
        <v>220</v>
      </c>
      <c r="K955" s="2">
        <f t="shared" si="86"/>
        <v>59.572163552667206</v>
      </c>
      <c r="L955" s="2">
        <v>230</v>
      </c>
      <c r="M955" s="2">
        <f t="shared" si="87"/>
        <v>62.279989168697533</v>
      </c>
      <c r="N955" s="2">
        <v>296</v>
      </c>
      <c r="O955" s="2">
        <f t="shared" si="88"/>
        <v>80.151638234497696</v>
      </c>
      <c r="P955" s="2">
        <v>300</v>
      </c>
      <c r="Q955" s="2">
        <f t="shared" si="89"/>
        <v>81.234768480909821</v>
      </c>
      <c r="R955" s="2"/>
      <c r="S955" s="4" t="s">
        <v>32</v>
      </c>
      <c r="T955" s="4" t="s">
        <v>33</v>
      </c>
      <c r="U955" s="3">
        <v>3.33</v>
      </c>
      <c r="V955" s="2">
        <v>20</v>
      </c>
      <c r="W955" s="3">
        <v>299.48551313295422</v>
      </c>
      <c r="X955" s="3">
        <v>218.37952529978296</v>
      </c>
      <c r="Y955" s="3">
        <v>81.234768480909821</v>
      </c>
      <c r="Z955" s="3"/>
    </row>
    <row r="956" spans="1:26" x14ac:dyDescent="0.3">
      <c r="A956">
        <v>4</v>
      </c>
      <c r="B956">
        <v>4</v>
      </c>
      <c r="C956">
        <v>255</v>
      </c>
      <c r="D956" s="3">
        <v>6.827</v>
      </c>
      <c r="E956" s="2">
        <v>0</v>
      </c>
      <c r="F956" s="2">
        <v>10</v>
      </c>
      <c r="G956" s="2">
        <f t="shared" si="84"/>
        <v>1.4647722279185587</v>
      </c>
      <c r="H956" s="2">
        <v>112</v>
      </c>
      <c r="I956" s="2">
        <f t="shared" si="85"/>
        <v>16.405448952687856</v>
      </c>
      <c r="J956" s="2">
        <v>130</v>
      </c>
      <c r="K956" s="2">
        <f t="shared" si="86"/>
        <v>19.042038962941263</v>
      </c>
      <c r="L956" s="2">
        <v>135</v>
      </c>
      <c r="M956" s="2">
        <f t="shared" si="87"/>
        <v>19.774425076900542</v>
      </c>
      <c r="N956" s="2">
        <v>150</v>
      </c>
      <c r="O956" s="2">
        <f t="shared" si="88"/>
        <v>21.97158341877838</v>
      </c>
      <c r="P956" s="2">
        <v>185</v>
      </c>
      <c r="Q956" s="2">
        <f t="shared" si="89"/>
        <v>27.098286216493335</v>
      </c>
      <c r="R956" s="2"/>
      <c r="S956" s="4" t="s">
        <v>32</v>
      </c>
      <c r="T956" s="4" t="s">
        <v>33</v>
      </c>
      <c r="U956" s="3">
        <v>4</v>
      </c>
      <c r="V956" s="3"/>
      <c r="W956" s="3">
        <v>92.207411747473273</v>
      </c>
      <c r="X956" s="3">
        <v>221.07987421715012</v>
      </c>
      <c r="Y956" s="3">
        <v>27.098286216493335</v>
      </c>
      <c r="Z956" s="3"/>
    </row>
    <row r="957" spans="1:26" x14ac:dyDescent="0.3">
      <c r="A957">
        <v>1</v>
      </c>
      <c r="B957">
        <v>1</v>
      </c>
      <c r="C957">
        <v>256</v>
      </c>
      <c r="D957" s="3">
        <v>5.3719999999999999</v>
      </c>
      <c r="E957" s="2">
        <v>0</v>
      </c>
      <c r="F957" s="2">
        <v>4</v>
      </c>
      <c r="G957" s="2">
        <f t="shared" si="84"/>
        <v>0.74460163812360391</v>
      </c>
      <c r="H957" s="2">
        <v>72</v>
      </c>
      <c r="I957" s="2">
        <f t="shared" si="85"/>
        <v>13.402829486224871</v>
      </c>
      <c r="J957" s="2">
        <v>94</v>
      </c>
      <c r="K957" s="2">
        <f t="shared" si="86"/>
        <v>17.498138495904691</v>
      </c>
      <c r="L957" s="2">
        <v>94</v>
      </c>
      <c r="M957" s="2">
        <f t="shared" si="87"/>
        <v>17.498138495904691</v>
      </c>
      <c r="N957" s="2">
        <v>99</v>
      </c>
      <c r="O957" s="2">
        <f t="shared" si="88"/>
        <v>18.428890543559195</v>
      </c>
      <c r="P957" s="2">
        <v>102</v>
      </c>
      <c r="Q957" s="2">
        <f t="shared" si="89"/>
        <v>18.9873417721519</v>
      </c>
      <c r="R957" s="2"/>
      <c r="S957" s="4" t="s">
        <v>32</v>
      </c>
      <c r="T957" s="4" t="s">
        <v>36</v>
      </c>
      <c r="U957" s="3">
        <v>4</v>
      </c>
      <c r="V957" s="3"/>
      <c r="W957" s="3">
        <v>77.066269545793006</v>
      </c>
      <c r="X957" s="3">
        <v>207.68793648738236</v>
      </c>
      <c r="Y957" s="3">
        <v>18.9873417721519</v>
      </c>
      <c r="Z957" s="3"/>
    </row>
    <row r="958" spans="1:26" x14ac:dyDescent="0.3">
      <c r="A958">
        <v>2</v>
      </c>
      <c r="B958">
        <v>1</v>
      </c>
      <c r="C958">
        <v>256</v>
      </c>
      <c r="D958" s="3">
        <v>7.08</v>
      </c>
      <c r="E958" s="2">
        <v>0</v>
      </c>
      <c r="F958" s="2">
        <v>44</v>
      </c>
      <c r="G958" s="2">
        <f t="shared" si="84"/>
        <v>6.2146892655367232</v>
      </c>
      <c r="H958" s="2">
        <v>162</v>
      </c>
      <c r="I958" s="2">
        <f t="shared" si="85"/>
        <v>22.881355932203391</v>
      </c>
      <c r="J958" s="2">
        <v>240</v>
      </c>
      <c r="K958" s="2">
        <f t="shared" si="86"/>
        <v>33.898305084745765</v>
      </c>
      <c r="L958" s="2">
        <v>300</v>
      </c>
      <c r="M958" s="2">
        <f t="shared" si="87"/>
        <v>42.372881355932201</v>
      </c>
      <c r="N958" s="2">
        <v>340</v>
      </c>
      <c r="O958" s="2">
        <f t="shared" si="88"/>
        <v>48.022598870056498</v>
      </c>
      <c r="P958" s="2">
        <v>340</v>
      </c>
      <c r="Q958" s="2">
        <f t="shared" si="89"/>
        <v>48.022598870056498</v>
      </c>
      <c r="R958" s="2"/>
      <c r="S958" s="4" t="s">
        <v>32</v>
      </c>
      <c r="T958" s="4" t="s">
        <v>36</v>
      </c>
      <c r="U958" s="3">
        <v>4</v>
      </c>
      <c r="V958" s="2">
        <v>15</v>
      </c>
      <c r="W958" s="3">
        <v>177.40112994350281</v>
      </c>
      <c r="X958" s="3">
        <v>217.77387602513593</v>
      </c>
      <c r="Y958" s="3">
        <v>48.022598870056498</v>
      </c>
      <c r="Z958" s="3"/>
    </row>
    <row r="959" spans="1:26" x14ac:dyDescent="0.3">
      <c r="A959">
        <v>3</v>
      </c>
      <c r="B959">
        <v>4</v>
      </c>
      <c r="C959">
        <v>256</v>
      </c>
      <c r="D959" s="3">
        <v>4.9649999999999999</v>
      </c>
      <c r="E959" s="2">
        <v>0</v>
      </c>
      <c r="F959" s="2">
        <v>120</v>
      </c>
      <c r="G959" s="2">
        <f t="shared" si="84"/>
        <v>24.169184290030213</v>
      </c>
      <c r="H959" s="2">
        <v>436</v>
      </c>
      <c r="I959" s="2">
        <f t="shared" si="85"/>
        <v>87.814702920443111</v>
      </c>
      <c r="J959" s="2">
        <v>440</v>
      </c>
      <c r="K959" s="2">
        <f t="shared" si="86"/>
        <v>88.620342396777446</v>
      </c>
      <c r="L959" s="2">
        <v>560</v>
      </c>
      <c r="M959" s="2">
        <f t="shared" si="87"/>
        <v>112.78952668680766</v>
      </c>
      <c r="N959" s="2">
        <v>690</v>
      </c>
      <c r="O959" s="2">
        <f t="shared" si="88"/>
        <v>138.97280966767372</v>
      </c>
      <c r="P959" s="2">
        <v>708</v>
      </c>
      <c r="Q959" s="2">
        <f t="shared" si="89"/>
        <v>142.59818731117826</v>
      </c>
      <c r="R959" s="2"/>
      <c r="S959" s="4" t="s">
        <v>32</v>
      </c>
      <c r="T959" s="4" t="s">
        <v>36</v>
      </c>
      <c r="U959" s="3">
        <v>4</v>
      </c>
      <c r="V959" s="3"/>
      <c r="W959" s="3">
        <v>523.66565961732124</v>
      </c>
      <c r="X959" s="3">
        <v>217.58976229376668</v>
      </c>
      <c r="Y959" s="3">
        <v>142.59818731117826</v>
      </c>
      <c r="Z959" s="3"/>
    </row>
    <row r="960" spans="1:26" x14ac:dyDescent="0.3">
      <c r="A960">
        <v>1</v>
      </c>
      <c r="B960">
        <v>1</v>
      </c>
      <c r="C960">
        <v>257</v>
      </c>
      <c r="D960" s="3">
        <v>3.5659999999999998</v>
      </c>
      <c r="E960" s="2">
        <v>0</v>
      </c>
      <c r="F960" s="2">
        <v>4</v>
      </c>
      <c r="G960" s="2">
        <f t="shared" si="84"/>
        <v>1.1217049915872126</v>
      </c>
      <c r="H960" s="2">
        <v>86</v>
      </c>
      <c r="I960" s="2">
        <f t="shared" si="85"/>
        <v>24.116657319125071</v>
      </c>
      <c r="J960" s="2">
        <v>111</v>
      </c>
      <c r="K960" s="2">
        <f t="shared" si="86"/>
        <v>31.127313516545151</v>
      </c>
      <c r="L960" s="2">
        <v>111</v>
      </c>
      <c r="M960" s="2">
        <f t="shared" si="87"/>
        <v>31.127313516545151</v>
      </c>
      <c r="N960" s="2">
        <v>122</v>
      </c>
      <c r="O960" s="2">
        <f t="shared" si="88"/>
        <v>34.212002243409984</v>
      </c>
      <c r="P960" s="2">
        <v>122</v>
      </c>
      <c r="Q960" s="2">
        <f t="shared" si="89"/>
        <v>34.212002243409984</v>
      </c>
      <c r="R960" s="2"/>
      <c r="S960" s="4" t="s">
        <v>32</v>
      </c>
      <c r="T960" s="4" t="s">
        <v>33</v>
      </c>
      <c r="U960" s="3">
        <v>4</v>
      </c>
      <c r="V960" s="3"/>
      <c r="W960" s="3">
        <v>138.81099270891755</v>
      </c>
      <c r="X960" s="3">
        <v>208.12394295018726</v>
      </c>
      <c r="Y960" s="3">
        <v>34.212002243409984</v>
      </c>
      <c r="Z960" s="3"/>
    </row>
    <row r="961" spans="1:26" x14ac:dyDescent="0.3">
      <c r="A961">
        <v>4</v>
      </c>
      <c r="B961">
        <v>4</v>
      </c>
      <c r="C961">
        <v>257</v>
      </c>
      <c r="D961" s="3">
        <v>4.2089999999999996</v>
      </c>
      <c r="E961" s="2">
        <v>0</v>
      </c>
      <c r="F961" s="2">
        <v>8</v>
      </c>
      <c r="G961" s="2">
        <f t="shared" si="84"/>
        <v>1.9006889997624141</v>
      </c>
      <c r="H961" s="2">
        <v>80</v>
      </c>
      <c r="I961" s="2">
        <f t="shared" si="85"/>
        <v>19.006889997624139</v>
      </c>
      <c r="J961" s="2">
        <v>165</v>
      </c>
      <c r="K961" s="2">
        <f t="shared" si="86"/>
        <v>39.201710620099789</v>
      </c>
      <c r="L961" s="2">
        <v>214</v>
      </c>
      <c r="M961" s="2">
        <f t="shared" si="87"/>
        <v>50.843430743644575</v>
      </c>
      <c r="N961" s="2">
        <v>215</v>
      </c>
      <c r="O961" s="2">
        <f t="shared" si="88"/>
        <v>51.081016868614874</v>
      </c>
      <c r="P961" s="2">
        <v>220</v>
      </c>
      <c r="Q961" s="2">
        <f t="shared" si="89"/>
        <v>52.268947493466385</v>
      </c>
      <c r="R961" s="2"/>
      <c r="S961" s="4" t="s">
        <v>32</v>
      </c>
      <c r="T961" s="4" t="s">
        <v>33</v>
      </c>
      <c r="U961" s="3">
        <v>4</v>
      </c>
      <c r="V961" s="3"/>
      <c r="W961" s="3">
        <v>188.168210976479</v>
      </c>
      <c r="X961" s="3">
        <v>219.8621808152846</v>
      </c>
      <c r="Y961" s="3">
        <v>52.268947493466385</v>
      </c>
      <c r="Z961" s="3"/>
    </row>
    <row r="962" spans="1:26" x14ac:dyDescent="0.3">
      <c r="A962">
        <v>2</v>
      </c>
      <c r="B962">
        <v>1</v>
      </c>
      <c r="C962">
        <v>257</v>
      </c>
      <c r="D962" s="3">
        <v>5.3819999999999997</v>
      </c>
      <c r="E962" s="2">
        <v>0</v>
      </c>
      <c r="F962" s="2">
        <v>32</v>
      </c>
      <c r="G962" s="2">
        <f t="shared" si="84"/>
        <v>5.9457450761798594</v>
      </c>
      <c r="H962" s="2">
        <v>170</v>
      </c>
      <c r="I962" s="2">
        <f t="shared" si="85"/>
        <v>31.586770717205503</v>
      </c>
      <c r="J962" s="2">
        <v>208</v>
      </c>
      <c r="K962" s="2">
        <f t="shared" si="86"/>
        <v>38.647342995169083</v>
      </c>
      <c r="L962" s="2">
        <v>240</v>
      </c>
      <c r="M962" s="2">
        <f t="shared" si="87"/>
        <v>44.593088071348944</v>
      </c>
      <c r="N962" s="2">
        <v>320</v>
      </c>
      <c r="O962" s="2">
        <f t="shared" si="88"/>
        <v>59.45745076179859</v>
      </c>
      <c r="P962" s="2">
        <v>360</v>
      </c>
      <c r="Q962" s="2">
        <f t="shared" si="89"/>
        <v>66.889632107023417</v>
      </c>
      <c r="R962" s="2"/>
      <c r="S962" s="4" t="s">
        <v>32</v>
      </c>
      <c r="T962" s="4" t="s">
        <v>33</v>
      </c>
      <c r="U962" s="3">
        <v>4</v>
      </c>
      <c r="V962" s="2">
        <v>15</v>
      </c>
      <c r="W962" s="3">
        <v>213.67521367521368</v>
      </c>
      <c r="X962" s="3">
        <v>231.4048822337061</v>
      </c>
      <c r="Y962" s="3">
        <v>66.889632107023417</v>
      </c>
      <c r="Z962" s="3"/>
    </row>
    <row r="963" spans="1:26" x14ac:dyDescent="0.3">
      <c r="A963">
        <v>3</v>
      </c>
      <c r="B963">
        <v>4</v>
      </c>
      <c r="C963">
        <v>257</v>
      </c>
      <c r="D963" s="3">
        <v>4.5449999999999999</v>
      </c>
      <c r="E963" s="2">
        <v>0</v>
      </c>
      <c r="F963" s="2">
        <v>62</v>
      </c>
      <c r="G963" s="2">
        <f t="shared" ref="G963:G1026" si="90">F963/D963</f>
        <v>13.641364136413642</v>
      </c>
      <c r="H963" s="2">
        <v>180</v>
      </c>
      <c r="I963" s="2">
        <f t="shared" ref="I963:I1026" si="91">H963/D963</f>
        <v>39.603960396039604</v>
      </c>
      <c r="J963" s="2">
        <v>189</v>
      </c>
      <c r="K963" s="2">
        <f t="shared" ref="K963:K1026" si="92">J963/D963</f>
        <v>41.584158415841586</v>
      </c>
      <c r="L963" s="2">
        <v>450</v>
      </c>
      <c r="M963" s="2">
        <f t="shared" ref="M963:M1026" si="93">L963/D963</f>
        <v>99.009900990099013</v>
      </c>
      <c r="N963" s="2">
        <v>480</v>
      </c>
      <c r="O963" s="2">
        <f t="shared" ref="O963:O1026" si="94">N963/D963</f>
        <v>105.61056105610561</v>
      </c>
      <c r="P963" s="2">
        <v>480</v>
      </c>
      <c r="Q963" s="2">
        <f t="shared" ref="Q963:Q1026" si="95">P963/D963</f>
        <v>105.61056105610561</v>
      </c>
      <c r="R963" s="2"/>
      <c r="S963" s="4" t="s">
        <v>32</v>
      </c>
      <c r="T963" s="4" t="s">
        <v>33</v>
      </c>
      <c r="U963" s="3">
        <v>4</v>
      </c>
      <c r="V963" s="3"/>
      <c r="W963" s="3">
        <v>352.25522552255228</v>
      </c>
      <c r="X963" s="3">
        <v>230.94736700477856</v>
      </c>
      <c r="Y963" s="3">
        <v>105.61056105610561</v>
      </c>
      <c r="Z963" s="3"/>
    </row>
    <row r="964" spans="1:26" x14ac:dyDescent="0.3">
      <c r="A964">
        <v>2</v>
      </c>
      <c r="B964">
        <v>4</v>
      </c>
      <c r="C964">
        <v>258</v>
      </c>
      <c r="D964" s="3">
        <v>5.694</v>
      </c>
      <c r="E964" s="2">
        <v>0</v>
      </c>
      <c r="F964" s="2">
        <v>26</v>
      </c>
      <c r="G964" s="2">
        <f t="shared" si="90"/>
        <v>4.5662100456621006</v>
      </c>
      <c r="H964" s="2">
        <v>146</v>
      </c>
      <c r="I964" s="2">
        <f t="shared" si="91"/>
        <v>25.641025641025642</v>
      </c>
      <c r="J964" s="2">
        <v>282</v>
      </c>
      <c r="K964" s="2">
        <f t="shared" si="92"/>
        <v>49.525816649104321</v>
      </c>
      <c r="L964" s="2">
        <v>344</v>
      </c>
      <c r="M964" s="2">
        <f t="shared" si="93"/>
        <v>60.414471373375484</v>
      </c>
      <c r="N964" s="2">
        <v>352</v>
      </c>
      <c r="O964" s="2">
        <f t="shared" si="94"/>
        <v>61.819459079733051</v>
      </c>
      <c r="P964" s="2">
        <v>360</v>
      </c>
      <c r="Q964" s="2">
        <f t="shared" si="95"/>
        <v>63.224446786090624</v>
      </c>
      <c r="R964" s="2"/>
      <c r="S964" s="4" t="s">
        <v>32</v>
      </c>
      <c r="T964" s="4" t="s">
        <v>33</v>
      </c>
      <c r="U964" s="3">
        <v>4</v>
      </c>
      <c r="V964" s="2">
        <v>15</v>
      </c>
      <c r="W964" s="3">
        <v>233.57920618194592</v>
      </c>
      <c r="X964" s="3">
        <v>217.29430013908251</v>
      </c>
      <c r="Y964" s="3">
        <v>63.224446786090624</v>
      </c>
      <c r="Z964" s="3"/>
    </row>
    <row r="965" spans="1:26" x14ac:dyDescent="0.3">
      <c r="A965">
        <v>3</v>
      </c>
      <c r="B965">
        <v>1</v>
      </c>
      <c r="C965">
        <v>258</v>
      </c>
      <c r="D965" s="3">
        <v>5.2370000000000001</v>
      </c>
      <c r="E965" s="2">
        <v>0</v>
      </c>
      <c r="F965" s="2">
        <v>18</v>
      </c>
      <c r="G965" s="2">
        <f t="shared" si="90"/>
        <v>3.43708229902616</v>
      </c>
      <c r="H965" s="2">
        <v>80</v>
      </c>
      <c r="I965" s="2">
        <f t="shared" si="91"/>
        <v>15.275921329005156</v>
      </c>
      <c r="J965" s="2">
        <v>140</v>
      </c>
      <c r="K965" s="2">
        <f t="shared" si="92"/>
        <v>26.732862325759022</v>
      </c>
      <c r="L965" s="2">
        <v>216</v>
      </c>
      <c r="M965" s="2">
        <f t="shared" si="93"/>
        <v>41.244987588313919</v>
      </c>
      <c r="N965" s="2">
        <v>333</v>
      </c>
      <c r="O965" s="2">
        <f t="shared" si="94"/>
        <v>63.586022531983957</v>
      </c>
      <c r="P965" s="2">
        <v>354</v>
      </c>
      <c r="Q965" s="2">
        <f t="shared" si="95"/>
        <v>67.595951880847807</v>
      </c>
      <c r="R965" s="2"/>
      <c r="S965" s="4" t="s">
        <v>32</v>
      </c>
      <c r="T965" s="4" t="s">
        <v>33</v>
      </c>
      <c r="U965" s="3">
        <v>4</v>
      </c>
      <c r="V965" s="3"/>
      <c r="W965" s="3">
        <v>184.07485201451212</v>
      </c>
      <c r="X965" s="3">
        <v>250.51297493670691</v>
      </c>
      <c r="Y965" s="3">
        <v>67.595951880847807</v>
      </c>
      <c r="Z965" s="3"/>
    </row>
    <row r="966" spans="1:26" x14ac:dyDescent="0.3">
      <c r="A966">
        <v>4</v>
      </c>
      <c r="B966">
        <v>1</v>
      </c>
      <c r="C966">
        <v>258</v>
      </c>
      <c r="D966" s="3">
        <v>6.2279999999999998</v>
      </c>
      <c r="E966" s="2">
        <v>0</v>
      </c>
      <c r="F966" s="2">
        <v>50</v>
      </c>
      <c r="G966" s="2">
        <f t="shared" si="90"/>
        <v>8.0282594733461785</v>
      </c>
      <c r="H966" s="2">
        <v>200</v>
      </c>
      <c r="I966" s="2">
        <f t="shared" si="91"/>
        <v>32.113037893384714</v>
      </c>
      <c r="J966" s="2">
        <v>250</v>
      </c>
      <c r="K966" s="2">
        <f t="shared" si="92"/>
        <v>40.141297366730896</v>
      </c>
      <c r="L966" s="2">
        <v>450</v>
      </c>
      <c r="M966" s="2">
        <f t="shared" si="93"/>
        <v>72.25433526011561</v>
      </c>
      <c r="N966" s="2">
        <v>450</v>
      </c>
      <c r="O966" s="2">
        <f t="shared" si="94"/>
        <v>72.25433526011561</v>
      </c>
      <c r="P966" s="2">
        <v>450</v>
      </c>
      <c r="Q966" s="2">
        <f t="shared" si="95"/>
        <v>72.25433526011561</v>
      </c>
      <c r="R966" s="2"/>
      <c r="S966" s="4" t="s">
        <v>32</v>
      </c>
      <c r="T966" s="4" t="s">
        <v>33</v>
      </c>
      <c r="U966" s="3">
        <v>4</v>
      </c>
      <c r="V966" s="3"/>
      <c r="W966" s="3">
        <v>260.91843288375082</v>
      </c>
      <c r="X966" s="3">
        <v>221.11187944788173</v>
      </c>
      <c r="Y966" s="3">
        <v>72.25433526011561</v>
      </c>
      <c r="Z966" s="3"/>
    </row>
    <row r="967" spans="1:26" x14ac:dyDescent="0.3">
      <c r="A967">
        <v>1</v>
      </c>
      <c r="B967">
        <v>3</v>
      </c>
      <c r="C967">
        <v>258</v>
      </c>
      <c r="D967" s="3">
        <v>5.0650000000000004</v>
      </c>
      <c r="E967" s="2">
        <v>0</v>
      </c>
      <c r="F967" s="2">
        <v>22</v>
      </c>
      <c r="G967" s="2">
        <f t="shared" si="90"/>
        <v>4.3435340572556758</v>
      </c>
      <c r="H967" s="2">
        <v>200</v>
      </c>
      <c r="I967" s="2">
        <f t="shared" si="91"/>
        <v>39.486673247778874</v>
      </c>
      <c r="J967" s="2">
        <v>280</v>
      </c>
      <c r="K967" s="2">
        <f t="shared" si="92"/>
        <v>55.281342546890421</v>
      </c>
      <c r="L967" s="2">
        <v>452</v>
      </c>
      <c r="M967" s="2">
        <f t="shared" si="93"/>
        <v>89.239881539980246</v>
      </c>
      <c r="N967" s="2">
        <v>452</v>
      </c>
      <c r="O967" s="2">
        <f t="shared" si="94"/>
        <v>89.239881539980246</v>
      </c>
      <c r="P967" s="2">
        <v>452</v>
      </c>
      <c r="Q967" s="2">
        <f t="shared" si="95"/>
        <v>89.239881539980246</v>
      </c>
      <c r="R967" s="2"/>
      <c r="S967" s="4" t="s">
        <v>32</v>
      </c>
      <c r="T967" s="4" t="s">
        <v>35</v>
      </c>
      <c r="U967" s="3">
        <v>4</v>
      </c>
      <c r="V967" s="3"/>
      <c r="W967" s="3">
        <v>322.21125370187559</v>
      </c>
      <c r="X967" s="3">
        <v>220.44073532855023</v>
      </c>
      <c r="Y967" s="3">
        <v>89.239881539980246</v>
      </c>
      <c r="Z967" s="3"/>
    </row>
    <row r="968" spans="1:26" x14ac:dyDescent="0.3">
      <c r="A968">
        <v>4</v>
      </c>
      <c r="B968">
        <v>3</v>
      </c>
      <c r="C968">
        <v>259</v>
      </c>
      <c r="D968" s="3">
        <v>5.9470000000000001</v>
      </c>
      <c r="E968" s="2">
        <v>0</v>
      </c>
      <c r="F968" s="2">
        <v>36</v>
      </c>
      <c r="G968" s="2">
        <f t="shared" si="90"/>
        <v>6.0534723389944505</v>
      </c>
      <c r="H968" s="2">
        <v>220</v>
      </c>
      <c r="I968" s="2">
        <f t="shared" si="91"/>
        <v>36.993442071632757</v>
      </c>
      <c r="J968" s="2">
        <v>225</v>
      </c>
      <c r="K968" s="2">
        <f t="shared" si="92"/>
        <v>37.834202118715318</v>
      </c>
      <c r="L968" s="2">
        <v>225</v>
      </c>
      <c r="M968" s="2">
        <f t="shared" si="93"/>
        <v>37.834202118715318</v>
      </c>
      <c r="N968" s="2">
        <v>285</v>
      </c>
      <c r="O968" s="2">
        <f t="shared" si="94"/>
        <v>47.923322683706068</v>
      </c>
      <c r="P968" s="2">
        <v>285</v>
      </c>
      <c r="Q968" s="2">
        <f t="shared" si="95"/>
        <v>47.923322683706068</v>
      </c>
      <c r="R968" s="2"/>
      <c r="S968" s="4" t="s">
        <v>32</v>
      </c>
      <c r="T968" s="4" t="s">
        <v>33</v>
      </c>
      <c r="U968" s="3">
        <v>4</v>
      </c>
      <c r="V968" s="3"/>
      <c r="W968" s="3">
        <v>190.60030267361694</v>
      </c>
      <c r="X968" s="3">
        <v>209.12328922530889</v>
      </c>
      <c r="Y968" s="3">
        <v>47.923322683706068</v>
      </c>
      <c r="Z968" s="3"/>
    </row>
    <row r="969" spans="1:26" x14ac:dyDescent="0.3">
      <c r="A969">
        <v>3</v>
      </c>
      <c r="B969">
        <v>2</v>
      </c>
      <c r="C969">
        <v>259</v>
      </c>
      <c r="D969" s="3">
        <v>5.827</v>
      </c>
      <c r="E969" s="2">
        <v>0</v>
      </c>
      <c r="F969" s="2">
        <v>79</v>
      </c>
      <c r="G969" s="2">
        <f t="shared" si="90"/>
        <v>13.557576797666037</v>
      </c>
      <c r="H969" s="2">
        <v>330</v>
      </c>
      <c r="I969" s="2">
        <f t="shared" si="91"/>
        <v>56.63291573708598</v>
      </c>
      <c r="J969" s="2">
        <v>440</v>
      </c>
      <c r="K969" s="2">
        <f t="shared" si="92"/>
        <v>75.510554316114636</v>
      </c>
      <c r="L969" s="2">
        <v>680</v>
      </c>
      <c r="M969" s="2">
        <f t="shared" si="93"/>
        <v>116.69812939763172</v>
      </c>
      <c r="N969" s="2">
        <v>860</v>
      </c>
      <c r="O969" s="2">
        <f t="shared" si="94"/>
        <v>147.58881070876953</v>
      </c>
      <c r="P969" s="2">
        <v>990</v>
      </c>
      <c r="Q969" s="2">
        <f t="shared" si="95"/>
        <v>169.89874721125793</v>
      </c>
      <c r="R969" s="2"/>
      <c r="S969" s="4" t="s">
        <v>32</v>
      </c>
      <c r="T969" s="4" t="s">
        <v>33</v>
      </c>
      <c r="U969" s="3">
        <v>4</v>
      </c>
      <c r="V969" s="3"/>
      <c r="W969" s="3">
        <v>494.93736056289686</v>
      </c>
      <c r="X969" s="3">
        <v>242.73645219599393</v>
      </c>
      <c r="Y969" s="3">
        <v>169.89874721125793</v>
      </c>
      <c r="Z969" s="3"/>
    </row>
    <row r="970" spans="1:26" x14ac:dyDescent="0.3">
      <c r="A970">
        <v>2</v>
      </c>
      <c r="B970">
        <v>5</v>
      </c>
      <c r="C970">
        <v>259</v>
      </c>
      <c r="D970" s="3">
        <v>6.1219999999999999</v>
      </c>
      <c r="E970" s="2">
        <v>0</v>
      </c>
      <c r="F970" s="2">
        <v>150</v>
      </c>
      <c r="G970" s="2">
        <f t="shared" si="90"/>
        <v>24.501796798431887</v>
      </c>
      <c r="H970" s="2">
        <v>700</v>
      </c>
      <c r="I970" s="2">
        <f t="shared" si="91"/>
        <v>114.34171839268213</v>
      </c>
      <c r="J970" s="2">
        <v>1300</v>
      </c>
      <c r="K970" s="2">
        <f t="shared" si="92"/>
        <v>212.34890558640967</v>
      </c>
      <c r="L970" s="2">
        <v>1500</v>
      </c>
      <c r="M970" s="2">
        <f t="shared" si="93"/>
        <v>245.01796798431886</v>
      </c>
      <c r="N970" s="2">
        <v>1800</v>
      </c>
      <c r="O970" s="2">
        <f t="shared" si="94"/>
        <v>294.02156158118265</v>
      </c>
      <c r="P970" s="2">
        <v>1800</v>
      </c>
      <c r="Q970" s="2">
        <f t="shared" si="95"/>
        <v>294.02156158118265</v>
      </c>
      <c r="R970" s="2"/>
      <c r="S970" s="4" t="s">
        <v>32</v>
      </c>
      <c r="T970" s="4" t="s">
        <v>33</v>
      </c>
      <c r="U970" s="3">
        <v>4</v>
      </c>
      <c r="V970" s="2">
        <v>45</v>
      </c>
      <c r="W970" s="3">
        <v>1037.2427311336164</v>
      </c>
      <c r="X970" s="3">
        <v>222.25711659664103</v>
      </c>
      <c r="Y970" s="3">
        <v>294.02156158118265</v>
      </c>
      <c r="Z970" s="3"/>
    </row>
    <row r="971" spans="1:26" x14ac:dyDescent="0.3">
      <c r="A971">
        <v>1</v>
      </c>
      <c r="B971">
        <v>3</v>
      </c>
      <c r="C971">
        <v>259</v>
      </c>
      <c r="D971" s="3">
        <v>3.62</v>
      </c>
      <c r="E971" s="2">
        <v>0</v>
      </c>
      <c r="F971" s="2">
        <v>70</v>
      </c>
      <c r="G971" s="2">
        <f t="shared" si="90"/>
        <v>19.337016574585636</v>
      </c>
      <c r="H971" s="2">
        <v>600</v>
      </c>
      <c r="I971" s="2">
        <f t="shared" si="91"/>
        <v>165.74585635359117</v>
      </c>
      <c r="J971" s="2">
        <v>1080</v>
      </c>
      <c r="K971" s="2">
        <f t="shared" si="92"/>
        <v>298.3425414364641</v>
      </c>
      <c r="L971" s="2">
        <v>1200</v>
      </c>
      <c r="M971" s="2">
        <f t="shared" si="93"/>
        <v>331.49171270718233</v>
      </c>
      <c r="N971" s="2">
        <v>1400</v>
      </c>
      <c r="O971" s="2">
        <f t="shared" si="94"/>
        <v>386.74033149171271</v>
      </c>
      <c r="P971" s="2">
        <v>1500</v>
      </c>
      <c r="Q971" s="2">
        <f t="shared" si="95"/>
        <v>414.36464088397787</v>
      </c>
      <c r="R971" s="2"/>
      <c r="S971" s="4" t="s">
        <v>32</v>
      </c>
      <c r="T971" s="4" t="s">
        <v>33</v>
      </c>
      <c r="U971" s="3">
        <v>4</v>
      </c>
      <c r="V971" s="3"/>
      <c r="W971" s="3">
        <v>1408.8397790055249</v>
      </c>
      <c r="X971" s="3">
        <v>224.39078223111952</v>
      </c>
      <c r="Y971" s="3">
        <v>414.36464088397787</v>
      </c>
      <c r="Z971" s="3"/>
    </row>
    <row r="972" spans="1:26" x14ac:dyDescent="0.3">
      <c r="A972">
        <v>3</v>
      </c>
      <c r="B972">
        <v>6</v>
      </c>
      <c r="C972">
        <v>260</v>
      </c>
      <c r="D972" s="3">
        <v>4.9059999999999997</v>
      </c>
      <c r="E972" s="2">
        <v>0</v>
      </c>
      <c r="F972" s="2">
        <v>15</v>
      </c>
      <c r="G972" s="2">
        <f t="shared" si="90"/>
        <v>3.0574806359559723</v>
      </c>
      <c r="H972" s="2">
        <v>50</v>
      </c>
      <c r="I972" s="2">
        <f t="shared" si="91"/>
        <v>10.191602119853242</v>
      </c>
      <c r="J972" s="2">
        <v>150</v>
      </c>
      <c r="K972" s="2">
        <f t="shared" si="92"/>
        <v>30.574806359559723</v>
      </c>
      <c r="L972" s="2">
        <v>150</v>
      </c>
      <c r="M972" s="2">
        <f t="shared" si="93"/>
        <v>30.574806359559723</v>
      </c>
      <c r="N972" s="2">
        <v>200</v>
      </c>
      <c r="O972" s="2">
        <f t="shared" si="94"/>
        <v>40.766408479412966</v>
      </c>
      <c r="P972" s="2">
        <v>200</v>
      </c>
      <c r="Q972" s="2">
        <f t="shared" si="95"/>
        <v>40.766408479412966</v>
      </c>
      <c r="R972" s="2"/>
      <c r="S972" s="4" t="s">
        <v>32</v>
      </c>
      <c r="T972" s="4" t="s">
        <v>33</v>
      </c>
      <c r="U972" s="3">
        <v>4</v>
      </c>
      <c r="V972" s="3"/>
      <c r="W972" s="3">
        <v>135.5483081940481</v>
      </c>
      <c r="X972" s="3">
        <v>228.5285419270985</v>
      </c>
      <c r="Y972" s="3">
        <v>40.766408479412966</v>
      </c>
      <c r="Z972" s="3"/>
    </row>
    <row r="973" spans="1:26" x14ac:dyDescent="0.3">
      <c r="A973">
        <v>2</v>
      </c>
      <c r="B973">
        <v>3</v>
      </c>
      <c r="C973">
        <v>260</v>
      </c>
      <c r="D973" s="3">
        <v>7.5069999999999997</v>
      </c>
      <c r="E973" s="2">
        <v>0</v>
      </c>
      <c r="F973" s="2">
        <v>80</v>
      </c>
      <c r="G973" s="2">
        <f t="shared" si="90"/>
        <v>10.656720394298656</v>
      </c>
      <c r="H973" s="2">
        <v>240</v>
      </c>
      <c r="I973" s="2">
        <f t="shared" si="91"/>
        <v>31.970161182895964</v>
      </c>
      <c r="J973" s="2">
        <v>404</v>
      </c>
      <c r="K973" s="2">
        <f t="shared" si="92"/>
        <v>53.816437991208211</v>
      </c>
      <c r="L973" s="2">
        <v>488</v>
      </c>
      <c r="M973" s="2">
        <f t="shared" si="93"/>
        <v>65.005994405221799</v>
      </c>
      <c r="N973" s="2">
        <v>500</v>
      </c>
      <c r="O973" s="2">
        <f t="shared" si="94"/>
        <v>66.60450246436659</v>
      </c>
      <c r="P973" s="2">
        <v>500</v>
      </c>
      <c r="Q973" s="2">
        <f t="shared" si="95"/>
        <v>66.60450246436659</v>
      </c>
      <c r="R973" s="2"/>
      <c r="S973" s="4" t="s">
        <v>32</v>
      </c>
      <c r="T973" s="4" t="s">
        <v>33</v>
      </c>
      <c r="U973" s="3">
        <v>4</v>
      </c>
      <c r="V973" s="2">
        <v>20</v>
      </c>
      <c r="W973" s="3">
        <v>261.35606767017453</v>
      </c>
      <c r="X973" s="3">
        <v>212.18565080145601</v>
      </c>
      <c r="Y973" s="3">
        <v>66.60450246436659</v>
      </c>
      <c r="Z973" s="3"/>
    </row>
    <row r="974" spans="1:26" x14ac:dyDescent="0.3">
      <c r="A974">
        <v>1</v>
      </c>
      <c r="B974">
        <v>2</v>
      </c>
      <c r="C974">
        <v>260</v>
      </c>
      <c r="D974" s="3">
        <v>4.056</v>
      </c>
      <c r="E974" s="2">
        <v>0</v>
      </c>
      <c r="F974" s="2">
        <v>60</v>
      </c>
      <c r="G974" s="2">
        <f t="shared" si="90"/>
        <v>14.792899408284024</v>
      </c>
      <c r="H974" s="2">
        <v>333</v>
      </c>
      <c r="I974" s="2">
        <f t="shared" si="91"/>
        <v>82.100591715976336</v>
      </c>
      <c r="J974" s="2">
        <v>520</v>
      </c>
      <c r="K974" s="2">
        <f t="shared" si="92"/>
        <v>128.2051282051282</v>
      </c>
      <c r="L974" s="2">
        <v>520</v>
      </c>
      <c r="M974" s="2">
        <f t="shared" si="93"/>
        <v>128.2051282051282</v>
      </c>
      <c r="N974" s="2">
        <v>520</v>
      </c>
      <c r="O974" s="2">
        <f t="shared" si="94"/>
        <v>128.2051282051282</v>
      </c>
      <c r="P974" s="2">
        <v>520</v>
      </c>
      <c r="Q974" s="2">
        <f t="shared" si="95"/>
        <v>128.2051282051282</v>
      </c>
      <c r="R974" s="2"/>
      <c r="S974" s="4" t="s">
        <v>32</v>
      </c>
      <c r="T974" s="4" t="s">
        <v>33</v>
      </c>
      <c r="U974" s="3">
        <v>4</v>
      </c>
      <c r="V974" s="3"/>
      <c r="W974" s="3">
        <v>545.61143984220905</v>
      </c>
      <c r="X974" s="3">
        <v>205.02157987520383</v>
      </c>
      <c r="Y974" s="3">
        <v>128.2051282051282</v>
      </c>
      <c r="Z974" s="3"/>
    </row>
    <row r="975" spans="1:26" x14ac:dyDescent="0.3">
      <c r="A975">
        <v>4</v>
      </c>
      <c r="B975">
        <v>6</v>
      </c>
      <c r="C975">
        <v>260</v>
      </c>
      <c r="D975" s="3">
        <v>8.5030000000000001</v>
      </c>
      <c r="E975" s="2">
        <v>0</v>
      </c>
      <c r="F975" s="2">
        <v>25</v>
      </c>
      <c r="G975" s="2">
        <f t="shared" si="90"/>
        <v>2.9401387745501588</v>
      </c>
      <c r="H975" s="2">
        <v>315</v>
      </c>
      <c r="I975" s="2">
        <f t="shared" si="91"/>
        <v>37.045748559331997</v>
      </c>
      <c r="J975" s="2">
        <v>920</v>
      </c>
      <c r="K975" s="2">
        <f t="shared" si="92"/>
        <v>108.19710690344584</v>
      </c>
      <c r="L975" s="2">
        <v>1100</v>
      </c>
      <c r="M975" s="2">
        <f t="shared" si="93"/>
        <v>129.36610608020698</v>
      </c>
      <c r="N975" s="2">
        <v>1100</v>
      </c>
      <c r="O975" s="2">
        <f t="shared" si="94"/>
        <v>129.36610608020698</v>
      </c>
      <c r="P975" s="2">
        <v>1100</v>
      </c>
      <c r="Q975" s="2">
        <f t="shared" si="95"/>
        <v>129.36610608020698</v>
      </c>
      <c r="R975" s="2"/>
      <c r="S975" s="4" t="s">
        <v>32</v>
      </c>
      <c r="T975" s="4" t="s">
        <v>33</v>
      </c>
      <c r="U975" s="3">
        <v>4</v>
      </c>
      <c r="V975" s="3"/>
      <c r="W975" s="3">
        <v>471.59825943784546</v>
      </c>
      <c r="X975" s="3">
        <v>219.003676730363</v>
      </c>
      <c r="Y975" s="3">
        <v>129.36610608020698</v>
      </c>
      <c r="Z975" s="3"/>
    </row>
    <row r="976" spans="1:26" x14ac:dyDescent="0.3">
      <c r="A976">
        <v>4</v>
      </c>
      <c r="B976">
        <v>6</v>
      </c>
      <c r="C976">
        <v>261</v>
      </c>
      <c r="D976" s="3">
        <v>9.2919999999999998</v>
      </c>
      <c r="E976" s="2">
        <v>0</v>
      </c>
      <c r="F976" s="2">
        <v>9</v>
      </c>
      <c r="G976" s="2">
        <f t="shared" si="90"/>
        <v>0.96857511838140342</v>
      </c>
      <c r="H976" s="2">
        <v>70</v>
      </c>
      <c r="I976" s="2">
        <f t="shared" si="91"/>
        <v>7.5333620318553596</v>
      </c>
      <c r="J976" s="2">
        <v>125</v>
      </c>
      <c r="K976" s="2">
        <f t="shared" si="92"/>
        <v>13.452432199741713</v>
      </c>
      <c r="L976" s="2">
        <v>145</v>
      </c>
      <c r="M976" s="2">
        <f t="shared" si="93"/>
        <v>15.604821351700387</v>
      </c>
      <c r="N976" s="2">
        <v>182</v>
      </c>
      <c r="O976" s="2">
        <f t="shared" si="94"/>
        <v>19.586741282823937</v>
      </c>
      <c r="P976" s="2">
        <v>190</v>
      </c>
      <c r="Q976" s="2">
        <f t="shared" si="95"/>
        <v>20.447696943607404</v>
      </c>
      <c r="R976" s="2"/>
      <c r="S976" s="4" t="s">
        <v>32</v>
      </c>
      <c r="T976" s="4" t="s">
        <v>33</v>
      </c>
      <c r="U976" s="3">
        <v>3.66</v>
      </c>
      <c r="V976" s="3"/>
      <c r="W976" s="3">
        <v>67.369780456306501</v>
      </c>
      <c r="X976" s="3">
        <v>228.63170526951507</v>
      </c>
      <c r="Y976" s="3">
        <v>20.447696943607404</v>
      </c>
      <c r="Z976" s="3"/>
    </row>
    <row r="977" spans="1:26" x14ac:dyDescent="0.3">
      <c r="A977">
        <v>3</v>
      </c>
      <c r="B977">
        <v>6</v>
      </c>
      <c r="C977">
        <v>261</v>
      </c>
      <c r="D977" s="3">
        <v>6.49</v>
      </c>
      <c r="E977" s="2">
        <v>0</v>
      </c>
      <c r="F977" s="2">
        <v>16</v>
      </c>
      <c r="G977" s="2">
        <f t="shared" si="90"/>
        <v>2.4653312788906008</v>
      </c>
      <c r="H977" s="2">
        <v>42</v>
      </c>
      <c r="I977" s="2">
        <f t="shared" si="91"/>
        <v>6.471494607087827</v>
      </c>
      <c r="J977" s="2">
        <v>120</v>
      </c>
      <c r="K977" s="2">
        <f t="shared" si="92"/>
        <v>18.489984591679505</v>
      </c>
      <c r="L977" s="2">
        <v>120</v>
      </c>
      <c r="M977" s="2">
        <f t="shared" si="93"/>
        <v>18.489984591679505</v>
      </c>
      <c r="N977" s="2">
        <v>138</v>
      </c>
      <c r="O977" s="2">
        <f t="shared" si="94"/>
        <v>21.263482280431433</v>
      </c>
      <c r="P977" s="2">
        <v>138</v>
      </c>
      <c r="Q977" s="2">
        <f t="shared" si="95"/>
        <v>21.263482280431433</v>
      </c>
      <c r="R977" s="2"/>
      <c r="S977" s="4" t="s">
        <v>32</v>
      </c>
      <c r="T977" s="4" t="s">
        <v>33</v>
      </c>
      <c r="U977" s="3">
        <v>3.66</v>
      </c>
      <c r="V977" s="3"/>
      <c r="W977" s="3">
        <v>77.812018489984595</v>
      </c>
      <c r="X977" s="3">
        <v>218.53104017767438</v>
      </c>
      <c r="Y977" s="3">
        <v>21.263482280431433</v>
      </c>
      <c r="Z977" s="3"/>
    </row>
    <row r="978" spans="1:26" x14ac:dyDescent="0.3">
      <c r="A978">
        <v>1</v>
      </c>
      <c r="B978">
        <v>2</v>
      </c>
      <c r="C978">
        <v>261</v>
      </c>
      <c r="D978" s="3">
        <v>7.5739999999999998</v>
      </c>
      <c r="E978" s="2">
        <v>0</v>
      </c>
      <c r="F978" s="2">
        <v>90</v>
      </c>
      <c r="G978" s="2">
        <f t="shared" si="90"/>
        <v>11.882756799577502</v>
      </c>
      <c r="H978" s="2">
        <v>226</v>
      </c>
      <c r="I978" s="2">
        <f t="shared" si="91"/>
        <v>29.838922630050174</v>
      </c>
      <c r="J978" s="2">
        <v>246</v>
      </c>
      <c r="K978" s="2">
        <f t="shared" si="92"/>
        <v>32.479535252178508</v>
      </c>
      <c r="L978" s="2">
        <v>250</v>
      </c>
      <c r="M978" s="2">
        <f t="shared" si="93"/>
        <v>33.007657776604169</v>
      </c>
      <c r="N978" s="2">
        <v>250</v>
      </c>
      <c r="O978" s="2">
        <f t="shared" si="94"/>
        <v>33.007657776604169</v>
      </c>
      <c r="P978" s="2">
        <v>250</v>
      </c>
      <c r="Q978" s="2">
        <f t="shared" si="95"/>
        <v>33.007657776604169</v>
      </c>
      <c r="R978" s="2"/>
      <c r="S978" s="4" t="s">
        <v>32</v>
      </c>
      <c r="T978" s="4" t="s">
        <v>33</v>
      </c>
      <c r="U978" s="3">
        <v>4</v>
      </c>
      <c r="V978" s="3"/>
      <c r="W978" s="3">
        <v>156.72035912331663</v>
      </c>
      <c r="X978" s="3">
        <v>196.09746242348899</v>
      </c>
      <c r="Y978" s="3">
        <v>33.007657776604169</v>
      </c>
      <c r="Z978" s="3"/>
    </row>
    <row r="979" spans="1:26" x14ac:dyDescent="0.3">
      <c r="A979">
        <v>2</v>
      </c>
      <c r="B979">
        <v>4</v>
      </c>
      <c r="C979">
        <v>261</v>
      </c>
      <c r="D979" s="3">
        <v>7.4980000000000002</v>
      </c>
      <c r="E979" s="2">
        <v>0</v>
      </c>
      <c r="F979" s="2">
        <v>135</v>
      </c>
      <c r="G979" s="2">
        <f t="shared" si="90"/>
        <v>18.004801280341425</v>
      </c>
      <c r="H979" s="2">
        <v>320</v>
      </c>
      <c r="I979" s="2">
        <f t="shared" si="91"/>
        <v>42.678047479327816</v>
      </c>
      <c r="J979" s="2">
        <v>504</v>
      </c>
      <c r="K979" s="2">
        <f t="shared" si="92"/>
        <v>67.217924779941313</v>
      </c>
      <c r="L979" s="2">
        <v>556</v>
      </c>
      <c r="M979" s="2">
        <f t="shared" si="93"/>
        <v>74.15310749533208</v>
      </c>
      <c r="N979" s="2">
        <v>556</v>
      </c>
      <c r="O979" s="2">
        <f t="shared" si="94"/>
        <v>74.15310749533208</v>
      </c>
      <c r="P979" s="2">
        <v>556</v>
      </c>
      <c r="Q979" s="2">
        <f t="shared" si="95"/>
        <v>74.15310749533208</v>
      </c>
      <c r="R979" s="2"/>
      <c r="S979" s="4" t="s">
        <v>32</v>
      </c>
      <c r="T979" s="4" t="s">
        <v>33</v>
      </c>
      <c r="U979" s="3">
        <v>4</v>
      </c>
      <c r="V979" s="2">
        <v>30</v>
      </c>
      <c r="W979" s="3">
        <v>313.2835422779408</v>
      </c>
      <c r="X979" s="3">
        <v>205.6164082114461</v>
      </c>
      <c r="Y979" s="3">
        <v>74.15310749533208</v>
      </c>
      <c r="Z979" s="3"/>
    </row>
    <row r="980" spans="1:26" x14ac:dyDescent="0.3">
      <c r="A980">
        <v>3</v>
      </c>
      <c r="B980">
        <v>4</v>
      </c>
      <c r="C980">
        <v>262</v>
      </c>
      <c r="D980" s="3">
        <v>4.4820000000000002</v>
      </c>
      <c r="E980" s="2">
        <v>0</v>
      </c>
      <c r="F980" s="2">
        <v>40</v>
      </c>
      <c r="G980" s="2">
        <f t="shared" si="90"/>
        <v>8.9245872378402495</v>
      </c>
      <c r="H980" s="2">
        <v>142</v>
      </c>
      <c r="I980" s="2">
        <f t="shared" si="91"/>
        <v>31.682284694332886</v>
      </c>
      <c r="J980" s="2">
        <v>210</v>
      </c>
      <c r="K980" s="2">
        <f t="shared" si="92"/>
        <v>46.854082998661312</v>
      </c>
      <c r="L980" s="2">
        <v>292</v>
      </c>
      <c r="M980" s="2">
        <f t="shared" si="93"/>
        <v>65.14948683623382</v>
      </c>
      <c r="N980" s="2">
        <v>377</v>
      </c>
      <c r="O980" s="2">
        <f t="shared" si="94"/>
        <v>84.114234716644347</v>
      </c>
      <c r="P980" s="2">
        <v>404</v>
      </c>
      <c r="Q980" s="2">
        <f t="shared" si="95"/>
        <v>90.138331102186527</v>
      </c>
      <c r="R980" s="2"/>
      <c r="S980" s="4" t="s">
        <v>32</v>
      </c>
      <c r="T980" s="4" t="s">
        <v>33</v>
      </c>
      <c r="U980" s="3">
        <v>3</v>
      </c>
      <c r="V980" s="3"/>
      <c r="W980" s="3">
        <v>281.79384203480589</v>
      </c>
      <c r="X980" s="3">
        <v>235.69323620765317</v>
      </c>
      <c r="Y980" s="3">
        <v>90.138331102186527</v>
      </c>
      <c r="Z980" s="3"/>
    </row>
    <row r="981" spans="1:26" x14ac:dyDescent="0.3">
      <c r="A981">
        <v>4</v>
      </c>
      <c r="B981">
        <v>4</v>
      </c>
      <c r="C981">
        <v>262</v>
      </c>
      <c r="D981" s="3">
        <v>5.3129999999999997</v>
      </c>
      <c r="E981" s="2">
        <v>0</v>
      </c>
      <c r="F981" s="2">
        <v>18</v>
      </c>
      <c r="G981" s="2">
        <f t="shared" si="90"/>
        <v>3.3879164313946926</v>
      </c>
      <c r="H981" s="2">
        <v>123</v>
      </c>
      <c r="I981" s="2">
        <f t="shared" si="91"/>
        <v>23.150762281197064</v>
      </c>
      <c r="J981" s="2">
        <v>170</v>
      </c>
      <c r="K981" s="2">
        <f t="shared" si="92"/>
        <v>31.996988518727651</v>
      </c>
      <c r="L981" s="2">
        <v>180</v>
      </c>
      <c r="M981" s="2">
        <f t="shared" si="93"/>
        <v>33.879164313946923</v>
      </c>
      <c r="N981" s="2">
        <v>198</v>
      </c>
      <c r="O981" s="2">
        <f t="shared" si="94"/>
        <v>37.267080745341616</v>
      </c>
      <c r="P981" s="2">
        <v>226</v>
      </c>
      <c r="Q981" s="2">
        <f t="shared" si="95"/>
        <v>42.537172971955584</v>
      </c>
      <c r="R981" s="2"/>
      <c r="S981" s="4" t="s">
        <v>32</v>
      </c>
      <c r="T981" s="4" t="s">
        <v>33</v>
      </c>
      <c r="U981" s="3">
        <v>4</v>
      </c>
      <c r="V981" s="3"/>
      <c r="W981" s="3">
        <v>150.95049877658573</v>
      </c>
      <c r="X981" s="3">
        <v>218.42504670116381</v>
      </c>
      <c r="Y981" s="3">
        <v>42.537172971955584</v>
      </c>
      <c r="Z981" s="3"/>
    </row>
    <row r="982" spans="1:26" x14ac:dyDescent="0.3">
      <c r="A982">
        <v>2</v>
      </c>
      <c r="B982">
        <v>1</v>
      </c>
      <c r="C982">
        <v>262</v>
      </c>
      <c r="D982" s="3">
        <v>3.0579999999999998</v>
      </c>
      <c r="E982" s="2">
        <v>0</v>
      </c>
      <c r="F982" s="2">
        <v>10</v>
      </c>
      <c r="G982" s="2">
        <f t="shared" si="90"/>
        <v>3.2701111837802488</v>
      </c>
      <c r="H982" s="2">
        <v>130</v>
      </c>
      <c r="I982" s="2">
        <f t="shared" si="91"/>
        <v>42.511445389143233</v>
      </c>
      <c r="J982" s="2">
        <v>130</v>
      </c>
      <c r="K982" s="2">
        <f t="shared" si="92"/>
        <v>42.511445389143233</v>
      </c>
      <c r="L982" s="2">
        <v>192</v>
      </c>
      <c r="M982" s="2">
        <f t="shared" si="93"/>
        <v>62.786134728580777</v>
      </c>
      <c r="N982" s="2">
        <v>210</v>
      </c>
      <c r="O982" s="2">
        <f t="shared" si="94"/>
        <v>68.672334859385217</v>
      </c>
      <c r="P982" s="2">
        <v>210</v>
      </c>
      <c r="Q982" s="2">
        <f t="shared" si="95"/>
        <v>68.672334859385217</v>
      </c>
      <c r="R982" s="2"/>
      <c r="S982" s="4" t="s">
        <v>32</v>
      </c>
      <c r="T982" s="4" t="s">
        <v>33</v>
      </c>
      <c r="U982" s="3">
        <v>4</v>
      </c>
      <c r="V982" s="2">
        <v>8</v>
      </c>
      <c r="W982" s="3">
        <v>254.08763897972531</v>
      </c>
      <c r="X982" s="3">
        <v>217.18649335204583</v>
      </c>
      <c r="Y982" s="3">
        <v>68.672334859385217</v>
      </c>
      <c r="Z982" s="3"/>
    </row>
    <row r="983" spans="1:26" x14ac:dyDescent="0.3">
      <c r="A983">
        <v>1</v>
      </c>
      <c r="B983">
        <v>1</v>
      </c>
      <c r="C983">
        <v>262</v>
      </c>
      <c r="D983" s="3">
        <v>4.0449999999999999</v>
      </c>
      <c r="E983" s="2">
        <v>0</v>
      </c>
      <c r="F983" s="2">
        <v>21</v>
      </c>
      <c r="G983" s="2">
        <f t="shared" si="90"/>
        <v>5.1915945611866503</v>
      </c>
      <c r="H983" s="2">
        <v>138</v>
      </c>
      <c r="I983" s="2">
        <f t="shared" si="91"/>
        <v>34.11619283065513</v>
      </c>
      <c r="J983" s="2">
        <v>200</v>
      </c>
      <c r="K983" s="2">
        <f t="shared" si="92"/>
        <v>49.443757725587147</v>
      </c>
      <c r="L983" s="2">
        <v>226</v>
      </c>
      <c r="M983" s="2">
        <f t="shared" si="93"/>
        <v>55.871446229913474</v>
      </c>
      <c r="N983" s="2">
        <v>250</v>
      </c>
      <c r="O983" s="2">
        <f t="shared" si="94"/>
        <v>61.804697156983934</v>
      </c>
      <c r="P983" s="2">
        <v>314</v>
      </c>
      <c r="Q983" s="2">
        <f t="shared" si="95"/>
        <v>77.626699629171824</v>
      </c>
      <c r="R983" s="2"/>
      <c r="S983" s="4" t="s">
        <v>32</v>
      </c>
      <c r="T983" s="4" t="s">
        <v>33</v>
      </c>
      <c r="U983" s="3">
        <v>4</v>
      </c>
      <c r="V983" s="3"/>
      <c r="W983" s="3">
        <v>245.24103831891225</v>
      </c>
      <c r="X983" s="3">
        <v>230.14156558729485</v>
      </c>
      <c r="Y983" s="3">
        <v>77.626699629171824</v>
      </c>
      <c r="Z983" s="3"/>
    </row>
    <row r="984" spans="1:26" x14ac:dyDescent="0.3">
      <c r="A984">
        <v>4</v>
      </c>
      <c r="B984">
        <v>2</v>
      </c>
      <c r="C984">
        <v>263</v>
      </c>
      <c r="D984" s="3">
        <v>3.4129999999999998</v>
      </c>
      <c r="E984" s="2">
        <v>0</v>
      </c>
      <c r="F984" s="2">
        <v>0</v>
      </c>
      <c r="G984" s="2">
        <f t="shared" si="90"/>
        <v>0</v>
      </c>
      <c r="H984" s="2">
        <v>5</v>
      </c>
      <c r="I984" s="2">
        <f t="shared" si="91"/>
        <v>1.464986815118664</v>
      </c>
      <c r="J984" s="2">
        <v>6</v>
      </c>
      <c r="K984" s="2">
        <f t="shared" si="92"/>
        <v>1.7579841781423968</v>
      </c>
      <c r="L984" s="2">
        <v>10</v>
      </c>
      <c r="M984" s="2">
        <f t="shared" si="93"/>
        <v>2.929973630237328</v>
      </c>
      <c r="N984" s="2">
        <v>12</v>
      </c>
      <c r="O984" s="2">
        <f t="shared" si="94"/>
        <v>3.5159683562847936</v>
      </c>
      <c r="P984" s="2">
        <v>15</v>
      </c>
      <c r="Q984" s="2">
        <f t="shared" si="95"/>
        <v>4.3949604453559923</v>
      </c>
      <c r="R984" s="2"/>
      <c r="S984" s="4" t="s">
        <v>32</v>
      </c>
      <c r="T984" s="4" t="s">
        <v>33</v>
      </c>
      <c r="U984" s="3">
        <v>3.66</v>
      </c>
      <c r="V984" s="3"/>
      <c r="W984" s="3">
        <v>11.866393202461179</v>
      </c>
      <c r="X984" s="3">
        <v>248.35384379929835</v>
      </c>
      <c r="Y984" s="3">
        <v>4.3949604453559923</v>
      </c>
      <c r="Z984" s="3"/>
    </row>
    <row r="985" spans="1:26" x14ac:dyDescent="0.3">
      <c r="A985">
        <v>1</v>
      </c>
      <c r="B985">
        <v>2</v>
      </c>
      <c r="C985">
        <v>263</v>
      </c>
      <c r="D985" s="3">
        <v>2.9620000000000002</v>
      </c>
      <c r="E985" s="2">
        <v>0</v>
      </c>
      <c r="F985" s="2">
        <v>55</v>
      </c>
      <c r="G985" s="2">
        <f t="shared" si="90"/>
        <v>18.568534773801485</v>
      </c>
      <c r="H985" s="2">
        <v>186</v>
      </c>
      <c r="I985" s="2">
        <f t="shared" si="91"/>
        <v>62.795408507765018</v>
      </c>
      <c r="J985" s="2">
        <v>220</v>
      </c>
      <c r="K985" s="2">
        <f t="shared" si="92"/>
        <v>74.274139095205939</v>
      </c>
      <c r="L985" s="2">
        <v>246</v>
      </c>
      <c r="M985" s="2">
        <f t="shared" si="93"/>
        <v>83.051991897366634</v>
      </c>
      <c r="N985" s="2">
        <v>264</v>
      </c>
      <c r="O985" s="2">
        <f t="shared" si="94"/>
        <v>89.12896691424713</v>
      </c>
      <c r="P985" s="2">
        <v>270</v>
      </c>
      <c r="Q985" s="2">
        <f t="shared" si="95"/>
        <v>91.154625253207286</v>
      </c>
      <c r="R985" s="2"/>
      <c r="S985" s="4" t="s">
        <v>32</v>
      </c>
      <c r="T985" s="4" t="s">
        <v>33</v>
      </c>
      <c r="U985" s="3">
        <v>4</v>
      </c>
      <c r="V985" s="3"/>
      <c r="W985" s="3">
        <v>373.39635381498982</v>
      </c>
      <c r="X985" s="3">
        <v>207.07300683575374</v>
      </c>
      <c r="Y985" s="3">
        <v>91.154625253207286</v>
      </c>
      <c r="Z985" s="3"/>
    </row>
    <row r="986" spans="1:26" x14ac:dyDescent="0.3">
      <c r="A986">
        <v>2</v>
      </c>
      <c r="B986">
        <v>5</v>
      </c>
      <c r="C986">
        <v>263</v>
      </c>
      <c r="D986" s="3">
        <v>2.9209999999999998</v>
      </c>
      <c r="E986" s="2">
        <v>0</v>
      </c>
      <c r="F986" s="2">
        <v>45</v>
      </c>
      <c r="G986" s="2">
        <f t="shared" si="90"/>
        <v>15.405682985279014</v>
      </c>
      <c r="H986" s="2">
        <v>131</v>
      </c>
      <c r="I986" s="2">
        <f t="shared" si="91"/>
        <v>44.847654912701131</v>
      </c>
      <c r="J986" s="2">
        <v>184</v>
      </c>
      <c r="K986" s="2">
        <f t="shared" si="92"/>
        <v>62.99212598425197</v>
      </c>
      <c r="L986" s="2">
        <v>190</v>
      </c>
      <c r="M986" s="2">
        <f t="shared" si="93"/>
        <v>65.046217048955839</v>
      </c>
      <c r="N986" s="2">
        <v>275</v>
      </c>
      <c r="O986" s="2">
        <f t="shared" si="94"/>
        <v>94.145840465593977</v>
      </c>
      <c r="P986" s="2">
        <v>280</v>
      </c>
      <c r="Q986" s="2">
        <f t="shared" si="95"/>
        <v>95.857583019513868</v>
      </c>
      <c r="R986" s="2"/>
      <c r="S986" s="4" t="s">
        <v>32</v>
      </c>
      <c r="T986" s="4" t="s">
        <v>33</v>
      </c>
      <c r="U986" s="3">
        <v>4</v>
      </c>
      <c r="V986" s="2">
        <v>25</v>
      </c>
      <c r="W986" s="3">
        <v>330.36631290653889</v>
      </c>
      <c r="X986" s="3">
        <v>224.83249442394799</v>
      </c>
      <c r="Y986" s="3">
        <v>95.857583019513868</v>
      </c>
      <c r="Z986" s="3"/>
    </row>
    <row r="987" spans="1:26" x14ac:dyDescent="0.3">
      <c r="A987">
        <v>3</v>
      </c>
      <c r="B987">
        <v>2</v>
      </c>
      <c r="C987">
        <v>263</v>
      </c>
      <c r="D987" s="3">
        <v>2.952</v>
      </c>
      <c r="E987" s="2">
        <v>0</v>
      </c>
      <c r="F987" s="2">
        <v>40</v>
      </c>
      <c r="G987" s="2">
        <f t="shared" si="90"/>
        <v>13.550135501355014</v>
      </c>
      <c r="H987" s="2">
        <v>122</v>
      </c>
      <c r="I987" s="2">
        <f t="shared" si="91"/>
        <v>41.327913279132794</v>
      </c>
      <c r="J987" s="2">
        <v>242</v>
      </c>
      <c r="K987" s="2">
        <f t="shared" si="92"/>
        <v>81.978319783197833</v>
      </c>
      <c r="L987" s="2">
        <v>242</v>
      </c>
      <c r="M987" s="2">
        <f t="shared" si="93"/>
        <v>81.978319783197833</v>
      </c>
      <c r="N987" s="2">
        <v>322</v>
      </c>
      <c r="O987" s="2">
        <f t="shared" si="94"/>
        <v>109.07859078590786</v>
      </c>
      <c r="P987" s="2">
        <v>350</v>
      </c>
      <c r="Q987" s="2">
        <f t="shared" si="95"/>
        <v>118.56368563685638</v>
      </c>
      <c r="R987" s="2"/>
      <c r="S987" s="4" t="s">
        <v>32</v>
      </c>
      <c r="T987" s="4" t="s">
        <v>35</v>
      </c>
      <c r="U987" s="3">
        <v>4</v>
      </c>
      <c r="V987" s="3"/>
      <c r="W987" s="3">
        <v>387.19512195121951</v>
      </c>
      <c r="X987" s="3">
        <v>229.40886032823533</v>
      </c>
      <c r="Y987" s="3">
        <v>118.56368563685638</v>
      </c>
      <c r="Z987" s="3"/>
    </row>
    <row r="988" spans="1:26" x14ac:dyDescent="0.3">
      <c r="A988">
        <v>3</v>
      </c>
      <c r="B988">
        <v>6</v>
      </c>
      <c r="C988">
        <v>264</v>
      </c>
      <c r="D988" s="3">
        <v>5.798</v>
      </c>
      <c r="E988" s="2">
        <v>0</v>
      </c>
      <c r="F988" s="2">
        <v>0</v>
      </c>
      <c r="G988" s="2">
        <f t="shared" si="90"/>
        <v>0</v>
      </c>
      <c r="H988" s="2">
        <v>13</v>
      </c>
      <c r="I988" s="2">
        <f t="shared" si="91"/>
        <v>2.2421524663677128</v>
      </c>
      <c r="J988" s="2">
        <v>30</v>
      </c>
      <c r="K988" s="2">
        <f t="shared" si="92"/>
        <v>5.174197999310107</v>
      </c>
      <c r="L988" s="2">
        <v>31</v>
      </c>
      <c r="M988" s="2">
        <f t="shared" si="93"/>
        <v>5.346671265953777</v>
      </c>
      <c r="N988" s="2">
        <v>40</v>
      </c>
      <c r="O988" s="2">
        <f t="shared" si="94"/>
        <v>6.8989306657468088</v>
      </c>
      <c r="P988" s="2">
        <v>45</v>
      </c>
      <c r="Q988" s="2">
        <f t="shared" si="95"/>
        <v>7.7612969989651601</v>
      </c>
      <c r="R988" s="2"/>
      <c r="S988" s="4" t="s">
        <v>32</v>
      </c>
      <c r="T988" s="4" t="s">
        <v>35</v>
      </c>
      <c r="U988" s="3">
        <v>2.66</v>
      </c>
      <c r="V988" s="3"/>
      <c r="W988" s="3">
        <v>23.542600896860986</v>
      </c>
      <c r="X988" s="3">
        <v>235.70352949379406</v>
      </c>
      <c r="Y988" s="3">
        <v>7.7612969989651601</v>
      </c>
      <c r="Z988" s="3"/>
    </row>
    <row r="989" spans="1:26" x14ac:dyDescent="0.3">
      <c r="A989">
        <v>4</v>
      </c>
      <c r="B989">
        <v>6</v>
      </c>
      <c r="C989">
        <v>264</v>
      </c>
      <c r="D989" s="3">
        <v>3.802</v>
      </c>
      <c r="E989" s="2">
        <v>0</v>
      </c>
      <c r="F989" s="2">
        <v>0</v>
      </c>
      <c r="G989" s="2">
        <f t="shared" si="90"/>
        <v>0</v>
      </c>
      <c r="H989" s="2">
        <v>6</v>
      </c>
      <c r="I989" s="2">
        <f t="shared" si="91"/>
        <v>1.5781167806417675</v>
      </c>
      <c r="J989" s="2">
        <v>32</v>
      </c>
      <c r="K989" s="2">
        <f t="shared" si="92"/>
        <v>8.4166228300894268</v>
      </c>
      <c r="L989" s="2">
        <v>32</v>
      </c>
      <c r="M989" s="2">
        <f t="shared" si="93"/>
        <v>8.4166228300894268</v>
      </c>
      <c r="N989" s="2">
        <v>32</v>
      </c>
      <c r="O989" s="2">
        <f t="shared" si="94"/>
        <v>8.4166228300894268</v>
      </c>
      <c r="P989" s="2">
        <v>32</v>
      </c>
      <c r="Q989" s="2">
        <f t="shared" si="95"/>
        <v>8.4166228300894268</v>
      </c>
      <c r="R989" s="2"/>
      <c r="S989" s="4" t="s">
        <v>32</v>
      </c>
      <c r="T989" s="4" t="s">
        <v>33</v>
      </c>
      <c r="U989" s="3">
        <v>2.66</v>
      </c>
      <c r="V989" s="3"/>
      <c r="W989" s="3">
        <v>31.03629668595476</v>
      </c>
      <c r="X989" s="3">
        <v>217.6078007799243</v>
      </c>
      <c r="Y989" s="3">
        <v>8.4166228300894268</v>
      </c>
      <c r="Z989" s="3"/>
    </row>
    <row r="990" spans="1:26" x14ac:dyDescent="0.3">
      <c r="A990">
        <v>2</v>
      </c>
      <c r="B990">
        <v>5</v>
      </c>
      <c r="C990">
        <v>264</v>
      </c>
      <c r="D990" s="3">
        <v>2.9289999999999998</v>
      </c>
      <c r="E990" s="2">
        <v>0</v>
      </c>
      <c r="F990" s="2">
        <v>0</v>
      </c>
      <c r="G990" s="2">
        <f t="shared" si="90"/>
        <v>0</v>
      </c>
      <c r="H990" s="2">
        <v>28</v>
      </c>
      <c r="I990" s="2">
        <f t="shared" si="91"/>
        <v>9.5595766473199042</v>
      </c>
      <c r="J990" s="2">
        <v>28</v>
      </c>
      <c r="K990" s="2">
        <f t="shared" si="92"/>
        <v>9.5595766473199042</v>
      </c>
      <c r="L990" s="2">
        <v>36</v>
      </c>
      <c r="M990" s="2">
        <f t="shared" si="93"/>
        <v>12.290884260839878</v>
      </c>
      <c r="N990" s="2">
        <v>42</v>
      </c>
      <c r="O990" s="2">
        <f t="shared" si="94"/>
        <v>14.339364970979858</v>
      </c>
      <c r="P990" s="2">
        <v>45</v>
      </c>
      <c r="Q990" s="2">
        <f t="shared" si="95"/>
        <v>15.363605326049846</v>
      </c>
      <c r="R990" s="2"/>
      <c r="S990" s="4" t="s">
        <v>32</v>
      </c>
      <c r="T990" s="4" t="s">
        <v>33</v>
      </c>
      <c r="U990" s="3">
        <v>2.66</v>
      </c>
      <c r="V990" s="2">
        <v>20</v>
      </c>
      <c r="W990" s="3">
        <v>53.431205189484466</v>
      </c>
      <c r="X990" s="3">
        <v>221.43657900843692</v>
      </c>
      <c r="Y990" s="3">
        <v>15.363605326049846</v>
      </c>
      <c r="Z990" s="3"/>
    </row>
    <row r="991" spans="1:26" x14ac:dyDescent="0.3">
      <c r="A991">
        <v>1</v>
      </c>
      <c r="B991">
        <v>2</v>
      </c>
      <c r="C991">
        <v>264</v>
      </c>
      <c r="D991" s="3">
        <v>5.09</v>
      </c>
      <c r="E991" s="2">
        <v>0</v>
      </c>
      <c r="F991" s="2">
        <v>0</v>
      </c>
      <c r="G991" s="2">
        <f t="shared" si="90"/>
        <v>0</v>
      </c>
      <c r="H991" s="2">
        <v>50</v>
      </c>
      <c r="I991" s="2">
        <f t="shared" si="91"/>
        <v>9.8231827111984291</v>
      </c>
      <c r="J991" s="2">
        <v>83</v>
      </c>
      <c r="K991" s="2">
        <f t="shared" si="92"/>
        <v>16.306483300589392</v>
      </c>
      <c r="L991" s="2">
        <v>83</v>
      </c>
      <c r="M991" s="2">
        <f t="shared" si="93"/>
        <v>16.306483300589392</v>
      </c>
      <c r="N991" s="2">
        <v>83</v>
      </c>
      <c r="O991" s="2">
        <f t="shared" si="94"/>
        <v>16.306483300589392</v>
      </c>
      <c r="P991" s="2">
        <v>83</v>
      </c>
      <c r="Q991" s="2">
        <f t="shared" si="95"/>
        <v>16.306483300589392</v>
      </c>
      <c r="R991" s="2"/>
      <c r="S991" s="4" t="s">
        <v>32</v>
      </c>
      <c r="T991" s="4" t="s">
        <v>33</v>
      </c>
      <c r="U991" s="3">
        <v>3.66</v>
      </c>
      <c r="V991" s="3"/>
      <c r="W991" s="3">
        <v>66.895874263261305</v>
      </c>
      <c r="X991" s="3">
        <v>207.90980508191601</v>
      </c>
      <c r="Y991" s="3">
        <v>16.306483300589392</v>
      </c>
      <c r="Z991" s="3"/>
    </row>
    <row r="992" spans="1:26" x14ac:dyDescent="0.3">
      <c r="A992">
        <v>4</v>
      </c>
      <c r="B992">
        <v>6</v>
      </c>
      <c r="C992">
        <v>265</v>
      </c>
      <c r="D992" s="3">
        <v>5.4859999999999998</v>
      </c>
      <c r="E992" s="2">
        <v>0</v>
      </c>
      <c r="F992" s="2">
        <v>2</v>
      </c>
      <c r="G992" s="2">
        <f t="shared" si="90"/>
        <v>0.36456434560699963</v>
      </c>
      <c r="H992" s="2">
        <v>4</v>
      </c>
      <c r="I992" s="2">
        <f t="shared" si="91"/>
        <v>0.72912869121399926</v>
      </c>
      <c r="J992" s="2">
        <v>6</v>
      </c>
      <c r="K992" s="2">
        <f t="shared" si="92"/>
        <v>1.0936930368209989</v>
      </c>
      <c r="L992" s="2">
        <v>7</v>
      </c>
      <c r="M992" s="2">
        <f t="shared" si="93"/>
        <v>1.2759752096244987</v>
      </c>
      <c r="N992" s="2">
        <v>20</v>
      </c>
      <c r="O992" s="2">
        <f t="shared" si="94"/>
        <v>3.6456434560699966</v>
      </c>
      <c r="P992" s="2">
        <v>20</v>
      </c>
      <c r="Q992" s="2">
        <f t="shared" si="95"/>
        <v>3.6456434560699966</v>
      </c>
      <c r="R992" s="2"/>
      <c r="S992" s="4" t="s">
        <v>32</v>
      </c>
      <c r="T992" s="4" t="s">
        <v>33</v>
      </c>
      <c r="U992" s="3">
        <v>2.66</v>
      </c>
      <c r="V992" s="3"/>
      <c r="W992" s="3">
        <v>8.9318264673714918</v>
      </c>
      <c r="X992" s="3">
        <v>261.71980311055825</v>
      </c>
      <c r="Y992" s="3">
        <v>3.6456434560699966</v>
      </c>
      <c r="Z992" s="3"/>
    </row>
    <row r="993" spans="1:26" x14ac:dyDescent="0.3">
      <c r="A993">
        <v>1</v>
      </c>
      <c r="B993">
        <v>4</v>
      </c>
      <c r="C993">
        <v>265</v>
      </c>
      <c r="D993" s="3">
        <v>3.8570000000000002</v>
      </c>
      <c r="E993" s="2">
        <v>0</v>
      </c>
      <c r="F993" s="2">
        <v>4</v>
      </c>
      <c r="G993" s="2">
        <f t="shared" si="90"/>
        <v>1.0370754472387866</v>
      </c>
      <c r="H993" s="2">
        <v>16</v>
      </c>
      <c r="I993" s="2">
        <f t="shared" si="91"/>
        <v>4.1483017889551466</v>
      </c>
      <c r="J993" s="2">
        <v>26</v>
      </c>
      <c r="K993" s="2">
        <f t="shared" si="92"/>
        <v>6.7409904070521129</v>
      </c>
      <c r="L993" s="2">
        <v>28</v>
      </c>
      <c r="M993" s="2">
        <f t="shared" si="93"/>
        <v>7.259528130671506</v>
      </c>
      <c r="N993" s="2">
        <v>33</v>
      </c>
      <c r="O993" s="2">
        <f t="shared" si="94"/>
        <v>8.5558724397199892</v>
      </c>
      <c r="P993" s="2">
        <v>33</v>
      </c>
      <c r="Q993" s="2">
        <f t="shared" si="95"/>
        <v>8.5558724397199892</v>
      </c>
      <c r="R993" s="2"/>
      <c r="S993" s="4" t="s">
        <v>32</v>
      </c>
      <c r="T993" s="4" t="s">
        <v>33</v>
      </c>
      <c r="U993" s="3">
        <v>2.66</v>
      </c>
      <c r="V993" s="3"/>
      <c r="W993" s="3">
        <v>32.019704433497537</v>
      </c>
      <c r="X993" s="3">
        <v>216.00000000000011</v>
      </c>
      <c r="Y993" s="3">
        <v>8.5558724397199892</v>
      </c>
      <c r="Z993" s="3"/>
    </row>
    <row r="994" spans="1:26" x14ac:dyDescent="0.3">
      <c r="A994">
        <v>2</v>
      </c>
      <c r="B994">
        <v>4</v>
      </c>
      <c r="C994">
        <v>265</v>
      </c>
      <c r="D994" s="3">
        <v>4.5839999999999996</v>
      </c>
      <c r="E994" s="2">
        <v>0</v>
      </c>
      <c r="F994" s="2">
        <v>4</v>
      </c>
      <c r="G994" s="2">
        <f t="shared" si="90"/>
        <v>0.87260034904013972</v>
      </c>
      <c r="H994" s="2">
        <v>36</v>
      </c>
      <c r="I994" s="2">
        <f t="shared" si="91"/>
        <v>7.8534031413612571</v>
      </c>
      <c r="J994" s="2">
        <v>90</v>
      </c>
      <c r="K994" s="2">
        <f t="shared" si="92"/>
        <v>19.633507853403142</v>
      </c>
      <c r="L994" s="2">
        <v>90</v>
      </c>
      <c r="M994" s="2">
        <f t="shared" si="93"/>
        <v>19.633507853403142</v>
      </c>
      <c r="N994" s="2">
        <v>100</v>
      </c>
      <c r="O994" s="2">
        <f t="shared" si="94"/>
        <v>21.815008726003491</v>
      </c>
      <c r="P994" s="2">
        <v>100</v>
      </c>
      <c r="Q994" s="2">
        <f t="shared" si="95"/>
        <v>21.815008726003491</v>
      </c>
      <c r="R994" s="2"/>
      <c r="S994" s="4" t="s">
        <v>32</v>
      </c>
      <c r="T994" s="4" t="s">
        <v>33</v>
      </c>
      <c r="U994" s="3">
        <v>3.66</v>
      </c>
      <c r="V994" s="2">
        <v>8</v>
      </c>
      <c r="W994" s="3">
        <v>80.71553228621292</v>
      </c>
      <c r="X994" s="3">
        <v>216.95794709292454</v>
      </c>
      <c r="Y994" s="3">
        <v>21.815008726003491</v>
      </c>
      <c r="Z994" s="3"/>
    </row>
    <row r="995" spans="1:26" x14ac:dyDescent="0.3">
      <c r="A995">
        <v>4</v>
      </c>
      <c r="B995">
        <v>7</v>
      </c>
      <c r="C995">
        <v>266</v>
      </c>
      <c r="D995" s="3">
        <v>3.3650000000000002</v>
      </c>
      <c r="E995" s="2">
        <v>0</v>
      </c>
      <c r="F995" s="2">
        <v>11</v>
      </c>
      <c r="G995" s="2">
        <f t="shared" si="90"/>
        <v>3.2689450222882614</v>
      </c>
      <c r="H995" s="2">
        <v>88</v>
      </c>
      <c r="I995" s="2">
        <f t="shared" si="91"/>
        <v>26.151560178306092</v>
      </c>
      <c r="J995" s="2">
        <v>110</v>
      </c>
      <c r="K995" s="2">
        <f t="shared" si="92"/>
        <v>32.689450222882613</v>
      </c>
      <c r="L995" s="2">
        <v>115</v>
      </c>
      <c r="M995" s="2">
        <f t="shared" si="93"/>
        <v>34.175334323922733</v>
      </c>
      <c r="N995" s="2">
        <v>115</v>
      </c>
      <c r="O995" s="2">
        <f t="shared" si="94"/>
        <v>34.175334323922733</v>
      </c>
      <c r="P995" s="2">
        <v>115</v>
      </c>
      <c r="Q995" s="2">
        <f t="shared" si="95"/>
        <v>34.175334323922733</v>
      </c>
      <c r="R995" s="2"/>
      <c r="S995" s="4" t="s">
        <v>32</v>
      </c>
      <c r="T995" s="4" t="s">
        <v>36</v>
      </c>
      <c r="U995" s="3">
        <v>4</v>
      </c>
      <c r="V995" s="3"/>
      <c r="W995" s="3">
        <v>147.54829123328381</v>
      </c>
      <c r="X995" s="3">
        <v>203.71587424636834</v>
      </c>
      <c r="Y995" s="3">
        <v>34.175334323922733</v>
      </c>
      <c r="Z995" s="3"/>
    </row>
    <row r="996" spans="1:26" x14ac:dyDescent="0.3">
      <c r="A996">
        <v>3</v>
      </c>
      <c r="B996">
        <v>7</v>
      </c>
      <c r="C996">
        <v>266</v>
      </c>
      <c r="D996" s="3">
        <v>1.6619999999999999</v>
      </c>
      <c r="E996" s="2">
        <v>0</v>
      </c>
      <c r="F996" s="2">
        <v>5</v>
      </c>
      <c r="G996" s="2">
        <f t="shared" si="90"/>
        <v>3.0084235860409145</v>
      </c>
      <c r="H996" s="2">
        <v>38</v>
      </c>
      <c r="I996" s="2">
        <f t="shared" si="91"/>
        <v>22.864019253910953</v>
      </c>
      <c r="J996" s="2">
        <v>67</v>
      </c>
      <c r="K996" s="2">
        <f t="shared" si="92"/>
        <v>40.312876052948255</v>
      </c>
      <c r="L996" s="2">
        <v>67</v>
      </c>
      <c r="M996" s="2">
        <f t="shared" si="93"/>
        <v>40.312876052948255</v>
      </c>
      <c r="N996" s="2">
        <v>67</v>
      </c>
      <c r="O996" s="2">
        <f t="shared" si="94"/>
        <v>40.312876052948255</v>
      </c>
      <c r="P996" s="2">
        <v>67</v>
      </c>
      <c r="Q996" s="2">
        <f t="shared" si="95"/>
        <v>40.312876052948255</v>
      </c>
      <c r="R996" s="2"/>
      <c r="S996" s="4" t="s">
        <v>32</v>
      </c>
      <c r="T996" s="4" t="s">
        <v>36</v>
      </c>
      <c r="U996" s="3">
        <v>4</v>
      </c>
      <c r="V996" s="3"/>
      <c r="W996" s="3">
        <v>166.96750902527077</v>
      </c>
      <c r="X996" s="3">
        <v>207.2635997763964</v>
      </c>
      <c r="Y996" s="3">
        <v>40.312876052948255</v>
      </c>
      <c r="Z996" s="3"/>
    </row>
    <row r="997" spans="1:26" x14ac:dyDescent="0.3">
      <c r="A997">
        <v>2</v>
      </c>
      <c r="B997">
        <v>5</v>
      </c>
      <c r="C997">
        <v>266</v>
      </c>
      <c r="D997" s="3">
        <v>3.3740000000000001</v>
      </c>
      <c r="E997" s="2">
        <v>0</v>
      </c>
      <c r="F997" s="2">
        <v>50</v>
      </c>
      <c r="G997" s="2">
        <f t="shared" si="90"/>
        <v>14.819205690574984</v>
      </c>
      <c r="H997" s="2">
        <v>210</v>
      </c>
      <c r="I997" s="2">
        <f t="shared" si="91"/>
        <v>62.240663900414937</v>
      </c>
      <c r="J997" s="2">
        <v>240</v>
      </c>
      <c r="K997" s="2">
        <f t="shared" si="92"/>
        <v>71.132187314759932</v>
      </c>
      <c r="L997" s="2">
        <v>280</v>
      </c>
      <c r="M997" s="2">
        <f t="shared" si="93"/>
        <v>82.987551867219921</v>
      </c>
      <c r="N997" s="2">
        <v>288</v>
      </c>
      <c r="O997" s="2">
        <f t="shared" si="94"/>
        <v>85.35862477771191</v>
      </c>
      <c r="P997" s="2">
        <v>290</v>
      </c>
      <c r="Q997" s="2">
        <f t="shared" si="95"/>
        <v>85.951393005334907</v>
      </c>
      <c r="R997" s="2"/>
      <c r="S997" s="4" t="s">
        <v>32</v>
      </c>
      <c r="T997" s="4" t="s">
        <v>36</v>
      </c>
      <c r="U997" s="3">
        <v>4</v>
      </c>
      <c r="V997" s="2">
        <v>10</v>
      </c>
      <c r="W997" s="3">
        <v>359.51393005334916</v>
      </c>
      <c r="X997" s="3">
        <v>205.82527000071894</v>
      </c>
      <c r="Y997" s="3">
        <v>85.951393005334907</v>
      </c>
      <c r="Z997" s="3"/>
    </row>
    <row r="998" spans="1:26" x14ac:dyDescent="0.3">
      <c r="A998">
        <v>1</v>
      </c>
      <c r="B998">
        <v>5</v>
      </c>
      <c r="C998">
        <v>266</v>
      </c>
      <c r="D998" s="3">
        <v>3.3330000000000002</v>
      </c>
      <c r="E998" s="2">
        <v>0</v>
      </c>
      <c r="F998" s="2">
        <v>50</v>
      </c>
      <c r="G998" s="2">
        <f t="shared" si="90"/>
        <v>15.001500150015001</v>
      </c>
      <c r="H998" s="2">
        <v>212</v>
      </c>
      <c r="I998" s="2">
        <f t="shared" si="91"/>
        <v>63.606360636063606</v>
      </c>
      <c r="J998" s="2">
        <v>260</v>
      </c>
      <c r="K998" s="2">
        <f t="shared" si="92"/>
        <v>78.007800780078</v>
      </c>
      <c r="L998" s="2">
        <v>325</v>
      </c>
      <c r="M998" s="2">
        <f t="shared" si="93"/>
        <v>97.509750975097504</v>
      </c>
      <c r="N998" s="2">
        <v>344</v>
      </c>
      <c r="O998" s="2">
        <f t="shared" si="94"/>
        <v>103.21032103210321</v>
      </c>
      <c r="P998" s="2">
        <v>350</v>
      </c>
      <c r="Q998" s="2">
        <f t="shared" si="95"/>
        <v>105.01050105010501</v>
      </c>
      <c r="R998" s="2"/>
      <c r="S998" s="4" t="s">
        <v>32</v>
      </c>
      <c r="T998" s="4" t="s">
        <v>36</v>
      </c>
      <c r="U998" s="3">
        <v>4</v>
      </c>
      <c r="V998" s="3"/>
      <c r="W998" s="3">
        <v>409.84098409840982</v>
      </c>
      <c r="X998" s="3">
        <v>211.86585817898219</v>
      </c>
      <c r="Y998" s="3">
        <v>105.01050105010501</v>
      </c>
      <c r="Z998" s="3"/>
    </row>
    <row r="999" spans="1:26" x14ac:dyDescent="0.3">
      <c r="A999">
        <v>2</v>
      </c>
      <c r="B999">
        <v>1</v>
      </c>
      <c r="C999">
        <v>267</v>
      </c>
      <c r="D999" s="3">
        <v>2.6480000000000001</v>
      </c>
      <c r="E999" s="2">
        <v>0</v>
      </c>
      <c r="F999" s="2">
        <v>50</v>
      </c>
      <c r="G999" s="2">
        <f t="shared" si="90"/>
        <v>18.882175226586103</v>
      </c>
      <c r="H999" s="2">
        <v>132</v>
      </c>
      <c r="I999" s="2">
        <f t="shared" si="91"/>
        <v>49.848942598187307</v>
      </c>
      <c r="J999" s="2">
        <v>174</v>
      </c>
      <c r="K999" s="2">
        <f t="shared" si="92"/>
        <v>65.709969788519629</v>
      </c>
      <c r="L999" s="2">
        <v>180</v>
      </c>
      <c r="M999" s="2">
        <f t="shared" si="93"/>
        <v>67.975830815709969</v>
      </c>
      <c r="N999" s="2">
        <v>180</v>
      </c>
      <c r="O999" s="2">
        <f t="shared" si="94"/>
        <v>67.975830815709969</v>
      </c>
      <c r="P999" s="2">
        <v>180</v>
      </c>
      <c r="Q999" s="2">
        <f t="shared" si="95"/>
        <v>67.975830815709969</v>
      </c>
      <c r="R999" s="2"/>
      <c r="S999" s="4" t="s">
        <v>32</v>
      </c>
      <c r="T999" s="4" t="s">
        <v>36</v>
      </c>
      <c r="U999" s="3">
        <v>4</v>
      </c>
      <c r="V999" s="2">
        <v>5</v>
      </c>
      <c r="W999" s="3">
        <v>304.38066465256799</v>
      </c>
      <c r="X999" s="3">
        <v>200.74172952690168</v>
      </c>
      <c r="Y999" s="3">
        <v>67.975830815709969</v>
      </c>
      <c r="Z999" s="3"/>
    </row>
    <row r="1000" spans="1:26" x14ac:dyDescent="0.3">
      <c r="A1000">
        <v>3</v>
      </c>
      <c r="B1000">
        <v>1</v>
      </c>
      <c r="C1000">
        <v>267</v>
      </c>
      <c r="D1000" s="3">
        <v>4.3940000000000001</v>
      </c>
      <c r="E1000" s="2">
        <v>0</v>
      </c>
      <c r="F1000" s="2">
        <v>45</v>
      </c>
      <c r="G1000" s="2">
        <f t="shared" si="90"/>
        <v>10.241238051888939</v>
      </c>
      <c r="H1000" s="2">
        <v>200</v>
      </c>
      <c r="I1000" s="2">
        <f t="shared" si="91"/>
        <v>45.516613563950841</v>
      </c>
      <c r="J1000" s="2">
        <v>200</v>
      </c>
      <c r="K1000" s="2">
        <f t="shared" si="92"/>
        <v>45.516613563950841</v>
      </c>
      <c r="L1000" s="2">
        <v>300</v>
      </c>
      <c r="M1000" s="2">
        <f t="shared" si="93"/>
        <v>68.274920345926262</v>
      </c>
      <c r="N1000" s="2">
        <v>310</v>
      </c>
      <c r="O1000" s="2">
        <f t="shared" si="94"/>
        <v>70.550751024123798</v>
      </c>
      <c r="P1000" s="2">
        <v>310</v>
      </c>
      <c r="Q1000" s="2">
        <f t="shared" si="95"/>
        <v>70.550751024123798</v>
      </c>
      <c r="R1000" s="2"/>
      <c r="S1000" s="4" t="s">
        <v>32</v>
      </c>
      <c r="T1000" s="4" t="s">
        <v>36</v>
      </c>
      <c r="U1000" s="3">
        <v>4</v>
      </c>
      <c r="V1000" s="3"/>
      <c r="W1000" s="3">
        <v>275.37551206190261</v>
      </c>
      <c r="X1000" s="3">
        <v>212.45200382707867</v>
      </c>
      <c r="Y1000" s="3">
        <v>70.550751024123798</v>
      </c>
      <c r="Z1000" s="3"/>
    </row>
    <row r="1001" spans="1:26" x14ac:dyDescent="0.3">
      <c r="A1001">
        <v>1</v>
      </c>
      <c r="B1001">
        <v>3</v>
      </c>
      <c r="C1001">
        <v>267</v>
      </c>
      <c r="D1001" s="3">
        <v>3.2869999999999999</v>
      </c>
      <c r="E1001" s="2">
        <v>0</v>
      </c>
      <c r="F1001" s="2">
        <v>45</v>
      </c>
      <c r="G1001" s="2">
        <f t="shared" si="90"/>
        <v>13.690295101916641</v>
      </c>
      <c r="H1001" s="2">
        <v>220</v>
      </c>
      <c r="I1001" s="2">
        <f t="shared" si="91"/>
        <v>66.930331609370242</v>
      </c>
      <c r="J1001" s="2">
        <v>220</v>
      </c>
      <c r="K1001" s="2">
        <f t="shared" si="92"/>
        <v>66.930331609370242</v>
      </c>
      <c r="L1001" s="2">
        <v>240</v>
      </c>
      <c r="M1001" s="2">
        <f t="shared" si="93"/>
        <v>73.014907210222091</v>
      </c>
      <c r="N1001" s="2">
        <v>240</v>
      </c>
      <c r="O1001" s="2">
        <f t="shared" si="94"/>
        <v>73.014907210222091</v>
      </c>
      <c r="P1001" s="2">
        <v>240</v>
      </c>
      <c r="Q1001" s="2">
        <f t="shared" si="95"/>
        <v>73.014907210222091</v>
      </c>
      <c r="R1001" s="2"/>
      <c r="S1001" s="4" t="s">
        <v>32</v>
      </c>
      <c r="T1001" s="4" t="s">
        <v>36</v>
      </c>
      <c r="U1001" s="3">
        <v>4</v>
      </c>
      <c r="V1001" s="3"/>
      <c r="W1001" s="3">
        <v>330.08822634621237</v>
      </c>
      <c r="X1001" s="3">
        <v>199.91146069788445</v>
      </c>
      <c r="Y1001" s="3">
        <v>73.014907210222091</v>
      </c>
      <c r="Z1001" s="3"/>
    </row>
    <row r="1002" spans="1:26" x14ac:dyDescent="0.3">
      <c r="A1002">
        <v>2</v>
      </c>
      <c r="B1002">
        <v>1</v>
      </c>
      <c r="C1002">
        <v>268</v>
      </c>
      <c r="D1002" s="3">
        <v>2.7810000000000001</v>
      </c>
      <c r="E1002" s="2">
        <v>0</v>
      </c>
      <c r="F1002" s="2">
        <v>35</v>
      </c>
      <c r="G1002" s="2">
        <f t="shared" si="90"/>
        <v>12.585400934915498</v>
      </c>
      <c r="H1002" s="2">
        <v>75</v>
      </c>
      <c r="I1002" s="2">
        <f t="shared" si="91"/>
        <v>26.968716289104638</v>
      </c>
      <c r="J1002" s="2">
        <v>89</v>
      </c>
      <c r="K1002" s="2">
        <f t="shared" si="92"/>
        <v>32.002876663070836</v>
      </c>
      <c r="L1002" s="2">
        <v>95</v>
      </c>
      <c r="M1002" s="2">
        <f t="shared" si="93"/>
        <v>34.160373966199209</v>
      </c>
      <c r="N1002" s="2">
        <v>95</v>
      </c>
      <c r="O1002" s="2">
        <f t="shared" si="94"/>
        <v>34.160373966199209</v>
      </c>
      <c r="P1002" s="2">
        <v>95</v>
      </c>
      <c r="Q1002" s="2">
        <f t="shared" si="95"/>
        <v>34.160373966199209</v>
      </c>
      <c r="R1002" s="2"/>
      <c r="S1002" s="4" t="s">
        <v>32</v>
      </c>
      <c r="T1002" s="4" t="s">
        <v>33</v>
      </c>
      <c r="U1002" s="3">
        <v>4</v>
      </c>
      <c r="V1002" s="2">
        <v>20</v>
      </c>
      <c r="W1002" s="3">
        <v>156.95792880258898</v>
      </c>
      <c r="X1002" s="3">
        <v>198.42498295679349</v>
      </c>
      <c r="Y1002" s="3">
        <v>34.160373966199209</v>
      </c>
      <c r="Z1002" s="3"/>
    </row>
    <row r="1003" spans="1:26" x14ac:dyDescent="0.3">
      <c r="A1003">
        <v>1</v>
      </c>
      <c r="B1003">
        <v>3</v>
      </c>
      <c r="C1003">
        <v>268</v>
      </c>
      <c r="D1003" s="3">
        <v>4.5119999999999996</v>
      </c>
      <c r="E1003" s="2">
        <v>0</v>
      </c>
      <c r="F1003" s="2">
        <v>20</v>
      </c>
      <c r="G1003" s="2">
        <f t="shared" si="90"/>
        <v>4.4326241134751774</v>
      </c>
      <c r="H1003" s="2">
        <v>112</v>
      </c>
      <c r="I1003" s="2">
        <f t="shared" si="91"/>
        <v>24.822695035460995</v>
      </c>
      <c r="J1003" s="2">
        <v>160</v>
      </c>
      <c r="K1003" s="2">
        <f t="shared" si="92"/>
        <v>35.460992907801419</v>
      </c>
      <c r="L1003" s="2">
        <v>160</v>
      </c>
      <c r="M1003" s="2">
        <f t="shared" si="93"/>
        <v>35.460992907801419</v>
      </c>
      <c r="N1003" s="2">
        <v>160</v>
      </c>
      <c r="O1003" s="2">
        <f t="shared" si="94"/>
        <v>35.460992907801419</v>
      </c>
      <c r="P1003" s="2">
        <v>175</v>
      </c>
      <c r="Q1003" s="2">
        <f t="shared" si="95"/>
        <v>38.785460992907808</v>
      </c>
      <c r="R1003" s="2"/>
      <c r="S1003" s="4" t="s">
        <v>32</v>
      </c>
      <c r="T1003" s="4" t="s">
        <v>35</v>
      </c>
      <c r="U1003" s="3">
        <v>4</v>
      </c>
      <c r="V1003" s="3"/>
      <c r="W1003" s="3">
        <v>155.03102836879435</v>
      </c>
      <c r="X1003" s="3">
        <v>208.15722476778546</v>
      </c>
      <c r="Y1003" s="3">
        <v>38.785460992907808</v>
      </c>
      <c r="Z1003" s="3"/>
    </row>
    <row r="1004" spans="1:26" x14ac:dyDescent="0.3">
      <c r="A1004">
        <v>4</v>
      </c>
      <c r="B1004">
        <v>1</v>
      </c>
      <c r="C1004">
        <v>268</v>
      </c>
      <c r="D1004" s="3">
        <v>2.5510000000000002</v>
      </c>
      <c r="E1004" s="2">
        <v>0</v>
      </c>
      <c r="F1004" s="2">
        <v>1</v>
      </c>
      <c r="G1004" s="2">
        <f t="shared" si="90"/>
        <v>0.39200313602508818</v>
      </c>
      <c r="H1004" s="2">
        <v>22</v>
      </c>
      <c r="I1004" s="2">
        <f t="shared" si="91"/>
        <v>8.6240689925519405</v>
      </c>
      <c r="J1004" s="2">
        <v>60</v>
      </c>
      <c r="K1004" s="2">
        <f t="shared" si="92"/>
        <v>23.520188161505292</v>
      </c>
      <c r="L1004" s="2">
        <v>70</v>
      </c>
      <c r="M1004" s="2">
        <f t="shared" si="93"/>
        <v>27.440219521756173</v>
      </c>
      <c r="N1004" s="2">
        <v>122</v>
      </c>
      <c r="O1004" s="2">
        <f t="shared" si="94"/>
        <v>47.824382595060754</v>
      </c>
      <c r="P1004" s="2">
        <v>122</v>
      </c>
      <c r="Q1004" s="2">
        <f t="shared" si="95"/>
        <v>47.824382595060754</v>
      </c>
      <c r="R1004" s="2"/>
      <c r="S1004" s="4" t="s">
        <v>32</v>
      </c>
      <c r="T1004" s="4" t="s">
        <v>33</v>
      </c>
      <c r="U1004" s="3">
        <v>4</v>
      </c>
      <c r="V1004" s="3"/>
      <c r="W1004" s="3">
        <v>131.71305370442963</v>
      </c>
      <c r="X1004" s="3">
        <v>248.82076240996878</v>
      </c>
      <c r="Y1004" s="3">
        <v>47.824382595060754</v>
      </c>
      <c r="Z1004" s="3"/>
    </row>
    <row r="1005" spans="1:26" x14ac:dyDescent="0.3">
      <c r="A1005">
        <v>3</v>
      </c>
      <c r="B1005">
        <v>1</v>
      </c>
      <c r="C1005">
        <v>268</v>
      </c>
      <c r="D1005" s="3">
        <v>4.0830000000000002</v>
      </c>
      <c r="E1005" s="2">
        <v>0</v>
      </c>
      <c r="F1005" s="2">
        <v>16</v>
      </c>
      <c r="G1005" s="2">
        <f t="shared" si="90"/>
        <v>3.9186872397746755</v>
      </c>
      <c r="H1005" s="2">
        <v>82</v>
      </c>
      <c r="I1005" s="2">
        <f t="shared" si="91"/>
        <v>20.083272103845211</v>
      </c>
      <c r="J1005" s="2">
        <v>82</v>
      </c>
      <c r="K1005" s="2">
        <f t="shared" si="92"/>
        <v>20.083272103845211</v>
      </c>
      <c r="L1005" s="2">
        <v>226</v>
      </c>
      <c r="M1005" s="2">
        <f t="shared" si="93"/>
        <v>55.351457261817288</v>
      </c>
      <c r="N1005" s="2">
        <v>280</v>
      </c>
      <c r="O1005" s="2">
        <f t="shared" si="94"/>
        <v>68.577026696056819</v>
      </c>
      <c r="P1005" s="2">
        <v>308</v>
      </c>
      <c r="Q1005" s="2">
        <f t="shared" si="95"/>
        <v>75.434729365662506</v>
      </c>
      <c r="R1005" s="2"/>
      <c r="S1005" s="4" t="s">
        <v>32</v>
      </c>
      <c r="T1005" s="4" t="s">
        <v>35</v>
      </c>
      <c r="U1005" s="3">
        <v>4</v>
      </c>
      <c r="V1005" s="3"/>
      <c r="W1005" s="3">
        <v>205.73108008817044</v>
      </c>
      <c r="X1005" s="3">
        <v>250.54820875218147</v>
      </c>
      <c r="Y1005" s="3">
        <v>75.434729365662506</v>
      </c>
      <c r="Z1005" s="3"/>
    </row>
    <row r="1006" spans="1:26" x14ac:dyDescent="0.3">
      <c r="A1006">
        <v>2</v>
      </c>
      <c r="B1006">
        <v>2</v>
      </c>
      <c r="C1006">
        <v>269</v>
      </c>
      <c r="D1006" s="3">
        <v>2.6989999999999998</v>
      </c>
      <c r="E1006" s="2">
        <v>0</v>
      </c>
      <c r="F1006" s="2">
        <v>0</v>
      </c>
      <c r="G1006" s="2">
        <f t="shared" si="90"/>
        <v>0</v>
      </c>
      <c r="H1006" s="2">
        <v>6</v>
      </c>
      <c r="I1006" s="2">
        <f t="shared" si="91"/>
        <v>2.2230455724342351</v>
      </c>
      <c r="J1006" s="2">
        <v>23</v>
      </c>
      <c r="K1006" s="2">
        <f t="shared" si="92"/>
        <v>8.5216746943312351</v>
      </c>
      <c r="L1006" s="2">
        <v>45</v>
      </c>
      <c r="M1006" s="2">
        <f t="shared" si="93"/>
        <v>16.672841793256762</v>
      </c>
      <c r="N1006" s="2">
        <v>60</v>
      </c>
      <c r="O1006" s="2">
        <f t="shared" si="94"/>
        <v>22.230455724342349</v>
      </c>
      <c r="P1006" s="2">
        <v>63</v>
      </c>
      <c r="Q1006" s="2">
        <f t="shared" si="95"/>
        <v>23.341978510559468</v>
      </c>
      <c r="R1006" s="2"/>
      <c r="S1006" s="4" t="s">
        <v>32</v>
      </c>
      <c r="T1006" s="4" t="s">
        <v>33</v>
      </c>
      <c r="U1006" s="3">
        <v>3.66</v>
      </c>
      <c r="V1006" s="2">
        <v>3</v>
      </c>
      <c r="W1006" s="3">
        <v>61.319007039644319</v>
      </c>
      <c r="X1006" s="3">
        <v>252.48412603003786</v>
      </c>
      <c r="Y1006" s="3">
        <v>23.341978510559468</v>
      </c>
      <c r="Z1006" s="3"/>
    </row>
    <row r="1007" spans="1:26" x14ac:dyDescent="0.3">
      <c r="A1007">
        <v>1</v>
      </c>
      <c r="B1007">
        <v>7</v>
      </c>
      <c r="C1007">
        <v>269</v>
      </c>
      <c r="D1007" s="3">
        <v>3.8460000000000001</v>
      </c>
      <c r="E1007" s="2">
        <v>0</v>
      </c>
      <c r="F1007" s="2">
        <v>4</v>
      </c>
      <c r="G1007" s="2">
        <f t="shared" si="90"/>
        <v>1.0400416016640666</v>
      </c>
      <c r="H1007" s="2">
        <v>54</v>
      </c>
      <c r="I1007" s="2">
        <f t="shared" si="91"/>
        <v>14.040561622464898</v>
      </c>
      <c r="J1007" s="2">
        <v>75</v>
      </c>
      <c r="K1007" s="2">
        <f t="shared" si="92"/>
        <v>19.500780031201248</v>
      </c>
      <c r="L1007" s="2">
        <v>75</v>
      </c>
      <c r="M1007" s="2">
        <f t="shared" si="93"/>
        <v>19.500780031201248</v>
      </c>
      <c r="N1007" s="2">
        <v>75</v>
      </c>
      <c r="O1007" s="2">
        <f t="shared" si="94"/>
        <v>19.500780031201248</v>
      </c>
      <c r="P1007" s="2">
        <v>75</v>
      </c>
      <c r="Q1007" s="2">
        <f t="shared" si="95"/>
        <v>19.500780031201248</v>
      </c>
      <c r="R1007" s="2"/>
      <c r="S1007" s="4" t="s">
        <v>32</v>
      </c>
      <c r="T1007" s="4" t="s">
        <v>33</v>
      </c>
      <c r="U1007" s="3">
        <v>4</v>
      </c>
      <c r="V1007" s="3"/>
      <c r="W1007" s="3">
        <v>83.333333333333329</v>
      </c>
      <c r="X1007" s="3">
        <v>204.61951878371619</v>
      </c>
      <c r="Y1007" s="3">
        <v>19.500780031201248</v>
      </c>
      <c r="Z1007" s="3"/>
    </row>
    <row r="1008" spans="1:26" x14ac:dyDescent="0.3">
      <c r="A1008">
        <v>2</v>
      </c>
      <c r="B1008">
        <v>7</v>
      </c>
      <c r="C1008">
        <v>269</v>
      </c>
      <c r="D1008" s="3">
        <v>3.8460000000000001</v>
      </c>
      <c r="E1008" s="2">
        <v>0</v>
      </c>
      <c r="F1008" s="2">
        <v>4</v>
      </c>
      <c r="G1008" s="2">
        <f t="shared" si="90"/>
        <v>1.0400416016640666</v>
      </c>
      <c r="H1008" s="2">
        <v>54</v>
      </c>
      <c r="I1008" s="2">
        <f t="shared" si="91"/>
        <v>14.040561622464898</v>
      </c>
      <c r="J1008" s="2">
        <v>75</v>
      </c>
      <c r="K1008" s="2">
        <f t="shared" si="92"/>
        <v>19.500780031201248</v>
      </c>
      <c r="L1008" s="2">
        <v>75</v>
      </c>
      <c r="M1008" s="2">
        <f t="shared" si="93"/>
        <v>19.500780031201248</v>
      </c>
      <c r="N1008" s="2">
        <v>75</v>
      </c>
      <c r="O1008" s="2">
        <f t="shared" si="94"/>
        <v>19.500780031201248</v>
      </c>
      <c r="P1008" s="2">
        <v>75</v>
      </c>
      <c r="Q1008" s="2">
        <f t="shared" si="95"/>
        <v>19.500780031201248</v>
      </c>
      <c r="R1008" s="2"/>
      <c r="S1008" s="4" t="s">
        <v>32</v>
      </c>
      <c r="T1008" s="4" t="s">
        <v>33</v>
      </c>
      <c r="U1008" s="3">
        <v>4</v>
      </c>
      <c r="V1008" s="2">
        <v>10</v>
      </c>
      <c r="W1008" s="3">
        <v>83.333333333333329</v>
      </c>
      <c r="X1008" s="3">
        <v>204.61951878371619</v>
      </c>
      <c r="Y1008" s="3">
        <v>19.500780031201248</v>
      </c>
      <c r="Z1008" s="3"/>
    </row>
    <row r="1009" spans="1:26" x14ac:dyDescent="0.3">
      <c r="A1009">
        <v>4</v>
      </c>
      <c r="B1009">
        <v>1</v>
      </c>
      <c r="C1009">
        <v>270</v>
      </c>
      <c r="D1009" s="3">
        <v>5.2930000000000001</v>
      </c>
      <c r="E1009" s="2">
        <v>0</v>
      </c>
      <c r="F1009" s="2">
        <v>0</v>
      </c>
      <c r="G1009" s="2">
        <f t="shared" si="90"/>
        <v>0</v>
      </c>
      <c r="H1009" s="2">
        <v>3</v>
      </c>
      <c r="I1009" s="2">
        <f t="shared" si="91"/>
        <v>0.56678632155677311</v>
      </c>
      <c r="J1009" s="2">
        <v>46</v>
      </c>
      <c r="K1009" s="2">
        <f t="shared" si="92"/>
        <v>8.6907235972038546</v>
      </c>
      <c r="L1009" s="2">
        <v>104</v>
      </c>
      <c r="M1009" s="2">
        <f t="shared" si="93"/>
        <v>19.6485924806348</v>
      </c>
      <c r="N1009" s="2">
        <v>110</v>
      </c>
      <c r="O1009" s="2">
        <f t="shared" si="94"/>
        <v>20.782165123748346</v>
      </c>
      <c r="P1009" s="2">
        <v>110</v>
      </c>
      <c r="Q1009" s="2">
        <f t="shared" si="95"/>
        <v>20.782165123748346</v>
      </c>
      <c r="R1009" s="2"/>
      <c r="S1009" s="4" t="s">
        <v>32</v>
      </c>
      <c r="T1009" s="4" t="s">
        <v>35</v>
      </c>
      <c r="U1009" s="3">
        <v>3</v>
      </c>
      <c r="V1009" s="3"/>
      <c r="W1009" s="3">
        <v>60.07935008501795</v>
      </c>
      <c r="X1009" s="3">
        <v>243.96646234301215</v>
      </c>
      <c r="Y1009" s="3">
        <v>20.782165123748346</v>
      </c>
      <c r="Z1009" s="3"/>
    </row>
    <row r="1010" spans="1:26" x14ac:dyDescent="0.3">
      <c r="A1010">
        <v>3</v>
      </c>
      <c r="B1010">
        <v>1</v>
      </c>
      <c r="C1010">
        <v>270</v>
      </c>
      <c r="D1010" s="3">
        <v>5.1070000000000002</v>
      </c>
      <c r="E1010" s="2">
        <v>0</v>
      </c>
      <c r="F1010" s="2">
        <v>39</v>
      </c>
      <c r="G1010" s="2">
        <f t="shared" si="90"/>
        <v>7.6365772469159969</v>
      </c>
      <c r="H1010" s="2">
        <v>170</v>
      </c>
      <c r="I1010" s="2">
        <f t="shared" si="91"/>
        <v>33.287644409633835</v>
      </c>
      <c r="J1010" s="2">
        <v>175</v>
      </c>
      <c r="K1010" s="2">
        <f t="shared" si="92"/>
        <v>34.266692774623067</v>
      </c>
      <c r="L1010" s="2">
        <v>220</v>
      </c>
      <c r="M1010" s="2">
        <f t="shared" si="93"/>
        <v>43.078128059526136</v>
      </c>
      <c r="N1010" s="2">
        <v>260</v>
      </c>
      <c r="O1010" s="2">
        <f t="shared" si="94"/>
        <v>50.910514979439981</v>
      </c>
      <c r="P1010" s="2">
        <v>262</v>
      </c>
      <c r="Q1010" s="2">
        <f t="shared" si="95"/>
        <v>51.302134325435674</v>
      </c>
      <c r="R1010" s="2"/>
      <c r="S1010" s="4" t="s">
        <v>32</v>
      </c>
      <c r="T1010" s="4" t="s">
        <v>35</v>
      </c>
      <c r="U1010" s="3">
        <v>4</v>
      </c>
      <c r="V1010" s="3"/>
      <c r="W1010" s="3">
        <v>194.83062463285685</v>
      </c>
      <c r="X1010" s="3">
        <v>214.29865563751736</v>
      </c>
      <c r="Y1010" s="3">
        <v>51.302134325435674</v>
      </c>
      <c r="Z1010" s="3"/>
    </row>
    <row r="1011" spans="1:26" x14ac:dyDescent="0.3">
      <c r="A1011">
        <v>2</v>
      </c>
      <c r="B1011">
        <v>3</v>
      </c>
      <c r="C1011">
        <v>270</v>
      </c>
      <c r="D1011" s="3">
        <v>2.8420000000000001</v>
      </c>
      <c r="E1011" s="2">
        <v>0</v>
      </c>
      <c r="F1011" s="2">
        <v>56</v>
      </c>
      <c r="G1011" s="2">
        <f t="shared" si="90"/>
        <v>19.704433497536947</v>
      </c>
      <c r="H1011" s="2">
        <v>164</v>
      </c>
      <c r="I1011" s="2">
        <f t="shared" si="91"/>
        <v>57.705840957072482</v>
      </c>
      <c r="J1011" s="2">
        <v>210</v>
      </c>
      <c r="K1011" s="2">
        <f t="shared" si="92"/>
        <v>73.891625615763544</v>
      </c>
      <c r="L1011" s="2">
        <v>222</v>
      </c>
      <c r="M1011" s="2">
        <f t="shared" si="93"/>
        <v>78.114004222378611</v>
      </c>
      <c r="N1011" s="2">
        <v>222</v>
      </c>
      <c r="O1011" s="2">
        <f t="shared" si="94"/>
        <v>78.114004222378611</v>
      </c>
      <c r="P1011" s="2">
        <v>230</v>
      </c>
      <c r="Q1011" s="2">
        <f t="shared" si="95"/>
        <v>80.928923293455313</v>
      </c>
      <c r="R1011" s="2"/>
      <c r="S1011" s="4" t="s">
        <v>32</v>
      </c>
      <c r="T1011" s="4" t="s">
        <v>35</v>
      </c>
      <c r="U1011" s="3">
        <v>4</v>
      </c>
      <c r="V1011" s="2">
        <v>15</v>
      </c>
      <c r="W1011" s="3">
        <v>347.99437016185783</v>
      </c>
      <c r="X1011" s="3">
        <v>203.12500890948016</v>
      </c>
      <c r="Y1011" s="3">
        <v>80.928923293455313</v>
      </c>
      <c r="Z1011" s="3"/>
    </row>
    <row r="1012" spans="1:26" x14ac:dyDescent="0.3">
      <c r="A1012">
        <v>1</v>
      </c>
      <c r="B1012">
        <v>2</v>
      </c>
      <c r="C1012">
        <v>270</v>
      </c>
      <c r="D1012" s="3">
        <v>3.879</v>
      </c>
      <c r="E1012" s="2">
        <v>0</v>
      </c>
      <c r="F1012" s="2">
        <v>148</v>
      </c>
      <c r="G1012" s="2">
        <f t="shared" si="90"/>
        <v>38.154163444186644</v>
      </c>
      <c r="H1012" s="2">
        <v>316</v>
      </c>
      <c r="I1012" s="2">
        <f t="shared" si="91"/>
        <v>81.46429492137149</v>
      </c>
      <c r="J1012" s="2">
        <v>410</v>
      </c>
      <c r="K1012" s="2">
        <f t="shared" si="92"/>
        <v>105.697344676463</v>
      </c>
      <c r="L1012" s="2">
        <v>410</v>
      </c>
      <c r="M1012" s="2">
        <f t="shared" si="93"/>
        <v>105.697344676463</v>
      </c>
      <c r="N1012" s="2">
        <v>436</v>
      </c>
      <c r="O1012" s="2">
        <f t="shared" si="94"/>
        <v>112.40010311936067</v>
      </c>
      <c r="P1012" s="2">
        <v>455</v>
      </c>
      <c r="Q1012" s="2">
        <f t="shared" si="95"/>
        <v>117.29827275070895</v>
      </c>
      <c r="R1012" s="2"/>
      <c r="S1012" s="4" t="s">
        <v>32</v>
      </c>
      <c r="T1012" s="4" t="s">
        <v>33</v>
      </c>
      <c r="U1012" s="3">
        <v>4</v>
      </c>
      <c r="V1012" s="3"/>
      <c r="W1012" s="3">
        <v>502.06238721319926</v>
      </c>
      <c r="X1012" s="3">
        <v>202.81721104713202</v>
      </c>
      <c r="Y1012" s="3">
        <v>117.29827275070895</v>
      </c>
      <c r="Z1012" s="3"/>
    </row>
    <row r="1013" spans="1:26" x14ac:dyDescent="0.3">
      <c r="A1013">
        <v>3</v>
      </c>
      <c r="B1013">
        <v>1</v>
      </c>
      <c r="C1013">
        <v>271</v>
      </c>
      <c r="D1013" s="3">
        <v>5.7169999999999996</v>
      </c>
      <c r="E1013" s="2">
        <v>0</v>
      </c>
      <c r="F1013" s="2">
        <v>16</v>
      </c>
      <c r="G1013" s="2">
        <f t="shared" si="90"/>
        <v>2.7986706314500616</v>
      </c>
      <c r="H1013" s="2">
        <v>55</v>
      </c>
      <c r="I1013" s="2">
        <f t="shared" si="91"/>
        <v>9.6204302956095855</v>
      </c>
      <c r="J1013" s="2">
        <v>57</v>
      </c>
      <c r="K1013" s="2">
        <f t="shared" si="92"/>
        <v>9.9702641245408437</v>
      </c>
      <c r="L1013" s="2">
        <v>95</v>
      </c>
      <c r="M1013" s="2">
        <f t="shared" si="93"/>
        <v>16.617106874234739</v>
      </c>
      <c r="N1013" s="2">
        <v>110</v>
      </c>
      <c r="O1013" s="2">
        <f t="shared" si="94"/>
        <v>19.240860591219171</v>
      </c>
      <c r="P1013" s="2">
        <v>115</v>
      </c>
      <c r="Q1013" s="2">
        <f t="shared" si="95"/>
        <v>20.115445163547317</v>
      </c>
      <c r="R1013" s="2"/>
      <c r="S1013" s="4" t="s">
        <v>32</v>
      </c>
      <c r="T1013" s="4" t="s">
        <v>33</v>
      </c>
      <c r="U1013" s="3">
        <v>3</v>
      </c>
      <c r="V1013" s="3"/>
      <c r="W1013" s="3">
        <v>68.305055098828063</v>
      </c>
      <c r="X1013" s="3">
        <v>227.04386575757002</v>
      </c>
      <c r="Y1013" s="3">
        <v>20.115445163547317</v>
      </c>
      <c r="Z1013" s="3"/>
    </row>
    <row r="1014" spans="1:26" x14ac:dyDescent="0.3">
      <c r="A1014">
        <v>4</v>
      </c>
      <c r="B1014">
        <v>1</v>
      </c>
      <c r="C1014">
        <v>271</v>
      </c>
      <c r="D1014" s="3">
        <v>3.3359999999999999</v>
      </c>
      <c r="E1014" s="2">
        <v>0</v>
      </c>
      <c r="F1014" s="2">
        <v>3</v>
      </c>
      <c r="G1014" s="2">
        <f t="shared" si="90"/>
        <v>0.89928057553956842</v>
      </c>
      <c r="H1014" s="2">
        <v>38</v>
      </c>
      <c r="I1014" s="2">
        <f t="shared" si="91"/>
        <v>11.390887290167866</v>
      </c>
      <c r="J1014" s="2">
        <v>50</v>
      </c>
      <c r="K1014" s="2">
        <f t="shared" si="92"/>
        <v>14.98800959232614</v>
      </c>
      <c r="L1014" s="2">
        <v>66</v>
      </c>
      <c r="M1014" s="2">
        <f t="shared" si="93"/>
        <v>19.784172661870503</v>
      </c>
      <c r="N1014" s="2">
        <v>110</v>
      </c>
      <c r="O1014" s="2">
        <f t="shared" si="94"/>
        <v>32.973621103117509</v>
      </c>
      <c r="P1014" s="2">
        <v>120</v>
      </c>
      <c r="Q1014" s="2">
        <f t="shared" si="95"/>
        <v>35.971223021582738</v>
      </c>
      <c r="R1014" s="2"/>
      <c r="S1014" s="4" t="s">
        <v>32</v>
      </c>
      <c r="T1014" s="4" t="s">
        <v>33</v>
      </c>
      <c r="U1014" s="3">
        <v>4</v>
      </c>
      <c r="V1014" s="3"/>
      <c r="W1014" s="3">
        <v>98.021582733812949</v>
      </c>
      <c r="X1014" s="3">
        <v>249.74730358100715</v>
      </c>
      <c r="Y1014" s="3">
        <v>35.971223021582738</v>
      </c>
      <c r="Z1014" s="3"/>
    </row>
    <row r="1015" spans="1:26" x14ac:dyDescent="0.3">
      <c r="A1015">
        <v>4</v>
      </c>
      <c r="B1015">
        <v>1</v>
      </c>
      <c r="C1015">
        <v>272</v>
      </c>
      <c r="D1015" s="3">
        <v>2.7570000000000001</v>
      </c>
      <c r="E1015" s="2">
        <v>0</v>
      </c>
      <c r="F1015" s="2">
        <v>0</v>
      </c>
      <c r="G1015" s="2">
        <f t="shared" si="90"/>
        <v>0</v>
      </c>
      <c r="H1015" s="2">
        <v>10</v>
      </c>
      <c r="I1015" s="2">
        <f t="shared" si="91"/>
        <v>3.6271309394269133</v>
      </c>
      <c r="J1015" s="2">
        <v>42</v>
      </c>
      <c r="K1015" s="2">
        <f t="shared" si="92"/>
        <v>15.233949945593036</v>
      </c>
      <c r="L1015" s="2">
        <v>136</v>
      </c>
      <c r="M1015" s="2">
        <f t="shared" si="93"/>
        <v>49.328980776206016</v>
      </c>
      <c r="N1015" s="2">
        <v>170</v>
      </c>
      <c r="O1015" s="2">
        <f t="shared" si="94"/>
        <v>61.661225970257526</v>
      </c>
      <c r="P1015" s="2">
        <v>200</v>
      </c>
      <c r="Q1015" s="2">
        <f t="shared" si="95"/>
        <v>72.542618788538263</v>
      </c>
      <c r="R1015" s="2"/>
      <c r="S1015" s="4" t="s">
        <v>32</v>
      </c>
      <c r="T1015" s="4" t="s">
        <v>35</v>
      </c>
      <c r="U1015" s="3">
        <v>4</v>
      </c>
      <c r="V1015" s="3"/>
      <c r="W1015" s="3">
        <v>166.12259702575261</v>
      </c>
      <c r="X1015" s="3">
        <v>262.10666097306898</v>
      </c>
      <c r="Y1015" s="3">
        <v>72.542618788538263</v>
      </c>
      <c r="Z1015" s="3"/>
    </row>
    <row r="1016" spans="1:26" x14ac:dyDescent="0.3">
      <c r="A1016">
        <v>3</v>
      </c>
      <c r="B1016">
        <v>1</v>
      </c>
      <c r="C1016">
        <v>272</v>
      </c>
      <c r="D1016" s="3">
        <v>5.6680000000000001</v>
      </c>
      <c r="E1016" s="2">
        <v>0</v>
      </c>
      <c r="F1016" s="2">
        <v>2</v>
      </c>
      <c r="G1016" s="2">
        <f t="shared" si="90"/>
        <v>0.3528581510232886</v>
      </c>
      <c r="H1016" s="2">
        <v>91</v>
      </c>
      <c r="I1016" s="2">
        <f t="shared" si="91"/>
        <v>16.055045871559631</v>
      </c>
      <c r="J1016" s="2">
        <v>140</v>
      </c>
      <c r="K1016" s="2">
        <f t="shared" si="92"/>
        <v>24.700070571630203</v>
      </c>
      <c r="L1016" s="2">
        <v>166</v>
      </c>
      <c r="M1016" s="2">
        <f t="shared" si="93"/>
        <v>29.287226534932955</v>
      </c>
      <c r="N1016" s="2">
        <v>380</v>
      </c>
      <c r="O1016" s="2">
        <f t="shared" si="94"/>
        <v>67.04304869442484</v>
      </c>
      <c r="P1016" s="2">
        <v>468</v>
      </c>
      <c r="Q1016" s="2">
        <f t="shared" si="95"/>
        <v>82.568807339449535</v>
      </c>
      <c r="R1016" s="2"/>
      <c r="S1016" s="4" t="s">
        <v>32</v>
      </c>
      <c r="T1016" s="4" t="s">
        <v>33</v>
      </c>
      <c r="U1016" s="3">
        <v>4</v>
      </c>
      <c r="V1016" s="3"/>
      <c r="W1016" s="3">
        <v>178.7226534932957</v>
      </c>
      <c r="X1016" s="3">
        <v>266.75332908945455</v>
      </c>
      <c r="Y1016" s="3">
        <v>82.568807339449535</v>
      </c>
      <c r="Z1016" s="3"/>
    </row>
    <row r="1017" spans="1:26" x14ac:dyDescent="0.3">
      <c r="A1017">
        <v>2</v>
      </c>
      <c r="B1017">
        <v>5</v>
      </c>
      <c r="C1017">
        <v>272</v>
      </c>
      <c r="D1017" s="3">
        <v>1.952</v>
      </c>
      <c r="E1017" s="2">
        <v>0</v>
      </c>
      <c r="F1017" s="2">
        <v>0</v>
      </c>
      <c r="G1017" s="2">
        <f t="shared" si="90"/>
        <v>0</v>
      </c>
      <c r="H1017" s="2">
        <v>64</v>
      </c>
      <c r="I1017" s="2">
        <f t="shared" si="91"/>
        <v>32.786885245901637</v>
      </c>
      <c r="J1017" s="2">
        <v>130</v>
      </c>
      <c r="K1017" s="2">
        <f t="shared" si="92"/>
        <v>66.598360655737707</v>
      </c>
      <c r="L1017" s="2">
        <v>190</v>
      </c>
      <c r="M1017" s="2">
        <f t="shared" si="93"/>
        <v>97.336065573770497</v>
      </c>
      <c r="N1017" s="2">
        <v>195</v>
      </c>
      <c r="O1017" s="2">
        <f t="shared" si="94"/>
        <v>99.897540983606561</v>
      </c>
      <c r="P1017" s="2">
        <v>200</v>
      </c>
      <c r="Q1017" s="2">
        <f t="shared" si="95"/>
        <v>102.45901639344262</v>
      </c>
      <c r="R1017" s="2"/>
      <c r="S1017" s="4" t="s">
        <v>32</v>
      </c>
      <c r="T1017" s="4" t="s">
        <v>35</v>
      </c>
      <c r="U1017" s="3">
        <v>4</v>
      </c>
      <c r="V1017" s="2">
        <v>40</v>
      </c>
      <c r="W1017" s="3">
        <v>347.84836065573774</v>
      </c>
      <c r="X1017" s="3">
        <v>225.82359685540268</v>
      </c>
      <c r="Y1017" s="3">
        <v>102.45901639344262</v>
      </c>
      <c r="Z1017" s="3"/>
    </row>
    <row r="1018" spans="1:26" x14ac:dyDescent="0.3">
      <c r="A1018">
        <v>1</v>
      </c>
      <c r="B1018">
        <v>5</v>
      </c>
      <c r="C1018">
        <v>272</v>
      </c>
      <c r="D1018" s="3">
        <v>3.4849999999999999</v>
      </c>
      <c r="E1018" s="2">
        <v>0</v>
      </c>
      <c r="F1018" s="2">
        <v>103</v>
      </c>
      <c r="G1018" s="2">
        <f t="shared" si="90"/>
        <v>29.555236728837876</v>
      </c>
      <c r="H1018" s="2">
        <v>256</v>
      </c>
      <c r="I1018" s="2">
        <f t="shared" si="91"/>
        <v>73.457675753228116</v>
      </c>
      <c r="J1018" s="2">
        <v>344</v>
      </c>
      <c r="K1018" s="2">
        <f t="shared" si="92"/>
        <v>98.708751793400296</v>
      </c>
      <c r="L1018" s="2">
        <v>360</v>
      </c>
      <c r="M1018" s="2">
        <f t="shared" si="93"/>
        <v>103.29985652797704</v>
      </c>
      <c r="N1018" s="2">
        <v>360</v>
      </c>
      <c r="O1018" s="2">
        <f t="shared" si="94"/>
        <v>103.29985652797704</v>
      </c>
      <c r="P1018" s="2">
        <v>360</v>
      </c>
      <c r="Q1018" s="2">
        <f t="shared" si="95"/>
        <v>103.29985652797704</v>
      </c>
      <c r="R1018" s="2"/>
      <c r="S1018" s="4" t="s">
        <v>32</v>
      </c>
      <c r="T1018" s="4" t="s">
        <v>33</v>
      </c>
      <c r="U1018" s="3">
        <v>4</v>
      </c>
      <c r="V1018" s="3"/>
      <c r="W1018" s="3">
        <v>459.97130559540892</v>
      </c>
      <c r="X1018" s="3">
        <v>201.16309177154281</v>
      </c>
      <c r="Y1018" s="3">
        <v>103.29985652797704</v>
      </c>
      <c r="Z1018" s="3"/>
    </row>
    <row r="1019" spans="1:26" x14ac:dyDescent="0.3">
      <c r="A1019">
        <v>2</v>
      </c>
      <c r="B1019">
        <v>4</v>
      </c>
      <c r="C1019">
        <v>273</v>
      </c>
      <c r="D1019" s="3">
        <v>2.5619999999999998</v>
      </c>
      <c r="E1019" s="2">
        <v>0</v>
      </c>
      <c r="F1019" s="2">
        <v>21</v>
      </c>
      <c r="G1019" s="2">
        <f t="shared" si="90"/>
        <v>8.1967213114754109</v>
      </c>
      <c r="H1019" s="2">
        <v>75</v>
      </c>
      <c r="I1019" s="2">
        <f t="shared" si="91"/>
        <v>29.274004683840751</v>
      </c>
      <c r="J1019" s="2">
        <v>174</v>
      </c>
      <c r="K1019" s="2">
        <f t="shared" si="92"/>
        <v>67.915690866510545</v>
      </c>
      <c r="L1019" s="2">
        <v>190</v>
      </c>
      <c r="M1019" s="2">
        <f t="shared" si="93"/>
        <v>74.160811865729897</v>
      </c>
      <c r="N1019" s="2">
        <v>200</v>
      </c>
      <c r="O1019" s="2">
        <f t="shared" si="94"/>
        <v>78.064012490242007</v>
      </c>
      <c r="P1019" s="2">
        <v>205</v>
      </c>
      <c r="Q1019" s="2">
        <f t="shared" si="95"/>
        <v>80.015612802498055</v>
      </c>
      <c r="R1019" s="2"/>
      <c r="S1019" s="4" t="s">
        <v>32</v>
      </c>
      <c r="T1019" s="4" t="s">
        <v>35</v>
      </c>
      <c r="U1019" s="3">
        <v>4</v>
      </c>
      <c r="V1019" s="2">
        <v>25</v>
      </c>
      <c r="W1019" s="3">
        <v>297.61904761904765</v>
      </c>
      <c r="X1019" s="3">
        <v>216.55049670046498</v>
      </c>
      <c r="Y1019" s="3">
        <v>80.015612802498055</v>
      </c>
      <c r="Z1019" s="3"/>
    </row>
    <row r="1020" spans="1:26" x14ac:dyDescent="0.3">
      <c r="A1020">
        <v>1</v>
      </c>
      <c r="B1020">
        <v>4</v>
      </c>
      <c r="C1020">
        <v>273</v>
      </c>
      <c r="D1020" s="3">
        <v>2.746</v>
      </c>
      <c r="E1020" s="2">
        <v>0</v>
      </c>
      <c r="F1020" s="2">
        <v>22</v>
      </c>
      <c r="G1020" s="2">
        <f t="shared" si="90"/>
        <v>8.0116533139111432</v>
      </c>
      <c r="H1020" s="2">
        <v>118</v>
      </c>
      <c r="I1020" s="2">
        <f t="shared" si="91"/>
        <v>42.971595047341587</v>
      </c>
      <c r="J1020" s="2">
        <v>162</v>
      </c>
      <c r="K1020" s="2">
        <f t="shared" si="92"/>
        <v>58.994901675163874</v>
      </c>
      <c r="L1020" s="2">
        <v>216</v>
      </c>
      <c r="M1020" s="2">
        <f t="shared" si="93"/>
        <v>78.659868900218498</v>
      </c>
      <c r="N1020" s="2">
        <v>233</v>
      </c>
      <c r="O1020" s="2">
        <f t="shared" si="94"/>
        <v>84.85069191551348</v>
      </c>
      <c r="P1020" s="2">
        <v>266</v>
      </c>
      <c r="Q1020" s="2">
        <f t="shared" si="95"/>
        <v>96.868171886380196</v>
      </c>
      <c r="R1020" s="2"/>
      <c r="S1020" s="4" t="s">
        <v>32</v>
      </c>
      <c r="T1020" s="4" t="s">
        <v>35</v>
      </c>
      <c r="U1020" s="3">
        <v>4</v>
      </c>
      <c r="V1020" s="3"/>
      <c r="W1020" s="3">
        <v>321.92279679533868</v>
      </c>
      <c r="X1020" s="3">
        <v>226.57442602142703</v>
      </c>
      <c r="Y1020" s="3">
        <v>96.868171886380196</v>
      </c>
      <c r="Z1020" s="3"/>
    </row>
    <row r="1021" spans="1:26" x14ac:dyDescent="0.3">
      <c r="A1021">
        <v>4</v>
      </c>
      <c r="B1021">
        <v>4</v>
      </c>
      <c r="C1021">
        <v>274</v>
      </c>
      <c r="D1021" s="3">
        <v>10.218</v>
      </c>
      <c r="E1021" s="2">
        <v>0</v>
      </c>
      <c r="F1021" s="2">
        <v>22</v>
      </c>
      <c r="G1021" s="2">
        <f t="shared" si="90"/>
        <v>2.1530632217655117</v>
      </c>
      <c r="H1021" s="2">
        <v>100</v>
      </c>
      <c r="I1021" s="2">
        <f t="shared" si="91"/>
        <v>9.7866510080250535</v>
      </c>
      <c r="J1021" s="2">
        <v>115</v>
      </c>
      <c r="K1021" s="2">
        <f t="shared" si="92"/>
        <v>11.254648659228812</v>
      </c>
      <c r="L1021" s="2">
        <v>148</v>
      </c>
      <c r="M1021" s="2">
        <f t="shared" si="93"/>
        <v>14.484243491877079</v>
      </c>
      <c r="N1021" s="2">
        <v>160</v>
      </c>
      <c r="O1021" s="2">
        <f t="shared" si="94"/>
        <v>15.658641612840086</v>
      </c>
      <c r="P1021" s="2">
        <v>200</v>
      </c>
      <c r="Q1021" s="2">
        <f t="shared" si="95"/>
        <v>19.573302016050107</v>
      </c>
      <c r="R1021" s="2"/>
      <c r="S1021" s="4" t="s">
        <v>32</v>
      </c>
      <c r="T1021" s="4" t="s">
        <v>33</v>
      </c>
      <c r="U1021" s="3">
        <v>3</v>
      </c>
      <c r="V1021" s="3"/>
      <c r="W1021" s="3">
        <v>63.1238990017616</v>
      </c>
      <c r="X1021" s="3">
        <v>228.65444911996994</v>
      </c>
      <c r="Y1021" s="3">
        <v>19.573302016050107</v>
      </c>
      <c r="Z1021" s="3"/>
    </row>
    <row r="1022" spans="1:26" x14ac:dyDescent="0.3">
      <c r="A1022">
        <v>3</v>
      </c>
      <c r="B1022">
        <v>4</v>
      </c>
      <c r="C1022">
        <v>274</v>
      </c>
      <c r="D1022" s="3">
        <v>11.489000000000001</v>
      </c>
      <c r="E1022" s="2">
        <v>0</v>
      </c>
      <c r="F1022" s="2">
        <v>3</v>
      </c>
      <c r="G1022" s="2">
        <f t="shared" si="90"/>
        <v>0.26111933153451128</v>
      </c>
      <c r="H1022" s="2">
        <v>49</v>
      </c>
      <c r="I1022" s="2">
        <f t="shared" si="91"/>
        <v>4.2649490817303501</v>
      </c>
      <c r="J1022" s="2">
        <v>122</v>
      </c>
      <c r="K1022" s="2">
        <f t="shared" si="92"/>
        <v>10.618852815736791</v>
      </c>
      <c r="L1022" s="2">
        <v>280</v>
      </c>
      <c r="M1022" s="2">
        <f t="shared" si="93"/>
        <v>24.371137609887718</v>
      </c>
      <c r="N1022" s="2">
        <v>280</v>
      </c>
      <c r="O1022" s="2">
        <f t="shared" si="94"/>
        <v>24.371137609887718</v>
      </c>
      <c r="P1022" s="2">
        <v>280</v>
      </c>
      <c r="Q1022" s="2">
        <f t="shared" si="95"/>
        <v>24.371137609887718</v>
      </c>
      <c r="R1022" s="2"/>
      <c r="S1022" s="4" t="s">
        <v>32</v>
      </c>
      <c r="T1022" s="4" t="s">
        <v>33</v>
      </c>
      <c r="U1022" s="3">
        <v>3</v>
      </c>
      <c r="V1022" s="3"/>
      <c r="W1022" s="3">
        <v>76.072765253720945</v>
      </c>
      <c r="X1022" s="3">
        <v>236.52221473739283</v>
      </c>
      <c r="Y1022" s="3">
        <v>24.371137609887718</v>
      </c>
      <c r="Z1022" s="3"/>
    </row>
    <row r="1023" spans="1:26" x14ac:dyDescent="0.3">
      <c r="A1023">
        <v>1</v>
      </c>
      <c r="B1023">
        <v>4</v>
      </c>
      <c r="C1023">
        <v>274</v>
      </c>
      <c r="D1023" s="3">
        <v>7.8410000000000002</v>
      </c>
      <c r="E1023" s="2">
        <v>0</v>
      </c>
      <c r="F1023" s="2">
        <v>9</v>
      </c>
      <c r="G1023" s="2">
        <f t="shared" si="90"/>
        <v>1.1478127789822727</v>
      </c>
      <c r="H1023" s="2">
        <v>88</v>
      </c>
      <c r="I1023" s="2">
        <f t="shared" si="91"/>
        <v>11.223058283382221</v>
      </c>
      <c r="J1023" s="2">
        <v>125</v>
      </c>
      <c r="K1023" s="2">
        <f t="shared" si="92"/>
        <v>15.941844152531564</v>
      </c>
      <c r="L1023" s="2">
        <v>268</v>
      </c>
      <c r="M1023" s="2">
        <f t="shared" si="93"/>
        <v>34.179313863027673</v>
      </c>
      <c r="N1023" s="2">
        <v>270</v>
      </c>
      <c r="O1023" s="2">
        <f t="shared" si="94"/>
        <v>34.434383369468179</v>
      </c>
      <c r="P1023" s="2">
        <v>270</v>
      </c>
      <c r="Q1023" s="2">
        <f t="shared" si="95"/>
        <v>34.434383369468179</v>
      </c>
      <c r="R1023" s="2"/>
      <c r="S1023" s="4" t="s">
        <v>32</v>
      </c>
      <c r="T1023" s="4" t="s">
        <v>35</v>
      </c>
      <c r="U1023" s="3">
        <v>4</v>
      </c>
      <c r="V1023" s="3"/>
      <c r="W1023" s="3">
        <v>114.143604132126</v>
      </c>
      <c r="X1023" s="3">
        <v>230.18242824007007</v>
      </c>
      <c r="Y1023" s="3">
        <v>34.434383369468179</v>
      </c>
      <c r="Z1023" s="3"/>
    </row>
    <row r="1024" spans="1:26" x14ac:dyDescent="0.3">
      <c r="A1024">
        <v>2</v>
      </c>
      <c r="B1024">
        <v>4</v>
      </c>
      <c r="C1024">
        <v>274</v>
      </c>
      <c r="D1024" s="3">
        <v>5.423</v>
      </c>
      <c r="E1024" s="2">
        <v>0</v>
      </c>
      <c r="F1024" s="2">
        <v>42</v>
      </c>
      <c r="G1024" s="2">
        <f t="shared" si="90"/>
        <v>7.7447907062511527</v>
      </c>
      <c r="H1024" s="2">
        <v>280</v>
      </c>
      <c r="I1024" s="2">
        <f t="shared" si="91"/>
        <v>51.631938041674353</v>
      </c>
      <c r="J1024" s="2">
        <v>348</v>
      </c>
      <c r="K1024" s="2">
        <f t="shared" si="92"/>
        <v>64.171122994652407</v>
      </c>
      <c r="L1024" s="2">
        <v>360</v>
      </c>
      <c r="M1024" s="2">
        <f t="shared" si="93"/>
        <v>66.383920339295585</v>
      </c>
      <c r="N1024" s="2">
        <v>391</v>
      </c>
      <c r="O1024" s="2">
        <f t="shared" si="94"/>
        <v>72.100313479623821</v>
      </c>
      <c r="P1024" s="2">
        <v>399</v>
      </c>
      <c r="Q1024" s="2">
        <f t="shared" si="95"/>
        <v>73.57551170938595</v>
      </c>
      <c r="R1024" s="2"/>
      <c r="S1024" s="4" t="s">
        <v>32</v>
      </c>
      <c r="T1024" s="4" t="s">
        <v>35</v>
      </c>
      <c r="U1024" s="3">
        <v>4</v>
      </c>
      <c r="V1024" s="2">
        <v>5</v>
      </c>
      <c r="W1024" s="3">
        <v>298.81984141619029</v>
      </c>
      <c r="X1024" s="3">
        <v>207.7240836731844</v>
      </c>
      <c r="Y1024" s="3">
        <v>73.57551170938595</v>
      </c>
      <c r="Z1024" s="3"/>
    </row>
    <row r="1025" spans="1:26" x14ac:dyDescent="0.3">
      <c r="A1025">
        <v>4</v>
      </c>
      <c r="B1025">
        <v>4</v>
      </c>
      <c r="C1025">
        <v>275</v>
      </c>
      <c r="D1025" s="3">
        <v>4.702</v>
      </c>
      <c r="E1025" s="2">
        <v>0</v>
      </c>
      <c r="F1025" s="2">
        <v>7</v>
      </c>
      <c r="G1025" s="2">
        <f t="shared" si="90"/>
        <v>1.4887282007656317</v>
      </c>
      <c r="H1025" s="2">
        <v>60</v>
      </c>
      <c r="I1025" s="2">
        <f t="shared" si="91"/>
        <v>12.760527435133985</v>
      </c>
      <c r="J1025" s="2">
        <v>99</v>
      </c>
      <c r="K1025" s="2">
        <f t="shared" si="92"/>
        <v>21.054870267971076</v>
      </c>
      <c r="L1025" s="2">
        <v>99</v>
      </c>
      <c r="M1025" s="2">
        <f t="shared" si="93"/>
        <v>21.054870267971076</v>
      </c>
      <c r="N1025" s="2">
        <v>100</v>
      </c>
      <c r="O1025" s="2">
        <f t="shared" si="94"/>
        <v>21.267545725223311</v>
      </c>
      <c r="P1025" s="2">
        <v>110</v>
      </c>
      <c r="Q1025" s="2">
        <f t="shared" si="95"/>
        <v>23.394300297745641</v>
      </c>
      <c r="R1025" s="2"/>
      <c r="S1025" s="4" t="s">
        <v>32</v>
      </c>
      <c r="T1025" s="4" t="s">
        <v>36</v>
      </c>
      <c r="U1025" s="3">
        <v>4</v>
      </c>
      <c r="V1025" s="3"/>
      <c r="W1025" s="3">
        <v>89.323692045937904</v>
      </c>
      <c r="X1025" s="3">
        <v>212.10066277834494</v>
      </c>
      <c r="Y1025" s="3">
        <v>23.394300297745641</v>
      </c>
      <c r="Z1025" s="3"/>
    </row>
    <row r="1026" spans="1:26" x14ac:dyDescent="0.3">
      <c r="A1026">
        <v>1</v>
      </c>
      <c r="B1026">
        <v>4</v>
      </c>
      <c r="C1026">
        <v>275</v>
      </c>
      <c r="D1026" s="3">
        <v>3.4489999999999998</v>
      </c>
      <c r="E1026" s="2">
        <v>0</v>
      </c>
      <c r="F1026" s="2">
        <v>4</v>
      </c>
      <c r="G1026" s="2">
        <f t="shared" si="90"/>
        <v>1.1597564511452596</v>
      </c>
      <c r="H1026" s="2">
        <v>44</v>
      </c>
      <c r="I1026" s="2">
        <f t="shared" si="91"/>
        <v>12.757320962597856</v>
      </c>
      <c r="J1026" s="2">
        <v>108</v>
      </c>
      <c r="K1026" s="2">
        <f t="shared" si="92"/>
        <v>31.313424180922009</v>
      </c>
      <c r="L1026" s="2">
        <v>130</v>
      </c>
      <c r="M1026" s="2">
        <f t="shared" si="93"/>
        <v>37.692084662220935</v>
      </c>
      <c r="N1026" s="2">
        <v>150</v>
      </c>
      <c r="O1026" s="2">
        <f t="shared" si="94"/>
        <v>43.49086691794723</v>
      </c>
      <c r="P1026" s="2">
        <v>155</v>
      </c>
      <c r="Q1026" s="2">
        <f t="shared" si="95"/>
        <v>44.940562481878807</v>
      </c>
      <c r="R1026" s="2"/>
      <c r="S1026" s="4" t="s">
        <v>32</v>
      </c>
      <c r="T1026" s="4" t="s">
        <v>36</v>
      </c>
      <c r="U1026" s="3">
        <v>4</v>
      </c>
      <c r="V1026" s="3"/>
      <c r="W1026" s="3">
        <v>148.88373441577269</v>
      </c>
      <c r="X1026" s="3">
        <v>228.09973197343533</v>
      </c>
      <c r="Y1026" s="3">
        <v>44.940562481878807</v>
      </c>
      <c r="Z1026" s="3"/>
    </row>
    <row r="1027" spans="1:26" x14ac:dyDescent="0.3">
      <c r="A1027">
        <v>2</v>
      </c>
      <c r="B1027">
        <v>4</v>
      </c>
      <c r="C1027">
        <v>275</v>
      </c>
      <c r="D1027" s="3">
        <v>2.2770000000000001</v>
      </c>
      <c r="E1027" s="2">
        <v>0</v>
      </c>
      <c r="F1027" s="2">
        <v>7</v>
      </c>
      <c r="G1027" s="2">
        <f t="shared" ref="G1027:G1090" si="96">F1027/D1027</f>
        <v>3.0742204655248133</v>
      </c>
      <c r="H1027" s="2">
        <v>74</v>
      </c>
      <c r="I1027" s="2">
        <f t="shared" ref="I1027:I1090" si="97">H1027/D1027</f>
        <v>32.498902064119456</v>
      </c>
      <c r="J1027" s="2">
        <v>144</v>
      </c>
      <c r="K1027" s="2">
        <f t="shared" ref="K1027:K1090" si="98">J1027/D1027</f>
        <v>63.241106719367586</v>
      </c>
      <c r="L1027" s="2">
        <v>155</v>
      </c>
      <c r="M1027" s="2">
        <f t="shared" ref="M1027:M1090" si="99">L1027/D1027</f>
        <v>68.072024593763715</v>
      </c>
      <c r="N1027" s="2">
        <v>170</v>
      </c>
      <c r="O1027" s="2">
        <f t="shared" ref="O1027:O1090" si="100">N1027/D1027</f>
        <v>74.659639877031182</v>
      </c>
      <c r="P1027" s="2">
        <v>170</v>
      </c>
      <c r="Q1027" s="2">
        <f t="shared" ref="Q1027:Q1090" si="101">P1027/D1027</f>
        <v>74.659639877031182</v>
      </c>
      <c r="R1027" s="2"/>
      <c r="S1027" s="4" t="s">
        <v>32</v>
      </c>
      <c r="T1027" s="4" t="s">
        <v>36</v>
      </c>
      <c r="U1027" s="3">
        <v>4</v>
      </c>
      <c r="V1027" s="2">
        <v>10</v>
      </c>
      <c r="W1027" s="3">
        <v>278.87571365832235</v>
      </c>
      <c r="X1027" s="3">
        <v>216.08054560824644</v>
      </c>
      <c r="Y1027" s="3">
        <v>74.659639877031182</v>
      </c>
      <c r="Z1027" s="3"/>
    </row>
    <row r="1028" spans="1:26" x14ac:dyDescent="0.3">
      <c r="A1028">
        <v>3</v>
      </c>
      <c r="B1028">
        <v>4</v>
      </c>
      <c r="C1028">
        <v>277</v>
      </c>
      <c r="D1028" s="3">
        <v>4.5430000000000001</v>
      </c>
      <c r="E1028" s="2">
        <v>0</v>
      </c>
      <c r="F1028" s="2">
        <v>0</v>
      </c>
      <c r="G1028" s="2">
        <f t="shared" si="96"/>
        <v>0</v>
      </c>
      <c r="H1028" s="2">
        <v>1</v>
      </c>
      <c r="I1028" s="2">
        <f t="shared" si="97"/>
        <v>0.2201188641866608</v>
      </c>
      <c r="J1028" s="2">
        <v>10</v>
      </c>
      <c r="K1028" s="2">
        <f t="shared" si="98"/>
        <v>2.201188641866608</v>
      </c>
      <c r="L1028" s="2">
        <v>10</v>
      </c>
      <c r="M1028" s="2">
        <f t="shared" si="99"/>
        <v>2.201188641866608</v>
      </c>
      <c r="N1028" s="2">
        <v>10</v>
      </c>
      <c r="O1028" s="2">
        <f t="shared" si="100"/>
        <v>2.201188641866608</v>
      </c>
      <c r="P1028" s="2">
        <v>10</v>
      </c>
      <c r="Q1028" s="2">
        <f t="shared" si="101"/>
        <v>2.201188641866608</v>
      </c>
      <c r="R1028" s="2"/>
      <c r="S1028" s="4" t="s">
        <v>32</v>
      </c>
      <c r="T1028" s="4" t="s">
        <v>33</v>
      </c>
      <c r="U1028" s="3">
        <v>2.66</v>
      </c>
      <c r="V1028" s="3"/>
      <c r="W1028" s="3">
        <v>7.9242791107197883</v>
      </c>
      <c r="X1028" s="3">
        <v>219.94119186206132</v>
      </c>
      <c r="Y1028" s="3">
        <v>2.201188641866608</v>
      </c>
      <c r="Z1028" s="3"/>
    </row>
    <row r="1029" spans="1:26" x14ac:dyDescent="0.3">
      <c r="A1029">
        <v>1</v>
      </c>
      <c r="B1029">
        <v>4</v>
      </c>
      <c r="C1029">
        <v>277</v>
      </c>
      <c r="D1029" s="3">
        <v>4.41</v>
      </c>
      <c r="E1029" s="2">
        <v>0</v>
      </c>
      <c r="F1029" s="2">
        <v>0</v>
      </c>
      <c r="G1029" s="2">
        <f t="shared" si="96"/>
        <v>0</v>
      </c>
      <c r="H1029" s="2">
        <v>1</v>
      </c>
      <c r="I1029" s="2">
        <f t="shared" si="97"/>
        <v>0.22675736961451246</v>
      </c>
      <c r="J1029" s="2">
        <v>18</v>
      </c>
      <c r="K1029" s="2">
        <f t="shared" si="98"/>
        <v>4.0816326530612246</v>
      </c>
      <c r="L1029" s="2">
        <v>34</v>
      </c>
      <c r="M1029" s="2">
        <f t="shared" si="99"/>
        <v>7.7097505668934234</v>
      </c>
      <c r="N1029" s="2">
        <v>34</v>
      </c>
      <c r="O1029" s="2">
        <f t="shared" si="100"/>
        <v>7.7097505668934234</v>
      </c>
      <c r="P1029" s="2">
        <v>46</v>
      </c>
      <c r="Q1029" s="2">
        <f t="shared" si="101"/>
        <v>10.430839002267573</v>
      </c>
      <c r="R1029" s="2"/>
      <c r="S1029" s="4" t="s">
        <v>32</v>
      </c>
      <c r="T1029" s="4" t="s">
        <v>33</v>
      </c>
      <c r="U1029" s="3">
        <v>2.66</v>
      </c>
      <c r="V1029" s="3"/>
      <c r="W1029" s="3">
        <v>24.943310657596371</v>
      </c>
      <c r="X1029" s="3">
        <v>257.40957964016167</v>
      </c>
      <c r="Y1029" s="3">
        <v>10.430839002267573</v>
      </c>
      <c r="Z1029" s="3"/>
    </row>
    <row r="1030" spans="1:26" x14ac:dyDescent="0.3">
      <c r="A1030">
        <v>2</v>
      </c>
      <c r="B1030">
        <v>4</v>
      </c>
      <c r="C1030">
        <v>277</v>
      </c>
      <c r="D1030" s="3">
        <v>3.9529999999999998</v>
      </c>
      <c r="E1030" s="2">
        <v>0</v>
      </c>
      <c r="F1030" s="2">
        <v>0</v>
      </c>
      <c r="G1030" s="2">
        <f t="shared" si="96"/>
        <v>0</v>
      </c>
      <c r="H1030" s="2">
        <v>2</v>
      </c>
      <c r="I1030" s="2">
        <f t="shared" si="97"/>
        <v>0.50594485201113082</v>
      </c>
      <c r="J1030" s="2">
        <v>20</v>
      </c>
      <c r="K1030" s="2">
        <f t="shared" si="98"/>
        <v>5.0594485201113084</v>
      </c>
      <c r="L1030" s="2">
        <v>34</v>
      </c>
      <c r="M1030" s="2">
        <f t="shared" si="99"/>
        <v>8.6010624841892245</v>
      </c>
      <c r="N1030" s="2">
        <v>44</v>
      </c>
      <c r="O1030" s="2">
        <f t="shared" si="100"/>
        <v>11.130786744244878</v>
      </c>
      <c r="P1030" s="2">
        <v>50</v>
      </c>
      <c r="Q1030" s="2">
        <f t="shared" si="101"/>
        <v>12.64862130027827</v>
      </c>
      <c r="R1030" s="2"/>
      <c r="S1030" s="4" t="s">
        <v>32</v>
      </c>
      <c r="T1030" s="4" t="s">
        <v>33</v>
      </c>
      <c r="U1030" s="3">
        <v>2.66</v>
      </c>
      <c r="V1030" s="2">
        <v>5</v>
      </c>
      <c r="W1030" s="3">
        <v>31.621553250695676</v>
      </c>
      <c r="X1030" s="3">
        <v>255.47343208674522</v>
      </c>
      <c r="Y1030" s="3">
        <v>12.64862130027827</v>
      </c>
      <c r="Z1030" s="3"/>
    </row>
    <row r="1031" spans="1:26" x14ac:dyDescent="0.3">
      <c r="A1031">
        <v>4</v>
      </c>
      <c r="B1031">
        <v>4</v>
      </c>
      <c r="C1031">
        <v>277</v>
      </c>
      <c r="D1031" s="3">
        <v>4.3540000000000001</v>
      </c>
      <c r="E1031" s="2">
        <v>0</v>
      </c>
      <c r="F1031" s="2">
        <v>0</v>
      </c>
      <c r="G1031" s="2">
        <f t="shared" si="96"/>
        <v>0</v>
      </c>
      <c r="H1031" s="2">
        <v>0</v>
      </c>
      <c r="I1031" s="2">
        <f t="shared" si="97"/>
        <v>0</v>
      </c>
      <c r="J1031" s="2">
        <v>4</v>
      </c>
      <c r="K1031" s="2">
        <f t="shared" si="98"/>
        <v>0.91869545245751028</v>
      </c>
      <c r="L1031" s="2">
        <v>10</v>
      </c>
      <c r="M1031" s="2">
        <f t="shared" si="99"/>
        <v>2.2967386311437759</v>
      </c>
      <c r="N1031" s="2">
        <v>10</v>
      </c>
      <c r="O1031" s="2">
        <f t="shared" si="100"/>
        <v>2.2967386311437759</v>
      </c>
      <c r="P1031" s="2">
        <v>10</v>
      </c>
      <c r="Q1031" s="2">
        <f t="shared" si="101"/>
        <v>2.2967386311437759</v>
      </c>
      <c r="R1031" s="2"/>
      <c r="S1031" s="4" t="s">
        <v>32</v>
      </c>
      <c r="T1031" s="4" t="s">
        <v>33</v>
      </c>
      <c r="U1031" s="3">
        <v>3</v>
      </c>
      <c r="V1031" s="3"/>
      <c r="W1031" s="3">
        <v>6.6605420303169494</v>
      </c>
      <c r="X1031" s="3">
        <v>243.72051644204123</v>
      </c>
      <c r="Y1031" s="3">
        <v>2.2967386311437759</v>
      </c>
      <c r="Z1031" s="3"/>
    </row>
    <row r="1032" spans="1:26" x14ac:dyDescent="0.3">
      <c r="A1032">
        <v>4</v>
      </c>
      <c r="B1032">
        <v>6</v>
      </c>
      <c r="C1032">
        <v>278</v>
      </c>
      <c r="D1032" s="3">
        <v>5.4219999999999997</v>
      </c>
      <c r="E1032" s="2">
        <v>0</v>
      </c>
      <c r="F1032" s="2">
        <v>0</v>
      </c>
      <c r="G1032" s="2">
        <f t="shared" si="96"/>
        <v>0</v>
      </c>
      <c r="H1032" s="2">
        <v>0</v>
      </c>
      <c r="I1032" s="2">
        <f t="shared" si="97"/>
        <v>0</v>
      </c>
      <c r="J1032" s="2">
        <v>4</v>
      </c>
      <c r="K1032" s="2">
        <f t="shared" si="98"/>
        <v>0.73773515308004434</v>
      </c>
      <c r="L1032" s="2">
        <v>4</v>
      </c>
      <c r="M1032" s="2">
        <f t="shared" si="99"/>
        <v>0.73773515308004434</v>
      </c>
      <c r="N1032" s="2">
        <v>4</v>
      </c>
      <c r="O1032" s="2">
        <f t="shared" si="100"/>
        <v>0.73773515308004434</v>
      </c>
      <c r="P1032" s="2">
        <v>4</v>
      </c>
      <c r="Q1032" s="2">
        <f t="shared" si="101"/>
        <v>0.73773515308004434</v>
      </c>
      <c r="R1032" s="2"/>
      <c r="S1032" s="4" t="s">
        <v>32</v>
      </c>
      <c r="T1032" s="4" t="s">
        <v>33</v>
      </c>
      <c r="U1032" s="3">
        <v>2</v>
      </c>
      <c r="V1032" s="3"/>
      <c r="W1032" s="3">
        <v>2.5820730357801551</v>
      </c>
      <c r="X1032" s="3">
        <v>222.71632189307343</v>
      </c>
      <c r="Y1032" s="3">
        <v>0.73773515308004434</v>
      </c>
      <c r="Z1032" s="3"/>
    </row>
    <row r="1033" spans="1:26" x14ac:dyDescent="0.3">
      <c r="A1033">
        <v>3</v>
      </c>
      <c r="B1033">
        <v>7</v>
      </c>
      <c r="C1033">
        <v>278</v>
      </c>
      <c r="D1033" s="3">
        <v>4.5609999999999999</v>
      </c>
      <c r="E1033" s="2">
        <v>0</v>
      </c>
      <c r="F1033" s="2">
        <v>1</v>
      </c>
      <c r="G1033" s="2">
        <f t="shared" si="96"/>
        <v>0.21925016443762332</v>
      </c>
      <c r="H1033" s="2">
        <v>1</v>
      </c>
      <c r="I1033" s="2">
        <f t="shared" si="97"/>
        <v>0.21925016443762332</v>
      </c>
      <c r="J1033" s="2">
        <v>4</v>
      </c>
      <c r="K1033" s="2">
        <f t="shared" si="98"/>
        <v>0.8770006577504933</v>
      </c>
      <c r="L1033" s="2">
        <v>4</v>
      </c>
      <c r="M1033" s="2">
        <f t="shared" si="99"/>
        <v>0.8770006577504933</v>
      </c>
      <c r="N1033" s="2">
        <v>5</v>
      </c>
      <c r="O1033" s="2">
        <f t="shared" si="100"/>
        <v>1.0962508221881166</v>
      </c>
      <c r="P1033" s="2">
        <v>5</v>
      </c>
      <c r="Q1033" s="2">
        <f t="shared" si="101"/>
        <v>1.0962508221881166</v>
      </c>
      <c r="R1033" s="2"/>
      <c r="S1033" s="4" t="s">
        <v>32</v>
      </c>
      <c r="T1033" s="4" t="s">
        <v>33</v>
      </c>
      <c r="U1033" s="3">
        <v>2</v>
      </c>
      <c r="V1033" s="3"/>
      <c r="W1033" s="3">
        <v>3.8368778776584085</v>
      </c>
      <c r="X1033" s="3">
        <v>224.18614724068379</v>
      </c>
      <c r="Y1033" s="3">
        <v>1.0962508221881166</v>
      </c>
      <c r="Z1033" s="3"/>
    </row>
    <row r="1034" spans="1:26" x14ac:dyDescent="0.3">
      <c r="A1034">
        <v>2</v>
      </c>
      <c r="B1034">
        <v>5</v>
      </c>
      <c r="C1034">
        <v>278</v>
      </c>
      <c r="D1034" s="3">
        <v>5.202</v>
      </c>
      <c r="E1034" s="2">
        <v>0</v>
      </c>
      <c r="F1034" s="2">
        <v>0</v>
      </c>
      <c r="G1034" s="2">
        <f t="shared" si="96"/>
        <v>0</v>
      </c>
      <c r="H1034" s="2">
        <v>4</v>
      </c>
      <c r="I1034" s="2">
        <f t="shared" si="97"/>
        <v>0.76893502499038835</v>
      </c>
      <c r="J1034" s="2">
        <v>8</v>
      </c>
      <c r="K1034" s="2">
        <f t="shared" si="98"/>
        <v>1.5378700499807767</v>
      </c>
      <c r="L1034" s="2">
        <v>19</v>
      </c>
      <c r="M1034" s="2">
        <f t="shared" si="99"/>
        <v>3.6524413687043444</v>
      </c>
      <c r="N1034" s="2">
        <v>22</v>
      </c>
      <c r="O1034" s="2">
        <f t="shared" si="100"/>
        <v>4.2291426374471355</v>
      </c>
      <c r="P1034" s="2">
        <v>30</v>
      </c>
      <c r="Q1034" s="2">
        <f t="shared" si="101"/>
        <v>5.7670126874279122</v>
      </c>
      <c r="R1034" s="2"/>
      <c r="S1034" s="4" t="s">
        <v>32</v>
      </c>
      <c r="T1034" s="4" t="s">
        <v>33</v>
      </c>
      <c r="U1034" s="3">
        <v>2.66</v>
      </c>
      <c r="V1034" s="2">
        <v>15</v>
      </c>
      <c r="W1034" s="3">
        <v>13.071895424836601</v>
      </c>
      <c r="X1034" s="3">
        <v>262.40515032656248</v>
      </c>
      <c r="Y1034" s="3">
        <v>5.7670126874279122</v>
      </c>
      <c r="Z1034" s="3"/>
    </row>
    <row r="1035" spans="1:26" x14ac:dyDescent="0.3">
      <c r="A1035">
        <v>4</v>
      </c>
      <c r="B1035">
        <v>7</v>
      </c>
      <c r="C1035">
        <v>278</v>
      </c>
      <c r="D1035" s="3">
        <v>5.202</v>
      </c>
      <c r="E1035" s="2">
        <v>0</v>
      </c>
      <c r="F1035" s="2">
        <v>0</v>
      </c>
      <c r="G1035" s="2">
        <f t="shared" si="96"/>
        <v>0</v>
      </c>
      <c r="H1035" s="2">
        <v>4</v>
      </c>
      <c r="I1035" s="2">
        <f t="shared" si="97"/>
        <v>0.76893502499038835</v>
      </c>
      <c r="J1035" s="2">
        <v>8</v>
      </c>
      <c r="K1035" s="2">
        <f t="shared" si="98"/>
        <v>1.5378700499807767</v>
      </c>
      <c r="L1035" s="2">
        <v>19</v>
      </c>
      <c r="M1035" s="2">
        <f t="shared" si="99"/>
        <v>3.6524413687043444</v>
      </c>
      <c r="N1035" s="2">
        <v>22</v>
      </c>
      <c r="O1035" s="2">
        <f t="shared" si="100"/>
        <v>4.2291426374471355</v>
      </c>
      <c r="P1035" s="2">
        <v>30</v>
      </c>
      <c r="Q1035" s="2">
        <f t="shared" si="101"/>
        <v>5.7670126874279122</v>
      </c>
      <c r="R1035" s="2"/>
      <c r="S1035" s="4" t="s">
        <v>32</v>
      </c>
      <c r="T1035" s="4" t="s">
        <v>33</v>
      </c>
      <c r="U1035" s="3">
        <v>2.66</v>
      </c>
      <c r="V1035" s="2">
        <v>15</v>
      </c>
      <c r="W1035" s="3">
        <v>13.071895424836601</v>
      </c>
      <c r="X1035" s="3">
        <v>262.40515032656248</v>
      </c>
      <c r="Y1035" s="3">
        <v>5.7670126874279122</v>
      </c>
      <c r="Z1035" s="3"/>
    </row>
    <row r="1036" spans="1:26" x14ac:dyDescent="0.3">
      <c r="A1036">
        <v>1</v>
      </c>
      <c r="B1036">
        <v>5</v>
      </c>
      <c r="C1036">
        <v>278</v>
      </c>
      <c r="D1036" s="3">
        <v>3.645</v>
      </c>
      <c r="E1036" s="2">
        <v>0</v>
      </c>
      <c r="F1036" s="2">
        <v>0</v>
      </c>
      <c r="G1036" s="2">
        <f t="shared" si="96"/>
        <v>0</v>
      </c>
      <c r="H1036" s="2">
        <v>20</v>
      </c>
      <c r="I1036" s="2">
        <f t="shared" si="97"/>
        <v>5.4869684499314131</v>
      </c>
      <c r="J1036" s="2">
        <v>34</v>
      </c>
      <c r="K1036" s="2">
        <f t="shared" si="98"/>
        <v>9.3278463648834027</v>
      </c>
      <c r="L1036" s="2">
        <v>37</v>
      </c>
      <c r="M1036" s="2">
        <f t="shared" si="99"/>
        <v>10.150891632373114</v>
      </c>
      <c r="N1036" s="2">
        <v>37</v>
      </c>
      <c r="O1036" s="2">
        <f t="shared" si="100"/>
        <v>10.150891632373114</v>
      </c>
      <c r="P1036" s="2">
        <v>40</v>
      </c>
      <c r="Q1036" s="2">
        <f t="shared" si="101"/>
        <v>10.973936899862826</v>
      </c>
      <c r="R1036" s="2"/>
      <c r="S1036" s="4" t="s">
        <v>32</v>
      </c>
      <c r="T1036" s="4" t="s">
        <v>33</v>
      </c>
      <c r="U1036" s="3">
        <v>2.66</v>
      </c>
      <c r="V1036" s="3"/>
      <c r="W1036" s="3">
        <v>40.603566529492454</v>
      </c>
      <c r="X1036" s="3">
        <v>215.3223697635234</v>
      </c>
      <c r="Y1036" s="3">
        <v>10.973936899862826</v>
      </c>
      <c r="Z1036" s="3"/>
    </row>
    <row r="1037" spans="1:26" x14ac:dyDescent="0.3">
      <c r="A1037">
        <v>3</v>
      </c>
      <c r="B1037">
        <v>2</v>
      </c>
      <c r="C1037">
        <v>279</v>
      </c>
      <c r="D1037" s="3">
        <v>5.0709999999999997</v>
      </c>
      <c r="E1037" s="2">
        <v>0</v>
      </c>
      <c r="F1037" s="2">
        <v>12</v>
      </c>
      <c r="G1037" s="2">
        <f t="shared" si="96"/>
        <v>2.3663971603234075</v>
      </c>
      <c r="H1037" s="2">
        <v>66</v>
      </c>
      <c r="I1037" s="2">
        <f t="shared" si="97"/>
        <v>13.015184381778743</v>
      </c>
      <c r="J1037" s="2">
        <v>102</v>
      </c>
      <c r="K1037" s="2">
        <f t="shared" si="98"/>
        <v>20.114375862748965</v>
      </c>
      <c r="L1037" s="2">
        <v>102</v>
      </c>
      <c r="M1037" s="2">
        <f t="shared" si="99"/>
        <v>20.114375862748965</v>
      </c>
      <c r="N1037" s="2">
        <v>133</v>
      </c>
      <c r="O1037" s="2">
        <f t="shared" si="100"/>
        <v>26.227568526917768</v>
      </c>
      <c r="P1037" s="2">
        <v>142</v>
      </c>
      <c r="Q1037" s="2">
        <f t="shared" si="101"/>
        <v>28.002366397160326</v>
      </c>
      <c r="R1037" s="2"/>
      <c r="S1037" s="4" t="s">
        <v>32</v>
      </c>
      <c r="T1037" s="4" t="s">
        <v>33</v>
      </c>
      <c r="U1037" s="3">
        <v>4</v>
      </c>
      <c r="V1037" s="3"/>
      <c r="W1037" s="3">
        <v>95.839084993098012</v>
      </c>
      <c r="X1037" s="3">
        <v>223.69573594059358</v>
      </c>
      <c r="Y1037" s="3">
        <v>28.002366397160326</v>
      </c>
      <c r="Z1037" s="3"/>
    </row>
    <row r="1038" spans="1:26" x14ac:dyDescent="0.3">
      <c r="A1038">
        <v>4</v>
      </c>
      <c r="B1038">
        <v>2</v>
      </c>
      <c r="C1038">
        <v>279</v>
      </c>
      <c r="D1038" s="3">
        <v>5.0129999999999999</v>
      </c>
      <c r="E1038" s="2">
        <v>0</v>
      </c>
      <c r="F1038" s="2">
        <v>16</v>
      </c>
      <c r="G1038" s="2">
        <f t="shared" si="96"/>
        <v>3.1917015759026532</v>
      </c>
      <c r="H1038" s="2">
        <v>60</v>
      </c>
      <c r="I1038" s="2">
        <f t="shared" si="97"/>
        <v>11.968880909634949</v>
      </c>
      <c r="J1038" s="2">
        <v>60</v>
      </c>
      <c r="K1038" s="2">
        <f t="shared" si="98"/>
        <v>11.968880909634949</v>
      </c>
      <c r="L1038" s="2">
        <v>139</v>
      </c>
      <c r="M1038" s="2">
        <f t="shared" si="99"/>
        <v>27.727907440654299</v>
      </c>
      <c r="N1038" s="2">
        <v>202</v>
      </c>
      <c r="O1038" s="2">
        <f t="shared" si="100"/>
        <v>40.295232395770995</v>
      </c>
      <c r="P1038" s="2">
        <v>202</v>
      </c>
      <c r="Q1038" s="2">
        <f t="shared" si="101"/>
        <v>40.295232395770995</v>
      </c>
      <c r="R1038" s="2"/>
      <c r="S1038" s="4" t="s">
        <v>32</v>
      </c>
      <c r="T1038" s="4" t="s">
        <v>33</v>
      </c>
      <c r="U1038" s="3">
        <v>4</v>
      </c>
      <c r="V1038" s="3"/>
      <c r="W1038" s="3">
        <v>115.30021942948335</v>
      </c>
      <c r="X1038" s="3">
        <v>247.64756201480523</v>
      </c>
      <c r="Y1038" s="3">
        <v>40.295232395770995</v>
      </c>
      <c r="Z1038" s="3"/>
    </row>
    <row r="1039" spans="1:26" x14ac:dyDescent="0.3">
      <c r="A1039">
        <v>1</v>
      </c>
      <c r="B1039">
        <v>4</v>
      </c>
      <c r="C1039">
        <v>279</v>
      </c>
      <c r="D1039" s="3">
        <v>4.1749999999999998</v>
      </c>
      <c r="E1039" s="2">
        <v>0</v>
      </c>
      <c r="F1039" s="2">
        <v>10</v>
      </c>
      <c r="G1039" s="2">
        <f t="shared" si="96"/>
        <v>2.3952095808383236</v>
      </c>
      <c r="H1039" s="2">
        <v>51</v>
      </c>
      <c r="I1039" s="2">
        <f t="shared" si="97"/>
        <v>12.21556886227545</v>
      </c>
      <c r="J1039" s="2">
        <v>78</v>
      </c>
      <c r="K1039" s="2">
        <f t="shared" si="98"/>
        <v>18.682634730538922</v>
      </c>
      <c r="L1039" s="2">
        <v>92</v>
      </c>
      <c r="M1039" s="2">
        <f t="shared" si="99"/>
        <v>22.035928143712574</v>
      </c>
      <c r="N1039" s="2">
        <v>164</v>
      </c>
      <c r="O1039" s="2">
        <f t="shared" si="100"/>
        <v>39.281437125748504</v>
      </c>
      <c r="P1039" s="2">
        <v>170</v>
      </c>
      <c r="Q1039" s="2">
        <f t="shared" si="101"/>
        <v>40.718562874251496</v>
      </c>
      <c r="R1039" s="2"/>
      <c r="S1039" s="4" t="s">
        <v>32</v>
      </c>
      <c r="T1039" s="4" t="s">
        <v>33</v>
      </c>
      <c r="U1039" s="3">
        <v>4</v>
      </c>
      <c r="V1039" s="3"/>
      <c r="W1039" s="3">
        <v>114.97005988023953</v>
      </c>
      <c r="X1039" s="3">
        <v>247.3188676311151</v>
      </c>
      <c r="Y1039" s="3">
        <v>40.718562874251496</v>
      </c>
      <c r="Z1039" s="3"/>
    </row>
    <row r="1040" spans="1:26" x14ac:dyDescent="0.3">
      <c r="A1040">
        <v>2</v>
      </c>
      <c r="B1040">
        <v>4</v>
      </c>
      <c r="C1040">
        <v>279</v>
      </c>
      <c r="D1040" s="3">
        <v>3.5750000000000002</v>
      </c>
      <c r="E1040" s="2">
        <v>0</v>
      </c>
      <c r="F1040" s="2">
        <v>27</v>
      </c>
      <c r="G1040" s="2">
        <f t="shared" si="96"/>
        <v>7.5524475524475525</v>
      </c>
      <c r="H1040" s="2">
        <v>62</v>
      </c>
      <c r="I1040" s="2">
        <f t="shared" si="97"/>
        <v>17.342657342657343</v>
      </c>
      <c r="J1040" s="2">
        <v>124</v>
      </c>
      <c r="K1040" s="2">
        <f t="shared" si="98"/>
        <v>34.685314685314687</v>
      </c>
      <c r="L1040" s="2">
        <v>148</v>
      </c>
      <c r="M1040" s="2">
        <f t="shared" si="99"/>
        <v>41.3986013986014</v>
      </c>
      <c r="N1040" s="2">
        <v>150</v>
      </c>
      <c r="O1040" s="2">
        <f t="shared" si="100"/>
        <v>41.958041958041953</v>
      </c>
      <c r="P1040" s="2">
        <v>162</v>
      </c>
      <c r="Q1040" s="2">
        <f t="shared" si="101"/>
        <v>45.314685314685313</v>
      </c>
      <c r="R1040" s="2"/>
      <c r="S1040" s="4" t="s">
        <v>32</v>
      </c>
      <c r="T1040" s="4" t="s">
        <v>33</v>
      </c>
      <c r="U1040" s="3">
        <v>4</v>
      </c>
      <c r="V1040" s="2">
        <v>15</v>
      </c>
      <c r="W1040" s="3">
        <v>165.5944055944056</v>
      </c>
      <c r="X1040" s="3">
        <v>217.83418527841934</v>
      </c>
      <c r="Y1040" s="3">
        <v>45.314685314685313</v>
      </c>
      <c r="Z1040" s="3"/>
    </row>
    <row r="1041" spans="1:26" x14ac:dyDescent="0.3">
      <c r="A1041">
        <v>4</v>
      </c>
      <c r="B1041">
        <v>3</v>
      </c>
      <c r="C1041">
        <v>280</v>
      </c>
      <c r="D1041" s="3">
        <v>10.776</v>
      </c>
      <c r="E1041" s="2">
        <v>0</v>
      </c>
      <c r="F1041" s="2">
        <v>30</v>
      </c>
      <c r="G1041" s="2">
        <f t="shared" si="96"/>
        <v>2.7839643652561246</v>
      </c>
      <c r="H1041" s="2">
        <v>240</v>
      </c>
      <c r="I1041" s="2">
        <f t="shared" si="97"/>
        <v>22.271714922048996</v>
      </c>
      <c r="J1041" s="2">
        <v>250</v>
      </c>
      <c r="K1041" s="2">
        <f t="shared" si="98"/>
        <v>23.199703043801041</v>
      </c>
      <c r="L1041" s="2">
        <v>280</v>
      </c>
      <c r="M1041" s="2">
        <f t="shared" si="99"/>
        <v>25.983667409057166</v>
      </c>
      <c r="N1041" s="2">
        <v>280</v>
      </c>
      <c r="O1041" s="2">
        <f t="shared" si="100"/>
        <v>25.983667409057166</v>
      </c>
      <c r="P1041" s="2">
        <v>280</v>
      </c>
      <c r="Q1041" s="2">
        <f t="shared" si="101"/>
        <v>25.983667409057166</v>
      </c>
      <c r="R1041" s="2"/>
      <c r="S1041" s="4" t="s">
        <v>32</v>
      </c>
      <c r="T1041" s="4" t="s">
        <v>33</v>
      </c>
      <c r="U1041" s="3">
        <v>3</v>
      </c>
      <c r="V1041" s="3"/>
      <c r="W1041" s="3">
        <v>113.21455085374907</v>
      </c>
      <c r="X1041" s="3">
        <v>202.81210019088763</v>
      </c>
      <c r="Y1041" s="3">
        <v>25.983667409057166</v>
      </c>
      <c r="Z1041" s="3"/>
    </row>
    <row r="1042" spans="1:26" x14ac:dyDescent="0.3">
      <c r="A1042">
        <v>1</v>
      </c>
      <c r="B1042">
        <v>4</v>
      </c>
      <c r="C1042">
        <v>280</v>
      </c>
      <c r="D1042" s="3">
        <v>8.4120000000000008</v>
      </c>
      <c r="E1042" s="2">
        <v>0</v>
      </c>
      <c r="F1042" s="2">
        <v>28</v>
      </c>
      <c r="G1042" s="2">
        <f t="shared" si="96"/>
        <v>3.3285782215882072</v>
      </c>
      <c r="H1042" s="2">
        <v>123</v>
      </c>
      <c r="I1042" s="2">
        <f t="shared" si="97"/>
        <v>14.62196861626248</v>
      </c>
      <c r="J1042" s="2">
        <v>176</v>
      </c>
      <c r="K1042" s="2">
        <f t="shared" si="98"/>
        <v>20.922491678554444</v>
      </c>
      <c r="L1042" s="2">
        <v>182</v>
      </c>
      <c r="M1042" s="2">
        <f t="shared" si="99"/>
        <v>21.635758440323347</v>
      </c>
      <c r="N1042" s="2">
        <v>182</v>
      </c>
      <c r="O1042" s="2">
        <f t="shared" si="100"/>
        <v>21.635758440323347</v>
      </c>
      <c r="P1042" s="2">
        <v>182</v>
      </c>
      <c r="Q1042" s="2">
        <f t="shared" si="101"/>
        <v>21.635758440323347</v>
      </c>
      <c r="R1042" s="2"/>
      <c r="S1042" s="4" t="s">
        <v>32</v>
      </c>
      <c r="T1042" s="4" t="s">
        <v>33</v>
      </c>
      <c r="U1042" s="3">
        <v>4</v>
      </c>
      <c r="V1042" s="3"/>
      <c r="W1042" s="3">
        <v>92.962434617213489</v>
      </c>
      <c r="X1042" s="3">
        <v>204.17651468197658</v>
      </c>
      <c r="Y1042" s="3">
        <v>21.635758440323347</v>
      </c>
      <c r="Z1042" s="3"/>
    </row>
    <row r="1043" spans="1:26" x14ac:dyDescent="0.3">
      <c r="A1043">
        <v>3</v>
      </c>
      <c r="B1043">
        <v>3</v>
      </c>
      <c r="C1043">
        <v>280</v>
      </c>
      <c r="D1043" s="3">
        <v>10.026</v>
      </c>
      <c r="E1043" s="2">
        <v>0</v>
      </c>
      <c r="F1043" s="2">
        <v>3</v>
      </c>
      <c r="G1043" s="2">
        <f t="shared" si="96"/>
        <v>0.29922202274087373</v>
      </c>
      <c r="H1043" s="2">
        <v>25</v>
      </c>
      <c r="I1043" s="2">
        <f t="shared" si="97"/>
        <v>2.4935168561739478</v>
      </c>
      <c r="J1043" s="2">
        <v>150</v>
      </c>
      <c r="K1043" s="2">
        <f t="shared" si="98"/>
        <v>14.961101137043686</v>
      </c>
      <c r="L1043" s="2">
        <v>230</v>
      </c>
      <c r="M1043" s="2">
        <f t="shared" si="99"/>
        <v>22.940355076800319</v>
      </c>
      <c r="N1043" s="2">
        <v>250</v>
      </c>
      <c r="O1043" s="2">
        <f t="shared" si="100"/>
        <v>24.935168561739477</v>
      </c>
      <c r="P1043" s="2">
        <v>250</v>
      </c>
      <c r="Q1043" s="2">
        <f t="shared" si="101"/>
        <v>24.935168561739477</v>
      </c>
      <c r="R1043" s="2"/>
      <c r="S1043" s="4" t="s">
        <v>32</v>
      </c>
      <c r="T1043" s="4" t="s">
        <v>33</v>
      </c>
      <c r="U1043" s="3">
        <v>4</v>
      </c>
      <c r="V1043" s="3"/>
      <c r="W1043" s="3">
        <v>78.09694793536805</v>
      </c>
      <c r="X1043" s="3">
        <v>235.2983488156944</v>
      </c>
      <c r="Y1043" s="3">
        <v>24.935168561739477</v>
      </c>
      <c r="Z1043" s="3"/>
    </row>
    <row r="1044" spans="1:26" x14ac:dyDescent="0.3">
      <c r="A1044">
        <v>2</v>
      </c>
      <c r="B1044">
        <v>4</v>
      </c>
      <c r="C1044">
        <v>280</v>
      </c>
      <c r="D1044" s="3">
        <v>11.632999999999999</v>
      </c>
      <c r="E1044" s="2">
        <v>0</v>
      </c>
      <c r="F1044" s="2">
        <v>40</v>
      </c>
      <c r="G1044" s="2">
        <f t="shared" si="96"/>
        <v>3.4384939396544318</v>
      </c>
      <c r="H1044" s="2">
        <v>248</v>
      </c>
      <c r="I1044" s="2">
        <f t="shared" si="97"/>
        <v>21.318662425857475</v>
      </c>
      <c r="J1044" s="2">
        <v>372</v>
      </c>
      <c r="K1044" s="2">
        <f t="shared" si="98"/>
        <v>31.977993638786213</v>
      </c>
      <c r="L1044" s="2">
        <v>468</v>
      </c>
      <c r="M1044" s="2">
        <f t="shared" si="99"/>
        <v>40.230379093956849</v>
      </c>
      <c r="N1044" s="2">
        <v>584</v>
      </c>
      <c r="O1044" s="2">
        <f t="shared" si="100"/>
        <v>50.202011518954698</v>
      </c>
      <c r="P1044" s="2">
        <v>600</v>
      </c>
      <c r="Q1044" s="2">
        <f t="shared" si="101"/>
        <v>51.577409094816474</v>
      </c>
      <c r="R1044" s="2"/>
      <c r="S1044" s="4" t="s">
        <v>32</v>
      </c>
      <c r="T1044" s="4" t="s">
        <v>33</v>
      </c>
      <c r="U1044" s="3">
        <v>4</v>
      </c>
      <c r="V1044" s="2">
        <v>20</v>
      </c>
      <c r="W1044" s="3">
        <v>172.95624516461791</v>
      </c>
      <c r="X1044" s="3">
        <v>227.35772406996117</v>
      </c>
      <c r="Y1044" s="3">
        <v>51.577409094816474</v>
      </c>
      <c r="Z1044" s="3"/>
    </row>
    <row r="1045" spans="1:26" x14ac:dyDescent="0.3">
      <c r="A1045">
        <v>3</v>
      </c>
      <c r="B1045">
        <v>2</v>
      </c>
      <c r="C1045">
        <v>281</v>
      </c>
      <c r="D1045" s="3">
        <v>6.1379999999999999</v>
      </c>
      <c r="E1045" s="2">
        <v>0</v>
      </c>
      <c r="F1045" s="2">
        <v>4</v>
      </c>
      <c r="G1045" s="2">
        <f t="shared" si="96"/>
        <v>0.65167807103290976</v>
      </c>
      <c r="H1045" s="2">
        <v>10</v>
      </c>
      <c r="I1045" s="2">
        <f t="shared" si="97"/>
        <v>1.6291951775822744</v>
      </c>
      <c r="J1045" s="2">
        <v>30</v>
      </c>
      <c r="K1045" s="2">
        <f t="shared" si="98"/>
        <v>4.8875855327468232</v>
      </c>
      <c r="L1045" s="2">
        <v>41</v>
      </c>
      <c r="M1045" s="2">
        <f t="shared" si="99"/>
        <v>6.6797002280873246</v>
      </c>
      <c r="N1045" s="2">
        <v>42</v>
      </c>
      <c r="O1045" s="2">
        <f t="shared" si="100"/>
        <v>6.8426197458455524</v>
      </c>
      <c r="P1045" s="2">
        <v>42</v>
      </c>
      <c r="Q1045" s="2">
        <f t="shared" si="101"/>
        <v>6.8426197458455524</v>
      </c>
      <c r="R1045" s="2"/>
      <c r="S1045" s="4" t="s">
        <v>32</v>
      </c>
      <c r="T1045" s="4" t="s">
        <v>33</v>
      </c>
      <c r="U1045" s="3">
        <v>3.66</v>
      </c>
      <c r="V1045" s="3"/>
      <c r="W1045" s="3">
        <v>24.112088628217659</v>
      </c>
      <c r="X1045" s="3">
        <v>223.32718808959174</v>
      </c>
      <c r="Y1045" s="3">
        <v>6.8426197458455524</v>
      </c>
      <c r="Z1045" s="3"/>
    </row>
    <row r="1046" spans="1:26" x14ac:dyDescent="0.3">
      <c r="A1046">
        <v>4</v>
      </c>
      <c r="B1046">
        <v>3</v>
      </c>
      <c r="C1046">
        <v>281</v>
      </c>
      <c r="D1046" s="3">
        <v>8.9090000000000007</v>
      </c>
      <c r="E1046" s="2">
        <v>0</v>
      </c>
      <c r="F1046" s="2">
        <v>6</v>
      </c>
      <c r="G1046" s="2">
        <f t="shared" si="96"/>
        <v>0.67347625996183624</v>
      </c>
      <c r="H1046" s="2">
        <v>180</v>
      </c>
      <c r="I1046" s="2">
        <f t="shared" si="97"/>
        <v>20.204287798855088</v>
      </c>
      <c r="J1046" s="2">
        <v>288</v>
      </c>
      <c r="K1046" s="2">
        <f t="shared" si="98"/>
        <v>32.326860478168143</v>
      </c>
      <c r="L1046" s="2">
        <v>288</v>
      </c>
      <c r="M1046" s="2">
        <f t="shared" si="99"/>
        <v>32.326860478168143</v>
      </c>
      <c r="N1046" s="2">
        <v>444</v>
      </c>
      <c r="O1046" s="2">
        <f t="shared" si="100"/>
        <v>49.837243237175883</v>
      </c>
      <c r="P1046" s="2">
        <v>450</v>
      </c>
      <c r="Q1046" s="2">
        <f t="shared" si="101"/>
        <v>50.510719497137721</v>
      </c>
      <c r="R1046" s="2"/>
      <c r="S1046" s="4" t="s">
        <v>32</v>
      </c>
      <c r="T1046" s="4" t="s">
        <v>33</v>
      </c>
      <c r="U1046" s="3">
        <v>3.66</v>
      </c>
      <c r="V1046" s="3"/>
      <c r="W1046" s="3">
        <v>160.62408800089796</v>
      </c>
      <c r="X1046" s="3">
        <v>232.5734377732052</v>
      </c>
      <c r="Y1046" s="3">
        <v>50.510719497137721</v>
      </c>
      <c r="Z1046" s="3"/>
    </row>
    <row r="1047" spans="1:26" x14ac:dyDescent="0.3">
      <c r="A1047">
        <v>1</v>
      </c>
      <c r="B1047">
        <v>4</v>
      </c>
      <c r="C1047">
        <v>281</v>
      </c>
      <c r="D1047" s="3">
        <v>7.492</v>
      </c>
      <c r="E1047" s="2">
        <v>0</v>
      </c>
      <c r="F1047" s="2">
        <v>40</v>
      </c>
      <c r="G1047" s="2">
        <f t="shared" si="96"/>
        <v>5.3390282968499729</v>
      </c>
      <c r="H1047" s="2">
        <v>130</v>
      </c>
      <c r="I1047" s="2">
        <f t="shared" si="97"/>
        <v>17.351841964762414</v>
      </c>
      <c r="J1047" s="2">
        <v>160</v>
      </c>
      <c r="K1047" s="2">
        <f t="shared" si="98"/>
        <v>21.356113187399892</v>
      </c>
      <c r="L1047" s="2">
        <v>189</v>
      </c>
      <c r="M1047" s="2">
        <f t="shared" si="99"/>
        <v>25.226908702616125</v>
      </c>
      <c r="N1047" s="2">
        <v>196</v>
      </c>
      <c r="O1047" s="2">
        <f t="shared" si="100"/>
        <v>26.161238654564869</v>
      </c>
      <c r="P1047" s="2">
        <v>196</v>
      </c>
      <c r="Q1047" s="2">
        <f t="shared" si="101"/>
        <v>26.161238654564869</v>
      </c>
      <c r="R1047" s="2"/>
      <c r="S1047" s="4" t="s">
        <v>32</v>
      </c>
      <c r="T1047" s="4" t="s">
        <v>33</v>
      </c>
      <c r="U1047" s="3">
        <v>4</v>
      </c>
      <c r="V1047" s="3"/>
      <c r="W1047" s="3">
        <v>108.51575013347571</v>
      </c>
      <c r="X1047" s="3">
        <v>206.76099340077724</v>
      </c>
      <c r="Y1047" s="3">
        <v>26.161238654564869</v>
      </c>
      <c r="Z1047" s="3"/>
    </row>
    <row r="1048" spans="1:26" x14ac:dyDescent="0.3">
      <c r="A1048">
        <v>2</v>
      </c>
      <c r="B1048">
        <v>4</v>
      </c>
      <c r="C1048">
        <v>281</v>
      </c>
      <c r="D1048" s="3">
        <v>9.3239999999999998</v>
      </c>
      <c r="E1048" s="2">
        <v>0</v>
      </c>
      <c r="F1048" s="2">
        <v>28</v>
      </c>
      <c r="G1048" s="2">
        <f t="shared" si="96"/>
        <v>3.0030030030030033</v>
      </c>
      <c r="H1048" s="2">
        <v>183</v>
      </c>
      <c r="I1048" s="2">
        <f t="shared" si="97"/>
        <v>19.626769626769626</v>
      </c>
      <c r="J1048" s="2">
        <v>252</v>
      </c>
      <c r="K1048" s="2">
        <f t="shared" si="98"/>
        <v>27.027027027027028</v>
      </c>
      <c r="L1048" s="2">
        <v>293</v>
      </c>
      <c r="M1048" s="2">
        <f t="shared" si="99"/>
        <v>31.424281424281425</v>
      </c>
      <c r="N1048" s="2">
        <v>320</v>
      </c>
      <c r="O1048" s="2">
        <f t="shared" si="100"/>
        <v>34.320034320034324</v>
      </c>
      <c r="P1048" s="2">
        <v>323</v>
      </c>
      <c r="Q1048" s="2">
        <f t="shared" si="101"/>
        <v>34.641784641784639</v>
      </c>
      <c r="R1048" s="2"/>
      <c r="S1048" s="4" t="s">
        <v>32</v>
      </c>
      <c r="T1048" s="4" t="s">
        <v>33</v>
      </c>
      <c r="U1048" s="3">
        <v>4</v>
      </c>
      <c r="V1048" s="2">
        <v>18</v>
      </c>
      <c r="W1048" s="3">
        <v>132.72200772200773</v>
      </c>
      <c r="X1048" s="3">
        <v>213.51283551666572</v>
      </c>
      <c r="Y1048" s="3">
        <v>34.641784641784639</v>
      </c>
      <c r="Z1048" s="3"/>
    </row>
    <row r="1049" spans="1:26" x14ac:dyDescent="0.3">
      <c r="A1049">
        <v>1</v>
      </c>
      <c r="B1049">
        <v>1</v>
      </c>
      <c r="C1049">
        <v>282</v>
      </c>
      <c r="D1049" s="3">
        <v>4.9349999999999996</v>
      </c>
      <c r="E1049" s="2">
        <v>0</v>
      </c>
      <c r="F1049" s="2">
        <v>0</v>
      </c>
      <c r="G1049" s="2">
        <f t="shared" si="96"/>
        <v>0</v>
      </c>
      <c r="H1049" s="2">
        <v>20</v>
      </c>
      <c r="I1049" s="2">
        <f t="shared" si="97"/>
        <v>4.0526849037487338</v>
      </c>
      <c r="J1049" s="2">
        <v>40</v>
      </c>
      <c r="K1049" s="2">
        <f t="shared" si="98"/>
        <v>8.1053698074974676</v>
      </c>
      <c r="L1049" s="2">
        <v>55</v>
      </c>
      <c r="M1049" s="2">
        <f t="shared" si="99"/>
        <v>11.144883485309018</v>
      </c>
      <c r="N1049" s="2">
        <v>70</v>
      </c>
      <c r="O1049" s="2">
        <f t="shared" si="100"/>
        <v>14.184397163120568</v>
      </c>
      <c r="P1049" s="2">
        <v>72</v>
      </c>
      <c r="Q1049" s="2">
        <f t="shared" si="101"/>
        <v>14.589665653495443</v>
      </c>
      <c r="R1049" s="2"/>
      <c r="S1049" s="4" t="s">
        <v>32</v>
      </c>
      <c r="T1049" s="4" t="s">
        <v>35</v>
      </c>
      <c r="U1049" s="3">
        <v>4</v>
      </c>
      <c r="V1049" s="3"/>
      <c r="W1049" s="3">
        <v>44.782168186423512</v>
      </c>
      <c r="X1049" s="3">
        <v>236.73580471269679</v>
      </c>
      <c r="Y1049" s="3">
        <v>14.589665653495443</v>
      </c>
      <c r="Z1049" s="3"/>
    </row>
    <row r="1050" spans="1:26" x14ac:dyDescent="0.3">
      <c r="A1050">
        <v>2</v>
      </c>
      <c r="B1050">
        <v>1</v>
      </c>
      <c r="C1050">
        <v>282</v>
      </c>
      <c r="D1050" s="3">
        <v>5.9130000000000003</v>
      </c>
      <c r="E1050" s="2">
        <v>0</v>
      </c>
      <c r="F1050" s="2">
        <v>2</v>
      </c>
      <c r="G1050" s="2">
        <f t="shared" si="96"/>
        <v>0.33823778116015557</v>
      </c>
      <c r="H1050" s="2">
        <v>72</v>
      </c>
      <c r="I1050" s="2">
        <f t="shared" si="97"/>
        <v>12.176560121765601</v>
      </c>
      <c r="J1050" s="2">
        <v>142</v>
      </c>
      <c r="K1050" s="2">
        <f t="shared" si="98"/>
        <v>24.014882462371045</v>
      </c>
      <c r="L1050" s="2">
        <v>150</v>
      </c>
      <c r="M1050" s="2">
        <f t="shared" si="99"/>
        <v>25.367833587011667</v>
      </c>
      <c r="N1050" s="2">
        <v>172</v>
      </c>
      <c r="O1050" s="2">
        <f t="shared" si="100"/>
        <v>29.088449179773381</v>
      </c>
      <c r="P1050" s="2">
        <v>175</v>
      </c>
      <c r="Q1050" s="2">
        <f t="shared" si="101"/>
        <v>29.595805851513614</v>
      </c>
      <c r="R1050" s="2"/>
      <c r="S1050" s="4" t="s">
        <v>32</v>
      </c>
      <c r="T1050" s="4" t="s">
        <v>33</v>
      </c>
      <c r="U1050" s="3">
        <v>4</v>
      </c>
      <c r="V1050" s="2">
        <v>15</v>
      </c>
      <c r="W1050" s="3">
        <v>105.78386605783865</v>
      </c>
      <c r="X1050" s="3">
        <v>219.75381440912406</v>
      </c>
      <c r="Y1050" s="3">
        <v>29.595805851513614</v>
      </c>
      <c r="Z1050" s="3"/>
    </row>
    <row r="1051" spans="1:26" x14ac:dyDescent="0.3">
      <c r="A1051">
        <v>3</v>
      </c>
      <c r="B1051">
        <v>5</v>
      </c>
      <c r="C1051">
        <v>282</v>
      </c>
      <c r="D1051" s="3">
        <v>4.59</v>
      </c>
      <c r="E1051" s="2">
        <v>0</v>
      </c>
      <c r="F1051" s="2">
        <v>2</v>
      </c>
      <c r="G1051" s="2">
        <f t="shared" si="96"/>
        <v>0.4357298474945534</v>
      </c>
      <c r="H1051" s="2">
        <v>47</v>
      </c>
      <c r="I1051" s="2">
        <f t="shared" si="97"/>
        <v>10.239651416122005</v>
      </c>
      <c r="J1051" s="2">
        <v>120</v>
      </c>
      <c r="K1051" s="2">
        <f t="shared" si="98"/>
        <v>26.143790849673202</v>
      </c>
      <c r="L1051" s="2">
        <v>201</v>
      </c>
      <c r="M1051" s="2">
        <f t="shared" si="99"/>
        <v>43.790849673202615</v>
      </c>
      <c r="N1051" s="2">
        <v>216</v>
      </c>
      <c r="O1051" s="2">
        <f t="shared" si="100"/>
        <v>47.058823529411768</v>
      </c>
      <c r="P1051" s="2">
        <v>242</v>
      </c>
      <c r="Q1051" s="2">
        <f t="shared" si="101"/>
        <v>52.723311546840961</v>
      </c>
      <c r="R1051" s="2"/>
      <c r="S1051" s="4" t="s">
        <v>32</v>
      </c>
      <c r="T1051" s="4" t="s">
        <v>33</v>
      </c>
      <c r="U1051" s="3">
        <v>4</v>
      </c>
      <c r="V1051" s="3"/>
      <c r="W1051" s="3">
        <v>154.03050108932462</v>
      </c>
      <c r="X1051" s="3">
        <v>241.05215233545229</v>
      </c>
      <c r="Y1051" s="3">
        <v>52.723311546840961</v>
      </c>
      <c r="Z1051" s="3"/>
    </row>
    <row r="1052" spans="1:26" x14ac:dyDescent="0.3">
      <c r="A1052">
        <v>4</v>
      </c>
      <c r="B1052">
        <v>5</v>
      </c>
      <c r="C1052">
        <v>282</v>
      </c>
      <c r="D1052" s="3">
        <v>4.8789999999999996</v>
      </c>
      <c r="E1052" s="2">
        <v>0</v>
      </c>
      <c r="F1052" s="2">
        <v>24</v>
      </c>
      <c r="G1052" s="2">
        <f t="shared" si="96"/>
        <v>4.9190407870465265</v>
      </c>
      <c r="H1052" s="2">
        <v>130</v>
      </c>
      <c r="I1052" s="2">
        <f t="shared" si="97"/>
        <v>26.644804263168684</v>
      </c>
      <c r="J1052" s="2">
        <v>350</v>
      </c>
      <c r="K1052" s="2">
        <f t="shared" si="98"/>
        <v>71.736011477761849</v>
      </c>
      <c r="L1052" s="2">
        <v>544</v>
      </c>
      <c r="M1052" s="2">
        <f t="shared" si="99"/>
        <v>111.49825783972126</v>
      </c>
      <c r="N1052" s="2">
        <v>644</v>
      </c>
      <c r="O1052" s="2">
        <f t="shared" si="100"/>
        <v>131.99426111908178</v>
      </c>
      <c r="P1052" s="2">
        <v>740</v>
      </c>
      <c r="Q1052" s="2">
        <f t="shared" si="101"/>
        <v>151.67042426726789</v>
      </c>
      <c r="R1052" s="2"/>
      <c r="S1052" s="4" t="s">
        <v>32</v>
      </c>
      <c r="T1052" s="4" t="s">
        <v>33</v>
      </c>
      <c r="U1052" s="3">
        <v>4</v>
      </c>
      <c r="V1052" s="3"/>
      <c r="W1052" s="3">
        <v>422.62758762041403</v>
      </c>
      <c r="X1052" s="3">
        <v>246.17368000949719</v>
      </c>
      <c r="Y1052" s="3">
        <v>151.67042426726789</v>
      </c>
      <c r="Z1052" s="3"/>
    </row>
    <row r="1053" spans="1:26" x14ac:dyDescent="0.3">
      <c r="A1053">
        <v>2</v>
      </c>
      <c r="B1053">
        <v>3</v>
      </c>
      <c r="C1053">
        <v>283</v>
      </c>
      <c r="D1053" s="3">
        <v>3.8109999999999999</v>
      </c>
      <c r="E1053" s="2">
        <v>0</v>
      </c>
      <c r="F1053" s="2">
        <v>4</v>
      </c>
      <c r="G1053" s="2">
        <f t="shared" si="96"/>
        <v>1.0495932826029915</v>
      </c>
      <c r="H1053" s="2">
        <v>39</v>
      </c>
      <c r="I1053" s="2">
        <f t="shared" si="97"/>
        <v>10.233534505379165</v>
      </c>
      <c r="J1053" s="2">
        <v>39</v>
      </c>
      <c r="K1053" s="2">
        <f t="shared" si="98"/>
        <v>10.233534505379165</v>
      </c>
      <c r="L1053" s="2">
        <v>45</v>
      </c>
      <c r="M1053" s="2">
        <f t="shared" si="99"/>
        <v>11.807924429283652</v>
      </c>
      <c r="N1053" s="2">
        <v>47</v>
      </c>
      <c r="O1053" s="2">
        <f t="shared" si="100"/>
        <v>12.332721070585148</v>
      </c>
      <c r="P1053" s="2">
        <v>50</v>
      </c>
      <c r="Q1053" s="2">
        <f t="shared" si="101"/>
        <v>13.119916032537391</v>
      </c>
      <c r="R1053" s="2"/>
      <c r="S1053" s="4" t="s">
        <v>32</v>
      </c>
      <c r="T1053" s="4" t="s">
        <v>35</v>
      </c>
      <c r="U1053" s="3">
        <v>4</v>
      </c>
      <c r="V1053" s="2">
        <v>35</v>
      </c>
      <c r="W1053" s="3">
        <v>52.217265809498819</v>
      </c>
      <c r="X1053" s="3">
        <v>208.60640985620154</v>
      </c>
      <c r="Y1053" s="3">
        <v>13.119916032537391</v>
      </c>
      <c r="Z1053" s="3"/>
    </row>
    <row r="1054" spans="1:26" x14ac:dyDescent="0.3">
      <c r="A1054">
        <v>3</v>
      </c>
      <c r="B1054">
        <v>5</v>
      </c>
      <c r="C1054">
        <v>283</v>
      </c>
      <c r="D1054" s="3">
        <v>3.9159999999999999</v>
      </c>
      <c r="E1054" s="2">
        <v>0</v>
      </c>
      <c r="F1054" s="2">
        <v>2</v>
      </c>
      <c r="G1054" s="2">
        <f t="shared" si="96"/>
        <v>0.51072522982635338</v>
      </c>
      <c r="H1054" s="2">
        <v>72</v>
      </c>
      <c r="I1054" s="2">
        <f t="shared" si="97"/>
        <v>18.386108273748725</v>
      </c>
      <c r="J1054" s="2">
        <v>90</v>
      </c>
      <c r="K1054" s="2">
        <f t="shared" si="98"/>
        <v>22.982635342185905</v>
      </c>
      <c r="L1054" s="2">
        <v>140</v>
      </c>
      <c r="M1054" s="2">
        <f t="shared" si="99"/>
        <v>35.750766087844738</v>
      </c>
      <c r="N1054" s="2">
        <v>188</v>
      </c>
      <c r="O1054" s="2">
        <f t="shared" si="100"/>
        <v>48.008171603677219</v>
      </c>
      <c r="P1054" s="2">
        <v>188</v>
      </c>
      <c r="Q1054" s="2">
        <f t="shared" si="101"/>
        <v>48.008171603677219</v>
      </c>
      <c r="R1054" s="2"/>
      <c r="S1054" s="4" t="s">
        <v>32</v>
      </c>
      <c r="T1054" s="4" t="s">
        <v>33</v>
      </c>
      <c r="U1054" s="3">
        <v>4</v>
      </c>
      <c r="V1054" s="3"/>
      <c r="W1054" s="3">
        <v>149.64249233912156</v>
      </c>
      <c r="X1054" s="3">
        <v>236.12319690302894</v>
      </c>
      <c r="Y1054" s="3">
        <v>48.008171603677219</v>
      </c>
      <c r="Z1054" s="3"/>
    </row>
    <row r="1055" spans="1:26" x14ac:dyDescent="0.3">
      <c r="A1055">
        <v>1</v>
      </c>
      <c r="B1055">
        <v>6</v>
      </c>
      <c r="C1055">
        <v>283</v>
      </c>
      <c r="D1055" s="3">
        <v>3.6749999999999998</v>
      </c>
      <c r="E1055" s="2">
        <v>0</v>
      </c>
      <c r="F1055" s="2">
        <v>54</v>
      </c>
      <c r="G1055" s="2">
        <f t="shared" si="96"/>
        <v>14.693877551020408</v>
      </c>
      <c r="H1055" s="2">
        <v>112</v>
      </c>
      <c r="I1055" s="2">
        <f t="shared" si="97"/>
        <v>30.476190476190478</v>
      </c>
      <c r="J1055" s="2">
        <v>160</v>
      </c>
      <c r="K1055" s="2">
        <f t="shared" si="98"/>
        <v>43.537414965986393</v>
      </c>
      <c r="L1055" s="2">
        <v>176</v>
      </c>
      <c r="M1055" s="2">
        <f t="shared" si="99"/>
        <v>47.891156462585037</v>
      </c>
      <c r="N1055" s="2">
        <v>220</v>
      </c>
      <c r="O1055" s="2">
        <f t="shared" si="100"/>
        <v>59.863945578231295</v>
      </c>
      <c r="P1055" s="2">
        <v>222</v>
      </c>
      <c r="Q1055" s="2">
        <f t="shared" si="101"/>
        <v>60.408163265306122</v>
      </c>
      <c r="R1055" s="2"/>
      <c r="S1055" s="4" t="s">
        <v>32</v>
      </c>
      <c r="T1055" s="4" t="s">
        <v>33</v>
      </c>
      <c r="U1055" s="3">
        <v>4</v>
      </c>
      <c r="V1055" s="3"/>
      <c r="W1055" s="3">
        <v>226.66666666666669</v>
      </c>
      <c r="X1055" s="3">
        <v>216.00000000000009</v>
      </c>
      <c r="Y1055" s="3">
        <v>60.408163265306122</v>
      </c>
      <c r="Z1055" s="3"/>
    </row>
    <row r="1056" spans="1:26" x14ac:dyDescent="0.3">
      <c r="A1056">
        <v>4</v>
      </c>
      <c r="B1056">
        <v>5</v>
      </c>
      <c r="C1056">
        <v>283</v>
      </c>
      <c r="D1056" s="3">
        <v>4.0289999999999999</v>
      </c>
      <c r="E1056" s="2">
        <v>0</v>
      </c>
      <c r="F1056" s="2">
        <v>33</v>
      </c>
      <c r="G1056" s="2">
        <f t="shared" si="96"/>
        <v>8.1906180193596434</v>
      </c>
      <c r="H1056" s="2">
        <v>150</v>
      </c>
      <c r="I1056" s="2">
        <f t="shared" si="97"/>
        <v>37.230081906180196</v>
      </c>
      <c r="J1056" s="2">
        <v>150</v>
      </c>
      <c r="K1056" s="2">
        <f t="shared" si="98"/>
        <v>37.230081906180196</v>
      </c>
      <c r="L1056" s="2">
        <v>160</v>
      </c>
      <c r="M1056" s="2">
        <f t="shared" si="99"/>
        <v>39.712087366592208</v>
      </c>
      <c r="N1056" s="2">
        <v>222</v>
      </c>
      <c r="O1056" s="2">
        <f t="shared" si="100"/>
        <v>55.100521221146685</v>
      </c>
      <c r="P1056" s="2">
        <v>266</v>
      </c>
      <c r="Q1056" s="2">
        <f t="shared" si="101"/>
        <v>66.021345246959541</v>
      </c>
      <c r="R1056" s="2"/>
      <c r="S1056" s="4" t="s">
        <v>32</v>
      </c>
      <c r="T1056" s="4" t="s">
        <v>35</v>
      </c>
      <c r="U1056" s="3">
        <v>4</v>
      </c>
      <c r="V1056" s="3"/>
      <c r="W1056" s="3">
        <v>210.4740630429387</v>
      </c>
      <c r="X1056" s="3">
        <v>230.75660562931427</v>
      </c>
      <c r="Y1056" s="3">
        <v>66.021345246959541</v>
      </c>
      <c r="Z1056" s="3"/>
    </row>
    <row r="1057" spans="1:26" x14ac:dyDescent="0.3">
      <c r="A1057">
        <v>4</v>
      </c>
      <c r="B1057">
        <v>4</v>
      </c>
      <c r="C1057">
        <v>284</v>
      </c>
      <c r="D1057" s="3">
        <v>5.9829999999999997</v>
      </c>
      <c r="E1057" s="2">
        <v>0</v>
      </c>
      <c r="F1057" s="2">
        <v>4</v>
      </c>
      <c r="G1057" s="2">
        <f t="shared" si="96"/>
        <v>0.66856092261407329</v>
      </c>
      <c r="H1057" s="2">
        <v>98</v>
      </c>
      <c r="I1057" s="2">
        <f t="shared" si="97"/>
        <v>16.379742604044793</v>
      </c>
      <c r="J1057" s="2">
        <v>115</v>
      </c>
      <c r="K1057" s="2">
        <f t="shared" si="98"/>
        <v>19.221126525154606</v>
      </c>
      <c r="L1057" s="2">
        <v>115</v>
      </c>
      <c r="M1057" s="2">
        <f t="shared" si="99"/>
        <v>19.221126525154606</v>
      </c>
      <c r="N1057" s="2">
        <v>115</v>
      </c>
      <c r="O1057" s="2">
        <f t="shared" si="100"/>
        <v>19.221126525154606</v>
      </c>
      <c r="P1057" s="2">
        <v>115</v>
      </c>
      <c r="Q1057" s="2">
        <f t="shared" si="101"/>
        <v>19.221126525154606</v>
      </c>
      <c r="R1057" s="2"/>
      <c r="S1057" s="4" t="s">
        <v>32</v>
      </c>
      <c r="T1057" s="4" t="s">
        <v>33</v>
      </c>
      <c r="U1057" s="3">
        <v>3</v>
      </c>
      <c r="V1057" s="3"/>
      <c r="W1057" s="3">
        <v>84.322246364699993</v>
      </c>
      <c r="X1057" s="3">
        <v>202.54814149609479</v>
      </c>
      <c r="Y1057" s="3">
        <v>19.221126525154606</v>
      </c>
      <c r="Z1057" s="3"/>
    </row>
    <row r="1058" spans="1:26" x14ac:dyDescent="0.3">
      <c r="A1058">
        <v>1</v>
      </c>
      <c r="B1058">
        <v>1</v>
      </c>
      <c r="C1058">
        <v>284</v>
      </c>
      <c r="D1058" s="3">
        <v>5.532</v>
      </c>
      <c r="E1058" s="2">
        <v>0</v>
      </c>
      <c r="F1058" s="2">
        <v>0</v>
      </c>
      <c r="G1058" s="2">
        <f t="shared" si="96"/>
        <v>0</v>
      </c>
      <c r="H1058" s="2">
        <v>16</v>
      </c>
      <c r="I1058" s="2">
        <f t="shared" si="97"/>
        <v>2.8922631959508314</v>
      </c>
      <c r="J1058" s="2">
        <v>38</v>
      </c>
      <c r="K1058" s="2">
        <f t="shared" si="98"/>
        <v>6.8691250903832248</v>
      </c>
      <c r="L1058" s="2">
        <v>40</v>
      </c>
      <c r="M1058" s="2">
        <f t="shared" si="99"/>
        <v>7.2306579898770789</v>
      </c>
      <c r="N1058" s="2">
        <v>40</v>
      </c>
      <c r="O1058" s="2">
        <f t="shared" si="100"/>
        <v>7.2306579898770789</v>
      </c>
      <c r="P1058" s="2">
        <v>40</v>
      </c>
      <c r="Q1058" s="2">
        <f t="shared" si="101"/>
        <v>7.2306579898770789</v>
      </c>
      <c r="R1058" s="2"/>
      <c r="S1058" s="4" t="s">
        <v>32</v>
      </c>
      <c r="T1058" s="4" t="s">
        <v>35</v>
      </c>
      <c r="U1058" s="3">
        <v>3.66</v>
      </c>
      <c r="V1058" s="3"/>
      <c r="W1058" s="3">
        <v>27.838033261026752</v>
      </c>
      <c r="X1058" s="3">
        <v>213.50773777947302</v>
      </c>
      <c r="Y1058" s="3">
        <v>7.2306579898770789</v>
      </c>
      <c r="Z1058" s="3"/>
    </row>
    <row r="1059" spans="1:26" x14ac:dyDescent="0.3">
      <c r="A1059">
        <v>2</v>
      </c>
      <c r="B1059">
        <v>1</v>
      </c>
      <c r="C1059">
        <v>284</v>
      </c>
      <c r="D1059" s="3">
        <v>7.7220000000000004</v>
      </c>
      <c r="E1059" s="2">
        <v>0</v>
      </c>
      <c r="F1059" s="2">
        <v>28</v>
      </c>
      <c r="G1059" s="2">
        <f t="shared" si="96"/>
        <v>3.6260036260036257</v>
      </c>
      <c r="H1059" s="2">
        <v>91</v>
      </c>
      <c r="I1059" s="2">
        <f t="shared" si="97"/>
        <v>11.784511784511784</v>
      </c>
      <c r="J1059" s="2">
        <v>124</v>
      </c>
      <c r="K1059" s="2">
        <f t="shared" si="98"/>
        <v>16.058016058016058</v>
      </c>
      <c r="L1059" s="2">
        <v>140</v>
      </c>
      <c r="M1059" s="2">
        <f t="shared" si="99"/>
        <v>18.130018130018129</v>
      </c>
      <c r="N1059" s="2">
        <v>140</v>
      </c>
      <c r="O1059" s="2">
        <f t="shared" si="100"/>
        <v>18.130018130018129</v>
      </c>
      <c r="P1059" s="2">
        <v>150</v>
      </c>
      <c r="Q1059" s="2">
        <f t="shared" si="101"/>
        <v>19.425019425019425</v>
      </c>
      <c r="R1059" s="2"/>
      <c r="S1059" s="4" t="s">
        <v>32</v>
      </c>
      <c r="T1059" s="4" t="s">
        <v>33</v>
      </c>
      <c r="U1059" s="3">
        <v>3.66</v>
      </c>
      <c r="V1059" s="2">
        <v>12</v>
      </c>
      <c r="W1059" s="3">
        <v>77.441077441077439</v>
      </c>
      <c r="X1059" s="3">
        <v>209.0149241589765</v>
      </c>
      <c r="Y1059" s="3">
        <v>19.425019425019425</v>
      </c>
      <c r="Z1059" s="3"/>
    </row>
    <row r="1060" spans="1:26" x14ac:dyDescent="0.3">
      <c r="A1060">
        <v>4</v>
      </c>
      <c r="B1060">
        <v>2</v>
      </c>
      <c r="C1060">
        <v>285</v>
      </c>
      <c r="D1060" s="3">
        <v>6.4719999999999995</v>
      </c>
      <c r="E1060" s="2">
        <v>0</v>
      </c>
      <c r="F1060" s="2">
        <v>3</v>
      </c>
      <c r="G1060" s="2">
        <f t="shared" si="96"/>
        <v>0.46353522867737951</v>
      </c>
      <c r="H1060" s="2">
        <v>45</v>
      </c>
      <c r="I1060" s="2">
        <f t="shared" si="97"/>
        <v>6.9530284301606926</v>
      </c>
      <c r="J1060" s="2">
        <v>70</v>
      </c>
      <c r="K1060" s="2">
        <f t="shared" si="98"/>
        <v>10.815822002472189</v>
      </c>
      <c r="L1060" s="2">
        <v>108</v>
      </c>
      <c r="M1060" s="2">
        <f t="shared" si="99"/>
        <v>16.687268232385662</v>
      </c>
      <c r="N1060" s="2">
        <v>161</v>
      </c>
      <c r="O1060" s="2">
        <f t="shared" si="100"/>
        <v>24.876390605686034</v>
      </c>
      <c r="P1060" s="2">
        <v>161</v>
      </c>
      <c r="Q1060" s="2">
        <f t="shared" si="101"/>
        <v>24.876390605686034</v>
      </c>
      <c r="R1060" s="2"/>
      <c r="S1060" s="4" t="s">
        <v>32</v>
      </c>
      <c r="T1060" s="4" t="s">
        <v>33</v>
      </c>
      <c r="U1060" s="3">
        <v>3</v>
      </c>
      <c r="V1060" s="3"/>
      <c r="W1060" s="3">
        <v>72.234239802224977</v>
      </c>
      <c r="X1060" s="3">
        <v>244.157949153826</v>
      </c>
      <c r="Y1060" s="3">
        <v>24.876390605686034</v>
      </c>
      <c r="Z1060" s="3"/>
    </row>
    <row r="1061" spans="1:26" x14ac:dyDescent="0.3">
      <c r="A1061">
        <v>3</v>
      </c>
      <c r="B1061">
        <v>2</v>
      </c>
      <c r="C1061">
        <v>285</v>
      </c>
      <c r="D1061" s="3">
        <v>6.65</v>
      </c>
      <c r="E1061" s="2">
        <v>0</v>
      </c>
      <c r="F1061" s="2">
        <v>16</v>
      </c>
      <c r="G1061" s="2">
        <f t="shared" si="96"/>
        <v>2.4060150375939848</v>
      </c>
      <c r="H1061" s="2">
        <v>90</v>
      </c>
      <c r="I1061" s="2">
        <f t="shared" si="97"/>
        <v>13.533834586466165</v>
      </c>
      <c r="J1061" s="2">
        <v>280</v>
      </c>
      <c r="K1061" s="2">
        <f t="shared" si="98"/>
        <v>42.105263157894733</v>
      </c>
      <c r="L1061" s="2">
        <v>300</v>
      </c>
      <c r="M1061" s="2">
        <f t="shared" si="99"/>
        <v>45.112781954887218</v>
      </c>
      <c r="N1061" s="2">
        <v>300</v>
      </c>
      <c r="O1061" s="2">
        <f t="shared" si="100"/>
        <v>45.112781954887218</v>
      </c>
      <c r="P1061" s="2">
        <v>300</v>
      </c>
      <c r="Q1061" s="2">
        <f t="shared" si="101"/>
        <v>45.112781954887218</v>
      </c>
      <c r="R1061" s="2"/>
      <c r="S1061" s="4" t="s">
        <v>32</v>
      </c>
      <c r="T1061" s="4" t="s">
        <v>33</v>
      </c>
      <c r="U1061" s="3">
        <v>3</v>
      </c>
      <c r="V1061" s="3"/>
      <c r="W1061" s="3">
        <v>170.82706766917292</v>
      </c>
      <c r="X1061" s="3">
        <v>215.39222243798673</v>
      </c>
      <c r="Y1061" s="3">
        <v>45.112781954887218</v>
      </c>
      <c r="Z1061" s="3"/>
    </row>
    <row r="1062" spans="1:26" x14ac:dyDescent="0.3">
      <c r="A1062">
        <v>2</v>
      </c>
      <c r="B1062">
        <v>5</v>
      </c>
      <c r="C1062">
        <v>285</v>
      </c>
      <c r="D1062" s="3">
        <v>4.6180000000000003</v>
      </c>
      <c r="E1062" s="2">
        <v>0</v>
      </c>
      <c r="F1062" s="2">
        <v>7</v>
      </c>
      <c r="G1062" s="2">
        <f t="shared" si="96"/>
        <v>1.5158077089649198</v>
      </c>
      <c r="H1062" s="2">
        <v>44</v>
      </c>
      <c r="I1062" s="2">
        <f t="shared" si="97"/>
        <v>9.5279341706366392</v>
      </c>
      <c r="J1062" s="2">
        <v>54</v>
      </c>
      <c r="K1062" s="2">
        <f t="shared" si="98"/>
        <v>11.693373754872239</v>
      </c>
      <c r="L1062" s="2">
        <v>64</v>
      </c>
      <c r="M1062" s="2">
        <f t="shared" si="99"/>
        <v>13.858813339107838</v>
      </c>
      <c r="N1062" s="2">
        <v>70</v>
      </c>
      <c r="O1062" s="2">
        <f t="shared" si="100"/>
        <v>15.158077089649197</v>
      </c>
      <c r="P1062" s="2">
        <v>75</v>
      </c>
      <c r="Q1062" s="2">
        <f t="shared" si="101"/>
        <v>16.240796881766997</v>
      </c>
      <c r="R1062" s="2"/>
      <c r="S1062" s="4" t="s">
        <v>32</v>
      </c>
      <c r="T1062" s="4" t="s">
        <v>33</v>
      </c>
      <c r="U1062" s="3">
        <v>4</v>
      </c>
      <c r="V1062" s="2">
        <v>15</v>
      </c>
      <c r="W1062" s="3">
        <v>59.874404504114331</v>
      </c>
      <c r="X1062" s="3">
        <v>216.00000000000009</v>
      </c>
      <c r="Y1062" s="3">
        <v>16.240796881766997</v>
      </c>
      <c r="Z1062" s="3"/>
    </row>
    <row r="1063" spans="1:26" x14ac:dyDescent="0.3">
      <c r="A1063">
        <v>1</v>
      </c>
      <c r="B1063">
        <v>5</v>
      </c>
      <c r="C1063">
        <v>285</v>
      </c>
      <c r="D1063" s="3">
        <v>7.0490000000000004</v>
      </c>
      <c r="E1063" s="2">
        <v>0</v>
      </c>
      <c r="F1063" s="2">
        <v>20</v>
      </c>
      <c r="G1063" s="2">
        <f t="shared" si="96"/>
        <v>2.8372818839551708</v>
      </c>
      <c r="H1063" s="2">
        <v>90</v>
      </c>
      <c r="I1063" s="2">
        <f t="shared" si="97"/>
        <v>12.767768477798269</v>
      </c>
      <c r="J1063" s="2">
        <v>312</v>
      </c>
      <c r="K1063" s="2">
        <f t="shared" si="98"/>
        <v>44.261597389700661</v>
      </c>
      <c r="L1063" s="2">
        <v>348</v>
      </c>
      <c r="M1063" s="2">
        <f t="shared" si="99"/>
        <v>49.368704780819975</v>
      </c>
      <c r="N1063" s="2">
        <v>350</v>
      </c>
      <c r="O1063" s="2">
        <f t="shared" si="100"/>
        <v>49.652432969215489</v>
      </c>
      <c r="P1063" s="2">
        <v>350</v>
      </c>
      <c r="Q1063" s="2">
        <f t="shared" si="101"/>
        <v>49.652432969215489</v>
      </c>
      <c r="R1063" s="2"/>
      <c r="S1063" s="4" t="s">
        <v>32</v>
      </c>
      <c r="T1063" s="4" t="s">
        <v>33</v>
      </c>
      <c r="U1063" s="3">
        <v>4</v>
      </c>
      <c r="V1063" s="3"/>
      <c r="W1063" s="3">
        <v>183.71400198609732</v>
      </c>
      <c r="X1063" s="3">
        <v>217.69624695599441</v>
      </c>
      <c r="Y1063" s="3">
        <v>49.652432969215489</v>
      </c>
      <c r="Z1063" s="3"/>
    </row>
    <row r="1064" spans="1:26" x14ac:dyDescent="0.3">
      <c r="A1064">
        <v>2</v>
      </c>
      <c r="B1064">
        <v>7</v>
      </c>
      <c r="C1064">
        <v>286</v>
      </c>
      <c r="D1064" s="3">
        <v>6.83</v>
      </c>
      <c r="E1064" s="2">
        <v>0</v>
      </c>
      <c r="F1064" s="2">
        <v>55</v>
      </c>
      <c r="G1064" s="2">
        <f t="shared" si="96"/>
        <v>8.0527086383601763</v>
      </c>
      <c r="H1064" s="2">
        <v>184</v>
      </c>
      <c r="I1064" s="2">
        <f t="shared" si="97"/>
        <v>26.939970717423133</v>
      </c>
      <c r="J1064" s="2">
        <v>200</v>
      </c>
      <c r="K1064" s="2">
        <f t="shared" si="98"/>
        <v>29.282576866764273</v>
      </c>
      <c r="L1064" s="2">
        <v>222</v>
      </c>
      <c r="M1064" s="2">
        <f t="shared" si="99"/>
        <v>32.503660322108345</v>
      </c>
      <c r="N1064" s="2">
        <v>235</v>
      </c>
      <c r="O1064" s="2">
        <f t="shared" si="100"/>
        <v>34.407027818448022</v>
      </c>
      <c r="P1064" s="2">
        <v>244</v>
      </c>
      <c r="Q1064" s="2">
        <f t="shared" si="101"/>
        <v>35.724743777452417</v>
      </c>
      <c r="R1064" s="2"/>
      <c r="S1064" s="4" t="s">
        <v>32</v>
      </c>
      <c r="T1064" s="4" t="s">
        <v>35</v>
      </c>
      <c r="U1064" s="3">
        <v>2.66</v>
      </c>
      <c r="V1064" s="2">
        <v>10</v>
      </c>
      <c r="W1064" s="3">
        <v>149.04831625183016</v>
      </c>
      <c r="X1064" s="3">
        <v>205.07090812063365</v>
      </c>
      <c r="Y1064" s="3">
        <v>35.724743777452417</v>
      </c>
      <c r="Z1064" s="3"/>
    </row>
    <row r="1065" spans="1:26" x14ac:dyDescent="0.3">
      <c r="A1065">
        <v>4</v>
      </c>
      <c r="B1065">
        <v>5</v>
      </c>
      <c r="C1065">
        <v>286</v>
      </c>
      <c r="D1065" s="3">
        <v>6.1120000000000001</v>
      </c>
      <c r="E1065" s="2">
        <v>0</v>
      </c>
      <c r="F1065" s="2">
        <v>0</v>
      </c>
      <c r="G1065" s="2">
        <f t="shared" si="96"/>
        <v>0</v>
      </c>
      <c r="H1065" s="2">
        <v>22</v>
      </c>
      <c r="I1065" s="2">
        <f t="shared" si="97"/>
        <v>3.5994764397905761</v>
      </c>
      <c r="J1065" s="2">
        <v>23</v>
      </c>
      <c r="K1065" s="2">
        <f t="shared" si="98"/>
        <v>3.7630890052356021</v>
      </c>
      <c r="L1065" s="2">
        <v>26</v>
      </c>
      <c r="M1065" s="2">
        <f t="shared" si="99"/>
        <v>4.2539267015706805</v>
      </c>
      <c r="N1065" s="2">
        <v>49</v>
      </c>
      <c r="O1065" s="2">
        <f t="shared" si="100"/>
        <v>8.0170157068062817</v>
      </c>
      <c r="P1065" s="2">
        <v>51</v>
      </c>
      <c r="Q1065" s="2">
        <f t="shared" si="101"/>
        <v>8.3442408376963346</v>
      </c>
      <c r="R1065" s="2"/>
      <c r="S1065" s="4" t="s">
        <v>32</v>
      </c>
      <c r="T1065" s="4" t="s">
        <v>35</v>
      </c>
      <c r="U1065" s="3">
        <v>4</v>
      </c>
      <c r="V1065" s="2">
        <v>5</v>
      </c>
      <c r="W1065" s="3">
        <v>23.805628272251308</v>
      </c>
      <c r="X1065" s="3">
        <v>245.18007460321337</v>
      </c>
      <c r="Y1065" s="3">
        <v>8.3442408376963346</v>
      </c>
      <c r="Z1065" s="3"/>
    </row>
    <row r="1066" spans="1:26" x14ac:dyDescent="0.3">
      <c r="A1066">
        <v>1</v>
      </c>
      <c r="B1066">
        <v>4</v>
      </c>
      <c r="C1066">
        <v>286</v>
      </c>
      <c r="D1066" s="3">
        <v>4.8330000000000002</v>
      </c>
      <c r="E1066" s="2">
        <v>0</v>
      </c>
      <c r="F1066" s="2">
        <v>30</v>
      </c>
      <c r="G1066" s="2">
        <f t="shared" si="96"/>
        <v>6.2073246430788327</v>
      </c>
      <c r="H1066" s="2">
        <v>42</v>
      </c>
      <c r="I1066" s="2">
        <f t="shared" si="97"/>
        <v>8.6902545003103651</v>
      </c>
      <c r="J1066" s="2">
        <v>61</v>
      </c>
      <c r="K1066" s="2">
        <f t="shared" si="98"/>
        <v>12.621560107593627</v>
      </c>
      <c r="L1066" s="2">
        <v>68</v>
      </c>
      <c r="M1066" s="2">
        <f t="shared" si="99"/>
        <v>14.069935857645355</v>
      </c>
      <c r="N1066" s="2">
        <v>75</v>
      </c>
      <c r="O1066" s="2">
        <f t="shared" si="100"/>
        <v>15.518311607697083</v>
      </c>
      <c r="P1066" s="2">
        <v>75</v>
      </c>
      <c r="Q1066" s="2">
        <f t="shared" si="101"/>
        <v>15.518311607697083</v>
      </c>
      <c r="R1066" s="2"/>
      <c r="S1066" s="4" t="s">
        <v>32</v>
      </c>
      <c r="T1066" s="4" t="s">
        <v>35</v>
      </c>
      <c r="U1066" s="3">
        <v>4</v>
      </c>
      <c r="V1066" s="2">
        <v>5</v>
      </c>
      <c r="W1066" s="3">
        <v>64.866542520173809</v>
      </c>
      <c r="X1066" s="3">
        <v>205.85841794586014</v>
      </c>
      <c r="Y1066" s="3">
        <v>15.518311607697083</v>
      </c>
      <c r="Z1066" s="3"/>
    </row>
    <row r="1067" spans="1:26" x14ac:dyDescent="0.3">
      <c r="A1067">
        <v>4</v>
      </c>
      <c r="B1067">
        <v>4</v>
      </c>
      <c r="C1067">
        <v>286</v>
      </c>
      <c r="D1067" s="3">
        <v>9.0790000000000006</v>
      </c>
      <c r="E1067" s="2">
        <v>0</v>
      </c>
      <c r="F1067" s="2">
        <v>17</v>
      </c>
      <c r="G1067" s="2">
        <f t="shared" si="96"/>
        <v>1.8724529133164445</v>
      </c>
      <c r="H1067" s="2">
        <v>240</v>
      </c>
      <c r="I1067" s="2">
        <f t="shared" si="97"/>
        <v>26.434629364467451</v>
      </c>
      <c r="J1067" s="2">
        <v>240</v>
      </c>
      <c r="K1067" s="2">
        <f t="shared" si="98"/>
        <v>26.434629364467451</v>
      </c>
      <c r="L1067" s="2">
        <v>244</v>
      </c>
      <c r="M1067" s="2">
        <f t="shared" si="99"/>
        <v>26.875206520541909</v>
      </c>
      <c r="N1067" s="2">
        <v>244</v>
      </c>
      <c r="O1067" s="2">
        <f t="shared" si="100"/>
        <v>26.875206520541909</v>
      </c>
      <c r="P1067" s="2">
        <v>244</v>
      </c>
      <c r="Q1067" s="2">
        <f t="shared" si="101"/>
        <v>26.875206520541909</v>
      </c>
      <c r="R1067" s="2"/>
      <c r="S1067" s="4" t="s">
        <v>32</v>
      </c>
      <c r="T1067" s="4" t="s">
        <v>33</v>
      </c>
      <c r="U1067" s="3">
        <v>4</v>
      </c>
      <c r="V1067" s="3"/>
      <c r="W1067" s="3">
        <v>121.92972794360611</v>
      </c>
      <c r="X1067" s="3">
        <v>199.97808535384485</v>
      </c>
      <c r="Y1067" s="3">
        <v>26.875206520541909</v>
      </c>
      <c r="Z1067" s="3"/>
    </row>
    <row r="1068" spans="1:26" x14ac:dyDescent="0.3">
      <c r="A1068">
        <v>3</v>
      </c>
      <c r="B1068">
        <v>4</v>
      </c>
      <c r="C1068">
        <v>286</v>
      </c>
      <c r="D1068" s="3">
        <v>6.6059999999999999</v>
      </c>
      <c r="E1068" s="2">
        <v>0</v>
      </c>
      <c r="F1068" s="2">
        <v>32</v>
      </c>
      <c r="G1068" s="2">
        <f t="shared" si="96"/>
        <v>4.8440811383590674</v>
      </c>
      <c r="H1068" s="2">
        <v>110</v>
      </c>
      <c r="I1068" s="2">
        <f t="shared" si="97"/>
        <v>16.651528913109296</v>
      </c>
      <c r="J1068" s="2">
        <v>51</v>
      </c>
      <c r="K1068" s="2">
        <f t="shared" si="98"/>
        <v>7.7202543142597637</v>
      </c>
      <c r="L1068" s="2">
        <v>156</v>
      </c>
      <c r="M1068" s="2">
        <f t="shared" si="99"/>
        <v>23.614895549500453</v>
      </c>
      <c r="N1068" s="2">
        <v>255</v>
      </c>
      <c r="O1068" s="2">
        <f t="shared" si="100"/>
        <v>38.601271571298817</v>
      </c>
      <c r="P1068" s="2">
        <v>323</v>
      </c>
      <c r="Q1068" s="2">
        <f t="shared" si="101"/>
        <v>48.894943990311837</v>
      </c>
      <c r="R1068" s="2"/>
      <c r="S1068" s="4" t="s">
        <v>32</v>
      </c>
      <c r="T1068" s="4" t="s">
        <v>33</v>
      </c>
      <c r="U1068" s="3">
        <v>4</v>
      </c>
      <c r="V1068" s="3"/>
      <c r="W1068" s="3">
        <v>115.87950348168332</v>
      </c>
      <c r="X1068" s="3">
        <v>263.56268770896139</v>
      </c>
      <c r="Y1068" s="3">
        <v>48.894943990311837</v>
      </c>
      <c r="Z1068" s="3"/>
    </row>
    <row r="1069" spans="1:26" x14ac:dyDescent="0.3">
      <c r="A1069">
        <v>1</v>
      </c>
      <c r="B1069">
        <v>2</v>
      </c>
      <c r="C1069">
        <v>287</v>
      </c>
      <c r="D1069" s="3">
        <v>3.9809999999999999</v>
      </c>
      <c r="E1069" s="2">
        <v>0</v>
      </c>
      <c r="F1069" s="2">
        <v>0</v>
      </c>
      <c r="G1069" s="2">
        <f t="shared" si="96"/>
        <v>0</v>
      </c>
      <c r="H1069" s="2">
        <v>28</v>
      </c>
      <c r="I1069" s="2">
        <f t="shared" si="97"/>
        <v>7.0334086912835971</v>
      </c>
      <c r="J1069" s="2">
        <v>50</v>
      </c>
      <c r="K1069" s="2">
        <f t="shared" si="98"/>
        <v>12.559658377292138</v>
      </c>
      <c r="L1069" s="2">
        <v>73</v>
      </c>
      <c r="M1069" s="2">
        <f t="shared" si="99"/>
        <v>18.337101230846521</v>
      </c>
      <c r="N1069" s="2">
        <v>73</v>
      </c>
      <c r="O1069" s="2">
        <f t="shared" si="100"/>
        <v>18.337101230846521</v>
      </c>
      <c r="P1069" s="2">
        <v>75</v>
      </c>
      <c r="Q1069" s="2">
        <f t="shared" si="101"/>
        <v>18.839487565938207</v>
      </c>
      <c r="R1069" s="2"/>
      <c r="S1069" s="4" t="s">
        <v>32</v>
      </c>
      <c r="T1069" s="4" t="s">
        <v>36</v>
      </c>
      <c r="U1069" s="3">
        <v>4</v>
      </c>
      <c r="V1069" s="3"/>
      <c r="W1069" s="3">
        <v>65.687013313237884</v>
      </c>
      <c r="X1069" s="3">
        <v>222.97015257786791</v>
      </c>
      <c r="Y1069" s="3">
        <v>18.839487565938207</v>
      </c>
      <c r="Z1069" s="3"/>
    </row>
    <row r="1070" spans="1:26" x14ac:dyDescent="0.3">
      <c r="A1070">
        <v>2</v>
      </c>
      <c r="B1070">
        <v>4</v>
      </c>
      <c r="C1070">
        <v>287</v>
      </c>
      <c r="D1070" s="3">
        <v>5.3769999999999998</v>
      </c>
      <c r="E1070" s="2">
        <v>0</v>
      </c>
      <c r="F1070" s="2">
        <v>0</v>
      </c>
      <c r="G1070" s="2">
        <f t="shared" si="96"/>
        <v>0</v>
      </c>
      <c r="H1070" s="2">
        <v>72</v>
      </c>
      <c r="I1070" s="2">
        <f t="shared" si="97"/>
        <v>13.390366375302214</v>
      </c>
      <c r="J1070" s="2">
        <v>122</v>
      </c>
      <c r="K1070" s="2">
        <f t="shared" si="98"/>
        <v>22.689231913706529</v>
      </c>
      <c r="L1070" s="2">
        <v>140</v>
      </c>
      <c r="M1070" s="2">
        <f t="shared" si="99"/>
        <v>26.03682350753208</v>
      </c>
      <c r="N1070" s="2">
        <v>150</v>
      </c>
      <c r="O1070" s="2">
        <f t="shared" si="100"/>
        <v>27.896596615212946</v>
      </c>
      <c r="P1070" s="2">
        <v>152</v>
      </c>
      <c r="Q1070" s="2">
        <f t="shared" si="101"/>
        <v>28.268551236749119</v>
      </c>
      <c r="R1070" s="2"/>
      <c r="S1070" s="4" t="s">
        <v>32</v>
      </c>
      <c r="T1070" s="4" t="s">
        <v>35</v>
      </c>
      <c r="U1070" s="3">
        <v>4</v>
      </c>
      <c r="V1070" s="2">
        <v>3</v>
      </c>
      <c r="W1070" s="3">
        <v>104.14729403012832</v>
      </c>
      <c r="X1070" s="3">
        <v>216.99468937671929</v>
      </c>
      <c r="Y1070" s="3">
        <v>28.268551236749119</v>
      </c>
      <c r="Z1070" s="3"/>
    </row>
    <row r="1071" spans="1:26" x14ac:dyDescent="0.3">
      <c r="A1071">
        <v>4</v>
      </c>
      <c r="B1071">
        <v>5</v>
      </c>
      <c r="C1071">
        <v>287</v>
      </c>
      <c r="D1071" s="3">
        <v>5.2720000000000002</v>
      </c>
      <c r="E1071" s="2">
        <v>0</v>
      </c>
      <c r="F1071" s="2">
        <v>10</v>
      </c>
      <c r="G1071" s="2">
        <f t="shared" si="96"/>
        <v>1.896813353566009</v>
      </c>
      <c r="H1071" s="2">
        <v>48</v>
      </c>
      <c r="I1071" s="2">
        <f t="shared" si="97"/>
        <v>9.1047040971168425</v>
      </c>
      <c r="J1071" s="2">
        <v>69</v>
      </c>
      <c r="K1071" s="2">
        <f t="shared" si="98"/>
        <v>13.088012139605462</v>
      </c>
      <c r="L1071" s="2">
        <v>160</v>
      </c>
      <c r="M1071" s="2">
        <f t="shared" si="99"/>
        <v>30.349013657056144</v>
      </c>
      <c r="N1071" s="2">
        <v>160</v>
      </c>
      <c r="O1071" s="2">
        <f t="shared" si="100"/>
        <v>30.349013657056144</v>
      </c>
      <c r="P1071" s="2">
        <v>160</v>
      </c>
      <c r="Q1071" s="2">
        <f t="shared" si="101"/>
        <v>30.349013657056144</v>
      </c>
      <c r="R1071" s="2"/>
      <c r="S1071" s="4" t="s">
        <v>32</v>
      </c>
      <c r="T1071" s="4" t="s">
        <v>33</v>
      </c>
      <c r="U1071" s="3">
        <v>4</v>
      </c>
      <c r="V1071" s="3"/>
      <c r="W1071" s="3">
        <v>99.962063732928669</v>
      </c>
      <c r="X1071" s="3">
        <v>231.46761581326302</v>
      </c>
      <c r="Y1071" s="3">
        <v>30.349013657056144</v>
      </c>
      <c r="Z1071" s="3"/>
    </row>
    <row r="1072" spans="1:26" x14ac:dyDescent="0.3">
      <c r="A1072">
        <v>3</v>
      </c>
      <c r="B1072">
        <v>2</v>
      </c>
      <c r="C1072">
        <v>287</v>
      </c>
      <c r="D1072" s="3">
        <v>6.9660000000000002</v>
      </c>
      <c r="E1072" s="2">
        <v>0</v>
      </c>
      <c r="F1072" s="2">
        <v>0</v>
      </c>
      <c r="G1072" s="2">
        <f t="shared" si="96"/>
        <v>0</v>
      </c>
      <c r="H1072" s="2">
        <v>11</v>
      </c>
      <c r="I1072" s="2">
        <f t="shared" si="97"/>
        <v>1.5790984783232844</v>
      </c>
      <c r="J1072" s="2">
        <v>104</v>
      </c>
      <c r="K1072" s="2">
        <f t="shared" si="98"/>
        <v>14.929658340511054</v>
      </c>
      <c r="L1072" s="2">
        <v>212</v>
      </c>
      <c r="M1072" s="2">
        <f t="shared" si="99"/>
        <v>30.433534309503301</v>
      </c>
      <c r="N1072" s="2">
        <v>344</v>
      </c>
      <c r="O1072" s="2">
        <f t="shared" si="100"/>
        <v>49.382716049382715</v>
      </c>
      <c r="P1072" s="2">
        <v>400</v>
      </c>
      <c r="Q1072" s="2">
        <f t="shared" si="101"/>
        <v>57.421762848119435</v>
      </c>
      <c r="R1072" s="2"/>
      <c r="S1072" s="4" t="s">
        <v>32</v>
      </c>
      <c r="T1072" s="4" t="s">
        <v>35</v>
      </c>
      <c r="U1072" s="3">
        <v>4</v>
      </c>
      <c r="V1072" s="3"/>
      <c r="W1072" s="3">
        <v>125.03588860178007</v>
      </c>
      <c r="X1072" s="3">
        <v>265.25527062760432</v>
      </c>
      <c r="Y1072" s="3">
        <v>57.421762848119435</v>
      </c>
      <c r="Z1072" s="3"/>
    </row>
    <row r="1073" spans="1:26" x14ac:dyDescent="0.3">
      <c r="A1073">
        <v>3</v>
      </c>
      <c r="B1073">
        <v>2</v>
      </c>
      <c r="C1073">
        <v>288</v>
      </c>
      <c r="D1073" s="3">
        <v>10.827</v>
      </c>
      <c r="E1073" s="2">
        <v>0</v>
      </c>
      <c r="F1073" s="2">
        <v>10</v>
      </c>
      <c r="G1073" s="2">
        <f t="shared" si="96"/>
        <v>0.92361688371663431</v>
      </c>
      <c r="H1073" s="2">
        <v>125</v>
      </c>
      <c r="I1073" s="2">
        <f t="shared" si="97"/>
        <v>11.545211046457929</v>
      </c>
      <c r="J1073" s="2">
        <v>218</v>
      </c>
      <c r="K1073" s="2">
        <f t="shared" si="98"/>
        <v>20.134848065022627</v>
      </c>
      <c r="L1073" s="2">
        <v>323</v>
      </c>
      <c r="M1073" s="2">
        <f t="shared" si="99"/>
        <v>29.83282534404729</v>
      </c>
      <c r="N1073" s="2">
        <v>388</v>
      </c>
      <c r="O1073" s="2">
        <f t="shared" si="100"/>
        <v>35.836335088205409</v>
      </c>
      <c r="P1073" s="2">
        <v>410</v>
      </c>
      <c r="Q1073" s="2">
        <f t="shared" si="101"/>
        <v>37.868292232382011</v>
      </c>
      <c r="R1073" s="2"/>
      <c r="S1073" s="4" t="s">
        <v>32</v>
      </c>
      <c r="T1073" s="4" t="s">
        <v>35</v>
      </c>
      <c r="U1073" s="3">
        <v>3</v>
      </c>
      <c r="V1073" s="3"/>
      <c r="W1073" s="3">
        <v>117.2069825436409</v>
      </c>
      <c r="X1073" s="3">
        <v>235.8714732505222</v>
      </c>
      <c r="Y1073" s="3">
        <v>37.868292232382011</v>
      </c>
      <c r="Z1073" s="3"/>
    </row>
    <row r="1074" spans="1:26" x14ac:dyDescent="0.3">
      <c r="A1074">
        <v>1</v>
      </c>
      <c r="B1074">
        <v>3</v>
      </c>
      <c r="C1074">
        <v>288</v>
      </c>
      <c r="D1074" s="3">
        <v>5.7640000000000002</v>
      </c>
      <c r="E1074" s="2">
        <v>0</v>
      </c>
      <c r="F1074" s="2">
        <v>8</v>
      </c>
      <c r="G1074" s="2">
        <f t="shared" si="96"/>
        <v>1.3879250520471893</v>
      </c>
      <c r="H1074" s="2">
        <v>65</v>
      </c>
      <c r="I1074" s="2">
        <f t="shared" si="97"/>
        <v>11.276891047883414</v>
      </c>
      <c r="J1074" s="2">
        <v>73</v>
      </c>
      <c r="K1074" s="2">
        <f t="shared" si="98"/>
        <v>12.664816099930603</v>
      </c>
      <c r="L1074" s="2">
        <v>90</v>
      </c>
      <c r="M1074" s="2">
        <f t="shared" si="99"/>
        <v>15.614156835530881</v>
      </c>
      <c r="N1074" s="2">
        <v>92</v>
      </c>
      <c r="O1074" s="2">
        <f t="shared" si="100"/>
        <v>15.961138098542678</v>
      </c>
      <c r="P1074" s="2">
        <v>92</v>
      </c>
      <c r="Q1074" s="2">
        <f t="shared" si="101"/>
        <v>15.961138098542678</v>
      </c>
      <c r="R1074" s="2"/>
      <c r="S1074" s="4" t="s">
        <v>32</v>
      </c>
      <c r="T1074" s="4" t="s">
        <v>33</v>
      </c>
      <c r="U1074" s="3">
        <v>4</v>
      </c>
      <c r="V1074" s="3"/>
      <c r="W1074" s="3">
        <v>64.885496183206101</v>
      </c>
      <c r="X1074" s="3">
        <v>208.43763991249477</v>
      </c>
      <c r="Y1074" s="3">
        <v>15.961138098542678</v>
      </c>
      <c r="Z1074" s="3"/>
    </row>
    <row r="1075" spans="1:26" x14ac:dyDescent="0.3">
      <c r="A1075">
        <v>2</v>
      </c>
      <c r="B1075">
        <v>1</v>
      </c>
      <c r="C1075">
        <v>288</v>
      </c>
      <c r="D1075" s="3">
        <v>10.348000000000001</v>
      </c>
      <c r="E1075" s="2">
        <v>0</v>
      </c>
      <c r="F1075" s="2">
        <v>7</v>
      </c>
      <c r="G1075" s="2">
        <f t="shared" si="96"/>
        <v>0.67645921917278695</v>
      </c>
      <c r="H1075" s="2">
        <v>122</v>
      </c>
      <c r="I1075" s="2">
        <f t="shared" si="97"/>
        <v>11.789717819868573</v>
      </c>
      <c r="J1075" s="2">
        <v>172</v>
      </c>
      <c r="K1075" s="2">
        <f t="shared" si="98"/>
        <v>16.621569385388479</v>
      </c>
      <c r="L1075" s="2">
        <v>196</v>
      </c>
      <c r="M1075" s="2">
        <f t="shared" si="99"/>
        <v>18.940858136838035</v>
      </c>
      <c r="N1075" s="2">
        <v>200</v>
      </c>
      <c r="O1075" s="2">
        <f t="shared" si="100"/>
        <v>19.327406262079627</v>
      </c>
      <c r="P1075" s="2">
        <v>200</v>
      </c>
      <c r="Q1075" s="2">
        <f t="shared" si="101"/>
        <v>19.327406262079627</v>
      </c>
      <c r="R1075" s="2"/>
      <c r="S1075" s="4" t="s">
        <v>32</v>
      </c>
      <c r="T1075" s="4" t="s">
        <v>35</v>
      </c>
      <c r="U1075" s="3">
        <v>4</v>
      </c>
      <c r="V1075" s="2">
        <v>10</v>
      </c>
      <c r="W1075" s="3">
        <v>77.019713954387313</v>
      </c>
      <c r="X1075" s="3">
        <v>210.23164794684061</v>
      </c>
      <c r="Y1075" s="3">
        <v>19.327406262079627</v>
      </c>
      <c r="Z1075" s="3"/>
    </row>
    <row r="1076" spans="1:26" x14ac:dyDescent="0.3">
      <c r="A1076">
        <v>4</v>
      </c>
      <c r="B1076">
        <v>2</v>
      </c>
      <c r="C1076">
        <v>288</v>
      </c>
      <c r="D1076" s="3">
        <v>5.6539999999999999</v>
      </c>
      <c r="E1076" s="2">
        <v>0</v>
      </c>
      <c r="F1076" s="2">
        <v>15</v>
      </c>
      <c r="G1076" s="2">
        <f t="shared" si="96"/>
        <v>2.6529890343119917</v>
      </c>
      <c r="H1076" s="2">
        <v>200</v>
      </c>
      <c r="I1076" s="2">
        <f t="shared" si="97"/>
        <v>35.373187124159884</v>
      </c>
      <c r="J1076" s="2">
        <v>210</v>
      </c>
      <c r="K1076" s="2">
        <f t="shared" si="98"/>
        <v>37.141846480367882</v>
      </c>
      <c r="L1076" s="2">
        <v>210</v>
      </c>
      <c r="M1076" s="2">
        <f t="shared" si="99"/>
        <v>37.141846480367882</v>
      </c>
      <c r="N1076" s="2">
        <v>340</v>
      </c>
      <c r="O1076" s="2">
        <f t="shared" si="100"/>
        <v>60.13441811107181</v>
      </c>
      <c r="P1076" s="2">
        <v>340</v>
      </c>
      <c r="Q1076" s="2">
        <f t="shared" si="101"/>
        <v>60.13441811107181</v>
      </c>
      <c r="R1076" s="2"/>
      <c r="S1076" s="4" t="s">
        <v>32</v>
      </c>
      <c r="T1076" s="4" t="s">
        <v>33</v>
      </c>
      <c r="U1076" s="3">
        <v>4</v>
      </c>
      <c r="V1076" s="3"/>
      <c r="W1076" s="3">
        <v>202.51149628581535</v>
      </c>
      <c r="X1076" s="3">
        <v>226.37719038117532</v>
      </c>
      <c r="Y1076" s="3">
        <v>60.13441811107181</v>
      </c>
      <c r="Z1076" s="3"/>
    </row>
    <row r="1077" spans="1:26" x14ac:dyDescent="0.3">
      <c r="A1077">
        <v>4</v>
      </c>
      <c r="B1077">
        <v>2</v>
      </c>
      <c r="C1077">
        <v>289</v>
      </c>
      <c r="D1077" s="3">
        <v>4.8550000000000004</v>
      </c>
      <c r="E1077" s="2">
        <v>0</v>
      </c>
      <c r="F1077" s="2">
        <v>0</v>
      </c>
      <c r="G1077" s="2">
        <f t="shared" si="96"/>
        <v>0</v>
      </c>
      <c r="H1077" s="2">
        <v>10</v>
      </c>
      <c r="I1077" s="2">
        <f t="shared" si="97"/>
        <v>2.0597322348094744</v>
      </c>
      <c r="J1077" s="2">
        <v>10</v>
      </c>
      <c r="K1077" s="2">
        <f t="shared" si="98"/>
        <v>2.0597322348094744</v>
      </c>
      <c r="L1077" s="2">
        <v>14</v>
      </c>
      <c r="M1077" s="2">
        <f t="shared" si="99"/>
        <v>2.8836251287332644</v>
      </c>
      <c r="N1077" s="2">
        <v>36</v>
      </c>
      <c r="O1077" s="2">
        <f t="shared" si="100"/>
        <v>7.4150360453141086</v>
      </c>
      <c r="P1077" s="2">
        <v>42</v>
      </c>
      <c r="Q1077" s="2">
        <f t="shared" si="101"/>
        <v>8.6508753861997931</v>
      </c>
      <c r="R1077" s="2"/>
      <c r="S1077" s="4" t="s">
        <v>32</v>
      </c>
      <c r="T1077" s="4" t="s">
        <v>36</v>
      </c>
      <c r="U1077" s="3">
        <v>3</v>
      </c>
      <c r="V1077" s="3"/>
      <c r="W1077" s="3">
        <v>18.743563336766218</v>
      </c>
      <c r="X1077" s="3">
        <v>267.18041994188184</v>
      </c>
      <c r="Y1077" s="3">
        <v>8.6508753861997931</v>
      </c>
      <c r="Z1077" s="3"/>
    </row>
    <row r="1078" spans="1:26" x14ac:dyDescent="0.3">
      <c r="A1078">
        <v>2</v>
      </c>
      <c r="B1078">
        <v>6</v>
      </c>
      <c r="C1078">
        <v>289</v>
      </c>
      <c r="D1078" s="3">
        <v>5.8150000000000004</v>
      </c>
      <c r="E1078" s="2">
        <v>0</v>
      </c>
      <c r="F1078" s="2">
        <v>2</v>
      </c>
      <c r="G1078" s="2">
        <f t="shared" si="96"/>
        <v>0.34393809114359414</v>
      </c>
      <c r="H1078" s="2">
        <v>20</v>
      </c>
      <c r="I1078" s="2">
        <f t="shared" si="97"/>
        <v>3.4393809114359413</v>
      </c>
      <c r="J1078" s="2">
        <v>54</v>
      </c>
      <c r="K1078" s="2">
        <f t="shared" si="98"/>
        <v>9.2863284608770407</v>
      </c>
      <c r="L1078" s="2">
        <v>55</v>
      </c>
      <c r="M1078" s="2">
        <f t="shared" si="99"/>
        <v>9.4582975064488384</v>
      </c>
      <c r="N1078" s="2">
        <v>64</v>
      </c>
      <c r="O1078" s="2">
        <f t="shared" si="100"/>
        <v>11.006018916595012</v>
      </c>
      <c r="P1078" s="2">
        <v>65</v>
      </c>
      <c r="Q1078" s="2">
        <f t="shared" si="101"/>
        <v>11.177987962166808</v>
      </c>
      <c r="R1078" s="2"/>
      <c r="S1078" s="4" t="s">
        <v>32</v>
      </c>
      <c r="T1078" s="4" t="s">
        <v>33</v>
      </c>
      <c r="U1078" s="3">
        <v>3.66</v>
      </c>
      <c r="V1078" s="2">
        <v>10</v>
      </c>
      <c r="W1078" s="3">
        <v>39.122957867583835</v>
      </c>
      <c r="X1078" s="3">
        <v>222.15057409711471</v>
      </c>
      <c r="Y1078" s="3">
        <v>11.177987962166808</v>
      </c>
      <c r="Z1078" s="3"/>
    </row>
    <row r="1079" spans="1:26" x14ac:dyDescent="0.3">
      <c r="A1079">
        <v>1</v>
      </c>
      <c r="B1079">
        <v>6</v>
      </c>
      <c r="C1079">
        <v>289</v>
      </c>
      <c r="D1079" s="3">
        <v>6.4989999999999997</v>
      </c>
      <c r="E1079" s="2">
        <v>0</v>
      </c>
      <c r="F1079" s="2">
        <v>9</v>
      </c>
      <c r="G1079" s="2">
        <f t="shared" si="96"/>
        <v>1.3848284351438684</v>
      </c>
      <c r="H1079" s="2">
        <v>120</v>
      </c>
      <c r="I1079" s="2">
        <f t="shared" si="97"/>
        <v>18.46437913525158</v>
      </c>
      <c r="J1079" s="2">
        <v>150</v>
      </c>
      <c r="K1079" s="2">
        <f t="shared" si="98"/>
        <v>23.080473919064474</v>
      </c>
      <c r="L1079" s="2">
        <v>162</v>
      </c>
      <c r="M1079" s="2">
        <f t="shared" si="99"/>
        <v>24.926911832589632</v>
      </c>
      <c r="N1079" s="2">
        <v>225</v>
      </c>
      <c r="O1079" s="2">
        <f t="shared" si="100"/>
        <v>34.620710878596711</v>
      </c>
      <c r="P1079" s="2">
        <v>230</v>
      </c>
      <c r="Q1079" s="2">
        <f t="shared" si="101"/>
        <v>35.390060009232194</v>
      </c>
      <c r="R1079" s="2"/>
      <c r="S1079" s="4" t="s">
        <v>32</v>
      </c>
      <c r="T1079" s="4" t="s">
        <v>36</v>
      </c>
      <c r="U1079" s="3">
        <v>4</v>
      </c>
      <c r="V1079" s="3"/>
      <c r="W1079" s="3">
        <v>120.17233420526236</v>
      </c>
      <c r="X1079" s="3">
        <v>225.13755395134754</v>
      </c>
      <c r="Y1079" s="3">
        <v>35.390060009232194</v>
      </c>
      <c r="Z1079" s="3"/>
    </row>
    <row r="1080" spans="1:26" x14ac:dyDescent="0.3">
      <c r="A1080">
        <v>3</v>
      </c>
      <c r="B1080">
        <v>1</v>
      </c>
      <c r="C1080">
        <v>289</v>
      </c>
      <c r="D1080" s="3">
        <v>7.0990000000000002</v>
      </c>
      <c r="E1080" s="2">
        <v>0</v>
      </c>
      <c r="F1080" s="2">
        <v>12</v>
      </c>
      <c r="G1080" s="2">
        <f t="shared" si="96"/>
        <v>1.6903789266093816</v>
      </c>
      <c r="H1080" s="2">
        <v>112</v>
      </c>
      <c r="I1080" s="2">
        <f t="shared" si="97"/>
        <v>15.776869981687561</v>
      </c>
      <c r="J1080" s="2">
        <v>170</v>
      </c>
      <c r="K1080" s="2">
        <f t="shared" si="98"/>
        <v>23.947034793632906</v>
      </c>
      <c r="L1080" s="2">
        <v>242</v>
      </c>
      <c r="M1080" s="2">
        <f t="shared" si="99"/>
        <v>34.089308353289198</v>
      </c>
      <c r="N1080" s="2">
        <v>350</v>
      </c>
      <c r="O1080" s="2">
        <f t="shared" si="100"/>
        <v>49.302718692773631</v>
      </c>
      <c r="P1080" s="2">
        <v>378</v>
      </c>
      <c r="Q1080" s="2">
        <f t="shared" si="101"/>
        <v>53.246936188195519</v>
      </c>
      <c r="R1080" s="2"/>
      <c r="S1080" s="4" t="s">
        <v>32</v>
      </c>
      <c r="T1080" s="4" t="s">
        <v>36</v>
      </c>
      <c r="U1080" s="3">
        <v>4</v>
      </c>
      <c r="V1080" s="3"/>
      <c r="W1080" s="3">
        <v>151.42977884209043</v>
      </c>
      <c r="X1080" s="3">
        <v>245.33071559099807</v>
      </c>
      <c r="Y1080" s="3">
        <v>53.246936188195519</v>
      </c>
      <c r="Z1080" s="3"/>
    </row>
    <row r="1081" spans="1:26" x14ac:dyDescent="0.3">
      <c r="A1081">
        <v>4</v>
      </c>
      <c r="B1081">
        <v>1</v>
      </c>
      <c r="C1081">
        <v>290</v>
      </c>
      <c r="D1081" s="3">
        <v>7.89</v>
      </c>
      <c r="E1081" s="2">
        <v>0</v>
      </c>
      <c r="F1081" s="2">
        <v>0</v>
      </c>
      <c r="G1081" s="2">
        <f t="shared" si="96"/>
        <v>0</v>
      </c>
      <c r="H1081" s="2">
        <v>60</v>
      </c>
      <c r="I1081" s="2">
        <f t="shared" si="97"/>
        <v>7.6045627376425857</v>
      </c>
      <c r="J1081" s="2">
        <v>80</v>
      </c>
      <c r="K1081" s="2">
        <f t="shared" si="98"/>
        <v>10.139416983523448</v>
      </c>
      <c r="L1081" s="2">
        <v>145</v>
      </c>
      <c r="M1081" s="2">
        <f t="shared" si="99"/>
        <v>18.377693282636248</v>
      </c>
      <c r="N1081" s="2">
        <v>180</v>
      </c>
      <c r="O1081" s="2">
        <f t="shared" si="100"/>
        <v>22.813688212927758</v>
      </c>
      <c r="P1081" s="2">
        <v>180</v>
      </c>
      <c r="Q1081" s="2">
        <f t="shared" si="101"/>
        <v>22.813688212927758</v>
      </c>
      <c r="R1081" s="2"/>
      <c r="S1081" s="4" t="s">
        <v>32</v>
      </c>
      <c r="T1081" s="4" t="s">
        <v>36</v>
      </c>
      <c r="U1081" s="3">
        <v>3</v>
      </c>
      <c r="V1081" s="3"/>
      <c r="W1081" s="3">
        <v>70.342205323193923</v>
      </c>
      <c r="X1081" s="3">
        <v>237.40434025286655</v>
      </c>
      <c r="Y1081" s="3">
        <v>22.813688212927758</v>
      </c>
      <c r="Z1081" s="3"/>
    </row>
    <row r="1082" spans="1:26" x14ac:dyDescent="0.3">
      <c r="A1082">
        <v>3</v>
      </c>
      <c r="B1082">
        <v>1</v>
      </c>
      <c r="C1082">
        <v>290</v>
      </c>
      <c r="D1082" s="3">
        <v>5.3780000000000001</v>
      </c>
      <c r="E1082" s="2">
        <v>0</v>
      </c>
      <c r="F1082" s="2">
        <v>2</v>
      </c>
      <c r="G1082" s="2">
        <f t="shared" si="96"/>
        <v>0.37188545927854222</v>
      </c>
      <c r="H1082" s="2">
        <v>21</v>
      </c>
      <c r="I1082" s="2">
        <f t="shared" si="97"/>
        <v>3.904797322424693</v>
      </c>
      <c r="J1082" s="2">
        <v>82</v>
      </c>
      <c r="K1082" s="2">
        <f t="shared" si="98"/>
        <v>15.247303830420231</v>
      </c>
      <c r="L1082" s="2">
        <v>85</v>
      </c>
      <c r="M1082" s="2">
        <f t="shared" si="99"/>
        <v>15.805132019338043</v>
      </c>
      <c r="N1082" s="2">
        <v>90</v>
      </c>
      <c r="O1082" s="2">
        <f t="shared" si="100"/>
        <v>16.734845667534398</v>
      </c>
      <c r="P1082" s="2">
        <v>110</v>
      </c>
      <c r="Q1082" s="2">
        <f t="shared" si="101"/>
        <v>20.45370026031982</v>
      </c>
      <c r="R1082" s="2"/>
      <c r="S1082" s="4" t="s">
        <v>32</v>
      </c>
      <c r="T1082" s="4" t="s">
        <v>36</v>
      </c>
      <c r="U1082" s="3">
        <v>4</v>
      </c>
      <c r="V1082" s="3"/>
      <c r="W1082" s="3">
        <v>62.290814429155816</v>
      </c>
      <c r="X1082" s="3">
        <v>233.8567020120895</v>
      </c>
      <c r="Y1082" s="3">
        <v>20.45370026031982</v>
      </c>
      <c r="Z1082" s="3"/>
    </row>
    <row r="1083" spans="1:26" x14ac:dyDescent="0.3">
      <c r="A1083">
        <v>2</v>
      </c>
      <c r="B1083">
        <v>6</v>
      </c>
      <c r="C1083">
        <v>290</v>
      </c>
      <c r="D1083" s="3">
        <v>6.3330000000000002</v>
      </c>
      <c r="E1083" s="2">
        <v>0</v>
      </c>
      <c r="F1083" s="2">
        <v>0</v>
      </c>
      <c r="G1083" s="2">
        <f t="shared" si="96"/>
        <v>0</v>
      </c>
      <c r="H1083" s="2">
        <v>53</v>
      </c>
      <c r="I1083" s="2">
        <f t="shared" si="97"/>
        <v>8.3688615190273161</v>
      </c>
      <c r="J1083" s="2">
        <v>92</v>
      </c>
      <c r="K1083" s="2">
        <f t="shared" si="98"/>
        <v>14.527080372651191</v>
      </c>
      <c r="L1083" s="2">
        <v>106</v>
      </c>
      <c r="M1083" s="2">
        <f t="shared" si="99"/>
        <v>16.737723038054632</v>
      </c>
      <c r="N1083" s="2">
        <v>168</v>
      </c>
      <c r="O1083" s="2">
        <f t="shared" si="100"/>
        <v>26.527711984841307</v>
      </c>
      <c r="P1083" s="2">
        <v>170</v>
      </c>
      <c r="Q1083" s="2">
        <f t="shared" si="101"/>
        <v>26.843518079898942</v>
      </c>
      <c r="R1083" s="2"/>
      <c r="S1083" s="4" t="s">
        <v>32</v>
      </c>
      <c r="T1083" s="4" t="s">
        <v>36</v>
      </c>
      <c r="U1083" s="3">
        <v>4</v>
      </c>
      <c r="V1083" s="2">
        <v>15</v>
      </c>
      <c r="W1083" s="3">
        <v>79.583135954523925</v>
      </c>
      <c r="X1083" s="3">
        <v>240.8186356627462</v>
      </c>
      <c r="Y1083" s="3">
        <v>26.843518079898942</v>
      </c>
      <c r="Z1083" s="3"/>
    </row>
    <row r="1084" spans="1:26" x14ac:dyDescent="0.3">
      <c r="A1084">
        <v>1</v>
      </c>
      <c r="B1084">
        <v>6</v>
      </c>
      <c r="C1084">
        <v>290</v>
      </c>
      <c r="D1084" s="3">
        <v>6.1559999999999997</v>
      </c>
      <c r="E1084" s="2">
        <v>0</v>
      </c>
      <c r="F1084" s="2">
        <v>83</v>
      </c>
      <c r="G1084" s="2">
        <f t="shared" si="96"/>
        <v>13.482781026640676</v>
      </c>
      <c r="H1084" s="2">
        <v>272</v>
      </c>
      <c r="I1084" s="2">
        <f t="shared" si="97"/>
        <v>44.184535412605591</v>
      </c>
      <c r="J1084" s="2">
        <v>308</v>
      </c>
      <c r="K1084" s="2">
        <f t="shared" si="98"/>
        <v>50.032488628979863</v>
      </c>
      <c r="L1084" s="2">
        <v>308</v>
      </c>
      <c r="M1084" s="2">
        <f t="shared" si="99"/>
        <v>50.032488628979863</v>
      </c>
      <c r="N1084" s="2">
        <v>310</v>
      </c>
      <c r="O1084" s="2">
        <f t="shared" si="100"/>
        <v>50.357374918778433</v>
      </c>
      <c r="P1084" s="2">
        <v>310</v>
      </c>
      <c r="Q1084" s="2">
        <f t="shared" si="101"/>
        <v>50.357374918778433</v>
      </c>
      <c r="R1084" s="2"/>
      <c r="S1084" s="4" t="s">
        <v>32</v>
      </c>
      <c r="T1084" s="4" t="s">
        <v>36</v>
      </c>
      <c r="U1084" s="3">
        <v>4</v>
      </c>
      <c r="V1084" s="3"/>
      <c r="W1084" s="3">
        <v>233.26835607537362</v>
      </c>
      <c r="X1084" s="3">
        <v>198.12969542476091</v>
      </c>
      <c r="Y1084" s="3">
        <v>50.357374918778433</v>
      </c>
      <c r="Z1084" s="3"/>
    </row>
    <row r="1085" spans="1:26" x14ac:dyDescent="0.3">
      <c r="A1085">
        <v>2</v>
      </c>
      <c r="B1085">
        <v>6</v>
      </c>
      <c r="C1085">
        <v>291</v>
      </c>
      <c r="D1085" s="3">
        <v>9.7449999999999992</v>
      </c>
      <c r="E1085" s="2">
        <v>0</v>
      </c>
      <c r="F1085" s="2">
        <v>3</v>
      </c>
      <c r="G1085" s="2">
        <f t="shared" si="96"/>
        <v>0.30785017957927147</v>
      </c>
      <c r="H1085" s="2">
        <v>74</v>
      </c>
      <c r="I1085" s="2">
        <f t="shared" si="97"/>
        <v>7.5936377629553622</v>
      </c>
      <c r="J1085" s="2">
        <v>155</v>
      </c>
      <c r="K1085" s="2">
        <f t="shared" si="98"/>
        <v>15.905592611595692</v>
      </c>
      <c r="L1085" s="2">
        <v>180</v>
      </c>
      <c r="M1085" s="2">
        <f t="shared" si="99"/>
        <v>18.471010774756287</v>
      </c>
      <c r="N1085" s="2">
        <v>236</v>
      </c>
      <c r="O1085" s="2">
        <f t="shared" si="100"/>
        <v>24.21754746023602</v>
      </c>
      <c r="P1085" s="2">
        <v>240</v>
      </c>
      <c r="Q1085" s="2">
        <f t="shared" si="101"/>
        <v>24.628014366341716</v>
      </c>
      <c r="R1085" s="2"/>
      <c r="S1085" s="4" t="s">
        <v>32</v>
      </c>
      <c r="T1085" s="4" t="s">
        <v>36</v>
      </c>
      <c r="U1085" s="3">
        <v>4</v>
      </c>
      <c r="V1085" s="2">
        <v>20</v>
      </c>
      <c r="W1085" s="3">
        <v>78.809645972293495</v>
      </c>
      <c r="X1085" s="3">
        <v>232.04937086830634</v>
      </c>
      <c r="Y1085" s="3">
        <v>24.628014366341716</v>
      </c>
      <c r="Z1085" s="3"/>
    </row>
    <row r="1086" spans="1:26" x14ac:dyDescent="0.3">
      <c r="A1086">
        <v>1</v>
      </c>
      <c r="B1086">
        <v>6</v>
      </c>
      <c r="C1086">
        <v>291</v>
      </c>
      <c r="D1086" s="3">
        <v>6.4210000000000003</v>
      </c>
      <c r="E1086" s="2">
        <v>0</v>
      </c>
      <c r="F1086" s="2">
        <v>0</v>
      </c>
      <c r="G1086" s="2">
        <f t="shared" si="96"/>
        <v>0</v>
      </c>
      <c r="H1086" s="2">
        <v>75</v>
      </c>
      <c r="I1086" s="2">
        <f t="shared" si="97"/>
        <v>11.680423610029591</v>
      </c>
      <c r="J1086" s="2">
        <v>120</v>
      </c>
      <c r="K1086" s="2">
        <f t="shared" si="98"/>
        <v>18.688677776047342</v>
      </c>
      <c r="L1086" s="2">
        <v>185</v>
      </c>
      <c r="M1086" s="2">
        <f t="shared" si="99"/>
        <v>28.81171157140632</v>
      </c>
      <c r="N1086" s="2">
        <v>206</v>
      </c>
      <c r="O1086" s="2">
        <f t="shared" si="100"/>
        <v>32.082230182214609</v>
      </c>
      <c r="P1086" s="2">
        <v>210</v>
      </c>
      <c r="Q1086" s="2">
        <f t="shared" si="101"/>
        <v>32.705186108082849</v>
      </c>
      <c r="R1086" s="2"/>
      <c r="S1086" s="4" t="s">
        <v>32</v>
      </c>
      <c r="T1086" s="4" t="s">
        <v>36</v>
      </c>
      <c r="U1086" s="3">
        <v>4</v>
      </c>
      <c r="V1086" s="3"/>
      <c r="W1086" s="3">
        <v>107.61563619373929</v>
      </c>
      <c r="X1086" s="3">
        <v>229.36945164506864</v>
      </c>
      <c r="Y1086" s="3">
        <v>32.705186108082849</v>
      </c>
      <c r="Z1086" s="3"/>
    </row>
    <row r="1087" spans="1:26" x14ac:dyDescent="0.3">
      <c r="A1087">
        <v>4</v>
      </c>
      <c r="B1087">
        <v>2</v>
      </c>
      <c r="C1087">
        <v>291</v>
      </c>
      <c r="D1087" s="3">
        <v>6.4320000000000004</v>
      </c>
      <c r="E1087" s="2">
        <v>0</v>
      </c>
      <c r="F1087" s="2">
        <v>4</v>
      </c>
      <c r="G1087" s="2">
        <f t="shared" si="96"/>
        <v>0.62189054726368154</v>
      </c>
      <c r="H1087" s="2">
        <v>60</v>
      </c>
      <c r="I1087" s="2">
        <f t="shared" si="97"/>
        <v>9.3283582089552226</v>
      </c>
      <c r="J1087" s="2">
        <v>66</v>
      </c>
      <c r="K1087" s="2">
        <f t="shared" si="98"/>
        <v>10.261194029850746</v>
      </c>
      <c r="L1087" s="2">
        <v>145</v>
      </c>
      <c r="M1087" s="2">
        <f t="shared" si="99"/>
        <v>22.543532338308456</v>
      </c>
      <c r="N1087" s="2">
        <v>250</v>
      </c>
      <c r="O1087" s="2">
        <f t="shared" si="100"/>
        <v>38.868159203980099</v>
      </c>
      <c r="P1087" s="2">
        <v>250</v>
      </c>
      <c r="Q1087" s="2">
        <f t="shared" si="101"/>
        <v>38.868159203980099</v>
      </c>
      <c r="R1087" s="2"/>
      <c r="S1087" s="4" t="s">
        <v>32</v>
      </c>
      <c r="T1087" s="4" t="s">
        <v>36</v>
      </c>
      <c r="U1087" s="3">
        <v>4</v>
      </c>
      <c r="V1087" s="3"/>
      <c r="W1087" s="3">
        <v>101.05721393034825</v>
      </c>
      <c r="X1087" s="3">
        <v>255.27486520261417</v>
      </c>
      <c r="Y1087" s="3">
        <v>38.868159203980099</v>
      </c>
      <c r="Z1087" s="3"/>
    </row>
    <row r="1088" spans="1:26" x14ac:dyDescent="0.3">
      <c r="A1088">
        <v>3</v>
      </c>
      <c r="B1088">
        <v>4</v>
      </c>
      <c r="C1088">
        <v>292</v>
      </c>
      <c r="D1088" s="3">
        <v>7.984</v>
      </c>
      <c r="E1088" s="2">
        <v>0</v>
      </c>
      <c r="F1088" s="2">
        <v>4</v>
      </c>
      <c r="G1088" s="2">
        <f t="shared" si="96"/>
        <v>0.50100200400801598</v>
      </c>
      <c r="H1088" s="2">
        <v>24</v>
      </c>
      <c r="I1088" s="2">
        <f t="shared" si="97"/>
        <v>3.0060120240480961</v>
      </c>
      <c r="J1088" s="2">
        <v>84</v>
      </c>
      <c r="K1088" s="2">
        <f t="shared" si="98"/>
        <v>10.521042084168336</v>
      </c>
      <c r="L1088" s="2">
        <v>150</v>
      </c>
      <c r="M1088" s="2">
        <f t="shared" si="99"/>
        <v>18.787575150300601</v>
      </c>
      <c r="N1088" s="2">
        <v>156</v>
      </c>
      <c r="O1088" s="2">
        <f t="shared" si="100"/>
        <v>19.539078156312627</v>
      </c>
      <c r="P1088" s="2">
        <v>156</v>
      </c>
      <c r="Q1088" s="2">
        <f t="shared" si="101"/>
        <v>19.539078156312627</v>
      </c>
      <c r="R1088" s="2"/>
      <c r="S1088" s="4" t="s">
        <v>32</v>
      </c>
      <c r="T1088" s="4" t="s">
        <v>33</v>
      </c>
      <c r="U1088" s="3">
        <v>4</v>
      </c>
      <c r="V1088" s="3"/>
      <c r="W1088" s="3">
        <v>62.124248496993985</v>
      </c>
      <c r="X1088" s="3">
        <v>234.26682450961817</v>
      </c>
      <c r="Y1088" s="3">
        <v>19.539078156312627</v>
      </c>
      <c r="Z1088" s="3"/>
    </row>
    <row r="1089" spans="1:26" x14ac:dyDescent="0.3">
      <c r="A1089">
        <v>2</v>
      </c>
      <c r="B1089">
        <v>5</v>
      </c>
      <c r="C1089">
        <v>292</v>
      </c>
      <c r="D1089" s="3">
        <v>6.35</v>
      </c>
      <c r="E1089" s="2">
        <v>0</v>
      </c>
      <c r="F1089" s="2">
        <v>7</v>
      </c>
      <c r="G1089" s="2">
        <f t="shared" si="96"/>
        <v>1.1023622047244095</v>
      </c>
      <c r="H1089" s="2">
        <v>90</v>
      </c>
      <c r="I1089" s="2">
        <f t="shared" si="97"/>
        <v>14.173228346456694</v>
      </c>
      <c r="J1089" s="2">
        <v>152</v>
      </c>
      <c r="K1089" s="2">
        <f t="shared" si="98"/>
        <v>23.937007874015748</v>
      </c>
      <c r="L1089" s="2">
        <v>154</v>
      </c>
      <c r="M1089" s="2">
        <f t="shared" si="99"/>
        <v>24.251968503937011</v>
      </c>
      <c r="N1089" s="2">
        <v>160</v>
      </c>
      <c r="O1089" s="2">
        <f t="shared" si="100"/>
        <v>25.196850393700789</v>
      </c>
      <c r="P1089" s="2">
        <v>160</v>
      </c>
      <c r="Q1089" s="2">
        <f t="shared" si="101"/>
        <v>25.196850393700789</v>
      </c>
      <c r="R1089" s="2"/>
      <c r="S1089" s="4" t="s">
        <v>32</v>
      </c>
      <c r="T1089" s="4" t="s">
        <v>33</v>
      </c>
      <c r="U1089" s="3">
        <v>4</v>
      </c>
      <c r="V1089" s="2">
        <v>35</v>
      </c>
      <c r="W1089" s="3">
        <v>101.25984251968505</v>
      </c>
      <c r="X1089" s="3">
        <v>209.48002141000421</v>
      </c>
      <c r="Y1089" s="3">
        <v>25.196850393700789</v>
      </c>
      <c r="Z1089" s="3"/>
    </row>
    <row r="1090" spans="1:26" x14ac:dyDescent="0.3">
      <c r="A1090">
        <v>1</v>
      </c>
      <c r="B1090">
        <v>5</v>
      </c>
      <c r="C1090">
        <v>292</v>
      </c>
      <c r="D1090" s="3">
        <v>8.7279999999999998</v>
      </c>
      <c r="E1090" s="2">
        <v>0</v>
      </c>
      <c r="F1090" s="2">
        <v>26</v>
      </c>
      <c r="G1090" s="2">
        <f t="shared" si="96"/>
        <v>2.9789184234647115</v>
      </c>
      <c r="H1090" s="2">
        <v>248</v>
      </c>
      <c r="I1090" s="2">
        <f t="shared" si="97"/>
        <v>28.41429880843263</v>
      </c>
      <c r="J1090" s="2">
        <v>348</v>
      </c>
      <c r="K1090" s="2">
        <f t="shared" si="98"/>
        <v>39.871677360219984</v>
      </c>
      <c r="L1090" s="2">
        <v>424</v>
      </c>
      <c r="M1090" s="2">
        <f t="shared" si="99"/>
        <v>48.579285059578368</v>
      </c>
      <c r="N1090" s="2">
        <v>424</v>
      </c>
      <c r="O1090" s="2">
        <f t="shared" si="100"/>
        <v>48.579285059578368</v>
      </c>
      <c r="P1090" s="2">
        <v>242</v>
      </c>
      <c r="Q1090" s="2">
        <f t="shared" si="101"/>
        <v>27.726856095325392</v>
      </c>
      <c r="R1090" s="2"/>
      <c r="S1090" s="4" t="s">
        <v>32</v>
      </c>
      <c r="T1090" s="4" t="s">
        <v>33</v>
      </c>
      <c r="U1090" s="3">
        <v>4</v>
      </c>
      <c r="V1090" s="3"/>
      <c r="W1090" s="3">
        <v>182.28689275893677</v>
      </c>
      <c r="X1090" s="3">
        <v>191.66887810408107</v>
      </c>
      <c r="Y1090" s="3">
        <v>27.726856095325392</v>
      </c>
      <c r="Z1090" s="3"/>
    </row>
    <row r="1091" spans="1:26" x14ac:dyDescent="0.3">
      <c r="A1091">
        <v>4</v>
      </c>
      <c r="B1091">
        <v>4</v>
      </c>
      <c r="C1091">
        <v>292</v>
      </c>
      <c r="D1091" s="3">
        <v>10.563000000000001</v>
      </c>
      <c r="E1091" s="2">
        <v>0</v>
      </c>
      <c r="F1091" s="2">
        <v>8</v>
      </c>
      <c r="G1091" s="2">
        <f t="shared" ref="G1091:G1154" si="102">F1091/D1091</f>
        <v>0.75736059831487268</v>
      </c>
      <c r="H1091" s="2">
        <v>140</v>
      </c>
      <c r="I1091" s="2">
        <f t="shared" ref="I1091:I1154" si="103">H1091/D1091</f>
        <v>13.25381047051027</v>
      </c>
      <c r="J1091" s="2">
        <v>306</v>
      </c>
      <c r="K1091" s="2">
        <f t="shared" ref="K1091:K1154" si="104">J1091/D1091</f>
        <v>28.969042885543878</v>
      </c>
      <c r="L1091" s="2">
        <v>306</v>
      </c>
      <c r="M1091" s="2">
        <f t="shared" ref="M1091:M1154" si="105">L1091/D1091</f>
        <v>28.969042885543878</v>
      </c>
      <c r="N1091" s="2">
        <v>306</v>
      </c>
      <c r="O1091" s="2">
        <f t="shared" ref="O1091:O1154" si="106">N1091/D1091</f>
        <v>28.969042885543878</v>
      </c>
      <c r="P1091" s="2">
        <v>310</v>
      </c>
      <c r="Q1091" s="2">
        <f t="shared" ref="Q1091:Q1154" si="107">P1091/D1091</f>
        <v>29.347723184701316</v>
      </c>
      <c r="R1091" s="2"/>
      <c r="S1091" s="4" t="s">
        <v>32</v>
      </c>
      <c r="T1091" s="4" t="s">
        <v>33</v>
      </c>
      <c r="U1091" s="3">
        <v>4</v>
      </c>
      <c r="V1091" s="3"/>
      <c r="W1091" s="3">
        <v>115.59216131780744</v>
      </c>
      <c r="X1091" s="3">
        <v>211.22712277738256</v>
      </c>
      <c r="Y1091" s="3">
        <v>29.347723184701316</v>
      </c>
      <c r="Z1091" s="3"/>
    </row>
    <row r="1092" spans="1:26" x14ac:dyDescent="0.3">
      <c r="A1092">
        <v>4</v>
      </c>
      <c r="B1092">
        <v>2</v>
      </c>
      <c r="C1092">
        <v>293</v>
      </c>
      <c r="D1092" s="3">
        <v>5.46</v>
      </c>
      <c r="E1092" s="2">
        <v>0</v>
      </c>
      <c r="F1092" s="2">
        <v>0</v>
      </c>
      <c r="G1092" s="2">
        <f t="shared" si="102"/>
        <v>0</v>
      </c>
      <c r="H1092" s="2">
        <v>1</v>
      </c>
      <c r="I1092" s="2">
        <f t="shared" si="103"/>
        <v>0.18315018315018314</v>
      </c>
      <c r="J1092" s="2">
        <v>4</v>
      </c>
      <c r="K1092" s="2">
        <f t="shared" si="104"/>
        <v>0.73260073260073255</v>
      </c>
      <c r="L1092" s="2">
        <v>4</v>
      </c>
      <c r="M1092" s="2">
        <f t="shared" si="105"/>
        <v>0.73260073260073255</v>
      </c>
      <c r="N1092" s="2">
        <v>8</v>
      </c>
      <c r="O1092" s="2">
        <f t="shared" si="106"/>
        <v>1.4652014652014651</v>
      </c>
      <c r="P1092" s="2">
        <v>18</v>
      </c>
      <c r="Q1092" s="2">
        <f t="shared" si="107"/>
        <v>3.2967032967032965</v>
      </c>
      <c r="R1092" s="2"/>
      <c r="S1092" s="4" t="s">
        <v>32</v>
      </c>
      <c r="T1092" s="4" t="s">
        <v>36</v>
      </c>
      <c r="U1092" s="3">
        <v>3</v>
      </c>
      <c r="V1092" s="3"/>
      <c r="W1092" s="3">
        <v>4.7619047619047619</v>
      </c>
      <c r="X1092" s="3">
        <v>282.45357052029027</v>
      </c>
      <c r="Y1092" s="3">
        <v>3.2967032967032965</v>
      </c>
      <c r="Z1092" s="3"/>
    </row>
    <row r="1093" spans="1:26" x14ac:dyDescent="0.3">
      <c r="A1093">
        <v>1</v>
      </c>
      <c r="B1093">
        <v>5</v>
      </c>
      <c r="C1093">
        <v>293</v>
      </c>
      <c r="D1093" s="3">
        <v>5.3689999999999998</v>
      </c>
      <c r="E1093" s="2">
        <v>0</v>
      </c>
      <c r="F1093" s="2">
        <v>5</v>
      </c>
      <c r="G1093" s="2">
        <f t="shared" si="102"/>
        <v>0.93127211771279572</v>
      </c>
      <c r="H1093" s="2">
        <v>36</v>
      </c>
      <c r="I1093" s="2">
        <f t="shared" si="103"/>
        <v>6.7051592475321291</v>
      </c>
      <c r="J1093" s="2">
        <v>69</v>
      </c>
      <c r="K1093" s="2">
        <f t="shared" si="104"/>
        <v>12.851555224436581</v>
      </c>
      <c r="L1093" s="2">
        <v>69</v>
      </c>
      <c r="M1093" s="2">
        <f t="shared" si="105"/>
        <v>12.851555224436581</v>
      </c>
      <c r="N1093" s="2">
        <v>85</v>
      </c>
      <c r="O1093" s="2">
        <f t="shared" si="106"/>
        <v>15.831626001117527</v>
      </c>
      <c r="P1093" s="2">
        <v>85</v>
      </c>
      <c r="Q1093" s="2">
        <f t="shared" si="107"/>
        <v>15.831626001117527</v>
      </c>
      <c r="R1093" s="2"/>
      <c r="S1093" s="4" t="s">
        <v>32</v>
      </c>
      <c r="T1093" s="4" t="s">
        <v>33</v>
      </c>
      <c r="U1093" s="3">
        <v>4</v>
      </c>
      <c r="V1093" s="3"/>
      <c r="W1093" s="3">
        <v>57.086980815794377</v>
      </c>
      <c r="X1093" s="3">
        <v>219.31013476274086</v>
      </c>
      <c r="Y1093" s="3">
        <v>15.831626001117527</v>
      </c>
      <c r="Z1093" s="3"/>
    </row>
    <row r="1094" spans="1:26" x14ac:dyDescent="0.3">
      <c r="A1094">
        <v>3</v>
      </c>
      <c r="B1094">
        <v>2</v>
      </c>
      <c r="C1094">
        <v>293</v>
      </c>
      <c r="D1094" s="3">
        <v>4.351</v>
      </c>
      <c r="E1094" s="2">
        <v>0</v>
      </c>
      <c r="F1094" s="2">
        <v>6</v>
      </c>
      <c r="G1094" s="2">
        <f t="shared" si="102"/>
        <v>1.3789933348655481</v>
      </c>
      <c r="H1094" s="2">
        <v>70</v>
      </c>
      <c r="I1094" s="2">
        <f t="shared" si="103"/>
        <v>16.088255573431397</v>
      </c>
      <c r="J1094" s="2">
        <v>110</v>
      </c>
      <c r="K1094" s="2">
        <f t="shared" si="104"/>
        <v>25.28154447253505</v>
      </c>
      <c r="L1094" s="2">
        <v>51</v>
      </c>
      <c r="M1094" s="2">
        <f t="shared" si="105"/>
        <v>11.721443346357159</v>
      </c>
      <c r="N1094" s="2">
        <v>80</v>
      </c>
      <c r="O1094" s="2">
        <f t="shared" si="106"/>
        <v>18.386577798207309</v>
      </c>
      <c r="P1094" s="2">
        <v>82</v>
      </c>
      <c r="Q1094" s="2">
        <f t="shared" si="107"/>
        <v>18.846242243162493</v>
      </c>
      <c r="R1094" s="2"/>
      <c r="S1094" s="4" t="s">
        <v>32</v>
      </c>
      <c r="T1094" s="4" t="s">
        <v>33</v>
      </c>
      <c r="U1094" s="3">
        <v>4</v>
      </c>
      <c r="V1094" s="3"/>
      <c r="W1094" s="3">
        <v>82.279935646977705</v>
      </c>
      <c r="X1094" s="3">
        <v>200.50107241462928</v>
      </c>
      <c r="Y1094" s="3">
        <v>18.846242243162493</v>
      </c>
      <c r="Z1094" s="3"/>
    </row>
    <row r="1095" spans="1:26" x14ac:dyDescent="0.3">
      <c r="A1095">
        <v>2</v>
      </c>
      <c r="B1095">
        <v>5</v>
      </c>
      <c r="C1095">
        <v>293</v>
      </c>
      <c r="D1095" s="3">
        <v>3.61</v>
      </c>
      <c r="E1095" s="2">
        <v>0</v>
      </c>
      <c r="F1095" s="2">
        <v>18</v>
      </c>
      <c r="G1095" s="2">
        <f t="shared" si="102"/>
        <v>4.986149584487535</v>
      </c>
      <c r="H1095" s="2">
        <v>51</v>
      </c>
      <c r="I1095" s="2">
        <f t="shared" si="103"/>
        <v>14.127423822714682</v>
      </c>
      <c r="J1095" s="2">
        <v>80</v>
      </c>
      <c r="K1095" s="2">
        <f t="shared" si="104"/>
        <v>22.1606648199446</v>
      </c>
      <c r="L1095" s="2">
        <v>82</v>
      </c>
      <c r="M1095" s="2">
        <f t="shared" si="105"/>
        <v>22.714681440443215</v>
      </c>
      <c r="N1095" s="2">
        <v>90</v>
      </c>
      <c r="O1095" s="2">
        <f t="shared" si="106"/>
        <v>24.930747922437675</v>
      </c>
      <c r="P1095" s="2">
        <v>90</v>
      </c>
      <c r="Q1095" s="2">
        <f t="shared" si="107"/>
        <v>24.930747922437675</v>
      </c>
      <c r="R1095" s="2"/>
      <c r="S1095" s="4" t="s">
        <v>32</v>
      </c>
      <c r="T1095" s="4" t="s">
        <v>36</v>
      </c>
      <c r="U1095" s="3">
        <v>4</v>
      </c>
      <c r="V1095" s="2">
        <v>20</v>
      </c>
      <c r="W1095" s="3">
        <v>101.38504155124654</v>
      </c>
      <c r="X1095" s="3">
        <v>208.35410365739511</v>
      </c>
      <c r="Y1095" s="3">
        <v>24.930747922437675</v>
      </c>
      <c r="Z1095" s="3"/>
    </row>
    <row r="1096" spans="1:26" x14ac:dyDescent="0.3">
      <c r="A1096">
        <v>2</v>
      </c>
      <c r="B1096">
        <v>5</v>
      </c>
      <c r="C1096">
        <v>294</v>
      </c>
      <c r="D1096" s="3">
        <v>4.9580000000000002</v>
      </c>
      <c r="E1096" s="2">
        <v>0</v>
      </c>
      <c r="F1096" s="2">
        <v>3</v>
      </c>
      <c r="G1096" s="2">
        <f t="shared" si="102"/>
        <v>0.60508269463493347</v>
      </c>
      <c r="H1096" s="2">
        <v>15</v>
      </c>
      <c r="I1096" s="2">
        <f t="shared" si="103"/>
        <v>3.0254134731746669</v>
      </c>
      <c r="J1096" s="2">
        <v>57</v>
      </c>
      <c r="K1096" s="2">
        <f t="shared" si="104"/>
        <v>11.496571198063736</v>
      </c>
      <c r="L1096" s="2">
        <v>62</v>
      </c>
      <c r="M1096" s="2">
        <f t="shared" si="105"/>
        <v>12.505042355788625</v>
      </c>
      <c r="N1096" s="2">
        <v>62</v>
      </c>
      <c r="O1096" s="2">
        <f t="shared" si="106"/>
        <v>12.505042355788625</v>
      </c>
      <c r="P1096" s="2">
        <v>62</v>
      </c>
      <c r="Q1096" s="2">
        <f t="shared" si="107"/>
        <v>12.505042355788625</v>
      </c>
      <c r="R1096" s="2"/>
      <c r="S1096" s="4" t="s">
        <v>32</v>
      </c>
      <c r="T1096" s="4" t="s">
        <v>33</v>
      </c>
      <c r="U1096" s="3">
        <v>3.66</v>
      </c>
      <c r="V1096" s="2">
        <v>15</v>
      </c>
      <c r="W1096" s="3">
        <v>46.389673255344896</v>
      </c>
      <c r="X1096" s="3">
        <v>217.39457753918106</v>
      </c>
      <c r="Y1096" s="3">
        <v>12.505042355788625</v>
      </c>
      <c r="Z1096" s="3"/>
    </row>
    <row r="1097" spans="1:26" x14ac:dyDescent="0.3">
      <c r="A1097">
        <v>4</v>
      </c>
      <c r="B1097">
        <v>2</v>
      </c>
      <c r="C1097">
        <v>294</v>
      </c>
      <c r="D1097" s="3">
        <v>6.2270000000000003</v>
      </c>
      <c r="E1097" s="2">
        <v>0</v>
      </c>
      <c r="F1097" s="2">
        <v>6</v>
      </c>
      <c r="G1097" s="2">
        <f t="shared" si="102"/>
        <v>0.96354584872330173</v>
      </c>
      <c r="H1097" s="2">
        <v>76</v>
      </c>
      <c r="I1097" s="2">
        <f t="shared" si="103"/>
        <v>12.204914083828488</v>
      </c>
      <c r="J1097" s="2">
        <v>84</v>
      </c>
      <c r="K1097" s="2">
        <f t="shared" si="104"/>
        <v>13.489641882126223</v>
      </c>
      <c r="L1097" s="2">
        <v>85</v>
      </c>
      <c r="M1097" s="2">
        <f t="shared" si="105"/>
        <v>13.650232856913441</v>
      </c>
      <c r="N1097" s="2">
        <v>126</v>
      </c>
      <c r="O1097" s="2">
        <f t="shared" si="106"/>
        <v>20.234462823189336</v>
      </c>
      <c r="P1097" s="2">
        <v>126</v>
      </c>
      <c r="Q1097" s="2">
        <f t="shared" si="107"/>
        <v>20.234462823189336</v>
      </c>
      <c r="R1097" s="2"/>
      <c r="S1097" s="4" t="s">
        <v>32</v>
      </c>
      <c r="T1097" s="4" t="s">
        <v>33</v>
      </c>
      <c r="U1097" s="3">
        <v>3.66</v>
      </c>
      <c r="V1097" s="3"/>
      <c r="W1097" s="3">
        <v>70.660028906375459</v>
      </c>
      <c r="X1097" s="3">
        <v>222.18931959113985</v>
      </c>
      <c r="Y1097" s="3">
        <v>20.234462823189336</v>
      </c>
      <c r="Z1097" s="3"/>
    </row>
    <row r="1098" spans="1:26" x14ac:dyDescent="0.3">
      <c r="A1098">
        <v>3</v>
      </c>
      <c r="B1098">
        <v>2</v>
      </c>
      <c r="C1098">
        <v>294</v>
      </c>
      <c r="D1098" s="3">
        <v>7.8280000000000003</v>
      </c>
      <c r="E1098" s="2">
        <v>0</v>
      </c>
      <c r="F1098" s="2">
        <v>24</v>
      </c>
      <c r="G1098" s="2">
        <f t="shared" si="102"/>
        <v>3.0659172202350535</v>
      </c>
      <c r="H1098" s="2">
        <v>110</v>
      </c>
      <c r="I1098" s="2">
        <f t="shared" si="103"/>
        <v>14.052120592743995</v>
      </c>
      <c r="J1098" s="2">
        <v>250</v>
      </c>
      <c r="K1098" s="2">
        <f t="shared" si="104"/>
        <v>31.936637710781806</v>
      </c>
      <c r="L1098" s="2">
        <v>311</v>
      </c>
      <c r="M1098" s="2">
        <f t="shared" si="105"/>
        <v>39.72917731221257</v>
      </c>
      <c r="N1098" s="2">
        <v>311</v>
      </c>
      <c r="O1098" s="2">
        <f t="shared" si="106"/>
        <v>39.72917731221257</v>
      </c>
      <c r="P1098" s="2">
        <v>311</v>
      </c>
      <c r="Q1098" s="2">
        <f t="shared" si="107"/>
        <v>39.72917731221257</v>
      </c>
      <c r="R1098" s="2"/>
      <c r="S1098" s="4" t="s">
        <v>32</v>
      </c>
      <c r="T1098" s="4" t="s">
        <v>33</v>
      </c>
      <c r="U1098" s="3">
        <v>3.66</v>
      </c>
      <c r="V1098" s="3"/>
      <c r="W1098" s="3">
        <v>148.37761880429227</v>
      </c>
      <c r="X1098" s="3">
        <v>216.95086733737787</v>
      </c>
      <c r="Y1098" s="3">
        <v>39.72917731221257</v>
      </c>
      <c r="Z1098" s="3"/>
    </row>
    <row r="1099" spans="1:26" x14ac:dyDescent="0.3">
      <c r="A1099">
        <v>1</v>
      </c>
      <c r="B1099">
        <v>5</v>
      </c>
      <c r="C1099">
        <v>294</v>
      </c>
      <c r="D1099" s="3">
        <v>3.5139999999999998</v>
      </c>
      <c r="E1099" s="2">
        <v>0</v>
      </c>
      <c r="F1099" s="2">
        <v>50</v>
      </c>
      <c r="G1099" s="2">
        <f t="shared" si="102"/>
        <v>14.228799089356858</v>
      </c>
      <c r="H1099" s="2">
        <v>134</v>
      </c>
      <c r="I1099" s="2">
        <f t="shared" si="103"/>
        <v>38.133181559476384</v>
      </c>
      <c r="J1099" s="2">
        <v>200</v>
      </c>
      <c r="K1099" s="2">
        <f t="shared" si="104"/>
        <v>56.915196357427433</v>
      </c>
      <c r="L1099" s="2">
        <v>222</v>
      </c>
      <c r="M1099" s="2">
        <f t="shared" si="105"/>
        <v>63.175867956744455</v>
      </c>
      <c r="N1099" s="2">
        <v>222</v>
      </c>
      <c r="O1099" s="2">
        <f t="shared" si="106"/>
        <v>63.175867956744455</v>
      </c>
      <c r="P1099" s="2">
        <v>222</v>
      </c>
      <c r="Q1099" s="2">
        <f t="shared" si="107"/>
        <v>63.175867956744455</v>
      </c>
      <c r="R1099" s="2"/>
      <c r="S1099" s="4" t="s">
        <v>32</v>
      </c>
      <c r="T1099" s="4" t="s">
        <v>33</v>
      </c>
      <c r="U1099" s="3">
        <v>4</v>
      </c>
      <c r="V1099" s="3"/>
      <c r="W1099" s="3">
        <v>267.21684689812179</v>
      </c>
      <c r="X1099" s="3">
        <v>205.47133119414531</v>
      </c>
      <c r="Y1099" s="3">
        <v>63.175867956744455</v>
      </c>
      <c r="Z1099" s="3"/>
    </row>
    <row r="1100" spans="1:26" x14ac:dyDescent="0.3">
      <c r="A1100">
        <v>2</v>
      </c>
      <c r="B1100">
        <v>5</v>
      </c>
      <c r="C1100">
        <v>295</v>
      </c>
      <c r="D1100" s="3">
        <v>6.0529999999999999</v>
      </c>
      <c r="E1100" s="2">
        <v>0</v>
      </c>
      <c r="F1100" s="2">
        <v>27</v>
      </c>
      <c r="G1100" s="2">
        <f t="shared" si="102"/>
        <v>4.460598050553445</v>
      </c>
      <c r="H1100" s="2">
        <v>70</v>
      </c>
      <c r="I1100" s="2">
        <f t="shared" si="103"/>
        <v>11.56451346439782</v>
      </c>
      <c r="J1100" s="2">
        <v>106</v>
      </c>
      <c r="K1100" s="2">
        <f t="shared" si="104"/>
        <v>17.511977531802412</v>
      </c>
      <c r="L1100" s="2">
        <v>115</v>
      </c>
      <c r="M1100" s="2">
        <f t="shared" si="105"/>
        <v>18.998843548653561</v>
      </c>
      <c r="N1100" s="2">
        <v>135</v>
      </c>
      <c r="O1100" s="2">
        <f t="shared" si="106"/>
        <v>22.302990252767223</v>
      </c>
      <c r="P1100" s="2">
        <v>145</v>
      </c>
      <c r="Q1100" s="2">
        <f t="shared" si="107"/>
        <v>23.955063604824055</v>
      </c>
      <c r="R1100" s="2"/>
      <c r="S1100" s="4" t="s">
        <v>32</v>
      </c>
      <c r="T1100" s="4" t="s">
        <v>33</v>
      </c>
      <c r="U1100" s="3">
        <v>3.33</v>
      </c>
      <c r="V1100" s="2">
        <v>15</v>
      </c>
      <c r="W1100" s="3">
        <v>86.816454650586493</v>
      </c>
      <c r="X1100" s="3">
        <v>218.23923994715264</v>
      </c>
      <c r="Y1100" s="3">
        <v>23.955063604824055</v>
      </c>
      <c r="Z1100" s="3"/>
    </row>
    <row r="1101" spans="1:26" x14ac:dyDescent="0.3">
      <c r="A1101">
        <v>3</v>
      </c>
      <c r="B1101">
        <v>4</v>
      </c>
      <c r="C1101">
        <v>295</v>
      </c>
      <c r="D1101" s="3">
        <v>8.5310000000000006</v>
      </c>
      <c r="E1101" s="2">
        <v>0</v>
      </c>
      <c r="F1101" s="2">
        <v>16</v>
      </c>
      <c r="G1101" s="2">
        <f t="shared" si="102"/>
        <v>1.875512835540968</v>
      </c>
      <c r="H1101" s="2">
        <v>96</v>
      </c>
      <c r="I1101" s="2">
        <f t="shared" si="103"/>
        <v>11.253077013245809</v>
      </c>
      <c r="J1101" s="2">
        <v>264</v>
      </c>
      <c r="K1101" s="2">
        <f t="shared" si="104"/>
        <v>30.945961786425976</v>
      </c>
      <c r="L1101" s="2">
        <v>440</v>
      </c>
      <c r="M1101" s="2">
        <f t="shared" si="105"/>
        <v>51.576602977376623</v>
      </c>
      <c r="N1101" s="2">
        <v>440</v>
      </c>
      <c r="O1101" s="2">
        <f t="shared" si="106"/>
        <v>51.576602977376623</v>
      </c>
      <c r="P1101" s="2">
        <v>440</v>
      </c>
      <c r="Q1101" s="2">
        <f t="shared" si="107"/>
        <v>51.576602977376623</v>
      </c>
      <c r="R1101" s="2"/>
      <c r="S1101" s="4" t="s">
        <v>32</v>
      </c>
      <c r="T1101" s="4" t="s">
        <v>33</v>
      </c>
      <c r="U1101" s="3">
        <v>4</v>
      </c>
      <c r="V1101" s="3"/>
      <c r="W1101" s="3">
        <v>173.01605907865431</v>
      </c>
      <c r="X1101" s="3">
        <v>228.46853050869083</v>
      </c>
      <c r="Y1101" s="3">
        <v>51.576602977376623</v>
      </c>
      <c r="Z1101" s="3"/>
    </row>
    <row r="1102" spans="1:26" x14ac:dyDescent="0.3">
      <c r="A1102">
        <v>1</v>
      </c>
      <c r="B1102">
        <v>5</v>
      </c>
      <c r="C1102">
        <v>295</v>
      </c>
      <c r="D1102" s="3">
        <v>5.8120000000000003</v>
      </c>
      <c r="E1102" s="2">
        <v>0</v>
      </c>
      <c r="F1102" s="2">
        <v>71</v>
      </c>
      <c r="G1102" s="2">
        <f t="shared" si="102"/>
        <v>12.216104611149346</v>
      </c>
      <c r="H1102" s="2">
        <v>256</v>
      </c>
      <c r="I1102" s="2">
        <f t="shared" si="103"/>
        <v>44.046799724707498</v>
      </c>
      <c r="J1102" s="2">
        <v>332</v>
      </c>
      <c r="K1102" s="2">
        <f t="shared" si="104"/>
        <v>57.123193392980042</v>
      </c>
      <c r="L1102" s="2">
        <v>432</v>
      </c>
      <c r="M1102" s="2">
        <f t="shared" si="105"/>
        <v>74.328974535443905</v>
      </c>
      <c r="N1102" s="2">
        <v>466</v>
      </c>
      <c r="O1102" s="2">
        <f t="shared" si="106"/>
        <v>80.178940123881617</v>
      </c>
      <c r="P1102" s="2">
        <v>466</v>
      </c>
      <c r="Q1102" s="2">
        <f t="shared" si="107"/>
        <v>80.178940123881617</v>
      </c>
      <c r="R1102" s="2"/>
      <c r="S1102" s="4" t="s">
        <v>32</v>
      </c>
      <c r="T1102" s="4" t="s">
        <v>33</v>
      </c>
      <c r="U1102" s="3">
        <v>4</v>
      </c>
      <c r="V1102" s="3"/>
      <c r="W1102" s="3">
        <v>307.98348245010322</v>
      </c>
      <c r="X1102" s="3">
        <v>213.94220672817579</v>
      </c>
      <c r="Y1102" s="3">
        <v>80.178940123881617</v>
      </c>
      <c r="Z1102" s="3"/>
    </row>
    <row r="1103" spans="1:26" x14ac:dyDescent="0.3">
      <c r="A1103">
        <v>3</v>
      </c>
      <c r="B1103">
        <v>4</v>
      </c>
      <c r="C1103">
        <v>296</v>
      </c>
      <c r="D1103" s="3">
        <v>9.2409999999999997</v>
      </c>
      <c r="E1103" s="2">
        <v>0</v>
      </c>
      <c r="F1103" s="2">
        <v>52</v>
      </c>
      <c r="G1103" s="2">
        <f t="shared" si="102"/>
        <v>5.6270966345633591</v>
      </c>
      <c r="H1103" s="2">
        <v>123</v>
      </c>
      <c r="I1103" s="2">
        <f t="shared" si="103"/>
        <v>13.310247808678715</v>
      </c>
      <c r="J1103" s="2">
        <v>256</v>
      </c>
      <c r="K1103" s="2">
        <f t="shared" si="104"/>
        <v>27.702629585542692</v>
      </c>
      <c r="L1103" s="2">
        <v>256</v>
      </c>
      <c r="M1103" s="2">
        <f t="shared" si="105"/>
        <v>27.702629585542692</v>
      </c>
      <c r="N1103" s="2">
        <v>333</v>
      </c>
      <c r="O1103" s="2">
        <f t="shared" si="106"/>
        <v>36.035061140569205</v>
      </c>
      <c r="P1103" s="2">
        <v>348</v>
      </c>
      <c r="Q1103" s="2">
        <f t="shared" si="107"/>
        <v>37.658262092847096</v>
      </c>
      <c r="R1103" s="2"/>
      <c r="S1103" s="4" t="s">
        <v>32</v>
      </c>
      <c r="T1103" s="4" t="s">
        <v>35</v>
      </c>
      <c r="U1103" s="3">
        <v>4</v>
      </c>
      <c r="V1103" s="3"/>
      <c r="W1103" s="3">
        <v>129.2067958013202</v>
      </c>
      <c r="X1103" s="3">
        <v>224.7539610651728</v>
      </c>
      <c r="Y1103" s="3">
        <v>37.658262092847096</v>
      </c>
      <c r="Z1103" s="3"/>
    </row>
    <row r="1104" spans="1:26" x14ac:dyDescent="0.3">
      <c r="A1104">
        <v>1</v>
      </c>
      <c r="B1104">
        <v>5</v>
      </c>
      <c r="C1104">
        <v>296</v>
      </c>
      <c r="D1104" s="3">
        <v>8.5510000000000002</v>
      </c>
      <c r="E1104" s="2">
        <v>0</v>
      </c>
      <c r="F1104" s="2">
        <v>24</v>
      </c>
      <c r="G1104" s="2">
        <f t="shared" si="102"/>
        <v>2.8066892761080573</v>
      </c>
      <c r="H1104" s="2">
        <v>174</v>
      </c>
      <c r="I1104" s="2">
        <f t="shared" si="103"/>
        <v>20.348497251783417</v>
      </c>
      <c r="J1104" s="2">
        <v>240</v>
      </c>
      <c r="K1104" s="2">
        <f t="shared" si="104"/>
        <v>28.066892761080574</v>
      </c>
      <c r="L1104" s="2">
        <v>300</v>
      </c>
      <c r="M1104" s="2">
        <f t="shared" si="105"/>
        <v>35.083615951350716</v>
      </c>
      <c r="N1104" s="2">
        <v>330</v>
      </c>
      <c r="O1104" s="2">
        <f t="shared" si="106"/>
        <v>38.591977546485793</v>
      </c>
      <c r="P1104" s="2">
        <v>350</v>
      </c>
      <c r="Q1104" s="2">
        <f t="shared" si="107"/>
        <v>40.930885276575836</v>
      </c>
      <c r="R1104" s="2"/>
      <c r="S1104" s="4" t="s">
        <v>32</v>
      </c>
      <c r="T1104" s="4" t="s">
        <v>33</v>
      </c>
      <c r="U1104" s="3">
        <v>4</v>
      </c>
      <c r="V1104" s="3"/>
      <c r="W1104" s="3">
        <v>145.36311542509648</v>
      </c>
      <c r="X1104" s="3">
        <v>220.24291822833936</v>
      </c>
      <c r="Y1104" s="3">
        <v>40.930885276575836</v>
      </c>
      <c r="Z1104" s="3"/>
    </row>
    <row r="1105" spans="1:26" x14ac:dyDescent="0.3">
      <c r="A1105">
        <v>2</v>
      </c>
      <c r="B1105">
        <v>5</v>
      </c>
      <c r="C1105">
        <v>296</v>
      </c>
      <c r="D1105" s="3">
        <v>7.5129999999999999</v>
      </c>
      <c r="E1105" s="2">
        <v>0</v>
      </c>
      <c r="F1105" s="2">
        <v>50</v>
      </c>
      <c r="G1105" s="2">
        <f t="shared" si="102"/>
        <v>6.6551311060827896</v>
      </c>
      <c r="H1105" s="2">
        <v>124</v>
      </c>
      <c r="I1105" s="2">
        <f t="shared" si="103"/>
        <v>16.50472514308532</v>
      </c>
      <c r="J1105" s="2">
        <v>216</v>
      </c>
      <c r="K1105" s="2">
        <f t="shared" si="104"/>
        <v>28.750166378277651</v>
      </c>
      <c r="L1105" s="2">
        <v>262</v>
      </c>
      <c r="M1105" s="2">
        <f t="shared" si="105"/>
        <v>34.87288699587382</v>
      </c>
      <c r="N1105" s="2">
        <v>270</v>
      </c>
      <c r="O1105" s="2">
        <f t="shared" si="106"/>
        <v>35.937707972847065</v>
      </c>
      <c r="P1105" s="2">
        <v>310</v>
      </c>
      <c r="Q1105" s="2">
        <f t="shared" si="107"/>
        <v>41.261812857713295</v>
      </c>
      <c r="R1105" s="2"/>
      <c r="S1105" s="4" t="s">
        <v>32</v>
      </c>
      <c r="T1105" s="4" t="s">
        <v>36</v>
      </c>
      <c r="U1105" s="3">
        <v>4</v>
      </c>
      <c r="V1105" s="2">
        <v>10</v>
      </c>
      <c r="W1105" s="3">
        <v>143.35152402502328</v>
      </c>
      <c r="X1105" s="3">
        <v>222.02981985628222</v>
      </c>
      <c r="Y1105" s="3">
        <v>41.261812857713295</v>
      </c>
      <c r="Z1105" s="3"/>
    </row>
    <row r="1106" spans="1:26" x14ac:dyDescent="0.3">
      <c r="A1106">
        <v>4</v>
      </c>
      <c r="B1106">
        <v>4</v>
      </c>
      <c r="C1106">
        <v>296</v>
      </c>
      <c r="D1106" s="3">
        <v>8.8759999999999994</v>
      </c>
      <c r="E1106" s="2">
        <v>0</v>
      </c>
      <c r="F1106" s="2">
        <v>10</v>
      </c>
      <c r="G1106" s="2">
        <f t="shared" si="102"/>
        <v>1.1266336187471835</v>
      </c>
      <c r="H1106" s="2">
        <v>120</v>
      </c>
      <c r="I1106" s="2">
        <f t="shared" si="103"/>
        <v>13.519603424966203</v>
      </c>
      <c r="J1106" s="2">
        <v>136</v>
      </c>
      <c r="K1106" s="2">
        <f t="shared" si="104"/>
        <v>15.322217214961695</v>
      </c>
      <c r="L1106" s="2">
        <v>144</v>
      </c>
      <c r="M1106" s="2">
        <f t="shared" si="105"/>
        <v>16.223524109959442</v>
      </c>
      <c r="N1106" s="2">
        <v>290</v>
      </c>
      <c r="O1106" s="2">
        <f t="shared" si="106"/>
        <v>32.672374943668324</v>
      </c>
      <c r="P1106" s="2">
        <v>550</v>
      </c>
      <c r="Q1106" s="2">
        <f t="shared" si="107"/>
        <v>61.964849031095092</v>
      </c>
      <c r="R1106" s="2"/>
      <c r="S1106" s="4" t="s">
        <v>32</v>
      </c>
      <c r="T1106" s="4" t="s">
        <v>33</v>
      </c>
      <c r="U1106" s="3">
        <v>4</v>
      </c>
      <c r="V1106" s="3"/>
      <c r="W1106" s="3">
        <v>109.84677782785039</v>
      </c>
      <c r="X1106" s="3">
        <v>277.1366846313847</v>
      </c>
      <c r="Y1106" s="3">
        <v>61.964849031095092</v>
      </c>
      <c r="Z1106" s="3"/>
    </row>
    <row r="1107" spans="1:26" x14ac:dyDescent="0.3">
      <c r="A1107">
        <v>2</v>
      </c>
      <c r="B1107">
        <v>5</v>
      </c>
      <c r="C1107">
        <v>297</v>
      </c>
      <c r="D1107" s="3">
        <v>7.0880000000000001</v>
      </c>
      <c r="E1107" s="2">
        <v>0</v>
      </c>
      <c r="F1107" s="2">
        <v>14</v>
      </c>
      <c r="G1107" s="2">
        <f t="shared" si="102"/>
        <v>1.9751693002257336</v>
      </c>
      <c r="H1107" s="2">
        <v>90</v>
      </c>
      <c r="I1107" s="2">
        <f t="shared" si="103"/>
        <v>12.697516930022573</v>
      </c>
      <c r="J1107" s="2">
        <v>146</v>
      </c>
      <c r="K1107" s="2">
        <f t="shared" si="104"/>
        <v>20.598194130925506</v>
      </c>
      <c r="L1107" s="2">
        <v>189</v>
      </c>
      <c r="M1107" s="2">
        <f t="shared" si="105"/>
        <v>26.664785553047405</v>
      </c>
      <c r="N1107" s="2">
        <v>200</v>
      </c>
      <c r="O1107" s="2">
        <f t="shared" si="106"/>
        <v>28.216704288939052</v>
      </c>
      <c r="P1107" s="2">
        <v>200</v>
      </c>
      <c r="Q1107" s="2">
        <f t="shared" si="107"/>
        <v>28.216704288939052</v>
      </c>
      <c r="R1107" s="2"/>
      <c r="S1107" s="4" t="s">
        <v>32</v>
      </c>
      <c r="T1107" s="4" t="s">
        <v>36</v>
      </c>
      <c r="U1107" s="3">
        <v>4</v>
      </c>
      <c r="V1107" s="2">
        <v>8</v>
      </c>
      <c r="W1107" s="3">
        <v>104.26072234762979</v>
      </c>
      <c r="X1107" s="3">
        <v>217.68127866665679</v>
      </c>
      <c r="Y1107" s="3">
        <v>28.216704288939052</v>
      </c>
      <c r="Z1107" s="3"/>
    </row>
    <row r="1108" spans="1:26" x14ac:dyDescent="0.3">
      <c r="A1108">
        <v>1</v>
      </c>
      <c r="B1108">
        <v>5</v>
      </c>
      <c r="C1108">
        <v>297</v>
      </c>
      <c r="D1108" s="3">
        <v>6.9039999999999999</v>
      </c>
      <c r="E1108" s="2">
        <v>0</v>
      </c>
      <c r="F1108" s="2">
        <v>28</v>
      </c>
      <c r="G1108" s="2">
        <f t="shared" si="102"/>
        <v>4.0556199304750873</v>
      </c>
      <c r="H1108" s="2">
        <v>120</v>
      </c>
      <c r="I1108" s="2">
        <f t="shared" si="103"/>
        <v>17.381228273464657</v>
      </c>
      <c r="J1108" s="2">
        <v>158</v>
      </c>
      <c r="K1108" s="2">
        <f t="shared" si="104"/>
        <v>22.885283893395133</v>
      </c>
      <c r="L1108" s="2">
        <v>196</v>
      </c>
      <c r="M1108" s="2">
        <f t="shared" si="105"/>
        <v>28.389339513325609</v>
      </c>
      <c r="N1108" s="2">
        <v>222</v>
      </c>
      <c r="O1108" s="2">
        <f t="shared" si="106"/>
        <v>32.155272305909619</v>
      </c>
      <c r="P1108" s="2">
        <v>222</v>
      </c>
      <c r="Q1108" s="2">
        <f t="shared" si="107"/>
        <v>32.155272305909619</v>
      </c>
      <c r="R1108" s="2"/>
      <c r="S1108" s="4" t="s">
        <v>32</v>
      </c>
      <c r="T1108" s="4" t="s">
        <v>36</v>
      </c>
      <c r="U1108" s="3">
        <v>4</v>
      </c>
      <c r="V1108" s="3"/>
      <c r="W1108" s="3">
        <v>120.94438006952491</v>
      </c>
      <c r="X1108" s="3">
        <v>215.73426855470069</v>
      </c>
      <c r="Y1108" s="3">
        <v>32.155272305909619</v>
      </c>
      <c r="Z1108" s="3"/>
    </row>
    <row r="1109" spans="1:26" x14ac:dyDescent="0.3">
      <c r="A1109">
        <v>3</v>
      </c>
      <c r="B1109">
        <v>4</v>
      </c>
      <c r="C1109">
        <v>297</v>
      </c>
      <c r="D1109" s="3">
        <v>7.5549999999999997</v>
      </c>
      <c r="E1109" s="2">
        <v>0</v>
      </c>
      <c r="F1109" s="2">
        <v>5</v>
      </c>
      <c r="G1109" s="2">
        <f t="shared" si="102"/>
        <v>0.66181336863004636</v>
      </c>
      <c r="H1109" s="2">
        <v>74</v>
      </c>
      <c r="I1109" s="2">
        <f t="shared" si="103"/>
        <v>9.7948378557246851</v>
      </c>
      <c r="J1109" s="2">
        <v>220</v>
      </c>
      <c r="K1109" s="2">
        <f t="shared" si="104"/>
        <v>29.119788219722039</v>
      </c>
      <c r="L1109" s="2">
        <v>260</v>
      </c>
      <c r="M1109" s="2">
        <f t="shared" si="105"/>
        <v>34.414295168762408</v>
      </c>
      <c r="N1109" s="2">
        <v>280</v>
      </c>
      <c r="O1109" s="2">
        <f t="shared" si="106"/>
        <v>37.061548643282599</v>
      </c>
      <c r="P1109" s="2">
        <v>280</v>
      </c>
      <c r="Q1109" s="2">
        <f t="shared" si="107"/>
        <v>37.061548643282599</v>
      </c>
      <c r="R1109" s="2"/>
      <c r="S1109" s="4" t="s">
        <v>32</v>
      </c>
      <c r="T1109" s="4" t="s">
        <v>36</v>
      </c>
      <c r="U1109" s="3">
        <v>4</v>
      </c>
      <c r="V1109" s="3"/>
      <c r="W1109" s="3">
        <v>129.58305757776307</v>
      </c>
      <c r="X1109" s="3">
        <v>222.97710036006214</v>
      </c>
      <c r="Y1109" s="3">
        <v>37.061548643282599</v>
      </c>
      <c r="Z1109" s="3"/>
    </row>
    <row r="1110" spans="1:26" x14ac:dyDescent="0.3">
      <c r="A1110">
        <v>4</v>
      </c>
      <c r="B1110">
        <v>4</v>
      </c>
      <c r="C1110">
        <v>297</v>
      </c>
      <c r="D1110" s="3">
        <v>7.1689999999999996</v>
      </c>
      <c r="E1110" s="2">
        <v>0</v>
      </c>
      <c r="F1110" s="2">
        <v>15</v>
      </c>
      <c r="G1110" s="2">
        <f t="shared" si="102"/>
        <v>2.0923420281768728</v>
      </c>
      <c r="H1110" s="2">
        <v>120</v>
      </c>
      <c r="I1110" s="2">
        <f t="shared" si="103"/>
        <v>16.738736225414982</v>
      </c>
      <c r="J1110" s="2">
        <v>130</v>
      </c>
      <c r="K1110" s="2">
        <f t="shared" si="104"/>
        <v>18.133630910866231</v>
      </c>
      <c r="L1110" s="2">
        <v>145</v>
      </c>
      <c r="M1110" s="2">
        <f t="shared" si="105"/>
        <v>20.225972939043103</v>
      </c>
      <c r="N1110" s="2">
        <v>160</v>
      </c>
      <c r="O1110" s="2">
        <f t="shared" si="106"/>
        <v>22.318314967219976</v>
      </c>
      <c r="P1110" s="2">
        <v>460</v>
      </c>
      <c r="Q1110" s="2">
        <f t="shared" si="107"/>
        <v>64.165155530757431</v>
      </c>
      <c r="R1110" s="2"/>
      <c r="S1110" s="4" t="s">
        <v>32</v>
      </c>
      <c r="T1110" s="4" t="s">
        <v>36</v>
      </c>
      <c r="U1110" s="3">
        <v>4</v>
      </c>
      <c r="V1110" s="3"/>
      <c r="W1110" s="3">
        <v>111.59157483609988</v>
      </c>
      <c r="X1110" s="3">
        <v>279.10380844496228</v>
      </c>
      <c r="Y1110" s="3">
        <v>64.165155530757431</v>
      </c>
      <c r="Z1110" s="3"/>
    </row>
    <row r="1111" spans="1:26" x14ac:dyDescent="0.3">
      <c r="A1111">
        <v>2</v>
      </c>
      <c r="B1111">
        <v>5</v>
      </c>
      <c r="C1111">
        <v>298</v>
      </c>
      <c r="D1111" s="3">
        <v>8.2200000000000006</v>
      </c>
      <c r="E1111" s="2">
        <v>0</v>
      </c>
      <c r="F1111" s="2">
        <v>52</v>
      </c>
      <c r="G1111" s="2">
        <f t="shared" si="102"/>
        <v>6.32603406326034</v>
      </c>
      <c r="H1111" s="2">
        <v>124</v>
      </c>
      <c r="I1111" s="2">
        <f t="shared" si="103"/>
        <v>15.08515815085158</v>
      </c>
      <c r="J1111" s="2">
        <v>200</v>
      </c>
      <c r="K1111" s="2">
        <f t="shared" si="104"/>
        <v>24.330900243308999</v>
      </c>
      <c r="L1111" s="2">
        <v>220</v>
      </c>
      <c r="M1111" s="2">
        <f t="shared" si="105"/>
        <v>26.763990267639901</v>
      </c>
      <c r="N1111" s="2">
        <v>222</v>
      </c>
      <c r="O1111" s="2">
        <f t="shared" si="106"/>
        <v>27.007299270072991</v>
      </c>
      <c r="P1111" s="2">
        <v>222</v>
      </c>
      <c r="Q1111" s="2">
        <f t="shared" si="107"/>
        <v>27.007299270072991</v>
      </c>
      <c r="R1111" s="2"/>
      <c r="S1111" s="4" t="s">
        <v>32</v>
      </c>
      <c r="T1111" s="4" t="s">
        <v>33</v>
      </c>
      <c r="U1111" s="3">
        <v>3.66</v>
      </c>
      <c r="V1111" s="2">
        <v>10</v>
      </c>
      <c r="W1111" s="3">
        <v>113.01703163017031</v>
      </c>
      <c r="X1111" s="3">
        <v>206.39783770190257</v>
      </c>
      <c r="Y1111" s="3">
        <v>27.007299270072991</v>
      </c>
      <c r="Z1111" s="3"/>
    </row>
    <row r="1112" spans="1:26" x14ac:dyDescent="0.3">
      <c r="A1112">
        <v>4</v>
      </c>
      <c r="B1112">
        <v>5</v>
      </c>
      <c r="C1112">
        <v>298</v>
      </c>
      <c r="D1112" s="3">
        <v>9.3659999999999997</v>
      </c>
      <c r="E1112" s="2">
        <v>0</v>
      </c>
      <c r="F1112" s="2">
        <v>105</v>
      </c>
      <c r="G1112" s="2">
        <f t="shared" si="102"/>
        <v>11.210762331838566</v>
      </c>
      <c r="H1112" s="2">
        <v>174</v>
      </c>
      <c r="I1112" s="2">
        <f t="shared" si="103"/>
        <v>18.577834721332479</v>
      </c>
      <c r="J1112" s="2">
        <v>194</v>
      </c>
      <c r="K1112" s="2">
        <f t="shared" si="104"/>
        <v>20.713218022635065</v>
      </c>
      <c r="L1112" s="2">
        <v>200</v>
      </c>
      <c r="M1112" s="2">
        <f t="shared" si="105"/>
        <v>21.353833013025838</v>
      </c>
      <c r="N1112" s="2">
        <v>210</v>
      </c>
      <c r="O1112" s="2">
        <f t="shared" si="106"/>
        <v>22.421524663677133</v>
      </c>
      <c r="P1112" s="2">
        <v>210</v>
      </c>
      <c r="Q1112" s="2">
        <f t="shared" si="107"/>
        <v>22.421524663677133</v>
      </c>
      <c r="R1112" s="2"/>
      <c r="S1112" s="4" t="s">
        <v>32</v>
      </c>
      <c r="T1112" s="4" t="s">
        <v>33</v>
      </c>
      <c r="U1112" s="3">
        <v>4</v>
      </c>
      <c r="V1112" s="3"/>
      <c r="W1112" s="3">
        <v>105.48793508434764</v>
      </c>
      <c r="X1112" s="3">
        <v>195.68616052406065</v>
      </c>
      <c r="Y1112" s="3">
        <v>22.421524663677133</v>
      </c>
      <c r="Z1112" s="3"/>
    </row>
    <row r="1113" spans="1:26" x14ac:dyDescent="0.3">
      <c r="A1113">
        <v>3</v>
      </c>
      <c r="B1113">
        <v>6</v>
      </c>
      <c r="C1113">
        <v>298</v>
      </c>
      <c r="D1113" s="3">
        <v>9.7850000000000001</v>
      </c>
      <c r="E1113" s="2">
        <v>0</v>
      </c>
      <c r="F1113" s="2">
        <v>22</v>
      </c>
      <c r="G1113" s="2">
        <f t="shared" si="102"/>
        <v>2.2483392948390395</v>
      </c>
      <c r="H1113" s="2">
        <v>315</v>
      </c>
      <c r="I1113" s="2">
        <f t="shared" si="103"/>
        <v>32.192130812468065</v>
      </c>
      <c r="J1113" s="2">
        <v>330</v>
      </c>
      <c r="K1113" s="2">
        <f t="shared" si="104"/>
        <v>33.72508942258559</v>
      </c>
      <c r="L1113" s="2">
        <v>566</v>
      </c>
      <c r="M1113" s="2">
        <f t="shared" si="105"/>
        <v>57.843638221768011</v>
      </c>
      <c r="N1113" s="2">
        <v>600</v>
      </c>
      <c r="O1113" s="2">
        <f t="shared" si="106"/>
        <v>61.318344404701072</v>
      </c>
      <c r="P1113" s="2">
        <v>600</v>
      </c>
      <c r="Q1113" s="2">
        <f t="shared" si="107"/>
        <v>61.318344404701072</v>
      </c>
      <c r="R1113" s="2"/>
      <c r="S1113" s="4" t="s">
        <v>32</v>
      </c>
      <c r="T1113" s="4" t="s">
        <v>33</v>
      </c>
      <c r="U1113" s="3">
        <v>4</v>
      </c>
      <c r="V1113" s="3"/>
      <c r="W1113" s="3">
        <v>217.98671435871231</v>
      </c>
      <c r="X1113" s="3">
        <v>221.80371839271464</v>
      </c>
      <c r="Y1113" s="3">
        <v>61.318344404701072</v>
      </c>
      <c r="Z1113" s="3"/>
    </row>
    <row r="1114" spans="1:26" x14ac:dyDescent="0.3">
      <c r="A1114">
        <v>1</v>
      </c>
      <c r="B1114">
        <v>5</v>
      </c>
      <c r="C1114">
        <v>298</v>
      </c>
      <c r="D1114" s="3">
        <v>5.593</v>
      </c>
      <c r="E1114" s="2">
        <v>0</v>
      </c>
      <c r="F1114" s="2">
        <v>35</v>
      </c>
      <c r="G1114" s="2">
        <f t="shared" si="102"/>
        <v>6.2578222778473096</v>
      </c>
      <c r="H1114" s="2">
        <v>252</v>
      </c>
      <c r="I1114" s="2">
        <f t="shared" si="103"/>
        <v>45.056320400500624</v>
      </c>
      <c r="J1114" s="2">
        <v>340</v>
      </c>
      <c r="K1114" s="2">
        <f t="shared" si="104"/>
        <v>60.790273556231</v>
      </c>
      <c r="L1114" s="2">
        <v>398</v>
      </c>
      <c r="M1114" s="2">
        <f t="shared" si="105"/>
        <v>71.160379045235118</v>
      </c>
      <c r="N1114" s="2">
        <v>420</v>
      </c>
      <c r="O1114" s="2">
        <f t="shared" si="106"/>
        <v>75.093867334167712</v>
      </c>
      <c r="P1114" s="2">
        <v>444</v>
      </c>
      <c r="Q1114" s="2">
        <f t="shared" si="107"/>
        <v>79.384945467548718</v>
      </c>
      <c r="R1114" s="2"/>
      <c r="S1114" s="4" t="s">
        <v>32</v>
      </c>
      <c r="T1114" s="4" t="s">
        <v>33</v>
      </c>
      <c r="U1114" s="3">
        <v>4</v>
      </c>
      <c r="V1114" s="3"/>
      <c r="W1114" s="3">
        <v>298.05113534775614</v>
      </c>
      <c r="X1114" s="3">
        <v>214.54241264832513</v>
      </c>
      <c r="Y1114" s="3">
        <v>79.384945467548718</v>
      </c>
      <c r="Z1114" s="3"/>
    </row>
    <row r="1115" spans="1:26" x14ac:dyDescent="0.3">
      <c r="A1115">
        <v>2</v>
      </c>
      <c r="B1115">
        <v>5</v>
      </c>
      <c r="C1115">
        <v>299</v>
      </c>
      <c r="D1115" s="3">
        <v>7.9939999999999998</v>
      </c>
      <c r="E1115" s="2">
        <v>0</v>
      </c>
      <c r="F1115" s="2">
        <v>83</v>
      </c>
      <c r="G1115" s="2">
        <f t="shared" si="102"/>
        <v>10.382787090317738</v>
      </c>
      <c r="H1115" s="2">
        <v>145</v>
      </c>
      <c r="I1115" s="2">
        <f t="shared" si="103"/>
        <v>18.138603952964726</v>
      </c>
      <c r="J1115" s="2">
        <v>210</v>
      </c>
      <c r="K1115" s="2">
        <f t="shared" si="104"/>
        <v>26.26970227670753</v>
      </c>
      <c r="L1115" s="2">
        <v>220</v>
      </c>
      <c r="M1115" s="2">
        <f t="shared" si="105"/>
        <v>27.520640480360271</v>
      </c>
      <c r="N1115" s="2">
        <v>220</v>
      </c>
      <c r="O1115" s="2">
        <f t="shared" si="106"/>
        <v>27.520640480360271</v>
      </c>
      <c r="P1115" s="2">
        <v>220</v>
      </c>
      <c r="Q1115" s="2">
        <f t="shared" si="107"/>
        <v>27.520640480360271</v>
      </c>
      <c r="R1115" s="2"/>
      <c r="S1115" s="4" t="s">
        <v>32</v>
      </c>
      <c r="T1115" s="4" t="s">
        <v>33</v>
      </c>
      <c r="U1115" s="3">
        <v>3.66</v>
      </c>
      <c r="V1115" s="2">
        <v>20</v>
      </c>
      <c r="W1115" s="3">
        <v>123.59269452089067</v>
      </c>
      <c r="X1115" s="3">
        <v>200.36612882230401</v>
      </c>
      <c r="Y1115" s="3">
        <v>27.520640480360271</v>
      </c>
      <c r="Z1115" s="3"/>
    </row>
    <row r="1116" spans="1:26" x14ac:dyDescent="0.3">
      <c r="A1116">
        <v>3</v>
      </c>
      <c r="B1116">
        <v>2</v>
      </c>
      <c r="C1116">
        <v>299</v>
      </c>
      <c r="D1116" s="3">
        <v>11.821</v>
      </c>
      <c r="E1116" s="2">
        <v>0</v>
      </c>
      <c r="F1116" s="2">
        <v>15</v>
      </c>
      <c r="G1116" s="2">
        <f t="shared" si="102"/>
        <v>1.2689281786650877</v>
      </c>
      <c r="H1116" s="2">
        <v>315</v>
      </c>
      <c r="I1116" s="2">
        <f t="shared" si="103"/>
        <v>26.64749175196684</v>
      </c>
      <c r="J1116" s="2">
        <v>320</v>
      </c>
      <c r="K1116" s="2">
        <f t="shared" si="104"/>
        <v>27.070467811521869</v>
      </c>
      <c r="L1116" s="2">
        <v>360</v>
      </c>
      <c r="M1116" s="2">
        <f t="shared" si="105"/>
        <v>30.454276287962102</v>
      </c>
      <c r="N1116" s="2">
        <v>380</v>
      </c>
      <c r="O1116" s="2">
        <f t="shared" si="106"/>
        <v>32.146180526182221</v>
      </c>
      <c r="P1116" s="2">
        <v>380</v>
      </c>
      <c r="Q1116" s="2">
        <f t="shared" si="107"/>
        <v>32.146180526182221</v>
      </c>
      <c r="R1116" s="2"/>
      <c r="S1116" s="4" t="s">
        <v>32</v>
      </c>
      <c r="T1116" s="4" t="s">
        <v>33</v>
      </c>
      <c r="U1116" s="3">
        <v>4</v>
      </c>
      <c r="V1116" s="3"/>
      <c r="W1116" s="3">
        <v>133.66043481938922</v>
      </c>
      <c r="X1116" s="3">
        <v>206.14450062979611</v>
      </c>
      <c r="Y1116" s="3">
        <v>32.146180526182221</v>
      </c>
      <c r="Z1116" s="3"/>
    </row>
    <row r="1117" spans="1:26" x14ac:dyDescent="0.3">
      <c r="A1117">
        <v>1</v>
      </c>
      <c r="B1117">
        <v>5</v>
      </c>
      <c r="C1117">
        <v>299</v>
      </c>
      <c r="D1117" s="3">
        <v>5.6879999999999997</v>
      </c>
      <c r="E1117" s="2">
        <v>0</v>
      </c>
      <c r="F1117" s="2">
        <v>25</v>
      </c>
      <c r="G1117" s="2">
        <f t="shared" si="102"/>
        <v>4.39521800281294</v>
      </c>
      <c r="H1117" s="2">
        <v>100</v>
      </c>
      <c r="I1117" s="2">
        <f t="shared" si="103"/>
        <v>17.58087201125176</v>
      </c>
      <c r="J1117" s="2">
        <v>172</v>
      </c>
      <c r="K1117" s="2">
        <f t="shared" si="104"/>
        <v>30.239099859353026</v>
      </c>
      <c r="L1117" s="2">
        <v>212</v>
      </c>
      <c r="M1117" s="2">
        <f t="shared" si="105"/>
        <v>37.271448663853732</v>
      </c>
      <c r="N1117" s="2">
        <v>212</v>
      </c>
      <c r="O1117" s="2">
        <f t="shared" si="106"/>
        <v>37.271448663853732</v>
      </c>
      <c r="P1117" s="2">
        <v>212</v>
      </c>
      <c r="Q1117" s="2">
        <f t="shared" si="107"/>
        <v>37.271448663853732</v>
      </c>
      <c r="R1117" s="2"/>
      <c r="S1117" s="4" t="s">
        <v>32</v>
      </c>
      <c r="T1117" s="4" t="s">
        <v>33</v>
      </c>
      <c r="U1117" s="3">
        <v>4</v>
      </c>
      <c r="V1117" s="3"/>
      <c r="W1117" s="3">
        <v>145.39381153305206</v>
      </c>
      <c r="X1117" s="3">
        <v>212.75467407616168</v>
      </c>
      <c r="Y1117" s="3">
        <v>37.271448663853732</v>
      </c>
      <c r="Z1117" s="3"/>
    </row>
    <row r="1118" spans="1:26" x14ac:dyDescent="0.3">
      <c r="A1118">
        <v>4</v>
      </c>
      <c r="B1118">
        <v>2</v>
      </c>
      <c r="C1118">
        <v>299</v>
      </c>
      <c r="D1118" s="3">
        <v>5.5440000000000005</v>
      </c>
      <c r="E1118" s="2">
        <v>0</v>
      </c>
      <c r="F1118" s="2">
        <v>15</v>
      </c>
      <c r="G1118" s="2">
        <f t="shared" si="102"/>
        <v>2.7056277056277054</v>
      </c>
      <c r="H1118" s="2">
        <v>104</v>
      </c>
      <c r="I1118" s="2">
        <f t="shared" si="103"/>
        <v>18.759018759018758</v>
      </c>
      <c r="J1118" s="2">
        <v>110</v>
      </c>
      <c r="K1118" s="2">
        <f t="shared" si="104"/>
        <v>19.841269841269838</v>
      </c>
      <c r="L1118" s="2">
        <v>174</v>
      </c>
      <c r="M1118" s="2">
        <f t="shared" si="105"/>
        <v>31.385281385281381</v>
      </c>
      <c r="N1118" s="2">
        <v>260</v>
      </c>
      <c r="O1118" s="2">
        <f t="shared" si="106"/>
        <v>46.897546897546896</v>
      </c>
      <c r="P1118" s="2">
        <v>285</v>
      </c>
      <c r="Q1118" s="2">
        <f t="shared" si="107"/>
        <v>51.406926406926402</v>
      </c>
      <c r="R1118" s="2"/>
      <c r="S1118" s="4" t="s">
        <v>32</v>
      </c>
      <c r="T1118" s="4" t="s">
        <v>33</v>
      </c>
      <c r="U1118" s="3">
        <v>4</v>
      </c>
      <c r="V1118" s="3"/>
      <c r="W1118" s="3">
        <v>145.29220779220779</v>
      </c>
      <c r="X1118" s="3">
        <v>246.70648297989879</v>
      </c>
      <c r="Y1118" s="3">
        <v>51.406926406926402</v>
      </c>
      <c r="Z1118" s="3"/>
    </row>
    <row r="1119" spans="1:26" x14ac:dyDescent="0.3">
      <c r="A1119">
        <v>2</v>
      </c>
      <c r="B1119">
        <v>5</v>
      </c>
      <c r="C1119">
        <v>300</v>
      </c>
      <c r="D1119" s="3">
        <v>7.8659999999999997</v>
      </c>
      <c r="E1119" s="2">
        <v>0</v>
      </c>
      <c r="F1119" s="2">
        <v>50</v>
      </c>
      <c r="G1119" s="2">
        <f t="shared" si="102"/>
        <v>6.3564708873633364</v>
      </c>
      <c r="H1119" s="2">
        <v>95</v>
      </c>
      <c r="I1119" s="2">
        <f t="shared" si="103"/>
        <v>12.077294685990339</v>
      </c>
      <c r="J1119" s="2">
        <v>128</v>
      </c>
      <c r="K1119" s="2">
        <f t="shared" si="104"/>
        <v>16.27256547165014</v>
      </c>
      <c r="L1119" s="2">
        <v>130</v>
      </c>
      <c r="M1119" s="2">
        <f t="shared" si="105"/>
        <v>16.526824307144675</v>
      </c>
      <c r="N1119" s="2">
        <v>130</v>
      </c>
      <c r="O1119" s="2">
        <f t="shared" si="106"/>
        <v>16.526824307144675</v>
      </c>
      <c r="P1119" s="2">
        <v>130</v>
      </c>
      <c r="Q1119" s="2">
        <f t="shared" si="107"/>
        <v>16.526824307144675</v>
      </c>
      <c r="R1119" s="2"/>
      <c r="S1119" s="4" t="s">
        <v>32</v>
      </c>
      <c r="T1119" s="4" t="s">
        <v>33</v>
      </c>
      <c r="U1119" s="3">
        <v>3.33</v>
      </c>
      <c r="V1119" s="2">
        <v>12</v>
      </c>
      <c r="W1119" s="3">
        <v>76.023391812865498</v>
      </c>
      <c r="X1119" s="3">
        <v>198.47559804085381</v>
      </c>
      <c r="Y1119" s="3">
        <v>16.526824307144675</v>
      </c>
      <c r="Z1119" s="3"/>
    </row>
    <row r="1120" spans="1:26" x14ac:dyDescent="0.3">
      <c r="A1120">
        <v>3</v>
      </c>
      <c r="B1120">
        <v>7</v>
      </c>
      <c r="C1120">
        <v>300</v>
      </c>
      <c r="D1120" s="3">
        <v>6.3650000000000002</v>
      </c>
      <c r="E1120" s="2">
        <v>0</v>
      </c>
      <c r="F1120" s="2">
        <v>0</v>
      </c>
      <c r="G1120" s="2">
        <f t="shared" si="102"/>
        <v>0</v>
      </c>
      <c r="H1120" s="2">
        <v>59</v>
      </c>
      <c r="I1120" s="2">
        <f t="shared" si="103"/>
        <v>9.2694422623723476</v>
      </c>
      <c r="J1120" s="2">
        <v>133</v>
      </c>
      <c r="K1120" s="2">
        <f t="shared" si="104"/>
        <v>20.8955223880597</v>
      </c>
      <c r="L1120" s="2">
        <v>133</v>
      </c>
      <c r="M1120" s="2">
        <f t="shared" si="105"/>
        <v>20.8955223880597</v>
      </c>
      <c r="N1120" s="2">
        <v>133</v>
      </c>
      <c r="O1120" s="2">
        <f t="shared" si="106"/>
        <v>20.8955223880597</v>
      </c>
      <c r="P1120" s="2">
        <v>133</v>
      </c>
      <c r="Q1120" s="2">
        <f t="shared" si="107"/>
        <v>20.8955223880597</v>
      </c>
      <c r="R1120" s="2"/>
      <c r="S1120" s="4" t="s">
        <v>32</v>
      </c>
      <c r="T1120" s="4" t="s">
        <v>33</v>
      </c>
      <c r="U1120" s="3">
        <v>3.33</v>
      </c>
      <c r="V1120" s="3"/>
      <c r="W1120" s="3">
        <v>82.403770620581298</v>
      </c>
      <c r="X1120" s="3">
        <v>211.34879845301572</v>
      </c>
      <c r="Y1120" s="3">
        <v>20.8955223880597</v>
      </c>
      <c r="Z1120" s="3"/>
    </row>
    <row r="1121" spans="1:26" x14ac:dyDescent="0.3">
      <c r="A1121">
        <v>4</v>
      </c>
      <c r="B1121">
        <v>6</v>
      </c>
      <c r="C1121">
        <v>300</v>
      </c>
      <c r="D1121" s="3">
        <v>5.5869999999999997</v>
      </c>
      <c r="E1121" s="2">
        <v>0</v>
      </c>
      <c r="F1121" s="2">
        <v>6</v>
      </c>
      <c r="G1121" s="2">
        <f t="shared" si="102"/>
        <v>1.0739216037229282</v>
      </c>
      <c r="H1121" s="2">
        <v>36</v>
      </c>
      <c r="I1121" s="2">
        <f t="shared" si="103"/>
        <v>6.4435296223375698</v>
      </c>
      <c r="J1121" s="2">
        <v>67</v>
      </c>
      <c r="K1121" s="2">
        <f t="shared" si="104"/>
        <v>11.992124574906033</v>
      </c>
      <c r="L1121" s="2">
        <v>67</v>
      </c>
      <c r="M1121" s="2">
        <f t="shared" si="105"/>
        <v>11.992124574906033</v>
      </c>
      <c r="N1121" s="2">
        <v>67</v>
      </c>
      <c r="O1121" s="2">
        <f t="shared" si="106"/>
        <v>11.992124574906033</v>
      </c>
      <c r="P1121" s="2">
        <v>67</v>
      </c>
      <c r="Q1121" s="2">
        <f t="shared" si="107"/>
        <v>11.992124574906033</v>
      </c>
      <c r="R1121" s="2"/>
      <c r="S1121" s="4" t="s">
        <v>32</v>
      </c>
      <c r="T1121" s="4" t="s">
        <v>33</v>
      </c>
      <c r="U1121" s="3">
        <v>3.66</v>
      </c>
      <c r="V1121" s="3"/>
      <c r="W1121" s="3">
        <v>49.48988723823161</v>
      </c>
      <c r="X1121" s="3">
        <v>207.61042386360265</v>
      </c>
      <c r="Y1121" s="3">
        <v>11.992124574906033</v>
      </c>
      <c r="Z1121" s="3"/>
    </row>
    <row r="1122" spans="1:26" x14ac:dyDescent="0.3">
      <c r="A1122">
        <v>1</v>
      </c>
      <c r="B1122">
        <v>5</v>
      </c>
      <c r="C1122">
        <v>300</v>
      </c>
      <c r="D1122" s="3">
        <v>5.1840000000000002</v>
      </c>
      <c r="E1122" s="2">
        <v>0</v>
      </c>
      <c r="F1122" s="2">
        <v>16</v>
      </c>
      <c r="G1122" s="2">
        <f t="shared" si="102"/>
        <v>3.0864197530864197</v>
      </c>
      <c r="H1122" s="2">
        <v>82</v>
      </c>
      <c r="I1122" s="2">
        <f t="shared" si="103"/>
        <v>15.8179012345679</v>
      </c>
      <c r="J1122" s="2">
        <v>140</v>
      </c>
      <c r="K1122" s="2">
        <f t="shared" si="104"/>
        <v>27.006172839506171</v>
      </c>
      <c r="L1122" s="2">
        <v>140</v>
      </c>
      <c r="M1122" s="2">
        <f t="shared" si="105"/>
        <v>27.006172839506171</v>
      </c>
      <c r="N1122" s="2">
        <v>140</v>
      </c>
      <c r="O1122" s="2">
        <f t="shared" si="106"/>
        <v>27.006172839506171</v>
      </c>
      <c r="P1122" s="2">
        <v>140</v>
      </c>
      <c r="Q1122" s="2">
        <f t="shared" si="107"/>
        <v>27.006172839506171</v>
      </c>
      <c r="R1122" s="2"/>
      <c r="S1122" s="4" t="s">
        <v>32</v>
      </c>
      <c r="T1122" s="4" t="s">
        <v>33</v>
      </c>
      <c r="U1122" s="3">
        <v>4</v>
      </c>
      <c r="V1122" s="3"/>
      <c r="W1122" s="3">
        <v>113.42592592592592</v>
      </c>
      <c r="X1122" s="3">
        <v>206.13850625596359</v>
      </c>
      <c r="Y1122" s="3">
        <v>27.006172839506171</v>
      </c>
      <c r="Z1122" s="3"/>
    </row>
    <row r="1123" spans="1:26" x14ac:dyDescent="0.3">
      <c r="A1123">
        <v>2</v>
      </c>
      <c r="B1123">
        <v>1</v>
      </c>
      <c r="C1123">
        <v>301</v>
      </c>
      <c r="D1123" s="3">
        <v>5.3360000000000003</v>
      </c>
      <c r="E1123" s="2">
        <v>0</v>
      </c>
      <c r="F1123" s="2">
        <v>50</v>
      </c>
      <c r="G1123" s="2">
        <f t="shared" si="102"/>
        <v>9.3703148425787095</v>
      </c>
      <c r="H1123" s="2">
        <v>145</v>
      </c>
      <c r="I1123" s="2">
        <f t="shared" si="103"/>
        <v>27.173913043478258</v>
      </c>
      <c r="J1123" s="2">
        <v>182</v>
      </c>
      <c r="K1123" s="2">
        <f t="shared" si="104"/>
        <v>34.107946026986504</v>
      </c>
      <c r="L1123" s="2">
        <v>200</v>
      </c>
      <c r="M1123" s="2">
        <f t="shared" si="105"/>
        <v>37.481259370314838</v>
      </c>
      <c r="N1123" s="2">
        <v>200</v>
      </c>
      <c r="O1123" s="2">
        <f t="shared" si="106"/>
        <v>37.481259370314838</v>
      </c>
      <c r="P1123" s="2">
        <v>200</v>
      </c>
      <c r="Q1123" s="2">
        <f t="shared" si="107"/>
        <v>37.481259370314838</v>
      </c>
      <c r="R1123" s="2"/>
      <c r="S1123" s="4" t="s">
        <v>32</v>
      </c>
      <c r="T1123" s="4" t="s">
        <v>33</v>
      </c>
      <c r="U1123" s="3">
        <v>4</v>
      </c>
      <c r="V1123" s="2">
        <v>10</v>
      </c>
      <c r="W1123" s="3">
        <v>164.35532233883058</v>
      </c>
      <c r="X1123" s="3">
        <v>202.33263184689679</v>
      </c>
      <c r="Y1123" s="3">
        <v>37.481259370314838</v>
      </c>
      <c r="Z1123" s="3"/>
    </row>
    <row r="1124" spans="1:26" x14ac:dyDescent="0.3">
      <c r="A1124">
        <v>3</v>
      </c>
      <c r="B1124">
        <v>5</v>
      </c>
      <c r="C1124">
        <v>301</v>
      </c>
      <c r="D1124" s="3">
        <v>8.8789999999999996</v>
      </c>
      <c r="E1124" s="2">
        <v>0</v>
      </c>
      <c r="F1124" s="2">
        <v>5</v>
      </c>
      <c r="G1124" s="2">
        <f t="shared" si="102"/>
        <v>0.56312647820700534</v>
      </c>
      <c r="H1124" s="2">
        <v>85</v>
      </c>
      <c r="I1124" s="2">
        <f t="shared" si="103"/>
        <v>9.5731501295190906</v>
      </c>
      <c r="J1124" s="2">
        <v>150</v>
      </c>
      <c r="K1124" s="2">
        <f t="shared" si="104"/>
        <v>16.893794346210161</v>
      </c>
      <c r="L1124" s="2">
        <v>357</v>
      </c>
      <c r="M1124" s="2">
        <f t="shared" si="105"/>
        <v>40.207230543980181</v>
      </c>
      <c r="N1124" s="2">
        <v>357</v>
      </c>
      <c r="O1124" s="2">
        <f t="shared" si="106"/>
        <v>40.207230543980181</v>
      </c>
      <c r="P1124" s="2">
        <v>357</v>
      </c>
      <c r="Q1124" s="2">
        <f t="shared" si="107"/>
        <v>40.207230543980181</v>
      </c>
      <c r="R1124" s="2"/>
      <c r="S1124" s="4" t="s">
        <v>32</v>
      </c>
      <c r="T1124" s="4" t="s">
        <v>35</v>
      </c>
      <c r="U1124" s="3">
        <v>4</v>
      </c>
      <c r="V1124" s="3"/>
      <c r="W1124" s="3">
        <v>127.5481473138867</v>
      </c>
      <c r="X1124" s="3">
        <v>234.93611016270481</v>
      </c>
      <c r="Y1124" s="3">
        <v>40.207230543980181</v>
      </c>
      <c r="Z1124" s="3"/>
    </row>
    <row r="1125" spans="1:26" x14ac:dyDescent="0.3">
      <c r="A1125">
        <v>1</v>
      </c>
      <c r="B1125">
        <v>1</v>
      </c>
      <c r="C1125">
        <v>301</v>
      </c>
      <c r="D1125" s="3">
        <v>8.8740000000000006</v>
      </c>
      <c r="E1125" s="2">
        <v>0</v>
      </c>
      <c r="F1125" s="2">
        <v>66</v>
      </c>
      <c r="G1125" s="2">
        <f t="shared" si="102"/>
        <v>7.4374577417173757</v>
      </c>
      <c r="H1125" s="2">
        <v>380</v>
      </c>
      <c r="I1125" s="2">
        <f t="shared" si="103"/>
        <v>42.821726391706108</v>
      </c>
      <c r="J1125" s="2">
        <v>512</v>
      </c>
      <c r="K1125" s="2">
        <f t="shared" si="104"/>
        <v>57.696641875140855</v>
      </c>
      <c r="L1125" s="2">
        <v>670</v>
      </c>
      <c r="M1125" s="2">
        <f t="shared" si="105"/>
        <v>75.501464953797608</v>
      </c>
      <c r="N1125" s="2">
        <v>720</v>
      </c>
      <c r="O1125" s="2">
        <f t="shared" si="106"/>
        <v>81.135902636916825</v>
      </c>
      <c r="P1125" s="2">
        <v>790</v>
      </c>
      <c r="Q1125" s="2">
        <f t="shared" si="107"/>
        <v>89.024115393283751</v>
      </c>
      <c r="R1125" s="2"/>
      <c r="S1125" s="4" t="s">
        <v>32</v>
      </c>
      <c r="T1125" s="4" t="s">
        <v>35</v>
      </c>
      <c r="U1125" s="3">
        <v>4</v>
      </c>
      <c r="V1125" s="3"/>
      <c r="W1125" s="3">
        <v>309.10525129592065</v>
      </c>
      <c r="X1125" s="3">
        <v>222.28253127496458</v>
      </c>
      <c r="Y1125" s="3">
        <v>89.024115393283751</v>
      </c>
      <c r="Z1125" s="3"/>
    </row>
    <row r="1126" spans="1:26" x14ac:dyDescent="0.3">
      <c r="A1126">
        <v>4</v>
      </c>
      <c r="B1126">
        <v>4</v>
      </c>
      <c r="C1126">
        <v>301</v>
      </c>
      <c r="D1126" s="3">
        <v>8.1340000000000003</v>
      </c>
      <c r="E1126" s="2">
        <v>0</v>
      </c>
      <c r="F1126" s="2">
        <v>40</v>
      </c>
      <c r="G1126" s="2">
        <f t="shared" si="102"/>
        <v>4.9176297024834028</v>
      </c>
      <c r="H1126" s="2">
        <v>250</v>
      </c>
      <c r="I1126" s="2">
        <f t="shared" si="103"/>
        <v>30.735185640521266</v>
      </c>
      <c r="J1126" s="2">
        <v>291</v>
      </c>
      <c r="K1126" s="2">
        <f t="shared" si="104"/>
        <v>35.775756085566755</v>
      </c>
      <c r="L1126" s="2">
        <v>320</v>
      </c>
      <c r="M1126" s="2">
        <f t="shared" si="105"/>
        <v>39.341037619867222</v>
      </c>
      <c r="N1126" s="2">
        <v>700</v>
      </c>
      <c r="O1126" s="2">
        <f t="shared" si="106"/>
        <v>86.058519793459553</v>
      </c>
      <c r="P1126" s="2">
        <v>804</v>
      </c>
      <c r="Q1126" s="2">
        <f t="shared" si="107"/>
        <v>98.844357019916401</v>
      </c>
      <c r="R1126" s="2"/>
      <c r="S1126" s="4" t="s">
        <v>32</v>
      </c>
      <c r="T1126" s="4" t="s">
        <v>33</v>
      </c>
      <c r="U1126" s="3">
        <v>4</v>
      </c>
      <c r="V1126" s="3"/>
      <c r="W1126" s="3">
        <v>246.25030735185641</v>
      </c>
      <c r="X1126" s="3">
        <v>258.53450347528894</v>
      </c>
      <c r="Y1126" s="3">
        <v>98.844357019916401</v>
      </c>
      <c r="Z1126" s="3"/>
    </row>
    <row r="1127" spans="1:26" x14ac:dyDescent="0.3">
      <c r="A1127">
        <v>4</v>
      </c>
      <c r="B1127">
        <v>5</v>
      </c>
      <c r="C1127">
        <v>302</v>
      </c>
      <c r="D1127" s="3">
        <v>6.6310000000000002</v>
      </c>
      <c r="E1127" s="2">
        <v>0</v>
      </c>
      <c r="F1127" s="2">
        <v>27</v>
      </c>
      <c r="G1127" s="2">
        <f t="shared" si="102"/>
        <v>4.0717840446388172</v>
      </c>
      <c r="H1127" s="2">
        <v>112</v>
      </c>
      <c r="I1127" s="2">
        <f t="shared" si="103"/>
        <v>16.890363444427688</v>
      </c>
      <c r="J1127" s="2">
        <v>139</v>
      </c>
      <c r="K1127" s="2">
        <f t="shared" si="104"/>
        <v>20.962147489066506</v>
      </c>
      <c r="L1127" s="2">
        <v>210</v>
      </c>
      <c r="M1127" s="2">
        <f t="shared" si="105"/>
        <v>31.669431458301915</v>
      </c>
      <c r="N1127" s="2">
        <v>210</v>
      </c>
      <c r="O1127" s="2">
        <f t="shared" si="106"/>
        <v>31.669431458301915</v>
      </c>
      <c r="P1127" s="2">
        <v>210</v>
      </c>
      <c r="Q1127" s="2">
        <f t="shared" si="107"/>
        <v>31.669431458301915</v>
      </c>
      <c r="R1127" s="2"/>
      <c r="S1127" s="4" t="s">
        <v>32</v>
      </c>
      <c r="T1127" s="4" t="s">
        <v>33</v>
      </c>
      <c r="U1127" s="3">
        <v>3</v>
      </c>
      <c r="V1127" s="3"/>
      <c r="W1127" s="3">
        <v>121.09787362388779</v>
      </c>
      <c r="X1127" s="3">
        <v>214.81392956472382</v>
      </c>
      <c r="Y1127" s="3">
        <v>31.669431458301915</v>
      </c>
      <c r="Z1127" s="3"/>
    </row>
    <row r="1128" spans="1:26" x14ac:dyDescent="0.3">
      <c r="A1128">
        <v>3</v>
      </c>
      <c r="B1128">
        <v>5</v>
      </c>
      <c r="C1128">
        <v>302</v>
      </c>
      <c r="D1128" s="3">
        <v>6.8920000000000003</v>
      </c>
      <c r="E1128" s="2">
        <v>0</v>
      </c>
      <c r="F1128" s="2">
        <v>0</v>
      </c>
      <c r="G1128" s="2">
        <f t="shared" si="102"/>
        <v>0</v>
      </c>
      <c r="H1128" s="2">
        <v>6</v>
      </c>
      <c r="I1128" s="2">
        <f t="shared" si="103"/>
        <v>0.87057457922228665</v>
      </c>
      <c r="J1128" s="2">
        <v>36</v>
      </c>
      <c r="K1128" s="2">
        <f t="shared" si="104"/>
        <v>5.2234474753337201</v>
      </c>
      <c r="L1128" s="2">
        <v>110</v>
      </c>
      <c r="M1128" s="2">
        <f t="shared" si="105"/>
        <v>15.960533952408589</v>
      </c>
      <c r="N1128" s="2">
        <v>112</v>
      </c>
      <c r="O1128" s="2">
        <f t="shared" si="106"/>
        <v>16.250725478816019</v>
      </c>
      <c r="P1128" s="2">
        <v>112</v>
      </c>
      <c r="Q1128" s="2">
        <f t="shared" si="107"/>
        <v>16.250725478816019</v>
      </c>
      <c r="R1128" s="2"/>
      <c r="S1128" s="4" t="s">
        <v>32</v>
      </c>
      <c r="T1128" s="4" t="s">
        <v>33</v>
      </c>
      <c r="U1128" s="3">
        <v>3.33</v>
      </c>
      <c r="V1128" s="3"/>
      <c r="W1128" s="3">
        <v>46.430644225188622</v>
      </c>
      <c r="X1128" s="3">
        <v>245.54660293918963</v>
      </c>
      <c r="Y1128" s="3">
        <v>16.250725478816019</v>
      </c>
      <c r="Z1128" s="3"/>
    </row>
    <row r="1129" spans="1:26" x14ac:dyDescent="0.3">
      <c r="A1129">
        <v>1</v>
      </c>
      <c r="B1129">
        <v>1</v>
      </c>
      <c r="C1129">
        <v>302</v>
      </c>
      <c r="D1129" s="3">
        <v>5.9820000000000002</v>
      </c>
      <c r="E1129" s="2">
        <v>0</v>
      </c>
      <c r="F1129" s="2">
        <v>2</v>
      </c>
      <c r="G1129" s="2">
        <f t="shared" si="102"/>
        <v>0.33433634236041454</v>
      </c>
      <c r="H1129" s="2">
        <v>27</v>
      </c>
      <c r="I1129" s="2">
        <f t="shared" si="103"/>
        <v>4.5135406218655962</v>
      </c>
      <c r="J1129" s="2">
        <v>43</v>
      </c>
      <c r="K1129" s="2">
        <f t="shared" si="104"/>
        <v>7.1882313607489134</v>
      </c>
      <c r="L1129" s="2">
        <v>43</v>
      </c>
      <c r="M1129" s="2">
        <f t="shared" si="105"/>
        <v>7.1882313607489134</v>
      </c>
      <c r="N1129" s="2">
        <v>44</v>
      </c>
      <c r="O1129" s="2">
        <f t="shared" si="106"/>
        <v>7.3553995319291205</v>
      </c>
      <c r="P1129" s="2">
        <v>45</v>
      </c>
      <c r="Q1129" s="2">
        <f t="shared" si="107"/>
        <v>7.5225677031093277</v>
      </c>
      <c r="R1129" s="2"/>
      <c r="S1129" s="4" t="s">
        <v>32</v>
      </c>
      <c r="T1129" s="4" t="s">
        <v>33</v>
      </c>
      <c r="U1129" s="3">
        <v>3.66</v>
      </c>
      <c r="V1129" s="3"/>
      <c r="W1129" s="3">
        <v>30.341023069207623</v>
      </c>
      <c r="X1129" s="3">
        <v>208.71014446418422</v>
      </c>
      <c r="Y1129" s="3">
        <v>7.5225677031093277</v>
      </c>
      <c r="Z1129" s="3"/>
    </row>
    <row r="1130" spans="1:26" x14ac:dyDescent="0.3">
      <c r="A1130">
        <v>2</v>
      </c>
      <c r="B1130">
        <v>1</v>
      </c>
      <c r="C1130">
        <v>302</v>
      </c>
      <c r="D1130" s="3">
        <v>7.3810000000000002</v>
      </c>
      <c r="E1130" s="2">
        <v>0</v>
      </c>
      <c r="F1130" s="2">
        <v>4</v>
      </c>
      <c r="G1130" s="2">
        <f t="shared" si="102"/>
        <v>0.54193198753556426</v>
      </c>
      <c r="H1130" s="2">
        <v>62</v>
      </c>
      <c r="I1130" s="2">
        <f t="shared" si="103"/>
        <v>8.3999458068012469</v>
      </c>
      <c r="J1130" s="2">
        <v>99</v>
      </c>
      <c r="K1130" s="2">
        <f t="shared" si="104"/>
        <v>13.412816691505215</v>
      </c>
      <c r="L1130" s="2">
        <v>110</v>
      </c>
      <c r="M1130" s="2">
        <f t="shared" si="105"/>
        <v>14.903129657228018</v>
      </c>
      <c r="N1130" s="2">
        <v>110</v>
      </c>
      <c r="O1130" s="2">
        <f t="shared" si="106"/>
        <v>14.903129657228018</v>
      </c>
      <c r="P1130" s="2">
        <v>110</v>
      </c>
      <c r="Q1130" s="2">
        <f t="shared" si="107"/>
        <v>14.903129657228018</v>
      </c>
      <c r="R1130" s="2"/>
      <c r="S1130" s="4" t="s">
        <v>32</v>
      </c>
      <c r="T1130" s="4" t="s">
        <v>33</v>
      </c>
      <c r="U1130" s="3">
        <v>3.66</v>
      </c>
      <c r="V1130" s="2">
        <v>15</v>
      </c>
      <c r="W1130" s="3">
        <v>59.612518628912071</v>
      </c>
      <c r="X1130" s="3">
        <v>210.09088769980974</v>
      </c>
      <c r="Y1130" s="3">
        <v>14.903129657228018</v>
      </c>
      <c r="Z1130" s="3"/>
    </row>
    <row r="1131" spans="1:26" x14ac:dyDescent="0.3">
      <c r="A1131">
        <v>4</v>
      </c>
      <c r="B1131">
        <v>5</v>
      </c>
      <c r="C1131">
        <v>303</v>
      </c>
      <c r="D1131" s="3">
        <v>4.4550000000000001</v>
      </c>
      <c r="E1131" s="2">
        <v>0</v>
      </c>
      <c r="F1131" s="2">
        <v>50</v>
      </c>
      <c r="G1131" s="2">
        <f t="shared" si="102"/>
        <v>11.22334455667789</v>
      </c>
      <c r="H1131" s="2">
        <v>135</v>
      </c>
      <c r="I1131" s="2">
        <f t="shared" si="103"/>
        <v>30.303030303030301</v>
      </c>
      <c r="J1131" s="2">
        <v>261</v>
      </c>
      <c r="K1131" s="2">
        <f t="shared" si="104"/>
        <v>58.585858585858588</v>
      </c>
      <c r="L1131" s="2">
        <v>261</v>
      </c>
      <c r="M1131" s="2">
        <f t="shared" si="105"/>
        <v>58.585858585858588</v>
      </c>
      <c r="N1131" s="2">
        <v>261</v>
      </c>
      <c r="O1131" s="2">
        <f t="shared" si="106"/>
        <v>58.585858585858588</v>
      </c>
      <c r="P1131" s="2">
        <v>261</v>
      </c>
      <c r="Q1131" s="2">
        <f t="shared" si="107"/>
        <v>58.585858585858588</v>
      </c>
      <c r="R1131" s="2"/>
      <c r="S1131" s="4" t="s">
        <v>32</v>
      </c>
      <c r="T1131" s="4" t="s">
        <v>33</v>
      </c>
      <c r="U1131" s="3">
        <v>3</v>
      </c>
      <c r="V1131" s="3"/>
      <c r="W1131" s="3">
        <v>246.57687991021325</v>
      </c>
      <c r="X1131" s="3">
        <v>206.08411107473989</v>
      </c>
      <c r="Y1131" s="3">
        <v>58.585858585858588</v>
      </c>
      <c r="Z1131" s="3"/>
    </row>
    <row r="1132" spans="1:26" x14ac:dyDescent="0.3">
      <c r="A1132">
        <v>3</v>
      </c>
      <c r="B1132">
        <v>5</v>
      </c>
      <c r="C1132">
        <v>303</v>
      </c>
      <c r="D1132" s="3">
        <v>4.8310000000000004</v>
      </c>
      <c r="E1132" s="2">
        <v>0</v>
      </c>
      <c r="F1132" s="2">
        <v>3</v>
      </c>
      <c r="G1132" s="2">
        <f t="shared" si="102"/>
        <v>0.62098944317946592</v>
      </c>
      <c r="H1132" s="2">
        <v>57</v>
      </c>
      <c r="I1132" s="2">
        <f t="shared" si="103"/>
        <v>11.798799420409852</v>
      </c>
      <c r="J1132" s="2">
        <v>140</v>
      </c>
      <c r="K1132" s="2">
        <f t="shared" si="104"/>
        <v>28.979507348375076</v>
      </c>
      <c r="L1132" s="2">
        <v>150</v>
      </c>
      <c r="M1132" s="2">
        <f t="shared" si="105"/>
        <v>31.049472158973295</v>
      </c>
      <c r="N1132" s="2">
        <v>180</v>
      </c>
      <c r="O1132" s="2">
        <f t="shared" si="106"/>
        <v>37.259366590767954</v>
      </c>
      <c r="P1132" s="2">
        <v>216</v>
      </c>
      <c r="Q1132" s="2">
        <f t="shared" si="107"/>
        <v>44.711239908921542</v>
      </c>
      <c r="R1132" s="2"/>
      <c r="S1132" s="4" t="s">
        <v>32</v>
      </c>
      <c r="T1132" s="4" t="s">
        <v>35</v>
      </c>
      <c r="U1132" s="3">
        <v>4</v>
      </c>
      <c r="V1132" s="3"/>
      <c r="W1132" s="3">
        <v>132.0637549161664</v>
      </c>
      <c r="X1132" s="3">
        <v>237.93060025300105</v>
      </c>
      <c r="Y1132" s="3">
        <v>44.711239908921542</v>
      </c>
      <c r="Z1132" s="3"/>
    </row>
    <row r="1133" spans="1:26" x14ac:dyDescent="0.3">
      <c r="A1133">
        <v>2</v>
      </c>
      <c r="B1133">
        <v>1</v>
      </c>
      <c r="C1133">
        <v>303</v>
      </c>
      <c r="D1133" s="3">
        <v>4.6559999999999997</v>
      </c>
      <c r="E1133" s="2">
        <v>0</v>
      </c>
      <c r="F1133" s="2">
        <v>90</v>
      </c>
      <c r="G1133" s="2">
        <f t="shared" si="102"/>
        <v>19.329896907216497</v>
      </c>
      <c r="H1133" s="2">
        <v>200</v>
      </c>
      <c r="I1133" s="2">
        <f t="shared" si="103"/>
        <v>42.955326460481103</v>
      </c>
      <c r="J1133" s="2">
        <v>208</v>
      </c>
      <c r="K1133" s="2">
        <f t="shared" si="104"/>
        <v>44.673539518900348</v>
      </c>
      <c r="L1133" s="2">
        <v>208</v>
      </c>
      <c r="M1133" s="2">
        <f t="shared" si="105"/>
        <v>44.673539518900348</v>
      </c>
      <c r="N1133" s="2">
        <v>232</v>
      </c>
      <c r="O1133" s="2">
        <f t="shared" si="106"/>
        <v>49.828178694158076</v>
      </c>
      <c r="P1133" s="2">
        <v>240</v>
      </c>
      <c r="Q1133" s="2">
        <f t="shared" si="107"/>
        <v>51.546391752577321</v>
      </c>
      <c r="R1133" s="2"/>
      <c r="S1133" s="4" t="s">
        <v>32</v>
      </c>
      <c r="T1133" s="4" t="s">
        <v>35</v>
      </c>
      <c r="U1133" s="3">
        <v>4</v>
      </c>
      <c r="V1133" s="2">
        <v>10</v>
      </c>
      <c r="W1133" s="3">
        <v>227.23367697594503</v>
      </c>
      <c r="X1133" s="3">
        <v>199.82811643670198</v>
      </c>
      <c r="Y1133" s="3">
        <v>51.546391752577321</v>
      </c>
      <c r="Z1133" s="3"/>
    </row>
    <row r="1134" spans="1:26" x14ac:dyDescent="0.3">
      <c r="A1134">
        <v>1</v>
      </c>
      <c r="B1134">
        <v>1</v>
      </c>
      <c r="C1134">
        <v>303</v>
      </c>
      <c r="D1134" s="3">
        <v>4.577</v>
      </c>
      <c r="E1134" s="2">
        <v>0</v>
      </c>
      <c r="F1134" s="2">
        <v>72</v>
      </c>
      <c r="G1134" s="2">
        <f t="shared" si="102"/>
        <v>15.730828053310029</v>
      </c>
      <c r="H1134" s="2">
        <v>220</v>
      </c>
      <c r="I1134" s="2">
        <f t="shared" si="103"/>
        <v>48.066419051780642</v>
      </c>
      <c r="J1134" s="2">
        <v>316</v>
      </c>
      <c r="K1134" s="2">
        <f t="shared" si="104"/>
        <v>69.040856456194021</v>
      </c>
      <c r="L1134" s="2">
        <v>340</v>
      </c>
      <c r="M1134" s="2">
        <f t="shared" si="105"/>
        <v>74.284465807297352</v>
      </c>
      <c r="N1134" s="2">
        <v>350</v>
      </c>
      <c r="O1134" s="2">
        <f t="shared" si="106"/>
        <v>76.469303036923748</v>
      </c>
      <c r="P1134" s="2">
        <v>350</v>
      </c>
      <c r="Q1134" s="2">
        <f t="shared" si="107"/>
        <v>76.469303036923748</v>
      </c>
      <c r="R1134" s="2"/>
      <c r="S1134" s="4" t="s">
        <v>32</v>
      </c>
      <c r="T1134" s="4" t="s">
        <v>33</v>
      </c>
      <c r="U1134" s="3">
        <v>4</v>
      </c>
      <c r="V1134" s="3"/>
      <c r="W1134" s="3">
        <v>321.82652392396767</v>
      </c>
      <c r="X1134" s="3">
        <v>205.66366403615913</v>
      </c>
      <c r="Y1134" s="3">
        <v>76.469303036923748</v>
      </c>
      <c r="Z1134" s="3"/>
    </row>
    <row r="1135" spans="1:26" x14ac:dyDescent="0.3">
      <c r="A1135">
        <v>2</v>
      </c>
      <c r="B1135">
        <v>5</v>
      </c>
      <c r="C1135">
        <v>304</v>
      </c>
      <c r="D1135" s="3">
        <v>4.4710000000000001</v>
      </c>
      <c r="E1135" s="2">
        <v>0</v>
      </c>
      <c r="F1135" s="2">
        <v>50</v>
      </c>
      <c r="G1135" s="2">
        <f t="shared" si="102"/>
        <v>11.183180496533215</v>
      </c>
      <c r="H1135" s="2">
        <v>80</v>
      </c>
      <c r="I1135" s="2">
        <f t="shared" si="103"/>
        <v>17.893088794453142</v>
      </c>
      <c r="J1135" s="2">
        <v>135</v>
      </c>
      <c r="K1135" s="2">
        <f t="shared" si="104"/>
        <v>30.194587340639679</v>
      </c>
      <c r="L1135" s="2">
        <v>155</v>
      </c>
      <c r="M1135" s="2">
        <f t="shared" si="105"/>
        <v>34.667859539252966</v>
      </c>
      <c r="N1135" s="2">
        <v>160</v>
      </c>
      <c r="O1135" s="2">
        <f t="shared" si="106"/>
        <v>35.786177588906284</v>
      </c>
      <c r="P1135" s="2">
        <v>160</v>
      </c>
      <c r="Q1135" s="2">
        <f t="shared" si="107"/>
        <v>35.786177588906284</v>
      </c>
      <c r="R1135" s="2"/>
      <c r="S1135" s="4" t="s">
        <v>32</v>
      </c>
      <c r="T1135" s="4" t="s">
        <v>33</v>
      </c>
      <c r="U1135" s="3">
        <v>4</v>
      </c>
      <c r="V1135" s="2">
        <v>25</v>
      </c>
      <c r="W1135" s="3">
        <v>147.61798255423841</v>
      </c>
      <c r="X1135" s="3">
        <v>207.6664630383558</v>
      </c>
      <c r="Y1135" s="3">
        <v>35.786177588906284</v>
      </c>
      <c r="Z1135" s="3"/>
    </row>
    <row r="1136" spans="1:26" x14ac:dyDescent="0.3">
      <c r="A1136">
        <v>1</v>
      </c>
      <c r="B1136">
        <v>5</v>
      </c>
      <c r="C1136">
        <v>304</v>
      </c>
      <c r="D1136" s="3">
        <v>5.7679999999999998</v>
      </c>
      <c r="E1136" s="2">
        <v>0</v>
      </c>
      <c r="F1136" s="2">
        <v>15</v>
      </c>
      <c r="G1136" s="2">
        <f t="shared" si="102"/>
        <v>2.6005547850208046</v>
      </c>
      <c r="H1136" s="2">
        <v>194</v>
      </c>
      <c r="I1136" s="2">
        <f t="shared" si="103"/>
        <v>33.633841886269074</v>
      </c>
      <c r="J1136" s="2">
        <v>260</v>
      </c>
      <c r="K1136" s="2">
        <f t="shared" si="104"/>
        <v>45.076282940360613</v>
      </c>
      <c r="L1136" s="2">
        <v>280</v>
      </c>
      <c r="M1136" s="2">
        <f t="shared" si="105"/>
        <v>48.543689320388353</v>
      </c>
      <c r="N1136" s="2">
        <v>304</v>
      </c>
      <c r="O1136" s="2">
        <f t="shared" si="106"/>
        <v>52.704576976421642</v>
      </c>
      <c r="P1136" s="2">
        <v>304</v>
      </c>
      <c r="Q1136" s="2">
        <f t="shared" si="107"/>
        <v>52.704576976421642</v>
      </c>
      <c r="R1136" s="2"/>
      <c r="S1136" s="4" t="s">
        <v>32</v>
      </c>
      <c r="T1136" s="4" t="s">
        <v>33</v>
      </c>
      <c r="U1136" s="3">
        <v>4</v>
      </c>
      <c r="V1136" s="3"/>
      <c r="W1136" s="3">
        <v>208.91123439667129</v>
      </c>
      <c r="X1136" s="3">
        <v>210.3322508587251</v>
      </c>
      <c r="Y1136" s="3">
        <v>52.704576976421642</v>
      </c>
      <c r="Z1136" s="3"/>
    </row>
    <row r="1137" spans="1:26" x14ac:dyDescent="0.3">
      <c r="A1137">
        <v>4</v>
      </c>
      <c r="B1137">
        <v>5</v>
      </c>
      <c r="C1137">
        <v>304</v>
      </c>
      <c r="D1137" s="3">
        <v>3.8970000000000002</v>
      </c>
      <c r="E1137" s="2">
        <v>0</v>
      </c>
      <c r="F1137" s="2">
        <v>36</v>
      </c>
      <c r="G1137" s="2">
        <f t="shared" si="102"/>
        <v>9.2378752886836022</v>
      </c>
      <c r="H1137" s="2">
        <v>115</v>
      </c>
      <c r="I1137" s="2">
        <f t="shared" si="103"/>
        <v>29.509879394405953</v>
      </c>
      <c r="J1137" s="2">
        <v>180</v>
      </c>
      <c r="K1137" s="2">
        <f t="shared" si="104"/>
        <v>46.189376443418013</v>
      </c>
      <c r="L1137" s="2">
        <v>190</v>
      </c>
      <c r="M1137" s="2">
        <f t="shared" si="105"/>
        <v>48.755452912496793</v>
      </c>
      <c r="N1137" s="2">
        <v>214</v>
      </c>
      <c r="O1137" s="2">
        <f t="shared" si="106"/>
        <v>54.914036438285855</v>
      </c>
      <c r="P1137" s="2">
        <v>298</v>
      </c>
      <c r="Q1137" s="2">
        <f t="shared" si="107"/>
        <v>76.469078778547598</v>
      </c>
      <c r="R1137" s="2"/>
      <c r="S1137" s="4" t="s">
        <v>32</v>
      </c>
      <c r="T1137" s="4" t="s">
        <v>33</v>
      </c>
      <c r="U1137" s="3">
        <v>4</v>
      </c>
      <c r="V1137" s="3"/>
      <c r="W1137" s="3">
        <v>226.841159866564</v>
      </c>
      <c r="X1137" s="3">
        <v>237.23426776566924</v>
      </c>
      <c r="Y1137" s="3">
        <v>76.469078778547598</v>
      </c>
      <c r="Z1137" s="3"/>
    </row>
    <row r="1138" spans="1:26" x14ac:dyDescent="0.3">
      <c r="A1138">
        <v>2</v>
      </c>
      <c r="B1138">
        <v>7</v>
      </c>
      <c r="C1138">
        <v>305</v>
      </c>
      <c r="D1138" s="3">
        <v>1.845</v>
      </c>
      <c r="E1138" s="2">
        <v>0</v>
      </c>
      <c r="F1138" s="2">
        <v>11</v>
      </c>
      <c r="G1138" s="2">
        <f t="shared" si="102"/>
        <v>5.9620596205962064</v>
      </c>
      <c r="H1138" s="2">
        <v>17</v>
      </c>
      <c r="I1138" s="2">
        <f t="shared" si="103"/>
        <v>9.2140921409214087</v>
      </c>
      <c r="J1138" s="2">
        <v>22</v>
      </c>
      <c r="K1138" s="2">
        <f t="shared" si="104"/>
        <v>11.924119241192413</v>
      </c>
      <c r="L1138" s="2">
        <v>23</v>
      </c>
      <c r="M1138" s="2">
        <f t="shared" si="105"/>
        <v>12.466124661246612</v>
      </c>
      <c r="N1138" s="2">
        <v>24</v>
      </c>
      <c r="O1138" s="2">
        <f t="shared" si="106"/>
        <v>13.008130081300813</v>
      </c>
      <c r="P1138" s="2">
        <v>24</v>
      </c>
      <c r="Q1138" s="2">
        <f t="shared" si="107"/>
        <v>13.008130081300813</v>
      </c>
      <c r="R1138" s="2"/>
      <c r="S1138" s="4" t="s">
        <v>32</v>
      </c>
      <c r="T1138" s="4" t="s">
        <v>33</v>
      </c>
      <c r="U1138" s="3">
        <v>4</v>
      </c>
      <c r="V1138" s="2">
        <v>20</v>
      </c>
      <c r="W1138" s="3">
        <v>59.078590785907863</v>
      </c>
      <c r="X1138" s="3">
        <v>198.75823881022941</v>
      </c>
      <c r="Y1138" s="3">
        <v>13.008130081300813</v>
      </c>
      <c r="Z1138" s="3"/>
    </row>
    <row r="1139" spans="1:26" x14ac:dyDescent="0.3">
      <c r="A1139">
        <v>4</v>
      </c>
      <c r="B1139">
        <v>2</v>
      </c>
      <c r="C1139">
        <v>305</v>
      </c>
      <c r="D1139" s="3">
        <v>2.105</v>
      </c>
      <c r="E1139" s="2">
        <v>0</v>
      </c>
      <c r="F1139" s="2">
        <v>0</v>
      </c>
      <c r="G1139" s="2">
        <f t="shared" si="102"/>
        <v>0</v>
      </c>
      <c r="H1139" s="2">
        <v>2</v>
      </c>
      <c r="I1139" s="2">
        <f t="shared" si="103"/>
        <v>0.95011876484560576</v>
      </c>
      <c r="J1139" s="2">
        <v>2</v>
      </c>
      <c r="K1139" s="2">
        <f t="shared" si="104"/>
        <v>0.95011876484560576</v>
      </c>
      <c r="L1139" s="2">
        <v>19</v>
      </c>
      <c r="M1139" s="2">
        <f t="shared" si="105"/>
        <v>9.026128266033254</v>
      </c>
      <c r="N1139" s="2">
        <v>39</v>
      </c>
      <c r="O1139" s="2">
        <f t="shared" si="106"/>
        <v>18.527315914489311</v>
      </c>
      <c r="P1139" s="2">
        <v>39</v>
      </c>
      <c r="Q1139" s="2">
        <f t="shared" si="107"/>
        <v>18.527315914489311</v>
      </c>
      <c r="R1139" s="2"/>
      <c r="S1139" s="4" t="s">
        <v>32</v>
      </c>
      <c r="T1139" s="4" t="s">
        <v>33</v>
      </c>
      <c r="U1139" s="3">
        <v>4</v>
      </c>
      <c r="V1139" s="3"/>
      <c r="W1139" s="3">
        <v>38.717339667458432</v>
      </c>
      <c r="X1139" s="3">
        <v>268.29059477575026</v>
      </c>
      <c r="Y1139" s="3">
        <v>18.527315914489311</v>
      </c>
      <c r="Z1139" s="3"/>
    </row>
    <row r="1140" spans="1:26" x14ac:dyDescent="0.3">
      <c r="A1140">
        <v>1</v>
      </c>
      <c r="B1140">
        <v>5</v>
      </c>
      <c r="C1140">
        <v>305</v>
      </c>
      <c r="D1140" s="3">
        <v>2.032</v>
      </c>
      <c r="E1140" s="2">
        <v>0</v>
      </c>
      <c r="F1140" s="2">
        <v>24</v>
      </c>
      <c r="G1140" s="2">
        <f t="shared" si="102"/>
        <v>11.811023622047244</v>
      </c>
      <c r="H1140" s="2">
        <v>65</v>
      </c>
      <c r="I1140" s="2">
        <f t="shared" si="103"/>
        <v>31.988188976377952</v>
      </c>
      <c r="J1140" s="2">
        <v>99</v>
      </c>
      <c r="K1140" s="2">
        <f t="shared" si="104"/>
        <v>48.720472440944881</v>
      </c>
      <c r="L1140" s="2">
        <v>99</v>
      </c>
      <c r="M1140" s="2">
        <f t="shared" si="105"/>
        <v>48.720472440944881</v>
      </c>
      <c r="N1140" s="2">
        <v>99</v>
      </c>
      <c r="O1140" s="2">
        <f t="shared" si="106"/>
        <v>48.720472440944881</v>
      </c>
      <c r="P1140" s="2">
        <v>99</v>
      </c>
      <c r="Q1140" s="2">
        <f t="shared" si="107"/>
        <v>48.720472440944881</v>
      </c>
      <c r="R1140" s="2"/>
      <c r="S1140" s="4" t="s">
        <v>32</v>
      </c>
      <c r="T1140" s="4" t="s">
        <v>33</v>
      </c>
      <c r="U1140" s="3">
        <v>4</v>
      </c>
      <c r="V1140" s="3"/>
      <c r="W1140" s="3">
        <v>214.32086614173227</v>
      </c>
      <c r="X1140" s="3">
        <v>202.32193381492741</v>
      </c>
      <c r="Y1140" s="3">
        <v>48.720472440944881</v>
      </c>
      <c r="Z1140" s="3"/>
    </row>
    <row r="1141" spans="1:26" x14ac:dyDescent="0.3">
      <c r="A1141">
        <v>3</v>
      </c>
      <c r="B1141">
        <v>2</v>
      </c>
      <c r="C1141">
        <v>305</v>
      </c>
      <c r="D1141" s="3">
        <v>1.9330000000000001</v>
      </c>
      <c r="E1141" s="2">
        <v>0</v>
      </c>
      <c r="F1141" s="2">
        <v>1</v>
      </c>
      <c r="G1141" s="2">
        <f t="shared" si="102"/>
        <v>0.5173305742369374</v>
      </c>
      <c r="H1141" s="2">
        <v>40</v>
      </c>
      <c r="I1141" s="2">
        <f t="shared" si="103"/>
        <v>20.693222969477496</v>
      </c>
      <c r="J1141" s="2">
        <v>82</v>
      </c>
      <c r="K1141" s="2">
        <f t="shared" si="104"/>
        <v>42.421107087428865</v>
      </c>
      <c r="L1141" s="2">
        <v>82</v>
      </c>
      <c r="M1141" s="2">
        <f t="shared" si="105"/>
        <v>42.421107087428865</v>
      </c>
      <c r="N1141" s="2">
        <v>90</v>
      </c>
      <c r="O1141" s="2">
        <f t="shared" si="106"/>
        <v>46.559751681324364</v>
      </c>
      <c r="P1141" s="2">
        <v>100</v>
      </c>
      <c r="Q1141" s="2">
        <f t="shared" si="107"/>
        <v>51.733057423693737</v>
      </c>
      <c r="R1141" s="2"/>
      <c r="S1141" s="4" t="s">
        <v>32</v>
      </c>
      <c r="T1141" s="4" t="s">
        <v>33</v>
      </c>
      <c r="U1141" s="3">
        <v>4</v>
      </c>
      <c r="V1141" s="3"/>
      <c r="W1141" s="3">
        <v>178.4790481117434</v>
      </c>
      <c r="X1141" s="3">
        <v>221.52287421010624</v>
      </c>
      <c r="Y1141" s="3">
        <v>51.733057423693737</v>
      </c>
      <c r="Z1141" s="3"/>
    </row>
    <row r="1142" spans="1:26" x14ac:dyDescent="0.3">
      <c r="A1142">
        <v>3</v>
      </c>
      <c r="B1142">
        <v>2</v>
      </c>
      <c r="C1142">
        <v>306</v>
      </c>
      <c r="D1142" s="3">
        <v>1.9339999999999999</v>
      </c>
      <c r="E1142" s="2">
        <v>0</v>
      </c>
      <c r="F1142" s="2">
        <v>0</v>
      </c>
      <c r="G1142" s="2">
        <f t="shared" si="102"/>
        <v>0</v>
      </c>
      <c r="H1142" s="2">
        <v>33</v>
      </c>
      <c r="I1142" s="2">
        <f t="shared" si="103"/>
        <v>17.063081695966908</v>
      </c>
      <c r="J1142" s="2">
        <v>60</v>
      </c>
      <c r="K1142" s="2">
        <f t="shared" si="104"/>
        <v>31.023784901758017</v>
      </c>
      <c r="L1142" s="2">
        <v>60</v>
      </c>
      <c r="M1142" s="2">
        <f t="shared" si="105"/>
        <v>31.023784901758017</v>
      </c>
      <c r="N1142" s="2">
        <v>60</v>
      </c>
      <c r="O1142" s="2">
        <f t="shared" si="106"/>
        <v>31.023784901758017</v>
      </c>
      <c r="P1142" s="2">
        <v>60</v>
      </c>
      <c r="Q1142" s="2">
        <f t="shared" si="107"/>
        <v>31.023784901758017</v>
      </c>
      <c r="R1142" s="2"/>
      <c r="S1142" s="4" t="s">
        <v>32</v>
      </c>
      <c r="T1142" s="4" t="s">
        <v>35</v>
      </c>
      <c r="U1142" s="3">
        <v>4</v>
      </c>
      <c r="V1142" s="3"/>
      <c r="W1142" s="3">
        <v>125.64632885211996</v>
      </c>
      <c r="X1142" s="3">
        <v>209.00783937985133</v>
      </c>
      <c r="Y1142" s="3">
        <v>31.023784901758017</v>
      </c>
      <c r="Z1142" s="3"/>
    </row>
    <row r="1143" spans="1:26" x14ac:dyDescent="0.3">
      <c r="A1143">
        <v>4</v>
      </c>
      <c r="B1143">
        <v>2</v>
      </c>
      <c r="C1143">
        <v>306</v>
      </c>
      <c r="D1143" s="3">
        <v>4.4089999999999998</v>
      </c>
      <c r="E1143" s="2">
        <v>0</v>
      </c>
      <c r="F1143" s="2">
        <v>5</v>
      </c>
      <c r="G1143" s="2">
        <f t="shared" si="102"/>
        <v>1.1340440009072352</v>
      </c>
      <c r="H1143" s="2">
        <v>135</v>
      </c>
      <c r="I1143" s="2">
        <f t="shared" si="103"/>
        <v>30.619188024495351</v>
      </c>
      <c r="J1143" s="2">
        <v>145</v>
      </c>
      <c r="K1143" s="2">
        <f t="shared" si="104"/>
        <v>32.88727602630982</v>
      </c>
      <c r="L1143" s="2">
        <v>250</v>
      </c>
      <c r="M1143" s="2">
        <f t="shared" si="105"/>
        <v>56.702200045361764</v>
      </c>
      <c r="N1143" s="2">
        <v>300</v>
      </c>
      <c r="O1143" s="2">
        <f t="shared" si="106"/>
        <v>68.042640054434116</v>
      </c>
      <c r="P1143" s="2">
        <v>300</v>
      </c>
      <c r="Q1143" s="2">
        <f t="shared" si="107"/>
        <v>68.042640054434116</v>
      </c>
      <c r="R1143" s="2"/>
      <c r="S1143" s="4" t="s">
        <v>32</v>
      </c>
      <c r="T1143" s="4" t="s">
        <v>35</v>
      </c>
      <c r="U1143" s="3">
        <v>4</v>
      </c>
      <c r="V1143" s="3"/>
      <c r="W1143" s="3">
        <v>223.40666817872534</v>
      </c>
      <c r="X1143" s="3">
        <v>230.41727022196048</v>
      </c>
      <c r="Y1143" s="3">
        <v>68.042640054434116</v>
      </c>
      <c r="Z1143" s="3"/>
    </row>
    <row r="1144" spans="1:26" x14ac:dyDescent="0.3">
      <c r="A1144">
        <v>2</v>
      </c>
      <c r="B1144">
        <v>5</v>
      </c>
      <c r="C1144">
        <v>306</v>
      </c>
      <c r="D1144" s="3">
        <v>2.056</v>
      </c>
      <c r="E1144" s="2">
        <v>0</v>
      </c>
      <c r="F1144" s="2">
        <v>72</v>
      </c>
      <c r="G1144" s="2">
        <f t="shared" si="102"/>
        <v>35.019455252918284</v>
      </c>
      <c r="H1144" s="2">
        <v>122</v>
      </c>
      <c r="I1144" s="2">
        <f t="shared" si="103"/>
        <v>59.338521400778205</v>
      </c>
      <c r="J1144" s="2">
        <v>170</v>
      </c>
      <c r="K1144" s="2">
        <f t="shared" si="104"/>
        <v>82.684824902723733</v>
      </c>
      <c r="L1144" s="2">
        <v>170</v>
      </c>
      <c r="M1144" s="2">
        <f t="shared" si="105"/>
        <v>82.684824902723733</v>
      </c>
      <c r="N1144" s="2">
        <v>170</v>
      </c>
      <c r="O1144" s="2">
        <f t="shared" si="106"/>
        <v>82.684824902723733</v>
      </c>
      <c r="P1144" s="2">
        <v>170</v>
      </c>
      <c r="Q1144" s="2">
        <f t="shared" si="107"/>
        <v>82.684824902723733</v>
      </c>
      <c r="R1144" s="2"/>
      <c r="S1144" s="4" t="s">
        <v>32</v>
      </c>
      <c r="T1144" s="4" t="s">
        <v>35</v>
      </c>
      <c r="U1144" s="3">
        <v>4</v>
      </c>
      <c r="V1144" s="2">
        <v>30</v>
      </c>
      <c r="W1144" s="3">
        <v>383.75486381322958</v>
      </c>
      <c r="X1144" s="3">
        <v>197.73990913939866</v>
      </c>
      <c r="Y1144" s="3">
        <v>82.684824902723733</v>
      </c>
      <c r="Z1144" s="3"/>
    </row>
    <row r="1145" spans="1:26" x14ac:dyDescent="0.3">
      <c r="A1145">
        <v>1</v>
      </c>
      <c r="B1145">
        <v>5</v>
      </c>
      <c r="C1145">
        <v>306</v>
      </c>
      <c r="D1145" s="3">
        <v>3.706</v>
      </c>
      <c r="E1145" s="2">
        <v>0</v>
      </c>
      <c r="F1145" s="2">
        <v>14</v>
      </c>
      <c r="G1145" s="2">
        <f t="shared" si="102"/>
        <v>3.7776578521316786</v>
      </c>
      <c r="H1145" s="2">
        <v>240</v>
      </c>
      <c r="I1145" s="2">
        <f t="shared" si="103"/>
        <v>64.759848893685913</v>
      </c>
      <c r="J1145" s="2">
        <v>464</v>
      </c>
      <c r="K1145" s="2">
        <f t="shared" si="104"/>
        <v>125.20237452779277</v>
      </c>
      <c r="L1145" s="2">
        <v>500</v>
      </c>
      <c r="M1145" s="2">
        <f t="shared" si="105"/>
        <v>134.91635186184567</v>
      </c>
      <c r="N1145" s="2">
        <v>550</v>
      </c>
      <c r="O1145" s="2">
        <f t="shared" si="106"/>
        <v>148.40798704803024</v>
      </c>
      <c r="P1145" s="2">
        <v>633</v>
      </c>
      <c r="Q1145" s="2">
        <f t="shared" si="107"/>
        <v>170.80410145709661</v>
      </c>
      <c r="R1145" s="2"/>
      <c r="S1145" s="4" t="s">
        <v>32</v>
      </c>
      <c r="T1145" s="4" t="s">
        <v>35</v>
      </c>
      <c r="U1145" s="3">
        <v>4</v>
      </c>
      <c r="V1145" s="3"/>
      <c r="W1145" s="3">
        <v>562.46627091203459</v>
      </c>
      <c r="X1145" s="3">
        <v>226.21044528416849</v>
      </c>
      <c r="Y1145" s="3">
        <v>170.80410145709661</v>
      </c>
      <c r="Z1145" s="3"/>
    </row>
    <row r="1146" spans="1:26" x14ac:dyDescent="0.3">
      <c r="A1146">
        <v>2</v>
      </c>
      <c r="B1146">
        <v>6</v>
      </c>
      <c r="C1146">
        <v>307</v>
      </c>
      <c r="D1146" s="3">
        <v>5.1349999999999998</v>
      </c>
      <c r="E1146" s="2">
        <v>0</v>
      </c>
      <c r="F1146" s="2">
        <v>5</v>
      </c>
      <c r="G1146" s="2">
        <f t="shared" si="102"/>
        <v>0.97370983446932813</v>
      </c>
      <c r="H1146" s="2">
        <v>98</v>
      </c>
      <c r="I1146" s="2">
        <f t="shared" si="103"/>
        <v>19.084712755598833</v>
      </c>
      <c r="J1146" s="2">
        <v>176</v>
      </c>
      <c r="K1146" s="2">
        <f t="shared" si="104"/>
        <v>34.274586173320351</v>
      </c>
      <c r="L1146" s="2">
        <v>204</v>
      </c>
      <c r="M1146" s="2">
        <f t="shared" si="105"/>
        <v>39.727361246348593</v>
      </c>
      <c r="N1146" s="2">
        <v>240</v>
      </c>
      <c r="O1146" s="2">
        <f t="shared" si="106"/>
        <v>46.738072054527755</v>
      </c>
      <c r="P1146" s="2">
        <v>240</v>
      </c>
      <c r="Q1146" s="2">
        <f t="shared" si="107"/>
        <v>46.738072054527755</v>
      </c>
      <c r="R1146" s="2"/>
      <c r="S1146" s="4" t="s">
        <v>32</v>
      </c>
      <c r="T1146" s="4" t="s">
        <v>35</v>
      </c>
      <c r="U1146" s="3">
        <v>4</v>
      </c>
      <c r="V1146" s="2">
        <v>18</v>
      </c>
      <c r="W1146" s="3">
        <v>164.16747809152872</v>
      </c>
      <c r="X1146" s="3">
        <v>222.16332571682585</v>
      </c>
      <c r="Y1146" s="3">
        <v>46.738072054527755</v>
      </c>
      <c r="Z1146" s="3"/>
    </row>
    <row r="1147" spans="1:26" x14ac:dyDescent="0.3">
      <c r="A1147">
        <v>4</v>
      </c>
      <c r="B1147">
        <v>2</v>
      </c>
      <c r="C1147">
        <v>307</v>
      </c>
      <c r="D1147" s="3">
        <v>6.2949999999999999</v>
      </c>
      <c r="E1147" s="2">
        <v>0</v>
      </c>
      <c r="F1147" s="2">
        <v>75</v>
      </c>
      <c r="G1147" s="2">
        <f t="shared" si="102"/>
        <v>11.914217633042098</v>
      </c>
      <c r="H1147" s="2">
        <v>220</v>
      </c>
      <c r="I1147" s="2">
        <f t="shared" si="103"/>
        <v>34.948371723590149</v>
      </c>
      <c r="J1147" s="2">
        <v>270</v>
      </c>
      <c r="K1147" s="2">
        <f t="shared" si="104"/>
        <v>42.891183478951547</v>
      </c>
      <c r="L1147" s="2">
        <v>400</v>
      </c>
      <c r="M1147" s="2">
        <f t="shared" si="105"/>
        <v>63.542494042891185</v>
      </c>
      <c r="N1147" s="2">
        <v>400</v>
      </c>
      <c r="O1147" s="2">
        <f t="shared" si="106"/>
        <v>63.542494042891185</v>
      </c>
      <c r="P1147" s="2">
        <v>400</v>
      </c>
      <c r="Q1147" s="2">
        <f t="shared" si="107"/>
        <v>63.542494042891185</v>
      </c>
      <c r="R1147" s="2"/>
      <c r="S1147" s="4" t="s">
        <v>32</v>
      </c>
      <c r="T1147" s="4" t="s">
        <v>33</v>
      </c>
      <c r="U1147" s="3">
        <v>4</v>
      </c>
      <c r="V1147" s="3"/>
      <c r="W1147" s="3">
        <v>248.61000794281176</v>
      </c>
      <c r="X1147" s="3">
        <v>212.71063734967902</v>
      </c>
      <c r="Y1147" s="3">
        <v>63.542494042891185</v>
      </c>
      <c r="Z1147" s="3"/>
    </row>
    <row r="1148" spans="1:26" x14ac:dyDescent="0.3">
      <c r="A1148">
        <v>3</v>
      </c>
      <c r="B1148">
        <v>2</v>
      </c>
      <c r="C1148">
        <v>307</v>
      </c>
      <c r="D1148" s="3">
        <v>2.7480000000000002</v>
      </c>
      <c r="E1148" s="2">
        <v>0</v>
      </c>
      <c r="F1148" s="2">
        <v>1</v>
      </c>
      <c r="G1148" s="2">
        <f t="shared" si="102"/>
        <v>0.36390101892285298</v>
      </c>
      <c r="H1148" s="2">
        <v>40</v>
      </c>
      <c r="I1148" s="2">
        <f t="shared" si="103"/>
        <v>14.556040756914118</v>
      </c>
      <c r="J1148" s="2">
        <v>93</v>
      </c>
      <c r="K1148" s="2">
        <f t="shared" si="104"/>
        <v>33.842794759825324</v>
      </c>
      <c r="L1148" s="2">
        <v>166</v>
      </c>
      <c r="M1148" s="2">
        <f t="shared" si="105"/>
        <v>60.407569141193591</v>
      </c>
      <c r="N1148" s="2">
        <v>180</v>
      </c>
      <c r="O1148" s="2">
        <f t="shared" si="106"/>
        <v>65.502183406113531</v>
      </c>
      <c r="P1148" s="2">
        <v>200</v>
      </c>
      <c r="Q1148" s="2">
        <f t="shared" si="107"/>
        <v>72.780203784570588</v>
      </c>
      <c r="R1148" s="2"/>
      <c r="S1148" s="4" t="s">
        <v>32</v>
      </c>
      <c r="T1148" s="4" t="s">
        <v>36</v>
      </c>
      <c r="U1148" s="3">
        <v>4</v>
      </c>
      <c r="V1148" s="3"/>
      <c r="W1148" s="3">
        <v>211.06259097525472</v>
      </c>
      <c r="X1148" s="3">
        <v>242.06587384241308</v>
      </c>
      <c r="Y1148" s="3">
        <v>72.780203784570588</v>
      </c>
      <c r="Z1148" s="3"/>
    </row>
    <row r="1149" spans="1:26" x14ac:dyDescent="0.3">
      <c r="A1149">
        <v>1</v>
      </c>
      <c r="B1149">
        <v>6</v>
      </c>
      <c r="C1149">
        <v>307</v>
      </c>
      <c r="D1149" s="3">
        <v>2.218</v>
      </c>
      <c r="E1149" s="2">
        <v>0</v>
      </c>
      <c r="F1149" s="2">
        <v>48</v>
      </c>
      <c r="G1149" s="2">
        <f t="shared" si="102"/>
        <v>21.641118124436428</v>
      </c>
      <c r="H1149" s="2">
        <v>136</v>
      </c>
      <c r="I1149" s="2">
        <f t="shared" si="103"/>
        <v>61.316501352569887</v>
      </c>
      <c r="J1149" s="2">
        <v>160</v>
      </c>
      <c r="K1149" s="2">
        <f t="shared" si="104"/>
        <v>72.137060414788095</v>
      </c>
      <c r="L1149" s="2">
        <v>162</v>
      </c>
      <c r="M1149" s="2">
        <f t="shared" si="105"/>
        <v>73.038773669972954</v>
      </c>
      <c r="N1149" s="2">
        <v>182</v>
      </c>
      <c r="O1149" s="2">
        <f t="shared" si="106"/>
        <v>82.055906221821459</v>
      </c>
      <c r="P1149" s="2">
        <v>182</v>
      </c>
      <c r="Q1149" s="2">
        <f t="shared" si="107"/>
        <v>82.055906221821459</v>
      </c>
      <c r="R1149" s="2"/>
      <c r="S1149" s="4" t="s">
        <v>32</v>
      </c>
      <c r="T1149" s="4" t="s">
        <v>35</v>
      </c>
      <c r="U1149" s="3">
        <v>4</v>
      </c>
      <c r="V1149" s="3"/>
      <c r="W1149" s="3">
        <v>351.21731289449957</v>
      </c>
      <c r="X1149" s="3">
        <v>203.41188362989175</v>
      </c>
      <c r="Y1149" s="3">
        <v>82.055906221821459</v>
      </c>
      <c r="Z1149" s="3"/>
    </row>
    <row r="1150" spans="1:26" x14ac:dyDescent="0.3">
      <c r="A1150">
        <v>3</v>
      </c>
      <c r="B1150">
        <v>5</v>
      </c>
      <c r="C1150">
        <v>308</v>
      </c>
      <c r="D1150" s="3">
        <v>2.851</v>
      </c>
      <c r="E1150" s="2">
        <v>0</v>
      </c>
      <c r="F1150" s="2">
        <v>3</v>
      </c>
      <c r="G1150" s="2">
        <f t="shared" si="102"/>
        <v>1.052262364082778</v>
      </c>
      <c r="H1150" s="2">
        <v>34</v>
      </c>
      <c r="I1150" s="2">
        <f t="shared" si="103"/>
        <v>11.925640126271484</v>
      </c>
      <c r="J1150" s="2">
        <v>63</v>
      </c>
      <c r="K1150" s="2">
        <f t="shared" si="104"/>
        <v>22.097509645738338</v>
      </c>
      <c r="L1150" s="2">
        <v>65</v>
      </c>
      <c r="M1150" s="2">
        <f t="shared" si="105"/>
        <v>22.799017888460188</v>
      </c>
      <c r="N1150" s="2">
        <v>76</v>
      </c>
      <c r="O1150" s="2">
        <f t="shared" si="106"/>
        <v>26.657313223430375</v>
      </c>
      <c r="P1150" s="2">
        <v>80</v>
      </c>
      <c r="Q1150" s="2">
        <f t="shared" si="107"/>
        <v>28.060329708874079</v>
      </c>
      <c r="R1150" s="2"/>
      <c r="S1150" s="4" t="s">
        <v>32</v>
      </c>
      <c r="T1150" s="4" t="s">
        <v>33</v>
      </c>
      <c r="U1150" s="3">
        <v>4</v>
      </c>
      <c r="V1150" s="3"/>
      <c r="W1150" s="3">
        <v>98.561908102420205</v>
      </c>
      <c r="X1150" s="3">
        <v>220.9315613376038</v>
      </c>
      <c r="Y1150" s="3">
        <v>28.060329708874079</v>
      </c>
      <c r="Z1150" s="3"/>
    </row>
    <row r="1151" spans="1:26" x14ac:dyDescent="0.3">
      <c r="A1151">
        <v>1</v>
      </c>
      <c r="B1151">
        <v>5</v>
      </c>
      <c r="C1151">
        <v>308</v>
      </c>
      <c r="D1151" s="3">
        <v>2.448</v>
      </c>
      <c r="E1151" s="2">
        <v>0</v>
      </c>
      <c r="F1151" s="2">
        <v>4</v>
      </c>
      <c r="G1151" s="2">
        <f t="shared" si="102"/>
        <v>1.6339869281045751</v>
      </c>
      <c r="H1151" s="2">
        <v>61</v>
      </c>
      <c r="I1151" s="2">
        <f t="shared" si="103"/>
        <v>24.918300653594773</v>
      </c>
      <c r="J1151" s="2">
        <v>96</v>
      </c>
      <c r="K1151" s="2">
        <f t="shared" si="104"/>
        <v>39.215686274509807</v>
      </c>
      <c r="L1151" s="2">
        <v>107</v>
      </c>
      <c r="M1151" s="2">
        <f t="shared" si="105"/>
        <v>43.709150326797385</v>
      </c>
      <c r="N1151" s="2">
        <v>107</v>
      </c>
      <c r="O1151" s="2">
        <f t="shared" si="106"/>
        <v>43.709150326797385</v>
      </c>
      <c r="P1151" s="2">
        <v>107</v>
      </c>
      <c r="Q1151" s="2">
        <f t="shared" si="107"/>
        <v>43.709150326797385</v>
      </c>
      <c r="R1151" s="2"/>
      <c r="S1151" s="4" t="s">
        <v>32</v>
      </c>
      <c r="T1151" s="4" t="s">
        <v>33</v>
      </c>
      <c r="U1151" s="3">
        <v>4</v>
      </c>
      <c r="V1151" s="3"/>
      <c r="W1151" s="3">
        <v>175.04084967320262</v>
      </c>
      <c r="X1151" s="3">
        <v>209.98443342844365</v>
      </c>
      <c r="Y1151" s="3">
        <v>43.709150326797385</v>
      </c>
      <c r="Z1151" s="3"/>
    </row>
    <row r="1152" spans="1:26" x14ac:dyDescent="0.3">
      <c r="A1152">
        <v>4</v>
      </c>
      <c r="B1152">
        <v>5</v>
      </c>
      <c r="C1152">
        <v>308</v>
      </c>
      <c r="D1152" s="3">
        <v>2.343</v>
      </c>
      <c r="E1152" s="2">
        <v>0</v>
      </c>
      <c r="F1152" s="2">
        <v>8</v>
      </c>
      <c r="G1152" s="2">
        <f t="shared" si="102"/>
        <v>3.4144259496372174</v>
      </c>
      <c r="H1152" s="2">
        <v>60</v>
      </c>
      <c r="I1152" s="2">
        <f t="shared" si="103"/>
        <v>25.608194622279129</v>
      </c>
      <c r="J1152" s="2">
        <v>90</v>
      </c>
      <c r="K1152" s="2">
        <f t="shared" si="104"/>
        <v>38.412291933418693</v>
      </c>
      <c r="L1152" s="2">
        <v>132</v>
      </c>
      <c r="M1152" s="2">
        <f t="shared" si="105"/>
        <v>56.338028169014088</v>
      </c>
      <c r="N1152" s="2">
        <v>132</v>
      </c>
      <c r="O1152" s="2">
        <f t="shared" si="106"/>
        <v>56.338028169014088</v>
      </c>
      <c r="P1152" s="2">
        <v>132</v>
      </c>
      <c r="Q1152" s="2">
        <f t="shared" si="107"/>
        <v>56.338028169014088</v>
      </c>
      <c r="R1152" s="2"/>
      <c r="S1152" s="4" t="s">
        <v>32</v>
      </c>
      <c r="T1152" s="4" t="s">
        <v>33</v>
      </c>
      <c r="U1152" s="3">
        <v>4</v>
      </c>
      <c r="V1152" s="3"/>
      <c r="W1152" s="3">
        <v>208.27998292787026</v>
      </c>
      <c r="X1152" s="3">
        <v>217.93596351082419</v>
      </c>
      <c r="Y1152" s="3">
        <v>56.338028169014088</v>
      </c>
      <c r="Z1152" s="3"/>
    </row>
    <row r="1153" spans="1:26" x14ac:dyDescent="0.3">
      <c r="A1153">
        <v>2</v>
      </c>
      <c r="B1153">
        <v>5</v>
      </c>
      <c r="C1153">
        <v>308</v>
      </c>
      <c r="D1153" s="3">
        <v>2.2320000000000002</v>
      </c>
      <c r="E1153" s="2">
        <v>0</v>
      </c>
      <c r="F1153" s="2">
        <v>19</v>
      </c>
      <c r="G1153" s="2">
        <f t="shared" si="102"/>
        <v>8.5125448028673834</v>
      </c>
      <c r="H1153" s="2">
        <v>114</v>
      </c>
      <c r="I1153" s="2">
        <f t="shared" si="103"/>
        <v>51.075268817204297</v>
      </c>
      <c r="J1153" s="2">
        <v>134</v>
      </c>
      <c r="K1153" s="2">
        <f t="shared" si="104"/>
        <v>60.035842293906803</v>
      </c>
      <c r="L1153" s="2">
        <v>134</v>
      </c>
      <c r="M1153" s="2">
        <f t="shared" si="105"/>
        <v>60.035842293906803</v>
      </c>
      <c r="N1153" s="2">
        <v>144</v>
      </c>
      <c r="O1153" s="2">
        <f t="shared" si="106"/>
        <v>64.516129032258064</v>
      </c>
      <c r="P1153" s="2">
        <v>155</v>
      </c>
      <c r="Q1153" s="2">
        <f t="shared" si="107"/>
        <v>69.444444444444443</v>
      </c>
      <c r="R1153" s="2"/>
      <c r="S1153" s="4" t="s">
        <v>32</v>
      </c>
      <c r="T1153" s="4" t="s">
        <v>33</v>
      </c>
      <c r="U1153" s="3">
        <v>4</v>
      </c>
      <c r="V1153" s="2">
        <v>15</v>
      </c>
      <c r="W1153" s="3">
        <v>278.89784946236557</v>
      </c>
      <c r="X1153" s="3">
        <v>207.51336917909094</v>
      </c>
      <c r="Y1153" s="3">
        <v>69.444444444444443</v>
      </c>
      <c r="Z1153" s="3"/>
    </row>
    <row r="1154" spans="1:26" x14ac:dyDescent="0.3">
      <c r="A1154">
        <v>4</v>
      </c>
      <c r="B1154">
        <v>5</v>
      </c>
      <c r="C1154">
        <v>309</v>
      </c>
      <c r="D1154" s="3">
        <v>2.7480000000000002</v>
      </c>
      <c r="E1154" s="2">
        <v>0</v>
      </c>
      <c r="F1154" s="2">
        <v>2</v>
      </c>
      <c r="G1154" s="2">
        <f t="shared" si="102"/>
        <v>0.72780203784570596</v>
      </c>
      <c r="H1154" s="2">
        <v>17</v>
      </c>
      <c r="I1154" s="2">
        <f t="shared" si="103"/>
        <v>6.1863173216885006</v>
      </c>
      <c r="J1154" s="2">
        <v>18</v>
      </c>
      <c r="K1154" s="2">
        <f t="shared" si="104"/>
        <v>6.5502183406113534</v>
      </c>
      <c r="L1154" s="2">
        <v>24</v>
      </c>
      <c r="M1154" s="2">
        <f t="shared" si="105"/>
        <v>8.7336244541484707</v>
      </c>
      <c r="N1154" s="2">
        <v>26</v>
      </c>
      <c r="O1154" s="2">
        <f t="shared" si="106"/>
        <v>9.4614264919941764</v>
      </c>
      <c r="P1154" s="2">
        <v>26</v>
      </c>
      <c r="Q1154" s="2">
        <f t="shared" si="107"/>
        <v>9.4614264919941764</v>
      </c>
      <c r="R1154" s="2"/>
      <c r="S1154" s="4" t="s">
        <v>32</v>
      </c>
      <c r="T1154" s="4" t="s">
        <v>33</v>
      </c>
      <c r="U1154" s="3">
        <v>4</v>
      </c>
      <c r="V1154" s="3"/>
      <c r="W1154" s="3">
        <v>36.390101892285294</v>
      </c>
      <c r="X1154" s="3">
        <v>213.31479759584394</v>
      </c>
      <c r="Y1154" s="3">
        <v>9.4614264919941764</v>
      </c>
      <c r="Z1154" s="3"/>
    </row>
    <row r="1155" spans="1:26" x14ac:dyDescent="0.3">
      <c r="A1155">
        <v>2</v>
      </c>
      <c r="B1155">
        <v>6</v>
      </c>
      <c r="C1155">
        <v>309</v>
      </c>
      <c r="D1155" s="3">
        <v>2.5270000000000001</v>
      </c>
      <c r="E1155" s="2">
        <v>0</v>
      </c>
      <c r="F1155" s="2">
        <v>11</v>
      </c>
      <c r="G1155" s="2">
        <f t="shared" ref="G1155:G1218" si="108">F1155/D1155</f>
        <v>4.3529877324891171</v>
      </c>
      <c r="H1155" s="2">
        <v>58</v>
      </c>
      <c r="I1155" s="2">
        <f t="shared" ref="I1155:I1218" si="109">H1155/D1155</f>
        <v>22.952117134942618</v>
      </c>
      <c r="J1155" s="2">
        <v>105</v>
      </c>
      <c r="K1155" s="2">
        <f t="shared" ref="K1155:K1218" si="110">J1155/D1155</f>
        <v>41.551246537396118</v>
      </c>
      <c r="L1155" s="2">
        <v>110</v>
      </c>
      <c r="M1155" s="2">
        <f t="shared" ref="M1155:M1218" si="111">L1155/D1155</f>
        <v>43.529877324891174</v>
      </c>
      <c r="N1155" s="2">
        <v>115</v>
      </c>
      <c r="O1155" s="2">
        <f t="shared" ref="O1155:O1218" si="112">N1155/D1155</f>
        <v>45.508508112386224</v>
      </c>
      <c r="P1155" s="2">
        <v>115</v>
      </c>
      <c r="Q1155" s="2">
        <f t="shared" ref="Q1155:Q1218" si="113">P1155/D1155</f>
        <v>45.508508112386224</v>
      </c>
      <c r="R1155" s="2"/>
      <c r="S1155" s="4" t="s">
        <v>32</v>
      </c>
      <c r="T1155" s="4" t="s">
        <v>35</v>
      </c>
      <c r="U1155" s="3">
        <v>4</v>
      </c>
      <c r="V1155" s="2">
        <v>5</v>
      </c>
      <c r="W1155" s="3">
        <v>180.64899089829836</v>
      </c>
      <c r="X1155" s="3">
        <v>210.7177643378291</v>
      </c>
      <c r="Y1155" s="3">
        <v>45.508508112386224</v>
      </c>
      <c r="Z1155" s="3"/>
    </row>
    <row r="1156" spans="1:26" x14ac:dyDescent="0.3">
      <c r="A1156">
        <v>1</v>
      </c>
      <c r="B1156">
        <v>6</v>
      </c>
      <c r="C1156">
        <v>309</v>
      </c>
      <c r="D1156" s="3">
        <v>2.0760000000000001</v>
      </c>
      <c r="E1156" s="2">
        <v>0</v>
      </c>
      <c r="F1156" s="2">
        <v>31</v>
      </c>
      <c r="G1156" s="2">
        <f t="shared" si="108"/>
        <v>14.932562620423891</v>
      </c>
      <c r="H1156" s="2">
        <v>58</v>
      </c>
      <c r="I1156" s="2">
        <f t="shared" si="109"/>
        <v>27.938342967244701</v>
      </c>
      <c r="J1156" s="2">
        <v>152</v>
      </c>
      <c r="K1156" s="2">
        <f t="shared" si="110"/>
        <v>73.217726396917143</v>
      </c>
      <c r="L1156" s="2">
        <v>154</v>
      </c>
      <c r="M1156" s="2">
        <f t="shared" si="111"/>
        <v>74.181117533718691</v>
      </c>
      <c r="N1156" s="2">
        <v>174</v>
      </c>
      <c r="O1156" s="2">
        <f t="shared" si="112"/>
        <v>83.815028901734095</v>
      </c>
      <c r="P1156" s="2">
        <v>175</v>
      </c>
      <c r="Q1156" s="2">
        <f t="shared" si="113"/>
        <v>84.296724470134876</v>
      </c>
      <c r="R1156" s="2"/>
      <c r="S1156" s="4" t="s">
        <v>32</v>
      </c>
      <c r="T1156" s="4" t="s">
        <v>35</v>
      </c>
      <c r="U1156" s="3">
        <v>4</v>
      </c>
      <c r="V1156" s="3"/>
      <c r="W1156" s="3">
        <v>316.23314065510596</v>
      </c>
      <c r="X1156" s="3">
        <v>216.25006111806957</v>
      </c>
      <c r="Y1156" s="3">
        <v>84.296724470134876</v>
      </c>
      <c r="Z1156" s="3"/>
    </row>
    <row r="1157" spans="1:26" x14ac:dyDescent="0.3">
      <c r="A1157">
        <v>3</v>
      </c>
      <c r="B1157">
        <v>5</v>
      </c>
      <c r="C1157">
        <v>309</v>
      </c>
      <c r="D1157" s="3">
        <v>3.1739999999999999</v>
      </c>
      <c r="E1157" s="2">
        <v>0</v>
      </c>
      <c r="F1157" s="2">
        <v>40</v>
      </c>
      <c r="G1157" s="2">
        <f t="shared" si="108"/>
        <v>12.60239445494644</v>
      </c>
      <c r="H1157" s="2">
        <v>152</v>
      </c>
      <c r="I1157" s="2">
        <f t="shared" si="109"/>
        <v>47.889098928796471</v>
      </c>
      <c r="J1157" s="2">
        <v>204</v>
      </c>
      <c r="K1157" s="2">
        <f t="shared" si="110"/>
        <v>64.272211720226849</v>
      </c>
      <c r="L1157" s="2">
        <v>305</v>
      </c>
      <c r="M1157" s="2">
        <f t="shared" si="111"/>
        <v>96.093257718966612</v>
      </c>
      <c r="N1157" s="2">
        <v>305</v>
      </c>
      <c r="O1157" s="2">
        <f t="shared" si="112"/>
        <v>96.093257718966612</v>
      </c>
      <c r="P1157" s="2">
        <v>305</v>
      </c>
      <c r="Q1157" s="2">
        <f t="shared" si="113"/>
        <v>96.093257718966612</v>
      </c>
      <c r="R1157" s="2"/>
      <c r="S1157" s="4" t="s">
        <v>32</v>
      </c>
      <c r="T1157" s="4" t="s">
        <v>33</v>
      </c>
      <c r="U1157" s="3">
        <v>4</v>
      </c>
      <c r="V1157" s="3"/>
      <c r="W1157" s="3">
        <v>364.99684940138627</v>
      </c>
      <c r="X1157" s="3">
        <v>215.55369308928823</v>
      </c>
      <c r="Y1157" s="3">
        <v>96.093257718966612</v>
      </c>
      <c r="Z1157" s="3"/>
    </row>
    <row r="1158" spans="1:26" x14ac:dyDescent="0.3">
      <c r="A1158">
        <v>2</v>
      </c>
      <c r="B1158">
        <v>6</v>
      </c>
      <c r="C1158">
        <v>311</v>
      </c>
      <c r="D1158" s="3">
        <v>3.6120000000000001</v>
      </c>
      <c r="E1158" s="2">
        <v>0</v>
      </c>
      <c r="F1158" s="2">
        <v>3</v>
      </c>
      <c r="G1158" s="2">
        <f t="shared" si="108"/>
        <v>0.83056478405315615</v>
      </c>
      <c r="H1158" s="2">
        <v>32</v>
      </c>
      <c r="I1158" s="2">
        <f t="shared" si="109"/>
        <v>8.8593576965669989</v>
      </c>
      <c r="J1158" s="2">
        <v>44</v>
      </c>
      <c r="K1158" s="2">
        <f t="shared" si="110"/>
        <v>12.181616832779623</v>
      </c>
      <c r="L1158" s="2">
        <v>48</v>
      </c>
      <c r="M1158" s="2">
        <f t="shared" si="111"/>
        <v>13.289036544850498</v>
      </c>
      <c r="N1158" s="2">
        <v>48</v>
      </c>
      <c r="O1158" s="2">
        <f t="shared" si="112"/>
        <v>13.289036544850498</v>
      </c>
      <c r="P1158" s="2">
        <v>48</v>
      </c>
      <c r="Q1158" s="2">
        <f t="shared" si="113"/>
        <v>13.289036544850498</v>
      </c>
      <c r="R1158" s="2"/>
      <c r="S1158" s="4" t="s">
        <v>32</v>
      </c>
      <c r="T1158" s="4" t="s">
        <v>35</v>
      </c>
      <c r="U1158" s="3">
        <v>4</v>
      </c>
      <c r="V1158" s="2">
        <v>5</v>
      </c>
      <c r="W1158" s="3">
        <v>55.094130675526024</v>
      </c>
      <c r="X1158" s="3">
        <v>207.00000000000011</v>
      </c>
      <c r="Y1158" s="3">
        <v>13.289036544850498</v>
      </c>
      <c r="Z1158" s="3"/>
    </row>
    <row r="1159" spans="1:26" x14ac:dyDescent="0.3">
      <c r="A1159">
        <v>4</v>
      </c>
      <c r="B1159">
        <v>5</v>
      </c>
      <c r="C1159">
        <v>311</v>
      </c>
      <c r="D1159" s="3">
        <v>2.2429999999999999</v>
      </c>
      <c r="E1159" s="2">
        <v>0</v>
      </c>
      <c r="F1159" s="2">
        <v>2</v>
      </c>
      <c r="G1159" s="2">
        <f t="shared" si="108"/>
        <v>0.89166295140436924</v>
      </c>
      <c r="H1159" s="2">
        <v>20</v>
      </c>
      <c r="I1159" s="2">
        <f t="shared" si="109"/>
        <v>8.9166295140436915</v>
      </c>
      <c r="J1159" s="2">
        <v>20</v>
      </c>
      <c r="K1159" s="2">
        <f t="shared" si="110"/>
        <v>8.9166295140436915</v>
      </c>
      <c r="L1159" s="2">
        <v>20</v>
      </c>
      <c r="M1159" s="2">
        <f t="shared" si="111"/>
        <v>8.9166295140436915</v>
      </c>
      <c r="N1159" s="2">
        <v>56</v>
      </c>
      <c r="O1159" s="2">
        <f t="shared" si="112"/>
        <v>24.966562639322337</v>
      </c>
      <c r="P1159" s="2">
        <v>70</v>
      </c>
      <c r="Q1159" s="2">
        <f t="shared" si="113"/>
        <v>31.20820329915292</v>
      </c>
      <c r="R1159" s="2"/>
      <c r="S1159" s="4" t="s">
        <v>32</v>
      </c>
      <c r="T1159" s="4" t="s">
        <v>33</v>
      </c>
      <c r="U1159" s="3">
        <v>4</v>
      </c>
      <c r="V1159" s="3"/>
      <c r="W1159" s="3">
        <v>68.212215782434242</v>
      </c>
      <c r="X1159" s="3">
        <v>267.3877740576857</v>
      </c>
      <c r="Y1159" s="3">
        <v>31.20820329915292</v>
      </c>
      <c r="Z1159" s="3"/>
    </row>
    <row r="1160" spans="1:26" x14ac:dyDescent="0.3">
      <c r="A1160">
        <v>3</v>
      </c>
      <c r="B1160">
        <v>5</v>
      </c>
      <c r="C1160">
        <v>311</v>
      </c>
      <c r="D1160" s="3">
        <v>3.1320000000000001</v>
      </c>
      <c r="E1160" s="2">
        <v>0</v>
      </c>
      <c r="F1160" s="2">
        <v>6</v>
      </c>
      <c r="G1160" s="2">
        <f t="shared" si="108"/>
        <v>1.9157088122605364</v>
      </c>
      <c r="H1160" s="2">
        <v>64</v>
      </c>
      <c r="I1160" s="2">
        <f t="shared" si="109"/>
        <v>20.434227330779056</v>
      </c>
      <c r="J1160" s="2">
        <v>106</v>
      </c>
      <c r="K1160" s="2">
        <f t="shared" si="110"/>
        <v>33.844189016602812</v>
      </c>
      <c r="L1160" s="2">
        <v>116</v>
      </c>
      <c r="M1160" s="2">
        <f t="shared" si="111"/>
        <v>37.037037037037038</v>
      </c>
      <c r="N1160" s="2">
        <v>128</v>
      </c>
      <c r="O1160" s="2">
        <f t="shared" si="112"/>
        <v>40.868454661558111</v>
      </c>
      <c r="P1160" s="2">
        <v>128</v>
      </c>
      <c r="Q1160" s="2">
        <f t="shared" si="113"/>
        <v>40.868454661558111</v>
      </c>
      <c r="R1160" s="2"/>
      <c r="S1160" s="4" t="s">
        <v>32</v>
      </c>
      <c r="T1160" s="4" t="s">
        <v>33</v>
      </c>
      <c r="U1160" s="3">
        <v>4</v>
      </c>
      <c r="V1160" s="3"/>
      <c r="W1160" s="3">
        <v>154.53384418901661</v>
      </c>
      <c r="X1160" s="3">
        <v>214.82832334578023</v>
      </c>
      <c r="Y1160" s="3">
        <v>40.868454661558111</v>
      </c>
      <c r="Z1160" s="3"/>
    </row>
    <row r="1161" spans="1:26" x14ac:dyDescent="0.3">
      <c r="A1161">
        <v>1</v>
      </c>
      <c r="B1161">
        <v>6</v>
      </c>
      <c r="C1161">
        <v>311</v>
      </c>
      <c r="D1161" s="3">
        <v>2.153</v>
      </c>
      <c r="E1161" s="2">
        <v>0</v>
      </c>
      <c r="F1161" s="2">
        <v>21</v>
      </c>
      <c r="G1161" s="2">
        <f t="shared" si="108"/>
        <v>9.7538318625174174</v>
      </c>
      <c r="H1161" s="2">
        <v>101</v>
      </c>
      <c r="I1161" s="2">
        <f t="shared" si="109"/>
        <v>46.911286576869486</v>
      </c>
      <c r="J1161" s="2">
        <v>136</v>
      </c>
      <c r="K1161" s="2">
        <f t="shared" si="110"/>
        <v>63.16767301439851</v>
      </c>
      <c r="L1161" s="2">
        <v>162</v>
      </c>
      <c r="M1161" s="2">
        <f t="shared" si="111"/>
        <v>75.243845796562937</v>
      </c>
      <c r="N1161" s="2">
        <v>170</v>
      </c>
      <c r="O1161" s="2">
        <f t="shared" si="112"/>
        <v>78.959591267998135</v>
      </c>
      <c r="P1161" s="2">
        <v>170</v>
      </c>
      <c r="Q1161" s="2">
        <f t="shared" si="113"/>
        <v>78.959591267998135</v>
      </c>
      <c r="R1161" s="2"/>
      <c r="S1161" s="4" t="s">
        <v>32</v>
      </c>
      <c r="T1161" s="4" t="s">
        <v>33</v>
      </c>
      <c r="U1161" s="3">
        <v>4</v>
      </c>
      <c r="V1161" s="3"/>
      <c r="W1161" s="3">
        <v>313.51602415234555</v>
      </c>
      <c r="X1161" s="3">
        <v>210.64038619778651</v>
      </c>
      <c r="Y1161" s="3">
        <v>78.959591267998135</v>
      </c>
      <c r="Z1161" s="3"/>
    </row>
    <row r="1162" spans="1:26" x14ac:dyDescent="0.3">
      <c r="A1162">
        <v>3</v>
      </c>
      <c r="B1162">
        <v>4</v>
      </c>
      <c r="C1162">
        <v>312</v>
      </c>
      <c r="D1162" s="3">
        <v>3.4649999999999999</v>
      </c>
      <c r="E1162" s="2">
        <v>0</v>
      </c>
      <c r="F1162" s="2">
        <v>2</v>
      </c>
      <c r="G1162" s="2">
        <f t="shared" si="108"/>
        <v>0.57720057720057727</v>
      </c>
      <c r="H1162" s="2">
        <v>14</v>
      </c>
      <c r="I1162" s="2">
        <f t="shared" si="109"/>
        <v>4.0404040404040407</v>
      </c>
      <c r="J1162" s="2">
        <v>60</v>
      </c>
      <c r="K1162" s="2">
        <f t="shared" si="110"/>
        <v>17.316017316017316</v>
      </c>
      <c r="L1162" s="2">
        <v>112</v>
      </c>
      <c r="M1162" s="2">
        <f t="shared" si="111"/>
        <v>32.323232323232325</v>
      </c>
      <c r="N1162" s="2">
        <v>112</v>
      </c>
      <c r="O1162" s="2">
        <f t="shared" si="112"/>
        <v>32.323232323232325</v>
      </c>
      <c r="P1162" s="2">
        <v>112</v>
      </c>
      <c r="Q1162" s="2">
        <f t="shared" si="113"/>
        <v>32.323232323232325</v>
      </c>
      <c r="R1162" s="2"/>
      <c r="S1162" s="4" t="s">
        <v>32</v>
      </c>
      <c r="T1162" s="4" t="s">
        <v>35</v>
      </c>
      <c r="U1162" s="3">
        <v>3.66</v>
      </c>
      <c r="V1162" s="3"/>
      <c r="W1162" s="3">
        <v>102.74170274170275</v>
      </c>
      <c r="X1162" s="3">
        <v>234.2667865426385</v>
      </c>
      <c r="Y1162" s="3">
        <v>32.323232323232325</v>
      </c>
      <c r="Z1162" s="3"/>
    </row>
    <row r="1163" spans="1:26" x14ac:dyDescent="0.3">
      <c r="A1163">
        <v>4</v>
      </c>
      <c r="B1163">
        <v>6</v>
      </c>
      <c r="C1163">
        <v>312</v>
      </c>
      <c r="D1163" s="3">
        <v>2.419</v>
      </c>
      <c r="E1163" s="2">
        <v>0</v>
      </c>
      <c r="F1163" s="2">
        <v>0</v>
      </c>
      <c r="G1163" s="2">
        <f t="shared" si="108"/>
        <v>0</v>
      </c>
      <c r="H1163" s="2">
        <v>18</v>
      </c>
      <c r="I1163" s="2">
        <f t="shared" si="109"/>
        <v>7.4410913600661432</v>
      </c>
      <c r="J1163" s="2">
        <v>36</v>
      </c>
      <c r="K1163" s="2">
        <f t="shared" si="110"/>
        <v>14.882182720132286</v>
      </c>
      <c r="L1163" s="2">
        <v>41</v>
      </c>
      <c r="M1163" s="2">
        <f t="shared" si="111"/>
        <v>16.949152542372882</v>
      </c>
      <c r="N1163" s="2">
        <v>60</v>
      </c>
      <c r="O1163" s="2">
        <f t="shared" si="112"/>
        <v>24.803637866887144</v>
      </c>
      <c r="P1163" s="2">
        <v>98</v>
      </c>
      <c r="Q1163" s="2">
        <f t="shared" si="113"/>
        <v>40.512608515915666</v>
      </c>
      <c r="R1163" s="2"/>
      <c r="S1163" s="4" t="s">
        <v>32</v>
      </c>
      <c r="T1163" s="4" t="s">
        <v>33</v>
      </c>
      <c r="U1163" s="3">
        <v>4</v>
      </c>
      <c r="V1163" s="3"/>
      <c r="W1163" s="3">
        <v>84.332368747416282</v>
      </c>
      <c r="X1163" s="3">
        <v>267.95034165496088</v>
      </c>
      <c r="Y1163" s="3">
        <v>40.512608515915666</v>
      </c>
      <c r="Z1163" s="3"/>
    </row>
    <row r="1164" spans="1:26" x14ac:dyDescent="0.3">
      <c r="A1164">
        <v>2</v>
      </c>
      <c r="B1164">
        <v>7</v>
      </c>
      <c r="C1164">
        <v>312</v>
      </c>
      <c r="D1164" s="3">
        <v>0.78300000000000003</v>
      </c>
      <c r="E1164" s="2">
        <v>0</v>
      </c>
      <c r="F1164" s="2">
        <v>2</v>
      </c>
      <c r="G1164" s="2">
        <f t="shared" si="108"/>
        <v>2.554278416347382</v>
      </c>
      <c r="H1164" s="2">
        <v>23</v>
      </c>
      <c r="I1164" s="2">
        <f t="shared" si="109"/>
        <v>29.374201787994892</v>
      </c>
      <c r="J1164" s="2">
        <v>28</v>
      </c>
      <c r="K1164" s="2">
        <f t="shared" si="110"/>
        <v>35.759897828863345</v>
      </c>
      <c r="L1164" s="2">
        <v>36</v>
      </c>
      <c r="M1164" s="2">
        <f t="shared" si="111"/>
        <v>45.977011494252871</v>
      </c>
      <c r="N1164" s="2">
        <v>45</v>
      </c>
      <c r="O1164" s="2">
        <f t="shared" si="112"/>
        <v>57.47126436781609</v>
      </c>
      <c r="P1164" s="2">
        <v>45</v>
      </c>
      <c r="Q1164" s="2">
        <f t="shared" si="113"/>
        <v>57.47126436781609</v>
      </c>
      <c r="R1164" s="2"/>
      <c r="S1164" s="4" t="s">
        <v>32</v>
      </c>
      <c r="T1164" s="4" t="s">
        <v>33</v>
      </c>
      <c r="U1164" s="3">
        <v>4</v>
      </c>
      <c r="V1164" s="2">
        <v>20</v>
      </c>
      <c r="W1164" s="3">
        <v>199.87228607918263</v>
      </c>
      <c r="X1164" s="3">
        <v>223.46582672679358</v>
      </c>
      <c r="Y1164" s="3">
        <v>57.47126436781609</v>
      </c>
      <c r="Z1164" s="3"/>
    </row>
    <row r="1165" spans="1:26" x14ac:dyDescent="0.3">
      <c r="A1165">
        <v>1</v>
      </c>
      <c r="B1165">
        <v>5</v>
      </c>
      <c r="C1165">
        <v>312</v>
      </c>
      <c r="D1165" s="3">
        <v>2.2050000000000001</v>
      </c>
      <c r="E1165" s="2">
        <v>0</v>
      </c>
      <c r="F1165" s="2">
        <v>40</v>
      </c>
      <c r="G1165" s="2">
        <f t="shared" si="108"/>
        <v>18.140589569160998</v>
      </c>
      <c r="H1165" s="2">
        <v>118</v>
      </c>
      <c r="I1165" s="2">
        <f t="shared" si="109"/>
        <v>53.51473922902494</v>
      </c>
      <c r="J1165" s="2">
        <v>162</v>
      </c>
      <c r="K1165" s="2">
        <f t="shared" si="110"/>
        <v>73.469387755102034</v>
      </c>
      <c r="L1165" s="2">
        <v>162</v>
      </c>
      <c r="M1165" s="2">
        <f t="shared" si="111"/>
        <v>73.469387755102034</v>
      </c>
      <c r="N1165" s="2">
        <v>162</v>
      </c>
      <c r="O1165" s="2">
        <f t="shared" si="112"/>
        <v>73.469387755102034</v>
      </c>
      <c r="P1165" s="2">
        <v>162</v>
      </c>
      <c r="Q1165" s="2">
        <f t="shared" si="113"/>
        <v>73.469387755102034</v>
      </c>
      <c r="R1165" s="2"/>
      <c r="S1165" s="4" t="s">
        <v>32</v>
      </c>
      <c r="T1165" s="4" t="s">
        <v>33</v>
      </c>
      <c r="U1165" s="3">
        <v>4</v>
      </c>
      <c r="V1165" s="3"/>
      <c r="W1165" s="3">
        <v>328.79818594104307</v>
      </c>
      <c r="X1165" s="3">
        <v>200.91304024449758</v>
      </c>
      <c r="Y1165" s="3">
        <v>73.469387755102034</v>
      </c>
      <c r="Z1165" s="3"/>
    </row>
    <row r="1166" spans="1:26" x14ac:dyDescent="0.3">
      <c r="A1166">
        <v>4</v>
      </c>
      <c r="B1166">
        <v>6</v>
      </c>
      <c r="C1166">
        <v>313</v>
      </c>
      <c r="D1166" s="3">
        <v>5.7530000000000001</v>
      </c>
      <c r="E1166" s="2">
        <v>0</v>
      </c>
      <c r="F1166" s="2">
        <v>105</v>
      </c>
      <c r="G1166" s="2">
        <f t="shared" si="108"/>
        <v>18.251347123240048</v>
      </c>
      <c r="H1166" s="2">
        <v>252</v>
      </c>
      <c r="I1166" s="2">
        <f t="shared" si="109"/>
        <v>43.803233095776115</v>
      </c>
      <c r="J1166" s="2">
        <v>416</v>
      </c>
      <c r="K1166" s="2">
        <f t="shared" si="110"/>
        <v>72.31009907874153</v>
      </c>
      <c r="L1166" s="2">
        <v>416</v>
      </c>
      <c r="M1166" s="2">
        <f t="shared" si="111"/>
        <v>72.31009907874153</v>
      </c>
      <c r="N1166" s="2">
        <v>540</v>
      </c>
      <c r="O1166" s="2">
        <f t="shared" si="112"/>
        <v>93.864070919520245</v>
      </c>
      <c r="P1166" s="2">
        <v>540</v>
      </c>
      <c r="Q1166" s="2">
        <f t="shared" si="113"/>
        <v>93.864070919520245</v>
      </c>
      <c r="R1166" s="2"/>
      <c r="S1166" s="4" t="s">
        <v>32</v>
      </c>
      <c r="T1166" s="4" t="s">
        <v>33</v>
      </c>
      <c r="U1166" s="3">
        <v>4</v>
      </c>
      <c r="V1166" s="3"/>
      <c r="W1166" s="3">
        <v>347.47088475577959</v>
      </c>
      <c r="X1166" s="3">
        <v>217.2429084458127</v>
      </c>
      <c r="Y1166" s="3">
        <v>93.864070919520245</v>
      </c>
      <c r="Z1166" s="3"/>
    </row>
    <row r="1167" spans="1:26" x14ac:dyDescent="0.3">
      <c r="A1167">
        <v>3</v>
      </c>
      <c r="B1167">
        <v>4</v>
      </c>
      <c r="C1167">
        <v>313</v>
      </c>
      <c r="D1167" s="3">
        <v>3.657</v>
      </c>
      <c r="E1167" s="2">
        <v>0</v>
      </c>
      <c r="F1167" s="2">
        <v>26</v>
      </c>
      <c r="G1167" s="2">
        <f t="shared" si="108"/>
        <v>7.1096527208094065</v>
      </c>
      <c r="H1167" s="2">
        <v>91</v>
      </c>
      <c r="I1167" s="2">
        <f t="shared" si="109"/>
        <v>24.883784522832922</v>
      </c>
      <c r="J1167" s="2">
        <v>105</v>
      </c>
      <c r="K1167" s="2">
        <f t="shared" si="110"/>
        <v>28.712059064807217</v>
      </c>
      <c r="L1167" s="2">
        <v>226</v>
      </c>
      <c r="M1167" s="2">
        <f t="shared" si="111"/>
        <v>61.79928903472792</v>
      </c>
      <c r="N1167" s="2">
        <v>385</v>
      </c>
      <c r="O1167" s="2">
        <f t="shared" si="112"/>
        <v>105.27754990429314</v>
      </c>
      <c r="P1167" s="2">
        <v>408</v>
      </c>
      <c r="Q1167" s="2">
        <f t="shared" si="113"/>
        <v>111.56685808039377</v>
      </c>
      <c r="R1167" s="2"/>
      <c r="S1167" s="4" t="s">
        <v>32</v>
      </c>
      <c r="T1167" s="4" t="s">
        <v>35</v>
      </c>
      <c r="U1167" s="3">
        <v>4</v>
      </c>
      <c r="V1167" s="3"/>
      <c r="W1167" s="3">
        <v>283.56576428766749</v>
      </c>
      <c r="X1167" s="3">
        <v>257.56947034453162</v>
      </c>
      <c r="Y1167" s="3">
        <v>111.56685808039377</v>
      </c>
      <c r="Z1167" s="3"/>
    </row>
    <row r="1168" spans="1:26" x14ac:dyDescent="0.3">
      <c r="A1168">
        <v>2</v>
      </c>
      <c r="B1168">
        <v>7</v>
      </c>
      <c r="C1168">
        <v>313</v>
      </c>
      <c r="D1168" s="3">
        <v>4.2380000000000004</v>
      </c>
      <c r="E1168" s="2">
        <v>0</v>
      </c>
      <c r="F1168" s="2">
        <v>65.5</v>
      </c>
      <c r="G1168" s="2">
        <f t="shared" si="108"/>
        <v>15.455403492213307</v>
      </c>
      <c r="H1168" s="2">
        <v>171.5</v>
      </c>
      <c r="I1168" s="2">
        <f t="shared" si="109"/>
        <v>40.467201510146289</v>
      </c>
      <c r="J1168" s="2">
        <v>260.5</v>
      </c>
      <c r="K1168" s="2">
        <f t="shared" si="110"/>
        <v>61.467673430863606</v>
      </c>
      <c r="L1168" s="2">
        <v>321</v>
      </c>
      <c r="M1168" s="2">
        <f t="shared" si="111"/>
        <v>75.743275129778183</v>
      </c>
      <c r="N1168" s="2">
        <v>462.5</v>
      </c>
      <c r="O1168" s="2">
        <f t="shared" si="112"/>
        <v>109.13166588013213</v>
      </c>
      <c r="P1168" s="2">
        <v>474</v>
      </c>
      <c r="Q1168" s="2">
        <f t="shared" si="113"/>
        <v>111.84521000471919</v>
      </c>
      <c r="R1168" s="2"/>
      <c r="S1168" s="4" t="s">
        <v>32</v>
      </c>
      <c r="T1168" s="4" t="s">
        <v>33</v>
      </c>
      <c r="U1168" s="3">
        <v>4</v>
      </c>
      <c r="V1168" s="2">
        <v>40</v>
      </c>
      <c r="W1168" s="2">
        <v>315.51832452172357</v>
      </c>
      <c r="X1168" s="2">
        <v>237.40618939517219</v>
      </c>
      <c r="Y1168" s="3">
        <v>111.84521000471919</v>
      </c>
      <c r="Z1168" s="3"/>
    </row>
    <row r="1169" spans="1:26" x14ac:dyDescent="0.3">
      <c r="A1169">
        <v>3</v>
      </c>
      <c r="B1169">
        <v>4</v>
      </c>
      <c r="C1169">
        <v>315</v>
      </c>
      <c r="D1169" s="3">
        <v>3.2229999999999999</v>
      </c>
      <c r="E1169" s="2">
        <v>0</v>
      </c>
      <c r="F1169" s="2">
        <v>26</v>
      </c>
      <c r="G1169" s="2">
        <f t="shared" si="108"/>
        <v>8.0670183059261564</v>
      </c>
      <c r="H1169" s="2">
        <v>132</v>
      </c>
      <c r="I1169" s="2">
        <f t="shared" si="109"/>
        <v>40.955631399317404</v>
      </c>
      <c r="J1169" s="2">
        <v>164</v>
      </c>
      <c r="K1169" s="2">
        <f t="shared" si="110"/>
        <v>50.884269314303445</v>
      </c>
      <c r="L1169" s="2">
        <v>288</v>
      </c>
      <c r="M1169" s="2">
        <f t="shared" si="111"/>
        <v>89.357741234874339</v>
      </c>
      <c r="N1169" s="2">
        <v>299</v>
      </c>
      <c r="O1169" s="2">
        <f t="shared" si="112"/>
        <v>92.770710518150793</v>
      </c>
      <c r="P1169" s="2">
        <v>300</v>
      </c>
      <c r="Q1169" s="2">
        <f t="shared" si="113"/>
        <v>93.080980452994112</v>
      </c>
      <c r="R1169" s="2"/>
      <c r="S1169" s="4" t="s">
        <v>32</v>
      </c>
      <c r="T1169" s="4" t="s">
        <v>33</v>
      </c>
      <c r="U1169" s="3">
        <v>4</v>
      </c>
      <c r="V1169" s="3"/>
      <c r="W1169" s="3">
        <v>328.57586099906922</v>
      </c>
      <c r="X1169" s="3">
        <v>223.18236311181494</v>
      </c>
      <c r="Y1169" s="3">
        <v>93.080980452994112</v>
      </c>
      <c r="Z1169" s="3"/>
    </row>
    <row r="1170" spans="1:26" x14ac:dyDescent="0.3">
      <c r="A1170">
        <v>1</v>
      </c>
      <c r="B1170">
        <v>5</v>
      </c>
      <c r="C1170">
        <v>315</v>
      </c>
      <c r="D1170" s="3">
        <v>4.5060000000000002</v>
      </c>
      <c r="E1170" s="2">
        <v>0</v>
      </c>
      <c r="F1170" s="2">
        <v>192</v>
      </c>
      <c r="G1170" s="2">
        <f t="shared" si="108"/>
        <v>42.609853528628491</v>
      </c>
      <c r="H1170" s="2">
        <v>320</v>
      </c>
      <c r="I1170" s="2">
        <f t="shared" si="109"/>
        <v>71.016422547714157</v>
      </c>
      <c r="J1170" s="2">
        <v>380</v>
      </c>
      <c r="K1170" s="2">
        <f t="shared" si="110"/>
        <v>84.332001775410561</v>
      </c>
      <c r="L1170" s="2">
        <v>392</v>
      </c>
      <c r="M1170" s="2">
        <f t="shared" si="111"/>
        <v>86.995117620949841</v>
      </c>
      <c r="N1170" s="2">
        <v>440</v>
      </c>
      <c r="O1170" s="2">
        <f t="shared" si="112"/>
        <v>97.647581003106964</v>
      </c>
      <c r="P1170" s="2">
        <v>466</v>
      </c>
      <c r="Q1170" s="2">
        <f t="shared" si="113"/>
        <v>103.41766533510874</v>
      </c>
      <c r="R1170" s="2"/>
      <c r="S1170" s="4" t="s">
        <v>32</v>
      </c>
      <c r="T1170" s="4" t="s">
        <v>33</v>
      </c>
      <c r="U1170" s="3">
        <v>4</v>
      </c>
      <c r="V1170" s="3"/>
      <c r="W1170" s="3">
        <v>434.30980914336436</v>
      </c>
      <c r="X1170" s="3">
        <v>203.56001374360045</v>
      </c>
      <c r="Y1170" s="3">
        <v>103.41766533510874</v>
      </c>
      <c r="Z1170" s="3"/>
    </row>
    <row r="1171" spans="1:26" x14ac:dyDescent="0.3">
      <c r="A1171">
        <v>2</v>
      </c>
      <c r="B1171">
        <v>5</v>
      </c>
      <c r="C1171">
        <v>315</v>
      </c>
      <c r="D1171" s="3">
        <v>3.1280000000000001</v>
      </c>
      <c r="E1171" s="2">
        <v>0</v>
      </c>
      <c r="F1171" s="2">
        <v>118</v>
      </c>
      <c r="G1171" s="2">
        <f t="shared" si="108"/>
        <v>37.723785166240411</v>
      </c>
      <c r="H1171" s="2">
        <v>210</v>
      </c>
      <c r="I1171" s="2">
        <f t="shared" si="109"/>
        <v>67.135549872122766</v>
      </c>
      <c r="J1171" s="2">
        <v>300</v>
      </c>
      <c r="K1171" s="2">
        <f t="shared" si="110"/>
        <v>95.907928388746797</v>
      </c>
      <c r="L1171" s="2">
        <v>302</v>
      </c>
      <c r="M1171" s="2">
        <f t="shared" si="111"/>
        <v>96.547314578005114</v>
      </c>
      <c r="N1171" s="2">
        <v>320</v>
      </c>
      <c r="O1171" s="2">
        <f t="shared" si="112"/>
        <v>102.30179028132991</v>
      </c>
      <c r="P1171" s="2">
        <v>333</v>
      </c>
      <c r="Q1171" s="2">
        <f t="shared" si="113"/>
        <v>106.45780051150895</v>
      </c>
      <c r="R1171" s="2"/>
      <c r="S1171" s="4" t="s">
        <v>32</v>
      </c>
      <c r="T1171" s="4" t="s">
        <v>35</v>
      </c>
      <c r="U1171" s="3">
        <v>4</v>
      </c>
      <c r="V1171" s="2">
        <v>30</v>
      </c>
      <c r="W1171" s="3">
        <v>452.84526854219945</v>
      </c>
      <c r="X1171" s="3">
        <v>203.51267831297588</v>
      </c>
      <c r="Y1171" s="3">
        <v>106.45780051150895</v>
      </c>
      <c r="Z1171" s="3"/>
    </row>
    <row r="1172" spans="1:26" x14ac:dyDescent="0.3">
      <c r="A1172">
        <v>4</v>
      </c>
      <c r="B1172">
        <v>4</v>
      </c>
      <c r="C1172">
        <v>315</v>
      </c>
      <c r="D1172" s="3">
        <v>4.6280000000000001</v>
      </c>
      <c r="E1172" s="2">
        <v>0</v>
      </c>
      <c r="F1172" s="2">
        <v>70</v>
      </c>
      <c r="G1172" s="2">
        <f t="shared" si="108"/>
        <v>15.125324114088158</v>
      </c>
      <c r="H1172" s="2">
        <v>460</v>
      </c>
      <c r="I1172" s="2">
        <f t="shared" si="109"/>
        <v>99.394987035436472</v>
      </c>
      <c r="J1172" s="2">
        <v>500</v>
      </c>
      <c r="K1172" s="2">
        <f t="shared" si="110"/>
        <v>108.03802938634399</v>
      </c>
      <c r="L1172" s="2">
        <v>540</v>
      </c>
      <c r="M1172" s="2">
        <f t="shared" si="111"/>
        <v>116.68107173725151</v>
      </c>
      <c r="N1172" s="2">
        <v>540</v>
      </c>
      <c r="O1172" s="2">
        <f t="shared" si="112"/>
        <v>116.68107173725151</v>
      </c>
      <c r="P1172" s="2">
        <v>540</v>
      </c>
      <c r="Q1172" s="2">
        <f t="shared" si="113"/>
        <v>116.68107173725151</v>
      </c>
      <c r="R1172" s="2"/>
      <c r="S1172" s="4" t="s">
        <v>32</v>
      </c>
      <c r="T1172" s="4" t="s">
        <v>35</v>
      </c>
      <c r="U1172" s="3">
        <v>4</v>
      </c>
      <c r="V1172" s="3"/>
      <c r="W1172" s="3">
        <v>514.26101987899744</v>
      </c>
      <c r="X1172" s="3">
        <v>201.97785882353901</v>
      </c>
      <c r="Y1172" s="3">
        <v>116.68107173725151</v>
      </c>
      <c r="Z1172" s="3"/>
    </row>
    <row r="1173" spans="1:26" x14ac:dyDescent="0.3">
      <c r="A1173">
        <v>4</v>
      </c>
      <c r="B1173">
        <v>6</v>
      </c>
      <c r="C1173">
        <v>316</v>
      </c>
      <c r="D1173" s="3">
        <v>5.5469999999999997</v>
      </c>
      <c r="E1173" s="2">
        <v>0</v>
      </c>
      <c r="F1173" s="2">
        <v>11</v>
      </c>
      <c r="G1173" s="2">
        <f t="shared" si="108"/>
        <v>1.9830539030106364</v>
      </c>
      <c r="H1173" s="2">
        <v>124</v>
      </c>
      <c r="I1173" s="2">
        <f t="shared" si="109"/>
        <v>22.354425815756265</v>
      </c>
      <c r="J1173" s="2">
        <v>210</v>
      </c>
      <c r="K1173" s="2">
        <f t="shared" si="110"/>
        <v>37.858301784748512</v>
      </c>
      <c r="L1173" s="2">
        <v>210</v>
      </c>
      <c r="M1173" s="2">
        <f t="shared" si="111"/>
        <v>37.858301784748512</v>
      </c>
      <c r="N1173" s="2">
        <v>210</v>
      </c>
      <c r="O1173" s="2">
        <f t="shared" si="112"/>
        <v>37.858301784748512</v>
      </c>
      <c r="P1173" s="2">
        <v>210</v>
      </c>
      <c r="Q1173" s="2">
        <f t="shared" si="113"/>
        <v>37.858301784748512</v>
      </c>
      <c r="R1173" s="2"/>
      <c r="S1173" s="4" t="s">
        <v>32</v>
      </c>
      <c r="T1173" s="4" t="s">
        <v>33</v>
      </c>
      <c r="U1173" s="3">
        <v>3</v>
      </c>
      <c r="V1173" s="3"/>
      <c r="W1173" s="3">
        <v>156.8415359653867</v>
      </c>
      <c r="X1173" s="3">
        <v>207.19424731097618</v>
      </c>
      <c r="Y1173" s="3">
        <v>37.858301784748512</v>
      </c>
      <c r="Z1173" s="3"/>
    </row>
    <row r="1174" spans="1:26" x14ac:dyDescent="0.3">
      <c r="A1174">
        <v>3</v>
      </c>
      <c r="B1174">
        <v>6</v>
      </c>
      <c r="C1174">
        <v>316</v>
      </c>
      <c r="D1174" s="3">
        <v>5.5919999999999996</v>
      </c>
      <c r="E1174" s="2">
        <v>0</v>
      </c>
      <c r="F1174" s="2">
        <v>7</v>
      </c>
      <c r="G1174" s="2">
        <f t="shared" si="108"/>
        <v>1.251788268955651</v>
      </c>
      <c r="H1174" s="2">
        <v>104</v>
      </c>
      <c r="I1174" s="2">
        <f t="shared" si="109"/>
        <v>18.597997138769671</v>
      </c>
      <c r="J1174" s="2">
        <v>180</v>
      </c>
      <c r="K1174" s="2">
        <f t="shared" si="110"/>
        <v>32.188841201716741</v>
      </c>
      <c r="L1174" s="2">
        <v>287</v>
      </c>
      <c r="M1174" s="2">
        <f t="shared" si="111"/>
        <v>51.323319027181689</v>
      </c>
      <c r="N1174" s="2">
        <v>322</v>
      </c>
      <c r="O1174" s="2">
        <f t="shared" si="112"/>
        <v>57.582260371959947</v>
      </c>
      <c r="P1174" s="2">
        <v>380</v>
      </c>
      <c r="Q1174" s="2">
        <f t="shared" si="113"/>
        <v>67.954220314735338</v>
      </c>
      <c r="R1174" s="2"/>
      <c r="S1174" s="4" t="s">
        <v>32</v>
      </c>
      <c r="T1174" s="4" t="s">
        <v>33</v>
      </c>
      <c r="U1174" s="3">
        <v>4</v>
      </c>
      <c r="V1174" s="3"/>
      <c r="W1174" s="3">
        <v>194.92131616595137</v>
      </c>
      <c r="X1174" s="3">
        <v>242.57212329515892</v>
      </c>
      <c r="Y1174" s="3">
        <v>67.954220314735338</v>
      </c>
      <c r="Z1174" s="3"/>
    </row>
    <row r="1175" spans="1:26" x14ac:dyDescent="0.3">
      <c r="A1175">
        <v>2</v>
      </c>
      <c r="B1175">
        <v>2</v>
      </c>
      <c r="C1175">
        <v>316</v>
      </c>
      <c r="D1175" s="3">
        <v>2.1080000000000001</v>
      </c>
      <c r="E1175" s="2">
        <v>0</v>
      </c>
      <c r="F1175" s="2">
        <v>105</v>
      </c>
      <c r="G1175" s="2">
        <f t="shared" si="108"/>
        <v>49.810246679316883</v>
      </c>
      <c r="H1175" s="2">
        <v>111</v>
      </c>
      <c r="I1175" s="2">
        <f t="shared" si="109"/>
        <v>52.656546489563567</v>
      </c>
      <c r="J1175" s="2">
        <v>135</v>
      </c>
      <c r="K1175" s="2">
        <f t="shared" si="110"/>
        <v>64.041745730550275</v>
      </c>
      <c r="L1175" s="2">
        <v>144</v>
      </c>
      <c r="M1175" s="2">
        <f t="shared" si="111"/>
        <v>68.311195445920305</v>
      </c>
      <c r="N1175" s="2">
        <v>166</v>
      </c>
      <c r="O1175" s="2">
        <f t="shared" si="112"/>
        <v>78.747628083491463</v>
      </c>
      <c r="P1175" s="2">
        <v>170</v>
      </c>
      <c r="Q1175" s="2">
        <f t="shared" si="113"/>
        <v>80.645161290322577</v>
      </c>
      <c r="R1175" s="2"/>
      <c r="S1175" s="4" t="s">
        <v>32</v>
      </c>
      <c r="T1175" s="4" t="s">
        <v>33</v>
      </c>
      <c r="U1175" s="3">
        <v>4</v>
      </c>
      <c r="V1175" s="2">
        <v>15</v>
      </c>
      <c r="W1175" s="3">
        <v>353.88994307400378</v>
      </c>
      <c r="X1175" s="3">
        <v>199.56967556359592</v>
      </c>
      <c r="Y1175" s="3">
        <v>80.645161290322577</v>
      </c>
      <c r="Z1175" s="3"/>
    </row>
    <row r="1176" spans="1:26" x14ac:dyDescent="0.3">
      <c r="A1176">
        <v>1</v>
      </c>
      <c r="B1176">
        <v>2</v>
      </c>
      <c r="C1176">
        <v>316</v>
      </c>
      <c r="D1176" s="3">
        <v>2.13</v>
      </c>
      <c r="E1176" s="2">
        <v>0</v>
      </c>
      <c r="F1176" s="2">
        <v>198</v>
      </c>
      <c r="G1176" s="2">
        <f t="shared" si="108"/>
        <v>92.957746478873247</v>
      </c>
      <c r="H1176" s="2">
        <v>292</v>
      </c>
      <c r="I1176" s="2">
        <f t="shared" si="109"/>
        <v>137.08920187793427</v>
      </c>
      <c r="J1176" s="2">
        <v>308</v>
      </c>
      <c r="K1176" s="2">
        <f t="shared" si="110"/>
        <v>144.60093896713616</v>
      </c>
      <c r="L1176" s="2">
        <v>320</v>
      </c>
      <c r="M1176" s="2">
        <f t="shared" si="111"/>
        <v>150.23474178403757</v>
      </c>
      <c r="N1176" s="2">
        <v>333</v>
      </c>
      <c r="O1176" s="2">
        <f t="shared" si="112"/>
        <v>156.33802816901408</v>
      </c>
      <c r="P1176" s="2">
        <v>333</v>
      </c>
      <c r="Q1176" s="2">
        <f t="shared" si="113"/>
        <v>156.33802816901408</v>
      </c>
      <c r="R1176" s="2"/>
      <c r="S1176" s="4" t="s">
        <v>32</v>
      </c>
      <c r="T1176" s="4" t="s">
        <v>35</v>
      </c>
      <c r="U1176" s="3">
        <v>4</v>
      </c>
      <c r="V1176" s="3"/>
      <c r="W1176" s="3">
        <v>759.38967136150234</v>
      </c>
      <c r="X1176" s="3">
        <v>192.91432926976137</v>
      </c>
      <c r="Y1176" s="3">
        <v>156.33802816901408</v>
      </c>
      <c r="Z1176" s="3"/>
    </row>
    <row r="1177" spans="1:26" x14ac:dyDescent="0.3">
      <c r="A1177">
        <v>2</v>
      </c>
      <c r="B1177">
        <v>6</v>
      </c>
      <c r="C1177">
        <v>317</v>
      </c>
      <c r="D1177" s="3">
        <v>3.2050000000000001</v>
      </c>
      <c r="E1177" s="2">
        <v>0</v>
      </c>
      <c r="F1177" s="2">
        <v>16</v>
      </c>
      <c r="G1177" s="2">
        <f t="shared" si="108"/>
        <v>4.9921996879875197</v>
      </c>
      <c r="H1177" s="2">
        <v>65</v>
      </c>
      <c r="I1177" s="2">
        <f t="shared" si="109"/>
        <v>20.280811232449299</v>
      </c>
      <c r="J1177" s="2">
        <v>89</v>
      </c>
      <c r="K1177" s="2">
        <f t="shared" si="110"/>
        <v>27.769110764430575</v>
      </c>
      <c r="L1177" s="2">
        <v>98</v>
      </c>
      <c r="M1177" s="2">
        <f t="shared" si="111"/>
        <v>30.577223088923557</v>
      </c>
      <c r="N1177" s="2">
        <v>106</v>
      </c>
      <c r="O1177" s="2">
        <f t="shared" si="112"/>
        <v>33.073322932917314</v>
      </c>
      <c r="P1177" s="2">
        <v>110</v>
      </c>
      <c r="Q1177" s="2">
        <f t="shared" si="113"/>
        <v>34.321372854914195</v>
      </c>
      <c r="R1177" s="2"/>
      <c r="S1177" s="4" t="s">
        <v>32</v>
      </c>
      <c r="T1177" s="4" t="s">
        <v>33</v>
      </c>
      <c r="U1177" s="3">
        <v>4</v>
      </c>
      <c r="V1177" s="2">
        <v>12</v>
      </c>
      <c r="W1177" s="3">
        <v>133.85335413416536</v>
      </c>
      <c r="X1177" s="3">
        <v>211.31920181993996</v>
      </c>
      <c r="Y1177" s="3">
        <v>34.321372854914195</v>
      </c>
      <c r="Z1177" s="3"/>
    </row>
    <row r="1178" spans="1:26" x14ac:dyDescent="0.3">
      <c r="A1178">
        <v>4</v>
      </c>
      <c r="B1178">
        <v>1</v>
      </c>
      <c r="C1178">
        <v>317</v>
      </c>
      <c r="D1178" s="3">
        <v>2.8940000000000001</v>
      </c>
      <c r="E1178" s="2">
        <v>0</v>
      </c>
      <c r="F1178" s="2">
        <v>0</v>
      </c>
      <c r="G1178" s="2">
        <f t="shared" si="108"/>
        <v>0</v>
      </c>
      <c r="H1178" s="2">
        <v>32</v>
      </c>
      <c r="I1178" s="2">
        <f t="shared" si="109"/>
        <v>11.0573600552868</v>
      </c>
      <c r="J1178" s="2">
        <v>90</v>
      </c>
      <c r="K1178" s="2">
        <f t="shared" si="110"/>
        <v>31.098825155494126</v>
      </c>
      <c r="L1178" s="2">
        <v>108</v>
      </c>
      <c r="M1178" s="2">
        <f t="shared" si="111"/>
        <v>37.318590186592949</v>
      </c>
      <c r="N1178" s="2">
        <v>200</v>
      </c>
      <c r="O1178" s="2">
        <f t="shared" si="112"/>
        <v>69.108500345542495</v>
      </c>
      <c r="P1178" s="2">
        <v>225</v>
      </c>
      <c r="Q1178" s="2">
        <f t="shared" si="113"/>
        <v>77.747062888735314</v>
      </c>
      <c r="R1178" s="2"/>
      <c r="S1178" s="4" t="s">
        <v>32</v>
      </c>
      <c r="T1178" s="4" t="s">
        <v>33</v>
      </c>
      <c r="U1178" s="3">
        <v>4</v>
      </c>
      <c r="V1178" s="3"/>
      <c r="W1178" s="3">
        <v>187.45680718728403</v>
      </c>
      <c r="X1178" s="3">
        <v>259.12087640566585</v>
      </c>
      <c r="Y1178" s="3">
        <v>77.747062888735314</v>
      </c>
      <c r="Z1178" s="3"/>
    </row>
    <row r="1179" spans="1:26" x14ac:dyDescent="0.3">
      <c r="A1179">
        <v>3</v>
      </c>
      <c r="B1179">
        <v>1</v>
      </c>
      <c r="C1179">
        <v>317</v>
      </c>
      <c r="D1179" s="3">
        <v>3.4340000000000002</v>
      </c>
      <c r="E1179" s="2">
        <v>0</v>
      </c>
      <c r="F1179" s="2">
        <v>4</v>
      </c>
      <c r="G1179" s="2">
        <f t="shared" si="108"/>
        <v>1.1648223645894</v>
      </c>
      <c r="H1179" s="2">
        <v>94</v>
      </c>
      <c r="I1179" s="2">
        <f t="shared" si="109"/>
        <v>27.373325567850902</v>
      </c>
      <c r="J1179" s="2">
        <v>176</v>
      </c>
      <c r="K1179" s="2">
        <f t="shared" si="110"/>
        <v>51.252184041933603</v>
      </c>
      <c r="L1179" s="2">
        <v>176</v>
      </c>
      <c r="M1179" s="2">
        <f t="shared" si="111"/>
        <v>51.252184041933603</v>
      </c>
      <c r="N1179" s="2">
        <v>240</v>
      </c>
      <c r="O1179" s="2">
        <f t="shared" si="112"/>
        <v>69.889341875364011</v>
      </c>
      <c r="P1179" s="2">
        <v>300</v>
      </c>
      <c r="Q1179" s="2">
        <f t="shared" si="113"/>
        <v>87.361677344205006</v>
      </c>
      <c r="R1179" s="2"/>
      <c r="S1179" s="4" t="s">
        <v>32</v>
      </c>
      <c r="T1179" s="4" t="s">
        <v>33</v>
      </c>
      <c r="U1179" s="3">
        <v>4</v>
      </c>
      <c r="V1179" s="3"/>
      <c r="W1179" s="3">
        <v>244.61269656377402</v>
      </c>
      <c r="X1179" s="3">
        <v>243.6551566787484</v>
      </c>
      <c r="Y1179" s="3">
        <v>87.361677344205006</v>
      </c>
      <c r="Z1179" s="3"/>
    </row>
    <row r="1180" spans="1:26" x14ac:dyDescent="0.3">
      <c r="A1180">
        <v>1</v>
      </c>
      <c r="B1180">
        <v>6</v>
      </c>
      <c r="C1180">
        <v>317</v>
      </c>
      <c r="D1180" s="3">
        <v>2.3969999999999998</v>
      </c>
      <c r="E1180" s="2">
        <v>0</v>
      </c>
      <c r="F1180" s="2">
        <v>33</v>
      </c>
      <c r="G1180" s="2">
        <f t="shared" si="108"/>
        <v>13.767209011264081</v>
      </c>
      <c r="H1180" s="2">
        <v>160</v>
      </c>
      <c r="I1180" s="2">
        <f t="shared" si="109"/>
        <v>66.750104297037964</v>
      </c>
      <c r="J1180" s="2">
        <v>240</v>
      </c>
      <c r="K1180" s="2">
        <f t="shared" si="110"/>
        <v>100.12515644555695</v>
      </c>
      <c r="L1180" s="2">
        <v>250</v>
      </c>
      <c r="M1180" s="2">
        <f t="shared" si="111"/>
        <v>104.29703796412183</v>
      </c>
      <c r="N1180" s="2">
        <v>255</v>
      </c>
      <c r="O1180" s="2">
        <f t="shared" si="112"/>
        <v>106.38297872340426</v>
      </c>
      <c r="P1180" s="2">
        <v>255</v>
      </c>
      <c r="Q1180" s="2">
        <f t="shared" si="113"/>
        <v>106.38297872340426</v>
      </c>
      <c r="R1180" s="2"/>
      <c r="S1180" s="4" t="s">
        <v>32</v>
      </c>
      <c r="T1180" s="4" t="s">
        <v>33</v>
      </c>
      <c r="U1180" s="3">
        <v>4</v>
      </c>
      <c r="V1180" s="3"/>
      <c r="W1180" s="3">
        <v>444.51397580308725</v>
      </c>
      <c r="X1180" s="3">
        <v>206.33759846058581</v>
      </c>
      <c r="Y1180" s="3">
        <v>106.38297872340426</v>
      </c>
      <c r="Z1180" s="3"/>
    </row>
    <row r="1181" spans="1:26" x14ac:dyDescent="0.3">
      <c r="A1181">
        <v>4</v>
      </c>
      <c r="B1181">
        <v>2</v>
      </c>
      <c r="C1181">
        <v>318</v>
      </c>
      <c r="D1181" s="3">
        <v>5.0460000000000003</v>
      </c>
      <c r="E1181" s="2">
        <v>0</v>
      </c>
      <c r="F1181" s="2">
        <v>15</v>
      </c>
      <c r="G1181" s="2">
        <f t="shared" si="108"/>
        <v>2.9726516052318668</v>
      </c>
      <c r="H1181" s="2">
        <v>80</v>
      </c>
      <c r="I1181" s="2">
        <f t="shared" si="109"/>
        <v>15.854141894569956</v>
      </c>
      <c r="J1181" s="2">
        <v>104</v>
      </c>
      <c r="K1181" s="2">
        <f t="shared" si="110"/>
        <v>20.610384462940942</v>
      </c>
      <c r="L1181" s="2">
        <v>113</v>
      </c>
      <c r="M1181" s="2">
        <f t="shared" si="111"/>
        <v>22.393975426080061</v>
      </c>
      <c r="N1181" s="2">
        <v>135</v>
      </c>
      <c r="O1181" s="2">
        <f t="shared" si="112"/>
        <v>26.753864447086801</v>
      </c>
      <c r="P1181" s="2">
        <v>140</v>
      </c>
      <c r="Q1181" s="2">
        <f t="shared" si="113"/>
        <v>27.744748315497421</v>
      </c>
      <c r="R1181" s="2"/>
      <c r="S1181" s="4" t="s">
        <v>32</v>
      </c>
      <c r="T1181" s="4" t="s">
        <v>35</v>
      </c>
      <c r="U1181" s="3">
        <v>4</v>
      </c>
      <c r="V1181" s="3"/>
      <c r="W1181" s="3">
        <v>102.45739199365833</v>
      </c>
      <c r="X1181" s="3">
        <v>216.27009993478447</v>
      </c>
      <c r="Y1181" s="3">
        <v>27.744748315497421</v>
      </c>
      <c r="Z1181" s="3"/>
    </row>
    <row r="1182" spans="1:26" x14ac:dyDescent="0.3">
      <c r="A1182">
        <v>2</v>
      </c>
      <c r="B1182">
        <v>3</v>
      </c>
      <c r="C1182">
        <v>318</v>
      </c>
      <c r="D1182" s="3">
        <v>3.4060000000000001</v>
      </c>
      <c r="E1182" s="2">
        <v>0</v>
      </c>
      <c r="F1182" s="2">
        <v>41</v>
      </c>
      <c r="G1182" s="2">
        <f t="shared" si="108"/>
        <v>12.037580739870815</v>
      </c>
      <c r="H1182" s="2">
        <v>195</v>
      </c>
      <c r="I1182" s="2">
        <f t="shared" si="109"/>
        <v>57.251908396946561</v>
      </c>
      <c r="J1182" s="2">
        <v>280</v>
      </c>
      <c r="K1182" s="2">
        <f t="shared" si="110"/>
        <v>82.207868467410449</v>
      </c>
      <c r="L1182" s="2">
        <v>308</v>
      </c>
      <c r="M1182" s="2">
        <f t="shared" si="111"/>
        <v>90.428655314151499</v>
      </c>
      <c r="N1182" s="2">
        <v>320</v>
      </c>
      <c r="O1182" s="2">
        <f t="shared" si="112"/>
        <v>93.951849677040514</v>
      </c>
      <c r="P1182" s="2">
        <v>333</v>
      </c>
      <c r="Q1182" s="2">
        <f t="shared" si="113"/>
        <v>97.768643570170283</v>
      </c>
      <c r="R1182" s="2"/>
      <c r="S1182" s="4" t="s">
        <v>32</v>
      </c>
      <c r="T1182" s="4" t="s">
        <v>35</v>
      </c>
      <c r="U1182" s="3">
        <v>4</v>
      </c>
      <c r="V1182" s="2">
        <v>60</v>
      </c>
      <c r="W1182" s="3">
        <v>384.76218438050495</v>
      </c>
      <c r="X1182" s="3">
        <v>210.5669692372407</v>
      </c>
      <c r="Y1182" s="3">
        <v>97.768643570170283</v>
      </c>
      <c r="Z1182" s="3"/>
    </row>
    <row r="1183" spans="1:26" x14ac:dyDescent="0.3">
      <c r="A1183">
        <v>1</v>
      </c>
      <c r="B1183">
        <v>3</v>
      </c>
      <c r="C1183">
        <v>318</v>
      </c>
      <c r="D1183" s="3">
        <v>4.1319999999999997</v>
      </c>
      <c r="E1183" s="2">
        <v>0</v>
      </c>
      <c r="F1183" s="2">
        <v>22</v>
      </c>
      <c r="G1183" s="2">
        <f t="shared" si="108"/>
        <v>5.3242981606969995</v>
      </c>
      <c r="H1183" s="2">
        <v>328</v>
      </c>
      <c r="I1183" s="2">
        <f t="shared" si="109"/>
        <v>79.380445304937084</v>
      </c>
      <c r="J1183" s="2">
        <v>333</v>
      </c>
      <c r="K1183" s="2">
        <f t="shared" si="110"/>
        <v>80.590513068731852</v>
      </c>
      <c r="L1183" s="2">
        <v>472</v>
      </c>
      <c r="M1183" s="2">
        <f t="shared" si="111"/>
        <v>114.23039690222653</v>
      </c>
      <c r="N1183" s="2">
        <v>488</v>
      </c>
      <c r="O1183" s="2">
        <f t="shared" si="112"/>
        <v>118.10261374636981</v>
      </c>
      <c r="P1183" s="2">
        <v>520</v>
      </c>
      <c r="Q1183" s="2">
        <f t="shared" si="113"/>
        <v>125.84704743465635</v>
      </c>
      <c r="R1183" s="2"/>
      <c r="S1183" s="4" t="s">
        <v>32</v>
      </c>
      <c r="T1183" s="4" t="s">
        <v>35</v>
      </c>
      <c r="U1183" s="3">
        <v>4</v>
      </c>
      <c r="V1183" s="3"/>
      <c r="W1183" s="3">
        <v>460.55179090029043</v>
      </c>
      <c r="X1183" s="3">
        <v>216.93841288346081</v>
      </c>
      <c r="Y1183" s="3">
        <v>125.84704743465635</v>
      </c>
      <c r="Z1183" s="3"/>
    </row>
    <row r="1184" spans="1:26" x14ac:dyDescent="0.3">
      <c r="A1184">
        <v>3</v>
      </c>
      <c r="B1184">
        <v>2</v>
      </c>
      <c r="C1184">
        <v>318</v>
      </c>
      <c r="D1184" s="3">
        <v>6.0739999999999998</v>
      </c>
      <c r="E1184" s="2">
        <v>0</v>
      </c>
      <c r="F1184" s="2">
        <v>222</v>
      </c>
      <c r="G1184" s="2">
        <f t="shared" si="108"/>
        <v>36.54922621007573</v>
      </c>
      <c r="H1184" s="2">
        <v>480</v>
      </c>
      <c r="I1184" s="2">
        <f t="shared" si="109"/>
        <v>79.02535396773132</v>
      </c>
      <c r="J1184" s="2">
        <v>550</v>
      </c>
      <c r="K1184" s="2">
        <f t="shared" si="110"/>
        <v>90.54988475469213</v>
      </c>
      <c r="L1184" s="2">
        <v>620</v>
      </c>
      <c r="M1184" s="2">
        <f t="shared" si="111"/>
        <v>102.07441554165295</v>
      </c>
      <c r="N1184" s="2">
        <v>900</v>
      </c>
      <c r="O1184" s="2">
        <f t="shared" si="112"/>
        <v>148.17253868949621</v>
      </c>
      <c r="P1184" s="2">
        <v>1010</v>
      </c>
      <c r="Q1184" s="2">
        <f t="shared" si="113"/>
        <v>166.28251564043464</v>
      </c>
      <c r="R1184" s="2"/>
      <c r="S1184" s="4" t="s">
        <v>32</v>
      </c>
      <c r="T1184" s="4" t="s">
        <v>35</v>
      </c>
      <c r="U1184" s="3">
        <v>4</v>
      </c>
      <c r="V1184" s="3"/>
      <c r="W1184" s="3">
        <v>539.51267698386562</v>
      </c>
      <c r="X1184" s="3">
        <v>231.67502379152626</v>
      </c>
      <c r="Y1184" s="3">
        <v>166.28251564043464</v>
      </c>
      <c r="Z1184" s="3"/>
    </row>
    <row r="1185" spans="1:26" x14ac:dyDescent="0.3">
      <c r="A1185">
        <v>4</v>
      </c>
      <c r="B1185">
        <v>7</v>
      </c>
      <c r="C1185">
        <v>319</v>
      </c>
      <c r="D1185" s="3">
        <v>3.6440000000000001</v>
      </c>
      <c r="E1185" s="2">
        <v>0</v>
      </c>
      <c r="F1185" s="2">
        <v>17</v>
      </c>
      <c r="G1185" s="2">
        <f t="shared" si="108"/>
        <v>4.6652030735455545</v>
      </c>
      <c r="H1185" s="2">
        <v>38</v>
      </c>
      <c r="I1185" s="2">
        <f t="shared" si="109"/>
        <v>10.428100987925356</v>
      </c>
      <c r="J1185" s="2">
        <v>60</v>
      </c>
      <c r="K1185" s="2">
        <f t="shared" si="110"/>
        <v>16.46542261251372</v>
      </c>
      <c r="L1185" s="2">
        <v>60</v>
      </c>
      <c r="M1185" s="2">
        <f t="shared" si="111"/>
        <v>16.46542261251372</v>
      </c>
      <c r="N1185" s="2">
        <v>63</v>
      </c>
      <c r="O1185" s="2">
        <f t="shared" si="112"/>
        <v>17.288693743139408</v>
      </c>
      <c r="P1185" s="2">
        <v>63</v>
      </c>
      <c r="Q1185" s="2">
        <f t="shared" si="113"/>
        <v>17.288693743139408</v>
      </c>
      <c r="R1185" s="2"/>
      <c r="S1185" s="4" t="s">
        <v>32</v>
      </c>
      <c r="T1185" s="4" t="s">
        <v>33</v>
      </c>
      <c r="U1185" s="3">
        <v>4</v>
      </c>
      <c r="V1185" s="3"/>
      <c r="W1185" s="3">
        <v>73.957189901207457</v>
      </c>
      <c r="X1185" s="3">
        <v>204.21866942778283</v>
      </c>
      <c r="Y1185" s="3">
        <v>17.288693743139408</v>
      </c>
      <c r="Z1185" s="3"/>
    </row>
    <row r="1186" spans="1:26" x14ac:dyDescent="0.3">
      <c r="A1186">
        <v>3</v>
      </c>
      <c r="B1186">
        <v>7</v>
      </c>
      <c r="C1186">
        <v>319</v>
      </c>
      <c r="D1186" s="3">
        <v>2.7309999999999999</v>
      </c>
      <c r="E1186" s="2">
        <v>0</v>
      </c>
      <c r="F1186" s="2">
        <v>0</v>
      </c>
      <c r="G1186" s="2">
        <f t="shared" si="108"/>
        <v>0</v>
      </c>
      <c r="H1186" s="2">
        <v>22</v>
      </c>
      <c r="I1186" s="2">
        <f t="shared" si="109"/>
        <v>8.0556572683998535</v>
      </c>
      <c r="J1186" s="2">
        <v>48</v>
      </c>
      <c r="K1186" s="2">
        <f t="shared" si="110"/>
        <v>17.575979494690589</v>
      </c>
      <c r="L1186" s="2">
        <v>55</v>
      </c>
      <c r="M1186" s="2">
        <f t="shared" si="111"/>
        <v>20.139143170999635</v>
      </c>
      <c r="N1186" s="2">
        <v>55</v>
      </c>
      <c r="O1186" s="2">
        <f t="shared" si="112"/>
        <v>20.139143170999635</v>
      </c>
      <c r="P1186" s="2">
        <v>55</v>
      </c>
      <c r="Q1186" s="2">
        <f t="shared" si="113"/>
        <v>20.139143170999635</v>
      </c>
      <c r="R1186" s="2"/>
      <c r="S1186" s="4" t="s">
        <v>32</v>
      </c>
      <c r="T1186" s="4" t="s">
        <v>33</v>
      </c>
      <c r="U1186" s="3">
        <v>4</v>
      </c>
      <c r="V1186" s="3"/>
      <c r="W1186" s="3">
        <v>75.979494690589533</v>
      </c>
      <c r="X1186" s="3">
        <v>215.41158613964882</v>
      </c>
      <c r="Y1186" s="3">
        <v>20.139143170999635</v>
      </c>
      <c r="Z1186" s="3"/>
    </row>
    <row r="1187" spans="1:26" x14ac:dyDescent="0.3">
      <c r="A1187">
        <v>2</v>
      </c>
      <c r="B1187">
        <v>2</v>
      </c>
      <c r="C1187">
        <v>319</v>
      </c>
      <c r="D1187" s="3">
        <v>5.274</v>
      </c>
      <c r="E1187" s="2">
        <v>0</v>
      </c>
      <c r="F1187" s="2">
        <v>60</v>
      </c>
      <c r="G1187" s="2">
        <f t="shared" si="108"/>
        <v>11.376564277588168</v>
      </c>
      <c r="H1187" s="2">
        <v>135</v>
      </c>
      <c r="I1187" s="2">
        <f t="shared" si="109"/>
        <v>25.597269624573379</v>
      </c>
      <c r="J1187" s="2">
        <v>157</v>
      </c>
      <c r="K1187" s="2">
        <f t="shared" si="110"/>
        <v>29.768676526355708</v>
      </c>
      <c r="L1187" s="2">
        <v>162</v>
      </c>
      <c r="M1187" s="2">
        <f t="shared" si="111"/>
        <v>30.716723549488055</v>
      </c>
      <c r="N1187" s="2">
        <v>165</v>
      </c>
      <c r="O1187" s="2">
        <f t="shared" si="112"/>
        <v>31.285551763367462</v>
      </c>
      <c r="P1187" s="2">
        <v>165</v>
      </c>
      <c r="Q1187" s="2">
        <f t="shared" si="113"/>
        <v>31.285551763367462</v>
      </c>
      <c r="R1187" s="2"/>
      <c r="S1187" s="4" t="s">
        <v>32</v>
      </c>
      <c r="T1187" s="4" t="s">
        <v>33</v>
      </c>
      <c r="U1187" s="3">
        <v>4</v>
      </c>
      <c r="V1187" s="2">
        <v>15</v>
      </c>
      <c r="W1187" s="3">
        <v>144.38756162305651</v>
      </c>
      <c r="X1187" s="3">
        <v>197.97081613584101</v>
      </c>
      <c r="Y1187" s="3">
        <v>31.285551763367462</v>
      </c>
      <c r="Z1187" s="3"/>
    </row>
    <row r="1188" spans="1:26" x14ac:dyDescent="0.3">
      <c r="A1188">
        <v>1</v>
      </c>
      <c r="B1188">
        <v>2</v>
      </c>
      <c r="C1188">
        <v>319</v>
      </c>
      <c r="D1188" s="3">
        <v>2.96</v>
      </c>
      <c r="E1188" s="2">
        <v>0</v>
      </c>
      <c r="F1188" s="2">
        <v>132</v>
      </c>
      <c r="G1188" s="2">
        <f t="shared" si="108"/>
        <v>44.594594594594597</v>
      </c>
      <c r="H1188" s="2">
        <v>364</v>
      </c>
      <c r="I1188" s="2">
        <f t="shared" si="109"/>
        <v>122.97297297297297</v>
      </c>
      <c r="J1188" s="2">
        <v>420</v>
      </c>
      <c r="K1188" s="2">
        <f t="shared" si="110"/>
        <v>141.8918918918919</v>
      </c>
      <c r="L1188" s="2">
        <v>460</v>
      </c>
      <c r="M1188" s="2">
        <f t="shared" si="111"/>
        <v>155.40540540540542</v>
      </c>
      <c r="N1188" s="2">
        <v>510</v>
      </c>
      <c r="O1188" s="2">
        <f t="shared" si="112"/>
        <v>172.29729729729729</v>
      </c>
      <c r="P1188" s="2">
        <v>510</v>
      </c>
      <c r="Q1188" s="2">
        <f t="shared" si="113"/>
        <v>172.29729729729729</v>
      </c>
      <c r="R1188" s="2"/>
      <c r="S1188" s="4" t="s">
        <v>32</v>
      </c>
      <c r="T1188" s="4" t="s">
        <v>33</v>
      </c>
      <c r="U1188" s="3">
        <v>4</v>
      </c>
      <c r="V1188" s="3"/>
      <c r="W1188" s="3">
        <v>723.31081081081084</v>
      </c>
      <c r="X1188" s="3">
        <v>205.17945590770597</v>
      </c>
      <c r="Y1188" s="3">
        <v>172.29729729729729</v>
      </c>
      <c r="Z1188" s="3"/>
    </row>
    <row r="1189" spans="1:26" x14ac:dyDescent="0.3">
      <c r="A1189">
        <v>4</v>
      </c>
      <c r="B1189">
        <v>2</v>
      </c>
      <c r="C1189">
        <v>320</v>
      </c>
      <c r="D1189" s="3">
        <v>2.1139999999999999</v>
      </c>
      <c r="E1189" s="2">
        <v>0</v>
      </c>
      <c r="F1189" s="2">
        <v>1</v>
      </c>
      <c r="G1189" s="2">
        <f t="shared" si="108"/>
        <v>0.47303689687795653</v>
      </c>
      <c r="H1189" s="2">
        <v>21</v>
      </c>
      <c r="I1189" s="2">
        <f t="shared" si="109"/>
        <v>9.9337748344370862</v>
      </c>
      <c r="J1189" s="2">
        <v>21</v>
      </c>
      <c r="K1189" s="2">
        <f t="shared" si="110"/>
        <v>9.9337748344370862</v>
      </c>
      <c r="L1189" s="2">
        <v>22</v>
      </c>
      <c r="M1189" s="2">
        <f t="shared" si="111"/>
        <v>10.406811731315043</v>
      </c>
      <c r="N1189" s="2">
        <v>72</v>
      </c>
      <c r="O1189" s="2">
        <f t="shared" si="112"/>
        <v>34.058656575212872</v>
      </c>
      <c r="P1189" s="2">
        <v>75</v>
      </c>
      <c r="Q1189" s="2">
        <f t="shared" si="113"/>
        <v>35.477767265846737</v>
      </c>
      <c r="R1189" s="2"/>
      <c r="S1189" s="4" t="s">
        <v>32</v>
      </c>
      <c r="T1189" s="4" t="s">
        <v>33</v>
      </c>
      <c r="U1189" s="3">
        <v>4</v>
      </c>
      <c r="V1189" s="3"/>
      <c r="W1189" s="3">
        <v>82.544938505203405</v>
      </c>
      <c r="X1189" s="3">
        <v>263.79812669354692</v>
      </c>
      <c r="Y1189" s="3">
        <v>35.477767265846737</v>
      </c>
      <c r="Z1189" s="3"/>
    </row>
    <row r="1190" spans="1:26" x14ac:dyDescent="0.3">
      <c r="A1190">
        <v>3</v>
      </c>
      <c r="B1190">
        <v>2</v>
      </c>
      <c r="C1190">
        <v>320</v>
      </c>
      <c r="D1190" s="3">
        <v>3.13</v>
      </c>
      <c r="E1190" s="2">
        <v>0</v>
      </c>
      <c r="F1190" s="2">
        <v>5</v>
      </c>
      <c r="G1190" s="2">
        <f t="shared" si="108"/>
        <v>1.5974440894568691</v>
      </c>
      <c r="H1190" s="2">
        <v>41</v>
      </c>
      <c r="I1190" s="2">
        <f t="shared" si="109"/>
        <v>13.099041533546327</v>
      </c>
      <c r="J1190" s="2">
        <v>136</v>
      </c>
      <c r="K1190" s="2">
        <f t="shared" si="110"/>
        <v>43.450479233226837</v>
      </c>
      <c r="L1190" s="2">
        <v>136</v>
      </c>
      <c r="M1190" s="2">
        <f t="shared" si="111"/>
        <v>43.450479233226837</v>
      </c>
      <c r="N1190" s="2">
        <v>160</v>
      </c>
      <c r="O1190" s="2">
        <f t="shared" si="112"/>
        <v>51.118210862619812</v>
      </c>
      <c r="P1190" s="2">
        <v>164</v>
      </c>
      <c r="Q1190" s="2">
        <f t="shared" si="113"/>
        <v>52.396166134185307</v>
      </c>
      <c r="R1190" s="2"/>
      <c r="S1190" s="4" t="s">
        <v>32</v>
      </c>
      <c r="T1190" s="4" t="s">
        <v>33</v>
      </c>
      <c r="U1190" s="3">
        <v>4</v>
      </c>
      <c r="V1190" s="3"/>
      <c r="W1190" s="3">
        <v>178.91373801916933</v>
      </c>
      <c r="X1190" s="3">
        <v>224.56595289209281</v>
      </c>
      <c r="Y1190" s="3">
        <v>52.396166134185307</v>
      </c>
      <c r="Z1190" s="3"/>
    </row>
    <row r="1191" spans="1:26" x14ac:dyDescent="0.3">
      <c r="A1191">
        <v>2</v>
      </c>
      <c r="B1191">
        <v>7</v>
      </c>
      <c r="C1191">
        <v>320</v>
      </c>
      <c r="D1191" s="3">
        <v>1.506</v>
      </c>
      <c r="E1191" s="2">
        <v>0</v>
      </c>
      <c r="F1191" s="2">
        <v>28</v>
      </c>
      <c r="G1191" s="2">
        <f t="shared" si="108"/>
        <v>18.592297476759629</v>
      </c>
      <c r="H1191" s="2">
        <v>49</v>
      </c>
      <c r="I1191" s="2">
        <f t="shared" si="109"/>
        <v>32.536520584329352</v>
      </c>
      <c r="J1191" s="2">
        <v>63</v>
      </c>
      <c r="K1191" s="2">
        <f t="shared" si="110"/>
        <v>41.832669322709165</v>
      </c>
      <c r="L1191" s="2">
        <v>69</v>
      </c>
      <c r="M1191" s="2">
        <f t="shared" si="111"/>
        <v>45.816733067729082</v>
      </c>
      <c r="N1191" s="2">
        <v>81</v>
      </c>
      <c r="O1191" s="2">
        <f t="shared" si="112"/>
        <v>53.784860557768923</v>
      </c>
      <c r="P1191" s="2">
        <v>81</v>
      </c>
      <c r="Q1191" s="2">
        <f t="shared" si="113"/>
        <v>53.784860557768923</v>
      </c>
      <c r="R1191" s="2"/>
      <c r="S1191" s="4" t="s">
        <v>32</v>
      </c>
      <c r="T1191" s="4" t="s">
        <v>33</v>
      </c>
      <c r="U1191" s="3">
        <v>4</v>
      </c>
      <c r="V1191" s="2">
        <v>15</v>
      </c>
      <c r="W1191" s="3">
        <v>219.45551128818062</v>
      </c>
      <c r="X1191" s="3">
        <v>207.69857633650869</v>
      </c>
      <c r="Y1191" s="3">
        <v>53.784860557768923</v>
      </c>
      <c r="Z1191" s="3"/>
    </row>
    <row r="1192" spans="1:26" x14ac:dyDescent="0.3">
      <c r="A1192">
        <v>1</v>
      </c>
      <c r="B1192">
        <v>7</v>
      </c>
      <c r="C1192">
        <v>320</v>
      </c>
      <c r="D1192" s="3">
        <v>2.5990000000000002</v>
      </c>
      <c r="E1192" s="2">
        <v>0</v>
      </c>
      <c r="F1192" s="2">
        <v>90</v>
      </c>
      <c r="G1192" s="2">
        <f t="shared" si="108"/>
        <v>34.628703347441324</v>
      </c>
      <c r="H1192" s="2">
        <v>142</v>
      </c>
      <c r="I1192" s="2">
        <f t="shared" si="109"/>
        <v>54.636398614851863</v>
      </c>
      <c r="J1192" s="2">
        <v>146</v>
      </c>
      <c r="K1192" s="2">
        <f t="shared" si="110"/>
        <v>56.175452096960363</v>
      </c>
      <c r="L1192" s="2">
        <v>152</v>
      </c>
      <c r="M1192" s="2">
        <f t="shared" si="111"/>
        <v>58.48403232012312</v>
      </c>
      <c r="N1192" s="2">
        <v>152</v>
      </c>
      <c r="O1192" s="2">
        <f t="shared" si="112"/>
        <v>58.48403232012312</v>
      </c>
      <c r="P1192" s="2">
        <v>155</v>
      </c>
      <c r="Q1192" s="2">
        <f t="shared" si="113"/>
        <v>59.638322431704495</v>
      </c>
      <c r="R1192" s="2"/>
      <c r="S1192" s="4" t="s">
        <v>32</v>
      </c>
      <c r="T1192" s="4" t="s">
        <v>33</v>
      </c>
      <c r="U1192" s="3">
        <v>4</v>
      </c>
      <c r="V1192" s="2">
        <v>35</v>
      </c>
      <c r="W1192" s="3">
        <v>292.22777991535202</v>
      </c>
      <c r="X1192" s="3">
        <v>192.31635199061006</v>
      </c>
      <c r="Y1192" s="3">
        <v>59.638322431704495</v>
      </c>
      <c r="Z1192" s="3"/>
    </row>
    <row r="1193" spans="1:26" x14ac:dyDescent="0.3">
      <c r="A1193">
        <v>1</v>
      </c>
      <c r="B1193">
        <v>7</v>
      </c>
      <c r="C1193">
        <v>326</v>
      </c>
      <c r="D1193" s="3">
        <v>5.266</v>
      </c>
      <c r="E1193" s="2">
        <v>0</v>
      </c>
      <c r="F1193" s="2">
        <v>1</v>
      </c>
      <c r="G1193" s="2">
        <f t="shared" si="108"/>
        <v>0.189897455374098</v>
      </c>
      <c r="H1193" s="2">
        <v>4</v>
      </c>
      <c r="I1193" s="2">
        <f t="shared" si="109"/>
        <v>0.75958982149639198</v>
      </c>
      <c r="J1193" s="2">
        <v>7</v>
      </c>
      <c r="K1193" s="2">
        <f t="shared" si="110"/>
        <v>1.329282187618686</v>
      </c>
      <c r="L1193" s="2">
        <v>8</v>
      </c>
      <c r="M1193" s="2">
        <f t="shared" si="111"/>
        <v>1.519179642992784</v>
      </c>
      <c r="N1193" s="2">
        <v>11</v>
      </c>
      <c r="O1193" s="2">
        <f t="shared" si="112"/>
        <v>2.0888720091150779</v>
      </c>
      <c r="P1193" s="2">
        <v>11</v>
      </c>
      <c r="Q1193" s="2">
        <f t="shared" si="113"/>
        <v>2.0888720091150779</v>
      </c>
      <c r="R1193" s="2"/>
      <c r="S1193" s="4" t="s">
        <v>32</v>
      </c>
      <c r="T1193" s="4" t="s">
        <v>33</v>
      </c>
      <c r="U1193" s="3">
        <v>4</v>
      </c>
      <c r="V1193" s="3"/>
      <c r="W1193" s="3">
        <v>6.9312571211545766</v>
      </c>
      <c r="X1193" s="3">
        <v>229.3035400346289</v>
      </c>
      <c r="Y1193" s="3">
        <v>2.0888720091150779</v>
      </c>
      <c r="Z1193" s="3"/>
    </row>
    <row r="1194" spans="1:26" x14ac:dyDescent="0.3">
      <c r="A1194">
        <v>3</v>
      </c>
      <c r="B1194">
        <v>3</v>
      </c>
      <c r="C1194">
        <v>326</v>
      </c>
      <c r="D1194" s="3">
        <v>5.6440000000000001</v>
      </c>
      <c r="E1194" s="2">
        <v>0</v>
      </c>
      <c r="F1194" s="2">
        <v>38</v>
      </c>
      <c r="G1194" s="2">
        <f t="shared" si="108"/>
        <v>6.7328136073706588</v>
      </c>
      <c r="H1194" s="2">
        <v>110</v>
      </c>
      <c r="I1194" s="2">
        <f t="shared" si="109"/>
        <v>19.489723600283487</v>
      </c>
      <c r="J1194" s="2">
        <v>135</v>
      </c>
      <c r="K1194" s="2">
        <f t="shared" si="110"/>
        <v>23.919206236711553</v>
      </c>
      <c r="L1194" s="2">
        <v>210</v>
      </c>
      <c r="M1194" s="2">
        <f t="shared" si="111"/>
        <v>37.207654145995747</v>
      </c>
      <c r="N1194" s="2">
        <v>320</v>
      </c>
      <c r="O1194" s="2">
        <f t="shared" si="112"/>
        <v>56.69737774627923</v>
      </c>
      <c r="P1194" s="2">
        <v>348</v>
      </c>
      <c r="Q1194" s="2">
        <f t="shared" si="113"/>
        <v>61.658398299078669</v>
      </c>
      <c r="R1194" s="2"/>
      <c r="S1194" s="4" t="s">
        <v>32</v>
      </c>
      <c r="T1194" s="4" t="s">
        <v>33</v>
      </c>
      <c r="U1194" s="3">
        <v>4</v>
      </c>
      <c r="V1194" s="2">
        <v>15</v>
      </c>
      <c r="W1194" s="3">
        <v>174.87597448618001</v>
      </c>
      <c r="X1194" s="3">
        <v>247.58786931926949</v>
      </c>
      <c r="Y1194" s="3">
        <v>61.658398299078669</v>
      </c>
      <c r="Z1194" s="3"/>
    </row>
    <row r="1195" spans="1:26" x14ac:dyDescent="0.3">
      <c r="A1195">
        <v>3</v>
      </c>
      <c r="B1195">
        <v>4</v>
      </c>
      <c r="C1195">
        <v>2678</v>
      </c>
      <c r="D1195" s="3">
        <v>8.5950000000000006</v>
      </c>
      <c r="E1195" s="2">
        <v>0</v>
      </c>
      <c r="F1195" s="2">
        <v>6</v>
      </c>
      <c r="G1195" s="2">
        <f t="shared" si="108"/>
        <v>0.69808027923211169</v>
      </c>
      <c r="H1195" s="2">
        <v>77</v>
      </c>
      <c r="I1195" s="2">
        <f t="shared" si="109"/>
        <v>8.9586969168120998</v>
      </c>
      <c r="J1195" s="2">
        <v>104</v>
      </c>
      <c r="K1195" s="2">
        <f t="shared" si="110"/>
        <v>12.100058173356603</v>
      </c>
      <c r="L1195" s="2">
        <v>204</v>
      </c>
      <c r="M1195" s="2">
        <f t="shared" si="111"/>
        <v>23.734729493891795</v>
      </c>
      <c r="N1195" s="2">
        <v>233</v>
      </c>
      <c r="O1195" s="2">
        <f t="shared" si="112"/>
        <v>27.108784176847003</v>
      </c>
      <c r="P1195" s="2">
        <v>240</v>
      </c>
      <c r="Q1195" s="2">
        <f t="shared" si="113"/>
        <v>27.923211169284464</v>
      </c>
      <c r="R1195" s="2"/>
      <c r="S1195" s="4" t="s">
        <v>32</v>
      </c>
      <c r="T1195" s="4" t="s">
        <v>35</v>
      </c>
      <c r="U1195" s="3">
        <v>4</v>
      </c>
      <c r="V1195" s="3"/>
      <c r="W1195" s="3">
        <v>86.561954624781848</v>
      </c>
      <c r="X1195" s="3">
        <v>236.78437605691403</v>
      </c>
      <c r="Y1195" s="3">
        <v>27.923211169284464</v>
      </c>
      <c r="Z1195" s="3"/>
    </row>
    <row r="1196" spans="1:26" x14ac:dyDescent="0.3">
      <c r="A1196">
        <v>4</v>
      </c>
      <c r="B1196">
        <v>4</v>
      </c>
      <c r="C1196">
        <v>2768</v>
      </c>
      <c r="D1196" s="3">
        <v>7.6139999999999999</v>
      </c>
      <c r="E1196" s="2">
        <v>0</v>
      </c>
      <c r="F1196" s="2">
        <v>16</v>
      </c>
      <c r="G1196" s="2">
        <f t="shared" si="108"/>
        <v>2.1013921723141582</v>
      </c>
      <c r="H1196" s="2">
        <v>80</v>
      </c>
      <c r="I1196" s="2">
        <f t="shared" si="109"/>
        <v>10.506960861570791</v>
      </c>
      <c r="J1196" s="2">
        <v>125</v>
      </c>
      <c r="K1196" s="2">
        <f t="shared" si="110"/>
        <v>16.417126346204359</v>
      </c>
      <c r="L1196" s="2">
        <v>130</v>
      </c>
      <c r="M1196" s="2">
        <f t="shared" si="111"/>
        <v>17.073811400052534</v>
      </c>
      <c r="N1196" s="2">
        <v>150</v>
      </c>
      <c r="O1196" s="2">
        <f t="shared" si="112"/>
        <v>19.700551615445232</v>
      </c>
      <c r="P1196" s="2">
        <v>173</v>
      </c>
      <c r="Q1196" s="2">
        <f t="shared" si="113"/>
        <v>22.721302863146835</v>
      </c>
      <c r="R1196" s="2"/>
      <c r="S1196" s="4" t="s">
        <v>32</v>
      </c>
      <c r="T1196" s="4" t="s">
        <v>33</v>
      </c>
      <c r="U1196" s="3">
        <v>3</v>
      </c>
      <c r="V1196" s="3"/>
      <c r="W1196" s="3">
        <v>77.160493827160494</v>
      </c>
      <c r="X1196" s="3">
        <v>223.24622609104853</v>
      </c>
      <c r="Y1196" s="3">
        <v>22.721302863146835</v>
      </c>
      <c r="Z1196" s="3"/>
    </row>
    <row r="1197" spans="1:26" x14ac:dyDescent="0.3">
      <c r="A1197">
        <v>1</v>
      </c>
      <c r="B1197">
        <v>2</v>
      </c>
      <c r="C1197">
        <v>2768</v>
      </c>
      <c r="D1197" s="3">
        <v>4.1059999999999999</v>
      </c>
      <c r="E1197" s="2">
        <v>0</v>
      </c>
      <c r="F1197" s="2">
        <v>8</v>
      </c>
      <c r="G1197" s="2">
        <f t="shared" si="108"/>
        <v>1.948368241597662</v>
      </c>
      <c r="H1197" s="2">
        <v>100</v>
      </c>
      <c r="I1197" s="2">
        <f t="shared" si="109"/>
        <v>24.354603019970774</v>
      </c>
      <c r="J1197" s="2">
        <v>114</v>
      </c>
      <c r="K1197" s="2">
        <f t="shared" si="110"/>
        <v>27.764247442766685</v>
      </c>
      <c r="L1197" s="2">
        <v>114</v>
      </c>
      <c r="M1197" s="2">
        <f t="shared" si="111"/>
        <v>27.764247442766685</v>
      </c>
      <c r="N1197" s="2">
        <v>122</v>
      </c>
      <c r="O1197" s="2">
        <f t="shared" si="112"/>
        <v>29.712615684364344</v>
      </c>
      <c r="P1197" s="2">
        <v>122</v>
      </c>
      <c r="Q1197" s="2">
        <f t="shared" si="113"/>
        <v>29.712615684364344</v>
      </c>
      <c r="R1197" s="2"/>
      <c r="S1197" s="4" t="s">
        <v>32</v>
      </c>
      <c r="T1197" s="4" t="s">
        <v>33</v>
      </c>
      <c r="U1197" s="3">
        <v>4</v>
      </c>
      <c r="V1197" s="3"/>
      <c r="W1197" s="3">
        <v>126.40038967364832</v>
      </c>
      <c r="X1197" s="3">
        <v>204.33646652402979</v>
      </c>
      <c r="Y1197" s="3">
        <v>29.712615684364344</v>
      </c>
      <c r="Z1197" s="3"/>
    </row>
    <row r="1198" spans="1:26" x14ac:dyDescent="0.3">
      <c r="A1198">
        <v>2</v>
      </c>
      <c r="B1198">
        <v>2</v>
      </c>
      <c r="C1198">
        <v>2768</v>
      </c>
      <c r="D1198" s="3">
        <v>6.8220000000000001</v>
      </c>
      <c r="E1198" s="2">
        <v>0</v>
      </c>
      <c r="F1198" s="2">
        <v>33</v>
      </c>
      <c r="G1198" s="2">
        <f t="shared" si="108"/>
        <v>4.8372911169744945</v>
      </c>
      <c r="H1198" s="2">
        <v>176</v>
      </c>
      <c r="I1198" s="2">
        <f t="shared" si="109"/>
        <v>25.798885957197303</v>
      </c>
      <c r="J1198" s="2">
        <v>232</v>
      </c>
      <c r="K1198" s="2">
        <f t="shared" si="110"/>
        <v>34.007622398123715</v>
      </c>
      <c r="L1198" s="2">
        <v>245</v>
      </c>
      <c r="M1198" s="2">
        <f t="shared" si="111"/>
        <v>35.913221929053066</v>
      </c>
      <c r="N1198" s="2">
        <v>250</v>
      </c>
      <c r="O1198" s="2">
        <f t="shared" si="112"/>
        <v>36.646144825564349</v>
      </c>
      <c r="P1198" s="2">
        <v>250</v>
      </c>
      <c r="Q1198" s="2">
        <f t="shared" si="113"/>
        <v>36.646144825564349</v>
      </c>
      <c r="R1198" s="2"/>
      <c r="S1198" s="4" t="s">
        <v>32</v>
      </c>
      <c r="T1198" s="4" t="s">
        <v>33</v>
      </c>
      <c r="U1198" s="3">
        <v>4</v>
      </c>
      <c r="V1198" s="2">
        <v>15</v>
      </c>
      <c r="W1198" s="3">
        <v>155.52623863969509</v>
      </c>
      <c r="X1198" s="3">
        <v>204.95253334796934</v>
      </c>
      <c r="Y1198" s="3">
        <v>36.646144825564349</v>
      </c>
      <c r="Z1198" s="3"/>
    </row>
    <row r="1199" spans="1:26" x14ac:dyDescent="0.3">
      <c r="A1199">
        <v>4</v>
      </c>
      <c r="B1199">
        <v>2</v>
      </c>
      <c r="C1199" t="s">
        <v>18</v>
      </c>
      <c r="D1199" s="3">
        <v>4.5149999999999997</v>
      </c>
      <c r="E1199" s="2">
        <v>0</v>
      </c>
      <c r="F1199" s="2">
        <v>0</v>
      </c>
      <c r="G1199" s="2">
        <f t="shared" si="108"/>
        <v>0</v>
      </c>
      <c r="H1199" s="2">
        <v>0</v>
      </c>
      <c r="I1199" s="2">
        <f t="shared" si="109"/>
        <v>0</v>
      </c>
      <c r="J1199" s="2">
        <v>0</v>
      </c>
      <c r="K1199" s="2">
        <f t="shared" si="110"/>
        <v>0</v>
      </c>
      <c r="L1199" s="2">
        <v>2</v>
      </c>
      <c r="M1199" s="2">
        <f t="shared" si="111"/>
        <v>0.44296788482834998</v>
      </c>
      <c r="N1199" s="2">
        <v>2</v>
      </c>
      <c r="O1199" s="2">
        <f t="shared" si="112"/>
        <v>0.44296788482834998</v>
      </c>
      <c r="P1199" s="2">
        <v>2</v>
      </c>
      <c r="Q1199" s="2">
        <f t="shared" si="113"/>
        <v>0.44296788482834998</v>
      </c>
      <c r="R1199" s="2"/>
      <c r="S1199" s="4" t="s">
        <v>32</v>
      </c>
      <c r="T1199" s="4" t="s">
        <v>33</v>
      </c>
      <c r="U1199" s="3">
        <v>4</v>
      </c>
      <c r="V1199" s="3"/>
      <c r="W1199" s="3">
        <v>1.1074197120708749</v>
      </c>
      <c r="X1199" s="3">
        <v>257.28367810692657</v>
      </c>
      <c r="Y1199" s="3">
        <v>0.44296788482834998</v>
      </c>
      <c r="Z1199" s="3"/>
    </row>
    <row r="1200" spans="1:26" x14ac:dyDescent="0.3">
      <c r="A1200">
        <v>4</v>
      </c>
      <c r="B1200">
        <v>4</v>
      </c>
      <c r="C1200" t="s">
        <v>18</v>
      </c>
      <c r="D1200" s="3">
        <v>3.968</v>
      </c>
      <c r="E1200" s="2">
        <v>0</v>
      </c>
      <c r="F1200" s="2">
        <v>5</v>
      </c>
      <c r="G1200" s="2">
        <f t="shared" si="108"/>
        <v>1.2600806451612903</v>
      </c>
      <c r="H1200" s="2">
        <v>28</v>
      </c>
      <c r="I1200" s="2">
        <f t="shared" si="109"/>
        <v>7.056451612903226</v>
      </c>
      <c r="J1200" s="2">
        <v>32</v>
      </c>
      <c r="K1200" s="2">
        <f t="shared" si="110"/>
        <v>8.064516129032258</v>
      </c>
      <c r="L1200" s="2">
        <v>35</v>
      </c>
      <c r="M1200" s="2">
        <f t="shared" si="111"/>
        <v>8.820564516129032</v>
      </c>
      <c r="N1200" s="2">
        <v>38</v>
      </c>
      <c r="O1200" s="2">
        <f t="shared" si="112"/>
        <v>9.5766129032258061</v>
      </c>
      <c r="P1200" s="2">
        <v>40</v>
      </c>
      <c r="Q1200" s="2">
        <f t="shared" si="113"/>
        <v>10.080645161290322</v>
      </c>
      <c r="R1200" s="2"/>
      <c r="S1200" s="4" t="s">
        <v>32</v>
      </c>
      <c r="T1200" s="4" t="s">
        <v>33</v>
      </c>
      <c r="U1200" s="3">
        <v>4</v>
      </c>
      <c r="V1200" s="3"/>
      <c r="W1200" s="3">
        <v>39.818548387096776</v>
      </c>
      <c r="X1200" s="3">
        <v>209.52107649757966</v>
      </c>
      <c r="Y1200" s="3">
        <v>10.080645161290322</v>
      </c>
      <c r="Z1200" s="3"/>
    </row>
    <row r="1201" spans="1:26" x14ac:dyDescent="0.3">
      <c r="A1201">
        <v>2</v>
      </c>
      <c r="B1201">
        <v>6</v>
      </c>
      <c r="C1201" t="s">
        <v>18</v>
      </c>
      <c r="D1201" s="3">
        <v>3.5089999999999999</v>
      </c>
      <c r="E1201" s="2">
        <v>0</v>
      </c>
      <c r="F1201" s="2">
        <v>2</v>
      </c>
      <c r="G1201" s="2">
        <f t="shared" si="108"/>
        <v>0.56996295240809347</v>
      </c>
      <c r="H1201" s="2">
        <v>18</v>
      </c>
      <c r="I1201" s="2">
        <f t="shared" si="109"/>
        <v>5.1296665716728418</v>
      </c>
      <c r="J1201" s="2">
        <v>36</v>
      </c>
      <c r="K1201" s="2">
        <f t="shared" si="110"/>
        <v>10.259333143345684</v>
      </c>
      <c r="L1201" s="2">
        <v>39</v>
      </c>
      <c r="M1201" s="2">
        <f t="shared" si="111"/>
        <v>11.114277571957823</v>
      </c>
      <c r="N1201" s="2">
        <v>46</v>
      </c>
      <c r="O1201" s="2">
        <f t="shared" si="112"/>
        <v>13.10914790538615</v>
      </c>
      <c r="P1201" s="2">
        <v>46</v>
      </c>
      <c r="Q1201" s="2">
        <f t="shared" si="113"/>
        <v>13.10914790538615</v>
      </c>
      <c r="R1201" s="2"/>
      <c r="S1201" s="4" t="s">
        <v>32</v>
      </c>
      <c r="T1201" s="4" t="s">
        <v>33</v>
      </c>
      <c r="U1201" s="3">
        <v>4</v>
      </c>
      <c r="V1201" s="2">
        <v>15</v>
      </c>
      <c r="W1201" s="3">
        <v>46.736962097463667</v>
      </c>
      <c r="X1201" s="3">
        <v>220.66871270857055</v>
      </c>
      <c r="Y1201" s="3">
        <v>13.10914790538615</v>
      </c>
      <c r="Z1201" s="3"/>
    </row>
    <row r="1202" spans="1:26" x14ac:dyDescent="0.3">
      <c r="A1202">
        <v>1</v>
      </c>
      <c r="B1202">
        <v>4</v>
      </c>
      <c r="C1202" t="s">
        <v>18</v>
      </c>
      <c r="D1202" s="3">
        <v>4.21</v>
      </c>
      <c r="E1202" s="2">
        <v>0</v>
      </c>
      <c r="F1202" s="2">
        <v>4</v>
      </c>
      <c r="G1202" s="2">
        <f t="shared" si="108"/>
        <v>0.95011876484560576</v>
      </c>
      <c r="H1202" s="2">
        <v>96</v>
      </c>
      <c r="I1202" s="2">
        <f t="shared" si="109"/>
        <v>22.802850356294538</v>
      </c>
      <c r="J1202" s="2">
        <v>135</v>
      </c>
      <c r="K1202" s="2">
        <f t="shared" si="110"/>
        <v>32.066508313539195</v>
      </c>
      <c r="L1202" s="2">
        <v>142</v>
      </c>
      <c r="M1202" s="2">
        <f t="shared" si="111"/>
        <v>33.729216152018999</v>
      </c>
      <c r="N1202" s="2">
        <v>145</v>
      </c>
      <c r="O1202" s="2">
        <f t="shared" si="112"/>
        <v>34.441805225653205</v>
      </c>
      <c r="P1202" s="2">
        <v>145</v>
      </c>
      <c r="Q1202" s="2">
        <f t="shared" si="113"/>
        <v>34.441805225653205</v>
      </c>
      <c r="R1202" s="2"/>
      <c r="S1202" s="4" t="s">
        <v>32</v>
      </c>
      <c r="T1202" s="4" t="s">
        <v>33</v>
      </c>
      <c r="U1202" s="3">
        <v>4</v>
      </c>
      <c r="V1202" s="3"/>
      <c r="W1202" s="3">
        <v>141.21140142517814</v>
      </c>
      <c r="X1202" s="3">
        <v>207.75672703776655</v>
      </c>
      <c r="Y1202" s="3">
        <v>34.441805225653205</v>
      </c>
      <c r="Z1202" s="3"/>
    </row>
    <row r="1203" spans="1:26" x14ac:dyDescent="0.3">
      <c r="A1203">
        <v>1</v>
      </c>
      <c r="B1203">
        <v>7</v>
      </c>
      <c r="C1203" t="s">
        <v>18</v>
      </c>
      <c r="D1203" s="3">
        <v>2.7469999999999999</v>
      </c>
      <c r="E1203" s="2">
        <v>0</v>
      </c>
      <c r="F1203" s="2">
        <v>58</v>
      </c>
      <c r="G1203" s="2">
        <f t="shared" si="108"/>
        <v>21.11394248270841</v>
      </c>
      <c r="H1203" s="2">
        <v>112</v>
      </c>
      <c r="I1203" s="2">
        <f t="shared" si="109"/>
        <v>40.771751001092099</v>
      </c>
      <c r="J1203" s="2">
        <v>158</v>
      </c>
      <c r="K1203" s="2">
        <f t="shared" si="110"/>
        <v>57.51729159082636</v>
      </c>
      <c r="L1203" s="2">
        <v>158</v>
      </c>
      <c r="M1203" s="2">
        <f t="shared" si="111"/>
        <v>57.51729159082636</v>
      </c>
      <c r="N1203" s="2">
        <v>162</v>
      </c>
      <c r="O1203" s="2">
        <f t="shared" si="112"/>
        <v>58.973425555151074</v>
      </c>
      <c r="P1203" s="2">
        <v>166</v>
      </c>
      <c r="Q1203" s="2">
        <f t="shared" si="113"/>
        <v>60.429559519475795</v>
      </c>
      <c r="R1203" s="2"/>
      <c r="S1203" s="4" t="s">
        <v>32</v>
      </c>
      <c r="T1203" s="4" t="s">
        <v>33</v>
      </c>
      <c r="U1203" s="3">
        <v>4</v>
      </c>
      <c r="V1203" s="3"/>
      <c r="W1203" s="3">
        <v>266.10848198034222</v>
      </c>
      <c r="X1203" s="3">
        <v>201.21547324672827</v>
      </c>
      <c r="Y1203" s="3">
        <v>60.429559519475795</v>
      </c>
      <c r="Z1203" s="3"/>
    </row>
    <row r="1204" spans="1:26" x14ac:dyDescent="0.3">
      <c r="A1204">
        <v>1</v>
      </c>
      <c r="B1204">
        <v>1</v>
      </c>
      <c r="C1204" t="s">
        <v>18</v>
      </c>
      <c r="D1204" s="3">
        <v>4.7560000000000002</v>
      </c>
      <c r="E1204" s="2">
        <v>0</v>
      </c>
      <c r="F1204" s="2">
        <v>25.083333333333332</v>
      </c>
      <c r="G1204" s="2">
        <f t="shared" si="108"/>
        <v>5.2740398093636101</v>
      </c>
      <c r="H1204" s="2">
        <v>160</v>
      </c>
      <c r="I1204" s="2">
        <f t="shared" si="109"/>
        <v>33.641715727502103</v>
      </c>
      <c r="J1204" s="2">
        <v>221.75</v>
      </c>
      <c r="K1204" s="2">
        <f t="shared" si="110"/>
        <v>46.625315391084946</v>
      </c>
      <c r="L1204" s="2">
        <v>258.5</v>
      </c>
      <c r="M1204" s="2">
        <f t="shared" si="111"/>
        <v>54.352396972245579</v>
      </c>
      <c r="N1204" s="2">
        <v>289.08333333333331</v>
      </c>
      <c r="O1204" s="2">
        <f t="shared" si="112"/>
        <v>60.782870759742075</v>
      </c>
      <c r="P1204" s="2">
        <v>301.16666666666669</v>
      </c>
      <c r="Q1204" s="2">
        <f t="shared" si="113"/>
        <v>63.323521166246145</v>
      </c>
      <c r="R1204" s="2"/>
      <c r="S1204" s="4" t="s">
        <v>32</v>
      </c>
      <c r="T1204" s="4" t="s">
        <v>33</v>
      </c>
      <c r="U1204" s="3">
        <v>4</v>
      </c>
      <c r="V1204" s="3"/>
      <c r="W1204" s="3">
        <v>232.33809924306138</v>
      </c>
      <c r="X1204" s="3">
        <v>217.07768209090423</v>
      </c>
      <c r="Y1204" s="3">
        <v>63.323521166246145</v>
      </c>
      <c r="Z1204" s="3"/>
    </row>
    <row r="1205" spans="1:26" x14ac:dyDescent="0.3">
      <c r="A1205">
        <v>3</v>
      </c>
      <c r="B1205">
        <v>1</v>
      </c>
      <c r="C1205" t="s">
        <v>18</v>
      </c>
      <c r="D1205" s="3">
        <v>4.2149999999999999</v>
      </c>
      <c r="E1205" s="2">
        <v>0</v>
      </c>
      <c r="F1205" s="2">
        <v>50</v>
      </c>
      <c r="G1205" s="2">
        <f t="shared" si="108"/>
        <v>11.862396204033216</v>
      </c>
      <c r="H1205" s="2">
        <v>206</v>
      </c>
      <c r="I1205" s="2">
        <f t="shared" si="109"/>
        <v>48.873072360616845</v>
      </c>
      <c r="J1205" s="2">
        <v>206</v>
      </c>
      <c r="K1205" s="2">
        <f t="shared" si="110"/>
        <v>48.873072360616845</v>
      </c>
      <c r="L1205" s="2">
        <v>270</v>
      </c>
      <c r="M1205" s="2">
        <f t="shared" si="111"/>
        <v>64.056939501779368</v>
      </c>
      <c r="N1205" s="2">
        <v>275</v>
      </c>
      <c r="O1205" s="2">
        <f t="shared" si="112"/>
        <v>65.243179122182681</v>
      </c>
      <c r="P1205" s="2">
        <v>280</v>
      </c>
      <c r="Q1205" s="2">
        <f t="shared" si="113"/>
        <v>66.429418742586009</v>
      </c>
      <c r="R1205" s="2"/>
      <c r="S1205" s="4" t="s">
        <v>32</v>
      </c>
      <c r="T1205" s="4" t="s">
        <v>33</v>
      </c>
      <c r="U1205" s="3">
        <v>4</v>
      </c>
      <c r="V1205" s="3"/>
      <c r="W1205" s="3">
        <v>272.12336892052195</v>
      </c>
      <c r="X1205" s="3">
        <v>207.39077612212429</v>
      </c>
      <c r="Y1205" s="3">
        <v>66.429418742586009</v>
      </c>
      <c r="Z1205" s="3"/>
    </row>
    <row r="1206" spans="1:26" x14ac:dyDescent="0.3">
      <c r="A1206">
        <v>1</v>
      </c>
      <c r="B1206">
        <v>3</v>
      </c>
      <c r="C1206" t="s">
        <v>18</v>
      </c>
      <c r="D1206" s="3">
        <v>3.899</v>
      </c>
      <c r="E1206" s="2">
        <v>0</v>
      </c>
      <c r="F1206" s="2">
        <v>112</v>
      </c>
      <c r="G1206" s="2">
        <f t="shared" si="108"/>
        <v>28.725314183123878</v>
      </c>
      <c r="H1206" s="2">
        <v>218</v>
      </c>
      <c r="I1206" s="2">
        <f t="shared" si="109"/>
        <v>55.911772249294692</v>
      </c>
      <c r="J1206" s="2">
        <v>270</v>
      </c>
      <c r="K1206" s="2">
        <f t="shared" si="110"/>
        <v>69.248525262887924</v>
      </c>
      <c r="L1206" s="2">
        <v>270</v>
      </c>
      <c r="M1206" s="2">
        <f t="shared" si="111"/>
        <v>69.248525262887924</v>
      </c>
      <c r="N1206" s="2">
        <v>270</v>
      </c>
      <c r="O1206" s="2">
        <f t="shared" si="112"/>
        <v>69.248525262887924</v>
      </c>
      <c r="P1206" s="2">
        <v>270</v>
      </c>
      <c r="Q1206" s="2">
        <f t="shared" si="113"/>
        <v>69.248525262887924</v>
      </c>
      <c r="R1206" s="2"/>
      <c r="S1206" s="4" t="s">
        <v>32</v>
      </c>
      <c r="T1206" s="4" t="s">
        <v>33</v>
      </c>
      <c r="U1206" s="3">
        <v>4</v>
      </c>
      <c r="V1206" s="3"/>
      <c r="W1206" s="3">
        <v>327.00692485252631</v>
      </c>
      <c r="X1206" s="3">
        <v>196.41412183652051</v>
      </c>
      <c r="Y1206" s="3">
        <v>69.248525262887924</v>
      </c>
      <c r="Z1206" s="3"/>
    </row>
    <row r="1207" spans="1:26" x14ac:dyDescent="0.3">
      <c r="A1207">
        <v>2</v>
      </c>
      <c r="B1207">
        <v>2</v>
      </c>
      <c r="C1207" t="s">
        <v>18</v>
      </c>
      <c r="D1207" s="3">
        <v>3.669</v>
      </c>
      <c r="E1207" s="2">
        <v>0</v>
      </c>
      <c r="F1207" s="2">
        <v>64</v>
      </c>
      <c r="G1207" s="2">
        <f t="shared" si="108"/>
        <v>17.443445080403379</v>
      </c>
      <c r="H1207" s="2">
        <v>180</v>
      </c>
      <c r="I1207" s="2">
        <f t="shared" si="109"/>
        <v>49.059689288634502</v>
      </c>
      <c r="J1207" s="2">
        <v>247</v>
      </c>
      <c r="K1207" s="2">
        <f t="shared" si="110"/>
        <v>67.320795857181793</v>
      </c>
      <c r="L1207" s="2">
        <v>260</v>
      </c>
      <c r="M1207" s="2">
        <f t="shared" si="111"/>
        <v>70.863995639138736</v>
      </c>
      <c r="N1207" s="2">
        <v>265</v>
      </c>
      <c r="O1207" s="2">
        <f t="shared" si="112"/>
        <v>72.226764786045237</v>
      </c>
      <c r="P1207" s="2">
        <v>265</v>
      </c>
      <c r="Q1207" s="2">
        <f t="shared" si="113"/>
        <v>72.226764786045237</v>
      </c>
      <c r="R1207" s="2"/>
      <c r="S1207" s="4" t="s">
        <v>32</v>
      </c>
      <c r="T1207" s="4" t="s">
        <v>33</v>
      </c>
      <c r="U1207" s="3">
        <v>4</v>
      </c>
      <c r="V1207" s="2">
        <v>40</v>
      </c>
      <c r="W1207" s="3">
        <v>313.02807304442626</v>
      </c>
      <c r="X1207" s="3">
        <v>203.23977456785673</v>
      </c>
      <c r="Y1207" s="3">
        <v>72.226764786045237</v>
      </c>
      <c r="Z1207" s="3"/>
    </row>
    <row r="1208" spans="1:26" x14ac:dyDescent="0.3">
      <c r="A1208">
        <v>2</v>
      </c>
      <c r="B1208">
        <v>3</v>
      </c>
      <c r="C1208" t="s">
        <v>18</v>
      </c>
      <c r="D1208" s="3">
        <v>3.6360000000000001</v>
      </c>
      <c r="E1208" s="2">
        <v>0</v>
      </c>
      <c r="F1208" s="2">
        <v>4</v>
      </c>
      <c r="G1208" s="2">
        <f t="shared" si="108"/>
        <v>1.1001100110011002</v>
      </c>
      <c r="H1208" s="2">
        <v>217</v>
      </c>
      <c r="I1208" s="2">
        <f t="shared" si="109"/>
        <v>59.680968096809679</v>
      </c>
      <c r="J1208" s="2">
        <v>300</v>
      </c>
      <c r="K1208" s="2">
        <f t="shared" si="110"/>
        <v>82.508250825082499</v>
      </c>
      <c r="L1208" s="2">
        <v>305</v>
      </c>
      <c r="M1208" s="2">
        <f t="shared" si="111"/>
        <v>83.883388338833882</v>
      </c>
      <c r="N1208" s="2">
        <v>305</v>
      </c>
      <c r="O1208" s="2">
        <f t="shared" si="112"/>
        <v>83.883388338833882</v>
      </c>
      <c r="P1208" s="2">
        <v>305</v>
      </c>
      <c r="Q1208" s="2">
        <f t="shared" si="113"/>
        <v>83.883388338833882</v>
      </c>
      <c r="R1208" s="2"/>
      <c r="S1208" s="4" t="s">
        <v>32</v>
      </c>
      <c r="T1208" s="4" t="s">
        <v>33</v>
      </c>
      <c r="U1208" s="3">
        <v>4</v>
      </c>
      <c r="V1208" s="2">
        <v>25</v>
      </c>
      <c r="W1208" s="3">
        <v>352.99779977997798</v>
      </c>
      <c r="X1208" s="3">
        <v>205.78672678626663</v>
      </c>
      <c r="Y1208" s="3">
        <v>83.883388338833882</v>
      </c>
      <c r="Z1208" s="3"/>
    </row>
    <row r="1209" spans="1:26" x14ac:dyDescent="0.3">
      <c r="A1209">
        <v>2</v>
      </c>
      <c r="B1209">
        <v>7</v>
      </c>
      <c r="C1209" t="s">
        <v>18</v>
      </c>
      <c r="D1209" s="3">
        <v>3.3090000000000002</v>
      </c>
      <c r="E1209" s="2">
        <v>0</v>
      </c>
      <c r="F1209" s="2">
        <v>28</v>
      </c>
      <c r="G1209" s="2">
        <f t="shared" si="108"/>
        <v>8.46177092777274</v>
      </c>
      <c r="H1209" s="2">
        <v>176</v>
      </c>
      <c r="I1209" s="2">
        <f t="shared" si="109"/>
        <v>53.188274403142941</v>
      </c>
      <c r="J1209" s="2">
        <v>234</v>
      </c>
      <c r="K1209" s="2">
        <f t="shared" si="110"/>
        <v>70.716228467815043</v>
      </c>
      <c r="L1209" s="2">
        <v>256</v>
      </c>
      <c r="M1209" s="2">
        <f t="shared" si="111"/>
        <v>77.36476276820791</v>
      </c>
      <c r="N1209" s="2">
        <v>284</v>
      </c>
      <c r="O1209" s="2">
        <f t="shared" si="112"/>
        <v>85.826533695980658</v>
      </c>
      <c r="P1209" s="2">
        <v>285</v>
      </c>
      <c r="Q1209" s="2">
        <f t="shared" si="113"/>
        <v>86.128739800543968</v>
      </c>
      <c r="R1209" s="2"/>
      <c r="S1209" s="4" t="s">
        <v>32</v>
      </c>
      <c r="T1209" s="4" t="s">
        <v>33</v>
      </c>
      <c r="U1209" s="3">
        <v>4</v>
      </c>
      <c r="V1209" s="2">
        <v>25</v>
      </c>
      <c r="W1209" s="3">
        <v>338.62194016319125</v>
      </c>
      <c r="X1209" s="3">
        <v>211.0368242553335</v>
      </c>
      <c r="Y1209" s="3">
        <v>86.128739800543968</v>
      </c>
      <c r="Z1209" s="3"/>
    </row>
    <row r="1210" spans="1:26" x14ac:dyDescent="0.3">
      <c r="A1210">
        <v>2</v>
      </c>
      <c r="B1210">
        <v>7</v>
      </c>
      <c r="C1210" t="s">
        <v>18</v>
      </c>
      <c r="D1210">
        <v>3.3090000000000002</v>
      </c>
      <c r="E1210">
        <v>0</v>
      </c>
      <c r="F1210">
        <v>28</v>
      </c>
      <c r="G1210" s="2">
        <f t="shared" si="108"/>
        <v>8.46177092777274</v>
      </c>
      <c r="H1210">
        <v>176</v>
      </c>
      <c r="I1210" s="2">
        <f t="shared" si="109"/>
        <v>53.188274403142941</v>
      </c>
      <c r="J1210">
        <v>234</v>
      </c>
      <c r="K1210" s="2">
        <f t="shared" si="110"/>
        <v>70.716228467815043</v>
      </c>
      <c r="L1210">
        <v>256</v>
      </c>
      <c r="M1210" s="2">
        <f t="shared" si="111"/>
        <v>77.36476276820791</v>
      </c>
      <c r="N1210">
        <v>284</v>
      </c>
      <c r="O1210" s="2">
        <f t="shared" si="112"/>
        <v>85.826533695980658</v>
      </c>
      <c r="P1210">
        <v>285</v>
      </c>
      <c r="Q1210" s="2">
        <f t="shared" si="113"/>
        <v>86.128739800543968</v>
      </c>
      <c r="R1210" s="2"/>
      <c r="S1210" t="s">
        <v>32</v>
      </c>
      <c r="T1210" t="s">
        <v>33</v>
      </c>
      <c r="U1210" s="3">
        <v>4</v>
      </c>
      <c r="V1210">
        <v>40</v>
      </c>
      <c r="W1210" s="3">
        <v>338.62194016319125</v>
      </c>
      <c r="X1210" s="3">
        <v>211.0368242553335</v>
      </c>
      <c r="Y1210" s="3">
        <v>86.128739800543968</v>
      </c>
      <c r="Z1210" s="3"/>
    </row>
    <row r="1211" spans="1:26" x14ac:dyDescent="0.3">
      <c r="A1211">
        <v>2</v>
      </c>
      <c r="B1211">
        <v>4</v>
      </c>
      <c r="C1211" t="s">
        <v>18</v>
      </c>
      <c r="D1211" s="3">
        <v>3.9009999999999998</v>
      </c>
      <c r="E1211" s="2">
        <v>0</v>
      </c>
      <c r="F1211" s="2">
        <v>25</v>
      </c>
      <c r="G1211" s="2">
        <f t="shared" si="108"/>
        <v>6.4086131761086902</v>
      </c>
      <c r="H1211" s="2">
        <v>351</v>
      </c>
      <c r="I1211" s="2">
        <f t="shared" si="109"/>
        <v>89.976928992566016</v>
      </c>
      <c r="J1211" s="2">
        <v>362</v>
      </c>
      <c r="K1211" s="2">
        <f t="shared" si="110"/>
        <v>92.796718790053831</v>
      </c>
      <c r="L1211" s="2">
        <v>388</v>
      </c>
      <c r="M1211" s="2">
        <f t="shared" si="111"/>
        <v>99.46167649320688</v>
      </c>
      <c r="N1211" s="2">
        <v>390</v>
      </c>
      <c r="O1211" s="2">
        <f t="shared" si="112"/>
        <v>99.974365547295577</v>
      </c>
      <c r="P1211" s="2">
        <v>390</v>
      </c>
      <c r="Q1211" s="2">
        <f t="shared" si="113"/>
        <v>99.974365547295577</v>
      </c>
      <c r="R1211" s="2"/>
      <c r="S1211" s="4" t="s">
        <v>32</v>
      </c>
      <c r="T1211" s="4" t="s">
        <v>33</v>
      </c>
      <c r="U1211" s="3">
        <v>4</v>
      </c>
      <c r="V1211" s="2">
        <v>30</v>
      </c>
      <c r="W1211" s="3">
        <v>438.60548577287875</v>
      </c>
      <c r="X1211" s="3">
        <v>202.31694220917467</v>
      </c>
      <c r="Y1211" s="3">
        <v>99.974365547295577</v>
      </c>
      <c r="Z1211" s="3"/>
    </row>
    <row r="1212" spans="1:26" x14ac:dyDescent="0.3">
      <c r="A1212">
        <v>3</v>
      </c>
      <c r="B1212">
        <v>3</v>
      </c>
      <c r="C1212" t="s">
        <v>18</v>
      </c>
      <c r="D1212" s="3">
        <v>4.6340000000000003</v>
      </c>
      <c r="E1212" s="2">
        <v>0</v>
      </c>
      <c r="F1212" s="2">
        <v>0</v>
      </c>
      <c r="G1212" s="2">
        <f t="shared" si="108"/>
        <v>0</v>
      </c>
      <c r="H1212" s="2">
        <v>97</v>
      </c>
      <c r="I1212" s="2">
        <f t="shared" si="109"/>
        <v>20.932239965472593</v>
      </c>
      <c r="J1212" s="2">
        <v>130</v>
      </c>
      <c r="K1212" s="2">
        <f t="shared" si="110"/>
        <v>28.053517479499352</v>
      </c>
      <c r="L1212" s="2">
        <v>320</v>
      </c>
      <c r="M1212" s="2">
        <f t="shared" si="111"/>
        <v>69.054812257229173</v>
      </c>
      <c r="N1212" s="2">
        <v>480</v>
      </c>
      <c r="O1212" s="2">
        <f t="shared" si="112"/>
        <v>103.58221838584376</v>
      </c>
      <c r="P1212" s="2">
        <v>510</v>
      </c>
      <c r="Q1212" s="2">
        <f t="shared" si="113"/>
        <v>110.05610703495898</v>
      </c>
      <c r="R1212" s="2"/>
      <c r="S1212" s="4" t="s">
        <v>32</v>
      </c>
      <c r="T1212" s="4" t="s">
        <v>33</v>
      </c>
      <c r="U1212" s="3">
        <v>4</v>
      </c>
      <c r="V1212" s="3"/>
      <c r="W1212" s="3">
        <v>276.65084160552436</v>
      </c>
      <c r="X1212" s="3">
        <v>256.83377426700429</v>
      </c>
      <c r="Y1212" s="3">
        <v>110.05610703495898</v>
      </c>
      <c r="Z1212" s="3"/>
    </row>
    <row r="1213" spans="1:26" x14ac:dyDescent="0.3">
      <c r="A1213">
        <v>1</v>
      </c>
      <c r="B1213">
        <v>5</v>
      </c>
      <c r="C1213" t="s">
        <v>18</v>
      </c>
      <c r="D1213" s="3">
        <v>3.5659999999999998</v>
      </c>
      <c r="E1213" s="2">
        <v>0</v>
      </c>
      <c r="F1213" s="2">
        <v>23</v>
      </c>
      <c r="G1213" s="2">
        <f t="shared" si="108"/>
        <v>6.4498037016264727</v>
      </c>
      <c r="H1213" s="2">
        <v>222</v>
      </c>
      <c r="I1213" s="2">
        <f t="shared" si="109"/>
        <v>62.254627033090301</v>
      </c>
      <c r="J1213" s="2">
        <v>356</v>
      </c>
      <c r="K1213" s="2">
        <f t="shared" si="110"/>
        <v>99.831744251261924</v>
      </c>
      <c r="L1213" s="2">
        <v>410</v>
      </c>
      <c r="M1213" s="2">
        <f t="shared" si="111"/>
        <v>114.9747616376893</v>
      </c>
      <c r="N1213" s="2">
        <v>410</v>
      </c>
      <c r="O1213" s="2">
        <f t="shared" si="112"/>
        <v>114.9747616376893</v>
      </c>
      <c r="P1213" s="2">
        <v>420</v>
      </c>
      <c r="Q1213" s="2">
        <f t="shared" si="113"/>
        <v>117.77902411665733</v>
      </c>
      <c r="R1213" s="2"/>
      <c r="S1213" s="4" t="s">
        <v>32</v>
      </c>
      <c r="T1213" s="4" t="s">
        <v>33</v>
      </c>
      <c r="U1213" s="3">
        <v>4</v>
      </c>
      <c r="V1213" s="3"/>
      <c r="W1213" s="3">
        <v>457.37521031968595</v>
      </c>
      <c r="X1213" s="3">
        <v>212.2666916559325</v>
      </c>
      <c r="Y1213" s="3">
        <v>117.77902411665733</v>
      </c>
      <c r="Z1213" s="3"/>
    </row>
    <row r="1214" spans="1:26" x14ac:dyDescent="0.3">
      <c r="A1214">
        <v>2</v>
      </c>
      <c r="B1214">
        <v>5</v>
      </c>
      <c r="C1214" t="s">
        <v>18</v>
      </c>
      <c r="D1214" s="3">
        <v>3.95</v>
      </c>
      <c r="E1214" s="2">
        <v>0</v>
      </c>
      <c r="F1214" s="2">
        <v>76</v>
      </c>
      <c r="G1214" s="2">
        <f t="shared" si="108"/>
        <v>19.240506329113924</v>
      </c>
      <c r="H1214" s="2">
        <v>450</v>
      </c>
      <c r="I1214" s="2">
        <f t="shared" si="109"/>
        <v>113.92405063291139</v>
      </c>
      <c r="J1214" s="2">
        <v>480</v>
      </c>
      <c r="K1214" s="2">
        <f t="shared" si="110"/>
        <v>121.51898734177215</v>
      </c>
      <c r="L1214" s="2">
        <v>500</v>
      </c>
      <c r="M1214" s="2">
        <f t="shared" si="111"/>
        <v>126.58227848101265</v>
      </c>
      <c r="N1214" s="2">
        <v>500</v>
      </c>
      <c r="O1214" s="2">
        <f t="shared" si="112"/>
        <v>126.58227848101265</v>
      </c>
      <c r="P1214" s="2">
        <v>515</v>
      </c>
      <c r="Q1214" s="2">
        <f t="shared" si="113"/>
        <v>130.37974683544303</v>
      </c>
      <c r="R1214" s="2"/>
      <c r="S1214" s="4" t="s">
        <v>32</v>
      </c>
      <c r="T1214" s="4" t="s">
        <v>33</v>
      </c>
      <c r="U1214" s="3">
        <v>4</v>
      </c>
      <c r="V1214" s="2">
        <v>20</v>
      </c>
      <c r="W1214" s="3">
        <v>573.03797468354423</v>
      </c>
      <c r="X1214" s="3">
        <v>201.50574879473788</v>
      </c>
      <c r="Y1214" s="3">
        <v>130.37974683544303</v>
      </c>
      <c r="Z1214" s="3"/>
    </row>
    <row r="1215" spans="1:26" x14ac:dyDescent="0.3">
      <c r="A1215">
        <v>2</v>
      </c>
      <c r="B1215">
        <v>1</v>
      </c>
      <c r="C1215" t="s">
        <v>18</v>
      </c>
      <c r="D1215" s="3">
        <v>3.7170000000000001</v>
      </c>
      <c r="E1215" s="2">
        <v>0</v>
      </c>
      <c r="F1215" s="2">
        <v>47</v>
      </c>
      <c r="G1215" s="2">
        <f t="shared" si="108"/>
        <v>12.644605864944849</v>
      </c>
      <c r="H1215" s="2">
        <v>305</v>
      </c>
      <c r="I1215" s="2">
        <f t="shared" si="109"/>
        <v>82.055421038471877</v>
      </c>
      <c r="J1215" s="2">
        <v>428</v>
      </c>
      <c r="K1215" s="2">
        <f t="shared" si="110"/>
        <v>115.14662362119989</v>
      </c>
      <c r="L1215" s="2">
        <v>504</v>
      </c>
      <c r="M1215" s="2">
        <f t="shared" si="111"/>
        <v>135.59322033898306</v>
      </c>
      <c r="N1215" s="2">
        <v>511</v>
      </c>
      <c r="O1215" s="2">
        <f t="shared" si="112"/>
        <v>137.47645951035781</v>
      </c>
      <c r="P1215" s="2">
        <v>511</v>
      </c>
      <c r="Q1215" s="2">
        <f t="shared" si="113"/>
        <v>137.47645951035781</v>
      </c>
      <c r="R1215" s="2"/>
      <c r="S1215" s="4" t="s">
        <v>32</v>
      </c>
      <c r="T1215" s="4" t="s">
        <v>33</v>
      </c>
      <c r="U1215" s="3">
        <v>4</v>
      </c>
      <c r="V1215" s="2">
        <v>35</v>
      </c>
      <c r="W1215" s="3">
        <v>551.65456012913637</v>
      </c>
      <c r="X1215" s="3">
        <v>209.80724056191499</v>
      </c>
      <c r="Y1215" s="3">
        <v>137.47645951035781</v>
      </c>
      <c r="Z1215" s="3"/>
    </row>
    <row r="1216" spans="1:26" x14ac:dyDescent="0.3">
      <c r="A1216">
        <v>3</v>
      </c>
      <c r="B1216">
        <v>5</v>
      </c>
      <c r="C1216" t="s">
        <v>18</v>
      </c>
      <c r="D1216" s="3">
        <v>3.4550000000000001</v>
      </c>
      <c r="E1216" s="2">
        <v>0</v>
      </c>
      <c r="F1216" s="2">
        <v>0</v>
      </c>
      <c r="G1216" s="2">
        <f t="shared" si="108"/>
        <v>0</v>
      </c>
      <c r="H1216" s="2">
        <v>285</v>
      </c>
      <c r="I1216" s="2">
        <f t="shared" si="109"/>
        <v>82.489146164978294</v>
      </c>
      <c r="J1216" s="2">
        <v>500</v>
      </c>
      <c r="K1216" s="2">
        <f t="shared" si="110"/>
        <v>144.71780028943559</v>
      </c>
      <c r="L1216" s="2">
        <v>633</v>
      </c>
      <c r="M1216" s="2">
        <f t="shared" si="111"/>
        <v>183.21273516642546</v>
      </c>
      <c r="N1216" s="2">
        <v>813</v>
      </c>
      <c r="O1216" s="2">
        <f t="shared" si="112"/>
        <v>235.3111432706223</v>
      </c>
      <c r="P1216" s="2">
        <v>912</v>
      </c>
      <c r="Q1216" s="2">
        <f t="shared" si="113"/>
        <v>263.96526772793055</v>
      </c>
      <c r="R1216" s="2"/>
      <c r="S1216" s="4" t="s">
        <v>32</v>
      </c>
      <c r="T1216" s="4" t="s">
        <v>33</v>
      </c>
      <c r="U1216" s="3">
        <v>4</v>
      </c>
      <c r="V1216" s="3"/>
      <c r="W1216" s="3">
        <v>777.71345875542693</v>
      </c>
      <c r="X1216" s="3">
        <v>239.68073771558977</v>
      </c>
      <c r="Y1216" s="3">
        <v>263.96526772793055</v>
      </c>
      <c r="Z1216" s="3"/>
    </row>
    <row r="1217" spans="1:26" x14ac:dyDescent="0.3">
      <c r="A1217">
        <v>4</v>
      </c>
      <c r="B1217">
        <v>3</v>
      </c>
      <c r="C1217" t="s">
        <v>25</v>
      </c>
      <c r="D1217" s="3">
        <v>2.194</v>
      </c>
      <c r="E1217" s="2">
        <v>0</v>
      </c>
      <c r="F1217" s="2">
        <v>0</v>
      </c>
      <c r="G1217" s="2">
        <f t="shared" si="108"/>
        <v>0</v>
      </c>
      <c r="H1217" s="2">
        <v>56</v>
      </c>
      <c r="I1217" s="2">
        <f t="shared" si="109"/>
        <v>25.52415679124886</v>
      </c>
      <c r="J1217" s="2">
        <v>60</v>
      </c>
      <c r="K1217" s="2">
        <f t="shared" si="110"/>
        <v>27.347310847766636</v>
      </c>
      <c r="L1217" s="2">
        <v>76</v>
      </c>
      <c r="M1217" s="2">
        <f t="shared" si="111"/>
        <v>34.63992707383774</v>
      </c>
      <c r="N1217" s="2">
        <v>135</v>
      </c>
      <c r="O1217" s="2">
        <f t="shared" si="112"/>
        <v>61.531449407474931</v>
      </c>
      <c r="P1217" s="2">
        <v>135</v>
      </c>
      <c r="Q1217" s="2">
        <f t="shared" si="113"/>
        <v>61.531449407474931</v>
      </c>
      <c r="R1217" s="2"/>
      <c r="S1217" s="4" t="s">
        <v>32</v>
      </c>
      <c r="T1217" s="4" t="s">
        <v>36</v>
      </c>
      <c r="U1217" s="3">
        <v>4</v>
      </c>
      <c r="V1217" s="3"/>
      <c r="W1217" s="3">
        <v>179.80856882406565</v>
      </c>
      <c r="X1217" s="3">
        <v>243.23787232473103</v>
      </c>
      <c r="Y1217" s="3">
        <v>61.531449407474931</v>
      </c>
      <c r="Z1217" s="3"/>
    </row>
    <row r="1218" spans="1:26" x14ac:dyDescent="0.3">
      <c r="A1218">
        <v>3</v>
      </c>
      <c r="B1218">
        <v>3</v>
      </c>
      <c r="C1218" t="s">
        <v>25</v>
      </c>
      <c r="D1218" s="3">
        <v>1.877</v>
      </c>
      <c r="E1218" s="2">
        <v>0</v>
      </c>
      <c r="F1218" s="2">
        <v>21</v>
      </c>
      <c r="G1218" s="2">
        <f t="shared" si="108"/>
        <v>11.188066062866277</v>
      </c>
      <c r="H1218" s="2">
        <v>74</v>
      </c>
      <c r="I1218" s="2">
        <f t="shared" si="109"/>
        <v>39.424613745338306</v>
      </c>
      <c r="J1218" s="2">
        <v>110</v>
      </c>
      <c r="K1218" s="2">
        <f t="shared" si="110"/>
        <v>58.604155567394777</v>
      </c>
      <c r="L1218" s="2">
        <v>145</v>
      </c>
      <c r="M1218" s="2">
        <f t="shared" si="111"/>
        <v>77.250932338838567</v>
      </c>
      <c r="N1218" s="2">
        <v>180</v>
      </c>
      <c r="O1218" s="2">
        <f t="shared" si="112"/>
        <v>95.897709110282364</v>
      </c>
      <c r="P1218" s="2">
        <v>180</v>
      </c>
      <c r="Q1218" s="2">
        <f t="shared" si="113"/>
        <v>95.897709110282364</v>
      </c>
      <c r="R1218" s="2"/>
      <c r="S1218" s="4" t="s">
        <v>32</v>
      </c>
      <c r="T1218" s="4" t="s">
        <v>36</v>
      </c>
      <c r="U1218" s="3">
        <v>4</v>
      </c>
      <c r="V1218" s="3"/>
      <c r="W1218" s="3">
        <v>330.31433137986147</v>
      </c>
      <c r="X1218" s="3">
        <v>225.56126622841975</v>
      </c>
      <c r="Y1218" s="3">
        <v>95.897709110282364</v>
      </c>
      <c r="Z1218" s="3"/>
    </row>
    <row r="1219" spans="1:26" x14ac:dyDescent="0.3">
      <c r="A1219">
        <v>2</v>
      </c>
      <c r="B1219">
        <v>7</v>
      </c>
      <c r="C1219" t="s">
        <v>19</v>
      </c>
      <c r="D1219" s="3">
        <v>2.9990000000000001</v>
      </c>
      <c r="E1219" s="2">
        <v>0</v>
      </c>
      <c r="F1219" s="2">
        <v>0</v>
      </c>
      <c r="G1219" s="2">
        <f t="shared" ref="G1219:G1229" si="114">F1219/D1219</f>
        <v>0</v>
      </c>
      <c r="H1219" s="2">
        <v>1</v>
      </c>
      <c r="I1219" s="2">
        <f t="shared" ref="I1219:I1229" si="115">H1219/D1219</f>
        <v>0.33344448149383127</v>
      </c>
      <c r="J1219" s="2">
        <v>14</v>
      </c>
      <c r="K1219" s="2">
        <f t="shared" ref="K1219:K1229" si="116">J1219/D1219</f>
        <v>4.6682227409136381</v>
      </c>
      <c r="L1219" s="2">
        <v>17</v>
      </c>
      <c r="M1219" s="2">
        <f t="shared" ref="M1219:M1229" si="117">L1219/D1219</f>
        <v>5.6685561853951318</v>
      </c>
      <c r="N1219" s="2">
        <v>21</v>
      </c>
      <c r="O1219" s="2">
        <f t="shared" ref="O1219:O1229" si="118">N1219/D1219</f>
        <v>7.0023341113704562</v>
      </c>
      <c r="P1219" s="2">
        <v>23</v>
      </c>
      <c r="Q1219" s="2">
        <f t="shared" ref="Q1219:Q1229" si="119">P1219/D1219</f>
        <v>7.6692230743581193</v>
      </c>
      <c r="R1219" s="2"/>
      <c r="S1219" s="4" t="s">
        <v>32</v>
      </c>
      <c r="T1219" s="4" t="s">
        <v>33</v>
      </c>
      <c r="U1219" s="3">
        <v>3.33</v>
      </c>
      <c r="V1219" s="2">
        <v>15</v>
      </c>
      <c r="W1219" s="3">
        <v>21.507169056352115</v>
      </c>
      <c r="X1219" s="3">
        <v>244.64959605018052</v>
      </c>
      <c r="Y1219" s="3">
        <v>7.6692230743581193</v>
      </c>
      <c r="Z1219" s="3"/>
    </row>
    <row r="1220" spans="1:26" x14ac:dyDescent="0.3">
      <c r="A1220">
        <v>3</v>
      </c>
      <c r="B1220">
        <v>4</v>
      </c>
      <c r="C1220" t="s">
        <v>19</v>
      </c>
      <c r="D1220" s="3">
        <v>6.4580000000000002</v>
      </c>
      <c r="E1220" s="2">
        <v>0</v>
      </c>
      <c r="F1220" s="2">
        <v>2</v>
      </c>
      <c r="G1220" s="2">
        <f t="shared" si="114"/>
        <v>0.30969340353050478</v>
      </c>
      <c r="H1220" s="2">
        <v>42</v>
      </c>
      <c r="I1220" s="2">
        <f t="shared" si="115"/>
        <v>6.5035614741406009</v>
      </c>
      <c r="J1220" s="2">
        <v>128</v>
      </c>
      <c r="K1220" s="2">
        <f t="shared" si="116"/>
        <v>19.820377825952306</v>
      </c>
      <c r="L1220" s="2">
        <v>200</v>
      </c>
      <c r="M1220" s="2">
        <f t="shared" si="117"/>
        <v>30.96934035305048</v>
      </c>
      <c r="N1220" s="2">
        <v>240</v>
      </c>
      <c r="O1220" s="2">
        <f t="shared" si="118"/>
        <v>37.163208423660578</v>
      </c>
      <c r="P1220" s="2">
        <v>278</v>
      </c>
      <c r="Q1220" s="2">
        <f t="shared" si="119"/>
        <v>43.047383090740169</v>
      </c>
      <c r="R1220" s="2"/>
      <c r="S1220" s="4" t="s">
        <v>32</v>
      </c>
      <c r="T1220" s="4" t="s">
        <v>36</v>
      </c>
      <c r="U1220" s="3">
        <v>3.33</v>
      </c>
      <c r="V1220" s="3"/>
      <c r="W1220" s="3">
        <v>116.28987302570455</v>
      </c>
      <c r="X1220" s="3">
        <v>248.63394230732973</v>
      </c>
      <c r="Y1220" s="3">
        <v>43.047383090740169</v>
      </c>
      <c r="Z1220" s="3"/>
    </row>
    <row r="1221" spans="1:26" x14ac:dyDescent="0.3">
      <c r="A1221">
        <v>4</v>
      </c>
      <c r="B1221">
        <v>4</v>
      </c>
      <c r="C1221" t="s">
        <v>19</v>
      </c>
      <c r="D1221" s="3">
        <v>4.5469999999999997</v>
      </c>
      <c r="E1221" s="2">
        <v>0</v>
      </c>
      <c r="F1221" s="2">
        <v>0</v>
      </c>
      <c r="G1221" s="2">
        <f t="shared" si="114"/>
        <v>0</v>
      </c>
      <c r="H1221" s="2">
        <v>55</v>
      </c>
      <c r="I1221" s="2">
        <f t="shared" si="115"/>
        <v>12.095887398284583</v>
      </c>
      <c r="J1221" s="2">
        <v>115</v>
      </c>
      <c r="K1221" s="2">
        <f t="shared" si="116"/>
        <v>25.291400923685948</v>
      </c>
      <c r="L1221" s="2">
        <v>115</v>
      </c>
      <c r="M1221" s="2">
        <f t="shared" si="117"/>
        <v>25.291400923685948</v>
      </c>
      <c r="N1221" s="2">
        <v>180</v>
      </c>
      <c r="O1221" s="2">
        <f t="shared" si="118"/>
        <v>39.586540576204094</v>
      </c>
      <c r="P1221" s="2">
        <v>180</v>
      </c>
      <c r="Q1221" s="2">
        <f t="shared" si="119"/>
        <v>39.586540576204094</v>
      </c>
      <c r="R1221" s="2"/>
      <c r="S1221" s="4" t="s">
        <v>32</v>
      </c>
      <c r="T1221" s="4" t="s">
        <v>35</v>
      </c>
      <c r="U1221" s="3">
        <v>4</v>
      </c>
      <c r="V1221" s="3"/>
      <c r="W1221" s="3">
        <v>122.05850010996262</v>
      </c>
      <c r="X1221" s="3">
        <v>236.18143375824636</v>
      </c>
      <c r="Y1221" s="3">
        <v>39.586540576204094</v>
      </c>
      <c r="Z1221" s="3"/>
    </row>
    <row r="1222" spans="1:26" x14ac:dyDescent="0.3">
      <c r="A1222">
        <v>4</v>
      </c>
      <c r="B1222">
        <v>3</v>
      </c>
      <c r="C1222" t="s">
        <v>23</v>
      </c>
      <c r="D1222" s="3">
        <v>3.5590000000000002</v>
      </c>
      <c r="E1222" s="2">
        <v>0</v>
      </c>
      <c r="F1222" s="2">
        <v>4</v>
      </c>
      <c r="G1222" s="2">
        <f t="shared" si="114"/>
        <v>1.1239112110143299</v>
      </c>
      <c r="H1222" s="2">
        <v>64</v>
      </c>
      <c r="I1222" s="2">
        <f t="shared" si="115"/>
        <v>17.982579376229278</v>
      </c>
      <c r="J1222" s="2">
        <v>92</v>
      </c>
      <c r="K1222" s="2">
        <f t="shared" si="116"/>
        <v>25.849957853329585</v>
      </c>
      <c r="L1222" s="2">
        <v>106</v>
      </c>
      <c r="M1222" s="2">
        <f t="shared" si="117"/>
        <v>29.78364709187974</v>
      </c>
      <c r="N1222" s="2">
        <v>106</v>
      </c>
      <c r="O1222" s="2">
        <f t="shared" si="118"/>
        <v>29.78364709187974</v>
      </c>
      <c r="P1222" s="2">
        <v>106</v>
      </c>
      <c r="Q1222" s="2">
        <f t="shared" si="119"/>
        <v>29.78364709187974</v>
      </c>
      <c r="R1222" s="2"/>
      <c r="S1222" s="4" t="s">
        <v>32</v>
      </c>
      <c r="T1222" s="4" t="s">
        <v>33</v>
      </c>
      <c r="U1222" s="3">
        <v>3</v>
      </c>
      <c r="V1222" s="3"/>
      <c r="W1222" s="3">
        <v>119.41556617027254</v>
      </c>
      <c r="X1222" s="3">
        <v>209.83855500976995</v>
      </c>
      <c r="Y1222" s="3">
        <v>29.78364709187974</v>
      </c>
      <c r="Z1222" s="3"/>
    </row>
    <row r="1223" spans="1:26" x14ac:dyDescent="0.3">
      <c r="A1223">
        <v>3</v>
      </c>
      <c r="B1223">
        <v>3</v>
      </c>
      <c r="C1223" t="s">
        <v>23</v>
      </c>
      <c r="D1223" s="3">
        <v>5.5209999999999999</v>
      </c>
      <c r="E1223" s="2">
        <v>0</v>
      </c>
      <c r="F1223" s="2">
        <v>1</v>
      </c>
      <c r="G1223" s="2">
        <f t="shared" si="114"/>
        <v>0.18112660749864154</v>
      </c>
      <c r="H1223" s="2">
        <v>11</v>
      </c>
      <c r="I1223" s="2">
        <f t="shared" si="115"/>
        <v>1.9923926824850571</v>
      </c>
      <c r="J1223" s="2">
        <v>33</v>
      </c>
      <c r="K1223" s="2">
        <f t="shared" si="116"/>
        <v>5.9771780474551717</v>
      </c>
      <c r="L1223" s="2">
        <v>74</v>
      </c>
      <c r="M1223" s="2">
        <f t="shared" si="117"/>
        <v>13.403368954899475</v>
      </c>
      <c r="N1223" s="2">
        <v>80</v>
      </c>
      <c r="O1223" s="2">
        <f t="shared" si="118"/>
        <v>14.490128599891325</v>
      </c>
      <c r="P1223" s="2">
        <v>80</v>
      </c>
      <c r="Q1223" s="2">
        <f t="shared" si="119"/>
        <v>14.490128599891325</v>
      </c>
      <c r="R1223" s="2"/>
      <c r="S1223" s="4" t="s">
        <v>32</v>
      </c>
      <c r="T1223" s="4" t="s">
        <v>33</v>
      </c>
      <c r="U1223" s="3">
        <v>4</v>
      </c>
      <c r="V1223" s="3"/>
      <c r="W1223" s="3">
        <v>43.289259192175329</v>
      </c>
      <c r="X1223" s="3">
        <v>241.11014637488989</v>
      </c>
      <c r="Y1223" s="3">
        <v>14.490128599891325</v>
      </c>
      <c r="Z1223" s="3"/>
    </row>
    <row r="1224" spans="1:26" x14ac:dyDescent="0.3">
      <c r="A1224">
        <v>3</v>
      </c>
      <c r="B1224">
        <v>3</v>
      </c>
      <c r="C1224" t="s">
        <v>27</v>
      </c>
      <c r="D1224" s="3">
        <v>6.9</v>
      </c>
      <c r="E1224" s="2">
        <v>0</v>
      </c>
      <c r="F1224" s="2">
        <v>0</v>
      </c>
      <c r="G1224" s="2">
        <f t="shared" si="114"/>
        <v>0</v>
      </c>
      <c r="H1224" s="2">
        <v>20</v>
      </c>
      <c r="I1224" s="2">
        <f t="shared" si="115"/>
        <v>2.8985507246376812</v>
      </c>
      <c r="J1224" s="2">
        <v>63</v>
      </c>
      <c r="K1224" s="2">
        <f t="shared" si="116"/>
        <v>9.1304347826086953</v>
      </c>
      <c r="L1224" s="2">
        <v>109</v>
      </c>
      <c r="M1224" s="2">
        <f t="shared" si="117"/>
        <v>15.797101449275361</v>
      </c>
      <c r="N1224" s="2">
        <v>189</v>
      </c>
      <c r="O1224" s="2">
        <f t="shared" si="118"/>
        <v>27.391304347826086</v>
      </c>
      <c r="P1224" s="2">
        <v>200</v>
      </c>
      <c r="Q1224" s="2">
        <f t="shared" si="119"/>
        <v>28.985507246376809</v>
      </c>
      <c r="R1224" s="2"/>
      <c r="S1224" s="4" t="s">
        <v>32</v>
      </c>
      <c r="T1224" s="4" t="s">
        <v>33</v>
      </c>
      <c r="U1224" s="3">
        <v>4</v>
      </c>
      <c r="V1224" s="3"/>
      <c r="W1224" s="3">
        <v>69.710144927536234</v>
      </c>
      <c r="X1224" s="3">
        <v>259.70811320518209</v>
      </c>
      <c r="Y1224" s="3">
        <v>28.985507246376809</v>
      </c>
      <c r="Z1224" s="3"/>
    </row>
    <row r="1225" spans="1:26" x14ac:dyDescent="0.3">
      <c r="A1225">
        <v>4</v>
      </c>
      <c r="B1225">
        <v>3</v>
      </c>
      <c r="C1225" t="s">
        <v>27</v>
      </c>
      <c r="D1225" s="3">
        <v>8.7420000000000009</v>
      </c>
      <c r="E1225" s="2">
        <v>0</v>
      </c>
      <c r="F1225" s="2">
        <v>11</v>
      </c>
      <c r="G1225" s="2">
        <f t="shared" si="114"/>
        <v>1.2582932967284373</v>
      </c>
      <c r="H1225" s="2">
        <v>75</v>
      </c>
      <c r="I1225" s="2">
        <f t="shared" si="115"/>
        <v>8.5792724776938911</v>
      </c>
      <c r="J1225" s="2">
        <v>190</v>
      </c>
      <c r="K1225" s="2">
        <f t="shared" si="116"/>
        <v>21.73415694349119</v>
      </c>
      <c r="L1225" s="2">
        <v>235</v>
      </c>
      <c r="M1225" s="2">
        <f t="shared" si="117"/>
        <v>26.881720430107524</v>
      </c>
      <c r="N1225" s="2">
        <v>300</v>
      </c>
      <c r="O1225" s="2">
        <f t="shared" si="118"/>
        <v>34.317089910775564</v>
      </c>
      <c r="P1225" s="2">
        <v>550</v>
      </c>
      <c r="Q1225" s="2">
        <f t="shared" si="119"/>
        <v>62.914664836421863</v>
      </c>
      <c r="R1225" s="2"/>
      <c r="S1225" s="4" t="s">
        <v>32</v>
      </c>
      <c r="T1225" s="4" t="s">
        <v>33</v>
      </c>
      <c r="U1225" s="3">
        <v>4</v>
      </c>
      <c r="V1225" s="3"/>
      <c r="W1225" s="3">
        <v>124.22786547700754</v>
      </c>
      <c r="X1225" s="3">
        <v>270.96604663041882</v>
      </c>
      <c r="Y1225" s="3">
        <v>62.914664836421863</v>
      </c>
      <c r="Z1225" s="3"/>
    </row>
    <row r="1226" spans="1:26" x14ac:dyDescent="0.3">
      <c r="A1226">
        <v>3</v>
      </c>
      <c r="B1226">
        <v>3</v>
      </c>
      <c r="C1226" t="s">
        <v>26</v>
      </c>
      <c r="D1226" s="3">
        <v>6.1189999999999998</v>
      </c>
      <c r="E1226" s="2">
        <v>0</v>
      </c>
      <c r="F1226" s="2">
        <v>0</v>
      </c>
      <c r="G1226" s="2">
        <f t="shared" si="114"/>
        <v>0</v>
      </c>
      <c r="H1226" s="2">
        <v>0</v>
      </c>
      <c r="I1226" s="2">
        <f t="shared" si="115"/>
        <v>0</v>
      </c>
      <c r="J1226" s="2">
        <v>0</v>
      </c>
      <c r="K1226" s="2">
        <f t="shared" si="116"/>
        <v>0</v>
      </c>
      <c r="L1226" s="2">
        <v>1</v>
      </c>
      <c r="M1226" s="2">
        <f t="shared" si="117"/>
        <v>0.16342539630658606</v>
      </c>
      <c r="N1226" s="2">
        <v>1</v>
      </c>
      <c r="O1226" s="2">
        <f t="shared" si="118"/>
        <v>0.16342539630658606</v>
      </c>
      <c r="P1226" s="2">
        <v>1</v>
      </c>
      <c r="Q1226" s="2">
        <f t="shared" si="119"/>
        <v>0.16342539630658606</v>
      </c>
      <c r="R1226" s="2"/>
      <c r="S1226" s="4" t="s">
        <v>40</v>
      </c>
      <c r="T1226" s="4" t="s">
        <v>33</v>
      </c>
      <c r="U1226" s="3">
        <v>4</v>
      </c>
      <c r="V1226" s="3"/>
      <c r="W1226" s="3">
        <v>0.40856349076646514</v>
      </c>
      <c r="X1226" s="3">
        <v>257.28367810692657</v>
      </c>
      <c r="Y1226" s="3">
        <v>0.16342539630658606</v>
      </c>
      <c r="Z1226" s="3"/>
    </row>
    <row r="1227" spans="1:26" x14ac:dyDescent="0.3">
      <c r="A1227">
        <v>4</v>
      </c>
      <c r="B1227">
        <v>3</v>
      </c>
      <c r="C1227" t="s">
        <v>26</v>
      </c>
      <c r="D1227" s="3">
        <v>4.3719999999999999</v>
      </c>
      <c r="E1227" s="2">
        <v>0</v>
      </c>
      <c r="F1227" s="2">
        <v>0</v>
      </c>
      <c r="G1227" s="2">
        <f t="shared" si="114"/>
        <v>0</v>
      </c>
      <c r="H1227" s="2">
        <v>0</v>
      </c>
      <c r="I1227" s="2">
        <f t="shared" si="115"/>
        <v>0</v>
      </c>
      <c r="J1227" s="2">
        <v>0</v>
      </c>
      <c r="K1227" s="2">
        <f t="shared" si="116"/>
        <v>0</v>
      </c>
      <c r="L1227" s="2">
        <v>1</v>
      </c>
      <c r="M1227" s="2">
        <f t="shared" si="117"/>
        <v>0.22872827081427266</v>
      </c>
      <c r="N1227" s="2">
        <v>1</v>
      </c>
      <c r="O1227" s="2">
        <f t="shared" si="118"/>
        <v>0.22872827081427266</v>
      </c>
      <c r="P1227" s="2">
        <v>2</v>
      </c>
      <c r="Q1227" s="2">
        <f t="shared" si="119"/>
        <v>0.45745654162854532</v>
      </c>
      <c r="R1227" s="2"/>
      <c r="S1227" s="4" t="s">
        <v>40</v>
      </c>
      <c r="T1227" s="4" t="s">
        <v>35</v>
      </c>
      <c r="U1227" s="3">
        <v>4</v>
      </c>
      <c r="V1227" s="3"/>
      <c r="W1227" s="3">
        <v>0.68618481244281793</v>
      </c>
      <c r="X1227" s="3">
        <v>279.78781858719901</v>
      </c>
      <c r="Y1227" s="3">
        <v>0.45745654162854532</v>
      </c>
      <c r="Z1227" s="3"/>
    </row>
    <row r="1228" spans="1:26" x14ac:dyDescent="0.3">
      <c r="A1228">
        <v>4</v>
      </c>
      <c r="B1228">
        <v>3</v>
      </c>
      <c r="C1228" t="s">
        <v>24</v>
      </c>
      <c r="D1228" s="3">
        <v>2.2480000000000002</v>
      </c>
      <c r="E1228" s="2">
        <v>0</v>
      </c>
      <c r="F1228" s="2">
        <v>0</v>
      </c>
      <c r="G1228" s="2">
        <f t="shared" si="114"/>
        <v>0</v>
      </c>
      <c r="H1228" s="2">
        <v>12</v>
      </c>
      <c r="I1228" s="2">
        <f t="shared" si="115"/>
        <v>5.3380782918149459</v>
      </c>
      <c r="J1228" s="2">
        <v>15</v>
      </c>
      <c r="K1228" s="2">
        <f t="shared" si="116"/>
        <v>6.672597864768683</v>
      </c>
      <c r="L1228" s="2">
        <v>15</v>
      </c>
      <c r="M1228" s="2">
        <f t="shared" si="117"/>
        <v>6.672597864768683</v>
      </c>
      <c r="N1228" s="2">
        <v>50</v>
      </c>
      <c r="O1228" s="2">
        <f t="shared" si="118"/>
        <v>22.241992882562275</v>
      </c>
      <c r="P1228" s="2">
        <v>50</v>
      </c>
      <c r="Q1228" s="2">
        <f t="shared" si="119"/>
        <v>22.241992882562275</v>
      </c>
      <c r="R1228" s="2"/>
      <c r="S1228" s="4" t="s">
        <v>32</v>
      </c>
      <c r="T1228" s="4" t="s">
        <v>33</v>
      </c>
      <c r="U1228" s="3">
        <v>4</v>
      </c>
      <c r="V1228" s="3"/>
      <c r="W1228" s="3">
        <v>52.046263345195726</v>
      </c>
      <c r="X1228" s="3">
        <v>263.11199452594281</v>
      </c>
      <c r="Y1228" s="3">
        <v>22.241992882562275</v>
      </c>
      <c r="Z1228" s="3"/>
    </row>
    <row r="1229" spans="1:26" x14ac:dyDescent="0.3">
      <c r="A1229">
        <v>3</v>
      </c>
      <c r="B1229">
        <v>3</v>
      </c>
      <c r="C1229" t="s">
        <v>24</v>
      </c>
      <c r="D1229" s="3">
        <v>1.5009999999999999</v>
      </c>
      <c r="E1229" s="2">
        <v>0</v>
      </c>
      <c r="F1229" s="2">
        <v>1</v>
      </c>
      <c r="G1229" s="2">
        <f t="shared" si="114"/>
        <v>0.66622251832111934</v>
      </c>
      <c r="H1229" s="2">
        <v>26</v>
      </c>
      <c r="I1229" s="2">
        <f t="shared" si="115"/>
        <v>17.321785476349103</v>
      </c>
      <c r="J1229" s="2">
        <v>70</v>
      </c>
      <c r="K1229" s="2">
        <f t="shared" si="116"/>
        <v>46.635576282478354</v>
      </c>
      <c r="L1229" s="2">
        <v>88</v>
      </c>
      <c r="M1229" s="2">
        <f t="shared" si="117"/>
        <v>58.627581612258496</v>
      </c>
      <c r="N1229" s="2">
        <v>106</v>
      </c>
      <c r="O1229" s="2">
        <f t="shared" si="118"/>
        <v>70.619586942038652</v>
      </c>
      <c r="P1229" s="2">
        <v>106</v>
      </c>
      <c r="Q1229" s="2">
        <f t="shared" si="119"/>
        <v>70.619586942038652</v>
      </c>
      <c r="R1229" s="2"/>
      <c r="S1229" s="4" t="s">
        <v>32</v>
      </c>
      <c r="T1229" s="4" t="s">
        <v>33</v>
      </c>
      <c r="U1229" s="3">
        <v>4</v>
      </c>
      <c r="V1229" s="3"/>
      <c r="W1229" s="3">
        <v>229.18054630246505</v>
      </c>
      <c r="X1229" s="3">
        <v>230.95677387850685</v>
      </c>
      <c r="Y1229" s="3">
        <v>70.619586942038652</v>
      </c>
      <c r="Z1229" s="3"/>
    </row>
    <row r="1230" spans="1:26" x14ac:dyDescent="0.3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V1230" s="3"/>
      <c r="W1230" s="3"/>
      <c r="X1230" s="3"/>
      <c r="Y1230" s="3"/>
    </row>
    <row r="1231" spans="1:26" x14ac:dyDescent="0.3">
      <c r="X1231" s="3"/>
    </row>
  </sheetData>
  <sortState xmlns:xlrd2="http://schemas.microsoft.com/office/spreadsheetml/2017/richdata2" ref="A2:Y1229">
    <sortCondition ref="C1:C122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5C5DA-1A02-4633-A05C-AFB8A4E12B0A}">
  <dimension ref="A1:Q1234"/>
  <sheetViews>
    <sheetView tabSelected="1" workbookViewId="0">
      <pane ySplit="1" topLeftCell="A2" activePane="bottomLeft" state="frozen"/>
      <selection pane="bottomLeft" activeCell="I7" sqref="I7"/>
    </sheetView>
  </sheetViews>
  <sheetFormatPr defaultColWidth="11.5546875" defaultRowHeight="14.4" x14ac:dyDescent="0.3"/>
  <cols>
    <col min="1" max="1" width="4.109375" bestFit="1" customWidth="1"/>
    <col min="2" max="2" width="6.44140625" bestFit="1" customWidth="1"/>
    <col min="3" max="3" width="4.5546875" bestFit="1" customWidth="1"/>
    <col min="4" max="4" width="7" bestFit="1" customWidth="1"/>
    <col min="5" max="5" width="7.77734375" bestFit="1" customWidth="1"/>
    <col min="6" max="6" width="8.33203125" bestFit="1" customWidth="1"/>
    <col min="7" max="7" width="8.77734375" style="3" bestFit="1" customWidth="1"/>
    <col min="8" max="8" width="6.88671875" style="3" bestFit="1" customWidth="1"/>
    <col min="9" max="10" width="6.44140625" style="3" bestFit="1" customWidth="1"/>
    <col min="11" max="11" width="4.5546875" style="3" bestFit="1" customWidth="1"/>
  </cols>
  <sheetData>
    <row r="1" spans="1:17" x14ac:dyDescent="0.3">
      <c r="A1" t="s">
        <v>0</v>
      </c>
      <c r="B1" t="s">
        <v>1</v>
      </c>
      <c r="C1" t="s">
        <v>2</v>
      </c>
      <c r="D1" s="3" t="s">
        <v>52</v>
      </c>
      <c r="E1" s="4" t="s">
        <v>55</v>
      </c>
      <c r="F1" s="4" t="s">
        <v>54</v>
      </c>
      <c r="G1" s="3" t="s">
        <v>73</v>
      </c>
      <c r="H1" s="3" t="s">
        <v>75</v>
      </c>
      <c r="I1" s="3" t="s">
        <v>76</v>
      </c>
      <c r="J1" s="3" t="s">
        <v>77</v>
      </c>
      <c r="K1" s="3" t="s">
        <v>78</v>
      </c>
      <c r="L1" s="3" t="s">
        <v>90</v>
      </c>
      <c r="M1" s="3" t="s">
        <v>91</v>
      </c>
      <c r="N1" s="3" t="s">
        <v>92</v>
      </c>
      <c r="O1" s="3" t="s">
        <v>93</v>
      </c>
      <c r="P1" t="s">
        <v>98</v>
      </c>
      <c r="Q1" s="3" t="s">
        <v>94</v>
      </c>
    </row>
    <row r="2" spans="1:17" x14ac:dyDescent="0.3">
      <c r="A2">
        <v>1</v>
      </c>
      <c r="B2">
        <v>2</v>
      </c>
      <c r="C2">
        <v>1</v>
      </c>
      <c r="D2" s="3">
        <v>5.4710000000000001</v>
      </c>
      <c r="E2" s="4">
        <v>0</v>
      </c>
      <c r="F2" s="4">
        <v>0.5</v>
      </c>
      <c r="G2" s="3">
        <v>191.78133405154796</v>
      </c>
      <c r="H2" s="3">
        <v>8.6429716575986557</v>
      </c>
      <c r="I2" s="3">
        <v>49.117303578605529</v>
      </c>
      <c r="J2" s="3">
        <v>22</v>
      </c>
      <c r="K2" s="3">
        <v>4</v>
      </c>
      <c r="L2">
        <f>SQRT(G2)</f>
        <v>13.848513784935477</v>
      </c>
      <c r="M2">
        <f>LOG(H2)</f>
        <v>0.9366630888454196</v>
      </c>
      <c r="N2">
        <f>SQRT(I2)</f>
        <v>7.0083738184121946</v>
      </c>
      <c r="O2">
        <f>(2/PI())*ASIN((SQRT(J2/100)))</f>
        <v>0.31080112365240053</v>
      </c>
      <c r="P2">
        <v>-2.760658412741066</v>
      </c>
      <c r="Q2">
        <v>0.57167280734052739</v>
      </c>
    </row>
    <row r="3" spans="1:17" x14ac:dyDescent="0.3">
      <c r="A3">
        <v>2</v>
      </c>
      <c r="B3">
        <v>3</v>
      </c>
      <c r="C3">
        <v>1</v>
      </c>
      <c r="D3" s="3">
        <v>4.7850000000000001</v>
      </c>
      <c r="E3" s="4">
        <v>0</v>
      </c>
      <c r="F3" s="4">
        <v>0.5</v>
      </c>
      <c r="G3" s="3">
        <v>219.50180873986633</v>
      </c>
      <c r="H3" s="3">
        <v>9.3011575200723602</v>
      </c>
      <c r="I3" s="3">
        <v>60.204309845685259</v>
      </c>
      <c r="J3" s="3">
        <v>26.263172313526152</v>
      </c>
      <c r="K3" s="3">
        <v>4</v>
      </c>
      <c r="L3">
        <f t="shared" ref="L3:L66" si="0">SQRT(G3)</f>
        <v>14.815593431917142</v>
      </c>
      <c r="M3">
        <f t="shared" ref="M3:M66" si="1">LOG(H3)</f>
        <v>0.96853699944622229</v>
      </c>
      <c r="N3">
        <f t="shared" ref="N3:N66" si="2">SQRT(I3)</f>
        <v>7.7591436283706763</v>
      </c>
      <c r="O3">
        <f t="shared" ref="O3:O66" si="3">(2/PI())*ASIN((SQRT(J3/100)))</f>
        <v>0.34254334191351654</v>
      </c>
      <c r="P3">
        <v>-1.7592895029660103</v>
      </c>
      <c r="Q3">
        <v>0.71206689985714233</v>
      </c>
    </row>
    <row r="4" spans="1:17" x14ac:dyDescent="0.3">
      <c r="A4">
        <v>3</v>
      </c>
      <c r="B4">
        <v>3</v>
      </c>
      <c r="C4">
        <v>1</v>
      </c>
      <c r="D4">
        <v>10.220000000000001</v>
      </c>
      <c r="E4">
        <v>0</v>
      </c>
      <c r="F4">
        <v>0</v>
      </c>
      <c r="G4" s="3">
        <v>132.80525119933424</v>
      </c>
      <c r="H4" s="3">
        <v>10.245950951935802</v>
      </c>
      <c r="I4" s="3">
        <v>49.579217277844194</v>
      </c>
      <c r="J4" s="3">
        <v>20</v>
      </c>
      <c r="K4" s="3">
        <v>3.5623880695509342</v>
      </c>
      <c r="L4">
        <f t="shared" si="0"/>
        <v>11.52411607019533</v>
      </c>
      <c r="M4">
        <f t="shared" si="1"/>
        <v>1.0105522725480702</v>
      </c>
      <c r="N4">
        <f t="shared" si="2"/>
        <v>7.0412511159483717</v>
      </c>
      <c r="O4">
        <f t="shared" si="3"/>
        <v>0.29516723530086653</v>
      </c>
      <c r="P4">
        <v>-2.1590447906348147</v>
      </c>
      <c r="Q4">
        <v>0.65602034169748513</v>
      </c>
    </row>
    <row r="5" spans="1:17" x14ac:dyDescent="0.3">
      <c r="A5">
        <v>4</v>
      </c>
      <c r="B5">
        <v>3</v>
      </c>
      <c r="C5">
        <v>1</v>
      </c>
      <c r="D5" s="3">
        <v>8.0050000000000008</v>
      </c>
      <c r="E5" s="4">
        <v>0</v>
      </c>
      <c r="F5" s="4">
        <v>0</v>
      </c>
      <c r="G5" s="3">
        <v>52.456993709361406</v>
      </c>
      <c r="H5" s="3">
        <v>10.540936115781021</v>
      </c>
      <c r="I5" s="3">
        <v>20.039108172374867</v>
      </c>
      <c r="J5" s="3">
        <v>15</v>
      </c>
      <c r="K5" s="3">
        <v>3.9717604180116703</v>
      </c>
      <c r="L5">
        <f t="shared" si="0"/>
        <v>7.2427200490811048</v>
      </c>
      <c r="M5">
        <f t="shared" si="1"/>
        <v>1.0228791812622218</v>
      </c>
      <c r="N5">
        <f t="shared" si="2"/>
        <v>4.4765062462119793</v>
      </c>
      <c r="O5">
        <f t="shared" si="3"/>
        <v>0.253183311106635</v>
      </c>
      <c r="P5">
        <v>-3.4002678271925921</v>
      </c>
      <c r="Q5">
        <v>0.48199818050676924</v>
      </c>
    </row>
    <row r="6" spans="1:17" x14ac:dyDescent="0.3">
      <c r="A6">
        <v>1</v>
      </c>
      <c r="B6">
        <v>5</v>
      </c>
      <c r="C6">
        <v>2</v>
      </c>
      <c r="D6" s="3">
        <v>8.4890000000000008</v>
      </c>
      <c r="E6" s="4">
        <v>0</v>
      </c>
      <c r="F6" s="4">
        <v>0</v>
      </c>
      <c r="G6" s="3">
        <v>420.9008602948806</v>
      </c>
      <c r="H6" s="3">
        <v>8.6920005173840913</v>
      </c>
      <c r="I6" s="3">
        <v>100.98443594590452</v>
      </c>
      <c r="J6" s="3">
        <v>30</v>
      </c>
      <c r="K6" s="3">
        <v>3.9168404894476767</v>
      </c>
      <c r="L6">
        <f t="shared" si="0"/>
        <v>20.515868499648768</v>
      </c>
      <c r="M6">
        <f t="shared" si="1"/>
        <v>0.939119743499505</v>
      </c>
      <c r="N6">
        <f t="shared" si="2"/>
        <v>10.049101250654434</v>
      </c>
      <c r="O6">
        <f t="shared" si="3"/>
        <v>0.36901011956554536</v>
      </c>
      <c r="P6">
        <v>-1.5637475931443374</v>
      </c>
      <c r="Q6">
        <v>0.73948229962679013</v>
      </c>
    </row>
    <row r="7" spans="1:17" x14ac:dyDescent="0.3">
      <c r="A7">
        <v>2</v>
      </c>
      <c r="B7">
        <v>5</v>
      </c>
      <c r="C7">
        <v>2</v>
      </c>
      <c r="D7" s="3">
        <v>6.1989999999999998</v>
      </c>
      <c r="E7" s="4">
        <v>0</v>
      </c>
      <c r="F7" s="4">
        <v>0</v>
      </c>
      <c r="G7" s="3">
        <v>326.03113407540866</v>
      </c>
      <c r="H7" s="3">
        <v>9.1310968997313822</v>
      </c>
      <c r="I7" s="3">
        <v>90.409458682977956</v>
      </c>
      <c r="J7" s="3">
        <v>28.82757529758555</v>
      </c>
      <c r="K7" s="3">
        <v>3.9867260572674592</v>
      </c>
      <c r="L7">
        <f t="shared" si="0"/>
        <v>18.05633224316081</v>
      </c>
      <c r="M7">
        <f t="shared" si="1"/>
        <v>0.96052295156346368</v>
      </c>
      <c r="N7">
        <f t="shared" si="2"/>
        <v>9.5083888584227534</v>
      </c>
      <c r="O7">
        <f t="shared" si="3"/>
        <v>0.36081945781183022</v>
      </c>
      <c r="P7">
        <v>-0.70381779812419032</v>
      </c>
      <c r="Q7">
        <v>0.86004632155849992</v>
      </c>
    </row>
    <row r="8" spans="1:17" x14ac:dyDescent="0.3">
      <c r="A8">
        <v>3</v>
      </c>
      <c r="B8">
        <v>3</v>
      </c>
      <c r="C8">
        <v>2</v>
      </c>
      <c r="D8">
        <v>9.7710000000000008</v>
      </c>
      <c r="E8">
        <v>0</v>
      </c>
      <c r="F8">
        <v>0</v>
      </c>
      <c r="G8" s="3">
        <v>242.3020628998085</v>
      </c>
      <c r="H8" s="3">
        <v>10.02385657974548</v>
      </c>
      <c r="I8" s="3">
        <v>81.971594245504093</v>
      </c>
      <c r="J8" s="3">
        <v>25</v>
      </c>
      <c r="K8" s="3">
        <v>3.8933202945911849</v>
      </c>
      <c r="L8">
        <f t="shared" si="0"/>
        <v>15.566054827727175</v>
      </c>
      <c r="M8">
        <f t="shared" si="1"/>
        <v>1.0010348441921266</v>
      </c>
      <c r="N8">
        <f t="shared" si="2"/>
        <v>9.0538165568728033</v>
      </c>
      <c r="O8">
        <f t="shared" si="3"/>
        <v>0.33333333333333337</v>
      </c>
      <c r="P8">
        <v>-1.1247815758080753</v>
      </c>
      <c r="Q8">
        <v>0.80102628711028512</v>
      </c>
    </row>
    <row r="9" spans="1:17" x14ac:dyDescent="0.3">
      <c r="A9">
        <v>4</v>
      </c>
      <c r="B9">
        <v>3</v>
      </c>
      <c r="C9">
        <v>2</v>
      </c>
      <c r="D9" s="3">
        <v>5.2957200000000002</v>
      </c>
      <c r="E9" s="4">
        <v>0</v>
      </c>
      <c r="F9" s="4">
        <v>0</v>
      </c>
      <c r="G9" s="3">
        <v>336.30346845155441</v>
      </c>
      <c r="H9" s="3">
        <v>10.426673515612144</v>
      </c>
      <c r="I9" s="3">
        <v>125.34238651527373</v>
      </c>
      <c r="J9" s="3">
        <v>25</v>
      </c>
      <c r="K9" s="3">
        <v>3.9717604180116703</v>
      </c>
      <c r="L9">
        <f t="shared" si="0"/>
        <v>18.338578692242056</v>
      </c>
      <c r="M9">
        <f t="shared" si="1"/>
        <v>1.0181457749422769</v>
      </c>
      <c r="N9">
        <f t="shared" si="2"/>
        <v>11.195641407050948</v>
      </c>
      <c r="O9">
        <f t="shared" si="3"/>
        <v>0.33333333333333337</v>
      </c>
      <c r="P9">
        <v>-0.49092290721845816</v>
      </c>
      <c r="Q9">
        <v>0.88989464690429898</v>
      </c>
    </row>
    <row r="10" spans="1:17" x14ac:dyDescent="0.3">
      <c r="A10">
        <v>1</v>
      </c>
      <c r="B10">
        <v>5</v>
      </c>
      <c r="C10">
        <v>3</v>
      </c>
      <c r="D10" s="3">
        <v>3.2450000000000001</v>
      </c>
      <c r="E10" s="4">
        <v>0</v>
      </c>
      <c r="F10" s="4">
        <v>1</v>
      </c>
      <c r="G10" s="3">
        <v>532.60701202991822</v>
      </c>
      <c r="H10" s="3">
        <v>9.19855856156261</v>
      </c>
      <c r="I10" s="3">
        <v>143.89150619987493</v>
      </c>
      <c r="J10" s="3">
        <v>50</v>
      </c>
      <c r="K10" s="3">
        <v>3.9168404894476767</v>
      </c>
      <c r="L10">
        <f t="shared" si="0"/>
        <v>23.078280092544119</v>
      </c>
      <c r="M10">
        <f t="shared" si="1"/>
        <v>0.96371977758409733</v>
      </c>
      <c r="N10">
        <f t="shared" si="2"/>
        <v>11.995478573190606</v>
      </c>
      <c r="O10">
        <f t="shared" si="3"/>
        <v>0.50000000000000011</v>
      </c>
      <c r="P10">
        <v>8.2590005392820548E-2</v>
      </c>
      <c r="Q10">
        <v>0.97030240085654451</v>
      </c>
    </row>
    <row r="11" spans="1:17" x14ac:dyDescent="0.3">
      <c r="A11">
        <v>2</v>
      </c>
      <c r="B11">
        <v>5</v>
      </c>
      <c r="C11">
        <v>3</v>
      </c>
      <c r="D11" s="3">
        <v>3.4350000000000001</v>
      </c>
      <c r="E11" s="4">
        <v>0</v>
      </c>
      <c r="F11" s="4">
        <v>0.5</v>
      </c>
      <c r="G11" s="3">
        <v>316.817131361196</v>
      </c>
      <c r="H11" s="3">
        <v>8.8476191925640162</v>
      </c>
      <c r="I11" s="3">
        <v>82.010708726229566</v>
      </c>
      <c r="J11" s="3">
        <v>49.418700510146657</v>
      </c>
      <c r="K11" s="3">
        <v>3.9867260572674592</v>
      </c>
      <c r="L11">
        <f t="shared" si="0"/>
        <v>17.799357610913827</v>
      </c>
      <c r="M11">
        <f t="shared" si="1"/>
        <v>0.94682642203847656</v>
      </c>
      <c r="N11">
        <f t="shared" si="2"/>
        <v>9.0559764093238204</v>
      </c>
      <c r="O11">
        <f t="shared" si="3"/>
        <v>0.49629924913990348</v>
      </c>
      <c r="P11">
        <v>-0.17565582581589331</v>
      </c>
      <c r="Q11">
        <v>0.93409577534138788</v>
      </c>
    </row>
    <row r="12" spans="1:17" x14ac:dyDescent="0.3">
      <c r="A12">
        <v>3</v>
      </c>
      <c r="B12">
        <v>1</v>
      </c>
      <c r="C12">
        <v>3</v>
      </c>
      <c r="D12">
        <v>3.117</v>
      </c>
      <c r="E12">
        <v>0</v>
      </c>
      <c r="F12">
        <v>0.5</v>
      </c>
      <c r="G12" s="3">
        <v>33.986541590562602</v>
      </c>
      <c r="H12" s="3">
        <v>10.876553650210084</v>
      </c>
      <c r="I12" s="3">
        <v>15.272753500003839</v>
      </c>
      <c r="J12" s="3">
        <v>32.358703610368337</v>
      </c>
      <c r="K12" s="3">
        <v>3.59576661905193</v>
      </c>
      <c r="L12">
        <f t="shared" si="0"/>
        <v>5.8297977315308804</v>
      </c>
      <c r="M12">
        <f t="shared" si="1"/>
        <v>1.036491306410064</v>
      </c>
      <c r="N12">
        <f t="shared" si="2"/>
        <v>3.9080370392313122</v>
      </c>
      <c r="O12">
        <f t="shared" si="3"/>
        <v>0.38522078212988908</v>
      </c>
      <c r="P12">
        <v>-3.3321950457160643</v>
      </c>
      <c r="Q12">
        <v>0.49154213207864877</v>
      </c>
    </row>
    <row r="13" spans="1:17" x14ac:dyDescent="0.3">
      <c r="A13">
        <v>1</v>
      </c>
      <c r="B13">
        <v>1</v>
      </c>
      <c r="C13">
        <v>4</v>
      </c>
      <c r="D13" s="3">
        <v>5.0910000000000002</v>
      </c>
      <c r="E13" s="4">
        <v>0</v>
      </c>
      <c r="F13" s="4">
        <v>0</v>
      </c>
      <c r="G13" s="3">
        <v>281.39019833259448</v>
      </c>
      <c r="H13" s="3">
        <v>9.2377273771643367</v>
      </c>
      <c r="I13" s="3">
        <v>77.150808702556986</v>
      </c>
      <c r="J13" s="3">
        <v>30</v>
      </c>
      <c r="K13" s="3">
        <v>4</v>
      </c>
      <c r="L13">
        <f t="shared" si="0"/>
        <v>16.77468921716866</v>
      </c>
      <c r="M13">
        <f t="shared" si="1"/>
        <v>0.96556514124672232</v>
      </c>
      <c r="N13">
        <f t="shared" si="2"/>
        <v>8.7835533073214158</v>
      </c>
      <c r="O13">
        <f t="shared" si="3"/>
        <v>0.36901011956554536</v>
      </c>
      <c r="P13">
        <v>-2.0559887980976557</v>
      </c>
      <c r="Q13">
        <v>0.67046901531758352</v>
      </c>
    </row>
    <row r="14" spans="1:17" x14ac:dyDescent="0.3">
      <c r="A14">
        <v>2</v>
      </c>
      <c r="B14">
        <v>1</v>
      </c>
      <c r="C14">
        <v>4</v>
      </c>
      <c r="D14" s="3">
        <v>4.3959999999999999</v>
      </c>
      <c r="E14">
        <v>0</v>
      </c>
      <c r="F14">
        <v>0</v>
      </c>
      <c r="G14" s="3">
        <v>141.91293472899812</v>
      </c>
      <c r="H14" s="3">
        <v>9.4752957389900718</v>
      </c>
      <c r="I14" s="3">
        <v>43.456400396231878</v>
      </c>
      <c r="J14" s="3">
        <v>26.407570977917981</v>
      </c>
      <c r="K14" s="3">
        <v>3.9951711802813334</v>
      </c>
      <c r="L14">
        <f t="shared" si="0"/>
        <v>11.912721550048843</v>
      </c>
      <c r="M14">
        <f t="shared" si="1"/>
        <v>0.97659277387040833</v>
      </c>
      <c r="N14">
        <f t="shared" si="2"/>
        <v>6.5921468730779864</v>
      </c>
      <c r="O14">
        <f t="shared" si="3"/>
        <v>0.34358689474231396</v>
      </c>
      <c r="P14">
        <v>-3.1905247829211372</v>
      </c>
      <c r="Q14">
        <v>0.51140461011998528</v>
      </c>
    </row>
    <row r="15" spans="1:17" x14ac:dyDescent="0.3">
      <c r="A15">
        <v>3</v>
      </c>
      <c r="B15">
        <v>1</v>
      </c>
      <c r="C15">
        <v>4</v>
      </c>
      <c r="D15">
        <v>6.2469999999999999</v>
      </c>
      <c r="E15">
        <v>0</v>
      </c>
      <c r="F15">
        <v>0</v>
      </c>
      <c r="G15" s="3">
        <v>190.93348061520629</v>
      </c>
      <c r="H15" s="3">
        <v>9.476848545739335</v>
      </c>
      <c r="I15" s="3">
        <v>57.306050648235946</v>
      </c>
      <c r="J15" s="3">
        <v>20</v>
      </c>
      <c r="K15" s="3">
        <v>3.9297995836633115</v>
      </c>
      <c r="L15">
        <f t="shared" si="0"/>
        <v>13.817868164634019</v>
      </c>
      <c r="M15">
        <f t="shared" si="1"/>
        <v>0.97666394000275147</v>
      </c>
      <c r="N15">
        <f t="shared" si="2"/>
        <v>7.5700760001624783</v>
      </c>
      <c r="O15">
        <f t="shared" si="3"/>
        <v>0.29516723530086653</v>
      </c>
      <c r="P15">
        <v>-1.9010141561941221</v>
      </c>
      <c r="Q15">
        <v>0.69219679615913332</v>
      </c>
    </row>
    <row r="16" spans="1:17" x14ac:dyDescent="0.3">
      <c r="A16">
        <v>4</v>
      </c>
      <c r="B16">
        <v>1</v>
      </c>
      <c r="C16">
        <v>4</v>
      </c>
      <c r="D16" s="3">
        <v>4.1609999999999996</v>
      </c>
      <c r="E16" s="4">
        <v>0</v>
      </c>
      <c r="F16" s="4">
        <v>0</v>
      </c>
      <c r="G16" s="3">
        <v>102.33143065256729</v>
      </c>
      <c r="H16" s="3">
        <v>9.3401781771788777</v>
      </c>
      <c r="I16" s="3">
        <v>30.217730717790317</v>
      </c>
      <c r="J16" s="3">
        <v>20</v>
      </c>
      <c r="K16" s="3">
        <v>4</v>
      </c>
      <c r="L16">
        <f t="shared" si="0"/>
        <v>10.115899893364272</v>
      </c>
      <c r="M16">
        <f t="shared" si="1"/>
        <v>0.97035516109385178</v>
      </c>
      <c r="N16">
        <f t="shared" si="2"/>
        <v>5.4970656461234224</v>
      </c>
      <c r="O16">
        <f t="shared" si="3"/>
        <v>0.29516723530086653</v>
      </c>
      <c r="P16">
        <v>-3.0481333335973746</v>
      </c>
      <c r="Q16">
        <v>0.53136820007648389</v>
      </c>
    </row>
    <row r="17" spans="1:17" x14ac:dyDescent="0.3">
      <c r="A17">
        <v>1</v>
      </c>
      <c r="B17">
        <v>2</v>
      </c>
      <c r="C17">
        <v>5</v>
      </c>
      <c r="D17" s="3">
        <v>4.2350000000000003</v>
      </c>
      <c r="E17" s="4">
        <v>0</v>
      </c>
      <c r="F17" s="4">
        <v>0</v>
      </c>
      <c r="G17" s="3">
        <v>148.29796198046668</v>
      </c>
      <c r="H17" s="3">
        <v>8.6183522824994157</v>
      </c>
      <c r="I17" s="3">
        <v>38.028690432369388</v>
      </c>
      <c r="J17" s="3">
        <v>15</v>
      </c>
      <c r="K17" s="3">
        <v>4</v>
      </c>
      <c r="L17">
        <f t="shared" si="0"/>
        <v>12.177765065087545</v>
      </c>
      <c r="M17">
        <f t="shared" si="1"/>
        <v>0.93542424227249721</v>
      </c>
      <c r="N17">
        <f t="shared" si="2"/>
        <v>6.1667406652436254</v>
      </c>
      <c r="O17">
        <f t="shared" si="3"/>
        <v>0.253183311106635</v>
      </c>
      <c r="P17">
        <v>-3.1005690624170525</v>
      </c>
      <c r="Q17">
        <v>0.52401659719444538</v>
      </c>
    </row>
    <row r="18" spans="1:17" x14ac:dyDescent="0.3">
      <c r="A18">
        <v>2</v>
      </c>
      <c r="B18">
        <v>1</v>
      </c>
      <c r="C18">
        <v>5</v>
      </c>
      <c r="D18" s="3">
        <v>4.3789999999999996</v>
      </c>
      <c r="E18" s="4">
        <v>0</v>
      </c>
      <c r="F18" s="4">
        <v>0</v>
      </c>
      <c r="G18" s="3">
        <v>285.34632925183212</v>
      </c>
      <c r="H18" s="3">
        <v>8.9613107705044435</v>
      </c>
      <c r="I18" s="3">
        <v>77.840874176246771</v>
      </c>
      <c r="J18" s="3">
        <v>19.805678233438485</v>
      </c>
      <c r="K18" s="3">
        <v>3.9951711802813334</v>
      </c>
      <c r="L18">
        <f t="shared" si="0"/>
        <v>16.892197289039462</v>
      </c>
      <c r="M18">
        <f t="shared" si="1"/>
        <v>0.95237153854184009</v>
      </c>
      <c r="N18">
        <f t="shared" si="2"/>
        <v>8.8227475412281162</v>
      </c>
      <c r="O18">
        <f t="shared" si="3"/>
        <v>0.29361803825860244</v>
      </c>
      <c r="P18">
        <v>-2.6695816550631988</v>
      </c>
      <c r="Q18">
        <v>0.58444196625760647</v>
      </c>
    </row>
    <row r="19" spans="1:17" x14ac:dyDescent="0.3">
      <c r="A19">
        <v>3</v>
      </c>
      <c r="B19">
        <v>3</v>
      </c>
      <c r="C19">
        <v>5</v>
      </c>
      <c r="D19">
        <v>8.5190000000000001</v>
      </c>
      <c r="E19">
        <v>0</v>
      </c>
      <c r="F19">
        <v>0</v>
      </c>
      <c r="G19" s="3">
        <v>136.82013190272676</v>
      </c>
      <c r="H19" s="3">
        <v>9.1456339708181531</v>
      </c>
      <c r="I19" s="3">
        <v>38.169443797453923</v>
      </c>
      <c r="J19" s="3">
        <v>15</v>
      </c>
      <c r="K19" s="3">
        <v>3.8933202945911849</v>
      </c>
      <c r="L19">
        <f t="shared" si="0"/>
        <v>11.697013802792863</v>
      </c>
      <c r="M19">
        <f t="shared" si="1"/>
        <v>0.96121381593435151</v>
      </c>
      <c r="N19">
        <f t="shared" si="2"/>
        <v>6.1781424228852089</v>
      </c>
      <c r="O19">
        <f t="shared" si="3"/>
        <v>0.253183311106635</v>
      </c>
      <c r="P19">
        <v>-2.500960123550755</v>
      </c>
      <c r="Q19">
        <v>0.60808307061421085</v>
      </c>
    </row>
    <row r="20" spans="1:17" x14ac:dyDescent="0.3">
      <c r="A20">
        <v>4</v>
      </c>
      <c r="B20">
        <v>3</v>
      </c>
      <c r="C20">
        <v>5</v>
      </c>
      <c r="D20" s="3">
        <v>2.3612899999999999</v>
      </c>
      <c r="E20" s="4">
        <v>0</v>
      </c>
      <c r="F20" s="4">
        <v>0</v>
      </c>
      <c r="G20" s="3">
        <v>388.4274393658302</v>
      </c>
      <c r="H20" s="3">
        <v>9.9543215147885338</v>
      </c>
      <c r="I20" s="3">
        <v>128.84129745258102</v>
      </c>
      <c r="J20" s="3">
        <v>20</v>
      </c>
      <c r="K20" s="3">
        <v>3.9717604180116703</v>
      </c>
      <c r="L20">
        <f t="shared" si="0"/>
        <v>19.708562590047762</v>
      </c>
      <c r="M20">
        <f t="shared" si="1"/>
        <v>0.99801166391890417</v>
      </c>
      <c r="N20">
        <f t="shared" si="2"/>
        <v>11.350828051405809</v>
      </c>
      <c r="O20">
        <f t="shared" si="3"/>
        <v>0.29516723530086653</v>
      </c>
      <c r="P20">
        <v>-1.0395921079179342</v>
      </c>
      <c r="Q20">
        <v>0.81297003523313871</v>
      </c>
    </row>
    <row r="21" spans="1:17" x14ac:dyDescent="0.3">
      <c r="A21">
        <v>1</v>
      </c>
      <c r="B21">
        <v>3</v>
      </c>
      <c r="C21">
        <v>6</v>
      </c>
      <c r="D21" s="3">
        <v>6.0460000000000003</v>
      </c>
      <c r="E21" s="4">
        <v>0</v>
      </c>
      <c r="F21" s="4">
        <v>0</v>
      </c>
      <c r="G21" s="3">
        <v>205.75377924215249</v>
      </c>
      <c r="H21" s="3">
        <v>9.2344751566174192</v>
      </c>
      <c r="I21" s="3">
        <v>57.027155828149986</v>
      </c>
      <c r="J21" s="3">
        <v>15</v>
      </c>
      <c r="K21" s="3">
        <v>4</v>
      </c>
      <c r="L21">
        <f t="shared" si="0"/>
        <v>14.344120023276174</v>
      </c>
      <c r="M21">
        <f t="shared" si="1"/>
        <v>0.96541221725734216</v>
      </c>
      <c r="N21">
        <f t="shared" si="2"/>
        <v>7.5516326597729835</v>
      </c>
      <c r="O21">
        <f t="shared" si="3"/>
        <v>0.253183311106635</v>
      </c>
      <c r="P21">
        <v>-2.4641132227399338</v>
      </c>
      <c r="Q21">
        <v>0.61324908600662709</v>
      </c>
    </row>
    <row r="22" spans="1:17" x14ac:dyDescent="0.3">
      <c r="A22">
        <v>2</v>
      </c>
      <c r="B22">
        <v>3</v>
      </c>
      <c r="C22">
        <v>6</v>
      </c>
      <c r="D22" s="3">
        <v>2.4420000000000002</v>
      </c>
      <c r="E22" s="4">
        <v>0</v>
      </c>
      <c r="F22" s="4">
        <v>0</v>
      </c>
      <c r="G22" s="3">
        <v>380.03246688231496</v>
      </c>
      <c r="H22" s="3">
        <v>8.5895728767657911</v>
      </c>
      <c r="I22" s="3">
        <v>87.877540399508845</v>
      </c>
      <c r="J22" s="3">
        <v>18.759408795375823</v>
      </c>
      <c r="K22" s="3">
        <v>4</v>
      </c>
      <c r="L22">
        <f t="shared" si="0"/>
        <v>19.494421429791522</v>
      </c>
      <c r="M22">
        <f t="shared" si="1"/>
        <v>0.93397156873512688</v>
      </c>
      <c r="N22">
        <f t="shared" si="2"/>
        <v>9.3743021286658372</v>
      </c>
      <c r="O22">
        <f t="shared" si="3"/>
        <v>0.28517568236099539</v>
      </c>
      <c r="P22">
        <v>-1.2800266026160678</v>
      </c>
      <c r="Q22">
        <v>0.77926059771882839</v>
      </c>
    </row>
    <row r="23" spans="1:17" x14ac:dyDescent="0.3">
      <c r="A23">
        <v>3</v>
      </c>
      <c r="B23">
        <v>1</v>
      </c>
      <c r="C23">
        <v>6</v>
      </c>
      <c r="D23">
        <v>7.5819999999999999</v>
      </c>
      <c r="E23">
        <v>0</v>
      </c>
      <c r="F23">
        <v>0</v>
      </c>
      <c r="G23" s="3">
        <v>47.543766456660869</v>
      </c>
      <c r="H23" s="3">
        <v>9.9576969306702878</v>
      </c>
      <c r="I23" s="3">
        <v>15.94792120221055</v>
      </c>
      <c r="J23" s="3">
        <v>5</v>
      </c>
      <c r="K23" s="3">
        <v>3.9297995836633115</v>
      </c>
      <c r="L23">
        <f t="shared" si="0"/>
        <v>6.895198797472113</v>
      </c>
      <c r="M23">
        <f t="shared" si="1"/>
        <v>0.99815890409042474</v>
      </c>
      <c r="N23">
        <f t="shared" si="2"/>
        <v>3.993484844369708</v>
      </c>
      <c r="O23">
        <f t="shared" si="3"/>
        <v>0.14356629312870628</v>
      </c>
      <c r="P23">
        <v>-3.338135361220401</v>
      </c>
      <c r="Q23">
        <v>0.49070928696397365</v>
      </c>
    </row>
    <row r="24" spans="1:17" x14ac:dyDescent="0.3">
      <c r="A24">
        <v>4</v>
      </c>
      <c r="B24">
        <v>1</v>
      </c>
      <c r="C24">
        <v>6</v>
      </c>
      <c r="D24" s="3">
        <v>8.6539999999999999</v>
      </c>
      <c r="E24" s="4">
        <v>0</v>
      </c>
      <c r="F24" s="4">
        <v>0</v>
      </c>
      <c r="G24" s="3">
        <v>122.09380201401088</v>
      </c>
      <c r="H24" s="3">
        <v>8.6182915846938286</v>
      </c>
      <c r="I24" s="3">
        <v>30.150888367164942</v>
      </c>
      <c r="J24" s="3">
        <v>15</v>
      </c>
      <c r="K24" s="3">
        <v>4</v>
      </c>
      <c r="L24">
        <f t="shared" si="0"/>
        <v>11.04960641896402</v>
      </c>
      <c r="M24">
        <f t="shared" si="1"/>
        <v>0.93542118358865678</v>
      </c>
      <c r="N24">
        <f t="shared" si="2"/>
        <v>5.4909824591929759</v>
      </c>
      <c r="O24">
        <f t="shared" si="3"/>
        <v>0.253183311106635</v>
      </c>
      <c r="P24">
        <v>-3.0925233354204651</v>
      </c>
      <c r="Q24">
        <v>0.52514462556570374</v>
      </c>
    </row>
    <row r="25" spans="1:17" x14ac:dyDescent="0.3">
      <c r="A25">
        <v>1</v>
      </c>
      <c r="B25">
        <v>3</v>
      </c>
      <c r="C25">
        <v>7</v>
      </c>
      <c r="D25" s="3">
        <v>5.9850000000000003</v>
      </c>
      <c r="E25" s="4">
        <v>0</v>
      </c>
      <c r="F25" s="4">
        <v>0</v>
      </c>
      <c r="G25" s="3">
        <v>55.799414644924838</v>
      </c>
      <c r="H25" s="3">
        <v>9.1220507425847899</v>
      </c>
      <c r="I25" s="3">
        <v>15.143667597760658</v>
      </c>
      <c r="J25" s="3">
        <v>10</v>
      </c>
      <c r="K25" s="3">
        <v>3.6680864084469125</v>
      </c>
      <c r="L25">
        <f t="shared" si="0"/>
        <v>7.4699005779812646</v>
      </c>
      <c r="M25">
        <f t="shared" si="1"/>
        <v>0.96009248373075584</v>
      </c>
      <c r="N25">
        <f t="shared" si="2"/>
        <v>3.8914865537170571</v>
      </c>
      <c r="O25">
        <f t="shared" si="3"/>
        <v>0.2048327646991335</v>
      </c>
      <c r="P25">
        <v>-3.9942625501493167</v>
      </c>
      <c r="Q25">
        <v>0.39871883233137939</v>
      </c>
    </row>
    <row r="26" spans="1:17" x14ac:dyDescent="0.3">
      <c r="A26">
        <v>2</v>
      </c>
      <c r="B26">
        <v>3</v>
      </c>
      <c r="C26">
        <v>7</v>
      </c>
      <c r="D26" s="3">
        <v>4.9539999999999997</v>
      </c>
      <c r="E26" s="4">
        <v>0</v>
      </c>
      <c r="F26" s="4">
        <v>0</v>
      </c>
      <c r="G26" s="3">
        <v>46.981772042719463</v>
      </c>
      <c r="H26" s="3">
        <v>9.7242575371519848</v>
      </c>
      <c r="I26" s="3">
        <v>14.495489251606338</v>
      </c>
      <c r="J26" s="3">
        <v>11.255645277225494</v>
      </c>
      <c r="K26" s="3">
        <v>4</v>
      </c>
      <c r="L26">
        <f t="shared" si="0"/>
        <v>6.8543250610632311</v>
      </c>
      <c r="M26">
        <f t="shared" si="1"/>
        <v>0.98785645217488738</v>
      </c>
      <c r="N26">
        <f t="shared" si="2"/>
        <v>3.8072942165803707</v>
      </c>
      <c r="O26">
        <f t="shared" si="3"/>
        <v>0.21780668172219</v>
      </c>
      <c r="P26">
        <v>-3.5823997958314986</v>
      </c>
      <c r="Q26">
        <v>0.45646288356903242</v>
      </c>
    </row>
    <row r="27" spans="1:17" x14ac:dyDescent="0.3">
      <c r="A27">
        <v>3</v>
      </c>
      <c r="B27">
        <v>4</v>
      </c>
      <c r="C27">
        <v>7</v>
      </c>
      <c r="D27">
        <v>6.9</v>
      </c>
      <c r="E27">
        <v>0</v>
      </c>
      <c r="F27">
        <v>0</v>
      </c>
      <c r="G27" s="3">
        <v>72.846985357141023</v>
      </c>
      <c r="H27" s="3">
        <v>10.954532057318728</v>
      </c>
      <c r="I27" s="3">
        <v>35.066008425698051</v>
      </c>
      <c r="J27" s="3">
        <v>5</v>
      </c>
      <c r="K27" s="3">
        <v>4</v>
      </c>
      <c r="L27">
        <f t="shared" si="0"/>
        <v>8.535044543360101</v>
      </c>
      <c r="M27">
        <f t="shared" si="1"/>
        <v>1.0395938306174159</v>
      </c>
      <c r="N27">
        <f t="shared" si="2"/>
        <v>5.9216558854511341</v>
      </c>
      <c r="O27">
        <f t="shared" si="3"/>
        <v>0.14356629312870628</v>
      </c>
      <c r="P27">
        <v>-2.4791345102169005</v>
      </c>
      <c r="Q27">
        <v>0.61114306893022941</v>
      </c>
    </row>
    <row r="28" spans="1:17" x14ac:dyDescent="0.3">
      <c r="A28">
        <v>4</v>
      </c>
      <c r="B28">
        <v>4</v>
      </c>
      <c r="C28">
        <v>7</v>
      </c>
      <c r="D28" s="3">
        <v>6.1</v>
      </c>
      <c r="E28" s="4">
        <v>0</v>
      </c>
      <c r="F28" s="4">
        <v>0</v>
      </c>
      <c r="G28" s="3">
        <v>33.81469067601315</v>
      </c>
      <c r="H28" s="3">
        <v>9.7772509388986251</v>
      </c>
      <c r="I28" s="3">
        <v>11.151347882935561</v>
      </c>
      <c r="J28" s="3">
        <v>5</v>
      </c>
      <c r="K28" s="3">
        <v>3.6705937769632597</v>
      </c>
      <c r="L28">
        <f t="shared" si="0"/>
        <v>5.8150400407919074</v>
      </c>
      <c r="M28">
        <f t="shared" si="1"/>
        <v>0.99021676175128104</v>
      </c>
      <c r="N28">
        <f t="shared" si="2"/>
        <v>3.3393633948606971</v>
      </c>
      <c r="O28">
        <f t="shared" si="3"/>
        <v>0.14356629312870628</v>
      </c>
      <c r="P28">
        <v>-4.0991908156072983</v>
      </c>
      <c r="Q28">
        <v>0.38400766198794922</v>
      </c>
    </row>
    <row r="29" spans="1:17" x14ac:dyDescent="0.3">
      <c r="A29">
        <v>1</v>
      </c>
      <c r="B29">
        <v>1</v>
      </c>
      <c r="C29">
        <v>8</v>
      </c>
      <c r="D29" s="3">
        <v>5.9249999999999998</v>
      </c>
      <c r="E29" s="4">
        <v>0</v>
      </c>
      <c r="F29" s="4">
        <v>0</v>
      </c>
      <c r="G29" s="3">
        <v>127.18599252201638</v>
      </c>
      <c r="H29" s="3">
        <v>8.9281214975290606</v>
      </c>
      <c r="I29" s="3">
        <v>33.145549966642839</v>
      </c>
      <c r="J29" s="3">
        <v>15</v>
      </c>
      <c r="K29" s="3">
        <v>4</v>
      </c>
      <c r="L29">
        <f t="shared" si="0"/>
        <v>11.27767673423992</v>
      </c>
      <c r="M29">
        <f t="shared" si="1"/>
        <v>0.95076009169065923</v>
      </c>
      <c r="N29">
        <f t="shared" si="2"/>
        <v>5.7572172068320331</v>
      </c>
      <c r="O29">
        <f t="shared" si="3"/>
        <v>0.253183311106635</v>
      </c>
      <c r="P29">
        <v>-3.1521832439458204</v>
      </c>
      <c r="Q29">
        <v>0.51678017702403389</v>
      </c>
    </row>
    <row r="30" spans="1:17" x14ac:dyDescent="0.3">
      <c r="A30">
        <v>2</v>
      </c>
      <c r="B30">
        <v>7</v>
      </c>
      <c r="C30">
        <v>8</v>
      </c>
      <c r="D30" s="3">
        <v>3.3839999999999999</v>
      </c>
      <c r="E30" s="4">
        <v>0</v>
      </c>
      <c r="F30" s="4">
        <v>0</v>
      </c>
      <c r="G30" s="3">
        <v>104.05959676653497</v>
      </c>
      <c r="H30" s="3">
        <v>8.5488785548388986</v>
      </c>
      <c r="I30" s="3">
        <v>23.367662710657523</v>
      </c>
      <c r="J30" s="3">
        <v>13.413016863120079</v>
      </c>
      <c r="K30" s="3">
        <v>3.9626012677362668</v>
      </c>
      <c r="L30">
        <f t="shared" si="0"/>
        <v>10.200960580579407</v>
      </c>
      <c r="M30">
        <f t="shared" si="1"/>
        <v>0.93190914754820708</v>
      </c>
      <c r="N30">
        <f t="shared" si="2"/>
        <v>4.8340110374985201</v>
      </c>
      <c r="O30">
        <f t="shared" si="3"/>
        <v>0.23870869410337547</v>
      </c>
      <c r="P30">
        <v>-3.4665512561835792</v>
      </c>
      <c r="Q30">
        <v>0.4727051000333905</v>
      </c>
    </row>
    <row r="31" spans="1:17" x14ac:dyDescent="0.3">
      <c r="A31">
        <v>3</v>
      </c>
      <c r="B31">
        <v>3</v>
      </c>
      <c r="C31">
        <v>8</v>
      </c>
      <c r="D31">
        <v>7.08</v>
      </c>
      <c r="E31">
        <v>0</v>
      </c>
      <c r="F31">
        <v>0</v>
      </c>
      <c r="G31" s="3">
        <v>204.44646105014348</v>
      </c>
      <c r="H31" s="3">
        <v>10.01623197956105</v>
      </c>
      <c r="I31" s="3">
        <v>70.440689168163587</v>
      </c>
      <c r="J31" s="3">
        <v>20</v>
      </c>
      <c r="K31" s="3">
        <v>3.8933202945911849</v>
      </c>
      <c r="L31">
        <f t="shared" si="0"/>
        <v>14.298477578055067</v>
      </c>
      <c r="M31">
        <f t="shared" si="1"/>
        <v>1.0007043744003596</v>
      </c>
      <c r="N31">
        <f t="shared" si="2"/>
        <v>8.3928951600841284</v>
      </c>
      <c r="O31">
        <f t="shared" si="3"/>
        <v>0.29516723530086653</v>
      </c>
      <c r="P31">
        <v>-1.5511701949273422</v>
      </c>
      <c r="Q31">
        <v>0.74124567812961561</v>
      </c>
    </row>
    <row r="32" spans="1:17" x14ac:dyDescent="0.3">
      <c r="A32">
        <v>1</v>
      </c>
      <c r="B32">
        <v>3</v>
      </c>
      <c r="C32">
        <v>9</v>
      </c>
      <c r="D32" s="3">
        <v>3.4910000000000001</v>
      </c>
      <c r="E32" s="4">
        <v>0</v>
      </c>
      <c r="F32" s="4">
        <v>0</v>
      </c>
      <c r="G32" s="3">
        <v>306.14855200843544</v>
      </c>
      <c r="H32" s="3">
        <v>9.0451109399774818</v>
      </c>
      <c r="I32" s="3">
        <v>82.705067306897107</v>
      </c>
      <c r="J32" s="3">
        <v>25</v>
      </c>
      <c r="K32" s="3">
        <v>4</v>
      </c>
      <c r="L32">
        <f t="shared" si="0"/>
        <v>17.497101245875999</v>
      </c>
      <c r="M32">
        <f t="shared" si="1"/>
        <v>0.95641389793155052</v>
      </c>
      <c r="N32">
        <f t="shared" si="2"/>
        <v>9.0942326398051367</v>
      </c>
      <c r="O32">
        <f t="shared" si="3"/>
        <v>0.33333333333333337</v>
      </c>
      <c r="P32">
        <v>-2.0884807554993308</v>
      </c>
      <c r="Q32">
        <v>0.66591357243437943</v>
      </c>
    </row>
    <row r="33" spans="1:17" x14ac:dyDescent="0.3">
      <c r="A33">
        <v>2</v>
      </c>
      <c r="B33">
        <v>3</v>
      </c>
      <c r="C33">
        <v>9</v>
      </c>
      <c r="D33" s="3">
        <v>5.1769999999999996</v>
      </c>
      <c r="E33" s="4">
        <v>0</v>
      </c>
      <c r="F33" s="4">
        <v>0</v>
      </c>
      <c r="G33" s="3">
        <v>128.35842100883099</v>
      </c>
      <c r="H33" s="3">
        <v>9.6817929845692809</v>
      </c>
      <c r="I33" s="3">
        <v>39.355196992960153</v>
      </c>
      <c r="J33" s="3">
        <v>30</v>
      </c>
      <c r="K33" s="3">
        <v>4</v>
      </c>
      <c r="L33">
        <f t="shared" si="0"/>
        <v>11.329537546115066</v>
      </c>
      <c r="M33">
        <f t="shared" si="1"/>
        <v>0.9859557923494483</v>
      </c>
      <c r="N33">
        <f t="shared" si="2"/>
        <v>6.2733720591847693</v>
      </c>
      <c r="O33">
        <f t="shared" si="3"/>
        <v>0.36901011956554536</v>
      </c>
      <c r="P33">
        <v>-2.397014643083601</v>
      </c>
      <c r="Q33">
        <v>0.6226564523708582</v>
      </c>
    </row>
    <row r="34" spans="1:17" x14ac:dyDescent="0.3">
      <c r="A34">
        <v>3</v>
      </c>
      <c r="B34">
        <v>1</v>
      </c>
      <c r="C34">
        <v>9</v>
      </c>
      <c r="D34">
        <v>4.6970000000000001</v>
      </c>
      <c r="E34">
        <v>0</v>
      </c>
      <c r="F34">
        <v>0</v>
      </c>
      <c r="G34" s="3">
        <v>168.84160996459141</v>
      </c>
      <c r="H34" s="3">
        <v>9.5882176497410292</v>
      </c>
      <c r="I34" s="3">
        <v>51.689670122101553</v>
      </c>
      <c r="J34" s="3">
        <v>35</v>
      </c>
      <c r="K34" s="3">
        <v>2.9473496877474838</v>
      </c>
      <c r="L34">
        <f t="shared" si="0"/>
        <v>12.993906647524886</v>
      </c>
      <c r="M34">
        <f t="shared" si="1"/>
        <v>0.98173788383144034</v>
      </c>
      <c r="N34">
        <f t="shared" si="2"/>
        <v>7.1895528457687519</v>
      </c>
      <c r="O34">
        <f t="shared" si="3"/>
        <v>0.40301331597932172</v>
      </c>
      <c r="P34">
        <v>-1.8850840032046725</v>
      </c>
      <c r="Q34">
        <v>0.694430238151163</v>
      </c>
    </row>
    <row r="35" spans="1:17" x14ac:dyDescent="0.3">
      <c r="A35">
        <v>4</v>
      </c>
      <c r="B35">
        <v>1</v>
      </c>
      <c r="C35">
        <v>9</v>
      </c>
      <c r="D35" s="3">
        <v>3.476</v>
      </c>
      <c r="E35" s="4">
        <v>0</v>
      </c>
      <c r="F35" s="4">
        <v>0</v>
      </c>
      <c r="G35" s="3">
        <v>141.65057688452839</v>
      </c>
      <c r="H35" s="3">
        <v>8.9447706325058434</v>
      </c>
      <c r="I35" s="3">
        <v>38.07642708398204</v>
      </c>
      <c r="J35" s="3">
        <v>30</v>
      </c>
      <c r="K35" s="3">
        <v>4</v>
      </c>
      <c r="L35">
        <f t="shared" si="0"/>
        <v>11.901704789000961</v>
      </c>
      <c r="M35">
        <f t="shared" si="1"/>
        <v>0.95156920859101624</v>
      </c>
      <c r="N35">
        <f t="shared" si="2"/>
        <v>6.1706099442423064</v>
      </c>
      <c r="O35">
        <f t="shared" si="3"/>
        <v>0.36901011956554536</v>
      </c>
      <c r="P35">
        <v>-2.6917904372908228</v>
      </c>
      <c r="Q35">
        <v>0.58132824683181883</v>
      </c>
    </row>
    <row r="36" spans="1:17" x14ac:dyDescent="0.3">
      <c r="A36">
        <v>2</v>
      </c>
      <c r="B36">
        <v>1</v>
      </c>
      <c r="C36">
        <v>10</v>
      </c>
      <c r="D36" s="3">
        <v>6.0209999999999999</v>
      </c>
      <c r="E36" s="4">
        <v>0</v>
      </c>
      <c r="F36" s="4">
        <v>0</v>
      </c>
      <c r="G36" s="3">
        <v>186.72527973287802</v>
      </c>
      <c r="H36" s="3">
        <v>8.8443349275855958</v>
      </c>
      <c r="I36" s="3">
        <v>49.76942430690891</v>
      </c>
      <c r="J36" s="3">
        <v>33.009463722397477</v>
      </c>
      <c r="K36" s="3">
        <v>3.9951711802813334</v>
      </c>
      <c r="L36">
        <f t="shared" si="0"/>
        <v>13.664745871507382</v>
      </c>
      <c r="M36">
        <f t="shared" si="1"/>
        <v>0.94666518058782234</v>
      </c>
      <c r="N36">
        <f t="shared" si="2"/>
        <v>7.0547448080642088</v>
      </c>
      <c r="O36">
        <f t="shared" si="3"/>
        <v>0.38963698404803637</v>
      </c>
      <c r="P36">
        <v>-3.3118481553647663</v>
      </c>
      <c r="Q36">
        <v>0.49439481022605325</v>
      </c>
    </row>
    <row r="37" spans="1:17" x14ac:dyDescent="0.3">
      <c r="A37">
        <v>3</v>
      </c>
      <c r="B37">
        <v>3</v>
      </c>
      <c r="C37">
        <v>10</v>
      </c>
      <c r="D37">
        <v>10.788</v>
      </c>
      <c r="E37">
        <v>0</v>
      </c>
      <c r="F37">
        <v>0</v>
      </c>
      <c r="G37" s="3">
        <v>174.94076005764614</v>
      </c>
      <c r="H37" s="3">
        <v>10.176067288316792</v>
      </c>
      <c r="I37" s="3">
        <v>63.241478355292756</v>
      </c>
      <c r="J37" s="3">
        <v>30</v>
      </c>
      <c r="K37" s="3">
        <v>3.8933202945911849</v>
      </c>
      <c r="L37">
        <f t="shared" si="0"/>
        <v>13.226517306443377</v>
      </c>
      <c r="M37">
        <f t="shared" si="1"/>
        <v>1.0075799700464831</v>
      </c>
      <c r="N37">
        <f t="shared" si="2"/>
        <v>7.952451091034308</v>
      </c>
      <c r="O37">
        <f t="shared" si="3"/>
        <v>0.36901011956554536</v>
      </c>
      <c r="P37">
        <v>-1.6866956319283573</v>
      </c>
      <c r="Q37">
        <v>0.72224471798901235</v>
      </c>
    </row>
    <row r="38" spans="1:17" x14ac:dyDescent="0.3">
      <c r="A38">
        <v>4</v>
      </c>
      <c r="B38">
        <v>3</v>
      </c>
      <c r="C38">
        <v>10</v>
      </c>
      <c r="D38" s="3">
        <v>9.2360000000000007</v>
      </c>
      <c r="E38" s="4">
        <v>0</v>
      </c>
      <c r="F38" s="4">
        <v>0</v>
      </c>
      <c r="G38" s="3">
        <v>123.06892990597521</v>
      </c>
      <c r="H38" s="3">
        <v>9.9378525680682177</v>
      </c>
      <c r="I38" s="3">
        <v>39.228265297153875</v>
      </c>
      <c r="J38" s="3">
        <v>25</v>
      </c>
      <c r="K38" s="3">
        <v>3.9717604180116703</v>
      </c>
      <c r="L38">
        <f t="shared" si="0"/>
        <v>11.093643671309044</v>
      </c>
      <c r="M38">
        <f t="shared" si="1"/>
        <v>0.99729254952871571</v>
      </c>
      <c r="N38">
        <f t="shared" si="2"/>
        <v>6.2632471847400275</v>
      </c>
      <c r="O38">
        <f t="shared" si="3"/>
        <v>0.33333333333333337</v>
      </c>
      <c r="P38">
        <v>-2.5661391674242076</v>
      </c>
      <c r="Q38">
        <v>0.59894482732905674</v>
      </c>
    </row>
    <row r="39" spans="1:17" x14ac:dyDescent="0.3">
      <c r="A39">
        <v>1</v>
      </c>
      <c r="B39">
        <v>5</v>
      </c>
      <c r="C39">
        <v>11</v>
      </c>
      <c r="D39" s="3">
        <v>6.8520000000000003</v>
      </c>
      <c r="E39" s="4">
        <v>0</v>
      </c>
      <c r="F39" s="4">
        <v>0</v>
      </c>
      <c r="G39" s="3">
        <v>100.98248723857299</v>
      </c>
      <c r="H39" s="3">
        <v>9.5337525765463305</v>
      </c>
      <c r="I39" s="3">
        <v>29.374794480915554</v>
      </c>
      <c r="J39" s="3">
        <v>20</v>
      </c>
      <c r="K39" s="3">
        <v>3.9168404894476767</v>
      </c>
      <c r="L39">
        <f t="shared" si="0"/>
        <v>10.049004290902307</v>
      </c>
      <c r="M39">
        <f t="shared" si="1"/>
        <v>0.97926387676713378</v>
      </c>
      <c r="N39">
        <f t="shared" si="2"/>
        <v>5.4198518873596129</v>
      </c>
      <c r="O39">
        <f t="shared" si="3"/>
        <v>0.29516723530086653</v>
      </c>
      <c r="P39">
        <v>-3.2225439734642625</v>
      </c>
      <c r="Q39">
        <v>0.50691545017549644</v>
      </c>
    </row>
    <row r="40" spans="1:17" x14ac:dyDescent="0.3">
      <c r="A40">
        <v>2</v>
      </c>
      <c r="B40">
        <v>5</v>
      </c>
      <c r="C40">
        <v>11</v>
      </c>
      <c r="D40" s="3">
        <v>3.363</v>
      </c>
      <c r="E40" s="4">
        <v>0</v>
      </c>
      <c r="F40" s="4">
        <v>0</v>
      </c>
      <c r="G40" s="3">
        <v>94.457421594633189</v>
      </c>
      <c r="H40" s="3">
        <v>9.5693760023848622</v>
      </c>
      <c r="I40" s="3">
        <v>28.656965101411501</v>
      </c>
      <c r="J40" s="3">
        <v>28.82757529758555</v>
      </c>
      <c r="K40" s="3">
        <v>3.9867260572674592</v>
      </c>
      <c r="L40">
        <f t="shared" si="0"/>
        <v>9.7189208040107609</v>
      </c>
      <c r="M40">
        <f t="shared" si="1"/>
        <v>0.98088361932789958</v>
      </c>
      <c r="N40">
        <f t="shared" si="2"/>
        <v>5.353220068464541</v>
      </c>
      <c r="O40">
        <f t="shared" si="3"/>
        <v>0.36081945781183022</v>
      </c>
      <c r="P40">
        <v>-2.5076795349279251</v>
      </c>
      <c r="Q40">
        <v>0.60714099456877479</v>
      </c>
    </row>
    <row r="41" spans="1:17" x14ac:dyDescent="0.3">
      <c r="A41">
        <v>3</v>
      </c>
      <c r="B41">
        <v>3</v>
      </c>
      <c r="C41">
        <v>11</v>
      </c>
      <c r="D41">
        <v>5.8719999999999999</v>
      </c>
      <c r="E41">
        <v>0</v>
      </c>
      <c r="F41">
        <v>0</v>
      </c>
      <c r="G41" s="3">
        <v>9.2526893419936727</v>
      </c>
      <c r="H41" s="3">
        <v>9.8037687539168221</v>
      </c>
      <c r="I41" s="3">
        <v>3.0575481701603429</v>
      </c>
      <c r="J41" s="3">
        <v>5</v>
      </c>
      <c r="K41" s="3">
        <v>2.9199902209433888</v>
      </c>
      <c r="L41">
        <f t="shared" si="0"/>
        <v>3.041823358118231</v>
      </c>
      <c r="M41">
        <f t="shared" si="1"/>
        <v>0.99139305879359518</v>
      </c>
      <c r="N41">
        <f t="shared" si="2"/>
        <v>1.7485846191020733</v>
      </c>
      <c r="O41">
        <f t="shared" si="3"/>
        <v>0.14356629312870628</v>
      </c>
      <c r="P41">
        <v>-5.0295879680544875</v>
      </c>
      <c r="Q41">
        <v>0.25356396374370449</v>
      </c>
    </row>
    <row r="42" spans="1:17" x14ac:dyDescent="0.3">
      <c r="A42">
        <v>4</v>
      </c>
      <c r="B42">
        <v>3</v>
      </c>
      <c r="C42">
        <v>11</v>
      </c>
      <c r="D42" s="3">
        <v>5.1366899999999998</v>
      </c>
      <c r="E42" s="4">
        <v>0</v>
      </c>
      <c r="F42" s="4">
        <v>0</v>
      </c>
      <c r="G42" s="3">
        <v>138.27976551379268</v>
      </c>
      <c r="H42" s="3">
        <v>8.7099654499947032</v>
      </c>
      <c r="I42" s="3">
        <v>33.382592805575563</v>
      </c>
      <c r="J42" s="3">
        <v>15</v>
      </c>
      <c r="K42" s="3">
        <v>2.978820313508753</v>
      </c>
      <c r="L42">
        <f t="shared" si="0"/>
        <v>11.759241706580942</v>
      </c>
      <c r="M42">
        <f t="shared" si="1"/>
        <v>0.94001643228591691</v>
      </c>
      <c r="N42">
        <f t="shared" si="2"/>
        <v>5.7777671124384691</v>
      </c>
      <c r="O42">
        <f t="shared" si="3"/>
        <v>0.253183311106635</v>
      </c>
      <c r="P42">
        <v>-2.7914776057000621</v>
      </c>
      <c r="Q42">
        <v>0.56735188965940564</v>
      </c>
    </row>
    <row r="43" spans="1:17" x14ac:dyDescent="0.3">
      <c r="A43">
        <v>1</v>
      </c>
      <c r="B43">
        <v>3</v>
      </c>
      <c r="C43">
        <v>12</v>
      </c>
      <c r="D43" s="3">
        <v>7.8319999999999999</v>
      </c>
      <c r="E43" s="4">
        <v>0</v>
      </c>
      <c r="F43" s="4">
        <v>0.5</v>
      </c>
      <c r="G43" s="3">
        <v>67.719426941036716</v>
      </c>
      <c r="H43" s="3">
        <v>9.7355745165828314</v>
      </c>
      <c r="I43" s="3">
        <v>21.474512577355863</v>
      </c>
      <c r="J43" s="3">
        <v>10</v>
      </c>
      <c r="K43" s="3">
        <v>4</v>
      </c>
      <c r="L43">
        <f t="shared" si="0"/>
        <v>8.22918142594005</v>
      </c>
      <c r="M43">
        <f t="shared" si="1"/>
        <v>0.98836158523658524</v>
      </c>
      <c r="N43">
        <f t="shared" si="2"/>
        <v>4.6340600532746512</v>
      </c>
      <c r="O43">
        <f t="shared" si="3"/>
        <v>0.2048327646991335</v>
      </c>
      <c r="P43">
        <v>-3.5829426829852129</v>
      </c>
      <c r="Q43">
        <v>0.45638676961288638</v>
      </c>
    </row>
    <row r="44" spans="1:17" x14ac:dyDescent="0.3">
      <c r="A44">
        <v>2</v>
      </c>
      <c r="B44">
        <v>3</v>
      </c>
      <c r="C44">
        <v>12</v>
      </c>
      <c r="D44" s="3">
        <v>9.2210000000000001</v>
      </c>
      <c r="E44" s="4">
        <v>0</v>
      </c>
      <c r="F44" s="4">
        <v>0.5</v>
      </c>
      <c r="G44" s="3">
        <v>38.730375371628966</v>
      </c>
      <c r="H44" s="3">
        <v>9.2181234383993793</v>
      </c>
      <c r="I44" s="3">
        <v>10.413824336174816</v>
      </c>
      <c r="J44" s="3">
        <v>37.518817590751645</v>
      </c>
      <c r="K44" s="3">
        <v>4</v>
      </c>
      <c r="L44">
        <f t="shared" si="0"/>
        <v>6.223373311286168</v>
      </c>
      <c r="M44">
        <f t="shared" si="1"/>
        <v>0.96464251939457357</v>
      </c>
      <c r="N44">
        <f t="shared" si="2"/>
        <v>3.2270457598513871</v>
      </c>
      <c r="O44">
        <f t="shared" si="3"/>
        <v>0.41969309583670861</v>
      </c>
      <c r="P44">
        <v>-3.9868263081323394</v>
      </c>
      <c r="Q44">
        <v>0.39976140958689055</v>
      </c>
    </row>
    <row r="45" spans="1:17" x14ac:dyDescent="0.3">
      <c r="A45">
        <v>3</v>
      </c>
      <c r="B45">
        <v>2</v>
      </c>
      <c r="C45">
        <v>12</v>
      </c>
      <c r="D45">
        <v>8.6050000000000004</v>
      </c>
      <c r="E45">
        <v>0</v>
      </c>
      <c r="F45">
        <v>0.5</v>
      </c>
      <c r="G45" s="3">
        <v>11.209543197040796</v>
      </c>
      <c r="H45" s="3">
        <v>10.855541677382606</v>
      </c>
      <c r="I45" s="3">
        <v>4.7930541370493787</v>
      </c>
      <c r="J45" s="3">
        <v>10</v>
      </c>
      <c r="K45" s="3">
        <v>4</v>
      </c>
      <c r="L45">
        <f t="shared" si="0"/>
        <v>3.3480655903134271</v>
      </c>
      <c r="M45">
        <f t="shared" si="1"/>
        <v>1.0356514990597956</v>
      </c>
      <c r="N45">
        <f t="shared" si="2"/>
        <v>2.1893044870573344</v>
      </c>
      <c r="O45">
        <f t="shared" si="3"/>
        <v>0.2048327646991335</v>
      </c>
      <c r="P45">
        <v>-4.6542215801489695</v>
      </c>
      <c r="Q45">
        <v>0.30619114527171204</v>
      </c>
    </row>
    <row r="46" spans="1:17" x14ac:dyDescent="0.3">
      <c r="A46">
        <v>3</v>
      </c>
      <c r="B46">
        <v>6</v>
      </c>
      <c r="C46">
        <v>12</v>
      </c>
      <c r="D46">
        <v>8.2490000000000006</v>
      </c>
      <c r="E46">
        <v>0</v>
      </c>
      <c r="F46">
        <v>0</v>
      </c>
      <c r="G46" s="3">
        <v>267.87660433547779</v>
      </c>
      <c r="H46" s="3">
        <v>9.5316962059692898</v>
      </c>
      <c r="I46" s="3">
        <v>80.216392469852281</v>
      </c>
      <c r="J46" s="3">
        <v>35</v>
      </c>
      <c r="K46" s="3">
        <v>3.9974300301335486</v>
      </c>
      <c r="L46">
        <f t="shared" si="0"/>
        <v>16.366936314884278</v>
      </c>
      <c r="M46">
        <f t="shared" si="1"/>
        <v>0.9791701920699617</v>
      </c>
      <c r="N46">
        <f t="shared" si="2"/>
        <v>8.9563604477406038</v>
      </c>
      <c r="O46">
        <f t="shared" si="3"/>
        <v>0.40301331597932172</v>
      </c>
      <c r="P46">
        <v>-1.2473152803422574</v>
      </c>
      <c r="Q46">
        <v>0.78384679603277618</v>
      </c>
    </row>
    <row r="47" spans="1:17" x14ac:dyDescent="0.3">
      <c r="A47">
        <v>4</v>
      </c>
      <c r="B47">
        <v>6</v>
      </c>
      <c r="C47">
        <v>12</v>
      </c>
      <c r="D47" s="3">
        <v>6.34</v>
      </c>
      <c r="E47" s="4">
        <v>0</v>
      </c>
      <c r="F47" s="4">
        <v>0</v>
      </c>
      <c r="G47" s="3">
        <v>68.075949507771668</v>
      </c>
      <c r="H47" s="3">
        <v>9.1217422598063429</v>
      </c>
      <c r="I47" s="3">
        <v>19.346602842917019</v>
      </c>
      <c r="J47" s="3">
        <v>10</v>
      </c>
      <c r="K47" s="3">
        <v>4</v>
      </c>
      <c r="L47">
        <f t="shared" si="0"/>
        <v>8.2508150814190273</v>
      </c>
      <c r="M47">
        <f t="shared" si="1"/>
        <v>0.96007779683221051</v>
      </c>
      <c r="N47">
        <f t="shared" si="2"/>
        <v>4.3984773323181985</v>
      </c>
      <c r="O47">
        <f t="shared" si="3"/>
        <v>0.2048327646991335</v>
      </c>
      <c r="P47">
        <v>-3.4351072681297472</v>
      </c>
      <c r="Q47">
        <v>0.47711361534161262</v>
      </c>
    </row>
    <row r="48" spans="1:17" x14ac:dyDescent="0.3">
      <c r="A48">
        <v>1</v>
      </c>
      <c r="B48">
        <v>3</v>
      </c>
      <c r="C48">
        <v>13</v>
      </c>
      <c r="D48" s="3">
        <v>6.7990000000000004</v>
      </c>
      <c r="E48" s="4">
        <v>0</v>
      </c>
      <c r="F48" s="4">
        <v>0</v>
      </c>
      <c r="G48" s="3">
        <v>101.63250622921335</v>
      </c>
      <c r="H48" s="3">
        <v>8.3941523647689813</v>
      </c>
      <c r="I48" s="3">
        <v>22.950646237581619</v>
      </c>
      <c r="J48" s="3">
        <v>15</v>
      </c>
      <c r="K48" s="3">
        <v>3.3373573060459614</v>
      </c>
      <c r="L48">
        <f t="shared" si="0"/>
        <v>10.081294868677007</v>
      </c>
      <c r="M48">
        <f t="shared" si="1"/>
        <v>0.92397684795598767</v>
      </c>
      <c r="N48">
        <f t="shared" si="2"/>
        <v>4.7906832746051604</v>
      </c>
      <c r="O48">
        <f t="shared" si="3"/>
        <v>0.253183311106635</v>
      </c>
      <c r="P48">
        <v>-4.404672488275768</v>
      </c>
      <c r="Q48">
        <v>0.34117846907403943</v>
      </c>
    </row>
    <row r="49" spans="1:17" x14ac:dyDescent="0.3">
      <c r="A49">
        <v>2</v>
      </c>
      <c r="B49">
        <v>3</v>
      </c>
      <c r="C49">
        <v>13</v>
      </c>
      <c r="D49" s="3">
        <v>5.5979999999999999</v>
      </c>
      <c r="E49" s="4">
        <v>0</v>
      </c>
      <c r="F49" s="4">
        <v>0</v>
      </c>
      <c r="G49" s="3">
        <v>144.540115842548</v>
      </c>
      <c r="H49" s="3">
        <v>8.9062694592830347</v>
      </c>
      <c r="I49" s="3">
        <v>36.842957777397814</v>
      </c>
      <c r="J49" s="3">
        <v>22.511290554450987</v>
      </c>
      <c r="K49" s="3">
        <v>3.3653299726800858</v>
      </c>
      <c r="L49">
        <f t="shared" si="0"/>
        <v>12.022483763455371</v>
      </c>
      <c r="M49">
        <f t="shared" si="1"/>
        <v>0.9496958305784301</v>
      </c>
      <c r="N49">
        <f t="shared" si="2"/>
        <v>6.069840012504268</v>
      </c>
      <c r="O49">
        <f t="shared" si="3"/>
        <v>0.31471376241534543</v>
      </c>
      <c r="P49">
        <v>-2.7986971086151615</v>
      </c>
      <c r="Q49">
        <v>0.56633969969595443</v>
      </c>
    </row>
    <row r="50" spans="1:17" x14ac:dyDescent="0.3">
      <c r="A50">
        <v>4</v>
      </c>
      <c r="B50">
        <v>3</v>
      </c>
      <c r="C50">
        <v>13</v>
      </c>
      <c r="D50" s="3">
        <v>11.307</v>
      </c>
      <c r="E50" s="4">
        <v>0</v>
      </c>
      <c r="F50" s="4">
        <v>0</v>
      </c>
      <c r="G50" s="3">
        <v>82.311485836214388</v>
      </c>
      <c r="H50" s="3">
        <v>10.136796617974616</v>
      </c>
      <c r="I50" s="3">
        <v>27.395697543213103</v>
      </c>
      <c r="J50" s="3">
        <v>12</v>
      </c>
      <c r="K50" s="3">
        <v>3.9717604180116703</v>
      </c>
      <c r="L50">
        <f t="shared" si="0"/>
        <v>9.0725677642117599</v>
      </c>
      <c r="M50">
        <f t="shared" si="1"/>
        <v>1.0059007330115333</v>
      </c>
      <c r="N50">
        <f t="shared" si="2"/>
        <v>5.234089944127164</v>
      </c>
      <c r="O50">
        <f t="shared" si="3"/>
        <v>0.22519890061842537</v>
      </c>
      <c r="P50">
        <v>-3.1763821637381389</v>
      </c>
      <c r="Q50">
        <v>0.51338743599626613</v>
      </c>
    </row>
    <row r="51" spans="1:17" x14ac:dyDescent="0.3">
      <c r="A51">
        <v>1</v>
      </c>
      <c r="B51">
        <v>5</v>
      </c>
      <c r="C51">
        <v>14</v>
      </c>
      <c r="D51" s="3">
        <v>13.776999999999999</v>
      </c>
      <c r="E51" s="4">
        <v>0</v>
      </c>
      <c r="F51" s="4">
        <v>0</v>
      </c>
      <c r="G51" s="3">
        <v>81.909095499217784</v>
      </c>
      <c r="H51" s="3">
        <v>8.4661939118638028</v>
      </c>
      <c r="I51" s="3">
        <v>18.690790172643474</v>
      </c>
      <c r="J51" s="3">
        <v>15</v>
      </c>
      <c r="K51" s="3">
        <v>3.9168404894476767</v>
      </c>
      <c r="L51">
        <f t="shared" si="0"/>
        <v>9.0503643848862669</v>
      </c>
      <c r="M51">
        <f t="shared" si="1"/>
        <v>0.92768821144344604</v>
      </c>
      <c r="N51">
        <f t="shared" si="2"/>
        <v>4.3232846508925915</v>
      </c>
      <c r="O51">
        <f t="shared" si="3"/>
        <v>0.253183311106635</v>
      </c>
      <c r="P51">
        <v>-4.1970194905366762</v>
      </c>
      <c r="Q51">
        <v>0.3702918696313659</v>
      </c>
    </row>
    <row r="52" spans="1:17" x14ac:dyDescent="0.3">
      <c r="A52">
        <v>2</v>
      </c>
      <c r="B52">
        <v>5</v>
      </c>
      <c r="C52">
        <v>14</v>
      </c>
      <c r="D52" s="3">
        <v>10.135</v>
      </c>
      <c r="E52" s="4">
        <v>0</v>
      </c>
      <c r="F52" s="4">
        <v>0</v>
      </c>
      <c r="G52" s="3">
        <v>60.473363297752378</v>
      </c>
      <c r="H52" s="3">
        <v>8.9860730579031269</v>
      </c>
      <c r="I52" s="3">
        <v>15.799513267341755</v>
      </c>
      <c r="J52" s="3">
        <v>12.354675127536664</v>
      </c>
      <c r="K52" s="3">
        <v>3.6478543423997252</v>
      </c>
      <c r="L52">
        <f t="shared" si="0"/>
        <v>7.7764621324708045</v>
      </c>
      <c r="M52">
        <f t="shared" si="1"/>
        <v>0.95356994514006999</v>
      </c>
      <c r="N52">
        <f t="shared" si="2"/>
        <v>3.9748601569541733</v>
      </c>
      <c r="O52">
        <f t="shared" si="3"/>
        <v>0.22865122869159271</v>
      </c>
      <c r="P52">
        <v>-3.2766441594357376</v>
      </c>
      <c r="Q52">
        <v>0.49933048679157083</v>
      </c>
    </row>
    <row r="53" spans="1:17" x14ac:dyDescent="0.3">
      <c r="A53">
        <v>3</v>
      </c>
      <c r="B53">
        <v>1</v>
      </c>
      <c r="C53">
        <v>14</v>
      </c>
      <c r="D53">
        <v>10.205</v>
      </c>
      <c r="E53">
        <v>0</v>
      </c>
      <c r="F53">
        <v>0</v>
      </c>
      <c r="G53" s="3">
        <v>79.393885907243458</v>
      </c>
      <c r="H53" s="3">
        <v>9.2175644105076593</v>
      </c>
      <c r="I53" s="3">
        <v>22.391457987815524</v>
      </c>
      <c r="J53" s="3">
        <v>10</v>
      </c>
      <c r="K53" s="3">
        <v>3.59576661905193</v>
      </c>
      <c r="L53">
        <f t="shared" si="0"/>
        <v>8.9103246802371601</v>
      </c>
      <c r="M53">
        <f t="shared" si="1"/>
        <v>0.96461618105225966</v>
      </c>
      <c r="N53">
        <f t="shared" si="2"/>
        <v>4.7319613256889079</v>
      </c>
      <c r="O53">
        <f t="shared" si="3"/>
        <v>0.2048327646991335</v>
      </c>
      <c r="P53">
        <v>-3.0139544799404963</v>
      </c>
      <c r="Q53">
        <v>0.53616014947252966</v>
      </c>
    </row>
    <row r="54" spans="1:17" x14ac:dyDescent="0.3">
      <c r="A54">
        <v>4</v>
      </c>
      <c r="B54">
        <v>1</v>
      </c>
      <c r="C54">
        <v>14</v>
      </c>
      <c r="D54" s="3">
        <v>10.305</v>
      </c>
      <c r="E54" s="4">
        <v>0</v>
      </c>
      <c r="F54" s="4">
        <v>0</v>
      </c>
      <c r="G54" s="3">
        <v>101.6496265915933</v>
      </c>
      <c r="H54" s="3">
        <v>10.596155981628788</v>
      </c>
      <c r="I54" s="3">
        <v>41.741814339422142</v>
      </c>
      <c r="J54" s="3">
        <v>15</v>
      </c>
      <c r="K54" s="3">
        <v>4</v>
      </c>
      <c r="L54">
        <f t="shared" si="0"/>
        <v>10.082143948168628</v>
      </c>
      <c r="M54">
        <f t="shared" si="1"/>
        <v>1.0251483427416579</v>
      </c>
      <c r="N54">
        <f t="shared" si="2"/>
        <v>6.4607905351761827</v>
      </c>
      <c r="O54">
        <f t="shared" si="3"/>
        <v>0.253183311106635</v>
      </c>
      <c r="P54">
        <v>-2.6172513561979205</v>
      </c>
      <c r="Q54">
        <v>0.591778787631424</v>
      </c>
    </row>
    <row r="55" spans="1:17" x14ac:dyDescent="0.3">
      <c r="A55">
        <v>1</v>
      </c>
      <c r="B55">
        <v>1</v>
      </c>
      <c r="C55">
        <v>15</v>
      </c>
      <c r="D55" s="3">
        <v>14.773</v>
      </c>
      <c r="E55" s="4">
        <v>0</v>
      </c>
      <c r="F55" s="4">
        <v>0</v>
      </c>
      <c r="G55" s="3">
        <v>104.18492824482138</v>
      </c>
      <c r="H55" s="3">
        <v>8.6620443798861064</v>
      </c>
      <c r="I55" s="3">
        <v>25.218873539420372</v>
      </c>
      <c r="J55" s="3">
        <v>30</v>
      </c>
      <c r="K55" s="3">
        <v>4</v>
      </c>
      <c r="L55">
        <f t="shared" si="0"/>
        <v>10.207101853357855</v>
      </c>
      <c r="M55">
        <f t="shared" si="1"/>
        <v>0.93762040450237449</v>
      </c>
      <c r="N55">
        <f t="shared" si="2"/>
        <v>5.0218396568807702</v>
      </c>
      <c r="O55">
        <f t="shared" si="3"/>
        <v>0.36901011956554536</v>
      </c>
      <c r="P55">
        <v>-3.6819300481997579</v>
      </c>
      <c r="Q55">
        <v>0.44250852636582111</v>
      </c>
    </row>
    <row r="56" spans="1:17" x14ac:dyDescent="0.3">
      <c r="A56">
        <v>2</v>
      </c>
      <c r="B56">
        <v>1</v>
      </c>
      <c r="C56">
        <v>15</v>
      </c>
      <c r="D56" s="3">
        <v>10.608000000000001</v>
      </c>
      <c r="E56" s="4">
        <v>0</v>
      </c>
      <c r="F56" s="4">
        <v>0</v>
      </c>
      <c r="G56" s="3">
        <v>26.726272516950374</v>
      </c>
      <c r="H56" s="3">
        <v>9.9020485126022191</v>
      </c>
      <c r="I56" s="3">
        <v>8.945406566248856</v>
      </c>
      <c r="J56" s="3">
        <v>33.009463722397477</v>
      </c>
      <c r="K56" s="3">
        <v>3.9951711802813334</v>
      </c>
      <c r="L56">
        <f t="shared" si="0"/>
        <v>5.1697458851427482</v>
      </c>
      <c r="M56">
        <f t="shared" si="1"/>
        <v>0.99572504971752507</v>
      </c>
      <c r="N56">
        <f t="shared" si="2"/>
        <v>2.9908872540182547</v>
      </c>
      <c r="O56">
        <f t="shared" si="3"/>
        <v>0.38963698404803637</v>
      </c>
      <c r="P56">
        <v>-4.7872815899222614</v>
      </c>
      <c r="Q56">
        <v>0.28753584337446259</v>
      </c>
    </row>
    <row r="57" spans="1:17" x14ac:dyDescent="0.3">
      <c r="A57">
        <v>3</v>
      </c>
      <c r="B57">
        <v>1</v>
      </c>
      <c r="C57">
        <v>15</v>
      </c>
      <c r="D57">
        <v>15.291</v>
      </c>
      <c r="E57">
        <v>0</v>
      </c>
      <c r="F57">
        <v>0</v>
      </c>
      <c r="G57" s="3">
        <v>179.10163324389069</v>
      </c>
      <c r="H57" s="3">
        <v>9.0957750862109084</v>
      </c>
      <c r="I57" s="3">
        <v>49.812488558772571</v>
      </c>
      <c r="J57" s="3">
        <v>30</v>
      </c>
      <c r="K57" s="3">
        <v>3.9297995836633115</v>
      </c>
      <c r="L57">
        <f t="shared" si="0"/>
        <v>13.382885833925757</v>
      </c>
      <c r="M57">
        <f t="shared" si="1"/>
        <v>0.95883971289063241</v>
      </c>
      <c r="N57">
        <f t="shared" si="2"/>
        <v>7.0577962962083687</v>
      </c>
      <c r="O57">
        <f t="shared" si="3"/>
        <v>0.36901011956554536</v>
      </c>
      <c r="P57">
        <v>-2.1424523096388293</v>
      </c>
      <c r="Q57">
        <v>0.65834664351222172</v>
      </c>
    </row>
    <row r="58" spans="1:17" x14ac:dyDescent="0.3">
      <c r="A58">
        <v>4</v>
      </c>
      <c r="B58">
        <v>1</v>
      </c>
      <c r="C58">
        <v>15</v>
      </c>
      <c r="D58" s="3">
        <v>7.0720000000000001</v>
      </c>
      <c r="E58" s="4">
        <v>0</v>
      </c>
      <c r="F58" s="4">
        <v>0</v>
      </c>
      <c r="G58" s="3">
        <v>19.031326874029496</v>
      </c>
      <c r="H58" s="3">
        <v>10.855364203101248</v>
      </c>
      <c r="I58" s="3">
        <v>8.4218251194520235</v>
      </c>
      <c r="J58" s="3">
        <v>10</v>
      </c>
      <c r="K58" s="3">
        <v>3.7130012687126479</v>
      </c>
      <c r="L58">
        <f t="shared" si="0"/>
        <v>4.3624909024580782</v>
      </c>
      <c r="M58">
        <f t="shared" si="1"/>
        <v>1.0356443988400721</v>
      </c>
      <c r="N58">
        <f t="shared" si="2"/>
        <v>2.9020380975190561</v>
      </c>
      <c r="O58">
        <f t="shared" si="3"/>
        <v>0.2048327646991335</v>
      </c>
      <c r="P58">
        <v>-4.1403529876619674</v>
      </c>
      <c r="Q58">
        <v>0.37823663620992087</v>
      </c>
    </row>
    <row r="59" spans="1:17" x14ac:dyDescent="0.3">
      <c r="A59">
        <v>2</v>
      </c>
      <c r="B59">
        <v>7</v>
      </c>
      <c r="C59">
        <v>16</v>
      </c>
      <c r="D59" s="3">
        <v>2.323</v>
      </c>
      <c r="E59" s="4">
        <v>0</v>
      </c>
      <c r="F59" s="4">
        <v>0</v>
      </c>
      <c r="G59" s="3">
        <v>745.65932880832281</v>
      </c>
      <c r="H59" s="3">
        <v>9.4729118765527041</v>
      </c>
      <c r="I59" s="3">
        <v>377.55938584673294</v>
      </c>
      <c r="J59" s="3">
        <v>25</v>
      </c>
      <c r="K59" s="3">
        <v>3.9626012677362668</v>
      </c>
      <c r="L59">
        <f t="shared" si="0"/>
        <v>27.306763426087734</v>
      </c>
      <c r="M59">
        <f t="shared" si="1"/>
        <v>0.97648349722233341</v>
      </c>
      <c r="N59">
        <f t="shared" si="2"/>
        <v>19.430887417890439</v>
      </c>
      <c r="O59">
        <f t="shared" si="3"/>
        <v>0.33333333333333337</v>
      </c>
      <c r="P59">
        <v>-1.3128288514308903</v>
      </c>
      <c r="Q59">
        <v>0.77466165130666564</v>
      </c>
    </row>
    <row r="60" spans="1:17" x14ac:dyDescent="0.3">
      <c r="A60">
        <v>3</v>
      </c>
      <c r="B60">
        <v>4</v>
      </c>
      <c r="C60">
        <v>16</v>
      </c>
      <c r="D60">
        <v>4.7140000000000004</v>
      </c>
      <c r="E60">
        <v>0</v>
      </c>
      <c r="F60">
        <v>0</v>
      </c>
      <c r="G60" s="3">
        <v>460.13246555339543</v>
      </c>
      <c r="H60" s="3">
        <v>9.1921148007458999</v>
      </c>
      <c r="I60" s="3">
        <v>130.54165928353311</v>
      </c>
      <c r="J60" s="3">
        <v>25</v>
      </c>
      <c r="K60" s="3">
        <v>4</v>
      </c>
      <c r="L60">
        <f t="shared" si="0"/>
        <v>21.450698486375575</v>
      </c>
      <c r="M60">
        <f t="shared" si="1"/>
        <v>0.96341543963792309</v>
      </c>
      <c r="N60">
        <f t="shared" si="2"/>
        <v>11.425482890606117</v>
      </c>
      <c r="O60">
        <f t="shared" si="3"/>
        <v>0.33333333333333337</v>
      </c>
      <c r="P60">
        <v>-0.35423069265583101</v>
      </c>
      <c r="Q60">
        <v>0.90905919178907824</v>
      </c>
    </row>
    <row r="61" spans="1:17" x14ac:dyDescent="0.3">
      <c r="A61">
        <v>4</v>
      </c>
      <c r="B61">
        <v>4</v>
      </c>
      <c r="C61">
        <v>16</v>
      </c>
      <c r="D61" s="3">
        <v>3.786</v>
      </c>
      <c r="E61" s="4">
        <v>0</v>
      </c>
      <c r="F61" s="4">
        <v>0</v>
      </c>
      <c r="G61" s="3">
        <v>756.3986296349234</v>
      </c>
      <c r="H61" s="3">
        <v>9.9985722113708331</v>
      </c>
      <c r="I61" s="3">
        <v>256.39454934508967</v>
      </c>
      <c r="J61" s="3">
        <v>30</v>
      </c>
      <c r="K61" s="3">
        <v>4</v>
      </c>
      <c r="L61">
        <f t="shared" si="0"/>
        <v>27.502702224234682</v>
      </c>
      <c r="M61">
        <f t="shared" si="1"/>
        <v>0.9999379875005604</v>
      </c>
      <c r="N61">
        <f t="shared" si="2"/>
        <v>16.012324920044861</v>
      </c>
      <c r="O61">
        <f t="shared" si="3"/>
        <v>0.36901011956554536</v>
      </c>
      <c r="P61">
        <v>-0.63634304277160003</v>
      </c>
      <c r="Q61">
        <v>0.86950642857104499</v>
      </c>
    </row>
    <row r="62" spans="1:17" x14ac:dyDescent="0.3">
      <c r="A62">
        <v>1</v>
      </c>
      <c r="B62">
        <v>3</v>
      </c>
      <c r="C62">
        <v>17</v>
      </c>
      <c r="D62" s="3">
        <v>8.1189999999999998</v>
      </c>
      <c r="E62" s="4">
        <v>0</v>
      </c>
      <c r="F62" s="4">
        <v>0</v>
      </c>
      <c r="G62" s="3">
        <v>135.35046745321989</v>
      </c>
      <c r="H62" s="3">
        <v>9.2198806209095867</v>
      </c>
      <c r="I62" s="3">
        <v>37.402816653940427</v>
      </c>
      <c r="J62" s="3">
        <v>10</v>
      </c>
      <c r="K62" s="3">
        <v>4</v>
      </c>
      <c r="L62">
        <f t="shared" si="0"/>
        <v>11.634021980949662</v>
      </c>
      <c r="M62">
        <f t="shared" si="1"/>
        <v>0.96472529784149608</v>
      </c>
      <c r="N62">
        <f t="shared" si="2"/>
        <v>6.1157842223169077</v>
      </c>
      <c r="O62">
        <f t="shared" si="3"/>
        <v>0.2048327646991335</v>
      </c>
      <c r="P62">
        <v>-2.9616750553631062</v>
      </c>
      <c r="Q62">
        <v>0.5434898381608696</v>
      </c>
    </row>
    <row r="63" spans="1:17" x14ac:dyDescent="0.3">
      <c r="A63">
        <v>2</v>
      </c>
      <c r="B63">
        <v>7</v>
      </c>
      <c r="C63">
        <v>17</v>
      </c>
      <c r="D63" s="3">
        <v>1.2390000000000001</v>
      </c>
      <c r="E63">
        <v>0</v>
      </c>
      <c r="F63">
        <v>0</v>
      </c>
      <c r="G63" s="3">
        <v>34.316522469834148</v>
      </c>
      <c r="H63" s="3">
        <v>9.4000180109002187</v>
      </c>
      <c r="I63" s="3">
        <v>9.3398890465794668</v>
      </c>
      <c r="J63" s="3">
        <v>4.4710056210400264</v>
      </c>
      <c r="K63" s="3">
        <v>3.9626012677362668</v>
      </c>
      <c r="L63">
        <f t="shared" si="0"/>
        <v>5.8580305965259472</v>
      </c>
      <c r="M63">
        <f t="shared" si="1"/>
        <v>0.9731286857302397</v>
      </c>
      <c r="N63">
        <f t="shared" si="2"/>
        <v>3.0561232053991976</v>
      </c>
      <c r="O63">
        <f t="shared" si="3"/>
        <v>0.13563549394627758</v>
      </c>
      <c r="P63">
        <v>-4.3820922501868225</v>
      </c>
      <c r="Q63">
        <v>0.34434426741704843</v>
      </c>
    </row>
    <row r="64" spans="1:17" x14ac:dyDescent="0.3">
      <c r="A64">
        <v>3</v>
      </c>
      <c r="B64">
        <v>2</v>
      </c>
      <c r="C64">
        <v>17</v>
      </c>
      <c r="D64">
        <v>7.8739999999999997</v>
      </c>
      <c r="E64">
        <v>0</v>
      </c>
      <c r="F64">
        <v>0</v>
      </c>
      <c r="G64" s="3">
        <v>1.0560522103577035</v>
      </c>
      <c r="H64" s="3">
        <v>10.792973679838131</v>
      </c>
      <c r="I64" s="3">
        <v>0.43650231615982882</v>
      </c>
      <c r="J64" s="3">
        <v>2</v>
      </c>
      <c r="K64" s="3">
        <v>4</v>
      </c>
      <c r="L64">
        <f t="shared" si="0"/>
        <v>1.0276440095469361</v>
      </c>
      <c r="M64">
        <f t="shared" si="1"/>
        <v>1.033141117974643</v>
      </c>
      <c r="N64">
        <f t="shared" si="2"/>
        <v>0.66068321922070095</v>
      </c>
      <c r="O64">
        <f t="shared" si="3"/>
        <v>9.0334470601733094E-2</v>
      </c>
      <c r="P64">
        <v>-5</v>
      </c>
      <c r="Q64">
        <v>0.25771226102342881</v>
      </c>
    </row>
    <row r="65" spans="1:17" x14ac:dyDescent="0.3">
      <c r="A65">
        <v>4</v>
      </c>
      <c r="B65">
        <v>1</v>
      </c>
      <c r="C65">
        <v>17</v>
      </c>
      <c r="D65" s="3">
        <v>6.2439999999999998</v>
      </c>
      <c r="E65" s="4">
        <v>0</v>
      </c>
      <c r="F65" s="4">
        <v>0.5</v>
      </c>
      <c r="G65" s="3">
        <v>41.4991662409276</v>
      </c>
      <c r="H65" s="3">
        <v>9.8015566529868767</v>
      </c>
      <c r="I65" s="3">
        <v>13.475194230357166</v>
      </c>
      <c r="J65" s="3">
        <v>5</v>
      </c>
      <c r="K65" s="3">
        <v>3.0434436628792194</v>
      </c>
      <c r="L65">
        <f t="shared" si="0"/>
        <v>6.4419846507832972</v>
      </c>
      <c r="M65">
        <f t="shared" si="1"/>
        <v>0.99129505447982569</v>
      </c>
      <c r="N65">
        <f t="shared" si="2"/>
        <v>3.6708574244115182</v>
      </c>
      <c r="O65">
        <f t="shared" si="3"/>
        <v>0.14356629312870628</v>
      </c>
      <c r="P65">
        <v>-3.8631681299312968</v>
      </c>
      <c r="Q65">
        <v>0.41709855431079962</v>
      </c>
    </row>
    <row r="66" spans="1:17" x14ac:dyDescent="0.3">
      <c r="A66">
        <v>1</v>
      </c>
      <c r="B66">
        <v>4</v>
      </c>
      <c r="C66">
        <v>18</v>
      </c>
      <c r="D66" s="3">
        <v>4.7290000000000001</v>
      </c>
      <c r="E66" s="4">
        <v>0</v>
      </c>
      <c r="F66" s="4">
        <v>0</v>
      </c>
      <c r="G66" s="3">
        <v>319.26336717078368</v>
      </c>
      <c r="H66" s="3">
        <v>8.5301109012611214</v>
      </c>
      <c r="I66" s="3">
        <v>78.094499675823911</v>
      </c>
      <c r="J66" s="3">
        <v>25</v>
      </c>
      <c r="K66" s="3">
        <v>4</v>
      </c>
      <c r="L66">
        <f t="shared" si="0"/>
        <v>17.867942443683429</v>
      </c>
      <c r="M66">
        <f t="shared" si="1"/>
        <v>0.93095467753242889</v>
      </c>
      <c r="N66">
        <f t="shared" si="2"/>
        <v>8.8371092375178844</v>
      </c>
      <c r="O66">
        <f t="shared" si="3"/>
        <v>0.33333333333333337</v>
      </c>
      <c r="P66">
        <v>-2.4948353019767793</v>
      </c>
      <c r="Q66">
        <v>0.60894178387993203</v>
      </c>
    </row>
    <row r="67" spans="1:17" x14ac:dyDescent="0.3">
      <c r="A67">
        <v>2</v>
      </c>
      <c r="B67">
        <v>4</v>
      </c>
      <c r="C67">
        <v>18</v>
      </c>
      <c r="D67">
        <v>3.4510000000000001</v>
      </c>
      <c r="E67">
        <v>0</v>
      </c>
      <c r="F67">
        <v>0</v>
      </c>
      <c r="G67" s="3">
        <v>217.0794353178631</v>
      </c>
      <c r="H67" s="3">
        <v>9.215938877056411</v>
      </c>
      <c r="I67" s="3">
        <v>61.636020314245457</v>
      </c>
      <c r="J67" s="3">
        <v>23.515976794320103</v>
      </c>
      <c r="K67" s="3">
        <v>3.9378904507484642</v>
      </c>
      <c r="L67">
        <f t="shared" ref="L67:L130" si="4">SQRT(G67)</f>
        <v>14.733615826329364</v>
      </c>
      <c r="M67">
        <f t="shared" ref="M67:M130" si="5">LOG(H67)</f>
        <v>0.96453958571399501</v>
      </c>
      <c r="N67">
        <f t="shared" ref="N67:N130" si="6">SQRT(I67)</f>
        <v>7.8508611192814675</v>
      </c>
      <c r="O67">
        <f t="shared" ref="O67:O130" si="7">(2/PI())*ASIN((SQRT(J67/100)))</f>
        <v>0.32231184656547324</v>
      </c>
      <c r="P67">
        <v>-1.8183779579129542</v>
      </c>
      <c r="Q67">
        <v>0.70378257034630443</v>
      </c>
    </row>
    <row r="68" spans="1:17" x14ac:dyDescent="0.3">
      <c r="A68">
        <v>3</v>
      </c>
      <c r="B68">
        <v>1</v>
      </c>
      <c r="C68">
        <v>18</v>
      </c>
      <c r="D68">
        <v>4.7930000000000001</v>
      </c>
      <c r="E68">
        <v>0</v>
      </c>
      <c r="F68">
        <v>0</v>
      </c>
      <c r="G68" s="3">
        <v>295.71982375744216</v>
      </c>
      <c r="H68" s="3">
        <v>9.116669752282645</v>
      </c>
      <c r="I68" s="3">
        <v>82.636143652647519</v>
      </c>
      <c r="J68" s="3">
        <v>30</v>
      </c>
      <c r="K68" s="3">
        <v>3.9297995836633115</v>
      </c>
      <c r="L68">
        <f t="shared" si="4"/>
        <v>17.196506149722453</v>
      </c>
      <c r="M68">
        <f t="shared" si="5"/>
        <v>0.9598362229405476</v>
      </c>
      <c r="N68">
        <f t="shared" si="6"/>
        <v>9.0904424343729016</v>
      </c>
      <c r="O68">
        <f t="shared" si="7"/>
        <v>0.36901011956554536</v>
      </c>
      <c r="P68">
        <v>-1.2378512171670473</v>
      </c>
      <c r="Q68">
        <v>0.78517367821179451</v>
      </c>
    </row>
    <row r="69" spans="1:17" x14ac:dyDescent="0.3">
      <c r="A69">
        <v>4</v>
      </c>
      <c r="B69">
        <v>1</v>
      </c>
      <c r="C69">
        <v>18</v>
      </c>
      <c r="D69" s="3">
        <v>3.536</v>
      </c>
      <c r="E69" s="4">
        <v>0</v>
      </c>
      <c r="F69" s="4">
        <v>0</v>
      </c>
      <c r="G69" s="3">
        <v>114.59432409557972</v>
      </c>
      <c r="H69" s="3">
        <v>10.338557188072718</v>
      </c>
      <c r="I69" s="3">
        <v>42.777524416264249</v>
      </c>
      <c r="J69" s="3">
        <v>20</v>
      </c>
      <c r="K69" s="3">
        <v>4</v>
      </c>
      <c r="L69">
        <f t="shared" si="4"/>
        <v>10.704873847719071</v>
      </c>
      <c r="M69">
        <f t="shared" si="5"/>
        <v>1.0144599344078464</v>
      </c>
      <c r="N69">
        <f t="shared" si="6"/>
        <v>6.5404529213399476</v>
      </c>
      <c r="O69">
        <f t="shared" si="7"/>
        <v>0.29516723530086653</v>
      </c>
      <c r="P69">
        <v>-2.4019158877675526</v>
      </c>
      <c r="Q69">
        <v>0.6219692872383199</v>
      </c>
    </row>
    <row r="70" spans="1:17" x14ac:dyDescent="0.3">
      <c r="A70">
        <v>1</v>
      </c>
      <c r="B70">
        <v>1</v>
      </c>
      <c r="C70">
        <v>19</v>
      </c>
      <c r="D70" s="3">
        <v>6.718</v>
      </c>
      <c r="E70" s="4">
        <v>0</v>
      </c>
      <c r="F70" s="4">
        <v>0</v>
      </c>
      <c r="G70" s="3">
        <v>112.17282013887272</v>
      </c>
      <c r="H70" s="3">
        <v>8.8708594683745901</v>
      </c>
      <c r="I70" s="3">
        <v>28.373218820499101</v>
      </c>
      <c r="J70" s="3">
        <v>25</v>
      </c>
      <c r="K70" s="3">
        <v>4</v>
      </c>
      <c r="L70">
        <f t="shared" si="4"/>
        <v>10.591167081057343</v>
      </c>
      <c r="M70">
        <f t="shared" si="5"/>
        <v>0.94796569923305551</v>
      </c>
      <c r="N70">
        <f t="shared" si="6"/>
        <v>5.3266517457497731</v>
      </c>
      <c r="O70">
        <f t="shared" si="7"/>
        <v>0.33333333333333337</v>
      </c>
      <c r="P70">
        <v>-3.2330802090853048</v>
      </c>
      <c r="Q70">
        <v>0.50543824709467611</v>
      </c>
    </row>
    <row r="71" spans="1:17" x14ac:dyDescent="0.3">
      <c r="A71">
        <v>2</v>
      </c>
      <c r="B71">
        <v>7</v>
      </c>
      <c r="C71">
        <v>19</v>
      </c>
      <c r="D71" s="3">
        <v>3.3559999999999999</v>
      </c>
      <c r="E71" s="4">
        <v>0</v>
      </c>
      <c r="F71" s="4">
        <v>0</v>
      </c>
      <c r="G71" s="3">
        <v>61.884658478452067</v>
      </c>
      <c r="H71" s="3">
        <v>9.0115299121818619</v>
      </c>
      <c r="I71" s="3">
        <v>15.229501738720051</v>
      </c>
      <c r="J71" s="3">
        <v>22.35502810520013</v>
      </c>
      <c r="K71" s="3">
        <v>3.9626012677362668</v>
      </c>
      <c r="L71">
        <f t="shared" si="4"/>
        <v>7.8666802705113206</v>
      </c>
      <c r="M71">
        <f t="shared" si="5"/>
        <v>0.95479852860547021</v>
      </c>
      <c r="N71">
        <f t="shared" si="6"/>
        <v>3.9024994220012452</v>
      </c>
      <c r="O71">
        <f t="shared" si="7"/>
        <v>0.31352136213568182</v>
      </c>
      <c r="P71">
        <v>-3.8750416050882053</v>
      </c>
      <c r="Q71">
        <v>0.41543386734738352</v>
      </c>
    </row>
    <row r="72" spans="1:17" x14ac:dyDescent="0.3">
      <c r="A72">
        <v>3</v>
      </c>
      <c r="B72">
        <v>3</v>
      </c>
      <c r="C72">
        <v>19</v>
      </c>
      <c r="D72">
        <v>6.2969999999999997</v>
      </c>
      <c r="E72">
        <v>0</v>
      </c>
      <c r="F72">
        <v>0</v>
      </c>
      <c r="G72" s="3">
        <v>339.75582718449925</v>
      </c>
      <c r="H72" s="3">
        <v>8.776784454507915</v>
      </c>
      <c r="I72" s="3">
        <v>86.802796081374552</v>
      </c>
      <c r="J72" s="3">
        <v>33</v>
      </c>
      <c r="K72" s="3">
        <v>3.8933202945911849</v>
      </c>
      <c r="L72">
        <f t="shared" si="4"/>
        <v>18.432466660338743</v>
      </c>
      <c r="M72">
        <f t="shared" si="5"/>
        <v>0.943335432825399</v>
      </c>
      <c r="N72">
        <f t="shared" si="6"/>
        <v>9.3168018161477786</v>
      </c>
      <c r="O72">
        <f t="shared" si="7"/>
        <v>0.38957292183289538</v>
      </c>
      <c r="P72">
        <v>-1.1864667976573169</v>
      </c>
      <c r="Q72">
        <v>0.7923778852489215</v>
      </c>
    </row>
    <row r="73" spans="1:17" x14ac:dyDescent="0.3">
      <c r="A73">
        <v>1</v>
      </c>
      <c r="B73">
        <v>4</v>
      </c>
      <c r="C73">
        <v>20</v>
      </c>
      <c r="D73" s="3">
        <v>4.8010000000000002</v>
      </c>
      <c r="E73" s="4">
        <v>0</v>
      </c>
      <c r="F73" s="4">
        <v>0</v>
      </c>
      <c r="G73" s="3">
        <v>110.86282328187626</v>
      </c>
      <c r="H73" s="3">
        <v>8.4608636572525473</v>
      </c>
      <c r="I73" s="3">
        <v>26.075703788191813</v>
      </c>
      <c r="J73" s="3">
        <v>25</v>
      </c>
      <c r="K73" s="3">
        <v>4</v>
      </c>
      <c r="L73">
        <f t="shared" si="4"/>
        <v>10.529141621322996</v>
      </c>
      <c r="M73">
        <f t="shared" si="5"/>
        <v>0.92741469666016252</v>
      </c>
      <c r="N73">
        <f t="shared" si="6"/>
        <v>5.1064374849979135</v>
      </c>
      <c r="O73">
        <f t="shared" si="7"/>
        <v>0.33333333333333337</v>
      </c>
      <c r="P73">
        <v>-3.8021786373372661</v>
      </c>
      <c r="Q73">
        <v>0.42564941342196499</v>
      </c>
    </row>
    <row r="74" spans="1:17" x14ac:dyDescent="0.3">
      <c r="A74">
        <v>2</v>
      </c>
      <c r="B74">
        <v>1</v>
      </c>
      <c r="C74">
        <v>20</v>
      </c>
      <c r="D74" s="3">
        <v>4.984</v>
      </c>
      <c r="E74" s="4">
        <v>0</v>
      </c>
      <c r="F74" s="4">
        <v>0</v>
      </c>
      <c r="G74" s="3">
        <v>375.38859657314481</v>
      </c>
      <c r="H74" s="3">
        <v>8.7113090808635132</v>
      </c>
      <c r="I74" s="3">
        <v>95.197504870353015</v>
      </c>
      <c r="J74" s="3">
        <v>19.805678233438485</v>
      </c>
      <c r="K74" s="3">
        <v>3.9951711802813334</v>
      </c>
      <c r="L74">
        <f t="shared" si="4"/>
        <v>19.374947653429796</v>
      </c>
      <c r="M74">
        <f t="shared" si="5"/>
        <v>0.94008342296127334</v>
      </c>
      <c r="N74">
        <f t="shared" si="6"/>
        <v>9.7569208703541825</v>
      </c>
      <c r="O74">
        <f t="shared" si="7"/>
        <v>0.29361803825860244</v>
      </c>
      <c r="P74">
        <v>-2.3930260533110754</v>
      </c>
      <c r="Q74">
        <v>0.62321566130581563</v>
      </c>
    </row>
    <row r="75" spans="1:17" x14ac:dyDescent="0.3">
      <c r="A75">
        <v>3</v>
      </c>
      <c r="B75">
        <v>3</v>
      </c>
      <c r="C75">
        <v>20</v>
      </c>
      <c r="D75">
        <v>5.5389999999999997</v>
      </c>
      <c r="E75">
        <v>0</v>
      </c>
      <c r="F75">
        <v>0</v>
      </c>
      <c r="G75" s="3">
        <v>96.979084541797661</v>
      </c>
      <c r="H75" s="3">
        <v>8.7388968377532823</v>
      </c>
      <c r="I75" s="3">
        <v>24.490316225398576</v>
      </c>
      <c r="J75" s="3">
        <v>10</v>
      </c>
      <c r="K75" s="3">
        <v>3.8933202945911849</v>
      </c>
      <c r="L75">
        <f t="shared" si="4"/>
        <v>9.847795923037685</v>
      </c>
      <c r="M75">
        <f t="shared" si="5"/>
        <v>0.94145661255262358</v>
      </c>
      <c r="N75">
        <f t="shared" si="6"/>
        <v>4.9487691626705095</v>
      </c>
      <c r="O75">
        <f t="shared" si="7"/>
        <v>0.2048327646991335</v>
      </c>
      <c r="P75">
        <v>-3.131111363299373</v>
      </c>
      <c r="Q75">
        <v>0.51973450038288571</v>
      </c>
    </row>
    <row r="76" spans="1:17" x14ac:dyDescent="0.3">
      <c r="A76">
        <v>4</v>
      </c>
      <c r="B76">
        <v>3</v>
      </c>
      <c r="C76">
        <v>20</v>
      </c>
      <c r="D76" s="3">
        <v>8.8369999999999997</v>
      </c>
      <c r="E76" s="4">
        <v>0</v>
      </c>
      <c r="F76" s="4">
        <v>0</v>
      </c>
      <c r="G76" s="3">
        <v>68.012144531188625</v>
      </c>
      <c r="H76" s="3">
        <v>11.146000209202885</v>
      </c>
      <c r="I76" s="3">
        <v>34.427030356660069</v>
      </c>
      <c r="J76" s="3">
        <v>10</v>
      </c>
      <c r="K76" s="3">
        <v>3.9717604180116703</v>
      </c>
      <c r="L76">
        <f t="shared" si="4"/>
        <v>8.2469475887256998</v>
      </c>
      <c r="M76">
        <f t="shared" si="5"/>
        <v>1.0471190468715952</v>
      </c>
      <c r="N76">
        <f t="shared" si="6"/>
        <v>5.8674551857393906</v>
      </c>
      <c r="O76">
        <f t="shared" si="7"/>
        <v>0.2048327646991335</v>
      </c>
      <c r="P76">
        <v>-2.9189572215733204</v>
      </c>
      <c r="Q76">
        <v>0.5494789710874548</v>
      </c>
    </row>
    <row r="77" spans="1:17" x14ac:dyDescent="0.3">
      <c r="A77">
        <v>1</v>
      </c>
      <c r="B77">
        <v>1</v>
      </c>
      <c r="C77">
        <v>21</v>
      </c>
      <c r="D77" s="3">
        <v>3.2080000000000002</v>
      </c>
      <c r="E77" s="4">
        <v>0</v>
      </c>
      <c r="F77" s="4">
        <v>0</v>
      </c>
      <c r="G77" s="3">
        <v>226</v>
      </c>
      <c r="H77" s="3">
        <v>9.1714285714285708</v>
      </c>
      <c r="I77" s="3">
        <v>40</v>
      </c>
      <c r="J77" s="3">
        <v>25</v>
      </c>
      <c r="K77" s="3">
        <v>4</v>
      </c>
      <c r="L77">
        <f t="shared" si="4"/>
        <v>15.033296378372908</v>
      </c>
      <c r="M77">
        <f t="shared" si="5"/>
        <v>0.96243698805459643</v>
      </c>
      <c r="N77">
        <f t="shared" si="6"/>
        <v>6.324555320336759</v>
      </c>
      <c r="O77">
        <f t="shared" si="7"/>
        <v>0.33333333333333337</v>
      </c>
      <c r="Q77">
        <v>0.95872310301248431</v>
      </c>
    </row>
    <row r="78" spans="1:17" x14ac:dyDescent="0.3">
      <c r="A78">
        <v>2</v>
      </c>
      <c r="B78">
        <v>1</v>
      </c>
      <c r="C78">
        <v>21</v>
      </c>
      <c r="D78">
        <v>2.7839999999999998</v>
      </c>
      <c r="E78" s="4">
        <v>0</v>
      </c>
      <c r="F78" s="4">
        <v>0</v>
      </c>
      <c r="G78" s="3">
        <v>425.5</v>
      </c>
      <c r="H78" s="3">
        <v>9.1764705882352935</v>
      </c>
      <c r="I78" s="3">
        <v>82</v>
      </c>
      <c r="J78" s="3">
        <v>25</v>
      </c>
      <c r="K78" s="3">
        <v>4</v>
      </c>
      <c r="L78">
        <f t="shared" si="4"/>
        <v>20.627651344736268</v>
      </c>
      <c r="M78">
        <f t="shared" si="5"/>
        <v>0.96267567697618761</v>
      </c>
      <c r="N78">
        <f t="shared" si="6"/>
        <v>9.0553851381374173</v>
      </c>
      <c r="O78">
        <f t="shared" si="7"/>
        <v>0.33333333333333337</v>
      </c>
      <c r="Q78">
        <v>0.95872310301248431</v>
      </c>
    </row>
    <row r="79" spans="1:17" x14ac:dyDescent="0.3">
      <c r="A79">
        <v>3</v>
      </c>
      <c r="B79">
        <v>3</v>
      </c>
      <c r="C79">
        <v>21</v>
      </c>
      <c r="D79">
        <v>3.508</v>
      </c>
      <c r="E79" s="4">
        <v>0</v>
      </c>
      <c r="F79" s="4">
        <v>0</v>
      </c>
      <c r="G79" s="3">
        <v>327</v>
      </c>
      <c r="H79" s="3">
        <v>9.1666666666666661</v>
      </c>
      <c r="I79" s="3">
        <v>76</v>
      </c>
      <c r="J79" s="3">
        <v>35</v>
      </c>
      <c r="K79" s="3">
        <v>4</v>
      </c>
      <c r="L79">
        <f t="shared" si="4"/>
        <v>18.083141320025124</v>
      </c>
      <c r="M79">
        <f t="shared" si="5"/>
        <v>0.96221143911060014</v>
      </c>
      <c r="N79">
        <f t="shared" si="6"/>
        <v>8.717797887081348</v>
      </c>
      <c r="O79">
        <f t="shared" si="7"/>
        <v>0.40301331597932172</v>
      </c>
      <c r="Q79">
        <v>0.95872310301248431</v>
      </c>
    </row>
    <row r="80" spans="1:17" x14ac:dyDescent="0.3">
      <c r="A80">
        <v>4</v>
      </c>
      <c r="B80">
        <v>3</v>
      </c>
      <c r="C80">
        <v>21</v>
      </c>
      <c r="D80" s="3">
        <v>2.8439999999999999</v>
      </c>
      <c r="E80" s="4">
        <v>0</v>
      </c>
      <c r="F80" s="4">
        <v>0</v>
      </c>
      <c r="G80" s="3">
        <v>234</v>
      </c>
      <c r="H80" s="3">
        <v>9.0378787878787872</v>
      </c>
      <c r="I80" s="3">
        <v>50</v>
      </c>
      <c r="J80" s="3">
        <v>33</v>
      </c>
      <c r="K80" s="3">
        <v>4</v>
      </c>
      <c r="L80">
        <f t="shared" si="4"/>
        <v>15.297058540778355</v>
      </c>
      <c r="M80">
        <f t="shared" si="5"/>
        <v>0.95606651246449192</v>
      </c>
      <c r="N80">
        <f t="shared" si="6"/>
        <v>7.0710678118654755</v>
      </c>
      <c r="O80">
        <f t="shared" si="7"/>
        <v>0.38957292183289538</v>
      </c>
      <c r="Q80">
        <v>0.95872310301248431</v>
      </c>
    </row>
    <row r="81" spans="1:17" x14ac:dyDescent="0.3">
      <c r="A81">
        <v>1</v>
      </c>
      <c r="B81">
        <v>4</v>
      </c>
      <c r="C81">
        <v>22</v>
      </c>
      <c r="D81" s="3">
        <v>4.8010000000000002</v>
      </c>
      <c r="E81" s="4">
        <v>0</v>
      </c>
      <c r="F81" s="4">
        <v>0</v>
      </c>
      <c r="G81" s="3">
        <v>927.5</v>
      </c>
      <c r="H81" s="3">
        <v>9.7058823529411757</v>
      </c>
      <c r="I81" s="3">
        <v>255</v>
      </c>
      <c r="J81" s="3">
        <v>40</v>
      </c>
      <c r="K81" s="3">
        <v>4</v>
      </c>
      <c r="L81">
        <f t="shared" si="4"/>
        <v>30.454884665682123</v>
      </c>
      <c r="M81">
        <f t="shared" si="5"/>
        <v>0.98703502283563227</v>
      </c>
      <c r="N81">
        <f t="shared" si="6"/>
        <v>15.968719422671311</v>
      </c>
      <c r="O81">
        <f t="shared" si="7"/>
        <v>0.43590578315102513</v>
      </c>
      <c r="Q81">
        <v>0.95872310301248431</v>
      </c>
    </row>
    <row r="82" spans="1:17" x14ac:dyDescent="0.3">
      <c r="A82">
        <v>2</v>
      </c>
      <c r="B82">
        <v>1</v>
      </c>
      <c r="C82">
        <v>22</v>
      </c>
      <c r="D82" s="3">
        <v>4.984</v>
      </c>
      <c r="E82" s="4">
        <v>0</v>
      </c>
      <c r="F82" s="4">
        <v>0</v>
      </c>
      <c r="G82" s="3">
        <v>948</v>
      </c>
      <c r="H82" s="3">
        <v>9.1654135338345863</v>
      </c>
      <c r="I82" s="3">
        <v>193</v>
      </c>
      <c r="J82" s="3">
        <v>48</v>
      </c>
      <c r="K82" s="3">
        <v>4</v>
      </c>
      <c r="L82">
        <f t="shared" si="4"/>
        <v>30.789608636681304</v>
      </c>
      <c r="M82">
        <f t="shared" si="5"/>
        <v>0.9621520646512961</v>
      </c>
      <c r="N82">
        <f t="shared" si="6"/>
        <v>13.892443989449804</v>
      </c>
      <c r="O82">
        <f t="shared" si="7"/>
        <v>0.48726420680024507</v>
      </c>
      <c r="Q82">
        <v>0.95872310301248431</v>
      </c>
    </row>
    <row r="83" spans="1:17" x14ac:dyDescent="0.3">
      <c r="A83">
        <v>3</v>
      </c>
      <c r="B83">
        <v>1</v>
      </c>
      <c r="C83">
        <v>22</v>
      </c>
      <c r="D83">
        <v>5.5389999999999997</v>
      </c>
      <c r="E83" s="4">
        <v>0</v>
      </c>
      <c r="F83" s="4">
        <v>0</v>
      </c>
      <c r="G83" s="3">
        <v>877</v>
      </c>
      <c r="H83" s="3">
        <v>9.3739130434782609</v>
      </c>
      <c r="I83" s="3">
        <v>206</v>
      </c>
      <c r="J83" s="3">
        <v>45</v>
      </c>
      <c r="K83" s="3">
        <v>4</v>
      </c>
      <c r="L83">
        <f t="shared" si="4"/>
        <v>29.614185789921695</v>
      </c>
      <c r="M83">
        <f t="shared" si="5"/>
        <v>0.97192092049710821</v>
      </c>
      <c r="N83">
        <f t="shared" si="6"/>
        <v>14.352700094407323</v>
      </c>
      <c r="O83">
        <f t="shared" si="7"/>
        <v>0.46811571957074011</v>
      </c>
      <c r="Q83">
        <v>0.95872310301248431</v>
      </c>
    </row>
    <row r="84" spans="1:17" x14ac:dyDescent="0.3">
      <c r="A84">
        <v>4</v>
      </c>
      <c r="B84">
        <v>3</v>
      </c>
      <c r="C84">
        <v>22</v>
      </c>
      <c r="D84">
        <v>3.508</v>
      </c>
      <c r="E84" s="4">
        <v>0</v>
      </c>
      <c r="F84" s="4">
        <v>0</v>
      </c>
      <c r="G84" s="3">
        <v>748</v>
      </c>
      <c r="H84" s="3">
        <v>9.6040060949411359</v>
      </c>
      <c r="I84" s="3">
        <v>244.4</v>
      </c>
      <c r="J84" s="3">
        <v>50</v>
      </c>
      <c r="K84" s="3">
        <v>4</v>
      </c>
      <c r="L84">
        <f t="shared" si="4"/>
        <v>27.349588662354687</v>
      </c>
      <c r="M84">
        <f t="shared" si="5"/>
        <v>0.98245242699915702</v>
      </c>
      <c r="N84">
        <f t="shared" si="6"/>
        <v>15.633297796690243</v>
      </c>
      <c r="O84">
        <f t="shared" si="7"/>
        <v>0.50000000000000011</v>
      </c>
      <c r="Q84">
        <v>0.95872310301248431</v>
      </c>
    </row>
    <row r="85" spans="1:17" x14ac:dyDescent="0.3">
      <c r="A85">
        <v>1</v>
      </c>
      <c r="B85">
        <v>1</v>
      </c>
      <c r="C85">
        <v>23</v>
      </c>
      <c r="D85" s="3">
        <v>3.2080000000000002</v>
      </c>
      <c r="E85" s="4">
        <v>0</v>
      </c>
      <c r="F85" s="4">
        <v>0</v>
      </c>
      <c r="G85" s="3">
        <v>264.80262045433415</v>
      </c>
      <c r="H85" s="3">
        <v>8.7896259133264607</v>
      </c>
      <c r="I85" s="3">
        <v>66.619601652461455</v>
      </c>
      <c r="J85" s="3">
        <v>35</v>
      </c>
      <c r="K85" s="3">
        <v>4</v>
      </c>
      <c r="L85">
        <f t="shared" si="4"/>
        <v>16.272757002251772</v>
      </c>
      <c r="M85">
        <f t="shared" si="5"/>
        <v>0.9439703918843233</v>
      </c>
      <c r="N85">
        <f t="shared" si="6"/>
        <v>8.1620831686807414</v>
      </c>
      <c r="O85">
        <f t="shared" si="7"/>
        <v>0.40301331597932172</v>
      </c>
      <c r="P85">
        <v>-2.4216384591333364</v>
      </c>
      <c r="Q85">
        <v>0.61920413996645651</v>
      </c>
    </row>
    <row r="86" spans="1:17" x14ac:dyDescent="0.3">
      <c r="A86">
        <v>2</v>
      </c>
      <c r="B86">
        <v>1</v>
      </c>
      <c r="C86">
        <v>23</v>
      </c>
      <c r="D86">
        <v>2.7839999999999998</v>
      </c>
      <c r="E86">
        <v>0</v>
      </c>
      <c r="F86">
        <v>0</v>
      </c>
      <c r="G86" s="3">
        <v>166.8008595402417</v>
      </c>
      <c r="H86" s="3">
        <v>9.2207600910635446</v>
      </c>
      <c r="I86" s="3">
        <v>48.436697804724986</v>
      </c>
      <c r="J86" s="3">
        <v>26.407570977917981</v>
      </c>
      <c r="K86" s="3">
        <v>3.9951711802813334</v>
      </c>
      <c r="L86">
        <f t="shared" si="4"/>
        <v>12.915140709269942</v>
      </c>
      <c r="M86">
        <f t="shared" si="5"/>
        <v>0.96476672254480411</v>
      </c>
      <c r="N86">
        <f t="shared" si="6"/>
        <v>6.9596478218890487</v>
      </c>
      <c r="O86">
        <f t="shared" si="7"/>
        <v>0.34358689474231396</v>
      </c>
      <c r="P86">
        <v>-3.2318206713693489</v>
      </c>
      <c r="Q86">
        <v>0.50561483701363186</v>
      </c>
    </row>
    <row r="87" spans="1:17" x14ac:dyDescent="0.3">
      <c r="A87">
        <v>3</v>
      </c>
      <c r="B87">
        <v>3</v>
      </c>
      <c r="C87">
        <v>23</v>
      </c>
      <c r="D87">
        <v>3.508</v>
      </c>
      <c r="E87">
        <v>0</v>
      </c>
      <c r="F87">
        <v>0</v>
      </c>
      <c r="G87" s="3">
        <v>211.86371348903566</v>
      </c>
      <c r="H87" s="3">
        <v>9.3498301790848917</v>
      </c>
      <c r="I87" s="3">
        <v>63.121925659608202</v>
      </c>
      <c r="J87" s="3">
        <v>30</v>
      </c>
      <c r="K87" s="3">
        <v>3.8933202945911849</v>
      </c>
      <c r="L87">
        <f t="shared" si="4"/>
        <v>14.555538928155002</v>
      </c>
      <c r="M87">
        <f t="shared" si="5"/>
        <v>0.97080372285582039</v>
      </c>
      <c r="N87">
        <f t="shared" si="6"/>
        <v>7.9449308152814142</v>
      </c>
      <c r="O87">
        <f t="shared" si="7"/>
        <v>0.36901011956554536</v>
      </c>
      <c r="P87">
        <v>-1.8908255106284404</v>
      </c>
      <c r="Q87">
        <v>0.6936252663604785</v>
      </c>
    </row>
    <row r="88" spans="1:17" x14ac:dyDescent="0.3">
      <c r="A88">
        <v>4</v>
      </c>
      <c r="B88">
        <v>3</v>
      </c>
      <c r="C88">
        <v>23</v>
      </c>
      <c r="D88" s="3">
        <v>2.8439999999999999</v>
      </c>
      <c r="E88" s="4">
        <v>0</v>
      </c>
      <c r="F88" s="4">
        <v>0</v>
      </c>
      <c r="G88" s="3">
        <v>83.215345867695916</v>
      </c>
      <c r="H88" s="3">
        <v>10.85084342014107</v>
      </c>
      <c r="I88" s="3">
        <v>36.759867735891291</v>
      </c>
      <c r="J88" s="3">
        <v>15</v>
      </c>
      <c r="K88" s="3">
        <v>3.9717604180116703</v>
      </c>
      <c r="L88">
        <f t="shared" si="4"/>
        <v>9.1222445630281097</v>
      </c>
      <c r="M88">
        <f t="shared" si="5"/>
        <v>1.0354634965695368</v>
      </c>
      <c r="N88">
        <f t="shared" si="6"/>
        <v>6.0629916490039211</v>
      </c>
      <c r="O88">
        <f t="shared" si="7"/>
        <v>0.253183311106635</v>
      </c>
      <c r="P88">
        <v>-2.7867248622977967</v>
      </c>
      <c r="Q88">
        <v>0.5680182345902417</v>
      </c>
    </row>
    <row r="89" spans="1:17" x14ac:dyDescent="0.3">
      <c r="A89">
        <v>1</v>
      </c>
      <c r="B89">
        <v>1</v>
      </c>
      <c r="C89">
        <v>24</v>
      </c>
      <c r="D89" s="3">
        <v>4.5919999999999996</v>
      </c>
      <c r="E89" s="4">
        <v>0</v>
      </c>
      <c r="F89" s="4">
        <v>0.5</v>
      </c>
      <c r="G89" s="3">
        <v>246.32550031229525</v>
      </c>
      <c r="H89" s="3">
        <v>8.5027659565295615</v>
      </c>
      <c r="I89" s="3">
        <v>56.603762680980658</v>
      </c>
      <c r="J89" s="3">
        <v>20</v>
      </c>
      <c r="K89" s="3">
        <v>4</v>
      </c>
      <c r="L89">
        <f t="shared" si="4"/>
        <v>15.694760282090812</v>
      </c>
      <c r="M89">
        <f t="shared" si="5"/>
        <v>0.92956022503837221</v>
      </c>
      <c r="N89">
        <f t="shared" si="6"/>
        <v>7.5235472139796302</v>
      </c>
      <c r="O89">
        <f t="shared" si="7"/>
        <v>0.29516723530086653</v>
      </c>
      <c r="P89">
        <v>-2.7385325460063412</v>
      </c>
      <c r="Q89">
        <v>0.57477490183441693</v>
      </c>
    </row>
    <row r="90" spans="1:17" x14ac:dyDescent="0.3">
      <c r="A90">
        <v>2</v>
      </c>
      <c r="B90">
        <v>1</v>
      </c>
      <c r="C90">
        <v>24</v>
      </c>
      <c r="D90" s="3">
        <v>4.8550000000000004</v>
      </c>
      <c r="E90" s="4">
        <v>0</v>
      </c>
      <c r="F90" s="4">
        <v>0.5</v>
      </c>
      <c r="G90" s="3">
        <v>234.33888831144807</v>
      </c>
      <c r="H90" s="3">
        <v>9.0277582247331658</v>
      </c>
      <c r="I90" s="3">
        <v>65.322753821646273</v>
      </c>
      <c r="J90" s="3">
        <v>13.203785488958991</v>
      </c>
      <c r="K90" s="3">
        <v>3.9951711802813334</v>
      </c>
      <c r="L90">
        <f t="shared" si="4"/>
        <v>15.308131444152421</v>
      </c>
      <c r="M90">
        <f t="shared" si="5"/>
        <v>0.95557991958269872</v>
      </c>
      <c r="N90">
        <f t="shared" si="6"/>
        <v>8.0822493045962318</v>
      </c>
      <c r="O90">
        <f t="shared" si="7"/>
        <v>0.23674791542036383</v>
      </c>
      <c r="P90">
        <v>-2.847861882292317</v>
      </c>
      <c r="Q90">
        <v>0.55944669181762963</v>
      </c>
    </row>
    <row r="91" spans="1:17" x14ac:dyDescent="0.3">
      <c r="A91">
        <v>3</v>
      </c>
      <c r="B91">
        <v>1</v>
      </c>
      <c r="C91">
        <v>24</v>
      </c>
      <c r="D91">
        <v>7.9480000000000004</v>
      </c>
      <c r="E91">
        <v>0</v>
      </c>
      <c r="F91">
        <v>0.5</v>
      </c>
      <c r="G91" s="3">
        <v>77.00993411570694</v>
      </c>
      <c r="H91" s="3">
        <v>10.10158767247083</v>
      </c>
      <c r="I91" s="3">
        <v>27.552062686682817</v>
      </c>
      <c r="J91" s="3">
        <v>10</v>
      </c>
      <c r="K91" s="3">
        <v>3.9297995836633115</v>
      </c>
      <c r="L91">
        <f t="shared" si="4"/>
        <v>8.7755304179124654</v>
      </c>
      <c r="M91">
        <f t="shared" si="5"/>
        <v>1.0043896374662451</v>
      </c>
      <c r="N91">
        <f t="shared" si="6"/>
        <v>5.2490058760381304</v>
      </c>
      <c r="O91">
        <f t="shared" si="7"/>
        <v>0.2048327646991335</v>
      </c>
      <c r="P91">
        <v>-2.9026381519164173</v>
      </c>
      <c r="Q91">
        <v>0.55176694003958759</v>
      </c>
    </row>
    <row r="92" spans="1:17" x14ac:dyDescent="0.3">
      <c r="A92">
        <v>4</v>
      </c>
      <c r="B92">
        <v>1</v>
      </c>
      <c r="C92">
        <v>24</v>
      </c>
      <c r="D92" s="3">
        <v>5.6550000000000002</v>
      </c>
      <c r="E92" s="4">
        <v>0</v>
      </c>
      <c r="F92" s="4">
        <v>0.5</v>
      </c>
      <c r="G92" s="3">
        <v>128.06315074276378</v>
      </c>
      <c r="H92" s="3">
        <v>9.8905119000476773</v>
      </c>
      <c r="I92" s="3">
        <v>42.128486114776102</v>
      </c>
      <c r="J92" s="3">
        <v>10</v>
      </c>
      <c r="K92" s="3">
        <v>3.7130012687126479</v>
      </c>
      <c r="L92">
        <f t="shared" si="4"/>
        <v>11.316499049739887</v>
      </c>
      <c r="M92">
        <f t="shared" si="5"/>
        <v>0.99521876981889235</v>
      </c>
      <c r="N92">
        <f t="shared" si="6"/>
        <v>6.4906460475653809</v>
      </c>
      <c r="O92">
        <f t="shared" si="7"/>
        <v>0.2048327646991335</v>
      </c>
      <c r="P92">
        <v>-2.6259538316210733</v>
      </c>
      <c r="Q92">
        <v>0.59055868170666925</v>
      </c>
    </row>
    <row r="93" spans="1:17" x14ac:dyDescent="0.3">
      <c r="A93">
        <v>2</v>
      </c>
      <c r="B93">
        <v>3</v>
      </c>
      <c r="C93">
        <v>25</v>
      </c>
      <c r="D93" s="3">
        <v>0.83099999999999996</v>
      </c>
      <c r="E93" s="4">
        <v>0</v>
      </c>
      <c r="F93" s="4">
        <v>0</v>
      </c>
      <c r="G93" s="3">
        <v>135.09863927217393</v>
      </c>
      <c r="H93" s="3">
        <v>9.4116931107158095</v>
      </c>
      <c r="I93" s="3">
        <v>154.40774344855384</v>
      </c>
      <c r="J93" s="3">
        <v>11.255645277225494</v>
      </c>
      <c r="K93" s="3">
        <v>4</v>
      </c>
      <c r="L93">
        <f t="shared" si="4"/>
        <v>11.623194021962032</v>
      </c>
      <c r="M93">
        <f t="shared" si="5"/>
        <v>0.97366775759284818</v>
      </c>
      <c r="N93">
        <f t="shared" si="6"/>
        <v>12.426091237736582</v>
      </c>
      <c r="O93">
        <f t="shared" si="7"/>
        <v>0.21780668172219</v>
      </c>
      <c r="P93">
        <v>-0.65360792233840848</v>
      </c>
      <c r="Q93">
        <v>0.86708585501865132</v>
      </c>
    </row>
    <row r="94" spans="1:17" x14ac:dyDescent="0.3">
      <c r="A94">
        <v>2</v>
      </c>
      <c r="B94">
        <v>7</v>
      </c>
      <c r="C94">
        <v>25</v>
      </c>
      <c r="D94">
        <v>1.6439999999999999</v>
      </c>
      <c r="E94">
        <v>0</v>
      </c>
      <c r="F94">
        <v>0</v>
      </c>
      <c r="G94" s="3">
        <v>260.61577978459258</v>
      </c>
      <c r="H94" s="3">
        <v>8.2206493249368169</v>
      </c>
      <c r="I94" s="3">
        <v>52.792529784269888</v>
      </c>
      <c r="J94" s="3">
        <v>10.730413490496062</v>
      </c>
      <c r="K94" s="3">
        <v>3.9626012677362668</v>
      </c>
      <c r="L94">
        <f t="shared" si="4"/>
        <v>16.143598724714156</v>
      </c>
      <c r="M94">
        <f t="shared" si="5"/>
        <v>0.91490612254000447</v>
      </c>
      <c r="N94">
        <f t="shared" si="6"/>
        <v>7.2658468043490902</v>
      </c>
      <c r="O94">
        <f t="shared" si="7"/>
        <v>0.21246153865739018</v>
      </c>
      <c r="P94">
        <v>-2.669379895071383</v>
      </c>
      <c r="Q94">
        <v>0.58447025344595505</v>
      </c>
    </row>
    <row r="95" spans="1:17" x14ac:dyDescent="0.3">
      <c r="A95">
        <v>3</v>
      </c>
      <c r="B95">
        <v>1</v>
      </c>
      <c r="C95">
        <v>25</v>
      </c>
      <c r="D95">
        <v>5.6340000000000003</v>
      </c>
      <c r="E95">
        <v>0</v>
      </c>
      <c r="F95">
        <v>0</v>
      </c>
      <c r="G95" s="3">
        <v>176.71329311759686</v>
      </c>
      <c r="H95" s="3">
        <v>9.4488000975276218</v>
      </c>
      <c r="I95" s="3">
        <v>51.71168915090756</v>
      </c>
      <c r="J95" s="3">
        <v>10</v>
      </c>
      <c r="K95" s="3">
        <v>3.9297995836633115</v>
      </c>
      <c r="L95">
        <f t="shared" si="4"/>
        <v>13.293355224231272</v>
      </c>
      <c r="M95">
        <f t="shared" si="5"/>
        <v>0.97537666098449027</v>
      </c>
      <c r="N95">
        <f t="shared" si="6"/>
        <v>7.1910840038833896</v>
      </c>
      <c r="O95">
        <f t="shared" si="7"/>
        <v>0.2048327646991335</v>
      </c>
      <c r="P95">
        <v>-1.9704660883982272</v>
      </c>
      <c r="Q95">
        <v>0.68245948466469986</v>
      </c>
    </row>
    <row r="96" spans="1:17" x14ac:dyDescent="0.3">
      <c r="A96">
        <v>4</v>
      </c>
      <c r="B96">
        <v>1</v>
      </c>
      <c r="C96">
        <v>25</v>
      </c>
      <c r="D96" s="3">
        <v>3.3140000000000001</v>
      </c>
      <c r="E96" s="4">
        <v>0</v>
      </c>
      <c r="F96" s="4">
        <v>0</v>
      </c>
      <c r="G96" s="3">
        <v>58.822964224702481</v>
      </c>
      <c r="H96" s="3">
        <v>9.6277012887845306</v>
      </c>
      <c r="I96" s="3">
        <v>18.542520767641395</v>
      </c>
      <c r="J96" s="3">
        <v>5</v>
      </c>
      <c r="K96" s="3">
        <v>3.7130012687126479</v>
      </c>
      <c r="L96">
        <f t="shared" si="4"/>
        <v>7.6696130426966445</v>
      </c>
      <c r="M96">
        <f t="shared" si="5"/>
        <v>0.98352260729420182</v>
      </c>
      <c r="N96">
        <f t="shared" si="6"/>
        <v>4.3061027353793353</v>
      </c>
      <c r="O96">
        <f t="shared" si="7"/>
        <v>0.14356629312870628</v>
      </c>
      <c r="P96">
        <v>-3.5059169753863411</v>
      </c>
      <c r="Q96">
        <v>0.46718594084062398</v>
      </c>
    </row>
    <row r="97" spans="1:17" x14ac:dyDescent="0.3">
      <c r="A97">
        <v>1</v>
      </c>
      <c r="B97">
        <v>3</v>
      </c>
      <c r="C97">
        <v>26</v>
      </c>
      <c r="D97" s="3">
        <v>5.3220000000000001</v>
      </c>
      <c r="E97" s="4">
        <v>0</v>
      </c>
      <c r="F97" s="4">
        <v>0</v>
      </c>
      <c r="G97" s="3">
        <v>257.81796554130801</v>
      </c>
      <c r="H97" s="3">
        <v>8.8218002095665113</v>
      </c>
      <c r="I97" s="3">
        <v>64.08280054974702</v>
      </c>
      <c r="J97" s="3">
        <v>25</v>
      </c>
      <c r="K97" s="3">
        <v>4</v>
      </c>
      <c r="L97">
        <f t="shared" si="4"/>
        <v>16.056710919154895</v>
      </c>
      <c r="M97">
        <f t="shared" si="5"/>
        <v>0.94555721793282999</v>
      </c>
      <c r="N97">
        <f t="shared" si="6"/>
        <v>8.0051733616297795</v>
      </c>
      <c r="O97">
        <f t="shared" si="7"/>
        <v>0.33333333333333337</v>
      </c>
      <c r="P97">
        <v>-2.4375905319588829</v>
      </c>
      <c r="Q97">
        <v>0.61696762476587497</v>
      </c>
    </row>
    <row r="98" spans="1:17" x14ac:dyDescent="0.3">
      <c r="A98">
        <v>2</v>
      </c>
      <c r="B98">
        <v>3</v>
      </c>
      <c r="C98">
        <v>26</v>
      </c>
      <c r="D98" s="3">
        <v>7.2030000000000003</v>
      </c>
      <c r="E98" s="4">
        <v>0</v>
      </c>
      <c r="F98" s="4">
        <v>0</v>
      </c>
      <c r="G98" s="3">
        <v>103.96229652966325</v>
      </c>
      <c r="H98" s="3">
        <v>8.8271146910301486</v>
      </c>
      <c r="I98" s="3">
        <v>25.503494709150118</v>
      </c>
      <c r="J98" s="3">
        <v>22.511290554450987</v>
      </c>
      <c r="K98" s="3">
        <v>4</v>
      </c>
      <c r="L98">
        <f t="shared" si="4"/>
        <v>10.196190294892659</v>
      </c>
      <c r="M98">
        <f t="shared" si="5"/>
        <v>0.94581876942838594</v>
      </c>
      <c r="N98">
        <f t="shared" si="6"/>
        <v>5.0500984850941393</v>
      </c>
      <c r="O98">
        <f t="shared" si="7"/>
        <v>0.31471376241534543</v>
      </c>
      <c r="P98">
        <v>-3.0986791392398878</v>
      </c>
      <c r="Q98">
        <v>0.52428156852198915</v>
      </c>
    </row>
    <row r="99" spans="1:17" x14ac:dyDescent="0.3">
      <c r="A99">
        <v>3</v>
      </c>
      <c r="B99">
        <v>1</v>
      </c>
      <c r="C99">
        <v>26</v>
      </c>
      <c r="D99">
        <v>8.5459999999999994</v>
      </c>
      <c r="E99">
        <v>0</v>
      </c>
      <c r="F99">
        <v>0</v>
      </c>
      <c r="G99" s="3">
        <v>109.03871816887961</v>
      </c>
      <c r="H99" s="3">
        <v>9.5594974221813729</v>
      </c>
      <c r="I99" s="3">
        <v>33.645593595068135</v>
      </c>
      <c r="J99" s="3">
        <v>25</v>
      </c>
      <c r="K99" s="3">
        <v>3.9297995836633115</v>
      </c>
      <c r="L99">
        <f t="shared" si="4"/>
        <v>10.44216060826875</v>
      </c>
      <c r="M99">
        <f t="shared" si="5"/>
        <v>0.98043506042350614</v>
      </c>
      <c r="N99">
        <f t="shared" si="6"/>
        <v>5.8004821864279643</v>
      </c>
      <c r="O99">
        <f t="shared" si="7"/>
        <v>0.33333333333333337</v>
      </c>
      <c r="P99">
        <v>-2.6110076473326869</v>
      </c>
      <c r="Q99">
        <v>0.59265416915317437</v>
      </c>
    </row>
    <row r="100" spans="1:17" x14ac:dyDescent="0.3">
      <c r="A100">
        <v>4</v>
      </c>
      <c r="B100">
        <v>1</v>
      </c>
      <c r="C100">
        <v>26</v>
      </c>
      <c r="D100" s="3">
        <v>7.2210000000000001</v>
      </c>
      <c r="E100" s="4">
        <v>0</v>
      </c>
      <c r="F100" s="4">
        <v>0</v>
      </c>
      <c r="G100" s="3">
        <v>126.02632049412992</v>
      </c>
      <c r="H100" s="3">
        <v>10.098001754772264</v>
      </c>
      <c r="I100" s="3">
        <v>44.513269417505818</v>
      </c>
      <c r="J100" s="3">
        <v>25</v>
      </c>
      <c r="K100" s="3">
        <v>4</v>
      </c>
      <c r="L100">
        <f t="shared" si="4"/>
        <v>11.226144507092803</v>
      </c>
      <c r="M100">
        <f t="shared" si="5"/>
        <v>1.0042354418286539</v>
      </c>
      <c r="N100">
        <f t="shared" si="6"/>
        <v>6.6718265428221244</v>
      </c>
      <c r="O100">
        <f t="shared" si="7"/>
        <v>0.33333333333333337</v>
      </c>
      <c r="P100">
        <v>-2.6191590361807329</v>
      </c>
      <c r="Q100">
        <v>0.59151132676122453</v>
      </c>
    </row>
    <row r="101" spans="1:17" x14ac:dyDescent="0.3">
      <c r="A101">
        <v>1</v>
      </c>
      <c r="B101">
        <v>7</v>
      </c>
      <c r="C101">
        <v>27</v>
      </c>
      <c r="D101" s="3">
        <v>5.3920000000000003</v>
      </c>
      <c r="E101" s="4">
        <v>0</v>
      </c>
      <c r="F101" s="4">
        <v>0.5</v>
      </c>
      <c r="G101" s="3">
        <v>162.15018645241736</v>
      </c>
      <c r="H101" s="3">
        <v>8.5147242851976124</v>
      </c>
      <c r="I101" s="3">
        <v>39.41398106029466</v>
      </c>
      <c r="J101" s="3">
        <v>15</v>
      </c>
      <c r="K101" s="3">
        <v>3.849848659003833</v>
      </c>
      <c r="L101">
        <f t="shared" si="4"/>
        <v>12.733820575633118</v>
      </c>
      <c r="M101">
        <f t="shared" si="5"/>
        <v>0.93017058966140254</v>
      </c>
      <c r="N101">
        <f t="shared" si="6"/>
        <v>6.2780555158659324</v>
      </c>
      <c r="O101">
        <f t="shared" si="7"/>
        <v>0.253183311106635</v>
      </c>
      <c r="P101">
        <v>-3.2958139750971185</v>
      </c>
      <c r="Q101">
        <v>0.4966428370680589</v>
      </c>
    </row>
    <row r="102" spans="1:17" x14ac:dyDescent="0.3">
      <c r="A102">
        <v>2</v>
      </c>
      <c r="B102">
        <v>5</v>
      </c>
      <c r="C102">
        <v>27</v>
      </c>
      <c r="D102" s="3">
        <v>8.5839999999999996</v>
      </c>
      <c r="E102" s="4">
        <v>0</v>
      </c>
      <c r="F102" s="4">
        <v>0.5</v>
      </c>
      <c r="G102" s="3">
        <v>47.759629238879214</v>
      </c>
      <c r="H102" s="3">
        <v>8.9664810723878823</v>
      </c>
      <c r="I102" s="3">
        <v>12.695252280180384</v>
      </c>
      <c r="J102" s="3">
        <v>12.354675127536664</v>
      </c>
      <c r="K102" s="3">
        <v>3.6478543423997252</v>
      </c>
      <c r="L102">
        <f t="shared" si="4"/>
        <v>6.9108341926918788</v>
      </c>
      <c r="M102">
        <f t="shared" si="5"/>
        <v>0.95262203605538576</v>
      </c>
      <c r="N102">
        <f t="shared" si="6"/>
        <v>3.5630397528206705</v>
      </c>
      <c r="O102">
        <f t="shared" si="7"/>
        <v>0.22865122869159271</v>
      </c>
      <c r="P102">
        <v>-3.5955842444159507</v>
      </c>
      <c r="Q102">
        <v>0.45461439528836278</v>
      </c>
    </row>
    <row r="103" spans="1:17" x14ac:dyDescent="0.3">
      <c r="A103">
        <v>2</v>
      </c>
      <c r="B103">
        <v>7</v>
      </c>
      <c r="C103">
        <v>27</v>
      </c>
      <c r="D103" s="3">
        <v>9.8556666666666661</v>
      </c>
      <c r="E103" s="4">
        <v>0</v>
      </c>
      <c r="F103" s="4">
        <v>0.5</v>
      </c>
      <c r="G103" s="3">
        <v>127.28018804259661</v>
      </c>
      <c r="H103" s="3">
        <v>9.6658086515314832</v>
      </c>
      <c r="I103" s="3">
        <v>39.954031233222146</v>
      </c>
      <c r="J103" s="3">
        <v>17.884022484160106</v>
      </c>
      <c r="K103" s="3">
        <v>3.6257801599786843</v>
      </c>
      <c r="L103">
        <f t="shared" si="4"/>
        <v>11.281852154792519</v>
      </c>
      <c r="M103">
        <f t="shared" si="5"/>
        <v>0.98523819340926044</v>
      </c>
      <c r="N103">
        <f t="shared" si="6"/>
        <v>6.3209201255214538</v>
      </c>
      <c r="O103">
        <f t="shared" si="7"/>
        <v>0.27797221788117993</v>
      </c>
      <c r="P103">
        <v>-2.6898484063639816</v>
      </c>
      <c r="Q103">
        <v>0.58160052377885763</v>
      </c>
    </row>
    <row r="104" spans="1:17" x14ac:dyDescent="0.3">
      <c r="A104">
        <v>3</v>
      </c>
      <c r="B104">
        <v>3</v>
      </c>
      <c r="C104">
        <v>27</v>
      </c>
      <c r="D104">
        <v>11.051</v>
      </c>
      <c r="E104">
        <v>0</v>
      </c>
      <c r="F104">
        <v>0</v>
      </c>
      <c r="G104" s="3">
        <v>147.493779249444</v>
      </c>
      <c r="H104" s="3">
        <v>9.7973245863889193</v>
      </c>
      <c r="I104" s="3">
        <v>47.656176251198225</v>
      </c>
      <c r="J104" s="3">
        <v>15</v>
      </c>
      <c r="K104" s="3">
        <v>3.5623880695509342</v>
      </c>
      <c r="L104">
        <f t="shared" si="4"/>
        <v>12.144701694543345</v>
      </c>
      <c r="M104">
        <f t="shared" si="5"/>
        <v>0.99110749650887231</v>
      </c>
      <c r="N104">
        <f t="shared" si="6"/>
        <v>6.9033452942177407</v>
      </c>
      <c r="O104">
        <f t="shared" si="7"/>
        <v>0.253183311106635</v>
      </c>
      <c r="P104">
        <v>-2.2182736327484638</v>
      </c>
      <c r="Q104">
        <v>0.64771632960145997</v>
      </c>
    </row>
    <row r="105" spans="1:17" x14ac:dyDescent="0.3">
      <c r="A105">
        <v>4</v>
      </c>
      <c r="B105">
        <v>3</v>
      </c>
      <c r="C105">
        <v>27</v>
      </c>
      <c r="D105" s="3">
        <v>9.9320000000000004</v>
      </c>
      <c r="E105" s="4">
        <v>0</v>
      </c>
      <c r="F105" s="4">
        <v>0</v>
      </c>
      <c r="G105" s="3">
        <v>87.463803869303192</v>
      </c>
      <c r="H105" s="3">
        <v>10.344950269055371</v>
      </c>
      <c r="I105" s="3">
        <v>30.631460658659382</v>
      </c>
      <c r="J105" s="3">
        <v>10</v>
      </c>
      <c r="K105" s="3">
        <v>3.9717604180116703</v>
      </c>
      <c r="L105">
        <f t="shared" si="4"/>
        <v>9.3522085022364205</v>
      </c>
      <c r="M105">
        <f t="shared" si="5"/>
        <v>1.014728407236964</v>
      </c>
      <c r="N105">
        <f t="shared" si="6"/>
        <v>5.5345696001278526</v>
      </c>
      <c r="O105">
        <f t="shared" si="7"/>
        <v>0.2048327646991335</v>
      </c>
      <c r="P105">
        <v>-2.894614627604478</v>
      </c>
      <c r="Q105">
        <v>0.55289185554631404</v>
      </c>
    </row>
    <row r="106" spans="1:17" x14ac:dyDescent="0.3">
      <c r="A106">
        <v>1</v>
      </c>
      <c r="B106">
        <v>1</v>
      </c>
      <c r="C106">
        <v>28</v>
      </c>
      <c r="D106" s="3">
        <v>5.1740000000000004</v>
      </c>
      <c r="E106" s="4">
        <v>0</v>
      </c>
      <c r="F106" s="4">
        <v>0.5</v>
      </c>
      <c r="G106" s="3">
        <v>114.89921273933606</v>
      </c>
      <c r="H106" s="3">
        <v>8.3792464760265268</v>
      </c>
      <c r="I106" s="3">
        <v>25.39742249605586</v>
      </c>
      <c r="J106" s="3">
        <v>15</v>
      </c>
      <c r="K106" s="3">
        <v>3.3434812279200807</v>
      </c>
      <c r="L106">
        <f t="shared" si="4"/>
        <v>10.719105034439025</v>
      </c>
      <c r="M106">
        <f t="shared" si="5"/>
        <v>0.923204965406213</v>
      </c>
      <c r="N106">
        <f t="shared" si="6"/>
        <v>5.0395855480441902</v>
      </c>
      <c r="O106">
        <f t="shared" si="7"/>
        <v>0.253183311106635</v>
      </c>
      <c r="P106">
        <v>-3.7766245105976974</v>
      </c>
      <c r="Q106">
        <v>0.42923215740236498</v>
      </c>
    </row>
    <row r="107" spans="1:17" x14ac:dyDescent="0.3">
      <c r="A107">
        <v>2</v>
      </c>
      <c r="B107">
        <v>2</v>
      </c>
      <c r="C107">
        <v>28</v>
      </c>
      <c r="D107" s="3">
        <v>6.7110000000000003</v>
      </c>
      <c r="E107" s="4">
        <v>0</v>
      </c>
      <c r="F107" s="4">
        <v>0.5</v>
      </c>
      <c r="G107" s="3">
        <v>31.797280007551702</v>
      </c>
      <c r="H107" s="3">
        <v>9.3169464212405995</v>
      </c>
      <c r="I107" s="3">
        <v>9.8680870287511269</v>
      </c>
      <c r="J107" s="3">
        <v>9.4814417074971473</v>
      </c>
      <c r="K107" s="3">
        <v>3.7202429102405925</v>
      </c>
      <c r="L107">
        <f t="shared" si="4"/>
        <v>5.6389076963142166</v>
      </c>
      <c r="M107">
        <f t="shared" si="5"/>
        <v>0.96927359800836299</v>
      </c>
      <c r="N107">
        <f t="shared" si="6"/>
        <v>3.1413511469988715</v>
      </c>
      <c r="O107">
        <f t="shared" si="7"/>
        <v>0.19926549339865937</v>
      </c>
      <c r="P107">
        <v>-4.6432788415252642</v>
      </c>
      <c r="Q107">
        <v>0.30772534095496601</v>
      </c>
    </row>
    <row r="108" spans="1:17" x14ac:dyDescent="0.3">
      <c r="A108">
        <v>3</v>
      </c>
      <c r="B108">
        <v>3</v>
      </c>
      <c r="C108">
        <v>28</v>
      </c>
      <c r="D108">
        <v>8.8409999999999993</v>
      </c>
      <c r="E108">
        <v>0</v>
      </c>
      <c r="F108">
        <v>0</v>
      </c>
      <c r="G108" s="3">
        <v>188.18945632307296</v>
      </c>
      <c r="H108" s="3">
        <v>9.9882404197850398</v>
      </c>
      <c r="I108" s="3">
        <v>63.630386773255829</v>
      </c>
      <c r="J108" s="3">
        <v>20</v>
      </c>
      <c r="K108" s="3">
        <v>3.8933202945911849</v>
      </c>
      <c r="L108">
        <f t="shared" si="4"/>
        <v>13.718216222347312</v>
      </c>
      <c r="M108">
        <f t="shared" si="5"/>
        <v>0.99948898739670577</v>
      </c>
      <c r="N108">
        <f t="shared" si="6"/>
        <v>7.9768657236571201</v>
      </c>
      <c r="O108">
        <f t="shared" si="7"/>
        <v>0.29516723530086653</v>
      </c>
      <c r="P108">
        <v>-1.6613933070679388</v>
      </c>
      <c r="Q108">
        <v>0.72579215879994885</v>
      </c>
    </row>
    <row r="109" spans="1:17" x14ac:dyDescent="0.3">
      <c r="A109">
        <v>4</v>
      </c>
      <c r="B109">
        <v>3</v>
      </c>
      <c r="C109">
        <v>28</v>
      </c>
      <c r="D109" s="3">
        <v>3.6254200000000001</v>
      </c>
      <c r="E109" s="4">
        <v>0</v>
      </c>
      <c r="F109" s="4">
        <v>0</v>
      </c>
      <c r="G109" s="3">
        <v>304.63617190727143</v>
      </c>
      <c r="H109" s="3">
        <v>8.0662897985809323</v>
      </c>
      <c r="I109" s="3">
        <v>61.030003247133244</v>
      </c>
      <c r="J109" s="3">
        <v>25</v>
      </c>
      <c r="K109" s="3">
        <v>3.9717604180116703</v>
      </c>
      <c r="L109">
        <f t="shared" si="4"/>
        <v>17.453829720358549</v>
      </c>
      <c r="M109">
        <f t="shared" si="5"/>
        <v>0.90667382090290138</v>
      </c>
      <c r="N109">
        <f t="shared" si="6"/>
        <v>7.8121702008554088</v>
      </c>
      <c r="O109">
        <f t="shared" si="7"/>
        <v>0.33333333333333337</v>
      </c>
      <c r="P109">
        <v>-2.5774613919096128</v>
      </c>
      <c r="Q109">
        <v>0.59735742690511617</v>
      </c>
    </row>
    <row r="110" spans="1:17" x14ac:dyDescent="0.3">
      <c r="A110">
        <v>1</v>
      </c>
      <c r="B110">
        <v>3</v>
      </c>
      <c r="C110">
        <v>29</v>
      </c>
      <c r="D110" s="3">
        <v>7.2160000000000002</v>
      </c>
      <c r="E110" s="4">
        <v>0</v>
      </c>
      <c r="F110" s="4">
        <v>0</v>
      </c>
      <c r="G110" s="3">
        <v>87.99154235768809</v>
      </c>
      <c r="H110" s="3">
        <v>8.8181594843523659</v>
      </c>
      <c r="I110" s="3">
        <v>22.012830304566005</v>
      </c>
      <c r="J110" s="3">
        <v>20</v>
      </c>
      <c r="K110" s="3">
        <v>4</v>
      </c>
      <c r="L110">
        <f t="shared" si="4"/>
        <v>9.3803807149650424</v>
      </c>
      <c r="M110">
        <f t="shared" si="5"/>
        <v>0.94537794916798978</v>
      </c>
      <c r="N110">
        <f t="shared" si="6"/>
        <v>4.6917832755324502</v>
      </c>
      <c r="O110">
        <f t="shared" si="7"/>
        <v>0.29516723530086653</v>
      </c>
      <c r="P110">
        <v>-3.8182003638759512</v>
      </c>
      <c r="Q110">
        <v>0.42340313261976459</v>
      </c>
    </row>
    <row r="111" spans="1:17" x14ac:dyDescent="0.3">
      <c r="A111">
        <v>2</v>
      </c>
      <c r="B111">
        <v>6</v>
      </c>
      <c r="C111">
        <v>29</v>
      </c>
      <c r="D111" s="3">
        <v>6.782</v>
      </c>
      <c r="E111" s="4">
        <v>0</v>
      </c>
      <c r="F111" s="4">
        <v>0</v>
      </c>
      <c r="G111" s="3">
        <v>73.251506870873143</v>
      </c>
      <c r="H111" s="3">
        <v>9.4637871958909212</v>
      </c>
      <c r="I111" s="3">
        <v>21.750200220135159</v>
      </c>
      <c r="J111" s="3">
        <v>21.106751412282573</v>
      </c>
      <c r="K111" s="3">
        <v>3.9858019510917297</v>
      </c>
      <c r="L111">
        <f t="shared" si="4"/>
        <v>8.5587094161954784</v>
      </c>
      <c r="M111">
        <f t="shared" si="5"/>
        <v>0.97606496612015159</v>
      </c>
      <c r="N111">
        <f t="shared" si="6"/>
        <v>4.6637109923466697</v>
      </c>
      <c r="O111">
        <f t="shared" si="7"/>
        <v>0.30388602325905006</v>
      </c>
      <c r="P111">
        <v>-4.6404164958544092</v>
      </c>
      <c r="Q111">
        <v>0.30812664802472395</v>
      </c>
    </row>
    <row r="112" spans="1:17" x14ac:dyDescent="0.3">
      <c r="A112">
        <v>3</v>
      </c>
      <c r="B112">
        <v>1</v>
      </c>
      <c r="C112">
        <v>29</v>
      </c>
      <c r="D112">
        <v>6.1539999999999999</v>
      </c>
      <c r="E112">
        <v>0</v>
      </c>
      <c r="F112">
        <v>0</v>
      </c>
      <c r="G112" s="3">
        <v>116.03630956725902</v>
      </c>
      <c r="H112" s="3">
        <v>9.6216597237359132</v>
      </c>
      <c r="I112" s="3">
        <v>37.131106396759414</v>
      </c>
      <c r="J112" s="3">
        <v>20</v>
      </c>
      <c r="K112" s="3">
        <v>3.9297995836633115</v>
      </c>
      <c r="L112">
        <f t="shared" si="4"/>
        <v>10.772015111726265</v>
      </c>
      <c r="M112">
        <f t="shared" si="5"/>
        <v>0.98324999373086108</v>
      </c>
      <c r="N112">
        <f t="shared" si="6"/>
        <v>6.0935298798610491</v>
      </c>
      <c r="O112">
        <f t="shared" si="7"/>
        <v>0.29516723530086653</v>
      </c>
      <c r="P112">
        <v>-2.5472125106732451</v>
      </c>
      <c r="Q112">
        <v>0.60159838564606283</v>
      </c>
    </row>
    <row r="113" spans="1:17" x14ac:dyDescent="0.3">
      <c r="A113">
        <v>4</v>
      </c>
      <c r="B113">
        <v>1</v>
      </c>
      <c r="C113">
        <v>29</v>
      </c>
      <c r="D113" s="3">
        <v>9.157</v>
      </c>
      <c r="E113" s="4">
        <v>0</v>
      </c>
      <c r="F113" s="4">
        <v>0</v>
      </c>
      <c r="G113" s="3">
        <v>167.79775503378283</v>
      </c>
      <c r="H113" s="3">
        <v>9.6339912386610731</v>
      </c>
      <c r="I113" s="3">
        <v>54.511562401278169</v>
      </c>
      <c r="J113" s="3">
        <v>25</v>
      </c>
      <c r="K113" s="3">
        <v>4</v>
      </c>
      <c r="L113">
        <f t="shared" si="4"/>
        <v>12.95367727843267</v>
      </c>
      <c r="M113">
        <f t="shared" si="5"/>
        <v>0.98380624702274988</v>
      </c>
      <c r="N113">
        <f t="shared" si="6"/>
        <v>7.3831945932149292</v>
      </c>
      <c r="O113">
        <f t="shared" si="7"/>
        <v>0.33333333333333337</v>
      </c>
      <c r="P113">
        <v>-2.3527405471573459</v>
      </c>
      <c r="Q113">
        <v>0.62886377662357185</v>
      </c>
    </row>
    <row r="114" spans="1:17" x14ac:dyDescent="0.3">
      <c r="A114">
        <v>1</v>
      </c>
      <c r="B114">
        <v>5</v>
      </c>
      <c r="C114">
        <v>30</v>
      </c>
      <c r="D114" s="3">
        <v>6.0229999999999997</v>
      </c>
      <c r="E114" s="4">
        <v>0</v>
      </c>
      <c r="F114" s="4">
        <v>0</v>
      </c>
      <c r="G114" s="3">
        <v>125.9875653966817</v>
      </c>
      <c r="H114" s="3">
        <v>8.3927311539793568</v>
      </c>
      <c r="I114" s="3">
        <v>27.735515083921115</v>
      </c>
      <c r="J114" s="3">
        <v>10</v>
      </c>
      <c r="K114" s="3">
        <v>3.9168404894476767</v>
      </c>
      <c r="L114">
        <f t="shared" si="4"/>
        <v>11.224418265401628</v>
      </c>
      <c r="M114">
        <f t="shared" si="5"/>
        <v>0.92390331149469751</v>
      </c>
      <c r="N114">
        <f t="shared" si="6"/>
        <v>5.2664518495777699</v>
      </c>
      <c r="O114">
        <f t="shared" si="7"/>
        <v>0.2048327646991335</v>
      </c>
      <c r="P114">
        <v>-3.6119894158920842</v>
      </c>
      <c r="Q114">
        <v>0.45231435467447095</v>
      </c>
    </row>
    <row r="115" spans="1:17" x14ac:dyDescent="0.3">
      <c r="A115">
        <v>2</v>
      </c>
      <c r="B115">
        <v>5</v>
      </c>
      <c r="C115">
        <v>30</v>
      </c>
      <c r="D115" s="3">
        <v>7.9909999999999997</v>
      </c>
      <c r="E115" s="4">
        <v>0</v>
      </c>
      <c r="F115" s="4">
        <v>0</v>
      </c>
      <c r="G115" s="3">
        <v>82.731467946652813</v>
      </c>
      <c r="H115" s="3">
        <v>8.1394550214622239</v>
      </c>
      <c r="I115" s="3">
        <v>17.719274919365976</v>
      </c>
      <c r="J115" s="3">
        <v>8.2364500850244422</v>
      </c>
      <c r="K115" s="3">
        <v>3.9867260572674592</v>
      </c>
      <c r="L115">
        <f t="shared" si="4"/>
        <v>9.0956840285188463</v>
      </c>
      <c r="M115">
        <f t="shared" si="5"/>
        <v>0.91059532760479722</v>
      </c>
      <c r="N115">
        <f t="shared" si="6"/>
        <v>4.2094269110374132</v>
      </c>
      <c r="O115">
        <f t="shared" si="7"/>
        <v>0.18531073922317914</v>
      </c>
      <c r="P115">
        <v>-4.0101646215091442</v>
      </c>
      <c r="Q115">
        <v>0.39648932744471488</v>
      </c>
    </row>
    <row r="116" spans="1:17" x14ac:dyDescent="0.3">
      <c r="A116">
        <v>3</v>
      </c>
      <c r="B116">
        <v>3</v>
      </c>
      <c r="C116">
        <v>30</v>
      </c>
      <c r="D116">
        <v>14.548</v>
      </c>
      <c r="E116">
        <v>0</v>
      </c>
      <c r="F116">
        <v>0</v>
      </c>
      <c r="G116" s="3">
        <v>19.025611755451632</v>
      </c>
      <c r="H116" s="3">
        <v>10.187996845828705</v>
      </c>
      <c r="I116" s="3">
        <v>6.8562012553010474</v>
      </c>
      <c r="J116" s="3">
        <v>5</v>
      </c>
      <c r="K116" s="3">
        <v>3.8933202945911849</v>
      </c>
      <c r="L116">
        <f t="shared" si="4"/>
        <v>4.3618358239910444</v>
      </c>
      <c r="M116">
        <f t="shared" si="5"/>
        <v>1.0080888018354133</v>
      </c>
      <c r="N116">
        <f t="shared" si="6"/>
        <v>2.6184348865879876</v>
      </c>
      <c r="O116">
        <f t="shared" si="7"/>
        <v>0.14356629312870628</v>
      </c>
      <c r="P116">
        <v>-4.2468125714755889</v>
      </c>
      <c r="Q116">
        <v>0.36331077171252263</v>
      </c>
    </row>
    <row r="117" spans="1:17" x14ac:dyDescent="0.3">
      <c r="A117">
        <v>4</v>
      </c>
      <c r="B117">
        <v>3</v>
      </c>
      <c r="C117">
        <v>30</v>
      </c>
      <c r="D117" s="3">
        <v>6.8563200000000002</v>
      </c>
      <c r="E117" s="4">
        <v>0</v>
      </c>
      <c r="F117" s="4">
        <v>0</v>
      </c>
      <c r="G117" s="3">
        <v>356.72774055669942</v>
      </c>
      <c r="H117" s="3">
        <v>9.5380414278298371</v>
      </c>
      <c r="I117" s="3">
        <v>106.49386280516836</v>
      </c>
      <c r="J117" s="3">
        <v>15</v>
      </c>
      <c r="K117" s="3">
        <v>3.9717604180116703</v>
      </c>
      <c r="L117">
        <f t="shared" si="4"/>
        <v>18.88723750464052</v>
      </c>
      <c r="M117">
        <f t="shared" si="5"/>
        <v>0.97945920443028933</v>
      </c>
      <c r="N117">
        <f t="shared" si="6"/>
        <v>10.31958636793008</v>
      </c>
      <c r="O117">
        <f t="shared" si="7"/>
        <v>0.253183311106635</v>
      </c>
      <c r="P117">
        <v>-1.2357287578396503</v>
      </c>
      <c r="Q117">
        <v>0.78547125161183162</v>
      </c>
    </row>
    <row r="118" spans="1:17" x14ac:dyDescent="0.3">
      <c r="A118">
        <v>1</v>
      </c>
      <c r="B118">
        <v>1</v>
      </c>
      <c r="C118">
        <v>31</v>
      </c>
      <c r="D118" s="3">
        <v>7.4690000000000003</v>
      </c>
      <c r="E118" s="4">
        <v>0</v>
      </c>
      <c r="F118" s="4">
        <v>0.5</v>
      </c>
      <c r="G118" s="3">
        <v>149.81224730483737</v>
      </c>
      <c r="H118" s="3">
        <v>8.3887619539784559</v>
      </c>
      <c r="I118" s="3">
        <v>33.253752737792396</v>
      </c>
      <c r="J118" s="3">
        <v>20</v>
      </c>
      <c r="K118" s="3">
        <v>3.6748172054617103</v>
      </c>
      <c r="L118">
        <f t="shared" si="4"/>
        <v>12.23978134219878</v>
      </c>
      <c r="M118">
        <f t="shared" si="5"/>
        <v>0.92369787069404674</v>
      </c>
      <c r="N118">
        <f t="shared" si="6"/>
        <v>5.7666066917895824</v>
      </c>
      <c r="O118">
        <f t="shared" si="7"/>
        <v>0.29516723530086653</v>
      </c>
      <c r="P118">
        <v>-3.6121651551019709</v>
      </c>
      <c r="Q118">
        <v>0.45228971565617232</v>
      </c>
    </row>
    <row r="119" spans="1:17" x14ac:dyDescent="0.3">
      <c r="A119">
        <v>2</v>
      </c>
      <c r="B119">
        <v>3</v>
      </c>
      <c r="C119">
        <v>31</v>
      </c>
      <c r="D119" s="3">
        <v>6.851</v>
      </c>
      <c r="E119" s="4">
        <v>0</v>
      </c>
      <c r="F119" s="4">
        <v>0.5</v>
      </c>
      <c r="G119" s="3">
        <v>89.855611923114736</v>
      </c>
      <c r="H119" s="3">
        <v>9.251362367453865</v>
      </c>
      <c r="I119" s="3">
        <v>24.376225420311346</v>
      </c>
      <c r="J119" s="3">
        <v>15.007527036300658</v>
      </c>
      <c r="K119" s="3">
        <v>3.3653299726800858</v>
      </c>
      <c r="L119">
        <f t="shared" si="4"/>
        <v>9.4792200060508538</v>
      </c>
      <c r="M119">
        <f t="shared" si="5"/>
        <v>0.96620569220935226</v>
      </c>
      <c r="N119">
        <f t="shared" si="6"/>
        <v>4.9372285161121869</v>
      </c>
      <c r="O119">
        <f t="shared" si="7"/>
        <v>0.25325040363950979</v>
      </c>
      <c r="P119">
        <v>-3.1793036608848224</v>
      </c>
      <c r="Q119">
        <v>0.51297783576133316</v>
      </c>
    </row>
    <row r="120" spans="1:17" x14ac:dyDescent="0.3">
      <c r="A120">
        <v>3</v>
      </c>
      <c r="B120">
        <v>1</v>
      </c>
      <c r="C120">
        <v>31</v>
      </c>
      <c r="D120">
        <v>9.9309999999999992</v>
      </c>
      <c r="E120">
        <v>0</v>
      </c>
      <c r="F120">
        <v>0</v>
      </c>
      <c r="G120" s="3">
        <v>82.670867844912237</v>
      </c>
      <c r="H120" s="3">
        <v>9.4036559378109903</v>
      </c>
      <c r="I120" s="3">
        <v>24.926683901869119</v>
      </c>
      <c r="J120" s="3">
        <v>15</v>
      </c>
      <c r="K120" s="3">
        <v>3.9297995836633115</v>
      </c>
      <c r="L120">
        <f t="shared" si="4"/>
        <v>9.0923521623896768</v>
      </c>
      <c r="M120">
        <f t="shared" si="5"/>
        <v>0.97329673072048328</v>
      </c>
      <c r="N120">
        <f t="shared" si="6"/>
        <v>4.9926630070403428</v>
      </c>
      <c r="O120">
        <f t="shared" si="7"/>
        <v>0.253183311106635</v>
      </c>
      <c r="P120">
        <v>-3.0026867740432239</v>
      </c>
      <c r="Q120">
        <v>0.53773990627219603</v>
      </c>
    </row>
    <row r="121" spans="1:17" x14ac:dyDescent="0.3">
      <c r="A121">
        <v>4</v>
      </c>
      <c r="B121">
        <v>3</v>
      </c>
      <c r="C121">
        <v>31</v>
      </c>
      <c r="D121" s="3">
        <v>5.8609999999999998</v>
      </c>
      <c r="E121" s="4">
        <v>0</v>
      </c>
      <c r="F121" s="4">
        <v>0</v>
      </c>
      <c r="G121" s="3">
        <v>35.927833623859982</v>
      </c>
      <c r="H121" s="3">
        <v>9.4571603934256316</v>
      </c>
      <c r="I121" s="3">
        <v>10.381561756075925</v>
      </c>
      <c r="J121" s="3">
        <v>10</v>
      </c>
      <c r="K121" s="3">
        <v>3.9717604180116703</v>
      </c>
      <c r="L121">
        <f t="shared" si="4"/>
        <v>5.9939831184163328</v>
      </c>
      <c r="M121">
        <f t="shared" si="5"/>
        <v>0.97576075473248947</v>
      </c>
      <c r="N121">
        <f t="shared" si="6"/>
        <v>3.2220431027650647</v>
      </c>
      <c r="O121">
        <f t="shared" si="7"/>
        <v>0.2048327646991335</v>
      </c>
      <c r="P121">
        <v>-4.0256622126269548</v>
      </c>
      <c r="Q121">
        <v>0.39431653156505514</v>
      </c>
    </row>
    <row r="122" spans="1:17" x14ac:dyDescent="0.3">
      <c r="A122">
        <v>1</v>
      </c>
      <c r="B122">
        <v>6</v>
      </c>
      <c r="C122">
        <v>32</v>
      </c>
      <c r="D122" s="3">
        <v>8.8089999999999993</v>
      </c>
      <c r="E122" s="4">
        <v>0</v>
      </c>
      <c r="F122" s="4">
        <v>0.5</v>
      </c>
      <c r="G122" s="3">
        <v>157.79836213262939</v>
      </c>
      <c r="H122" s="3">
        <v>8.3128593457620976</v>
      </c>
      <c r="I122" s="3">
        <v>37.030810136833239</v>
      </c>
      <c r="J122" s="3">
        <v>33</v>
      </c>
      <c r="K122" s="3">
        <v>3.9432331630026436</v>
      </c>
      <c r="L122">
        <f t="shared" si="4"/>
        <v>12.561781805644827</v>
      </c>
      <c r="M122">
        <f t="shared" si="5"/>
        <v>0.9197504322670621</v>
      </c>
      <c r="N122">
        <f t="shared" si="6"/>
        <v>6.085294580941274</v>
      </c>
      <c r="O122">
        <f t="shared" si="7"/>
        <v>0.38957292183289538</v>
      </c>
      <c r="P122">
        <v>-3.4581794841484474</v>
      </c>
      <c r="Q122">
        <v>0.47387884062604813</v>
      </c>
    </row>
    <row r="123" spans="1:17" x14ac:dyDescent="0.3">
      <c r="A123">
        <v>2</v>
      </c>
      <c r="B123">
        <v>6</v>
      </c>
      <c r="C123">
        <v>32</v>
      </c>
      <c r="D123" s="3">
        <v>10.292</v>
      </c>
      <c r="E123" s="4">
        <v>0</v>
      </c>
      <c r="F123" s="4">
        <v>0.5</v>
      </c>
      <c r="G123" s="3">
        <v>107.89696934645951</v>
      </c>
      <c r="H123" s="3">
        <v>8.9583741113645807</v>
      </c>
      <c r="I123" s="3">
        <v>28.664954895638679</v>
      </c>
      <c r="J123" s="3">
        <v>28.142335216376765</v>
      </c>
      <c r="K123" s="3">
        <v>3.9858019510917297</v>
      </c>
      <c r="L123">
        <f t="shared" si="4"/>
        <v>10.387346597974842</v>
      </c>
      <c r="M123">
        <f t="shared" si="5"/>
        <v>0.95222919509333659</v>
      </c>
      <c r="N123">
        <f t="shared" si="6"/>
        <v>5.3539662770359957</v>
      </c>
      <c r="O123">
        <f t="shared" si="7"/>
        <v>0.35598671791199321</v>
      </c>
      <c r="P123">
        <v>-4.4086208763486052</v>
      </c>
      <c r="Q123">
        <v>0.34062489650455163</v>
      </c>
    </row>
    <row r="124" spans="1:17" x14ac:dyDescent="0.3">
      <c r="A124">
        <v>3</v>
      </c>
      <c r="B124">
        <v>1</v>
      </c>
      <c r="C124">
        <v>32</v>
      </c>
      <c r="D124">
        <v>8.9949999999999992</v>
      </c>
      <c r="E124">
        <v>0</v>
      </c>
      <c r="F124">
        <v>0</v>
      </c>
      <c r="G124" s="3">
        <v>32.932583062206021</v>
      </c>
      <c r="H124" s="3">
        <v>10.224620555185819</v>
      </c>
      <c r="I124" s="3">
        <v>11.643288477034611</v>
      </c>
      <c r="J124" s="3">
        <v>25</v>
      </c>
      <c r="K124" s="3">
        <v>3.9297995836633115</v>
      </c>
      <c r="L124">
        <f t="shared" si="4"/>
        <v>5.7386917552876131</v>
      </c>
      <c r="M124">
        <f t="shared" si="5"/>
        <v>1.0096471999217544</v>
      </c>
      <c r="N124">
        <f t="shared" si="6"/>
        <v>3.4122263226571903</v>
      </c>
      <c r="O124">
        <f t="shared" si="7"/>
        <v>0.33333333333333337</v>
      </c>
      <c r="P124">
        <v>-3.5859378558911268</v>
      </c>
      <c r="Q124">
        <v>0.45596683987675085</v>
      </c>
    </row>
    <row r="125" spans="1:17" x14ac:dyDescent="0.3">
      <c r="A125">
        <v>4</v>
      </c>
      <c r="B125">
        <v>1</v>
      </c>
      <c r="C125">
        <v>32</v>
      </c>
      <c r="D125" s="3">
        <v>10.029999999999999</v>
      </c>
      <c r="E125" s="4">
        <v>0</v>
      </c>
      <c r="F125" s="4">
        <v>0</v>
      </c>
      <c r="G125" s="3">
        <v>103.62482294302374</v>
      </c>
      <c r="H125" s="3">
        <v>9.1165453021556857</v>
      </c>
      <c r="I125" s="3">
        <v>29.219224304668632</v>
      </c>
      <c r="J125" s="3">
        <v>30</v>
      </c>
      <c r="K125" s="3">
        <v>4</v>
      </c>
      <c r="L125">
        <f t="shared" si="4"/>
        <v>10.179627839121808</v>
      </c>
      <c r="M125">
        <f t="shared" si="5"/>
        <v>0.95983029441908274</v>
      </c>
      <c r="N125">
        <f t="shared" si="6"/>
        <v>5.4054809503566501</v>
      </c>
      <c r="O125">
        <f t="shared" si="7"/>
        <v>0.36901011956554536</v>
      </c>
      <c r="P125">
        <v>-3.2272409704418843</v>
      </c>
      <c r="Q125">
        <v>0.50625692101427588</v>
      </c>
    </row>
    <row r="126" spans="1:17" x14ac:dyDescent="0.3">
      <c r="A126">
        <v>1</v>
      </c>
      <c r="B126">
        <v>6</v>
      </c>
      <c r="C126">
        <v>33</v>
      </c>
      <c r="D126" s="3">
        <v>5.1529999999999996</v>
      </c>
      <c r="E126" s="4">
        <v>0</v>
      </c>
      <c r="F126" s="4">
        <v>0.5</v>
      </c>
      <c r="G126" s="3">
        <v>188.58228633366491</v>
      </c>
      <c r="H126" s="3">
        <v>8.3349737989939161</v>
      </c>
      <c r="I126" s="3">
        <v>43.628284576456551</v>
      </c>
      <c r="J126" s="3">
        <v>30</v>
      </c>
      <c r="K126" s="3">
        <v>3.9432331630026436</v>
      </c>
      <c r="L126">
        <f t="shared" si="4"/>
        <v>13.732526582303233</v>
      </c>
      <c r="M126">
        <f t="shared" si="5"/>
        <v>0.92090423896063511</v>
      </c>
      <c r="N126">
        <f t="shared" si="6"/>
        <v>6.6051710482361132</v>
      </c>
      <c r="O126">
        <f t="shared" si="7"/>
        <v>0.36901011956554536</v>
      </c>
      <c r="P126">
        <v>-3.1545430045266416</v>
      </c>
      <c r="Q126">
        <v>0.51644933347370314</v>
      </c>
    </row>
    <row r="127" spans="1:17" x14ac:dyDescent="0.3">
      <c r="A127">
        <v>2</v>
      </c>
      <c r="B127">
        <v>6</v>
      </c>
      <c r="C127">
        <v>33</v>
      </c>
      <c r="D127" s="3">
        <v>5.1189999999999998</v>
      </c>
      <c r="E127" s="4">
        <v>0</v>
      </c>
      <c r="F127" s="4">
        <v>0</v>
      </c>
      <c r="G127" s="3">
        <v>190.96657547463255</v>
      </c>
      <c r="H127" s="3">
        <v>8.5638516060224159</v>
      </c>
      <c r="I127" s="3">
        <v>46.030988501796635</v>
      </c>
      <c r="J127" s="3">
        <v>28.142335216376765</v>
      </c>
      <c r="K127" s="3">
        <v>3.9858019510917297</v>
      </c>
      <c r="L127">
        <f t="shared" si="4"/>
        <v>13.819065651288895</v>
      </c>
      <c r="M127">
        <f t="shared" si="5"/>
        <v>0.93266913325528567</v>
      </c>
      <c r="N127">
        <f t="shared" si="6"/>
        <v>6.7846141011701349</v>
      </c>
      <c r="O127">
        <f t="shared" si="7"/>
        <v>0.35598671791199321</v>
      </c>
      <c r="P127">
        <v>-4.3424243651738372</v>
      </c>
      <c r="Q127">
        <v>0.34990579091162399</v>
      </c>
    </row>
    <row r="128" spans="1:17" x14ac:dyDescent="0.3">
      <c r="A128">
        <v>3</v>
      </c>
      <c r="B128">
        <v>1</v>
      </c>
      <c r="C128">
        <v>33</v>
      </c>
      <c r="D128">
        <v>5.9729999999999999</v>
      </c>
      <c r="E128">
        <v>0</v>
      </c>
      <c r="F128">
        <v>0.5</v>
      </c>
      <c r="G128" s="3">
        <v>209.38120295290869</v>
      </c>
      <c r="H128" s="3">
        <v>10.606097861322727</v>
      </c>
      <c r="I128" s="3">
        <v>84.482643594647058</v>
      </c>
      <c r="J128" s="3">
        <v>30</v>
      </c>
      <c r="K128" s="3">
        <v>3.9297995836633115</v>
      </c>
      <c r="L128">
        <f t="shared" si="4"/>
        <v>14.47001046830681</v>
      </c>
      <c r="M128">
        <f t="shared" si="5"/>
        <v>1.0255556299894435</v>
      </c>
      <c r="N128">
        <f t="shared" si="6"/>
        <v>9.1914440429481505</v>
      </c>
      <c r="O128">
        <f t="shared" si="7"/>
        <v>0.36901011956554536</v>
      </c>
      <c r="P128">
        <v>-1.1283334942432441</v>
      </c>
      <c r="Q128">
        <v>0.80052830044370238</v>
      </c>
    </row>
    <row r="129" spans="1:17" x14ac:dyDescent="0.3">
      <c r="A129">
        <v>4</v>
      </c>
      <c r="B129">
        <v>1</v>
      </c>
      <c r="C129">
        <v>33</v>
      </c>
      <c r="D129" s="3">
        <v>7.109</v>
      </c>
      <c r="E129" s="4">
        <v>0</v>
      </c>
      <c r="F129" s="4">
        <v>0.5</v>
      </c>
      <c r="G129" s="3">
        <v>201.58493624701316</v>
      </c>
      <c r="H129" s="3">
        <v>9.2423385432764036</v>
      </c>
      <c r="I129" s="3">
        <v>58.512962079582714</v>
      </c>
      <c r="J129" s="3">
        <v>30</v>
      </c>
      <c r="K129" s="3">
        <v>4</v>
      </c>
      <c r="L129">
        <f t="shared" si="4"/>
        <v>14.198061003074088</v>
      </c>
      <c r="M129">
        <f t="shared" si="5"/>
        <v>0.96578187251248648</v>
      </c>
      <c r="N129">
        <f t="shared" si="6"/>
        <v>7.6493765811066403</v>
      </c>
      <c r="O129">
        <f t="shared" si="7"/>
        <v>0.36901011956554536</v>
      </c>
      <c r="P129">
        <v>-2.289202362864883</v>
      </c>
      <c r="Q129">
        <v>0.63777196783743484</v>
      </c>
    </row>
    <row r="130" spans="1:17" x14ac:dyDescent="0.3">
      <c r="A130">
        <v>1</v>
      </c>
      <c r="B130">
        <v>6</v>
      </c>
      <c r="C130">
        <v>34</v>
      </c>
      <c r="D130" s="3">
        <v>4.5519999999999996</v>
      </c>
      <c r="E130" s="4">
        <v>0</v>
      </c>
      <c r="F130" s="4">
        <v>0.5</v>
      </c>
      <c r="G130" s="3">
        <v>164.28738471526651</v>
      </c>
      <c r="H130" s="3">
        <v>8.5913264929630735</v>
      </c>
      <c r="I130" s="3">
        <v>40.672900159137917</v>
      </c>
      <c r="J130" s="3">
        <v>25</v>
      </c>
      <c r="K130" s="3">
        <v>3.282741608199701</v>
      </c>
      <c r="L130">
        <f t="shared" si="4"/>
        <v>12.817464051647132</v>
      </c>
      <c r="M130">
        <f t="shared" si="5"/>
        <v>0.93406022367968033</v>
      </c>
      <c r="N130">
        <f t="shared" si="6"/>
        <v>6.3775308826487009</v>
      </c>
      <c r="O130">
        <f t="shared" si="7"/>
        <v>0.33333333333333337</v>
      </c>
      <c r="P130">
        <v>-3.0482921054831902</v>
      </c>
      <c r="Q130">
        <v>0.53134593991381196</v>
      </c>
    </row>
    <row r="131" spans="1:17" x14ac:dyDescent="0.3">
      <c r="A131">
        <v>2</v>
      </c>
      <c r="B131">
        <v>6</v>
      </c>
      <c r="C131">
        <v>34</v>
      </c>
      <c r="D131" s="3">
        <v>14.422000000000001</v>
      </c>
      <c r="E131" s="4">
        <v>0</v>
      </c>
      <c r="F131" s="4">
        <v>0</v>
      </c>
      <c r="G131" s="3">
        <v>79.090370935230013</v>
      </c>
      <c r="H131" s="3">
        <v>9.0338794631616022</v>
      </c>
      <c r="I131" s="3">
        <v>21.518888871672406</v>
      </c>
      <c r="J131" s="3">
        <v>21.106751412282573</v>
      </c>
      <c r="K131" s="3">
        <v>3.9858019510917297</v>
      </c>
      <c r="L131">
        <f t="shared" ref="L131:L194" si="8">SQRT(G131)</f>
        <v>8.8932767265631636</v>
      </c>
      <c r="M131">
        <f t="shared" ref="M131:M194" si="9">LOG(H131)</f>
        <v>0.95587429157925885</v>
      </c>
      <c r="N131">
        <f t="shared" ref="N131:N194" si="10">SQRT(I131)</f>
        <v>4.6388456399919589</v>
      </c>
      <c r="O131">
        <f t="shared" ref="O131:O194" si="11">(2/PI())*ASIN((SQRT(J131/100)))</f>
        <v>0.30388602325905006</v>
      </c>
      <c r="P131">
        <v>-4.7030605082452084</v>
      </c>
      <c r="Q131">
        <v>0.29934382165039453</v>
      </c>
    </row>
    <row r="132" spans="1:17" x14ac:dyDescent="0.3">
      <c r="A132">
        <v>3</v>
      </c>
      <c r="B132">
        <v>1</v>
      </c>
      <c r="C132">
        <v>34</v>
      </c>
      <c r="D132">
        <v>8.4440000000000008</v>
      </c>
      <c r="E132">
        <v>0</v>
      </c>
      <c r="F132">
        <v>0</v>
      </c>
      <c r="G132" s="3">
        <v>42.864539472299157</v>
      </c>
      <c r="H132" s="3">
        <v>9.688813486411739</v>
      </c>
      <c r="I132" s="3">
        <v>13.530603313930447</v>
      </c>
      <c r="J132" s="3">
        <v>15</v>
      </c>
      <c r="K132" s="3">
        <v>3.9297995836633115</v>
      </c>
      <c r="L132">
        <f t="shared" si="8"/>
        <v>6.5471016085210678</v>
      </c>
      <c r="M132">
        <f t="shared" si="9"/>
        <v>0.98627059564158459</v>
      </c>
      <c r="N132">
        <f t="shared" si="10"/>
        <v>3.6783968401914504</v>
      </c>
      <c r="O132">
        <f t="shared" si="11"/>
        <v>0.253183311106635</v>
      </c>
      <c r="P132">
        <v>-3.5884875662790527</v>
      </c>
      <c r="Q132">
        <v>0.45560936495157722</v>
      </c>
    </row>
    <row r="133" spans="1:17" x14ac:dyDescent="0.3">
      <c r="A133">
        <v>4</v>
      </c>
      <c r="B133">
        <v>1</v>
      </c>
      <c r="C133">
        <v>34</v>
      </c>
      <c r="D133" s="3">
        <v>10.442</v>
      </c>
      <c r="E133" s="4">
        <v>0</v>
      </c>
      <c r="F133" s="4">
        <v>0</v>
      </c>
      <c r="G133" s="3">
        <v>52.199167159339893</v>
      </c>
      <c r="H133" s="3">
        <v>9.3114150779313345</v>
      </c>
      <c r="I133" s="3">
        <v>15.391223829908519</v>
      </c>
      <c r="J133" s="3">
        <v>20</v>
      </c>
      <c r="K133" s="3">
        <v>3.3782224657959334</v>
      </c>
      <c r="L133">
        <f t="shared" si="8"/>
        <v>7.2248991106685976</v>
      </c>
      <c r="M133">
        <f t="shared" si="9"/>
        <v>0.96901568676400229</v>
      </c>
      <c r="N133">
        <f t="shared" si="10"/>
        <v>3.9231650271061143</v>
      </c>
      <c r="O133">
        <f t="shared" si="11"/>
        <v>0.29516723530086653</v>
      </c>
      <c r="P133">
        <v>-3.8690850195342907</v>
      </c>
      <c r="Q133">
        <v>0.41626899355828945</v>
      </c>
    </row>
    <row r="134" spans="1:17" x14ac:dyDescent="0.3">
      <c r="A134">
        <v>1</v>
      </c>
      <c r="B134">
        <v>5</v>
      </c>
      <c r="C134">
        <v>35</v>
      </c>
      <c r="D134" s="3">
        <v>6.6920000000000002</v>
      </c>
      <c r="E134" s="4">
        <v>0</v>
      </c>
      <c r="F134" s="4">
        <v>0</v>
      </c>
      <c r="G134" s="3">
        <v>109.36833857250294</v>
      </c>
      <c r="H134" s="3">
        <v>8.5270645203133597</v>
      </c>
      <c r="I134" s="3">
        <v>25.206331930039926</v>
      </c>
      <c r="J134" s="3">
        <v>10</v>
      </c>
      <c r="K134" s="3">
        <v>3.9168404894476767</v>
      </c>
      <c r="L134">
        <f t="shared" si="8"/>
        <v>10.457931849677685</v>
      </c>
      <c r="M134">
        <f t="shared" si="9"/>
        <v>0.93079954909917362</v>
      </c>
      <c r="N134">
        <f t="shared" si="10"/>
        <v>5.0205907949204471</v>
      </c>
      <c r="O134">
        <f t="shared" si="11"/>
        <v>0.2048327646991335</v>
      </c>
      <c r="P134">
        <v>-3.6996465730325618</v>
      </c>
      <c r="Q134">
        <v>0.44002463116778834</v>
      </c>
    </row>
    <row r="135" spans="1:17" x14ac:dyDescent="0.3">
      <c r="A135">
        <v>2</v>
      </c>
      <c r="B135">
        <v>5</v>
      </c>
      <c r="C135">
        <v>35</v>
      </c>
      <c r="D135" s="3">
        <v>4.5979999999999999</v>
      </c>
      <c r="E135" s="4">
        <v>0</v>
      </c>
      <c r="F135" s="4">
        <v>0.5</v>
      </c>
      <c r="G135" s="3">
        <v>95.502101391073595</v>
      </c>
      <c r="H135" s="3">
        <v>8.7994906585679953</v>
      </c>
      <c r="I135" s="3">
        <v>24.023208538446458</v>
      </c>
      <c r="J135" s="3">
        <v>12.354675127536664</v>
      </c>
      <c r="K135" s="3">
        <v>3.9867260572674592</v>
      </c>
      <c r="L135">
        <f t="shared" si="8"/>
        <v>9.7725176587752252</v>
      </c>
      <c r="M135">
        <f t="shared" si="9"/>
        <v>0.94445753458480641</v>
      </c>
      <c r="N135">
        <f t="shared" si="10"/>
        <v>4.901347624730005</v>
      </c>
      <c r="O135">
        <f t="shared" si="11"/>
        <v>0.22865122869159271</v>
      </c>
      <c r="P135">
        <v>-2.8655156952147092</v>
      </c>
      <c r="Q135">
        <v>0.55697158896542087</v>
      </c>
    </row>
    <row r="136" spans="1:17" x14ac:dyDescent="0.3">
      <c r="A136">
        <v>3</v>
      </c>
      <c r="B136">
        <v>1</v>
      </c>
      <c r="C136">
        <v>35</v>
      </c>
      <c r="D136">
        <v>7.2649999999999997</v>
      </c>
      <c r="E136">
        <v>0</v>
      </c>
      <c r="F136">
        <v>0</v>
      </c>
      <c r="G136" s="3">
        <v>211.56966501734215</v>
      </c>
      <c r="H136" s="3">
        <v>9.0213330513399548</v>
      </c>
      <c r="I136" s="3">
        <v>58.974061106071261</v>
      </c>
      <c r="J136" s="3">
        <v>15</v>
      </c>
      <c r="K136" s="3">
        <v>3.9297995836633115</v>
      </c>
      <c r="L136">
        <f t="shared" si="8"/>
        <v>14.545434507684607</v>
      </c>
      <c r="M136">
        <f t="shared" si="9"/>
        <v>0.95527071648486594</v>
      </c>
      <c r="N136">
        <f t="shared" si="10"/>
        <v>7.6794570840698926</v>
      </c>
      <c r="O136">
        <f t="shared" si="11"/>
        <v>0.253183311106635</v>
      </c>
      <c r="P136">
        <v>-2.0096155306744823</v>
      </c>
      <c r="Q136">
        <v>0.67697064796600404</v>
      </c>
    </row>
    <row r="137" spans="1:17" x14ac:dyDescent="0.3">
      <c r="A137">
        <v>4</v>
      </c>
      <c r="B137">
        <v>1</v>
      </c>
      <c r="C137">
        <v>35</v>
      </c>
      <c r="D137" s="3">
        <v>6.8540000000000001</v>
      </c>
      <c r="E137" s="4">
        <v>0</v>
      </c>
      <c r="F137" s="4">
        <v>0</v>
      </c>
      <c r="G137" s="3">
        <v>74.213927789072471</v>
      </c>
      <c r="H137" s="3">
        <v>10.399615183651083</v>
      </c>
      <c r="I137" s="3">
        <v>28.965639161932064</v>
      </c>
      <c r="J137" s="3">
        <v>10</v>
      </c>
      <c r="K137" s="3">
        <v>3.0434436628792194</v>
      </c>
      <c r="L137">
        <f t="shared" si="8"/>
        <v>8.6147505935501396</v>
      </c>
      <c r="M137">
        <f t="shared" si="9"/>
        <v>1.0170172694229269</v>
      </c>
      <c r="N137">
        <f t="shared" si="10"/>
        <v>5.3819735378327591</v>
      </c>
      <c r="O137">
        <f t="shared" si="11"/>
        <v>0.2048327646991335</v>
      </c>
      <c r="P137">
        <v>-3.0523531178814336</v>
      </c>
      <c r="Q137">
        <v>0.53077657716968774</v>
      </c>
    </row>
    <row r="138" spans="1:17" x14ac:dyDescent="0.3">
      <c r="A138">
        <v>1</v>
      </c>
      <c r="B138">
        <v>6</v>
      </c>
      <c r="C138">
        <v>36</v>
      </c>
      <c r="D138" s="3">
        <v>9.5139999999999993</v>
      </c>
      <c r="E138" s="4">
        <v>0</v>
      </c>
      <c r="F138" s="4">
        <v>0</v>
      </c>
      <c r="G138" s="3">
        <v>162.98067807724851</v>
      </c>
      <c r="H138" s="3">
        <v>8.4640321732314376</v>
      </c>
      <c r="I138" s="3">
        <v>38.688459031019569</v>
      </c>
      <c r="J138" s="3">
        <v>15</v>
      </c>
      <c r="K138" s="3">
        <v>3.9432331630026436</v>
      </c>
      <c r="L138">
        <f t="shared" si="8"/>
        <v>12.76638860748209</v>
      </c>
      <c r="M138">
        <f t="shared" si="9"/>
        <v>0.92757730552172513</v>
      </c>
      <c r="N138">
        <f t="shared" si="10"/>
        <v>6.2200047452569978</v>
      </c>
      <c r="O138">
        <f t="shared" si="11"/>
        <v>0.253183311106635</v>
      </c>
      <c r="P138">
        <v>-3.1737306824666298</v>
      </c>
      <c r="Q138">
        <v>0.51375917941999794</v>
      </c>
    </row>
    <row r="139" spans="1:17" x14ac:dyDescent="0.3">
      <c r="A139">
        <v>2</v>
      </c>
      <c r="B139">
        <v>6</v>
      </c>
      <c r="C139">
        <v>36</v>
      </c>
      <c r="D139" s="3">
        <v>7.6319999999999997</v>
      </c>
      <c r="E139" s="4">
        <v>0</v>
      </c>
      <c r="F139" s="4">
        <v>0</v>
      </c>
      <c r="G139" s="3">
        <v>201.08504476954371</v>
      </c>
      <c r="H139" s="3">
        <v>8.9708236910883432</v>
      </c>
      <c r="I139" s="3">
        <v>53.716255528827226</v>
      </c>
      <c r="J139" s="3">
        <v>21.106751412282573</v>
      </c>
      <c r="K139" s="3">
        <v>3.9858019510917297</v>
      </c>
      <c r="L139">
        <f t="shared" si="8"/>
        <v>14.180445859335443</v>
      </c>
      <c r="M139">
        <f t="shared" si="9"/>
        <v>0.95283232131287965</v>
      </c>
      <c r="N139">
        <f t="shared" si="10"/>
        <v>7.3291374341614874</v>
      </c>
      <c r="O139">
        <f t="shared" si="11"/>
        <v>0.30388602325905006</v>
      </c>
      <c r="P139">
        <v>-3.8591233886936824</v>
      </c>
      <c r="Q139">
        <v>0.41766563580292121</v>
      </c>
    </row>
    <row r="140" spans="1:17" x14ac:dyDescent="0.3">
      <c r="A140">
        <v>3</v>
      </c>
      <c r="B140">
        <v>1</v>
      </c>
      <c r="C140">
        <v>36</v>
      </c>
      <c r="D140">
        <v>8.7789999999999999</v>
      </c>
      <c r="E140">
        <v>0</v>
      </c>
      <c r="F140">
        <v>0</v>
      </c>
      <c r="G140" s="3">
        <v>161.8986983348822</v>
      </c>
      <c r="H140" s="3">
        <v>9.9543706026005747</v>
      </c>
      <c r="I140" s="3">
        <v>55.52761909481746</v>
      </c>
      <c r="J140" s="3">
        <v>15</v>
      </c>
      <c r="K140" s="3">
        <v>3.9297995836633115</v>
      </c>
      <c r="L140">
        <f t="shared" si="8"/>
        <v>12.723941933806607</v>
      </c>
      <c r="M140">
        <f t="shared" si="9"/>
        <v>0.9980138055528972</v>
      </c>
      <c r="N140">
        <f t="shared" si="10"/>
        <v>7.451685654589669</v>
      </c>
      <c r="O140">
        <f t="shared" si="11"/>
        <v>0.253183311106635</v>
      </c>
      <c r="P140">
        <v>-1.9908787357091891</v>
      </c>
      <c r="Q140">
        <v>0.67959758724896335</v>
      </c>
    </row>
    <row r="141" spans="1:17" x14ac:dyDescent="0.3">
      <c r="A141">
        <v>4</v>
      </c>
      <c r="B141">
        <v>1</v>
      </c>
      <c r="C141">
        <v>36</v>
      </c>
      <c r="D141" s="3">
        <v>6.87</v>
      </c>
      <c r="E141" s="4">
        <v>0</v>
      </c>
      <c r="F141" s="4">
        <v>0</v>
      </c>
      <c r="G141" s="3">
        <v>186.9851155820667</v>
      </c>
      <c r="H141" s="3">
        <v>9.7602167681047654</v>
      </c>
      <c r="I141" s="3">
        <v>60.548565854985952</v>
      </c>
      <c r="J141" s="3">
        <v>20</v>
      </c>
      <c r="K141" s="3">
        <v>4</v>
      </c>
      <c r="L141">
        <f t="shared" si="8"/>
        <v>13.674250092128149</v>
      </c>
      <c r="M141">
        <f t="shared" si="9"/>
        <v>0.98945946317348865</v>
      </c>
      <c r="N141">
        <f t="shared" si="10"/>
        <v>7.7812958981769835</v>
      </c>
      <c r="O141">
        <f t="shared" si="11"/>
        <v>0.29516723530086653</v>
      </c>
      <c r="P141">
        <v>-2.1424720890502971</v>
      </c>
      <c r="Q141">
        <v>0.65834387039584441</v>
      </c>
    </row>
    <row r="142" spans="1:17" x14ac:dyDescent="0.3">
      <c r="A142">
        <v>1</v>
      </c>
      <c r="B142">
        <v>6</v>
      </c>
      <c r="C142">
        <v>37</v>
      </c>
      <c r="D142" s="3">
        <v>5.2889999999999997</v>
      </c>
      <c r="E142" s="4">
        <v>0</v>
      </c>
      <c r="F142" s="4">
        <v>0</v>
      </c>
      <c r="G142" s="3">
        <v>159.26866381378224</v>
      </c>
      <c r="H142" s="3">
        <v>8.8315178378122976</v>
      </c>
      <c r="I142" s="3">
        <v>41.88134329381235</v>
      </c>
      <c r="J142" s="3">
        <v>10</v>
      </c>
      <c r="K142" s="3">
        <v>3.9432331630026436</v>
      </c>
      <c r="L142">
        <f t="shared" si="8"/>
        <v>12.620168929684827</v>
      </c>
      <c r="M142">
        <f t="shared" si="9"/>
        <v>0.94603535045605114</v>
      </c>
      <c r="N142">
        <f t="shared" si="10"/>
        <v>6.4715796598521713</v>
      </c>
      <c r="O142">
        <f t="shared" si="11"/>
        <v>0.2048327646991335</v>
      </c>
      <c r="P142">
        <v>-2.8810300277280221</v>
      </c>
      <c r="Q142">
        <v>0.55479644590580979</v>
      </c>
    </row>
    <row r="143" spans="1:17" x14ac:dyDescent="0.3">
      <c r="A143">
        <v>2</v>
      </c>
      <c r="B143">
        <v>6</v>
      </c>
      <c r="C143">
        <v>37</v>
      </c>
      <c r="D143" s="3">
        <v>4.9649999999999999</v>
      </c>
      <c r="E143" s="4">
        <v>0</v>
      </c>
      <c r="F143" s="4">
        <v>0</v>
      </c>
      <c r="G143" s="3">
        <v>191.95332355476671</v>
      </c>
      <c r="H143" s="3">
        <v>9.0302134897644564</v>
      </c>
      <c r="I143" s="3">
        <v>52.860544673323815</v>
      </c>
      <c r="J143" s="3">
        <v>7.0355838040941912</v>
      </c>
      <c r="K143" s="3">
        <v>3.9858019510917297</v>
      </c>
      <c r="L143">
        <f t="shared" si="8"/>
        <v>13.854722067034283</v>
      </c>
      <c r="M143">
        <f t="shared" si="9"/>
        <v>0.95569801790272368</v>
      </c>
      <c r="N143">
        <f t="shared" si="10"/>
        <v>7.2705257494436957</v>
      </c>
      <c r="O143">
        <f t="shared" si="11"/>
        <v>0.17090683550529182</v>
      </c>
      <c r="P143">
        <v>-3.9295782480599897</v>
      </c>
      <c r="Q143">
        <v>0.40778771174560213</v>
      </c>
    </row>
    <row r="144" spans="1:17" x14ac:dyDescent="0.3">
      <c r="A144">
        <v>3</v>
      </c>
      <c r="B144">
        <v>3</v>
      </c>
      <c r="C144">
        <v>37</v>
      </c>
      <c r="D144">
        <v>8.9749999999999996</v>
      </c>
      <c r="E144">
        <v>0</v>
      </c>
      <c r="F144">
        <v>0</v>
      </c>
      <c r="G144" s="3">
        <v>255.96793075119513</v>
      </c>
      <c r="H144" s="3">
        <v>9.550913084876143</v>
      </c>
      <c r="I144" s="3">
        <v>78.683858752513316</v>
      </c>
      <c r="J144" s="3">
        <v>15</v>
      </c>
      <c r="K144" s="3">
        <v>3.8933202945911849</v>
      </c>
      <c r="L144">
        <f t="shared" si="8"/>
        <v>15.998997804587484</v>
      </c>
      <c r="M144">
        <f t="shared" si="9"/>
        <v>0.98004489292063302</v>
      </c>
      <c r="N144">
        <f t="shared" si="10"/>
        <v>8.8703922547153073</v>
      </c>
      <c r="O144">
        <f t="shared" si="11"/>
        <v>0.253183311106635</v>
      </c>
      <c r="P144">
        <v>-1.2907077831205296</v>
      </c>
      <c r="Q144">
        <v>0.7777630730510543</v>
      </c>
    </row>
    <row r="145" spans="1:17" x14ac:dyDescent="0.3">
      <c r="A145">
        <v>4</v>
      </c>
      <c r="B145">
        <v>3</v>
      </c>
      <c r="C145">
        <v>37</v>
      </c>
      <c r="D145" s="3">
        <v>5.4169999999999998</v>
      </c>
      <c r="E145" s="4">
        <v>0</v>
      </c>
      <c r="F145" s="4">
        <v>0</v>
      </c>
      <c r="G145" s="3">
        <v>58.13894701542894</v>
      </c>
      <c r="H145" s="3">
        <v>8.5041590063285195</v>
      </c>
      <c r="I145" s="3">
        <v>13.274746754840702</v>
      </c>
      <c r="J145" s="3">
        <v>5</v>
      </c>
      <c r="K145" s="3">
        <v>3.9717604180116703</v>
      </c>
      <c r="L145">
        <f t="shared" si="8"/>
        <v>7.6248899674309358</v>
      </c>
      <c r="M145">
        <f t="shared" si="9"/>
        <v>0.92963137180280819</v>
      </c>
      <c r="N145">
        <f t="shared" si="10"/>
        <v>3.6434525871542096</v>
      </c>
      <c r="O145">
        <f t="shared" si="11"/>
        <v>0.14356629312870628</v>
      </c>
      <c r="P145">
        <v>-3.9435216785081142</v>
      </c>
      <c r="Q145">
        <v>0.40583281256187098</v>
      </c>
    </row>
    <row r="146" spans="1:17" x14ac:dyDescent="0.3">
      <c r="A146">
        <v>1</v>
      </c>
      <c r="B146">
        <v>3</v>
      </c>
      <c r="C146">
        <v>38</v>
      </c>
      <c r="D146" s="3">
        <v>5.4379999999999997</v>
      </c>
      <c r="E146" s="4">
        <v>0</v>
      </c>
      <c r="F146" s="4">
        <v>0</v>
      </c>
      <c r="G146" s="3">
        <v>250.75922990889183</v>
      </c>
      <c r="H146" s="3">
        <v>8.6495670387809103</v>
      </c>
      <c r="I146" s="3">
        <v>59.622991223826517</v>
      </c>
      <c r="J146" s="3">
        <v>35</v>
      </c>
      <c r="K146" s="3">
        <v>4</v>
      </c>
      <c r="L146">
        <f t="shared" si="8"/>
        <v>15.835379057947803</v>
      </c>
      <c r="M146">
        <f t="shared" si="9"/>
        <v>0.93699436904003786</v>
      </c>
      <c r="N146">
        <f t="shared" si="10"/>
        <v>7.7215925315848235</v>
      </c>
      <c r="O146">
        <f t="shared" si="11"/>
        <v>0.40301331597932172</v>
      </c>
      <c r="P146">
        <v>-2.6485155123779687</v>
      </c>
      <c r="Q146">
        <v>0.58739548514185347</v>
      </c>
    </row>
    <row r="147" spans="1:17" x14ac:dyDescent="0.3">
      <c r="A147">
        <v>2</v>
      </c>
      <c r="B147">
        <v>3</v>
      </c>
      <c r="C147">
        <v>38</v>
      </c>
      <c r="D147" s="3">
        <v>4.5039999999999996</v>
      </c>
      <c r="E147" s="4">
        <v>0</v>
      </c>
      <c r="F147" s="4">
        <v>0.5</v>
      </c>
      <c r="G147" s="3">
        <v>215.03489004663132</v>
      </c>
      <c r="H147" s="3">
        <v>8.4467997992438999</v>
      </c>
      <c r="I147" s="3">
        <v>47.275075144772451</v>
      </c>
      <c r="J147" s="3">
        <v>30.015054072601316</v>
      </c>
      <c r="K147" s="3">
        <v>4</v>
      </c>
      <c r="L147">
        <f t="shared" si="8"/>
        <v>14.664067991066849</v>
      </c>
      <c r="M147">
        <f t="shared" si="9"/>
        <v>0.92669220092894422</v>
      </c>
      <c r="N147">
        <f t="shared" si="10"/>
        <v>6.8756872489062832</v>
      </c>
      <c r="O147">
        <f t="shared" si="11"/>
        <v>0.3691146790334322</v>
      </c>
      <c r="P147">
        <v>-2.596183298610979</v>
      </c>
      <c r="Q147">
        <v>0.59473257498904319</v>
      </c>
    </row>
    <row r="148" spans="1:17" x14ac:dyDescent="0.3">
      <c r="A148">
        <v>3</v>
      </c>
      <c r="B148">
        <v>3</v>
      </c>
      <c r="C148">
        <v>38</v>
      </c>
      <c r="D148">
        <v>4.9630000000000001</v>
      </c>
      <c r="E148">
        <v>0</v>
      </c>
      <c r="F148">
        <v>0</v>
      </c>
      <c r="G148" s="3">
        <v>80.969218982528247</v>
      </c>
      <c r="H148" s="3">
        <v>10.675292914986725</v>
      </c>
      <c r="I148" s="3">
        <v>33.763841758686475</v>
      </c>
      <c r="J148" s="3">
        <v>25</v>
      </c>
      <c r="K148" s="3">
        <v>3.8933202945911849</v>
      </c>
      <c r="L148">
        <f t="shared" si="8"/>
        <v>8.9982897809821747</v>
      </c>
      <c r="M148">
        <f t="shared" si="9"/>
        <v>1.0283798002888307</v>
      </c>
      <c r="N148">
        <f t="shared" si="10"/>
        <v>5.8106662060977543</v>
      </c>
      <c r="O148">
        <f t="shared" si="11"/>
        <v>0.33333333333333337</v>
      </c>
      <c r="P148">
        <v>-2.548870657342353</v>
      </c>
      <c r="Q148">
        <v>0.60136590988753225</v>
      </c>
    </row>
    <row r="149" spans="1:17" x14ac:dyDescent="0.3">
      <c r="A149">
        <v>4</v>
      </c>
      <c r="B149">
        <v>3</v>
      </c>
      <c r="C149">
        <v>38</v>
      </c>
      <c r="D149" s="3">
        <v>5.3540000000000001</v>
      </c>
      <c r="E149" s="4">
        <v>0</v>
      </c>
      <c r="F149" s="4">
        <v>0</v>
      </c>
      <c r="G149" s="3">
        <v>147.57364772529058</v>
      </c>
      <c r="H149" s="3">
        <v>10.457948579438083</v>
      </c>
      <c r="I149" s="3">
        <v>55.790097572375693</v>
      </c>
      <c r="J149" s="3">
        <v>25</v>
      </c>
      <c r="K149" s="3">
        <v>3.9717604180116703</v>
      </c>
      <c r="L149">
        <f t="shared" si="8"/>
        <v>12.147989451974782</v>
      </c>
      <c r="M149">
        <f t="shared" si="9"/>
        <v>1.0194465021215582</v>
      </c>
      <c r="N149">
        <f t="shared" si="10"/>
        <v>7.4692769109449744</v>
      </c>
      <c r="O149">
        <f t="shared" si="11"/>
        <v>0.33333333333333337</v>
      </c>
      <c r="P149">
        <v>-2.3477285023554604</v>
      </c>
      <c r="Q149">
        <v>0.62956647617290318</v>
      </c>
    </row>
    <row r="150" spans="1:17" x14ac:dyDescent="0.3">
      <c r="A150">
        <v>1</v>
      </c>
      <c r="B150">
        <v>7</v>
      </c>
      <c r="C150">
        <v>39</v>
      </c>
      <c r="D150" s="3">
        <v>6.4770000000000003</v>
      </c>
      <c r="E150" s="4">
        <v>0</v>
      </c>
      <c r="F150" s="4">
        <v>0</v>
      </c>
      <c r="G150" s="3">
        <v>129.31042127286059</v>
      </c>
      <c r="H150" s="3">
        <v>8.5867332034757951</v>
      </c>
      <c r="I150" s="3">
        <v>31.874043626113064</v>
      </c>
      <c r="J150" s="3">
        <v>5</v>
      </c>
      <c r="K150" s="3">
        <v>4</v>
      </c>
      <c r="L150">
        <f t="shared" si="8"/>
        <v>11.371474014957805</v>
      </c>
      <c r="M150">
        <f t="shared" si="9"/>
        <v>0.93382796923873601</v>
      </c>
      <c r="N150">
        <f t="shared" si="10"/>
        <v>5.6457101967877401</v>
      </c>
      <c r="O150">
        <f t="shared" si="11"/>
        <v>0.14356629312870628</v>
      </c>
      <c r="P150">
        <v>-3.4910026259405353</v>
      </c>
      <c r="Q150">
        <v>0.46927696497316862</v>
      </c>
    </row>
    <row r="151" spans="1:17" x14ac:dyDescent="0.3">
      <c r="A151">
        <v>2</v>
      </c>
      <c r="B151">
        <v>1</v>
      </c>
      <c r="C151">
        <v>39</v>
      </c>
      <c r="D151" s="3">
        <v>3.3359999999999999</v>
      </c>
      <c r="E151" s="4">
        <v>0</v>
      </c>
      <c r="F151" s="4">
        <v>0</v>
      </c>
      <c r="G151" s="3">
        <v>195.61363959410701</v>
      </c>
      <c r="H151" s="3">
        <v>8.7094309855693197</v>
      </c>
      <c r="I151" s="3">
        <v>50.15321280819645</v>
      </c>
      <c r="J151" s="3">
        <v>10</v>
      </c>
      <c r="K151" s="3">
        <v>3.9951711802813334</v>
      </c>
      <c r="L151">
        <f t="shared" si="8"/>
        <v>13.986194607330008</v>
      </c>
      <c r="M151">
        <f t="shared" si="9"/>
        <v>0.93998978211446593</v>
      </c>
      <c r="N151">
        <f t="shared" si="10"/>
        <v>7.0818933067504233</v>
      </c>
      <c r="O151">
        <f t="shared" si="11"/>
        <v>0.2048327646991335</v>
      </c>
      <c r="P151">
        <v>-3.2011443079217621</v>
      </c>
      <c r="Q151">
        <v>0.50991572968754295</v>
      </c>
    </row>
    <row r="152" spans="1:17" x14ac:dyDescent="0.3">
      <c r="A152">
        <v>3</v>
      </c>
      <c r="B152">
        <v>3</v>
      </c>
      <c r="C152">
        <v>39</v>
      </c>
      <c r="D152">
        <v>5.64</v>
      </c>
      <c r="E152">
        <v>0</v>
      </c>
      <c r="F152">
        <v>0</v>
      </c>
      <c r="G152" s="3">
        <v>201.02690267865202</v>
      </c>
      <c r="H152" s="3">
        <v>8.7607079597464352</v>
      </c>
      <c r="I152" s="3">
        <v>51.286816666692715</v>
      </c>
      <c r="J152" s="3">
        <v>10</v>
      </c>
      <c r="K152" s="3">
        <v>3.8933202945911849</v>
      </c>
      <c r="L152">
        <f t="shared" si="8"/>
        <v>14.178395631334739</v>
      </c>
      <c r="M152">
        <f t="shared" si="9"/>
        <v>0.94253920326714313</v>
      </c>
      <c r="N152">
        <f t="shared" si="10"/>
        <v>7.1614814575402423</v>
      </c>
      <c r="O152">
        <f t="shared" si="11"/>
        <v>0.2048327646991335</v>
      </c>
      <c r="P152">
        <v>-2.117311031351242</v>
      </c>
      <c r="Q152">
        <v>0.66187150524443439</v>
      </c>
    </row>
    <row r="153" spans="1:17" x14ac:dyDescent="0.3">
      <c r="A153">
        <v>4</v>
      </c>
      <c r="B153">
        <v>3</v>
      </c>
      <c r="C153">
        <v>39</v>
      </c>
      <c r="D153" s="3">
        <v>6.6719999999999997</v>
      </c>
      <c r="E153" s="4">
        <v>0</v>
      </c>
      <c r="F153" s="4">
        <v>0</v>
      </c>
      <c r="G153" s="3">
        <v>170.96149395560479</v>
      </c>
      <c r="H153" s="3">
        <v>10.923518505403459</v>
      </c>
      <c r="I153" s="3">
        <v>78.76065072452441</v>
      </c>
      <c r="J153" s="3">
        <v>15</v>
      </c>
      <c r="K153" s="3">
        <v>3.9717604180116703</v>
      </c>
      <c r="L153">
        <f t="shared" si="8"/>
        <v>13.075224432322559</v>
      </c>
      <c r="M153">
        <f t="shared" si="9"/>
        <v>1.0383625487493751</v>
      </c>
      <c r="N153">
        <f t="shared" si="10"/>
        <v>8.8747197547034915</v>
      </c>
      <c r="O153">
        <f t="shared" si="11"/>
        <v>0.253183311106635</v>
      </c>
      <c r="P153">
        <v>-1.7721171203906569</v>
      </c>
      <c r="Q153">
        <v>0.71026844007882928</v>
      </c>
    </row>
    <row r="154" spans="1:17" x14ac:dyDescent="0.3">
      <c r="A154">
        <v>1</v>
      </c>
      <c r="B154">
        <v>1</v>
      </c>
      <c r="C154">
        <v>40</v>
      </c>
      <c r="D154" s="3">
        <v>5.8849999999999998</v>
      </c>
      <c r="E154" s="4">
        <v>0</v>
      </c>
      <c r="F154" s="4">
        <v>0</v>
      </c>
      <c r="G154" s="3">
        <v>188.45407298037705</v>
      </c>
      <c r="H154" s="3">
        <v>8.5824641170513303</v>
      </c>
      <c r="I154" s="3">
        <v>44.412659831796873</v>
      </c>
      <c r="J154" s="3">
        <v>25</v>
      </c>
      <c r="K154" s="3">
        <v>4</v>
      </c>
      <c r="L154">
        <f t="shared" si="8"/>
        <v>13.727857552450676</v>
      </c>
      <c r="M154">
        <f t="shared" si="9"/>
        <v>0.93361199633324599</v>
      </c>
      <c r="N154">
        <f t="shared" si="10"/>
        <v>6.6642823943615168</v>
      </c>
      <c r="O154">
        <f t="shared" si="11"/>
        <v>0.33333333333333337</v>
      </c>
      <c r="P154">
        <v>-3.0248746114315073</v>
      </c>
      <c r="Q154">
        <v>0.53462912335830071</v>
      </c>
    </row>
    <row r="155" spans="1:17" x14ac:dyDescent="0.3">
      <c r="A155">
        <v>2</v>
      </c>
      <c r="B155">
        <v>1</v>
      </c>
      <c r="C155">
        <v>40</v>
      </c>
      <c r="D155" s="3">
        <v>4.7869999999999999</v>
      </c>
      <c r="E155" s="4">
        <v>0</v>
      </c>
      <c r="F155" s="4">
        <v>0</v>
      </c>
      <c r="G155" s="3">
        <v>13.657596353810076</v>
      </c>
      <c r="H155" s="3">
        <v>8.6539186168505324</v>
      </c>
      <c r="I155" s="3">
        <v>3.3907824566313991</v>
      </c>
      <c r="J155" s="3">
        <v>13.203785488958991</v>
      </c>
      <c r="K155" s="3">
        <v>3.9951711802813334</v>
      </c>
      <c r="L155">
        <f t="shared" si="8"/>
        <v>3.6956185346718451</v>
      </c>
      <c r="M155">
        <f t="shared" si="9"/>
        <v>0.93721280669134821</v>
      </c>
      <c r="N155">
        <f t="shared" si="10"/>
        <v>1.8414077377461513</v>
      </c>
      <c r="O155">
        <f t="shared" si="11"/>
        <v>0.23674791542036383</v>
      </c>
      <c r="P155">
        <v>-6.164185251359779</v>
      </c>
      <c r="Q155">
        <v>9.4490964366037045E-2</v>
      </c>
    </row>
    <row r="156" spans="1:17" x14ac:dyDescent="0.3">
      <c r="A156">
        <v>3</v>
      </c>
      <c r="B156">
        <v>3</v>
      </c>
      <c r="C156">
        <v>40</v>
      </c>
      <c r="D156">
        <v>3.141</v>
      </c>
      <c r="E156">
        <v>0</v>
      </c>
      <c r="F156">
        <v>0</v>
      </c>
      <c r="G156" s="3">
        <v>18.276719598412139</v>
      </c>
      <c r="H156" s="3">
        <v>10.438181515256831</v>
      </c>
      <c r="I156" s="3">
        <v>6.9862093249494803</v>
      </c>
      <c r="J156" s="3">
        <v>10</v>
      </c>
      <c r="K156" s="3">
        <v>3.8933202945911849</v>
      </c>
      <c r="L156">
        <f t="shared" si="8"/>
        <v>4.2751280212892038</v>
      </c>
      <c r="M156">
        <f t="shared" si="9"/>
        <v>1.018624844769777</v>
      </c>
      <c r="N156">
        <f t="shared" si="10"/>
        <v>2.6431438335719606</v>
      </c>
      <c r="O156">
        <f t="shared" si="11"/>
        <v>0.2048327646991335</v>
      </c>
      <c r="P156">
        <v>-4.2137170181764381</v>
      </c>
      <c r="Q156">
        <v>0.36795084004938888</v>
      </c>
    </row>
    <row r="157" spans="1:17" x14ac:dyDescent="0.3">
      <c r="A157">
        <v>4</v>
      </c>
      <c r="B157">
        <v>3</v>
      </c>
      <c r="C157">
        <v>40</v>
      </c>
      <c r="D157" s="3">
        <v>5.6079999999999997</v>
      </c>
      <c r="E157" s="4">
        <v>0</v>
      </c>
      <c r="F157" s="4">
        <v>0</v>
      </c>
      <c r="G157" s="3">
        <v>21.401656487180006</v>
      </c>
      <c r="H157" s="3">
        <v>10.323714652377651</v>
      </c>
      <c r="I157" s="3">
        <v>7.7922129794068855</v>
      </c>
      <c r="J157" s="3">
        <v>10</v>
      </c>
      <c r="K157" s="3">
        <v>3.6341607824806785</v>
      </c>
      <c r="L157">
        <f t="shared" si="8"/>
        <v>4.6261924394884399</v>
      </c>
      <c r="M157">
        <f t="shared" si="9"/>
        <v>1.0138359921319593</v>
      </c>
      <c r="N157">
        <f t="shared" si="10"/>
        <v>2.7914535603170769</v>
      </c>
      <c r="O157">
        <f t="shared" si="11"/>
        <v>0.2048327646991335</v>
      </c>
      <c r="P157">
        <v>-4.3451163986464696</v>
      </c>
      <c r="Q157">
        <v>0.34952836198136145</v>
      </c>
    </row>
    <row r="158" spans="1:17" x14ac:dyDescent="0.3">
      <c r="A158">
        <v>1</v>
      </c>
      <c r="B158">
        <v>3</v>
      </c>
      <c r="C158">
        <v>41</v>
      </c>
      <c r="D158" s="3">
        <v>7.0540000000000003</v>
      </c>
      <c r="E158" s="4">
        <v>0</v>
      </c>
      <c r="F158" s="4">
        <v>0</v>
      </c>
      <c r="G158" s="3">
        <v>227.4347129097346</v>
      </c>
      <c r="H158" s="3">
        <v>8.1627995375514573</v>
      </c>
      <c r="I158" s="3">
        <v>47.156116444635821</v>
      </c>
      <c r="J158" s="3">
        <v>15</v>
      </c>
      <c r="K158" s="3">
        <v>4</v>
      </c>
      <c r="L158">
        <f t="shared" si="8"/>
        <v>15.080938727736235</v>
      </c>
      <c r="M158">
        <f t="shared" si="9"/>
        <v>0.91183913120427973</v>
      </c>
      <c r="N158">
        <f t="shared" si="10"/>
        <v>6.8670311230280454</v>
      </c>
      <c r="O158">
        <f t="shared" si="11"/>
        <v>0.253183311106635</v>
      </c>
      <c r="P158">
        <v>-3.8218474745201179</v>
      </c>
      <c r="Q158">
        <v>0.42289179979906566</v>
      </c>
    </row>
    <row r="159" spans="1:17" x14ac:dyDescent="0.3">
      <c r="A159">
        <v>2</v>
      </c>
      <c r="B159">
        <v>3</v>
      </c>
      <c r="C159">
        <v>41</v>
      </c>
      <c r="D159" s="3">
        <v>3.387</v>
      </c>
      <c r="E159" s="4">
        <v>0</v>
      </c>
      <c r="F159" s="4">
        <v>0</v>
      </c>
      <c r="G159" s="3">
        <v>96.603495778249837</v>
      </c>
      <c r="H159" s="3">
        <v>9.5224890298352349</v>
      </c>
      <c r="I159" s="3">
        <v>28.104773133184299</v>
      </c>
      <c r="J159" s="3">
        <v>3.7518817590751645</v>
      </c>
      <c r="K159" s="3">
        <v>4</v>
      </c>
      <c r="L159">
        <f t="shared" si="8"/>
        <v>9.828707736943338</v>
      </c>
      <c r="M159">
        <f t="shared" si="9"/>
        <v>0.97875048101428941</v>
      </c>
      <c r="N159">
        <f t="shared" si="10"/>
        <v>5.3013935086149093</v>
      </c>
      <c r="O159">
        <f t="shared" si="11"/>
        <v>0.12409621882050713</v>
      </c>
      <c r="P159">
        <v>-2.7423407030826477</v>
      </c>
      <c r="Q159">
        <v>0.57424098995471928</v>
      </c>
    </row>
    <row r="160" spans="1:17" x14ac:dyDescent="0.3">
      <c r="A160">
        <v>3</v>
      </c>
      <c r="B160">
        <v>3</v>
      </c>
      <c r="C160">
        <v>41</v>
      </c>
      <c r="D160">
        <v>7.8680000000000003</v>
      </c>
      <c r="E160">
        <v>0</v>
      </c>
      <c r="F160">
        <v>0</v>
      </c>
      <c r="G160" s="3">
        <v>389.30896093746418</v>
      </c>
      <c r="H160" s="3">
        <v>8.8605571189602568</v>
      </c>
      <c r="I160" s="3">
        <v>101.41740301181456</v>
      </c>
      <c r="J160" s="3">
        <v>20</v>
      </c>
      <c r="K160" s="3">
        <v>3.8933202945911849</v>
      </c>
      <c r="L160">
        <f t="shared" si="8"/>
        <v>19.730913839390819</v>
      </c>
      <c r="M160">
        <f t="shared" si="9"/>
        <v>0.9474610295714152</v>
      </c>
      <c r="N160">
        <f t="shared" si="10"/>
        <v>10.070620785821227</v>
      </c>
      <c r="O160">
        <f t="shared" si="11"/>
        <v>0.29516723530086653</v>
      </c>
      <c r="P160">
        <v>-0.5876146120416772</v>
      </c>
      <c r="Q160">
        <v>0.87633826022200256</v>
      </c>
    </row>
    <row r="161" spans="1:17" x14ac:dyDescent="0.3">
      <c r="A161">
        <v>4</v>
      </c>
      <c r="B161">
        <v>3</v>
      </c>
      <c r="C161">
        <v>41</v>
      </c>
      <c r="D161" s="3">
        <v>4.1529999999999996</v>
      </c>
      <c r="E161" s="4">
        <v>0</v>
      </c>
      <c r="F161" s="4">
        <v>0</v>
      </c>
      <c r="G161" s="3">
        <v>180.19818268142353</v>
      </c>
      <c r="H161" s="3">
        <v>10.459610278198726</v>
      </c>
      <c r="I161" s="3">
        <v>69.260104185862843</v>
      </c>
      <c r="J161" s="3">
        <v>20</v>
      </c>
      <c r="K161" s="3">
        <v>3.9717604180116703</v>
      </c>
      <c r="L161">
        <f t="shared" si="8"/>
        <v>13.423791665599683</v>
      </c>
      <c r="M161">
        <f t="shared" si="9"/>
        <v>1.0195155031564076</v>
      </c>
      <c r="N161">
        <f t="shared" si="10"/>
        <v>8.3222655680927922</v>
      </c>
      <c r="O161">
        <f t="shared" si="11"/>
        <v>0.29516723530086653</v>
      </c>
      <c r="P161">
        <v>-1.7890714551836415</v>
      </c>
      <c r="Q161">
        <v>0.70789140557711039</v>
      </c>
    </row>
    <row r="162" spans="1:17" x14ac:dyDescent="0.3">
      <c r="A162">
        <v>1</v>
      </c>
      <c r="B162">
        <v>1</v>
      </c>
      <c r="C162">
        <v>42</v>
      </c>
      <c r="D162" s="3">
        <v>8.3469999999999995</v>
      </c>
      <c r="E162" s="4">
        <v>0</v>
      </c>
      <c r="F162" s="4">
        <v>0.5</v>
      </c>
      <c r="G162" s="3">
        <v>111.16440188874518</v>
      </c>
      <c r="H162" s="3">
        <v>8.7834193276425001</v>
      </c>
      <c r="I162" s="3">
        <v>27.852881937090618</v>
      </c>
      <c r="J162" s="3">
        <v>30</v>
      </c>
      <c r="K162" s="3">
        <v>4</v>
      </c>
      <c r="L162">
        <f t="shared" si="8"/>
        <v>10.543453034406953</v>
      </c>
      <c r="M162">
        <f t="shared" si="9"/>
        <v>0.94366361682182021</v>
      </c>
      <c r="N162">
        <f t="shared" si="10"/>
        <v>5.277582963544071</v>
      </c>
      <c r="O162">
        <f t="shared" si="11"/>
        <v>0.36901011956554536</v>
      </c>
      <c r="P162">
        <v>-3.426014528655394</v>
      </c>
      <c r="Q162">
        <v>0.47838843713259332</v>
      </c>
    </row>
    <row r="163" spans="1:17" x14ac:dyDescent="0.3">
      <c r="A163">
        <v>2</v>
      </c>
      <c r="B163">
        <v>1</v>
      </c>
      <c r="C163">
        <v>42</v>
      </c>
      <c r="D163" s="3">
        <v>8.4969999999999999</v>
      </c>
      <c r="E163" s="4">
        <v>0</v>
      </c>
      <c r="F163" s="4">
        <v>0</v>
      </c>
      <c r="G163" s="3">
        <v>150.79492830862733</v>
      </c>
      <c r="H163" s="3">
        <v>9.0055099702417092</v>
      </c>
      <c r="I163" s="3">
        <v>41.291504233986259</v>
      </c>
      <c r="J163" s="3">
        <v>33.009463722397477</v>
      </c>
      <c r="K163" s="3">
        <v>3.9951711802813334</v>
      </c>
      <c r="L163">
        <f t="shared" si="8"/>
        <v>12.279858643674499</v>
      </c>
      <c r="M163">
        <f t="shared" si="9"/>
        <v>0.95450831137996162</v>
      </c>
      <c r="N163">
        <f t="shared" si="10"/>
        <v>6.4258465772212663</v>
      </c>
      <c r="O163">
        <f t="shared" si="11"/>
        <v>0.38963698404803637</v>
      </c>
      <c r="P163">
        <v>-3.6115597789190028</v>
      </c>
      <c r="Q163">
        <v>0.45237459070972086</v>
      </c>
    </row>
    <row r="164" spans="1:17" x14ac:dyDescent="0.3">
      <c r="A164">
        <v>3</v>
      </c>
      <c r="B164">
        <v>1</v>
      </c>
      <c r="C164">
        <v>42</v>
      </c>
      <c r="D164">
        <v>10.98</v>
      </c>
      <c r="E164">
        <v>0</v>
      </c>
      <c r="F164">
        <v>0</v>
      </c>
      <c r="G164" s="3">
        <v>18.224173773955897</v>
      </c>
      <c r="H164" s="3">
        <v>9.7264247689750665</v>
      </c>
      <c r="I164" s="3">
        <v>5.8964512583730659</v>
      </c>
      <c r="J164" s="3">
        <v>5</v>
      </c>
      <c r="K164" s="3">
        <v>3.2715581533997069</v>
      </c>
      <c r="L164">
        <f t="shared" si="8"/>
        <v>4.2689780713838177</v>
      </c>
      <c r="M164">
        <f t="shared" si="9"/>
        <v>0.98795323200099849</v>
      </c>
      <c r="N164">
        <f t="shared" si="10"/>
        <v>2.428260953516542</v>
      </c>
      <c r="O164">
        <f t="shared" si="11"/>
        <v>0.14356629312870628</v>
      </c>
      <c r="P164">
        <v>-4.402907650742085</v>
      </c>
      <c r="Q164">
        <v>0.34142590312313165</v>
      </c>
    </row>
    <row r="165" spans="1:17" x14ac:dyDescent="0.3">
      <c r="A165">
        <v>4</v>
      </c>
      <c r="B165">
        <v>1</v>
      </c>
      <c r="C165">
        <v>42</v>
      </c>
      <c r="D165" s="3">
        <v>8.5009999999999994</v>
      </c>
      <c r="E165" s="4">
        <v>0</v>
      </c>
      <c r="F165" s="4">
        <v>0.5</v>
      </c>
      <c r="G165" s="3">
        <v>283.51472305857396</v>
      </c>
      <c r="H165" s="3">
        <v>9.2546290377812692</v>
      </c>
      <c r="I165" s="3">
        <v>82.294275297445665</v>
      </c>
      <c r="J165" s="3">
        <v>35</v>
      </c>
      <c r="K165" s="3">
        <v>4</v>
      </c>
      <c r="L165">
        <f t="shared" si="8"/>
        <v>16.837895446241909</v>
      </c>
      <c r="M165">
        <f t="shared" si="9"/>
        <v>0.96635901519335876</v>
      </c>
      <c r="N165">
        <f t="shared" si="10"/>
        <v>9.0716192213653706</v>
      </c>
      <c r="O165">
        <f t="shared" si="11"/>
        <v>0.40301331597932172</v>
      </c>
      <c r="P165">
        <v>-1.679941988175899</v>
      </c>
      <c r="Q165">
        <v>0.72319159348769335</v>
      </c>
    </row>
    <row r="166" spans="1:17" x14ac:dyDescent="0.3">
      <c r="A166">
        <v>1</v>
      </c>
      <c r="B166">
        <v>3</v>
      </c>
      <c r="C166">
        <v>43</v>
      </c>
      <c r="D166" s="3">
        <v>8.3870000000000005</v>
      </c>
      <c r="E166" s="4">
        <v>0</v>
      </c>
      <c r="F166" s="4">
        <v>0</v>
      </c>
      <c r="G166" s="3">
        <v>94.688773217549141</v>
      </c>
      <c r="H166" s="3">
        <v>8.504851115679525</v>
      </c>
      <c r="I166" s="3">
        <v>22.058807768741652</v>
      </c>
      <c r="J166" s="3">
        <v>15</v>
      </c>
      <c r="K166" s="3">
        <v>4</v>
      </c>
      <c r="L166">
        <f t="shared" si="8"/>
        <v>9.7308156501677257</v>
      </c>
      <c r="M166">
        <f t="shared" si="9"/>
        <v>0.92966671533779643</v>
      </c>
      <c r="N166">
        <f t="shared" si="10"/>
        <v>4.6966805052868619</v>
      </c>
      <c r="O166">
        <f t="shared" si="11"/>
        <v>0.253183311106635</v>
      </c>
      <c r="P166">
        <v>-4.2018775038172604</v>
      </c>
      <c r="Q166">
        <v>0.36961076563532258</v>
      </c>
    </row>
    <row r="167" spans="1:17" x14ac:dyDescent="0.3">
      <c r="A167">
        <v>2</v>
      </c>
      <c r="B167">
        <v>3</v>
      </c>
      <c r="C167">
        <v>43</v>
      </c>
      <c r="D167" s="3">
        <v>7.0960000000000001</v>
      </c>
      <c r="E167" s="4">
        <v>0</v>
      </c>
      <c r="F167" s="4">
        <v>0</v>
      </c>
      <c r="G167" s="3">
        <v>105.70819546903482</v>
      </c>
      <c r="H167" s="3">
        <v>8.3225582562085645</v>
      </c>
      <c r="I167" s="3">
        <v>22.946234828873902</v>
      </c>
      <c r="J167" s="3">
        <v>18.759408795375823</v>
      </c>
      <c r="K167" s="3">
        <v>4</v>
      </c>
      <c r="L167">
        <f t="shared" si="8"/>
        <v>10.281449093830831</v>
      </c>
      <c r="M167">
        <f t="shared" si="9"/>
        <v>0.92025684381204742</v>
      </c>
      <c r="N167">
        <f t="shared" si="10"/>
        <v>4.7902228370790745</v>
      </c>
      <c r="O167">
        <f t="shared" si="11"/>
        <v>0.28517568236099539</v>
      </c>
      <c r="P167">
        <v>-3.8511050784568814</v>
      </c>
      <c r="Q167">
        <v>0.41878982028500711</v>
      </c>
    </row>
    <row r="168" spans="1:17" x14ac:dyDescent="0.3">
      <c r="A168">
        <v>3</v>
      </c>
      <c r="B168">
        <v>3</v>
      </c>
      <c r="C168">
        <v>43</v>
      </c>
      <c r="D168">
        <v>7.484</v>
      </c>
      <c r="E168">
        <v>0</v>
      </c>
      <c r="F168">
        <v>0</v>
      </c>
      <c r="G168" s="3">
        <v>196.9714425533634</v>
      </c>
      <c r="H168" s="3">
        <v>10.052553851596111</v>
      </c>
      <c r="I168" s="3">
        <v>66.638172008364265</v>
      </c>
      <c r="J168" s="3">
        <v>20</v>
      </c>
      <c r="K168" s="3">
        <v>3.8933202945911849</v>
      </c>
      <c r="L168">
        <f t="shared" si="8"/>
        <v>14.034651493833518</v>
      </c>
      <c r="M168">
        <f t="shared" si="9"/>
        <v>1.0022764082995335</v>
      </c>
      <c r="N168">
        <f t="shared" si="10"/>
        <v>8.1632206884516023</v>
      </c>
      <c r="O168">
        <f t="shared" si="11"/>
        <v>0.29516723530086653</v>
      </c>
      <c r="P168">
        <v>-1.6592769811866614</v>
      </c>
      <c r="Q168">
        <v>0.72608887227754026</v>
      </c>
    </row>
    <row r="169" spans="1:17" x14ac:dyDescent="0.3">
      <c r="A169">
        <v>4</v>
      </c>
      <c r="B169">
        <v>3</v>
      </c>
      <c r="C169">
        <v>43</v>
      </c>
      <c r="D169" s="3">
        <v>3.7923100000000001</v>
      </c>
      <c r="E169" s="4">
        <v>0</v>
      </c>
      <c r="F169" s="4">
        <v>0</v>
      </c>
      <c r="G169" s="3">
        <v>177.58710544591136</v>
      </c>
      <c r="H169" s="3">
        <v>8.3547176849085432</v>
      </c>
      <c r="I169" s="3">
        <v>39.382353025266852</v>
      </c>
      <c r="J169" s="3">
        <v>20</v>
      </c>
      <c r="K169" s="3">
        <v>3.9717604180116703</v>
      </c>
      <c r="L169">
        <f t="shared" si="8"/>
        <v>13.326181202651844</v>
      </c>
      <c r="M169">
        <f t="shared" si="9"/>
        <v>0.92193177918956792</v>
      </c>
      <c r="N169">
        <f t="shared" si="10"/>
        <v>6.2755360747323294</v>
      </c>
      <c r="O169">
        <f t="shared" si="11"/>
        <v>0.29516723530086653</v>
      </c>
      <c r="P169">
        <v>-2.9644374454345068</v>
      </c>
      <c r="Q169">
        <v>0.54310254508289857</v>
      </c>
    </row>
    <row r="170" spans="1:17" x14ac:dyDescent="0.3">
      <c r="A170">
        <v>1</v>
      </c>
      <c r="B170">
        <v>3</v>
      </c>
      <c r="C170">
        <v>44</v>
      </c>
      <c r="D170" s="3">
        <v>10.189</v>
      </c>
      <c r="E170" s="4">
        <v>0</v>
      </c>
      <c r="F170" s="4">
        <v>0</v>
      </c>
      <c r="G170" s="3">
        <v>114.09356639511705</v>
      </c>
      <c r="H170" s="3">
        <v>9.0191554966311323</v>
      </c>
      <c r="I170" s="3">
        <v>29.71234552071175</v>
      </c>
      <c r="J170" s="3">
        <v>22</v>
      </c>
      <c r="K170" s="3">
        <v>4</v>
      </c>
      <c r="L170">
        <f t="shared" si="8"/>
        <v>10.681459001237474</v>
      </c>
      <c r="M170">
        <f t="shared" si="9"/>
        <v>0.95516587453491963</v>
      </c>
      <c r="N170">
        <f t="shared" si="10"/>
        <v>5.4509031839422493</v>
      </c>
      <c r="O170">
        <f t="shared" si="11"/>
        <v>0.31080112365240053</v>
      </c>
      <c r="P170">
        <v>-3.2202597434422855</v>
      </c>
      <c r="Q170">
        <v>0.50723570417769703</v>
      </c>
    </row>
    <row r="171" spans="1:17" x14ac:dyDescent="0.3">
      <c r="A171">
        <v>2</v>
      </c>
      <c r="B171">
        <v>3</v>
      </c>
      <c r="C171">
        <v>44</v>
      </c>
      <c r="D171" s="3">
        <v>11.71</v>
      </c>
      <c r="E171" s="4">
        <v>0</v>
      </c>
      <c r="F171" s="4">
        <v>0</v>
      </c>
      <c r="G171" s="3">
        <v>72.374483964260179</v>
      </c>
      <c r="H171" s="3">
        <v>8.5371496038909278</v>
      </c>
      <c r="I171" s="3">
        <v>16.400661691523137</v>
      </c>
      <c r="J171" s="3">
        <v>18.759408795375823</v>
      </c>
      <c r="K171" s="3">
        <v>3.6988311411438781</v>
      </c>
      <c r="L171">
        <f t="shared" si="8"/>
        <v>8.5073194347138621</v>
      </c>
      <c r="M171">
        <f t="shared" si="9"/>
        <v>0.93131289200794665</v>
      </c>
      <c r="N171">
        <f t="shared" si="10"/>
        <v>4.0497730419769375</v>
      </c>
      <c r="O171">
        <f t="shared" si="11"/>
        <v>0.28517568236099539</v>
      </c>
      <c r="P171">
        <v>-3.8725068051687517</v>
      </c>
      <c r="Q171">
        <v>0.4157892517925455</v>
      </c>
    </row>
    <row r="172" spans="1:17" x14ac:dyDescent="0.3">
      <c r="A172">
        <v>3</v>
      </c>
      <c r="B172">
        <v>1</v>
      </c>
      <c r="C172">
        <v>44</v>
      </c>
      <c r="D172">
        <v>5.8789999999999996</v>
      </c>
      <c r="E172">
        <v>0</v>
      </c>
      <c r="F172">
        <v>0</v>
      </c>
      <c r="G172" s="3">
        <v>129.3058766242406</v>
      </c>
      <c r="H172" s="3">
        <v>9.722120383971955</v>
      </c>
      <c r="I172" s="3">
        <v>40.487474621119212</v>
      </c>
      <c r="J172" s="3">
        <v>22</v>
      </c>
      <c r="K172" s="3">
        <v>3.9297995836633115</v>
      </c>
      <c r="L172">
        <f t="shared" si="8"/>
        <v>11.371274186485902</v>
      </c>
      <c r="M172">
        <f t="shared" si="9"/>
        <v>0.98776099441503407</v>
      </c>
      <c r="N172">
        <f t="shared" si="10"/>
        <v>6.3629768678755392</v>
      </c>
      <c r="O172">
        <f t="shared" si="11"/>
        <v>0.31080112365240053</v>
      </c>
      <c r="P172">
        <v>-2.2454289582550957</v>
      </c>
      <c r="Q172">
        <v>0.64390909408188179</v>
      </c>
    </row>
    <row r="173" spans="1:17" x14ac:dyDescent="0.3">
      <c r="A173">
        <v>4</v>
      </c>
      <c r="B173">
        <v>1</v>
      </c>
      <c r="C173">
        <v>44</v>
      </c>
      <c r="D173" s="3">
        <v>9.0589999999999993</v>
      </c>
      <c r="E173" s="4">
        <v>0</v>
      </c>
      <c r="F173" s="4">
        <v>0</v>
      </c>
      <c r="G173" s="3">
        <v>72.117242302391062</v>
      </c>
      <c r="H173" s="3">
        <v>8.7551079081741037</v>
      </c>
      <c r="I173" s="3">
        <v>18.993239729230385</v>
      </c>
      <c r="J173" s="3">
        <v>20</v>
      </c>
      <c r="K173" s="3">
        <v>2.6985200477529081</v>
      </c>
      <c r="L173">
        <f t="shared" si="8"/>
        <v>8.4921871330294572</v>
      </c>
      <c r="M173">
        <f t="shared" si="9"/>
        <v>0.9422615032048175</v>
      </c>
      <c r="N173">
        <f t="shared" si="10"/>
        <v>4.3581234183109574</v>
      </c>
      <c r="O173">
        <f t="shared" si="11"/>
        <v>0.29516723530086653</v>
      </c>
      <c r="P173">
        <v>-3.8914126363811259</v>
      </c>
      <c r="Q173">
        <v>0.41313861326120765</v>
      </c>
    </row>
    <row r="174" spans="1:17" x14ac:dyDescent="0.3">
      <c r="A174">
        <v>1</v>
      </c>
      <c r="B174">
        <v>3</v>
      </c>
      <c r="C174">
        <v>45</v>
      </c>
      <c r="D174" s="3">
        <v>11.868</v>
      </c>
      <c r="E174" s="4">
        <v>0</v>
      </c>
      <c r="F174" s="4">
        <v>0.5</v>
      </c>
      <c r="G174" s="3">
        <v>76.758502735646715</v>
      </c>
      <c r="H174" s="3">
        <v>8.6527039825314951</v>
      </c>
      <c r="I174" s="3">
        <v>18.108137651362092</v>
      </c>
      <c r="J174" s="3">
        <v>10</v>
      </c>
      <c r="K174" s="3">
        <v>4</v>
      </c>
      <c r="L174">
        <f t="shared" si="8"/>
        <v>8.7611929972833451</v>
      </c>
      <c r="M174">
        <f t="shared" si="9"/>
        <v>0.93715184633006166</v>
      </c>
      <c r="N174">
        <f t="shared" si="10"/>
        <v>4.2553657482479803</v>
      </c>
      <c r="O174">
        <f t="shared" si="11"/>
        <v>0.2048327646991335</v>
      </c>
      <c r="P174">
        <v>-4.0341295983925676</v>
      </c>
      <c r="Q174">
        <v>0.39312938572005546</v>
      </c>
    </row>
    <row r="175" spans="1:17" x14ac:dyDescent="0.3">
      <c r="A175">
        <v>2</v>
      </c>
      <c r="B175">
        <v>3</v>
      </c>
      <c r="C175">
        <v>45</v>
      </c>
      <c r="D175" s="3">
        <v>7.6459999999999999</v>
      </c>
      <c r="E175" s="4">
        <v>0</v>
      </c>
      <c r="F175" s="4">
        <v>0.5</v>
      </c>
      <c r="G175" s="3">
        <v>62.094111142651521</v>
      </c>
      <c r="H175" s="3">
        <v>8.4755526214723815</v>
      </c>
      <c r="I175" s="3">
        <v>14.197094981749864</v>
      </c>
      <c r="J175" s="3">
        <v>7.503763518150329</v>
      </c>
      <c r="K175" s="3">
        <v>4</v>
      </c>
      <c r="L175">
        <f t="shared" si="8"/>
        <v>7.8799816714667248</v>
      </c>
      <c r="M175">
        <f t="shared" si="9"/>
        <v>0.92816802458976677</v>
      </c>
      <c r="N175">
        <f t="shared" si="10"/>
        <v>3.7679032606676439</v>
      </c>
      <c r="O175">
        <f t="shared" si="11"/>
        <v>0.17664731384323654</v>
      </c>
      <c r="P175">
        <v>-4.3049915125604032</v>
      </c>
      <c r="Q175">
        <v>0.35515395801734312</v>
      </c>
    </row>
    <row r="176" spans="1:17" x14ac:dyDescent="0.3">
      <c r="A176">
        <v>3</v>
      </c>
      <c r="B176">
        <v>1</v>
      </c>
      <c r="C176">
        <v>45</v>
      </c>
      <c r="D176">
        <v>8.1289999999999996</v>
      </c>
      <c r="E176">
        <v>0</v>
      </c>
      <c r="F176">
        <v>0.5</v>
      </c>
      <c r="G176" s="3">
        <v>73.84724863010301</v>
      </c>
      <c r="H176" s="3">
        <v>9.3298122539930652</v>
      </c>
      <c r="I176" s="3">
        <v>21.082374409428354</v>
      </c>
      <c r="J176" s="3">
        <v>12</v>
      </c>
      <c r="K176" s="3">
        <v>3.59576661905193</v>
      </c>
      <c r="L176">
        <f t="shared" si="8"/>
        <v>8.593442187511533</v>
      </c>
      <c r="M176">
        <f t="shared" si="9"/>
        <v>0.96987290442439911</v>
      </c>
      <c r="N176">
        <f t="shared" si="10"/>
        <v>4.5915546832666987</v>
      </c>
      <c r="O176">
        <f t="shared" si="11"/>
        <v>0.22519890061842537</v>
      </c>
      <c r="P176">
        <v>-3.2317232270647889</v>
      </c>
      <c r="Q176">
        <v>0.50562849891642925</v>
      </c>
    </row>
    <row r="177" spans="1:17" x14ac:dyDescent="0.3">
      <c r="A177">
        <v>4</v>
      </c>
      <c r="B177">
        <v>1</v>
      </c>
      <c r="C177">
        <v>45</v>
      </c>
      <c r="D177" s="3">
        <v>8.5470000000000006</v>
      </c>
      <c r="E177" s="4">
        <v>0</v>
      </c>
      <c r="F177" s="4">
        <v>0.5</v>
      </c>
      <c r="G177" s="3">
        <v>64.108751791616641</v>
      </c>
      <c r="H177" s="3">
        <v>9.0912933601494554</v>
      </c>
      <c r="I177" s="3">
        <v>17.69759287889439</v>
      </c>
      <c r="J177" s="3">
        <v>10</v>
      </c>
      <c r="K177" s="3">
        <v>3.7130012687126479</v>
      </c>
      <c r="L177">
        <f t="shared" si="8"/>
        <v>8.0067941019871771</v>
      </c>
      <c r="M177">
        <f t="shared" si="9"/>
        <v>0.95862567191497661</v>
      </c>
      <c r="N177">
        <f t="shared" si="10"/>
        <v>4.2068507079398945</v>
      </c>
      <c r="O177">
        <f t="shared" si="11"/>
        <v>0.2048327646991335</v>
      </c>
      <c r="P177">
        <v>-3.6232985321772877</v>
      </c>
      <c r="Q177">
        <v>0.45072879204862243</v>
      </c>
    </row>
    <row r="178" spans="1:17" x14ac:dyDescent="0.3">
      <c r="A178">
        <v>1</v>
      </c>
      <c r="B178">
        <v>6</v>
      </c>
      <c r="C178">
        <v>46</v>
      </c>
      <c r="D178" s="3">
        <v>11.342000000000001</v>
      </c>
      <c r="E178" s="4">
        <v>0</v>
      </c>
      <c r="F178" s="4">
        <v>0</v>
      </c>
      <c r="G178" s="3">
        <v>38.55528431183378</v>
      </c>
      <c r="H178" s="3">
        <v>10.073212157367635</v>
      </c>
      <c r="I178" s="3">
        <v>13.6030565982187</v>
      </c>
      <c r="J178" s="3">
        <v>5</v>
      </c>
      <c r="K178" s="3">
        <v>3.9432331630026436</v>
      </c>
      <c r="L178">
        <f t="shared" si="8"/>
        <v>6.209290161671766</v>
      </c>
      <c r="M178">
        <f t="shared" si="9"/>
        <v>1.0031679809580853</v>
      </c>
      <c r="N178">
        <f t="shared" si="10"/>
        <v>3.6882321779165017</v>
      </c>
      <c r="O178">
        <f t="shared" si="11"/>
        <v>0.14356629312870628</v>
      </c>
      <c r="P178">
        <v>-3.8947008541708552</v>
      </c>
      <c r="Q178">
        <v>0.41267759799692333</v>
      </c>
    </row>
    <row r="179" spans="1:17" x14ac:dyDescent="0.3">
      <c r="A179">
        <v>2</v>
      </c>
      <c r="B179">
        <v>6</v>
      </c>
      <c r="C179">
        <v>46</v>
      </c>
      <c r="D179" s="3">
        <v>4.7969999999999997</v>
      </c>
      <c r="E179" s="4">
        <v>0</v>
      </c>
      <c r="F179" s="4">
        <v>0</v>
      </c>
      <c r="G179" s="3">
        <v>207.51903205465007</v>
      </c>
      <c r="H179" s="3">
        <v>8.8409124029951887</v>
      </c>
      <c r="I179" s="3">
        <v>53.513751716186775</v>
      </c>
      <c r="J179" s="3">
        <v>2.8142335216376764</v>
      </c>
      <c r="K179" s="3">
        <v>3.9858019510917297</v>
      </c>
      <c r="L179">
        <f t="shared" si="8"/>
        <v>14.405520888001588</v>
      </c>
      <c r="M179">
        <f t="shared" si="9"/>
        <v>0.94649708754003348</v>
      </c>
      <c r="N179">
        <f t="shared" si="10"/>
        <v>7.3153094067296136</v>
      </c>
      <c r="O179">
        <f t="shared" si="11"/>
        <v>0.10730465210067143</v>
      </c>
      <c r="P179">
        <v>-3.8017912031109962</v>
      </c>
      <c r="Q179">
        <v>0.42570373254059957</v>
      </c>
    </row>
    <row r="180" spans="1:17" x14ac:dyDescent="0.3">
      <c r="A180">
        <v>3</v>
      </c>
      <c r="B180">
        <v>3</v>
      </c>
      <c r="C180">
        <v>46</v>
      </c>
      <c r="D180">
        <v>8.875</v>
      </c>
      <c r="E180">
        <v>0</v>
      </c>
      <c r="F180">
        <v>0</v>
      </c>
      <c r="G180" s="3">
        <v>23.04372568127404</v>
      </c>
      <c r="H180" s="3">
        <v>10.25700543753354</v>
      </c>
      <c r="I180" s="3">
        <v>8.4290717629960241</v>
      </c>
      <c r="J180" s="3">
        <v>5</v>
      </c>
      <c r="K180" s="3">
        <v>3.8933202945911849</v>
      </c>
      <c r="L180">
        <f t="shared" si="8"/>
        <v>4.8003880761115596</v>
      </c>
      <c r="M180">
        <f t="shared" si="9"/>
        <v>1.0110205857483119</v>
      </c>
      <c r="N180">
        <f t="shared" si="10"/>
        <v>2.9032863728878047</v>
      </c>
      <c r="O180">
        <f t="shared" si="11"/>
        <v>0.14356629312870628</v>
      </c>
      <c r="P180">
        <v>-4.026440941703302</v>
      </c>
      <c r="Q180">
        <v>0.39420735205995683</v>
      </c>
    </row>
    <row r="181" spans="1:17" x14ac:dyDescent="0.3">
      <c r="A181">
        <v>4</v>
      </c>
      <c r="B181">
        <v>3</v>
      </c>
      <c r="C181">
        <v>46</v>
      </c>
      <c r="D181" s="3">
        <v>9.9640000000000004</v>
      </c>
      <c r="E181" s="4">
        <v>0</v>
      </c>
      <c r="F181" s="4">
        <v>0</v>
      </c>
      <c r="G181" s="3">
        <v>202.06102356101189</v>
      </c>
      <c r="H181" s="3">
        <v>9.6969587902820678</v>
      </c>
      <c r="I181" s="3">
        <v>61.676833387078091</v>
      </c>
      <c r="J181" s="3">
        <v>8</v>
      </c>
      <c r="K181" s="3">
        <v>3.9717604180116703</v>
      </c>
      <c r="L181">
        <f t="shared" si="8"/>
        <v>14.214817042825837</v>
      </c>
      <c r="M181">
        <f t="shared" si="9"/>
        <v>0.98663554996808644</v>
      </c>
      <c r="N181">
        <f t="shared" si="10"/>
        <v>7.853459962785708</v>
      </c>
      <c r="O181">
        <f t="shared" si="11"/>
        <v>0.18255489099382841</v>
      </c>
      <c r="P181">
        <v>-2.0517078526643271</v>
      </c>
      <c r="Q181">
        <v>0.67106921315012891</v>
      </c>
    </row>
    <row r="182" spans="1:17" x14ac:dyDescent="0.3">
      <c r="A182">
        <v>1</v>
      </c>
      <c r="B182">
        <v>3</v>
      </c>
      <c r="C182">
        <v>47</v>
      </c>
      <c r="D182" s="3">
        <v>8.3559999999999999</v>
      </c>
      <c r="E182" s="4">
        <v>0</v>
      </c>
      <c r="F182" s="4">
        <v>0</v>
      </c>
      <c r="G182" s="3">
        <v>148.59169515939004</v>
      </c>
      <c r="H182" s="3">
        <v>8.6561874973642432</v>
      </c>
      <c r="I182" s="3">
        <v>35.559216023656099</v>
      </c>
      <c r="J182" s="3">
        <v>25</v>
      </c>
      <c r="K182" s="3">
        <v>3.6680864084469125</v>
      </c>
      <c r="L182">
        <f t="shared" si="8"/>
        <v>12.189819324312811</v>
      </c>
      <c r="M182">
        <f t="shared" si="9"/>
        <v>0.93732665490075195</v>
      </c>
      <c r="N182">
        <f t="shared" si="10"/>
        <v>5.9631548716812732</v>
      </c>
      <c r="O182">
        <f t="shared" si="11"/>
        <v>0.33333333333333337</v>
      </c>
      <c r="P182">
        <v>-3.4440457708814907</v>
      </c>
      <c r="Q182">
        <v>0.4758604178735884</v>
      </c>
    </row>
    <row r="183" spans="1:17" x14ac:dyDescent="0.3">
      <c r="A183">
        <v>2</v>
      </c>
      <c r="B183">
        <v>3</v>
      </c>
      <c r="C183">
        <v>47</v>
      </c>
      <c r="D183" s="3">
        <v>8.5820000000000007</v>
      </c>
      <c r="E183" s="4">
        <v>0</v>
      </c>
      <c r="F183" s="4">
        <v>0</v>
      </c>
      <c r="G183" s="3">
        <v>101.40689860561726</v>
      </c>
      <c r="H183" s="3">
        <v>8.8964479750747341</v>
      </c>
      <c r="I183" s="3">
        <v>25.297363838373215</v>
      </c>
      <c r="J183" s="3">
        <v>22.511290554450987</v>
      </c>
      <c r="K183" s="3">
        <v>3.3653299726800858</v>
      </c>
      <c r="L183">
        <f t="shared" si="8"/>
        <v>10.070099235142484</v>
      </c>
      <c r="M183">
        <f t="shared" si="9"/>
        <v>0.94921664341565815</v>
      </c>
      <c r="N183">
        <f t="shared" si="10"/>
        <v>5.0296484805971495</v>
      </c>
      <c r="O183">
        <f t="shared" si="11"/>
        <v>0.31471376241534543</v>
      </c>
      <c r="P183">
        <v>-3.1520565853669433</v>
      </c>
      <c r="Q183">
        <v>0.51679793483143865</v>
      </c>
    </row>
    <row r="184" spans="1:17" x14ac:dyDescent="0.3">
      <c r="A184">
        <v>3</v>
      </c>
      <c r="B184">
        <v>4</v>
      </c>
      <c r="C184">
        <v>47</v>
      </c>
      <c r="D184">
        <v>8.2330000000000005</v>
      </c>
      <c r="E184">
        <v>0</v>
      </c>
      <c r="F184">
        <v>0</v>
      </c>
      <c r="G184" s="3">
        <v>34.437196245232919</v>
      </c>
      <c r="H184" s="3">
        <v>9.2941788671155194</v>
      </c>
      <c r="I184" s="3">
        <v>9.9920874245946329</v>
      </c>
      <c r="J184" s="3">
        <v>10</v>
      </c>
      <c r="K184" s="3">
        <v>3.3711876158911549</v>
      </c>
      <c r="L184">
        <f t="shared" si="8"/>
        <v>5.8683214163193993</v>
      </c>
      <c r="M184">
        <f t="shared" si="9"/>
        <v>0.96821102625063649</v>
      </c>
      <c r="N184">
        <f t="shared" si="10"/>
        <v>3.1610263245652721</v>
      </c>
      <c r="O184">
        <f t="shared" si="11"/>
        <v>0.2048327646991335</v>
      </c>
      <c r="P184">
        <v>-4.0524161874053766</v>
      </c>
      <c r="Q184">
        <v>0.39056556628786004</v>
      </c>
    </row>
    <row r="185" spans="1:17" x14ac:dyDescent="0.3">
      <c r="A185">
        <v>4</v>
      </c>
      <c r="B185">
        <v>4</v>
      </c>
      <c r="C185">
        <v>47</v>
      </c>
      <c r="D185" s="3">
        <v>8.1579999999999995</v>
      </c>
      <c r="E185" s="4">
        <v>0</v>
      </c>
      <c r="F185" s="4">
        <v>0</v>
      </c>
      <c r="G185" s="3">
        <v>110.88825386671492</v>
      </c>
      <c r="H185" s="3">
        <v>8.8738353594302879</v>
      </c>
      <c r="I185" s="3">
        <v>28.169671821850763</v>
      </c>
      <c r="J185" s="3">
        <v>20</v>
      </c>
      <c r="K185" s="3">
        <v>3.6705937769632597</v>
      </c>
      <c r="L185">
        <f t="shared" si="8"/>
        <v>10.530349180664187</v>
      </c>
      <c r="M185">
        <f t="shared" si="9"/>
        <v>0.94811136677920305</v>
      </c>
      <c r="N185">
        <f t="shared" si="10"/>
        <v>5.3075108875866439</v>
      </c>
      <c r="O185">
        <f t="shared" si="11"/>
        <v>0.29516723530086653</v>
      </c>
      <c r="P185">
        <v>-2.9647841142109681</v>
      </c>
      <c r="Q185">
        <v>0.54305394136872287</v>
      </c>
    </row>
    <row r="186" spans="1:17" x14ac:dyDescent="0.3">
      <c r="A186">
        <v>1</v>
      </c>
      <c r="B186">
        <v>3</v>
      </c>
      <c r="C186">
        <v>48</v>
      </c>
      <c r="D186" s="3">
        <v>7.9809999999999999</v>
      </c>
      <c r="E186" s="4">
        <v>0</v>
      </c>
      <c r="F186" s="4">
        <v>0</v>
      </c>
      <c r="G186" s="3">
        <v>67.812581971517091</v>
      </c>
      <c r="H186" s="3">
        <v>9.4160445206820214</v>
      </c>
      <c r="I186" s="3">
        <v>19.785766642643527</v>
      </c>
      <c r="J186" s="3">
        <v>10</v>
      </c>
      <c r="K186" s="3">
        <v>3.6680864084469125</v>
      </c>
      <c r="L186">
        <f t="shared" si="8"/>
        <v>8.2348395231186551</v>
      </c>
      <c r="M186">
        <f t="shared" si="9"/>
        <v>0.97386850325942487</v>
      </c>
      <c r="N186">
        <f t="shared" si="10"/>
        <v>4.4481194501321033</v>
      </c>
      <c r="O186">
        <f t="shared" si="11"/>
        <v>0.2048327646991335</v>
      </c>
      <c r="P186">
        <v>-3.8720825987530274</v>
      </c>
      <c r="Q186">
        <v>0.41584872645187831</v>
      </c>
    </row>
    <row r="187" spans="1:17" x14ac:dyDescent="0.3">
      <c r="A187">
        <v>3</v>
      </c>
      <c r="B187">
        <v>1</v>
      </c>
      <c r="C187">
        <v>48</v>
      </c>
      <c r="D187">
        <v>10.111000000000001</v>
      </c>
      <c r="E187">
        <v>0</v>
      </c>
      <c r="F187">
        <v>0</v>
      </c>
      <c r="G187" s="3">
        <v>61.796708331747396</v>
      </c>
      <c r="H187" s="3">
        <v>8.8402184959782222</v>
      </c>
      <c r="I187" s="3">
        <v>16.008069136815415</v>
      </c>
      <c r="J187" s="3">
        <v>10</v>
      </c>
      <c r="K187" s="3">
        <v>3.59576661905193</v>
      </c>
      <c r="L187">
        <f t="shared" si="8"/>
        <v>7.8610882409337828</v>
      </c>
      <c r="M187">
        <f t="shared" si="9"/>
        <v>0.94646299922404298</v>
      </c>
      <c r="N187">
        <f t="shared" si="10"/>
        <v>4.0010085149641226</v>
      </c>
      <c r="O187">
        <f t="shared" si="11"/>
        <v>0.2048327646991335</v>
      </c>
      <c r="P187">
        <v>-3.4415446467303452</v>
      </c>
      <c r="Q187">
        <v>0.47621108090301112</v>
      </c>
    </row>
    <row r="188" spans="1:17" x14ac:dyDescent="0.3">
      <c r="A188">
        <v>4</v>
      </c>
      <c r="B188">
        <v>1</v>
      </c>
      <c r="C188">
        <v>48</v>
      </c>
      <c r="D188" s="3">
        <v>5.5440000000000005</v>
      </c>
      <c r="E188" s="4">
        <v>0</v>
      </c>
      <c r="F188" s="4">
        <v>0</v>
      </c>
      <c r="G188" s="3">
        <v>75.853617085608178</v>
      </c>
      <c r="H188" s="3">
        <v>9.3810093605351792</v>
      </c>
      <c r="I188" s="3">
        <v>22.168078580073445</v>
      </c>
      <c r="J188" s="3">
        <v>11</v>
      </c>
      <c r="K188" s="3">
        <v>4</v>
      </c>
      <c r="L188">
        <f t="shared" si="8"/>
        <v>8.7093982045608733</v>
      </c>
      <c r="M188">
        <f t="shared" si="9"/>
        <v>0.97224956930944018</v>
      </c>
      <c r="N188">
        <f t="shared" si="10"/>
        <v>4.708298905132664</v>
      </c>
      <c r="O188">
        <f t="shared" si="11"/>
        <v>0.21521902554364256</v>
      </c>
      <c r="P188">
        <v>-3.3239105447175357</v>
      </c>
      <c r="Q188">
        <v>0.49270363708273635</v>
      </c>
    </row>
    <row r="189" spans="1:17" x14ac:dyDescent="0.3">
      <c r="A189">
        <v>1</v>
      </c>
      <c r="B189">
        <v>1</v>
      </c>
      <c r="C189">
        <v>49</v>
      </c>
      <c r="D189" s="3">
        <v>7.61</v>
      </c>
      <c r="E189" s="4">
        <v>0</v>
      </c>
      <c r="F189" s="4">
        <v>0</v>
      </c>
      <c r="G189" s="3">
        <v>184.64582122263104</v>
      </c>
      <c r="H189" s="3">
        <v>8.3190905371568444</v>
      </c>
      <c r="I189" s="3">
        <v>40.607269923673165</v>
      </c>
      <c r="J189" s="3">
        <v>10</v>
      </c>
      <c r="K189" s="3">
        <v>4</v>
      </c>
      <c r="L189">
        <f t="shared" si="8"/>
        <v>13.588444400395177</v>
      </c>
      <c r="M189">
        <f t="shared" si="9"/>
        <v>0.92007585077590659</v>
      </c>
      <c r="N189">
        <f t="shared" si="10"/>
        <v>6.3723833785855328</v>
      </c>
      <c r="O189">
        <f t="shared" si="11"/>
        <v>0.2048327646991335</v>
      </c>
      <c r="P189">
        <v>-3.6652168899845226</v>
      </c>
      <c r="Q189">
        <v>0.4448517473883728</v>
      </c>
    </row>
    <row r="190" spans="1:17" x14ac:dyDescent="0.3">
      <c r="A190">
        <v>2</v>
      </c>
      <c r="B190">
        <v>6</v>
      </c>
      <c r="C190">
        <v>49</v>
      </c>
      <c r="D190" s="3">
        <v>5.4630000000000001</v>
      </c>
      <c r="E190" s="4">
        <v>0</v>
      </c>
      <c r="F190" s="4">
        <v>0</v>
      </c>
      <c r="G190" s="3">
        <v>249.86250785542725</v>
      </c>
      <c r="H190" s="3">
        <v>8.9744492899007984</v>
      </c>
      <c r="I190" s="3">
        <v>67.328718380433372</v>
      </c>
      <c r="J190" s="3">
        <v>14.071167608188382</v>
      </c>
      <c r="K190" s="3">
        <v>3.9858019510917297</v>
      </c>
      <c r="L190">
        <f t="shared" si="8"/>
        <v>15.807039819505334</v>
      </c>
      <c r="M190">
        <f t="shared" si="9"/>
        <v>0.95300780792497364</v>
      </c>
      <c r="N190">
        <f t="shared" si="10"/>
        <v>8.2054078741055498</v>
      </c>
      <c r="O190">
        <f t="shared" si="11"/>
        <v>0.24479394144278543</v>
      </c>
      <c r="P190">
        <v>-3.7120303723893748</v>
      </c>
      <c r="Q190">
        <v>0.43828839564495975</v>
      </c>
    </row>
    <row r="191" spans="1:17" x14ac:dyDescent="0.3">
      <c r="A191">
        <v>3</v>
      </c>
      <c r="B191">
        <v>3</v>
      </c>
      <c r="C191">
        <v>49</v>
      </c>
      <c r="D191">
        <v>7.9930000000000003</v>
      </c>
      <c r="E191">
        <v>0</v>
      </c>
      <c r="F191">
        <v>0.5</v>
      </c>
      <c r="G191" s="3">
        <v>160.82956298435261</v>
      </c>
      <c r="H191" s="3">
        <v>9.1931013445963643</v>
      </c>
      <c r="I191" s="3">
        <v>44.924115739225648</v>
      </c>
      <c r="J191" s="3">
        <v>10</v>
      </c>
      <c r="K191" s="3">
        <v>3.8933202945911849</v>
      </c>
      <c r="L191">
        <f t="shared" si="8"/>
        <v>12.681859602769327</v>
      </c>
      <c r="M191">
        <f t="shared" si="9"/>
        <v>0.96346204779824451</v>
      </c>
      <c r="N191">
        <f t="shared" si="10"/>
        <v>6.7025454671509426</v>
      </c>
      <c r="O191">
        <f t="shared" si="11"/>
        <v>0.2048327646991335</v>
      </c>
      <c r="P191">
        <v>-2.2390553807201035</v>
      </c>
      <c r="Q191">
        <v>0.64480268347273928</v>
      </c>
    </row>
    <row r="192" spans="1:17" x14ac:dyDescent="0.3">
      <c r="A192">
        <v>4</v>
      </c>
      <c r="B192">
        <v>4</v>
      </c>
      <c r="C192">
        <v>49</v>
      </c>
      <c r="D192" s="3">
        <v>9.3509999999999991</v>
      </c>
      <c r="E192" s="4">
        <v>0</v>
      </c>
      <c r="F192" s="4">
        <v>0</v>
      </c>
      <c r="G192" s="3">
        <v>192.69093608603242</v>
      </c>
      <c r="H192" s="3">
        <v>8.659674053500094</v>
      </c>
      <c r="I192" s="3">
        <v>46.202479255544652</v>
      </c>
      <c r="J192" s="3">
        <v>15</v>
      </c>
      <c r="K192" s="3">
        <v>4</v>
      </c>
      <c r="L192">
        <f t="shared" si="8"/>
        <v>13.881316079033445</v>
      </c>
      <c r="M192">
        <f t="shared" si="9"/>
        <v>0.93750154566280386</v>
      </c>
      <c r="N192">
        <f t="shared" si="10"/>
        <v>6.7972405618415959</v>
      </c>
      <c r="O192">
        <f t="shared" si="11"/>
        <v>0.253183311106635</v>
      </c>
      <c r="P192">
        <v>-2.4614347640537257</v>
      </c>
      <c r="Q192">
        <v>0.61362461172239735</v>
      </c>
    </row>
    <row r="193" spans="1:17" x14ac:dyDescent="0.3">
      <c r="A193">
        <v>1</v>
      </c>
      <c r="B193">
        <v>1</v>
      </c>
      <c r="C193">
        <v>50</v>
      </c>
      <c r="D193" s="3">
        <v>7.6959999999999997</v>
      </c>
      <c r="E193" s="4">
        <v>0</v>
      </c>
      <c r="F193" s="4">
        <v>0</v>
      </c>
      <c r="G193" s="3">
        <v>133.82128046349112</v>
      </c>
      <c r="H193" s="3">
        <v>8.5062047933878819</v>
      </c>
      <c r="I193" s="3">
        <v>30.584206768063709</v>
      </c>
      <c r="J193" s="3">
        <v>15</v>
      </c>
      <c r="K193" s="3">
        <v>4</v>
      </c>
      <c r="L193">
        <f t="shared" si="8"/>
        <v>11.568114818910258</v>
      </c>
      <c r="M193">
        <f t="shared" si="9"/>
        <v>0.92973583447577335</v>
      </c>
      <c r="N193">
        <f t="shared" si="10"/>
        <v>5.5302989763722277</v>
      </c>
      <c r="O193">
        <f t="shared" si="11"/>
        <v>0.253183311106635</v>
      </c>
      <c r="P193">
        <v>-3.4954506083938286</v>
      </c>
      <c r="Q193">
        <v>0.46865334818822146</v>
      </c>
    </row>
    <row r="194" spans="1:17" x14ac:dyDescent="0.3">
      <c r="A194">
        <v>2</v>
      </c>
      <c r="B194">
        <v>1</v>
      </c>
      <c r="C194">
        <v>50</v>
      </c>
      <c r="D194" s="3">
        <v>7.024</v>
      </c>
      <c r="E194" s="4">
        <v>0</v>
      </c>
      <c r="F194" s="4">
        <v>0</v>
      </c>
      <c r="G194" s="3">
        <v>144.403429653529</v>
      </c>
      <c r="H194" s="3">
        <v>8.7381037969499396</v>
      </c>
      <c r="I194" s="3">
        <v>37.32972533925274</v>
      </c>
      <c r="J194" s="3">
        <v>13.203785488958991</v>
      </c>
      <c r="K194" s="3">
        <v>3.6555816299574202</v>
      </c>
      <c r="L194">
        <f t="shared" si="8"/>
        <v>12.016797811960098</v>
      </c>
      <c r="M194">
        <f t="shared" si="9"/>
        <v>0.94141719923997913</v>
      </c>
      <c r="N194">
        <f t="shared" si="10"/>
        <v>6.1098056711529489</v>
      </c>
      <c r="O194">
        <f t="shared" si="11"/>
        <v>0.23674791542036383</v>
      </c>
      <c r="P194">
        <v>-3.6801715343761274</v>
      </c>
      <c r="Q194">
        <v>0.44275507381705165</v>
      </c>
    </row>
    <row r="195" spans="1:17" x14ac:dyDescent="0.3">
      <c r="A195">
        <v>3</v>
      </c>
      <c r="B195">
        <v>1</v>
      </c>
      <c r="C195">
        <v>50</v>
      </c>
      <c r="D195">
        <v>5.9119999999999999</v>
      </c>
      <c r="E195">
        <v>0</v>
      </c>
      <c r="F195">
        <v>0</v>
      </c>
      <c r="G195" s="3">
        <v>25.136119248788127</v>
      </c>
      <c r="H195" s="3">
        <v>9.8787670461390391</v>
      </c>
      <c r="I195" s="3">
        <v>8.5354335282616169</v>
      </c>
      <c r="J195" s="3">
        <v>5</v>
      </c>
      <c r="K195" s="3">
        <v>3.2715581533997069</v>
      </c>
      <c r="L195">
        <f t="shared" ref="L195:L258" si="12">SQRT(G195)</f>
        <v>5.0135934466994954</v>
      </c>
      <c r="M195">
        <f t="shared" ref="M195:M258" si="13">LOG(H195)</f>
        <v>0.99470274433740991</v>
      </c>
      <c r="N195">
        <f t="shared" ref="N195:N258" si="14">SQRT(I195)</f>
        <v>2.9215464275382681</v>
      </c>
      <c r="O195">
        <f t="shared" ref="O195:O258" si="15">(2/PI())*ASIN((SQRT(J195/100)))</f>
        <v>0.14356629312870628</v>
      </c>
      <c r="P195">
        <v>-4.1210550429547821</v>
      </c>
      <c r="Q195">
        <v>0.38094224990348929</v>
      </c>
    </row>
    <row r="196" spans="1:17" x14ac:dyDescent="0.3">
      <c r="A196">
        <v>4</v>
      </c>
      <c r="B196">
        <v>1</v>
      </c>
      <c r="C196">
        <v>50</v>
      </c>
      <c r="D196" s="3">
        <v>9.7569999999999997</v>
      </c>
      <c r="E196" s="4">
        <v>0</v>
      </c>
      <c r="F196" s="4">
        <v>0</v>
      </c>
      <c r="G196" s="3">
        <v>71.867042407437367</v>
      </c>
      <c r="H196" s="3">
        <v>9.1827722389060416</v>
      </c>
      <c r="I196" s="3">
        <v>20.347493165510134</v>
      </c>
      <c r="J196" s="3">
        <v>10</v>
      </c>
      <c r="K196" s="3">
        <v>4</v>
      </c>
      <c r="L196">
        <f t="shared" si="12"/>
        <v>8.477443152710455</v>
      </c>
      <c r="M196">
        <f t="shared" si="13"/>
        <v>0.96297381260699033</v>
      </c>
      <c r="N196">
        <f t="shared" si="14"/>
        <v>4.5108195669423683</v>
      </c>
      <c r="O196">
        <f t="shared" si="15"/>
        <v>0.2048327646991335</v>
      </c>
      <c r="P196">
        <v>-3.3848370416997535</v>
      </c>
      <c r="Q196">
        <v>0.48416161009294673</v>
      </c>
    </row>
    <row r="197" spans="1:17" x14ac:dyDescent="0.3">
      <c r="A197">
        <v>1</v>
      </c>
      <c r="B197">
        <v>3</v>
      </c>
      <c r="C197">
        <v>51</v>
      </c>
      <c r="D197" s="3">
        <v>5.0919999999999996</v>
      </c>
      <c r="E197" s="4">
        <v>0</v>
      </c>
      <c r="F197" s="4">
        <v>0</v>
      </c>
      <c r="G197" s="3">
        <v>293.60678670895692</v>
      </c>
      <c r="H197" s="3">
        <v>8.3461084924846762</v>
      </c>
      <c r="I197" s="3">
        <v>64.591855025377072</v>
      </c>
      <c r="J197" s="3">
        <v>30</v>
      </c>
      <c r="K197" s="3">
        <v>4</v>
      </c>
      <c r="L197">
        <f t="shared" si="12"/>
        <v>17.134958030557208</v>
      </c>
      <c r="M197">
        <f t="shared" si="13"/>
        <v>0.92148402588026423</v>
      </c>
      <c r="N197">
        <f t="shared" si="14"/>
        <v>8.0369058116527086</v>
      </c>
      <c r="O197">
        <f t="shared" si="15"/>
        <v>0.36901011956554536</v>
      </c>
      <c r="P197">
        <v>-3.1588510841045387</v>
      </c>
      <c r="Q197">
        <v>0.51584533137525157</v>
      </c>
    </row>
    <row r="198" spans="1:17" x14ac:dyDescent="0.3">
      <c r="A198">
        <v>2</v>
      </c>
      <c r="B198">
        <v>3</v>
      </c>
      <c r="C198">
        <v>51</v>
      </c>
      <c r="D198" s="3">
        <v>4.391</v>
      </c>
      <c r="E198" s="4">
        <v>0</v>
      </c>
      <c r="F198" s="4">
        <v>0</v>
      </c>
      <c r="G198" s="3">
        <v>355.67542469256847</v>
      </c>
      <c r="H198" s="3">
        <v>8.5430316342760797</v>
      </c>
      <c r="I198" s="3">
        <v>81.009619302026408</v>
      </c>
      <c r="J198" s="3">
        <v>26.263172313526152</v>
      </c>
      <c r="K198" s="3">
        <v>4</v>
      </c>
      <c r="L198">
        <f t="shared" si="12"/>
        <v>18.859359074278437</v>
      </c>
      <c r="M198">
        <f t="shared" si="13"/>
        <v>0.93161201452942621</v>
      </c>
      <c r="N198">
        <f t="shared" si="14"/>
        <v>9.000534389802997</v>
      </c>
      <c r="O198">
        <f t="shared" si="15"/>
        <v>0.34254334191351654</v>
      </c>
      <c r="P198">
        <v>-1.5522530497506599</v>
      </c>
      <c r="Q198">
        <v>0.74109385953532636</v>
      </c>
    </row>
    <row r="199" spans="1:17" x14ac:dyDescent="0.3">
      <c r="A199">
        <v>3</v>
      </c>
      <c r="B199">
        <v>3</v>
      </c>
      <c r="C199">
        <v>51</v>
      </c>
      <c r="D199">
        <v>5.3310000000000004</v>
      </c>
      <c r="E199">
        <v>0</v>
      </c>
      <c r="F199">
        <v>0</v>
      </c>
      <c r="G199" s="3">
        <v>59.227062356475116</v>
      </c>
      <c r="H199" s="3">
        <v>10.559264603506829</v>
      </c>
      <c r="I199" s="3">
        <v>23.574837738936544</v>
      </c>
      <c r="J199" s="3">
        <v>10</v>
      </c>
      <c r="K199" s="3">
        <v>3.8933202945911849</v>
      </c>
      <c r="L199">
        <f t="shared" si="12"/>
        <v>7.6959120548818065</v>
      </c>
      <c r="M199">
        <f t="shared" si="13"/>
        <v>1.0236336729553459</v>
      </c>
      <c r="N199">
        <f t="shared" si="14"/>
        <v>4.855392645187055</v>
      </c>
      <c r="O199">
        <f t="shared" si="15"/>
        <v>0.2048327646991335</v>
      </c>
      <c r="P199">
        <v>-2.8333903492222245</v>
      </c>
      <c r="Q199">
        <v>0.56147563213409712</v>
      </c>
    </row>
    <row r="200" spans="1:17" x14ac:dyDescent="0.3">
      <c r="A200">
        <v>4</v>
      </c>
      <c r="B200">
        <v>3</v>
      </c>
      <c r="C200">
        <v>51</v>
      </c>
      <c r="D200" s="3">
        <v>4.7549999999999999</v>
      </c>
      <c r="E200" s="4">
        <v>0</v>
      </c>
      <c r="F200" s="4">
        <v>0</v>
      </c>
      <c r="G200" s="3">
        <v>205.54228222442165</v>
      </c>
      <c r="H200" s="3">
        <v>9.8070687104767096</v>
      </c>
      <c r="I200" s="3">
        <v>63.981423188602527</v>
      </c>
      <c r="J200" s="3">
        <v>22</v>
      </c>
      <c r="K200" s="3">
        <v>3.9717604180116703</v>
      </c>
      <c r="L200">
        <f t="shared" si="12"/>
        <v>14.336745872910688</v>
      </c>
      <c r="M200">
        <f t="shared" si="13"/>
        <v>0.99153921807318823</v>
      </c>
      <c r="N200">
        <f t="shared" si="14"/>
        <v>7.9988388650230053</v>
      </c>
      <c r="O200">
        <f t="shared" si="15"/>
        <v>0.31080112365240053</v>
      </c>
      <c r="P200">
        <v>-1.9603425456112327</v>
      </c>
      <c r="Q200">
        <v>0.68387882731530458</v>
      </c>
    </row>
    <row r="201" spans="1:17" x14ac:dyDescent="0.3">
      <c r="A201">
        <v>1</v>
      </c>
      <c r="B201">
        <v>3</v>
      </c>
      <c r="C201">
        <v>52</v>
      </c>
      <c r="D201" s="3">
        <v>4.4160000000000004</v>
      </c>
      <c r="E201" s="4">
        <v>0</v>
      </c>
      <c r="F201" s="4">
        <v>0</v>
      </c>
      <c r="G201" s="3">
        <v>256.52729318791705</v>
      </c>
      <c r="H201" s="3">
        <v>8.4374361354471841</v>
      </c>
      <c r="I201" s="3">
        <v>57.763974969929244</v>
      </c>
      <c r="J201" s="3">
        <v>20</v>
      </c>
      <c r="K201" s="3">
        <v>4</v>
      </c>
      <c r="L201">
        <f t="shared" si="12"/>
        <v>16.016469435800047</v>
      </c>
      <c r="M201">
        <f t="shared" si="13"/>
        <v>0.92621049859429949</v>
      </c>
      <c r="N201">
        <f t="shared" si="14"/>
        <v>7.6002615066804937</v>
      </c>
      <c r="O201">
        <f t="shared" si="15"/>
        <v>0.29516723530086653</v>
      </c>
      <c r="P201">
        <v>-2.9939702735377813</v>
      </c>
      <c r="Q201">
        <v>0.53896197854389971</v>
      </c>
    </row>
    <row r="202" spans="1:17" x14ac:dyDescent="0.3">
      <c r="A202">
        <v>2</v>
      </c>
      <c r="B202">
        <v>3</v>
      </c>
      <c r="C202">
        <v>52</v>
      </c>
      <c r="D202" s="3">
        <v>5.4210000000000003</v>
      </c>
      <c r="E202" s="4">
        <v>0</v>
      </c>
      <c r="F202" s="4">
        <v>0</v>
      </c>
      <c r="G202" s="3">
        <v>180.37139294733009</v>
      </c>
      <c r="H202" s="3">
        <v>8.1460439662223187</v>
      </c>
      <c r="I202" s="3">
        <v>36.505589673518777</v>
      </c>
      <c r="J202" s="3">
        <v>11.255645277225494</v>
      </c>
      <c r="K202" s="3">
        <v>4</v>
      </c>
      <c r="L202">
        <f t="shared" si="12"/>
        <v>13.430241730785418</v>
      </c>
      <c r="M202">
        <f t="shared" si="13"/>
        <v>0.91094674975147838</v>
      </c>
      <c r="N202">
        <f t="shared" si="14"/>
        <v>6.0419855737595718</v>
      </c>
      <c r="O202">
        <f t="shared" si="15"/>
        <v>0.21780668172219</v>
      </c>
      <c r="P202">
        <v>-3.4083061838051445</v>
      </c>
      <c r="Q202">
        <v>0.4808711854793345</v>
      </c>
    </row>
    <row r="203" spans="1:17" x14ac:dyDescent="0.3">
      <c r="A203">
        <v>4</v>
      </c>
      <c r="B203">
        <v>3</v>
      </c>
      <c r="C203">
        <v>52</v>
      </c>
      <c r="D203" s="3">
        <v>2.32694</v>
      </c>
      <c r="E203" s="4">
        <v>0</v>
      </c>
      <c r="F203" s="4">
        <v>0</v>
      </c>
      <c r="G203" s="3">
        <v>721.31000690963401</v>
      </c>
      <c r="H203" s="3">
        <v>9.5868856545044832</v>
      </c>
      <c r="I203" s="3">
        <v>213.94347827511626</v>
      </c>
      <c r="J203" s="3">
        <v>40</v>
      </c>
      <c r="K203" s="3">
        <v>3.9717604180116703</v>
      </c>
      <c r="L203">
        <f t="shared" si="12"/>
        <v>26.857215174132147</v>
      </c>
      <c r="M203">
        <f t="shared" si="13"/>
        <v>0.98167754744911118</v>
      </c>
      <c r="N203">
        <f t="shared" si="14"/>
        <v>14.6268068379642</v>
      </c>
      <c r="O203">
        <f t="shared" si="15"/>
        <v>0.43590578315102513</v>
      </c>
      <c r="P203">
        <v>-0.58816880969234064</v>
      </c>
      <c r="Q203">
        <v>0.87626056050965861</v>
      </c>
    </row>
    <row r="204" spans="1:17" x14ac:dyDescent="0.3">
      <c r="A204">
        <v>1</v>
      </c>
      <c r="B204">
        <v>1</v>
      </c>
      <c r="C204">
        <v>53</v>
      </c>
      <c r="D204" s="3">
        <v>7.3159999999999998</v>
      </c>
      <c r="E204" s="4">
        <v>0</v>
      </c>
      <c r="F204" s="4">
        <v>0</v>
      </c>
      <c r="G204" s="3">
        <v>154.29785822172522</v>
      </c>
      <c r="H204" s="3">
        <v>8.4266737904934281</v>
      </c>
      <c r="I204" s="3">
        <v>35.330843815199792</v>
      </c>
      <c r="J204" s="3">
        <v>25</v>
      </c>
      <c r="K204" s="3">
        <v>4</v>
      </c>
      <c r="L204">
        <f t="shared" si="12"/>
        <v>12.421668898409957</v>
      </c>
      <c r="M204">
        <f t="shared" si="13"/>
        <v>0.92565618203910405</v>
      </c>
      <c r="N204">
        <f t="shared" si="14"/>
        <v>5.9439754218199621</v>
      </c>
      <c r="O204">
        <f t="shared" si="15"/>
        <v>0.33333333333333337</v>
      </c>
      <c r="P204">
        <v>-3.8241341281225742</v>
      </c>
      <c r="Q204">
        <v>0.42257120600562664</v>
      </c>
    </row>
    <row r="205" spans="1:17" x14ac:dyDescent="0.3">
      <c r="A205">
        <v>2</v>
      </c>
      <c r="B205">
        <v>1</v>
      </c>
      <c r="C205">
        <v>53</v>
      </c>
      <c r="D205" s="3">
        <v>8.8680000000000003</v>
      </c>
      <c r="E205" s="4">
        <v>0</v>
      </c>
      <c r="F205" s="4">
        <v>0</v>
      </c>
      <c r="G205" s="3">
        <v>114.51417745346583</v>
      </c>
      <c r="H205" s="3">
        <v>8.7830352056056267</v>
      </c>
      <c r="I205" s="3">
        <v>30.130621618415599</v>
      </c>
      <c r="J205" s="3">
        <v>26.407570977917981</v>
      </c>
      <c r="K205" s="3">
        <v>3.9951711802813334</v>
      </c>
      <c r="L205">
        <f t="shared" si="12"/>
        <v>10.70112972790564</v>
      </c>
      <c r="M205">
        <f t="shared" si="13"/>
        <v>0.94364462356615753</v>
      </c>
      <c r="N205">
        <f t="shared" si="14"/>
        <v>5.4891366915404465</v>
      </c>
      <c r="O205">
        <f t="shared" si="15"/>
        <v>0.34358689474231396</v>
      </c>
      <c r="P205">
        <v>-4.0453743385740433</v>
      </c>
      <c r="Q205">
        <v>0.39155284876354257</v>
      </c>
    </row>
    <row r="206" spans="1:17" x14ac:dyDescent="0.3">
      <c r="A206">
        <v>3</v>
      </c>
      <c r="B206">
        <v>1</v>
      </c>
      <c r="C206">
        <v>53</v>
      </c>
      <c r="D206">
        <v>8.3239999999999998</v>
      </c>
      <c r="E206">
        <v>0</v>
      </c>
      <c r="F206">
        <v>0</v>
      </c>
      <c r="G206" s="3">
        <v>95.802864499370514</v>
      </c>
      <c r="H206" s="3">
        <v>8.6632932874638584</v>
      </c>
      <c r="I206" s="3">
        <v>23.791148277699396</v>
      </c>
      <c r="J206" s="3">
        <v>25</v>
      </c>
      <c r="K206" s="3">
        <v>3.9297995836633115</v>
      </c>
      <c r="L206">
        <f t="shared" si="12"/>
        <v>9.7878937723787391</v>
      </c>
      <c r="M206">
        <f t="shared" si="13"/>
        <v>0.93768301726996128</v>
      </c>
      <c r="N206">
        <f t="shared" si="14"/>
        <v>4.8776170696047263</v>
      </c>
      <c r="O206">
        <f t="shared" si="15"/>
        <v>0.33333333333333337</v>
      </c>
      <c r="P206">
        <v>-3.1383794398343166</v>
      </c>
      <c r="Q206">
        <v>0.51871550029260538</v>
      </c>
    </row>
    <row r="207" spans="1:17" x14ac:dyDescent="0.3">
      <c r="A207">
        <v>4</v>
      </c>
      <c r="B207">
        <v>1</v>
      </c>
      <c r="C207">
        <v>53</v>
      </c>
      <c r="D207" s="3">
        <v>9.7460000000000004</v>
      </c>
      <c r="E207" s="4">
        <v>0</v>
      </c>
      <c r="F207" s="4">
        <v>0</v>
      </c>
      <c r="G207" s="3">
        <v>206.31035572431847</v>
      </c>
      <c r="H207" s="3">
        <v>8.9404957965104579</v>
      </c>
      <c r="I207" s="3">
        <v>57.425293191347052</v>
      </c>
      <c r="J207" s="3">
        <v>28</v>
      </c>
      <c r="K207" s="3">
        <v>4</v>
      </c>
      <c r="L207">
        <f t="shared" si="12"/>
        <v>14.363507779241061</v>
      </c>
      <c r="M207">
        <f t="shared" si="13"/>
        <v>0.95136160332815267</v>
      </c>
      <c r="N207">
        <f t="shared" si="14"/>
        <v>7.577947821893936</v>
      </c>
      <c r="O207">
        <f t="shared" si="15"/>
        <v>0.35497843812588953</v>
      </c>
      <c r="P207">
        <v>-2.4642074950999358</v>
      </c>
      <c r="Q207">
        <v>0.61323586881733494</v>
      </c>
    </row>
    <row r="208" spans="1:17" x14ac:dyDescent="0.3">
      <c r="A208">
        <v>1</v>
      </c>
      <c r="B208">
        <v>1</v>
      </c>
      <c r="C208">
        <v>54</v>
      </c>
      <c r="D208" s="3">
        <v>3.903</v>
      </c>
      <c r="E208" s="4">
        <v>0</v>
      </c>
      <c r="F208" s="4">
        <v>0</v>
      </c>
      <c r="G208" s="3">
        <v>401.94986211931342</v>
      </c>
      <c r="H208" s="3">
        <v>8.2681589941678837</v>
      </c>
      <c r="I208" s="3">
        <v>86.944874860221248</v>
      </c>
      <c r="J208" s="3">
        <v>33</v>
      </c>
      <c r="K208" s="3">
        <v>4</v>
      </c>
      <c r="L208">
        <f t="shared" si="12"/>
        <v>20.048687291673573</v>
      </c>
      <c r="M208">
        <f t="shared" si="13"/>
        <v>0.91740881938556684</v>
      </c>
      <c r="N208">
        <f t="shared" si="14"/>
        <v>9.3244235671821158</v>
      </c>
      <c r="O208">
        <f t="shared" si="15"/>
        <v>0.38957292183289538</v>
      </c>
      <c r="P208">
        <v>-2.8174083324092307</v>
      </c>
      <c r="Q208">
        <v>0.56371634554664929</v>
      </c>
    </row>
    <row r="209" spans="1:17" x14ac:dyDescent="0.3">
      <c r="A209">
        <v>2</v>
      </c>
      <c r="B209">
        <v>1</v>
      </c>
      <c r="C209">
        <v>54</v>
      </c>
      <c r="D209" s="3">
        <v>3.5230000000000001</v>
      </c>
      <c r="E209" s="4">
        <v>0</v>
      </c>
      <c r="F209" s="4">
        <v>0</v>
      </c>
      <c r="G209" s="3">
        <v>266.74581545801669</v>
      </c>
      <c r="H209" s="3">
        <v>8.1557544272592075</v>
      </c>
      <c r="I209" s="3">
        <v>58.123426311987131</v>
      </c>
      <c r="J209" s="3">
        <v>26.407570977917981</v>
      </c>
      <c r="K209" s="3">
        <v>3.9951711802813334</v>
      </c>
      <c r="L209">
        <f t="shared" si="12"/>
        <v>16.332354865665167</v>
      </c>
      <c r="M209">
        <f t="shared" si="13"/>
        <v>0.91146414053770308</v>
      </c>
      <c r="N209">
        <f t="shared" si="14"/>
        <v>7.6238721337642552</v>
      </c>
      <c r="O209">
        <f t="shared" si="15"/>
        <v>0.34358689474231396</v>
      </c>
      <c r="P209">
        <v>-3.6158428425141014</v>
      </c>
      <c r="Q209">
        <v>0.4517740959063023</v>
      </c>
    </row>
    <row r="210" spans="1:17" x14ac:dyDescent="0.3">
      <c r="A210">
        <v>3</v>
      </c>
      <c r="B210">
        <v>1</v>
      </c>
      <c r="C210">
        <v>54</v>
      </c>
      <c r="D210">
        <v>4.1639999999999997</v>
      </c>
      <c r="E210">
        <v>0</v>
      </c>
      <c r="F210">
        <v>0</v>
      </c>
      <c r="G210" s="3">
        <v>287.85945953937545</v>
      </c>
      <c r="H210" s="3">
        <v>9.0623347478543064</v>
      </c>
      <c r="I210" s="3">
        <v>80.027907929054692</v>
      </c>
      <c r="J210" s="3">
        <v>35</v>
      </c>
      <c r="K210" s="3">
        <v>3.9297995836633115</v>
      </c>
      <c r="L210">
        <f t="shared" si="12"/>
        <v>16.966421530168802</v>
      </c>
      <c r="M210">
        <f t="shared" si="13"/>
        <v>0.95724010026877804</v>
      </c>
      <c r="N210">
        <f t="shared" si="14"/>
        <v>8.9458318746248917</v>
      </c>
      <c r="O210">
        <f t="shared" si="15"/>
        <v>0.40301331597932172</v>
      </c>
      <c r="P210">
        <v>-1.485331125677372</v>
      </c>
      <c r="Q210">
        <v>0.7504764584037551</v>
      </c>
    </row>
    <row r="211" spans="1:17" x14ac:dyDescent="0.3">
      <c r="A211">
        <v>4</v>
      </c>
      <c r="B211">
        <v>1</v>
      </c>
      <c r="C211">
        <v>54</v>
      </c>
      <c r="D211" s="3">
        <v>4.476</v>
      </c>
      <c r="E211" s="4">
        <v>0</v>
      </c>
      <c r="F211" s="4">
        <v>0.5</v>
      </c>
      <c r="G211" s="3">
        <v>153.23498875083209</v>
      </c>
      <c r="H211" s="3">
        <v>8.9362736274503245</v>
      </c>
      <c r="I211" s="3">
        <v>41.819904231610607</v>
      </c>
      <c r="J211" s="3">
        <v>30</v>
      </c>
      <c r="K211" s="3">
        <v>4</v>
      </c>
      <c r="L211">
        <f t="shared" si="12"/>
        <v>12.378812089648671</v>
      </c>
      <c r="M211">
        <f t="shared" si="13"/>
        <v>0.95115645834752582</v>
      </c>
      <c r="N211">
        <f t="shared" si="14"/>
        <v>6.4668310811100209</v>
      </c>
      <c r="O211">
        <f t="shared" si="15"/>
        <v>0.36901011956554536</v>
      </c>
      <c r="P211">
        <v>-2.8052845279581411</v>
      </c>
      <c r="Q211">
        <v>0.56541612921992301</v>
      </c>
    </row>
    <row r="212" spans="1:17" x14ac:dyDescent="0.3">
      <c r="A212">
        <v>1</v>
      </c>
      <c r="B212">
        <v>1</v>
      </c>
      <c r="C212">
        <v>55</v>
      </c>
      <c r="D212" s="3">
        <v>7.2919999999999998</v>
      </c>
      <c r="E212" s="4">
        <v>0</v>
      </c>
      <c r="F212" s="4">
        <v>1</v>
      </c>
      <c r="G212" s="3">
        <v>117.74836439292045</v>
      </c>
      <c r="H212" s="3">
        <v>8.9705779533004435</v>
      </c>
      <c r="I212" s="3">
        <v>30.496411324117542</v>
      </c>
      <c r="J212" s="3">
        <v>25</v>
      </c>
      <c r="K212" s="3">
        <v>4</v>
      </c>
      <c r="L212">
        <f t="shared" si="12"/>
        <v>10.851191842047603</v>
      </c>
      <c r="M212">
        <f t="shared" si="13"/>
        <v>0.95282042452048832</v>
      </c>
      <c r="N212">
        <f t="shared" si="14"/>
        <v>5.5223555955875883</v>
      </c>
      <c r="O212">
        <f t="shared" si="15"/>
        <v>0.33333333333333337</v>
      </c>
      <c r="P212">
        <v>-3.2050428873152113</v>
      </c>
      <c r="Q212">
        <v>0.50936914040291037</v>
      </c>
    </row>
    <row r="213" spans="1:17" x14ac:dyDescent="0.3">
      <c r="A213">
        <v>2</v>
      </c>
      <c r="B213">
        <v>1</v>
      </c>
      <c r="C213">
        <v>55</v>
      </c>
      <c r="D213" s="3">
        <v>8.3030000000000008</v>
      </c>
      <c r="E213" s="4">
        <v>0</v>
      </c>
      <c r="F213" s="4">
        <v>1</v>
      </c>
      <c r="G213" s="3">
        <v>78.299774797548594</v>
      </c>
      <c r="H213" s="3">
        <v>9.2938622958443187</v>
      </c>
      <c r="I213" s="3">
        <v>23.158247208735986</v>
      </c>
      <c r="J213" s="3">
        <v>19.805678233438485</v>
      </c>
      <c r="K213" s="3">
        <v>3.9951711802813334</v>
      </c>
      <c r="L213">
        <f t="shared" si="12"/>
        <v>8.8487159971121567</v>
      </c>
      <c r="M213">
        <f t="shared" si="13"/>
        <v>0.96819623338946093</v>
      </c>
      <c r="N213">
        <f t="shared" si="14"/>
        <v>4.8123016539630994</v>
      </c>
      <c r="O213">
        <f t="shared" si="15"/>
        <v>0.29361803825860244</v>
      </c>
      <c r="P213">
        <v>-4.0327829457716158</v>
      </c>
      <c r="Q213">
        <v>0.3933181893375915</v>
      </c>
    </row>
    <row r="214" spans="1:17" x14ac:dyDescent="0.3">
      <c r="A214">
        <v>4</v>
      </c>
      <c r="B214">
        <v>2</v>
      </c>
      <c r="C214">
        <v>55</v>
      </c>
      <c r="D214" s="3">
        <v>4.9870000000000001</v>
      </c>
      <c r="E214" s="4">
        <v>0</v>
      </c>
      <c r="F214" s="4">
        <v>0</v>
      </c>
      <c r="G214" s="3">
        <v>0.86832151776550004</v>
      </c>
      <c r="H214" s="3">
        <v>10.472562541072547</v>
      </c>
      <c r="I214" s="3">
        <v>0.34318867003324777</v>
      </c>
      <c r="J214" s="3">
        <v>5</v>
      </c>
      <c r="K214" s="3">
        <v>3.9769770786537606</v>
      </c>
      <c r="L214">
        <f t="shared" si="12"/>
        <v>0.9318377099932692</v>
      </c>
      <c r="M214">
        <f t="shared" si="13"/>
        <v>1.0200529626032353</v>
      </c>
      <c r="N214">
        <f t="shared" si="14"/>
        <v>0.58582307058808103</v>
      </c>
      <c r="O214">
        <f t="shared" si="15"/>
        <v>0.14356629312870628</v>
      </c>
      <c r="P214">
        <v>-5</v>
      </c>
      <c r="Q214">
        <v>0.25771226102342881</v>
      </c>
    </row>
    <row r="215" spans="1:17" x14ac:dyDescent="0.3">
      <c r="A215">
        <v>1</v>
      </c>
      <c r="B215">
        <v>3</v>
      </c>
      <c r="C215">
        <v>56</v>
      </c>
      <c r="D215" s="3">
        <v>6.0270000000000001</v>
      </c>
      <c r="E215" s="4">
        <v>0</v>
      </c>
      <c r="F215" s="4">
        <v>0.5</v>
      </c>
      <c r="G215" s="3">
        <v>153.64905186034133</v>
      </c>
      <c r="H215" s="3">
        <v>8.59289506174939</v>
      </c>
      <c r="I215" s="3">
        <v>36.277567157392809</v>
      </c>
      <c r="J215" s="3">
        <v>15</v>
      </c>
      <c r="K215" s="3">
        <v>4</v>
      </c>
      <c r="L215">
        <f t="shared" si="12"/>
        <v>12.395525477378575</v>
      </c>
      <c r="M215">
        <f t="shared" si="13"/>
        <v>0.93413950812886015</v>
      </c>
      <c r="N215">
        <f t="shared" si="14"/>
        <v>6.0230861821322801</v>
      </c>
      <c r="O215">
        <f t="shared" si="15"/>
        <v>0.253183311106635</v>
      </c>
      <c r="P215">
        <v>-3.5282785526559173</v>
      </c>
      <c r="Q215">
        <v>0.46405079921863418</v>
      </c>
    </row>
    <row r="216" spans="1:17" x14ac:dyDescent="0.3">
      <c r="A216">
        <v>2</v>
      </c>
      <c r="B216">
        <v>3</v>
      </c>
      <c r="C216">
        <v>56</v>
      </c>
      <c r="D216" s="3">
        <v>7.2080000000000002</v>
      </c>
      <c r="E216" s="4">
        <v>0</v>
      </c>
      <c r="F216" s="4">
        <v>1</v>
      </c>
      <c r="G216" s="3">
        <v>82.889856946734596</v>
      </c>
      <c r="H216" s="3">
        <v>8.3933607576870788</v>
      </c>
      <c r="I216" s="3">
        <v>17.955907085846086</v>
      </c>
      <c r="J216" s="3">
        <v>11.255645277225494</v>
      </c>
      <c r="K216" s="3">
        <v>4</v>
      </c>
      <c r="L216">
        <f t="shared" si="12"/>
        <v>9.1043866870171222</v>
      </c>
      <c r="M216">
        <f t="shared" si="13"/>
        <v>0.92393589006243282</v>
      </c>
      <c r="N216">
        <f t="shared" si="14"/>
        <v>4.2374411011654294</v>
      </c>
      <c r="O216">
        <f t="shared" si="15"/>
        <v>0.21780668172219</v>
      </c>
      <c r="P216">
        <v>-3.9085641227253234</v>
      </c>
      <c r="Q216">
        <v>0.41073393768450572</v>
      </c>
    </row>
    <row r="217" spans="1:17" x14ac:dyDescent="0.3">
      <c r="A217">
        <v>3</v>
      </c>
      <c r="B217">
        <v>1</v>
      </c>
      <c r="C217">
        <v>56</v>
      </c>
      <c r="D217">
        <v>6.7640000000000002</v>
      </c>
      <c r="E217">
        <v>0</v>
      </c>
      <c r="F217">
        <v>0.5</v>
      </c>
      <c r="G217" s="3">
        <v>50.320609925382371</v>
      </c>
      <c r="H217" s="3">
        <v>9.0728112961785481</v>
      </c>
      <c r="I217" s="3">
        <v>14.357562422442992</v>
      </c>
      <c r="J217" s="3">
        <v>10</v>
      </c>
      <c r="K217" s="3">
        <v>3.9297995836633115</v>
      </c>
      <c r="L217">
        <f t="shared" si="12"/>
        <v>7.0937021311429742</v>
      </c>
      <c r="M217">
        <f t="shared" si="13"/>
        <v>0.95774187815594913</v>
      </c>
      <c r="N217">
        <f t="shared" si="14"/>
        <v>3.7891374245919072</v>
      </c>
      <c r="O217">
        <f t="shared" si="15"/>
        <v>0.2048327646991335</v>
      </c>
      <c r="P217">
        <v>-3.9172219657640168</v>
      </c>
      <c r="Q217">
        <v>0.40952008931683298</v>
      </c>
    </row>
    <row r="218" spans="1:17" x14ac:dyDescent="0.3">
      <c r="A218">
        <v>4</v>
      </c>
      <c r="B218">
        <v>1</v>
      </c>
      <c r="C218">
        <v>56</v>
      </c>
      <c r="D218" s="3">
        <v>5.6340000000000003</v>
      </c>
      <c r="E218" s="4">
        <v>0</v>
      </c>
      <c r="F218" s="4">
        <v>0</v>
      </c>
      <c r="G218" s="3">
        <v>20.233225188103308</v>
      </c>
      <c r="H218" s="3">
        <v>10.696752339155461</v>
      </c>
      <c r="I218" s="3">
        <v>8.3899830457884264</v>
      </c>
      <c r="J218" s="3">
        <v>10</v>
      </c>
      <c r="K218" s="3">
        <v>3.0434436628792194</v>
      </c>
      <c r="L218">
        <f t="shared" si="12"/>
        <v>4.4981357458510862</v>
      </c>
      <c r="M218">
        <f t="shared" si="13"/>
        <v>1.0292519407435701</v>
      </c>
      <c r="N218">
        <f t="shared" si="14"/>
        <v>2.8965467449686404</v>
      </c>
      <c r="O218">
        <f t="shared" si="15"/>
        <v>0.2048327646991335</v>
      </c>
      <c r="P218">
        <v>-4.1599965538789725</v>
      </c>
      <c r="Q218">
        <v>0.37548256563123072</v>
      </c>
    </row>
    <row r="219" spans="1:17" x14ac:dyDescent="0.3">
      <c r="A219">
        <v>1</v>
      </c>
      <c r="B219">
        <v>2</v>
      </c>
      <c r="C219">
        <v>57</v>
      </c>
      <c r="D219" s="3">
        <v>6.742</v>
      </c>
      <c r="E219" s="4">
        <v>0</v>
      </c>
      <c r="F219" s="4">
        <v>0.5</v>
      </c>
      <c r="G219" s="3">
        <v>14.522548458928371</v>
      </c>
      <c r="H219" s="3">
        <v>8.6487974727096848</v>
      </c>
      <c r="I219" s="3">
        <v>3.7576304429639138</v>
      </c>
      <c r="J219" s="3">
        <v>5</v>
      </c>
      <c r="K219" s="3">
        <v>4</v>
      </c>
      <c r="L219">
        <f t="shared" si="12"/>
        <v>3.8108461604909181</v>
      </c>
      <c r="M219">
        <f t="shared" si="13"/>
        <v>0.93695572743340605</v>
      </c>
      <c r="N219">
        <f t="shared" si="14"/>
        <v>1.9384608438046702</v>
      </c>
      <c r="O219">
        <f t="shared" si="15"/>
        <v>0.14356629312870628</v>
      </c>
      <c r="P219">
        <v>-5.650065062510393</v>
      </c>
      <c r="Q219">
        <v>0.16657172965981309</v>
      </c>
    </row>
    <row r="220" spans="1:17" x14ac:dyDescent="0.3">
      <c r="A220">
        <v>2</v>
      </c>
      <c r="B220">
        <v>2</v>
      </c>
      <c r="C220">
        <v>57</v>
      </c>
      <c r="D220" s="3">
        <v>1.2889999999999999</v>
      </c>
      <c r="E220" s="4">
        <v>0</v>
      </c>
      <c r="F220" s="4">
        <v>0.5</v>
      </c>
      <c r="G220" s="3">
        <v>53.639139341432077</v>
      </c>
      <c r="H220" s="3">
        <v>8.5506465722630978</v>
      </c>
      <c r="I220" s="3">
        <v>13.863588666606695</v>
      </c>
      <c r="J220" s="3">
        <v>5</v>
      </c>
      <c r="K220" s="3">
        <v>4</v>
      </c>
      <c r="L220">
        <f t="shared" si="12"/>
        <v>7.3238746126235723</v>
      </c>
      <c r="M220">
        <f t="shared" si="13"/>
        <v>0.93199895591519588</v>
      </c>
      <c r="N220">
        <f t="shared" si="14"/>
        <v>3.7233840342632796</v>
      </c>
      <c r="O220">
        <f t="shared" si="15"/>
        <v>0.14356629312870628</v>
      </c>
      <c r="P220">
        <v>-4.5561181589877844</v>
      </c>
      <c r="Q220">
        <v>0.31994545764575388</v>
      </c>
    </row>
    <row r="221" spans="1:17" x14ac:dyDescent="0.3">
      <c r="A221">
        <v>3</v>
      </c>
      <c r="B221">
        <v>2</v>
      </c>
      <c r="C221">
        <v>57</v>
      </c>
      <c r="D221">
        <v>10.106999999999999</v>
      </c>
      <c r="E221">
        <v>0</v>
      </c>
      <c r="F221">
        <v>1</v>
      </c>
      <c r="G221" s="3">
        <v>107.83277685541368</v>
      </c>
      <c r="H221" s="3">
        <v>9.3685220243735365</v>
      </c>
      <c r="I221" s="3">
        <v>31.739236386791262</v>
      </c>
      <c r="J221" s="3">
        <v>10</v>
      </c>
      <c r="K221" s="3">
        <v>4</v>
      </c>
      <c r="L221">
        <f t="shared" si="12"/>
        <v>10.384256201356633</v>
      </c>
      <c r="M221">
        <f t="shared" si="13"/>
        <v>0.97167108210576691</v>
      </c>
      <c r="N221">
        <f t="shared" si="14"/>
        <v>5.6337586376052053</v>
      </c>
      <c r="O221">
        <f t="shared" si="15"/>
        <v>0.2048327646991335</v>
      </c>
      <c r="P221">
        <v>-2.609042667186448</v>
      </c>
      <c r="Q221">
        <v>0.59292966363053567</v>
      </c>
    </row>
    <row r="222" spans="1:17" x14ac:dyDescent="0.3">
      <c r="A222">
        <v>4</v>
      </c>
      <c r="B222">
        <v>2</v>
      </c>
      <c r="C222">
        <v>57</v>
      </c>
      <c r="D222" s="3">
        <v>6.9139999999999997</v>
      </c>
      <c r="E222" s="4">
        <v>0</v>
      </c>
      <c r="F222" s="4">
        <v>0</v>
      </c>
      <c r="G222" s="3">
        <v>4.75996926657995</v>
      </c>
      <c r="H222" s="3">
        <v>9.5339312211793246</v>
      </c>
      <c r="I222" s="3">
        <v>1.4852316148011049</v>
      </c>
      <c r="J222" s="3">
        <v>5</v>
      </c>
      <c r="K222" s="3">
        <v>2.9827328089903204</v>
      </c>
      <c r="L222">
        <f t="shared" si="12"/>
        <v>2.1817353795957817</v>
      </c>
      <c r="M222">
        <f t="shared" si="13"/>
        <v>0.97927201455451862</v>
      </c>
      <c r="N222">
        <f t="shared" si="14"/>
        <v>1.2187007896941335</v>
      </c>
      <c r="O222">
        <f t="shared" si="15"/>
        <v>0.14356629312870628</v>
      </c>
      <c r="P222">
        <v>-5.6484706960429003</v>
      </c>
      <c r="Q222">
        <v>0.16679526329577635</v>
      </c>
    </row>
    <row r="223" spans="1:17" x14ac:dyDescent="0.3">
      <c r="A223">
        <v>1</v>
      </c>
      <c r="B223">
        <v>2</v>
      </c>
      <c r="C223">
        <v>58</v>
      </c>
      <c r="D223" s="3">
        <v>6.46</v>
      </c>
      <c r="E223" s="4">
        <v>0</v>
      </c>
      <c r="F223" s="4">
        <v>0</v>
      </c>
      <c r="G223" s="3">
        <v>189.79767408171165</v>
      </c>
      <c r="H223" s="3">
        <v>7.732052620378032</v>
      </c>
      <c r="I223" s="3">
        <v>38.376275864278988</v>
      </c>
      <c r="J223" s="3">
        <v>15</v>
      </c>
      <c r="K223" s="3">
        <v>4</v>
      </c>
      <c r="L223">
        <f t="shared" si="12"/>
        <v>13.776707664812797</v>
      </c>
      <c r="M223">
        <f t="shared" si="13"/>
        <v>0.88829480095171109</v>
      </c>
      <c r="N223">
        <f t="shared" si="14"/>
        <v>6.1948588252097387</v>
      </c>
      <c r="O223">
        <f t="shared" si="15"/>
        <v>0.253183311106635</v>
      </c>
      <c r="P223">
        <v>-4.1952563504836844</v>
      </c>
      <c r="Q223">
        <v>0.37053906568998435</v>
      </c>
    </row>
    <row r="224" spans="1:17" x14ac:dyDescent="0.3">
      <c r="A224">
        <v>2</v>
      </c>
      <c r="B224">
        <v>2</v>
      </c>
      <c r="C224">
        <v>58</v>
      </c>
      <c r="D224" s="3">
        <v>4.1959999999999997</v>
      </c>
      <c r="E224" s="4">
        <v>0</v>
      </c>
      <c r="F224" s="4">
        <v>0</v>
      </c>
      <c r="G224" s="3">
        <v>212.43322570845453</v>
      </c>
      <c r="H224" s="3">
        <v>8.2670957514248027</v>
      </c>
      <c r="I224" s="3">
        <v>50.104205100813189</v>
      </c>
      <c r="J224" s="3">
        <v>18.962883414994295</v>
      </c>
      <c r="K224" s="3">
        <v>4</v>
      </c>
      <c r="L224">
        <f t="shared" si="12"/>
        <v>14.575089217855735</v>
      </c>
      <c r="M224">
        <f t="shared" si="13"/>
        <v>0.9173529677565494</v>
      </c>
      <c r="N224">
        <f t="shared" si="14"/>
        <v>7.0784323900714901</v>
      </c>
      <c r="O224">
        <f t="shared" si="15"/>
        <v>0.28683131248054228</v>
      </c>
      <c r="P224">
        <v>-3.5762932996937811</v>
      </c>
      <c r="Q224">
        <v>0.45731902756885329</v>
      </c>
    </row>
    <row r="225" spans="1:17" x14ac:dyDescent="0.3">
      <c r="A225">
        <v>3</v>
      </c>
      <c r="B225">
        <v>5</v>
      </c>
      <c r="C225">
        <v>58</v>
      </c>
      <c r="D225">
        <v>5.9139999999999997</v>
      </c>
      <c r="E225">
        <v>0</v>
      </c>
      <c r="F225">
        <v>1</v>
      </c>
      <c r="G225" s="3">
        <v>57.567521656306511</v>
      </c>
      <c r="H225" s="3">
        <v>8.5805711023237734</v>
      </c>
      <c r="I225" s="3">
        <v>13.619499782799931</v>
      </c>
      <c r="J225" s="3">
        <v>10</v>
      </c>
      <c r="K225" s="3">
        <v>3.9838626270235382</v>
      </c>
      <c r="L225">
        <f t="shared" si="12"/>
        <v>7.5873263839317282</v>
      </c>
      <c r="M225">
        <f t="shared" si="13"/>
        <v>0.93351619441439371</v>
      </c>
      <c r="N225">
        <f t="shared" si="14"/>
        <v>3.6904606464234151</v>
      </c>
      <c r="O225">
        <f t="shared" si="15"/>
        <v>0.2048327646991335</v>
      </c>
      <c r="P225">
        <v>-3.929087124831848</v>
      </c>
      <c r="Q225">
        <v>0.40785656828713812</v>
      </c>
    </row>
    <row r="226" spans="1:17" x14ac:dyDescent="0.3">
      <c r="A226">
        <v>4</v>
      </c>
      <c r="B226">
        <v>5</v>
      </c>
      <c r="C226">
        <v>58</v>
      </c>
      <c r="D226" s="3">
        <v>8.8840000000000003</v>
      </c>
      <c r="E226" s="4">
        <v>0</v>
      </c>
      <c r="F226" s="4">
        <v>0.5</v>
      </c>
      <c r="G226" s="3">
        <v>209.07822365468215</v>
      </c>
      <c r="H226" s="3">
        <v>10.036919964553679</v>
      </c>
      <c r="I226" s="3">
        <v>78.749957838295984</v>
      </c>
      <c r="J226" s="3">
        <v>20</v>
      </c>
      <c r="K226" s="3">
        <v>3.9193863912715448</v>
      </c>
      <c r="L226">
        <f t="shared" si="12"/>
        <v>14.459537463372822</v>
      </c>
      <c r="M226">
        <f t="shared" si="13"/>
        <v>1.0016004610541238</v>
      </c>
      <c r="N226">
        <f t="shared" si="14"/>
        <v>8.8741172991062029</v>
      </c>
      <c r="O226">
        <f t="shared" si="15"/>
        <v>0.29516723530086653</v>
      </c>
      <c r="P226">
        <v>-1.7441420349898833</v>
      </c>
      <c r="Q226">
        <v>0.71419060771313181</v>
      </c>
    </row>
    <row r="227" spans="1:17" x14ac:dyDescent="0.3">
      <c r="A227">
        <v>1</v>
      </c>
      <c r="B227">
        <v>1</v>
      </c>
      <c r="C227">
        <v>59</v>
      </c>
      <c r="D227" s="3">
        <v>8.4329999999999998</v>
      </c>
      <c r="E227" s="4">
        <v>0</v>
      </c>
      <c r="F227" s="4">
        <v>1</v>
      </c>
      <c r="G227" s="3">
        <v>124.11179059991618</v>
      </c>
      <c r="H227" s="3">
        <v>8.5652419364120913</v>
      </c>
      <c r="I227" s="3">
        <v>29.281187515653976</v>
      </c>
      <c r="J227" s="3">
        <v>8</v>
      </c>
      <c r="K227" s="3">
        <v>4</v>
      </c>
      <c r="L227">
        <f t="shared" si="12"/>
        <v>11.140547140958391</v>
      </c>
      <c r="M227">
        <f t="shared" si="13"/>
        <v>0.93273963468796084</v>
      </c>
      <c r="N227">
        <f t="shared" si="14"/>
        <v>5.41120943187879</v>
      </c>
      <c r="O227">
        <f t="shared" si="15"/>
        <v>0.18255489099382841</v>
      </c>
      <c r="P227">
        <v>-3.8524837296570498</v>
      </c>
      <c r="Q227">
        <v>0.41859653039727923</v>
      </c>
    </row>
    <row r="228" spans="1:17" x14ac:dyDescent="0.3">
      <c r="A228">
        <v>2</v>
      </c>
      <c r="B228">
        <v>1</v>
      </c>
      <c r="C228">
        <v>59</v>
      </c>
      <c r="D228" s="3">
        <v>9.0489999999999995</v>
      </c>
      <c r="E228" s="4">
        <v>0</v>
      </c>
      <c r="F228" s="4">
        <v>1</v>
      </c>
      <c r="G228" s="3">
        <v>69.346377321418728</v>
      </c>
      <c r="H228" s="3">
        <v>8.9606437459033721</v>
      </c>
      <c r="I228" s="3">
        <v>18.627440419984854</v>
      </c>
      <c r="J228" s="3">
        <v>5</v>
      </c>
      <c r="K228" s="3">
        <v>3.6555816299574202</v>
      </c>
      <c r="L228">
        <f t="shared" si="12"/>
        <v>8.3274472271770499</v>
      </c>
      <c r="M228">
        <f t="shared" si="13"/>
        <v>0.95233921114100806</v>
      </c>
      <c r="N228">
        <f t="shared" si="14"/>
        <v>4.3159518556148022</v>
      </c>
      <c r="O228">
        <f t="shared" si="15"/>
        <v>0.14356629312870628</v>
      </c>
      <c r="P228">
        <v>-4.3988135529281225</v>
      </c>
      <c r="Q228">
        <v>0.34199990451428192</v>
      </c>
    </row>
    <row r="229" spans="1:17" x14ac:dyDescent="0.3">
      <c r="A229">
        <v>3</v>
      </c>
      <c r="B229">
        <v>3</v>
      </c>
      <c r="C229">
        <v>59</v>
      </c>
      <c r="D229">
        <v>7.8140000000000001</v>
      </c>
      <c r="E229">
        <v>0</v>
      </c>
      <c r="F229">
        <v>0.5</v>
      </c>
      <c r="G229" s="3">
        <v>73.860653574168282</v>
      </c>
      <c r="H229" s="3">
        <v>9.6331986069072695</v>
      </c>
      <c r="I229" s="3">
        <v>23.487201073240353</v>
      </c>
      <c r="J229" s="3">
        <v>3</v>
      </c>
      <c r="K229" s="3">
        <v>3.5623880695509342</v>
      </c>
      <c r="L229">
        <f t="shared" si="12"/>
        <v>8.5942221040748237</v>
      </c>
      <c r="M229">
        <f t="shared" si="13"/>
        <v>0.98377051419405903</v>
      </c>
      <c r="N229">
        <f t="shared" si="14"/>
        <v>4.8463595691240613</v>
      </c>
      <c r="O229">
        <f t="shared" si="15"/>
        <v>0.11082468660445942</v>
      </c>
      <c r="P229">
        <v>-3.0681754493433369</v>
      </c>
      <c r="Q229">
        <v>0.52855825198962003</v>
      </c>
    </row>
    <row r="230" spans="1:17" x14ac:dyDescent="0.3">
      <c r="A230">
        <v>4</v>
      </c>
      <c r="B230">
        <v>3</v>
      </c>
      <c r="C230">
        <v>59</v>
      </c>
      <c r="D230" s="3">
        <v>7.6420000000000003</v>
      </c>
      <c r="E230" s="4">
        <v>0</v>
      </c>
      <c r="F230" s="4">
        <v>0.5</v>
      </c>
      <c r="G230" s="3">
        <v>35.226638010614543</v>
      </c>
      <c r="H230" s="3">
        <v>10.519678871365588</v>
      </c>
      <c r="I230" s="3">
        <v>13.969858385841013</v>
      </c>
      <c r="J230" s="3">
        <v>2</v>
      </c>
      <c r="K230" s="3">
        <v>3.6341607824806785</v>
      </c>
      <c r="L230">
        <f t="shared" si="12"/>
        <v>5.9352032830067873</v>
      </c>
      <c r="M230">
        <f t="shared" si="13"/>
        <v>1.0220024825437124</v>
      </c>
      <c r="N230">
        <f t="shared" si="14"/>
        <v>3.7376273738617942</v>
      </c>
      <c r="O230">
        <f t="shared" si="15"/>
        <v>9.0334470601733094E-2</v>
      </c>
      <c r="P230">
        <v>-3.8927936303685389</v>
      </c>
      <c r="Q230">
        <v>0.41294499490962799</v>
      </c>
    </row>
    <row r="231" spans="1:17" x14ac:dyDescent="0.3">
      <c r="A231">
        <v>1</v>
      </c>
      <c r="B231">
        <v>1</v>
      </c>
      <c r="C231">
        <v>60</v>
      </c>
      <c r="D231" s="3">
        <v>9.4480000000000004</v>
      </c>
      <c r="E231" s="4">
        <v>0</v>
      </c>
      <c r="F231" s="4">
        <v>1</v>
      </c>
      <c r="G231" s="3">
        <v>99.982580254807516</v>
      </c>
      <c r="H231" s="3">
        <v>9.8170900133795964</v>
      </c>
      <c r="I231" s="3">
        <v>31.332038548645183</v>
      </c>
      <c r="J231" s="3">
        <v>30</v>
      </c>
      <c r="K231" s="3">
        <v>4</v>
      </c>
      <c r="L231">
        <f t="shared" si="12"/>
        <v>9.9991289748061316</v>
      </c>
      <c r="M231">
        <f t="shared" si="13"/>
        <v>0.99198277308023464</v>
      </c>
      <c r="N231">
        <f t="shared" si="14"/>
        <v>5.5975028850948512</v>
      </c>
      <c r="O231">
        <f t="shared" si="15"/>
        <v>0.36901011956554536</v>
      </c>
      <c r="P231">
        <v>-2.9252969772290371</v>
      </c>
      <c r="Q231">
        <v>0.54859012359741099</v>
      </c>
    </row>
    <row r="232" spans="1:17" x14ac:dyDescent="0.3">
      <c r="A232">
        <v>2</v>
      </c>
      <c r="B232">
        <v>1</v>
      </c>
      <c r="C232">
        <v>60</v>
      </c>
      <c r="D232" s="3">
        <v>6.992</v>
      </c>
      <c r="E232" s="4">
        <v>0</v>
      </c>
      <c r="F232" s="4">
        <v>0.5</v>
      </c>
      <c r="G232" s="3">
        <v>50.422957654224938</v>
      </c>
      <c r="H232" s="3">
        <v>9.5114645845111365</v>
      </c>
      <c r="I232" s="3">
        <v>15.535950745146343</v>
      </c>
      <c r="J232" s="3">
        <v>33.009463722397477</v>
      </c>
      <c r="K232" s="3">
        <v>3.6555816299574202</v>
      </c>
      <c r="L232">
        <f t="shared" si="12"/>
        <v>7.1009124522292861</v>
      </c>
      <c r="M232">
        <f t="shared" si="13"/>
        <v>0.97824739517067494</v>
      </c>
      <c r="N232">
        <f t="shared" si="14"/>
        <v>3.9415670418180562</v>
      </c>
      <c r="O232">
        <f t="shared" si="15"/>
        <v>0.38963698404803637</v>
      </c>
      <c r="P232">
        <v>-4.2518930849820178</v>
      </c>
      <c r="Q232">
        <v>0.36259847270234691</v>
      </c>
    </row>
    <row r="233" spans="1:17" x14ac:dyDescent="0.3">
      <c r="A233">
        <v>3</v>
      </c>
      <c r="B233">
        <v>4</v>
      </c>
      <c r="C233">
        <v>60</v>
      </c>
      <c r="D233">
        <v>5.4550000000000001</v>
      </c>
      <c r="E233">
        <v>0</v>
      </c>
      <c r="F233">
        <v>0</v>
      </c>
      <c r="G233" s="3">
        <v>82.254785484117519</v>
      </c>
      <c r="H233" s="3">
        <v>9.3938669339067875</v>
      </c>
      <c r="I233" s="3">
        <v>24.395142433643279</v>
      </c>
      <c r="J233" s="3">
        <v>25</v>
      </c>
      <c r="K233" s="3">
        <v>3.7052692715200082</v>
      </c>
      <c r="L233">
        <f t="shared" si="12"/>
        <v>9.0694424020508286</v>
      </c>
      <c r="M233">
        <f t="shared" si="13"/>
        <v>0.97284440401847649</v>
      </c>
      <c r="N233">
        <f t="shared" si="14"/>
        <v>4.9391438968350858</v>
      </c>
      <c r="O233">
        <f t="shared" si="15"/>
        <v>0.33333333333333337</v>
      </c>
      <c r="P233">
        <v>-2.8719431825521733</v>
      </c>
      <c r="Q233">
        <v>0.55607044130335892</v>
      </c>
    </row>
    <row r="234" spans="1:17" x14ac:dyDescent="0.3">
      <c r="A234">
        <v>1</v>
      </c>
      <c r="B234">
        <v>2</v>
      </c>
      <c r="C234">
        <v>61</v>
      </c>
      <c r="D234" s="3">
        <v>5.524</v>
      </c>
      <c r="E234" s="4">
        <v>0</v>
      </c>
      <c r="F234" s="4">
        <v>0.5</v>
      </c>
      <c r="G234" s="3">
        <v>6.706628099209988</v>
      </c>
      <c r="H234" s="3">
        <v>9.1652111778350935</v>
      </c>
      <c r="I234" s="3">
        <v>1.9654968795745351</v>
      </c>
      <c r="J234" s="3">
        <v>5</v>
      </c>
      <c r="K234" s="3">
        <v>4</v>
      </c>
      <c r="L234">
        <f t="shared" si="12"/>
        <v>2.5897158336794384</v>
      </c>
      <c r="M234">
        <f t="shared" si="13"/>
        <v>0.96214247609713111</v>
      </c>
      <c r="N234">
        <f t="shared" si="14"/>
        <v>1.4019617967600027</v>
      </c>
      <c r="O234">
        <f t="shared" si="15"/>
        <v>0.14356629312870628</v>
      </c>
      <c r="P234">
        <v>-5.9994950129115523</v>
      </c>
      <c r="Q234">
        <v>0.11758089291043099</v>
      </c>
    </row>
    <row r="235" spans="1:17" x14ac:dyDescent="0.3">
      <c r="A235">
        <v>2</v>
      </c>
      <c r="B235">
        <v>2</v>
      </c>
      <c r="C235">
        <v>61</v>
      </c>
      <c r="D235" s="3">
        <v>6.8689999999999998</v>
      </c>
      <c r="E235" s="4">
        <v>0</v>
      </c>
      <c r="F235" s="4">
        <v>0.5</v>
      </c>
      <c r="G235" s="3">
        <v>9.7035623313250721</v>
      </c>
      <c r="H235" s="3">
        <v>9.8304063119142686</v>
      </c>
      <c r="I235" s="3">
        <v>3.3667341543647304</v>
      </c>
      <c r="J235" s="3">
        <v>10</v>
      </c>
      <c r="K235" s="3">
        <v>4</v>
      </c>
      <c r="L235">
        <f t="shared" si="12"/>
        <v>3.1150541458095189</v>
      </c>
      <c r="M235">
        <f t="shared" si="13"/>
        <v>0.9925714685315794</v>
      </c>
      <c r="N235">
        <f t="shared" si="14"/>
        <v>1.8348662497208701</v>
      </c>
      <c r="O235">
        <f t="shared" si="15"/>
        <v>0.2048327646991335</v>
      </c>
      <c r="P235">
        <v>-5.4267312926420495</v>
      </c>
      <c r="Q235">
        <v>0.19788360847181258</v>
      </c>
    </row>
    <row r="236" spans="1:17" x14ac:dyDescent="0.3">
      <c r="A236">
        <v>3</v>
      </c>
      <c r="B236">
        <v>2</v>
      </c>
      <c r="C236">
        <v>61</v>
      </c>
      <c r="D236">
        <v>4.2590000000000003</v>
      </c>
      <c r="E236">
        <v>0</v>
      </c>
      <c r="F236">
        <v>0.5</v>
      </c>
      <c r="G236" s="3">
        <v>79.528558640711523</v>
      </c>
      <c r="H236" s="3">
        <v>9.0295710298962959</v>
      </c>
      <c r="I236" s="3">
        <v>21.78903954236846</v>
      </c>
      <c r="J236" s="3">
        <v>15</v>
      </c>
      <c r="K236" s="3">
        <v>3.366509205381425</v>
      </c>
      <c r="L236">
        <f t="shared" si="12"/>
        <v>8.9178785953113042</v>
      </c>
      <c r="M236">
        <f t="shared" si="13"/>
        <v>0.95566711866631249</v>
      </c>
      <c r="N236">
        <f t="shared" si="14"/>
        <v>4.6678731283496191</v>
      </c>
      <c r="O236">
        <f t="shared" si="15"/>
        <v>0.253183311106635</v>
      </c>
      <c r="P236">
        <v>-3.0888742652051406</v>
      </c>
      <c r="Q236">
        <v>0.52565623312252818</v>
      </c>
    </row>
    <row r="237" spans="1:17" x14ac:dyDescent="0.3">
      <c r="A237">
        <v>1</v>
      </c>
      <c r="B237">
        <v>1</v>
      </c>
      <c r="C237">
        <v>62</v>
      </c>
      <c r="D237" s="3">
        <v>9.3849999999999998</v>
      </c>
      <c r="E237" s="4">
        <v>0</v>
      </c>
      <c r="F237" s="4">
        <v>0.5</v>
      </c>
      <c r="G237" s="3">
        <v>51.746245581235925</v>
      </c>
      <c r="H237" s="3">
        <v>9.261302775120237</v>
      </c>
      <c r="I237" s="3">
        <v>14.463328570247992</v>
      </c>
      <c r="J237" s="3">
        <v>15</v>
      </c>
      <c r="K237" s="3">
        <v>3.0121452503784507</v>
      </c>
      <c r="L237">
        <f t="shared" si="12"/>
        <v>7.1934863300930738</v>
      </c>
      <c r="M237">
        <f t="shared" si="13"/>
        <v>0.96667208260522686</v>
      </c>
      <c r="N237">
        <f t="shared" si="14"/>
        <v>3.8030683099634159</v>
      </c>
      <c r="O237">
        <f t="shared" si="15"/>
        <v>0.253183311106635</v>
      </c>
      <c r="P237">
        <v>-3.9703928270229043</v>
      </c>
      <c r="Q237">
        <v>0.4020654192727578</v>
      </c>
    </row>
    <row r="238" spans="1:17" x14ac:dyDescent="0.3">
      <c r="A238">
        <v>2</v>
      </c>
      <c r="B238">
        <v>1</v>
      </c>
      <c r="C238">
        <v>62</v>
      </c>
      <c r="D238" s="3">
        <v>9.6649999999999991</v>
      </c>
      <c r="E238" s="4">
        <v>0</v>
      </c>
      <c r="F238" s="4">
        <v>0.5</v>
      </c>
      <c r="G238" s="3">
        <v>62.966768125383616</v>
      </c>
      <c r="H238" s="3">
        <v>9.3869499239398611</v>
      </c>
      <c r="I238" s="3">
        <v>18.86127295558596</v>
      </c>
      <c r="J238" s="3">
        <v>33.009463722397477</v>
      </c>
      <c r="K238" s="3">
        <v>2.996378385211</v>
      </c>
      <c r="L238">
        <f t="shared" si="12"/>
        <v>7.9351602457280981</v>
      </c>
      <c r="M238">
        <f t="shared" si="13"/>
        <v>0.97252450106447064</v>
      </c>
      <c r="N238">
        <f t="shared" si="14"/>
        <v>4.3429567066211883</v>
      </c>
      <c r="O238">
        <f t="shared" si="15"/>
        <v>0.38963698404803637</v>
      </c>
      <c r="P238">
        <v>-4.0476631307559776</v>
      </c>
      <c r="Q238">
        <v>0.39123195513662345</v>
      </c>
    </row>
    <row r="239" spans="1:17" x14ac:dyDescent="0.3">
      <c r="A239">
        <v>3</v>
      </c>
      <c r="B239">
        <v>1</v>
      </c>
      <c r="C239">
        <v>62</v>
      </c>
      <c r="D239">
        <v>10.074999999999999</v>
      </c>
      <c r="E239">
        <v>0</v>
      </c>
      <c r="F239">
        <v>0.5</v>
      </c>
      <c r="G239" s="3">
        <v>103.88178062403746</v>
      </c>
      <c r="H239" s="3">
        <v>9.0747425356838782</v>
      </c>
      <c r="I239" s="3">
        <v>28.350475032959977</v>
      </c>
      <c r="J239" s="3">
        <v>35</v>
      </c>
      <c r="K239" s="3">
        <v>2.9473496877474838</v>
      </c>
      <c r="L239">
        <f t="shared" si="12"/>
        <v>10.192241197304813</v>
      </c>
      <c r="M239">
        <f t="shared" si="13"/>
        <v>0.95783431228468463</v>
      </c>
      <c r="N239">
        <f t="shared" si="14"/>
        <v>5.3245164130613754</v>
      </c>
      <c r="O239">
        <f t="shared" si="15"/>
        <v>0.40301331597932172</v>
      </c>
      <c r="P239">
        <v>-2.8108428876299465</v>
      </c>
      <c r="Q239">
        <v>0.56463683514120089</v>
      </c>
    </row>
    <row r="240" spans="1:17" x14ac:dyDescent="0.3">
      <c r="A240">
        <v>4</v>
      </c>
      <c r="B240">
        <v>1</v>
      </c>
      <c r="C240">
        <v>62</v>
      </c>
      <c r="D240" s="3">
        <v>8.98</v>
      </c>
      <c r="E240" s="4">
        <v>0</v>
      </c>
      <c r="F240" s="4">
        <v>0.5</v>
      </c>
      <c r="G240" s="3">
        <v>60.697517091072065</v>
      </c>
      <c r="H240" s="3">
        <v>10.093650367791687</v>
      </c>
      <c r="I240" s="3">
        <v>21.055307118027613</v>
      </c>
      <c r="J240" s="3">
        <v>25</v>
      </c>
      <c r="K240" s="3">
        <v>3.0434436628792194</v>
      </c>
      <c r="L240">
        <f t="shared" si="12"/>
        <v>7.7908611264142085</v>
      </c>
      <c r="M240">
        <f t="shared" si="13"/>
        <v>1.0040482572068039</v>
      </c>
      <c r="N240">
        <f t="shared" si="14"/>
        <v>4.588606228260125</v>
      </c>
      <c r="O240">
        <f t="shared" si="15"/>
        <v>0.33333333333333337</v>
      </c>
      <c r="P240">
        <v>-3.2772570113911685</v>
      </c>
      <c r="Q240">
        <v>0.49924456361851255</v>
      </c>
    </row>
    <row r="241" spans="1:17" x14ac:dyDescent="0.3">
      <c r="A241">
        <v>1</v>
      </c>
      <c r="B241">
        <v>2</v>
      </c>
      <c r="C241">
        <v>63</v>
      </c>
      <c r="D241" s="3">
        <v>3.7650000000000001</v>
      </c>
      <c r="E241" s="4">
        <v>0</v>
      </c>
      <c r="F241" s="4">
        <v>0.5</v>
      </c>
      <c r="G241" s="3">
        <v>72.745348314811679</v>
      </c>
      <c r="H241" s="3">
        <v>10.4556065705676</v>
      </c>
      <c r="I241" s="3">
        <v>29.078042857351431</v>
      </c>
      <c r="J241" s="3">
        <v>25</v>
      </c>
      <c r="K241" s="3">
        <v>4</v>
      </c>
      <c r="L241">
        <f t="shared" si="12"/>
        <v>8.5290883636419004</v>
      </c>
      <c r="M241">
        <f t="shared" si="13"/>
        <v>1.0193492330034215</v>
      </c>
      <c r="N241">
        <f t="shared" si="14"/>
        <v>5.3924060360243118</v>
      </c>
      <c r="O241">
        <f t="shared" si="15"/>
        <v>0.33333333333333337</v>
      </c>
      <c r="P241">
        <v>-3.0851640880248397</v>
      </c>
      <c r="Q241">
        <v>0.52617640800834642</v>
      </c>
    </row>
    <row r="242" spans="1:17" x14ac:dyDescent="0.3">
      <c r="A242">
        <v>2</v>
      </c>
      <c r="B242">
        <v>2</v>
      </c>
      <c r="C242">
        <v>63</v>
      </c>
      <c r="D242" s="3">
        <v>6.8529999999999998</v>
      </c>
      <c r="E242" s="4">
        <v>0</v>
      </c>
      <c r="F242" s="4">
        <v>0</v>
      </c>
      <c r="G242" s="3">
        <v>6.1696156826176063</v>
      </c>
      <c r="H242" s="3">
        <v>9.5436076493960371</v>
      </c>
      <c r="I242" s="3">
        <v>1.994078636975892</v>
      </c>
      <c r="J242" s="3">
        <v>10</v>
      </c>
      <c r="K242" s="3">
        <v>4</v>
      </c>
      <c r="L242">
        <f t="shared" si="12"/>
        <v>2.4838711082939886</v>
      </c>
      <c r="M242">
        <f t="shared" si="13"/>
        <v>0.97971257659639865</v>
      </c>
      <c r="N242">
        <f t="shared" si="14"/>
        <v>1.4121184925408674</v>
      </c>
      <c r="O242">
        <f t="shared" si="15"/>
        <v>0.2048327646991335</v>
      </c>
      <c r="P242">
        <v>-5.9245330421774556</v>
      </c>
      <c r="Q242">
        <v>0.12809072375472461</v>
      </c>
    </row>
    <row r="243" spans="1:17" x14ac:dyDescent="0.3">
      <c r="A243">
        <v>3</v>
      </c>
      <c r="B243">
        <v>1</v>
      </c>
      <c r="C243">
        <v>63</v>
      </c>
      <c r="D243">
        <v>6.9889999999999999</v>
      </c>
      <c r="E243">
        <v>0</v>
      </c>
      <c r="F243">
        <v>0.5</v>
      </c>
      <c r="G243" s="3">
        <v>101.33096479584293</v>
      </c>
      <c r="H243" s="3">
        <v>9.5658862254509067</v>
      </c>
      <c r="I243" s="3">
        <v>30.515263058322166</v>
      </c>
      <c r="J243" s="3">
        <v>25</v>
      </c>
      <c r="K243" s="3">
        <v>2.9473496877474838</v>
      </c>
      <c r="L243">
        <f t="shared" si="12"/>
        <v>10.066328267836438</v>
      </c>
      <c r="M243">
        <f t="shared" si="13"/>
        <v>0.98072521116351208</v>
      </c>
      <c r="N243">
        <f t="shared" si="14"/>
        <v>5.5240621881295082</v>
      </c>
      <c r="O243">
        <f t="shared" si="15"/>
        <v>0.33333333333333337</v>
      </c>
      <c r="P243">
        <v>-2.6313147320726586</v>
      </c>
      <c r="Q243">
        <v>0.58980707183879211</v>
      </c>
    </row>
    <row r="244" spans="1:17" x14ac:dyDescent="0.3">
      <c r="A244">
        <v>4</v>
      </c>
      <c r="B244">
        <v>1</v>
      </c>
      <c r="C244">
        <v>63</v>
      </c>
      <c r="D244" s="3">
        <v>9.3629999999999995</v>
      </c>
      <c r="E244" s="4">
        <v>0</v>
      </c>
      <c r="F244" s="4">
        <v>1</v>
      </c>
      <c r="G244" s="3">
        <v>73.45889939536525</v>
      </c>
      <c r="H244" s="3">
        <v>10.694793247705068</v>
      </c>
      <c r="I244" s="3">
        <v>30.6949182995012</v>
      </c>
      <c r="J244" s="3">
        <v>25</v>
      </c>
      <c r="K244" s="3">
        <v>3.0434436628792194</v>
      </c>
      <c r="L244">
        <f t="shared" si="12"/>
        <v>8.5708167286067471</v>
      </c>
      <c r="M244">
        <f t="shared" si="13"/>
        <v>1.0291723931853654</v>
      </c>
      <c r="N244">
        <f t="shared" si="14"/>
        <v>5.5402994774200787</v>
      </c>
      <c r="O244">
        <f t="shared" si="15"/>
        <v>0.33333333333333337</v>
      </c>
      <c r="P244">
        <v>-2.9643849393096904</v>
      </c>
      <c r="Q244">
        <v>0.54310990655545199</v>
      </c>
    </row>
    <row r="245" spans="1:17" x14ac:dyDescent="0.3">
      <c r="A245">
        <v>2</v>
      </c>
      <c r="B245">
        <v>2</v>
      </c>
      <c r="C245">
        <v>64</v>
      </c>
      <c r="D245" s="3">
        <v>6.0860000000000003</v>
      </c>
      <c r="E245" s="4">
        <v>0</v>
      </c>
      <c r="F245" s="4">
        <v>0.5</v>
      </c>
      <c r="G245" s="3">
        <v>17.668240788431312</v>
      </c>
      <c r="H245" s="3">
        <v>10.410077037409076</v>
      </c>
      <c r="I245" s="3">
        <v>10.363321291637138</v>
      </c>
      <c r="J245" s="3">
        <v>23.703604268742868</v>
      </c>
      <c r="K245" s="3">
        <v>4</v>
      </c>
      <c r="L245">
        <f t="shared" si="12"/>
        <v>4.2033606540994448</v>
      </c>
      <c r="M245">
        <f t="shared" si="13"/>
        <v>1.0174539434200334</v>
      </c>
      <c r="N245">
        <f t="shared" si="14"/>
        <v>3.2192112840938445</v>
      </c>
      <c r="O245">
        <f t="shared" si="15"/>
        <v>0.3237181609047371</v>
      </c>
      <c r="P245">
        <v>-4.1865247168471384</v>
      </c>
      <c r="Q245">
        <v>0.37176325965948337</v>
      </c>
    </row>
    <row r="246" spans="1:17" x14ac:dyDescent="0.3">
      <c r="A246">
        <v>2</v>
      </c>
      <c r="B246">
        <v>7</v>
      </c>
      <c r="C246">
        <v>64</v>
      </c>
      <c r="D246" s="3">
        <v>4.9189999999999996</v>
      </c>
      <c r="E246" s="4">
        <v>0</v>
      </c>
      <c r="F246" s="4">
        <v>0.5</v>
      </c>
      <c r="G246" s="3">
        <v>19.362140464720245</v>
      </c>
      <c r="H246" s="3">
        <v>10.227722757568772</v>
      </c>
      <c r="I246" s="3">
        <v>11.762677910868023</v>
      </c>
      <c r="J246" s="3">
        <v>17.884022484160106</v>
      </c>
      <c r="K246" s="3">
        <v>4</v>
      </c>
      <c r="L246">
        <f t="shared" si="12"/>
        <v>4.4002432279045944</v>
      </c>
      <c r="M246">
        <f t="shared" si="13"/>
        <v>1.0097789471124206</v>
      </c>
      <c r="N246">
        <f t="shared" si="14"/>
        <v>3.4296760650049771</v>
      </c>
      <c r="O246">
        <f t="shared" si="15"/>
        <v>0.27797221788117993</v>
      </c>
      <c r="P246">
        <v>-3.8738298640604678</v>
      </c>
      <c r="Q246">
        <v>0.41560375606700889</v>
      </c>
    </row>
    <row r="247" spans="1:17" x14ac:dyDescent="0.3">
      <c r="A247">
        <v>3</v>
      </c>
      <c r="B247">
        <v>2</v>
      </c>
      <c r="C247">
        <v>64</v>
      </c>
      <c r="D247">
        <v>7.694</v>
      </c>
      <c r="E247">
        <v>0</v>
      </c>
      <c r="F247">
        <v>0.5</v>
      </c>
      <c r="G247" s="3">
        <v>0.93665727715653091</v>
      </c>
      <c r="H247" s="3">
        <v>11.16129751968132</v>
      </c>
      <c r="I247" s="3">
        <v>0.44671422373830155</v>
      </c>
      <c r="J247" s="3">
        <v>5</v>
      </c>
      <c r="K247" s="3">
        <v>4</v>
      </c>
      <c r="L247">
        <f t="shared" si="12"/>
        <v>0.9678105585064315</v>
      </c>
      <c r="M247">
        <f t="shared" si="13"/>
        <v>1.0477146850031951</v>
      </c>
      <c r="N247">
        <f t="shared" si="14"/>
        <v>0.66836683321234724</v>
      </c>
      <c r="O247">
        <f t="shared" si="15"/>
        <v>0.14356629312870628</v>
      </c>
      <c r="P247">
        <v>-5.6484706960429003</v>
      </c>
      <c r="Q247">
        <v>0.16679526329577635</v>
      </c>
    </row>
    <row r="248" spans="1:17" x14ac:dyDescent="0.3">
      <c r="A248">
        <v>2</v>
      </c>
      <c r="B248">
        <v>7</v>
      </c>
      <c r="C248">
        <v>65</v>
      </c>
      <c r="D248" s="3">
        <v>4.4960000000000004</v>
      </c>
      <c r="E248" s="4">
        <v>0</v>
      </c>
      <c r="F248" s="4">
        <v>0.5</v>
      </c>
      <c r="G248" s="3">
        <v>131.42650370898053</v>
      </c>
      <c r="H248" s="3">
        <v>8.659022421429345</v>
      </c>
      <c r="I248" s="3">
        <v>30.028491140637495</v>
      </c>
      <c r="J248" s="3">
        <v>13.413016863120079</v>
      </c>
      <c r="K248" s="3">
        <v>3.9626012677362668</v>
      </c>
      <c r="L248">
        <f t="shared" si="12"/>
        <v>11.464139902713178</v>
      </c>
      <c r="M248">
        <f t="shared" si="13"/>
        <v>0.9374688641947615</v>
      </c>
      <c r="N248">
        <f t="shared" si="14"/>
        <v>5.4798258312320014</v>
      </c>
      <c r="O248">
        <f t="shared" si="15"/>
        <v>0.23870869410337547</v>
      </c>
      <c r="P248">
        <v>-3.4336525892173895</v>
      </c>
      <c r="Q248">
        <v>0.47731756447944773</v>
      </c>
    </row>
    <row r="249" spans="1:17" x14ac:dyDescent="0.3">
      <c r="A249">
        <v>2</v>
      </c>
      <c r="B249">
        <v>7</v>
      </c>
      <c r="C249">
        <v>65</v>
      </c>
      <c r="D249" s="3">
        <v>6.3479999999999999</v>
      </c>
      <c r="E249" s="4">
        <v>0</v>
      </c>
      <c r="F249" s="4">
        <v>0</v>
      </c>
      <c r="G249" s="3">
        <v>82.611126316867853</v>
      </c>
      <c r="H249" s="3">
        <v>9.2992447329298411</v>
      </c>
      <c r="I249" s="3">
        <v>20.255062887194498</v>
      </c>
      <c r="J249" s="3">
        <v>8.9420112420800528</v>
      </c>
      <c r="K249" s="3">
        <v>4</v>
      </c>
      <c r="L249">
        <f t="shared" si="12"/>
        <v>9.0890663061102082</v>
      </c>
      <c r="M249">
        <f t="shared" si="13"/>
        <v>0.96844767740977589</v>
      </c>
      <c r="N249">
        <f t="shared" si="14"/>
        <v>4.5005625078643776</v>
      </c>
      <c r="O249">
        <f t="shared" si="15"/>
        <v>0.19332744015835934</v>
      </c>
      <c r="P249">
        <v>-3.1092869763124815</v>
      </c>
      <c r="Q249">
        <v>0.5227943267624009</v>
      </c>
    </row>
    <row r="250" spans="1:17" x14ac:dyDescent="0.3">
      <c r="A250">
        <v>3</v>
      </c>
      <c r="B250">
        <v>6</v>
      </c>
      <c r="C250">
        <v>65</v>
      </c>
      <c r="D250">
        <v>7.944</v>
      </c>
      <c r="E250">
        <v>0</v>
      </c>
      <c r="F250">
        <v>0</v>
      </c>
      <c r="G250" s="3">
        <v>51.975176694912911</v>
      </c>
      <c r="H250" s="3">
        <v>9.8373804058957379</v>
      </c>
      <c r="I250" s="3">
        <v>16.793588930066196</v>
      </c>
      <c r="J250" s="3">
        <v>10</v>
      </c>
      <c r="K250" s="3">
        <v>3.9974300301335486</v>
      </c>
      <c r="L250">
        <f t="shared" si="12"/>
        <v>7.2093811589423478</v>
      </c>
      <c r="M250">
        <f t="shared" si="13"/>
        <v>0.99287946563393037</v>
      </c>
      <c r="N250">
        <f t="shared" si="14"/>
        <v>4.097998161305858</v>
      </c>
      <c r="O250">
        <f t="shared" si="15"/>
        <v>0.2048327646991335</v>
      </c>
      <c r="P250">
        <v>-3.2507197663381104</v>
      </c>
      <c r="Q250">
        <v>0.50296514291825534</v>
      </c>
    </row>
    <row r="251" spans="1:17" x14ac:dyDescent="0.3">
      <c r="A251">
        <v>4</v>
      </c>
      <c r="B251">
        <v>5</v>
      </c>
      <c r="C251">
        <v>65</v>
      </c>
      <c r="D251" s="3">
        <v>6.8920000000000003</v>
      </c>
      <c r="E251" s="4">
        <v>0</v>
      </c>
      <c r="F251" s="4">
        <v>0.5</v>
      </c>
      <c r="G251" s="3">
        <v>53.705765031161455</v>
      </c>
      <c r="H251" s="3">
        <v>9.8565701332777671</v>
      </c>
      <c r="I251" s="3">
        <v>19.120244833670654</v>
      </c>
      <c r="J251" s="3">
        <v>10</v>
      </c>
      <c r="K251" s="3">
        <v>2.9395397934536587</v>
      </c>
      <c r="L251">
        <f t="shared" si="12"/>
        <v>7.3284217285280091</v>
      </c>
      <c r="M251">
        <f t="shared" si="13"/>
        <v>0.99372581642903735</v>
      </c>
      <c r="N251">
        <f t="shared" si="14"/>
        <v>4.3726702178040657</v>
      </c>
      <c r="O251">
        <f t="shared" si="15"/>
        <v>0.2048327646991335</v>
      </c>
      <c r="P251">
        <v>-3.4173566206655996</v>
      </c>
      <c r="Q251">
        <v>0.47960229460655124</v>
      </c>
    </row>
    <row r="252" spans="1:17" x14ac:dyDescent="0.3">
      <c r="A252">
        <v>1</v>
      </c>
      <c r="B252">
        <v>1</v>
      </c>
      <c r="C252">
        <v>66</v>
      </c>
      <c r="D252" s="3">
        <v>7.1150000000000002</v>
      </c>
      <c r="E252" s="4">
        <v>0</v>
      </c>
      <c r="F252" s="4">
        <v>0.5</v>
      </c>
      <c r="G252" s="3">
        <v>167.53644539778031</v>
      </c>
      <c r="H252" s="3">
        <v>9.4676432279011848</v>
      </c>
      <c r="I252" s="3">
        <v>49.521021853970019</v>
      </c>
      <c r="J252" s="3">
        <v>15</v>
      </c>
      <c r="K252" s="3">
        <v>3.3434812279200807</v>
      </c>
      <c r="L252">
        <f t="shared" si="12"/>
        <v>12.943587037517085</v>
      </c>
      <c r="M252">
        <f t="shared" si="13"/>
        <v>0.97624188391344779</v>
      </c>
      <c r="N252">
        <f t="shared" si="14"/>
        <v>7.0371174392623308</v>
      </c>
      <c r="O252">
        <f t="shared" si="15"/>
        <v>0.253183311106635</v>
      </c>
      <c r="P252">
        <v>-2.5735455345743312</v>
      </c>
      <c r="Q252">
        <v>0.59790643859465908</v>
      </c>
    </row>
    <row r="253" spans="1:17" x14ac:dyDescent="0.3">
      <c r="A253">
        <v>2</v>
      </c>
      <c r="B253">
        <v>1</v>
      </c>
      <c r="C253">
        <v>66</v>
      </c>
      <c r="D253" s="3">
        <v>7.7329999999999997</v>
      </c>
      <c r="E253" s="4">
        <v>0</v>
      </c>
      <c r="F253" s="4">
        <v>0.5</v>
      </c>
      <c r="G253" s="3">
        <v>132.90211863013187</v>
      </c>
      <c r="H253" s="3">
        <v>8.5415828976630639</v>
      </c>
      <c r="I253" s="3">
        <v>32.292523788945495</v>
      </c>
      <c r="J253" s="3">
        <v>13.203785488958991</v>
      </c>
      <c r="K253" s="3">
        <v>2.996378385211</v>
      </c>
      <c r="L253">
        <f t="shared" si="12"/>
        <v>11.528318118014088</v>
      </c>
      <c r="M253">
        <f t="shared" si="13"/>
        <v>0.93153836015260716</v>
      </c>
      <c r="N253">
        <f t="shared" si="14"/>
        <v>5.6826511232826435</v>
      </c>
      <c r="O253">
        <f t="shared" si="15"/>
        <v>0.23674791542036383</v>
      </c>
      <c r="P253">
        <v>-3.8131088500475099</v>
      </c>
      <c r="Q253">
        <v>0.42411697389893949</v>
      </c>
    </row>
    <row r="254" spans="1:17" x14ac:dyDescent="0.3">
      <c r="A254">
        <v>3</v>
      </c>
      <c r="B254">
        <v>2</v>
      </c>
      <c r="C254">
        <v>66</v>
      </c>
      <c r="D254">
        <v>10.505000000000001</v>
      </c>
      <c r="E254">
        <v>0</v>
      </c>
      <c r="F254">
        <v>0.5</v>
      </c>
      <c r="G254" s="3">
        <v>186.65023642144465</v>
      </c>
      <c r="H254" s="3">
        <v>8.9890500383746108</v>
      </c>
      <c r="I254" s="3">
        <v>50.494682117590791</v>
      </c>
      <c r="J254" s="3">
        <v>20</v>
      </c>
      <c r="K254" s="3">
        <v>4</v>
      </c>
      <c r="L254">
        <f t="shared" si="12"/>
        <v>13.661999722641069</v>
      </c>
      <c r="M254">
        <f t="shared" si="13"/>
        <v>0.95371379797450073</v>
      </c>
      <c r="N254">
        <f t="shared" si="14"/>
        <v>7.1059610270244793</v>
      </c>
      <c r="O254">
        <f t="shared" si="15"/>
        <v>0.29516723530086653</v>
      </c>
      <c r="P254">
        <v>-2.050009013051791</v>
      </c>
      <c r="Q254">
        <v>0.67130739414756657</v>
      </c>
    </row>
    <row r="255" spans="1:17" x14ac:dyDescent="0.3">
      <c r="A255">
        <v>4</v>
      </c>
      <c r="B255">
        <v>2</v>
      </c>
      <c r="C255">
        <v>66</v>
      </c>
      <c r="D255" s="3">
        <v>10.459</v>
      </c>
      <c r="E255" s="4">
        <v>0</v>
      </c>
      <c r="F255" s="4">
        <v>1</v>
      </c>
      <c r="G255" s="3">
        <v>76.263967411376271</v>
      </c>
      <c r="H255" s="3">
        <v>8.8640837693954335</v>
      </c>
      <c r="I255" s="3">
        <v>20.454655051341032</v>
      </c>
      <c r="J255" s="3">
        <v>15</v>
      </c>
      <c r="K255" s="3">
        <v>2.9827328089903204</v>
      </c>
      <c r="L255">
        <f t="shared" si="12"/>
        <v>8.7329243333133419</v>
      </c>
      <c r="M255">
        <f t="shared" si="13"/>
        <v>0.94763385167296943</v>
      </c>
      <c r="N255">
        <f t="shared" si="14"/>
        <v>4.5226822850318626</v>
      </c>
      <c r="O255">
        <f t="shared" si="15"/>
        <v>0.253183311106635</v>
      </c>
      <c r="P255">
        <v>-3.5088593103241585</v>
      </c>
      <c r="Q255">
        <v>0.46677341910218928</v>
      </c>
    </row>
    <row r="256" spans="1:17" x14ac:dyDescent="0.3">
      <c r="A256">
        <v>1</v>
      </c>
      <c r="B256">
        <v>3</v>
      </c>
      <c r="C256">
        <v>67</v>
      </c>
      <c r="D256" s="3">
        <v>8.6859999999999999</v>
      </c>
      <c r="E256" s="4">
        <v>0</v>
      </c>
      <c r="F256" s="4">
        <v>0.5</v>
      </c>
      <c r="G256" s="3">
        <v>182.09936417474498</v>
      </c>
      <c r="H256" s="3">
        <v>9.3790216096846031</v>
      </c>
      <c r="I256" s="3">
        <v>52.92596271962465</v>
      </c>
      <c r="J256" s="3">
        <v>15</v>
      </c>
      <c r="K256" s="3">
        <v>3.0066282036450103</v>
      </c>
      <c r="L256">
        <f t="shared" si="12"/>
        <v>13.494419742054305</v>
      </c>
      <c r="M256">
        <f t="shared" si="13"/>
        <v>0.97215753649452585</v>
      </c>
      <c r="N256">
        <f t="shared" si="14"/>
        <v>7.2750232109337389</v>
      </c>
      <c r="O256">
        <f t="shared" si="15"/>
        <v>0.253183311106635</v>
      </c>
      <c r="P256">
        <v>-2.6880214373884761</v>
      </c>
      <c r="Q256">
        <v>0.58185666879081899</v>
      </c>
    </row>
    <row r="257" spans="1:17" x14ac:dyDescent="0.3">
      <c r="A257">
        <v>2</v>
      </c>
      <c r="B257">
        <v>3</v>
      </c>
      <c r="C257">
        <v>67</v>
      </c>
      <c r="D257" s="3">
        <v>12.294</v>
      </c>
      <c r="E257" s="4">
        <v>0</v>
      </c>
      <c r="F257" s="4">
        <v>0.5</v>
      </c>
      <c r="G257" s="3">
        <v>145.76123493041214</v>
      </c>
      <c r="H257" s="3">
        <v>9.1370510627725601</v>
      </c>
      <c r="I257" s="3">
        <v>38.306839710414799</v>
      </c>
      <c r="J257" s="3">
        <v>11.255645277225494</v>
      </c>
      <c r="K257" s="3">
        <v>3.0318288042162935</v>
      </c>
      <c r="L257">
        <f t="shared" si="12"/>
        <v>12.073161761958303</v>
      </c>
      <c r="M257">
        <f t="shared" si="13"/>
        <v>0.96080605199050317</v>
      </c>
      <c r="N257">
        <f t="shared" si="14"/>
        <v>6.1892519507946027</v>
      </c>
      <c r="O257">
        <f t="shared" si="15"/>
        <v>0.21780668172219</v>
      </c>
      <c r="P257">
        <v>-2.4899302003582391</v>
      </c>
      <c r="Q257">
        <v>0.60962948976306297</v>
      </c>
    </row>
    <row r="258" spans="1:17" x14ac:dyDescent="0.3">
      <c r="A258">
        <v>3</v>
      </c>
      <c r="B258">
        <v>2</v>
      </c>
      <c r="C258">
        <v>67</v>
      </c>
      <c r="D258">
        <v>8.0239999999999991</v>
      </c>
      <c r="E258">
        <v>0</v>
      </c>
      <c r="F258">
        <v>0.5</v>
      </c>
      <c r="G258" s="3">
        <v>219.00694317722073</v>
      </c>
      <c r="H258" s="3">
        <v>9.4577858472881502</v>
      </c>
      <c r="I258" s="3">
        <v>67.10697248246808</v>
      </c>
      <c r="J258" s="3">
        <v>15</v>
      </c>
      <c r="K258" s="3">
        <v>4</v>
      </c>
      <c r="L258">
        <f t="shared" si="12"/>
        <v>14.79888317330807</v>
      </c>
      <c r="M258">
        <f t="shared" si="13"/>
        <v>0.97578947605771227</v>
      </c>
      <c r="N258">
        <f t="shared" si="14"/>
        <v>8.1918845501183721</v>
      </c>
      <c r="O258">
        <f t="shared" si="15"/>
        <v>0.253183311106635</v>
      </c>
      <c r="P258">
        <v>-1.6768262728552119</v>
      </c>
      <c r="Q258">
        <v>0.72362842353176393</v>
      </c>
    </row>
    <row r="259" spans="1:17" x14ac:dyDescent="0.3">
      <c r="A259">
        <v>4</v>
      </c>
      <c r="B259">
        <v>4</v>
      </c>
      <c r="C259">
        <v>67</v>
      </c>
      <c r="D259" s="3">
        <v>8.1199999999999992</v>
      </c>
      <c r="E259" s="4">
        <v>0</v>
      </c>
      <c r="F259" s="4">
        <v>0</v>
      </c>
      <c r="G259" s="3">
        <v>74.613199206968645</v>
      </c>
      <c r="H259" s="3">
        <v>10.816501290587423</v>
      </c>
      <c r="I259" s="3">
        <v>30.339208359444573</v>
      </c>
      <c r="J259" s="3">
        <v>15</v>
      </c>
      <c r="K259" s="3">
        <v>3.0086834237403766</v>
      </c>
      <c r="L259">
        <f t="shared" ref="L259:L322" si="16">SQRT(G259)</f>
        <v>8.6378932157655584</v>
      </c>
      <c r="M259">
        <f t="shared" ref="M259:M322" si="17">LOG(H259)</f>
        <v>1.0340868064351199</v>
      </c>
      <c r="N259">
        <f t="shared" ref="N259:N322" si="18">SQRT(I259)</f>
        <v>5.5081038805967131</v>
      </c>
      <c r="O259">
        <f t="shared" ref="O259:O322" si="19">(2/PI())*ASIN((SQRT(J259/100)))</f>
        <v>0.253183311106635</v>
      </c>
      <c r="P259">
        <v>-3.0335332958346362</v>
      </c>
      <c r="Q259">
        <v>0.5334151570295097</v>
      </c>
    </row>
    <row r="260" spans="1:17" x14ac:dyDescent="0.3">
      <c r="A260">
        <v>1</v>
      </c>
      <c r="B260">
        <v>6</v>
      </c>
      <c r="C260">
        <v>68</v>
      </c>
      <c r="D260" s="3">
        <v>6.6929999999999996</v>
      </c>
      <c r="E260" s="4">
        <v>0</v>
      </c>
      <c r="F260" s="4">
        <v>0.5</v>
      </c>
      <c r="G260" s="3">
        <v>73.937026730092811</v>
      </c>
      <c r="H260" s="3">
        <v>9.3561361230962934</v>
      </c>
      <c r="I260" s="3">
        <v>22.557857791048768</v>
      </c>
      <c r="J260" s="3">
        <v>25</v>
      </c>
      <c r="K260" s="3">
        <v>3.9432331630026436</v>
      </c>
      <c r="L260">
        <f t="shared" si="16"/>
        <v>8.5986642410372554</v>
      </c>
      <c r="M260">
        <f t="shared" si="17"/>
        <v>0.97109653176468336</v>
      </c>
      <c r="N260">
        <f t="shared" si="18"/>
        <v>4.7495113212886197</v>
      </c>
      <c r="O260">
        <f t="shared" si="19"/>
        <v>0.33333333333333337</v>
      </c>
      <c r="P260">
        <v>-3.5377450672104085</v>
      </c>
      <c r="Q260">
        <v>0.46272357335092507</v>
      </c>
    </row>
    <row r="261" spans="1:17" x14ac:dyDescent="0.3">
      <c r="A261">
        <v>2</v>
      </c>
      <c r="B261">
        <v>6</v>
      </c>
      <c r="C261">
        <v>68</v>
      </c>
      <c r="D261" s="3">
        <v>7.0579999999999998</v>
      </c>
      <c r="E261" s="4">
        <v>0</v>
      </c>
      <c r="F261" s="4">
        <v>0.5</v>
      </c>
      <c r="G261" s="3">
        <v>62.907581134675731</v>
      </c>
      <c r="H261" s="3">
        <v>9.1620974762206071</v>
      </c>
      <c r="I261" s="3">
        <v>17.642577020535199</v>
      </c>
      <c r="J261" s="3">
        <v>21.106751412282573</v>
      </c>
      <c r="K261" s="3">
        <v>2.9893514633187972</v>
      </c>
      <c r="L261">
        <f t="shared" si="16"/>
        <v>7.931429955227224</v>
      </c>
      <c r="M261">
        <f t="shared" si="17"/>
        <v>0.96199490795518505</v>
      </c>
      <c r="N261">
        <f t="shared" si="18"/>
        <v>4.2003067769551308</v>
      </c>
      <c r="O261">
        <f t="shared" si="19"/>
        <v>0.30388602325905006</v>
      </c>
      <c r="P261">
        <v>-4.8326252516023738</v>
      </c>
      <c r="Q261">
        <v>0.28117856368381405</v>
      </c>
    </row>
    <row r="262" spans="1:17" x14ac:dyDescent="0.3">
      <c r="A262">
        <v>3</v>
      </c>
      <c r="B262">
        <v>3</v>
      </c>
      <c r="C262">
        <v>68</v>
      </c>
      <c r="D262">
        <v>7.6239999999999997</v>
      </c>
      <c r="E262">
        <v>0</v>
      </c>
      <c r="F262">
        <v>0</v>
      </c>
      <c r="G262" s="3">
        <v>126.52749039535486</v>
      </c>
      <c r="H262" s="3">
        <v>8.4905407270340412</v>
      </c>
      <c r="I262" s="3">
        <v>30.090665855571245</v>
      </c>
      <c r="J262" s="3">
        <v>25</v>
      </c>
      <c r="K262" s="3">
        <v>2.9199902209433888</v>
      </c>
      <c r="L262">
        <f t="shared" si="16"/>
        <v>11.248443909952828</v>
      </c>
      <c r="M262">
        <f t="shared" si="17"/>
        <v>0.92893534952417867</v>
      </c>
      <c r="N262">
        <f t="shared" si="18"/>
        <v>5.4854959534732357</v>
      </c>
      <c r="O262">
        <f t="shared" si="19"/>
        <v>0.33333333333333337</v>
      </c>
      <c r="P262">
        <v>-2.9307614202738721</v>
      </c>
      <c r="Q262">
        <v>0.54782399683343885</v>
      </c>
    </row>
    <row r="263" spans="1:17" x14ac:dyDescent="0.3">
      <c r="A263">
        <v>4</v>
      </c>
      <c r="B263">
        <v>3</v>
      </c>
      <c r="C263">
        <v>68</v>
      </c>
      <c r="D263" s="3">
        <v>9.4849999999999994</v>
      </c>
      <c r="E263" s="4">
        <v>0</v>
      </c>
      <c r="F263" s="4">
        <v>0.5</v>
      </c>
      <c r="G263" s="3">
        <v>91.585714288868672</v>
      </c>
      <c r="H263" s="3">
        <v>8.9175649915193471</v>
      </c>
      <c r="I263" s="3">
        <v>24.027113990868578</v>
      </c>
      <c r="J263" s="3">
        <v>25</v>
      </c>
      <c r="K263" s="3">
        <v>2.978820313508753</v>
      </c>
      <c r="L263">
        <f t="shared" si="16"/>
        <v>9.5700425437334751</v>
      </c>
      <c r="M263">
        <f t="shared" si="17"/>
        <v>0.95024628317499704</v>
      </c>
      <c r="N263">
        <f t="shared" si="18"/>
        <v>4.9017460145205991</v>
      </c>
      <c r="O263">
        <f t="shared" si="19"/>
        <v>0.33333333333333337</v>
      </c>
      <c r="P263">
        <v>-3.2918245075466852</v>
      </c>
      <c r="Q263">
        <v>0.49720216906938236</v>
      </c>
    </row>
    <row r="264" spans="1:17" x14ac:dyDescent="0.3">
      <c r="A264">
        <v>1</v>
      </c>
      <c r="B264">
        <v>6</v>
      </c>
      <c r="C264">
        <v>69</v>
      </c>
      <c r="D264" s="3">
        <v>9.34</v>
      </c>
      <c r="E264" s="4">
        <v>0</v>
      </c>
      <c r="F264" s="4">
        <v>0</v>
      </c>
      <c r="G264" s="3">
        <v>216.56841293049686</v>
      </c>
      <c r="H264" s="3">
        <v>9.5219890861077445</v>
      </c>
      <c r="I264" s="3">
        <v>67.963184407854072</v>
      </c>
      <c r="J264" s="3">
        <v>30</v>
      </c>
      <c r="K264" s="3">
        <v>3.9432331630026436</v>
      </c>
      <c r="L264">
        <f t="shared" si="16"/>
        <v>14.716263551951522</v>
      </c>
      <c r="M264">
        <f t="shared" si="17"/>
        <v>0.97872767936009453</v>
      </c>
      <c r="N264">
        <f t="shared" si="18"/>
        <v>8.2439786758490623</v>
      </c>
      <c r="O264">
        <f t="shared" si="19"/>
        <v>0.36901011956554536</v>
      </c>
      <c r="P264">
        <v>-2.1708291881785091</v>
      </c>
      <c r="Q264">
        <v>0.6543681436085973</v>
      </c>
    </row>
    <row r="265" spans="1:17" x14ac:dyDescent="0.3">
      <c r="A265">
        <v>2</v>
      </c>
      <c r="B265">
        <v>6</v>
      </c>
      <c r="C265">
        <v>69</v>
      </c>
      <c r="D265" s="3">
        <v>11.122999999999999</v>
      </c>
      <c r="E265" s="4">
        <v>0</v>
      </c>
      <c r="F265" s="4">
        <v>0.5</v>
      </c>
      <c r="G265" s="3">
        <v>100.8529851597194</v>
      </c>
      <c r="H265" s="3">
        <v>9.0071314311406745</v>
      </c>
      <c r="I265" s="3">
        <v>27.556773390894808</v>
      </c>
      <c r="J265" s="3">
        <v>21.106751412282573</v>
      </c>
      <c r="K265" s="3">
        <v>2.9893514633187972</v>
      </c>
      <c r="L265">
        <f t="shared" si="16"/>
        <v>10.04255869585632</v>
      </c>
      <c r="M265">
        <f t="shared" si="17"/>
        <v>0.9545864999706577</v>
      </c>
      <c r="N265">
        <f t="shared" si="18"/>
        <v>5.2494545803249704</v>
      </c>
      <c r="O265">
        <f t="shared" si="19"/>
        <v>0.30388602325905006</v>
      </c>
      <c r="P265">
        <v>-4.4761480931414965</v>
      </c>
      <c r="Q265">
        <v>0.33115743428431915</v>
      </c>
    </row>
    <row r="266" spans="1:17" x14ac:dyDescent="0.3">
      <c r="A266">
        <v>3</v>
      </c>
      <c r="B266">
        <v>4</v>
      </c>
      <c r="C266">
        <v>69</v>
      </c>
      <c r="D266">
        <v>8.4730000000000008</v>
      </c>
      <c r="E266">
        <v>0</v>
      </c>
      <c r="F266">
        <v>0</v>
      </c>
      <c r="G266" s="3">
        <v>85.776589138082997</v>
      </c>
      <c r="H266" s="3">
        <v>8.5971263070219734</v>
      </c>
      <c r="I266" s="3">
        <v>20.941107356784151</v>
      </c>
      <c r="J266" s="3">
        <v>25</v>
      </c>
      <c r="K266" s="3">
        <v>3.3711876158911549</v>
      </c>
      <c r="L266">
        <f t="shared" si="16"/>
        <v>9.2615651559594934</v>
      </c>
      <c r="M266">
        <f t="shared" si="17"/>
        <v>0.93435330734075783</v>
      </c>
      <c r="N266">
        <f t="shared" si="18"/>
        <v>4.5761454693643806</v>
      </c>
      <c r="O266">
        <f t="shared" si="19"/>
        <v>0.33333333333333337</v>
      </c>
      <c r="P266">
        <v>-3.3077270185766827</v>
      </c>
      <c r="Q266">
        <v>0.49497260254000658</v>
      </c>
    </row>
    <row r="267" spans="1:17" x14ac:dyDescent="0.3">
      <c r="A267">
        <v>4</v>
      </c>
      <c r="B267">
        <v>4</v>
      </c>
      <c r="C267">
        <v>69</v>
      </c>
      <c r="D267" s="3">
        <v>11.026999999999999</v>
      </c>
      <c r="E267" s="4">
        <v>0</v>
      </c>
      <c r="F267" s="4">
        <v>0</v>
      </c>
      <c r="G267" s="3">
        <v>54.062476757299713</v>
      </c>
      <c r="H267" s="3">
        <v>9.1250193996159989</v>
      </c>
      <c r="I267" s="3">
        <v>14.588349315848459</v>
      </c>
      <c r="J267" s="3">
        <v>20</v>
      </c>
      <c r="K267" s="3">
        <v>3.0086834237403766</v>
      </c>
      <c r="L267">
        <f t="shared" si="16"/>
        <v>7.3527190043751647</v>
      </c>
      <c r="M267">
        <f t="shared" si="17"/>
        <v>0.96023379643122175</v>
      </c>
      <c r="N267">
        <f t="shared" si="18"/>
        <v>3.8194697689402464</v>
      </c>
      <c r="O267">
        <f t="shared" si="19"/>
        <v>0.29516723530086653</v>
      </c>
      <c r="P267">
        <v>-3.6729380985510569</v>
      </c>
      <c r="Q267">
        <v>0.44376921720469292</v>
      </c>
    </row>
    <row r="268" spans="1:17" x14ac:dyDescent="0.3">
      <c r="A268">
        <v>1</v>
      </c>
      <c r="B268">
        <v>3</v>
      </c>
      <c r="C268">
        <v>70</v>
      </c>
      <c r="D268" s="3">
        <v>9.4239999999999995</v>
      </c>
      <c r="E268" s="4">
        <v>0</v>
      </c>
      <c r="F268" s="4">
        <v>0.5</v>
      </c>
      <c r="G268" s="3">
        <v>92.966232086484453</v>
      </c>
      <c r="H268" s="3">
        <v>8.9299852424561728</v>
      </c>
      <c r="I268" s="3">
        <v>23.795753042706725</v>
      </c>
      <c r="J268" s="3">
        <v>10</v>
      </c>
      <c r="K268" s="3">
        <v>4</v>
      </c>
      <c r="L268">
        <f t="shared" si="16"/>
        <v>9.6418998172810557</v>
      </c>
      <c r="M268">
        <f t="shared" si="17"/>
        <v>0.95085074118136315</v>
      </c>
      <c r="N268">
        <f t="shared" si="18"/>
        <v>4.8780890769549021</v>
      </c>
      <c r="O268">
        <f t="shared" si="19"/>
        <v>0.2048327646991335</v>
      </c>
      <c r="P268">
        <v>-3.5533591210889792</v>
      </c>
      <c r="Q268">
        <v>0.46053444913966918</v>
      </c>
    </row>
    <row r="269" spans="1:17" x14ac:dyDescent="0.3">
      <c r="A269">
        <v>2</v>
      </c>
      <c r="B269">
        <v>3</v>
      </c>
      <c r="C269">
        <v>70</v>
      </c>
      <c r="D269" s="3">
        <v>8.4469999999999992</v>
      </c>
      <c r="E269" s="4">
        <v>0</v>
      </c>
      <c r="F269" s="4">
        <v>0.5</v>
      </c>
      <c r="G269" s="3">
        <v>93.293873493722288</v>
      </c>
      <c r="H269" s="3">
        <v>9.3015037280981776</v>
      </c>
      <c r="I269" s="3">
        <v>25.998224134750473</v>
      </c>
      <c r="J269" s="3">
        <v>11.255645277225494</v>
      </c>
      <c r="K269" s="3">
        <v>4</v>
      </c>
      <c r="L269">
        <f t="shared" si="16"/>
        <v>9.6588753741686872</v>
      </c>
      <c r="M269">
        <f t="shared" si="17"/>
        <v>0.96855316447048567</v>
      </c>
      <c r="N269">
        <f t="shared" si="18"/>
        <v>5.0988453727045373</v>
      </c>
      <c r="O269">
        <f t="shared" si="19"/>
        <v>0.21780668172219</v>
      </c>
      <c r="P269">
        <v>-2.9144613392344567</v>
      </c>
      <c r="Q269">
        <v>0.55010930354022491</v>
      </c>
    </row>
    <row r="270" spans="1:17" x14ac:dyDescent="0.3">
      <c r="A270">
        <v>3</v>
      </c>
      <c r="B270">
        <v>2</v>
      </c>
      <c r="C270">
        <v>70</v>
      </c>
      <c r="D270">
        <v>9.548</v>
      </c>
      <c r="E270">
        <v>0</v>
      </c>
      <c r="F270">
        <v>0.5</v>
      </c>
      <c r="G270" s="3">
        <v>231.5433330273282</v>
      </c>
      <c r="H270" s="3">
        <v>9.0644657878427566</v>
      </c>
      <c r="I270" s="3">
        <v>64.315120488380671</v>
      </c>
      <c r="J270" s="3">
        <v>15</v>
      </c>
      <c r="K270" s="3">
        <v>3.0328911760193016</v>
      </c>
      <c r="L270">
        <f t="shared" si="16"/>
        <v>15.216547999705064</v>
      </c>
      <c r="M270">
        <f t="shared" si="17"/>
        <v>0.95734221414266774</v>
      </c>
      <c r="N270">
        <f t="shared" si="18"/>
        <v>8.0196708466358313</v>
      </c>
      <c r="O270">
        <f t="shared" si="19"/>
        <v>0.253183311106635</v>
      </c>
      <c r="P270">
        <v>-1.6852199734822664</v>
      </c>
      <c r="Q270">
        <v>0.72245160850296886</v>
      </c>
    </row>
    <row r="271" spans="1:17" x14ac:dyDescent="0.3">
      <c r="A271">
        <v>4</v>
      </c>
      <c r="B271">
        <v>3</v>
      </c>
      <c r="C271">
        <v>70</v>
      </c>
      <c r="D271" s="3">
        <v>7.3109999999999999</v>
      </c>
      <c r="E271" s="4">
        <v>0</v>
      </c>
      <c r="F271" s="4">
        <v>0.5</v>
      </c>
      <c r="G271" s="3">
        <v>33.37866642325524</v>
      </c>
      <c r="H271" s="3">
        <v>9.0335670906492815</v>
      </c>
      <c r="I271" s="3">
        <v>8.7008720943802178</v>
      </c>
      <c r="J271" s="3">
        <v>10</v>
      </c>
      <c r="K271" s="3">
        <v>2.978820313508753</v>
      </c>
      <c r="L271">
        <f t="shared" si="16"/>
        <v>5.7774273187341132</v>
      </c>
      <c r="M271">
        <f t="shared" si="17"/>
        <v>0.95585927433174589</v>
      </c>
      <c r="N271">
        <f t="shared" si="18"/>
        <v>2.9497240708887023</v>
      </c>
      <c r="O271">
        <f t="shared" si="19"/>
        <v>0.2048327646991335</v>
      </c>
      <c r="P271">
        <v>-4.2119065790666479</v>
      </c>
      <c r="Q271">
        <v>0.36820466753833364</v>
      </c>
    </row>
    <row r="272" spans="1:17" x14ac:dyDescent="0.3">
      <c r="A272">
        <v>2</v>
      </c>
      <c r="B272">
        <v>6</v>
      </c>
      <c r="C272">
        <v>71</v>
      </c>
      <c r="D272" s="3">
        <v>2.89</v>
      </c>
      <c r="E272" s="4">
        <v>0</v>
      </c>
      <c r="F272" s="4">
        <v>0</v>
      </c>
      <c r="G272" s="3">
        <v>49.580337471314266</v>
      </c>
      <c r="H272" s="3">
        <v>10.073904602010836</v>
      </c>
      <c r="I272" s="3">
        <v>17.234783198745664</v>
      </c>
      <c r="J272" s="3">
        <v>7.0355838040941912</v>
      </c>
      <c r="K272" s="3">
        <v>2.9893514633187972</v>
      </c>
      <c r="L272">
        <f t="shared" si="16"/>
        <v>7.0413306605580077</v>
      </c>
      <c r="M272">
        <f t="shared" si="17"/>
        <v>1.0031978338537899</v>
      </c>
      <c r="N272">
        <f t="shared" si="18"/>
        <v>4.1514796396881994</v>
      </c>
      <c r="O272">
        <f t="shared" si="19"/>
        <v>0.17090683550529182</v>
      </c>
      <c r="P272">
        <v>-4.817403209781415</v>
      </c>
      <c r="Q272">
        <v>0.28331272695455467</v>
      </c>
    </row>
    <row r="273" spans="1:17" x14ac:dyDescent="0.3">
      <c r="A273">
        <v>3</v>
      </c>
      <c r="B273">
        <v>6</v>
      </c>
      <c r="C273">
        <v>71</v>
      </c>
      <c r="D273">
        <v>6.3810000000000002</v>
      </c>
      <c r="E273">
        <v>0</v>
      </c>
      <c r="F273">
        <v>0</v>
      </c>
      <c r="G273" s="3">
        <v>90.092119425989623</v>
      </c>
      <c r="H273" s="3">
        <v>8.8874139435340016</v>
      </c>
      <c r="I273" s="3">
        <v>23.13720200222955</v>
      </c>
      <c r="J273" s="3">
        <v>10</v>
      </c>
      <c r="K273" s="3">
        <v>3.9974300301335486</v>
      </c>
      <c r="L273">
        <f t="shared" si="16"/>
        <v>9.4916868588249166</v>
      </c>
      <c r="M273">
        <f t="shared" si="17"/>
        <v>0.948775408502463</v>
      </c>
      <c r="N273">
        <f t="shared" si="18"/>
        <v>4.8101145518822674</v>
      </c>
      <c r="O273">
        <f t="shared" si="19"/>
        <v>0.2048327646991335</v>
      </c>
      <c r="P273">
        <v>-3.1363672705152945</v>
      </c>
      <c r="Q273">
        <v>0.51899761079431583</v>
      </c>
    </row>
    <row r="274" spans="1:17" x14ac:dyDescent="0.3">
      <c r="A274">
        <v>4</v>
      </c>
      <c r="B274">
        <v>2</v>
      </c>
      <c r="C274">
        <v>71</v>
      </c>
      <c r="D274" s="3">
        <v>5.1440000000000001</v>
      </c>
      <c r="E274" s="4">
        <v>0</v>
      </c>
      <c r="F274" s="4">
        <v>0</v>
      </c>
      <c r="G274" s="3">
        <v>373.09439387861403</v>
      </c>
      <c r="H274" s="3">
        <v>10.051576745392044</v>
      </c>
      <c r="I274" s="3">
        <v>136.41282619690526</v>
      </c>
      <c r="J274" s="3">
        <v>20</v>
      </c>
      <c r="K274" s="3">
        <v>3.9769770786537606</v>
      </c>
      <c r="L274">
        <f t="shared" si="16"/>
        <v>19.315651526122902</v>
      </c>
      <c r="M274">
        <f t="shared" si="17"/>
        <v>1.0022341929119098</v>
      </c>
      <c r="N274">
        <f t="shared" si="18"/>
        <v>11.679590155348142</v>
      </c>
      <c r="O274">
        <f t="shared" si="19"/>
        <v>0.29516723530086653</v>
      </c>
      <c r="P274">
        <v>-0.78263543356070342</v>
      </c>
      <c r="Q274">
        <v>0.84899591816231257</v>
      </c>
    </row>
    <row r="275" spans="1:17" x14ac:dyDescent="0.3">
      <c r="A275">
        <v>2</v>
      </c>
      <c r="B275">
        <v>6</v>
      </c>
      <c r="C275">
        <v>72</v>
      </c>
      <c r="D275" s="3">
        <v>7.0279999999999996</v>
      </c>
      <c r="E275" s="4">
        <v>0</v>
      </c>
      <c r="F275" s="4">
        <v>0</v>
      </c>
      <c r="G275" s="3">
        <v>295.62664225034496</v>
      </c>
      <c r="H275" s="3">
        <v>9.2330941730374114</v>
      </c>
      <c r="I275" s="3">
        <v>83.955525266338455</v>
      </c>
      <c r="J275" s="3">
        <v>14.071167608188382</v>
      </c>
      <c r="K275" s="3">
        <v>3.9858019510917297</v>
      </c>
      <c r="L275">
        <f t="shared" si="16"/>
        <v>17.193796621175469</v>
      </c>
      <c r="M275">
        <f t="shared" si="17"/>
        <v>0.96534726517417324</v>
      </c>
      <c r="N275">
        <f t="shared" si="18"/>
        <v>9.1627247730322257</v>
      </c>
      <c r="O275">
        <f t="shared" si="19"/>
        <v>0.24479394144278543</v>
      </c>
      <c r="P275">
        <v>-3.1676171283202832</v>
      </c>
      <c r="Q275">
        <v>0.51461631296793309</v>
      </c>
    </row>
    <row r="276" spans="1:17" x14ac:dyDescent="0.3">
      <c r="A276">
        <v>3</v>
      </c>
      <c r="B276">
        <v>2</v>
      </c>
      <c r="C276">
        <v>72</v>
      </c>
      <c r="D276">
        <v>9.5519999999999996</v>
      </c>
      <c r="E276">
        <v>0</v>
      </c>
      <c r="F276">
        <v>0</v>
      </c>
      <c r="G276" s="3">
        <v>86.821407287251589</v>
      </c>
      <c r="H276" s="3">
        <v>9.2489368932695175</v>
      </c>
      <c r="I276" s="3">
        <v>24.947654989811504</v>
      </c>
      <c r="J276" s="3">
        <v>12</v>
      </c>
      <c r="K276" s="3">
        <v>3.0328911760193016</v>
      </c>
      <c r="L276">
        <f t="shared" si="16"/>
        <v>9.3178005606071856</v>
      </c>
      <c r="M276">
        <f t="shared" si="17"/>
        <v>0.96609181620708329</v>
      </c>
      <c r="N276">
        <f t="shared" si="18"/>
        <v>4.9947627561087931</v>
      </c>
      <c r="O276">
        <f t="shared" si="19"/>
        <v>0.22519890061842537</v>
      </c>
      <c r="P276">
        <v>-2.9963656789276492</v>
      </c>
      <c r="Q276">
        <v>0.53862613751404842</v>
      </c>
    </row>
    <row r="277" spans="1:17" x14ac:dyDescent="0.3">
      <c r="A277">
        <v>1</v>
      </c>
      <c r="B277">
        <v>2</v>
      </c>
      <c r="C277">
        <v>73</v>
      </c>
      <c r="D277" s="3">
        <v>5.444</v>
      </c>
      <c r="E277" s="4">
        <v>0</v>
      </c>
      <c r="F277" s="4">
        <v>0.5</v>
      </c>
      <c r="G277" s="3">
        <v>69.672106716942508</v>
      </c>
      <c r="H277" s="3">
        <v>10.080621946635002</v>
      </c>
      <c r="I277" s="3">
        <v>24.929750098203833</v>
      </c>
      <c r="J277" s="3">
        <v>12</v>
      </c>
      <c r="K277" s="3">
        <v>3.0229128172161799</v>
      </c>
      <c r="L277">
        <f t="shared" si="16"/>
        <v>8.3469818926928614</v>
      </c>
      <c r="M277">
        <f t="shared" si="17"/>
        <v>1.0034873277105967</v>
      </c>
      <c r="N277">
        <f t="shared" si="18"/>
        <v>4.9929700678257456</v>
      </c>
      <c r="O277">
        <f t="shared" si="19"/>
        <v>0.22519890061842537</v>
      </c>
      <c r="P277">
        <v>-3.4974999904002888</v>
      </c>
      <c r="Q277">
        <v>0.46836602038704028</v>
      </c>
    </row>
    <row r="278" spans="1:17" x14ac:dyDescent="0.3">
      <c r="A278">
        <v>3</v>
      </c>
      <c r="B278">
        <v>2</v>
      </c>
      <c r="C278">
        <v>73</v>
      </c>
      <c r="D278">
        <v>8.7780000000000005</v>
      </c>
      <c r="E278">
        <v>0</v>
      </c>
      <c r="F278">
        <v>1</v>
      </c>
      <c r="G278" s="3">
        <v>23.745526841634884</v>
      </c>
      <c r="H278" s="3">
        <v>8.9117800434102286</v>
      </c>
      <c r="I278" s="3">
        <v>6.2647878558988239</v>
      </c>
      <c r="J278" s="3">
        <v>10</v>
      </c>
      <c r="K278" s="3">
        <v>3.0328911760193016</v>
      </c>
      <c r="L278">
        <f t="shared" si="16"/>
        <v>4.8729382144282196</v>
      </c>
      <c r="M278">
        <f t="shared" si="17"/>
        <v>0.94996445889876824</v>
      </c>
      <c r="N278">
        <f t="shared" si="18"/>
        <v>2.5029558238008964</v>
      </c>
      <c r="O278">
        <f t="shared" si="19"/>
        <v>0.2048327646991335</v>
      </c>
      <c r="P278">
        <v>-4.4539764001052582</v>
      </c>
      <c r="Q278">
        <v>0.33426595372505041</v>
      </c>
    </row>
    <row r="279" spans="1:17" x14ac:dyDescent="0.3">
      <c r="A279">
        <v>1</v>
      </c>
      <c r="B279">
        <v>1</v>
      </c>
      <c r="C279">
        <v>74</v>
      </c>
      <c r="D279" s="3">
        <v>8.6829999999999998</v>
      </c>
      <c r="E279" s="4">
        <v>0</v>
      </c>
      <c r="F279" s="4">
        <v>0.5</v>
      </c>
      <c r="G279" s="3">
        <v>180.76373381853273</v>
      </c>
      <c r="H279" s="3">
        <v>9.5846043527419109</v>
      </c>
      <c r="I279" s="3">
        <v>54.880595426728362</v>
      </c>
      <c r="J279" s="3">
        <v>20</v>
      </c>
      <c r="K279" s="3">
        <v>4</v>
      </c>
      <c r="L279">
        <f t="shared" si="16"/>
        <v>13.44484041625384</v>
      </c>
      <c r="M279">
        <f t="shared" si="17"/>
        <v>0.9815741901439311</v>
      </c>
      <c r="N279">
        <f t="shared" si="18"/>
        <v>7.4081438583985637</v>
      </c>
      <c r="O279">
        <f t="shared" si="19"/>
        <v>0.29516723530086653</v>
      </c>
      <c r="P279">
        <v>-2.4442572109147767</v>
      </c>
      <c r="Q279">
        <v>0.61603294192024671</v>
      </c>
    </row>
    <row r="280" spans="1:17" x14ac:dyDescent="0.3">
      <c r="A280">
        <v>2</v>
      </c>
      <c r="B280">
        <v>1</v>
      </c>
      <c r="C280">
        <v>74</v>
      </c>
      <c r="D280" s="3">
        <v>9.9809999999999999</v>
      </c>
      <c r="E280" s="4">
        <v>0</v>
      </c>
      <c r="F280" s="4">
        <v>0.5</v>
      </c>
      <c r="G280" s="3">
        <v>48.362301324941868</v>
      </c>
      <c r="H280" s="3">
        <v>10.219844454233543</v>
      </c>
      <c r="I280" s="3">
        <v>17.513541781579086</v>
      </c>
      <c r="J280" s="3">
        <v>15.844542586750787</v>
      </c>
      <c r="K280" s="3">
        <v>2.996378385211</v>
      </c>
      <c r="L280">
        <f t="shared" si="16"/>
        <v>6.954300922806107</v>
      </c>
      <c r="M280">
        <f t="shared" si="17"/>
        <v>1.0094442858982899</v>
      </c>
      <c r="N280">
        <f t="shared" si="18"/>
        <v>4.1849183721524472</v>
      </c>
      <c r="O280">
        <f t="shared" si="19"/>
        <v>0.2606273154541906</v>
      </c>
      <c r="P280">
        <v>-4.0310939480924448</v>
      </c>
      <c r="Q280">
        <v>0.39355499047463016</v>
      </c>
    </row>
    <row r="281" spans="1:17" x14ac:dyDescent="0.3">
      <c r="A281">
        <v>3</v>
      </c>
      <c r="B281">
        <v>1</v>
      </c>
      <c r="C281">
        <v>74</v>
      </c>
      <c r="D281">
        <v>5.9950000000000001</v>
      </c>
      <c r="E281">
        <v>0</v>
      </c>
      <c r="F281">
        <v>0</v>
      </c>
      <c r="G281" s="3">
        <v>134.330301737745</v>
      </c>
      <c r="H281" s="3">
        <v>9.3884271164974713</v>
      </c>
      <c r="I281" s="3">
        <v>39.704063936206808</v>
      </c>
      <c r="J281" s="3">
        <v>20</v>
      </c>
      <c r="K281" s="3">
        <v>3.9297995836633115</v>
      </c>
      <c r="L281">
        <f t="shared" si="16"/>
        <v>11.590094983982874</v>
      </c>
      <c r="M281">
        <f t="shared" si="17"/>
        <v>0.9725928391411357</v>
      </c>
      <c r="N281">
        <f t="shared" si="18"/>
        <v>6.3011160865521916</v>
      </c>
      <c r="O281">
        <f t="shared" si="19"/>
        <v>0.29516723530086653</v>
      </c>
      <c r="P281">
        <v>-2.3169864102486866</v>
      </c>
      <c r="Q281">
        <v>0.63387658414735815</v>
      </c>
    </row>
    <row r="282" spans="1:17" x14ac:dyDescent="0.3">
      <c r="A282">
        <v>4</v>
      </c>
      <c r="B282">
        <v>1</v>
      </c>
      <c r="C282">
        <v>74</v>
      </c>
      <c r="D282" s="3">
        <v>5.7670000000000003</v>
      </c>
      <c r="E282" s="4">
        <v>0</v>
      </c>
      <c r="F282" s="4">
        <v>0</v>
      </c>
      <c r="G282" s="3">
        <v>100.49406632551958</v>
      </c>
      <c r="H282" s="3">
        <v>11.067738404862267</v>
      </c>
      <c r="I282" s="3">
        <v>49.178946918646076</v>
      </c>
      <c r="J282" s="3">
        <v>20</v>
      </c>
      <c r="K282" s="3">
        <v>4</v>
      </c>
      <c r="L282">
        <f t="shared" si="16"/>
        <v>10.02467287872874</v>
      </c>
      <c r="M282">
        <f t="shared" si="17"/>
        <v>1.0440588856814708</v>
      </c>
      <c r="N282">
        <f t="shared" si="18"/>
        <v>7.0127702741959315</v>
      </c>
      <c r="O282">
        <f t="shared" si="19"/>
        <v>0.29516723530086653</v>
      </c>
      <c r="P282">
        <v>-2.2646066845857518</v>
      </c>
      <c r="Q282">
        <v>0.64122033526538413</v>
      </c>
    </row>
    <row r="283" spans="1:17" x14ac:dyDescent="0.3">
      <c r="A283">
        <v>1</v>
      </c>
      <c r="B283">
        <v>1</v>
      </c>
      <c r="C283">
        <v>75</v>
      </c>
      <c r="D283" s="3">
        <v>11.202</v>
      </c>
      <c r="E283" s="4">
        <v>0</v>
      </c>
      <c r="F283" s="4">
        <v>0.5</v>
      </c>
      <c r="G283" s="3">
        <v>178.30384391480354</v>
      </c>
      <c r="H283" s="3">
        <v>8.6529691064673209</v>
      </c>
      <c r="I283" s="3">
        <v>42.797380811319883</v>
      </c>
      <c r="J283" s="3">
        <v>33</v>
      </c>
      <c r="K283" s="3">
        <v>4</v>
      </c>
      <c r="L283">
        <f t="shared" si="16"/>
        <v>13.353046241019445</v>
      </c>
      <c r="M283">
        <f t="shared" si="17"/>
        <v>0.93716515316438898</v>
      </c>
      <c r="N283">
        <f t="shared" si="18"/>
        <v>6.5419707131200067</v>
      </c>
      <c r="O283">
        <f t="shared" si="19"/>
        <v>0.38957292183289538</v>
      </c>
      <c r="P283">
        <v>-2.9010650636554942</v>
      </c>
      <c r="Q283">
        <v>0.55198749042485007</v>
      </c>
    </row>
    <row r="284" spans="1:17" x14ac:dyDescent="0.3">
      <c r="A284">
        <v>2</v>
      </c>
      <c r="B284">
        <v>1</v>
      </c>
      <c r="C284">
        <v>75</v>
      </c>
      <c r="D284" s="3">
        <v>9.9149999999999991</v>
      </c>
      <c r="E284" s="4">
        <v>0</v>
      </c>
      <c r="F284" s="4">
        <v>1</v>
      </c>
      <c r="G284" s="3">
        <v>67.110285151879907</v>
      </c>
      <c r="H284" s="3">
        <v>9.4398787321379913</v>
      </c>
      <c r="I284" s="3">
        <v>20.778358177451366</v>
      </c>
      <c r="J284" s="3">
        <v>26.407570977917981</v>
      </c>
      <c r="K284" s="3">
        <v>3.3259800075842101</v>
      </c>
      <c r="L284">
        <f t="shared" si="16"/>
        <v>8.192086739767829</v>
      </c>
      <c r="M284">
        <f t="shared" si="17"/>
        <v>0.97496641524069783</v>
      </c>
      <c r="N284">
        <f t="shared" si="18"/>
        <v>4.5583284411559646</v>
      </c>
      <c r="O284">
        <f t="shared" si="19"/>
        <v>0.34358689474231396</v>
      </c>
      <c r="P284">
        <v>-4.1082009836795903</v>
      </c>
      <c r="Q284">
        <v>0.38274441688658517</v>
      </c>
    </row>
    <row r="285" spans="1:17" x14ac:dyDescent="0.3">
      <c r="A285">
        <v>3</v>
      </c>
      <c r="B285">
        <v>3</v>
      </c>
      <c r="C285">
        <v>75</v>
      </c>
      <c r="D285">
        <v>11.89</v>
      </c>
      <c r="E285">
        <v>0</v>
      </c>
      <c r="F285">
        <v>0.5</v>
      </c>
      <c r="G285" s="3">
        <v>52.420345976865931</v>
      </c>
      <c r="H285" s="3">
        <v>9.6946700053694723</v>
      </c>
      <c r="I285" s="3">
        <v>16.777799135764447</v>
      </c>
      <c r="J285" s="3">
        <v>20</v>
      </c>
      <c r="K285" s="3">
        <v>2.9199902209433888</v>
      </c>
      <c r="L285">
        <f t="shared" si="16"/>
        <v>7.2401896368027492</v>
      </c>
      <c r="M285">
        <f t="shared" si="17"/>
        <v>0.98653303081686972</v>
      </c>
      <c r="N285">
        <f t="shared" si="18"/>
        <v>4.0960711829464644</v>
      </c>
      <c r="O285">
        <f t="shared" si="19"/>
        <v>0.29516723530086653</v>
      </c>
      <c r="P285">
        <v>-3.4044215460235385</v>
      </c>
      <c r="Q285">
        <v>0.48141582011975576</v>
      </c>
    </row>
    <row r="286" spans="1:17" x14ac:dyDescent="0.3">
      <c r="A286">
        <v>4</v>
      </c>
      <c r="B286">
        <v>3</v>
      </c>
      <c r="C286">
        <v>75</v>
      </c>
      <c r="D286" s="3">
        <v>6.7519999999999998</v>
      </c>
      <c r="E286" s="4">
        <v>0</v>
      </c>
      <c r="F286" s="4">
        <v>0</v>
      </c>
      <c r="G286" s="3">
        <v>58.918435267381874</v>
      </c>
      <c r="H286" s="3">
        <v>9.3470073977899411</v>
      </c>
      <c r="I286" s="3">
        <v>16.54857733382287</v>
      </c>
      <c r="J286" s="3">
        <v>20</v>
      </c>
      <c r="K286" s="3">
        <v>2.978820313508753</v>
      </c>
      <c r="L286">
        <f t="shared" si="16"/>
        <v>7.6758344997388965</v>
      </c>
      <c r="M286">
        <f t="shared" si="17"/>
        <v>0.9706725864169129</v>
      </c>
      <c r="N286">
        <f t="shared" si="18"/>
        <v>4.0679942642318059</v>
      </c>
      <c r="O286">
        <f t="shared" si="19"/>
        <v>0.29516723530086653</v>
      </c>
      <c r="P286">
        <v>-3.586458302425886</v>
      </c>
      <c r="Q286">
        <v>0.45589387214404248</v>
      </c>
    </row>
    <row r="287" spans="1:17" x14ac:dyDescent="0.3">
      <c r="A287">
        <v>1</v>
      </c>
      <c r="B287">
        <v>3</v>
      </c>
      <c r="C287">
        <v>76</v>
      </c>
      <c r="D287" s="3">
        <v>6.6130000000000004</v>
      </c>
      <c r="E287" s="4">
        <v>0</v>
      </c>
      <c r="F287" s="4">
        <v>0.5</v>
      </c>
      <c r="G287" s="3">
        <v>211.4038715588903</v>
      </c>
      <c r="H287" s="3">
        <v>6.706701489657954</v>
      </c>
      <c r="I287" s="3">
        <v>74.603446043222419</v>
      </c>
      <c r="J287" s="3">
        <v>40</v>
      </c>
      <c r="K287" s="3">
        <v>4</v>
      </c>
      <c r="L287">
        <f t="shared" si="16"/>
        <v>14.539734232746151</v>
      </c>
      <c r="M287">
        <f t="shared" si="17"/>
        <v>0.82650897664340683</v>
      </c>
      <c r="N287">
        <f t="shared" si="18"/>
        <v>8.6373286404548963</v>
      </c>
      <c r="O287">
        <f t="shared" si="19"/>
        <v>0.43590578315102513</v>
      </c>
      <c r="P287">
        <v>-2.1288966195442294</v>
      </c>
      <c r="Q287">
        <v>0.66024718065761345</v>
      </c>
    </row>
    <row r="288" spans="1:17" x14ac:dyDescent="0.3">
      <c r="A288">
        <v>2</v>
      </c>
      <c r="B288">
        <v>3</v>
      </c>
      <c r="C288">
        <v>76</v>
      </c>
      <c r="D288" s="3">
        <v>6.9909999999999997</v>
      </c>
      <c r="E288" s="4">
        <v>0</v>
      </c>
      <c r="F288" s="4">
        <v>0.5</v>
      </c>
      <c r="G288" s="3">
        <v>45.354967106290751</v>
      </c>
      <c r="H288" s="3">
        <v>9.76433237115066</v>
      </c>
      <c r="I288" s="3">
        <v>13.855082506886104</v>
      </c>
      <c r="J288" s="3">
        <v>22.511290554450987</v>
      </c>
      <c r="K288" s="3">
        <v>3.3653299726800858</v>
      </c>
      <c r="L288">
        <f t="shared" si="16"/>
        <v>6.7346096476552191</v>
      </c>
      <c r="M288">
        <f t="shared" si="17"/>
        <v>0.98964255408188928</v>
      </c>
      <c r="N288">
        <f t="shared" si="18"/>
        <v>3.7222415970603122</v>
      </c>
      <c r="O288">
        <f t="shared" si="19"/>
        <v>0.31471376241534543</v>
      </c>
      <c r="P288">
        <v>-3.5267786240295558</v>
      </c>
      <c r="Q288">
        <v>0.46426109246449199</v>
      </c>
    </row>
    <row r="289" spans="1:17" x14ac:dyDescent="0.3">
      <c r="A289">
        <v>1</v>
      </c>
      <c r="B289">
        <v>3</v>
      </c>
      <c r="C289">
        <v>77</v>
      </c>
      <c r="D289" s="3">
        <v>5.4720000000000004</v>
      </c>
      <c r="E289" s="4">
        <v>0</v>
      </c>
      <c r="F289" s="4">
        <v>0</v>
      </c>
      <c r="G289" s="3">
        <v>140.99878533116805</v>
      </c>
      <c r="H289" s="3">
        <v>9.7895002116004921</v>
      </c>
      <c r="I289" s="3">
        <v>43.372166541266836</v>
      </c>
      <c r="J289" s="3">
        <v>30</v>
      </c>
      <c r="K289" s="3">
        <v>4</v>
      </c>
      <c r="L289">
        <f t="shared" si="16"/>
        <v>11.874290940143249</v>
      </c>
      <c r="M289">
        <f t="shared" si="17"/>
        <v>0.99076052010909799</v>
      </c>
      <c r="N289">
        <f t="shared" si="18"/>
        <v>6.5857548194012532</v>
      </c>
      <c r="O289">
        <f t="shared" si="19"/>
        <v>0.36901011956554536</v>
      </c>
      <c r="P289">
        <v>-2.6733493141942395</v>
      </c>
      <c r="Q289">
        <v>0.58391373227765075</v>
      </c>
    </row>
    <row r="290" spans="1:17" x14ac:dyDescent="0.3">
      <c r="A290">
        <v>2</v>
      </c>
      <c r="B290">
        <v>3</v>
      </c>
      <c r="C290">
        <v>77</v>
      </c>
      <c r="D290" s="3">
        <v>6.2839999999999998</v>
      </c>
      <c r="E290" s="4">
        <v>0</v>
      </c>
      <c r="F290" s="4">
        <v>0</v>
      </c>
      <c r="G290" s="3">
        <v>86.824925194571691</v>
      </c>
      <c r="H290" s="3">
        <v>9.3531660807372372</v>
      </c>
      <c r="I290" s="3">
        <v>24.183861158918408</v>
      </c>
      <c r="J290" s="3">
        <v>15.007527036300658</v>
      </c>
      <c r="K290" s="3">
        <v>3.3653299726800858</v>
      </c>
      <c r="L290">
        <f t="shared" si="16"/>
        <v>9.3179893321773921</v>
      </c>
      <c r="M290">
        <f t="shared" si="17"/>
        <v>0.97095864602160864</v>
      </c>
      <c r="N290">
        <f t="shared" si="18"/>
        <v>4.9177089339364537</v>
      </c>
      <c r="O290">
        <f t="shared" si="19"/>
        <v>0.25325040363950979</v>
      </c>
      <c r="P290">
        <v>-3.0332751342856561</v>
      </c>
      <c r="Q290">
        <v>0.5334513518384737</v>
      </c>
    </row>
    <row r="291" spans="1:17" x14ac:dyDescent="0.3">
      <c r="A291">
        <v>3</v>
      </c>
      <c r="B291">
        <v>4</v>
      </c>
      <c r="C291">
        <v>77</v>
      </c>
      <c r="D291">
        <v>5.8209999999999997</v>
      </c>
      <c r="E291">
        <v>0</v>
      </c>
      <c r="F291">
        <v>0</v>
      </c>
      <c r="G291" s="3">
        <v>122.9878949141392</v>
      </c>
      <c r="H291" s="3">
        <v>9.3575639756815292</v>
      </c>
      <c r="I291" s="3">
        <v>36.02383274105383</v>
      </c>
      <c r="J291" s="3">
        <v>25</v>
      </c>
      <c r="K291" s="3">
        <v>3.3711876158911549</v>
      </c>
      <c r="L291">
        <f t="shared" si="16"/>
        <v>11.089990753564189</v>
      </c>
      <c r="M291">
        <f t="shared" si="17"/>
        <v>0.97116280497593177</v>
      </c>
      <c r="N291">
        <f t="shared" si="18"/>
        <v>6.0019857331598043</v>
      </c>
      <c r="O291">
        <f t="shared" si="19"/>
        <v>0.33333333333333337</v>
      </c>
      <c r="P291">
        <v>-2.4427705590189688</v>
      </c>
      <c r="Q291">
        <v>0.61624137373969168</v>
      </c>
    </row>
    <row r="292" spans="1:17" x14ac:dyDescent="0.3">
      <c r="A292">
        <v>4</v>
      </c>
      <c r="B292">
        <v>4</v>
      </c>
      <c r="C292">
        <v>77</v>
      </c>
      <c r="D292" s="3">
        <v>7.468</v>
      </c>
      <c r="E292" s="4">
        <v>0</v>
      </c>
      <c r="F292" s="4">
        <v>0</v>
      </c>
      <c r="G292" s="3">
        <v>45.951531598428552</v>
      </c>
      <c r="H292" s="3">
        <v>8.8418556318131856</v>
      </c>
      <c r="I292" s="3">
        <v>11.570417341151527</v>
      </c>
      <c r="J292" s="3">
        <v>15</v>
      </c>
      <c r="K292" s="3">
        <v>4</v>
      </c>
      <c r="L292">
        <f t="shared" si="16"/>
        <v>6.7787559034404357</v>
      </c>
      <c r="M292">
        <f t="shared" si="17"/>
        <v>0.94654341954760268</v>
      </c>
      <c r="N292">
        <f t="shared" si="18"/>
        <v>3.4015316169560332</v>
      </c>
      <c r="O292">
        <f t="shared" si="19"/>
        <v>0.253183311106635</v>
      </c>
      <c r="P292">
        <v>-3.9574124736974032</v>
      </c>
      <c r="Q292">
        <v>0.4038852929555628</v>
      </c>
    </row>
    <row r="293" spans="1:17" x14ac:dyDescent="0.3">
      <c r="A293">
        <v>1</v>
      </c>
      <c r="B293">
        <v>3</v>
      </c>
      <c r="C293">
        <v>78</v>
      </c>
      <c r="D293" s="3">
        <v>6.032</v>
      </c>
      <c r="E293" s="4">
        <v>0</v>
      </c>
      <c r="F293" s="4">
        <v>0.5</v>
      </c>
      <c r="G293" s="3">
        <v>72.309809342599792</v>
      </c>
      <c r="H293" s="3">
        <v>9.1491271790849851</v>
      </c>
      <c r="I293" s="3">
        <v>19.517882585228083</v>
      </c>
      <c r="J293" s="3">
        <v>12</v>
      </c>
      <c r="K293" s="3">
        <v>3.0066282036450103</v>
      </c>
      <c r="L293">
        <f t="shared" si="16"/>
        <v>8.5035174688242865</v>
      </c>
      <c r="M293">
        <f t="shared" si="17"/>
        <v>0.96137966462517943</v>
      </c>
      <c r="N293">
        <f t="shared" si="18"/>
        <v>4.4179047732186447</v>
      </c>
      <c r="O293">
        <f t="shared" si="19"/>
        <v>0.22519890061842537</v>
      </c>
      <c r="P293">
        <v>-3.7161315749017643</v>
      </c>
      <c r="Q293">
        <v>0.43771339815968419</v>
      </c>
    </row>
    <row r="294" spans="1:17" x14ac:dyDescent="0.3">
      <c r="A294">
        <v>2</v>
      </c>
      <c r="B294">
        <v>3</v>
      </c>
      <c r="C294">
        <v>78</v>
      </c>
      <c r="D294">
        <v>8.1210000000000004</v>
      </c>
      <c r="E294">
        <v>0</v>
      </c>
      <c r="F294">
        <v>0.5</v>
      </c>
      <c r="G294" s="3">
        <v>145.58439185975362</v>
      </c>
      <c r="H294" s="3">
        <v>9.5517906344331713</v>
      </c>
      <c r="I294" s="3">
        <v>42.362163764361433</v>
      </c>
      <c r="J294" s="3">
        <v>15.007527036300658</v>
      </c>
      <c r="K294" s="3">
        <v>3.0318288042162935</v>
      </c>
      <c r="L294">
        <f t="shared" si="16"/>
        <v>12.065835729851191</v>
      </c>
      <c r="M294">
        <f t="shared" si="17"/>
        <v>0.98008479459487585</v>
      </c>
      <c r="N294">
        <f t="shared" si="18"/>
        <v>6.5086222631492019</v>
      </c>
      <c r="O294">
        <f t="shared" si="19"/>
        <v>0.25325040363950979</v>
      </c>
      <c r="P294">
        <v>-2.229719398051246</v>
      </c>
      <c r="Q294">
        <v>0.64611160848703753</v>
      </c>
    </row>
    <row r="295" spans="1:17" x14ac:dyDescent="0.3">
      <c r="A295">
        <v>3</v>
      </c>
      <c r="B295">
        <v>4</v>
      </c>
      <c r="C295">
        <v>78</v>
      </c>
      <c r="D295">
        <v>10.082000000000001</v>
      </c>
      <c r="E295">
        <v>0</v>
      </c>
      <c r="F295">
        <v>1</v>
      </c>
      <c r="G295" s="3">
        <v>24.803370348222387</v>
      </c>
      <c r="H295" s="3">
        <v>9.1013329800993308</v>
      </c>
      <c r="I295" s="3">
        <v>6.8796433907985257</v>
      </c>
      <c r="J295" s="3">
        <v>10</v>
      </c>
      <c r="K295" s="3">
        <v>3.0371059602623016</v>
      </c>
      <c r="L295">
        <f t="shared" si="16"/>
        <v>4.980298218804009</v>
      </c>
      <c r="M295">
        <f t="shared" si="17"/>
        <v>0.95910500369541374</v>
      </c>
      <c r="N295">
        <f t="shared" si="18"/>
        <v>2.6229074308481657</v>
      </c>
      <c r="O295">
        <f t="shared" si="19"/>
        <v>0.2048327646991335</v>
      </c>
      <c r="P295">
        <v>-4.2748887468197276</v>
      </c>
      <c r="Q295">
        <v>0.35937443104895717</v>
      </c>
    </row>
    <row r="296" spans="1:17" x14ac:dyDescent="0.3">
      <c r="A296">
        <v>4</v>
      </c>
      <c r="B296">
        <v>4</v>
      </c>
      <c r="C296">
        <v>78</v>
      </c>
      <c r="D296" s="3">
        <v>7.5640000000000001</v>
      </c>
      <c r="E296" s="4">
        <v>0</v>
      </c>
      <c r="F296" s="4">
        <v>0.5</v>
      </c>
      <c r="G296" s="3">
        <v>126.56663116473895</v>
      </c>
      <c r="H296" s="3">
        <v>11.570409290706117</v>
      </c>
      <c r="I296" s="3">
        <v>69.999742595585033</v>
      </c>
      <c r="J296" s="3">
        <v>15</v>
      </c>
      <c r="K296" s="3">
        <v>4</v>
      </c>
      <c r="L296">
        <f t="shared" si="16"/>
        <v>11.250183605823461</v>
      </c>
      <c r="M296">
        <f t="shared" si="17"/>
        <v>1.06334872192074</v>
      </c>
      <c r="N296">
        <f t="shared" si="18"/>
        <v>8.3665848824705673</v>
      </c>
      <c r="O296">
        <f t="shared" si="19"/>
        <v>0.253183311106635</v>
      </c>
      <c r="P296">
        <v>-2.0664138115374113</v>
      </c>
      <c r="Q296">
        <v>0.66900740582775342</v>
      </c>
    </row>
    <row r="297" spans="1:17" x14ac:dyDescent="0.3">
      <c r="A297">
        <v>4</v>
      </c>
      <c r="B297">
        <v>7</v>
      </c>
      <c r="C297">
        <v>78</v>
      </c>
      <c r="D297">
        <v>4.8680000000000003</v>
      </c>
      <c r="E297">
        <v>0</v>
      </c>
      <c r="F297">
        <v>1</v>
      </c>
      <c r="G297" s="3">
        <v>63.525811117987111</v>
      </c>
      <c r="H297" s="3">
        <v>9.4793747482033339</v>
      </c>
      <c r="I297" s="3">
        <v>18.391617918839199</v>
      </c>
      <c r="J297" s="3">
        <v>10</v>
      </c>
      <c r="K297" s="3">
        <v>2.9739147123581251</v>
      </c>
      <c r="L297">
        <f t="shared" si="16"/>
        <v>7.9703080942951701</v>
      </c>
      <c r="M297">
        <f t="shared" si="17"/>
        <v>0.97677969257432307</v>
      </c>
      <c r="N297">
        <f t="shared" si="18"/>
        <v>4.2885449652346193</v>
      </c>
      <c r="O297">
        <f t="shared" si="19"/>
        <v>0.2048327646991335</v>
      </c>
      <c r="P297">
        <v>-3.4930726016235183</v>
      </c>
      <c r="Q297">
        <v>0.46898674989388367</v>
      </c>
    </row>
    <row r="298" spans="1:17" x14ac:dyDescent="0.3">
      <c r="A298">
        <v>1</v>
      </c>
      <c r="B298">
        <v>6</v>
      </c>
      <c r="C298">
        <v>79</v>
      </c>
      <c r="D298" s="3">
        <v>4.3029999999999999</v>
      </c>
      <c r="E298" s="4">
        <v>0</v>
      </c>
      <c r="F298" s="4">
        <v>0</v>
      </c>
      <c r="G298" s="3">
        <v>79.532910547411205</v>
      </c>
      <c r="H298" s="3">
        <v>10.310215439603251</v>
      </c>
      <c r="I298" s="3">
        <v>30.220996010367493</v>
      </c>
      <c r="J298" s="3">
        <v>40</v>
      </c>
      <c r="K298" s="3">
        <v>2.9574248722519827</v>
      </c>
      <c r="L298">
        <f t="shared" si="16"/>
        <v>8.9181225909611275</v>
      </c>
      <c r="M298">
        <f t="shared" si="17"/>
        <v>1.0132677402838388</v>
      </c>
      <c r="N298">
        <f t="shared" si="18"/>
        <v>5.4973626413369798</v>
      </c>
      <c r="O298">
        <f t="shared" si="19"/>
        <v>0.43590578315102513</v>
      </c>
      <c r="P298">
        <v>-3.0950000427236897</v>
      </c>
      <c r="Q298">
        <v>0.52479738583130497</v>
      </c>
    </row>
    <row r="299" spans="1:17" x14ac:dyDescent="0.3">
      <c r="A299">
        <v>2</v>
      </c>
      <c r="B299">
        <v>6</v>
      </c>
      <c r="C299">
        <v>79</v>
      </c>
      <c r="D299" s="3">
        <v>10.614000000000001</v>
      </c>
      <c r="E299" s="4">
        <v>0</v>
      </c>
      <c r="F299" s="4">
        <v>0</v>
      </c>
      <c r="G299" s="3">
        <v>87.571253234313701</v>
      </c>
      <c r="H299" s="3">
        <v>9.4401316104474784</v>
      </c>
      <c r="I299" s="3">
        <v>26.351424181700313</v>
      </c>
      <c r="J299" s="3">
        <v>42.213502824565147</v>
      </c>
      <c r="K299" s="3">
        <v>2.9893514633187972</v>
      </c>
      <c r="L299">
        <f t="shared" si="16"/>
        <v>9.3579513374623673</v>
      </c>
      <c r="M299">
        <f t="shared" si="17"/>
        <v>0.9749780490960207</v>
      </c>
      <c r="N299">
        <f t="shared" si="18"/>
        <v>5.13336382713132</v>
      </c>
      <c r="O299">
        <f t="shared" si="19"/>
        <v>0.4502270387448562</v>
      </c>
      <c r="P299">
        <v>-4.4800088238673332</v>
      </c>
      <c r="Q299">
        <v>0.33061615146495682</v>
      </c>
    </row>
    <row r="300" spans="1:17" x14ac:dyDescent="0.3">
      <c r="A300">
        <v>3</v>
      </c>
      <c r="B300">
        <v>3</v>
      </c>
      <c r="C300">
        <v>79</v>
      </c>
      <c r="D300">
        <v>11.349</v>
      </c>
      <c r="E300">
        <v>0</v>
      </c>
      <c r="F300">
        <v>0</v>
      </c>
      <c r="G300" s="3">
        <v>62.506712314111788</v>
      </c>
      <c r="H300" s="3">
        <v>8.7360755477595742</v>
      </c>
      <c r="I300" s="3">
        <v>15.819828051089553</v>
      </c>
      <c r="J300" s="3">
        <v>20</v>
      </c>
      <c r="K300" s="3">
        <v>2.9199902209433888</v>
      </c>
      <c r="L300">
        <f t="shared" si="16"/>
        <v>7.9061186630426805</v>
      </c>
      <c r="M300">
        <f t="shared" si="17"/>
        <v>0.94131638106501592</v>
      </c>
      <c r="N300">
        <f t="shared" si="18"/>
        <v>3.9774147446663837</v>
      </c>
      <c r="O300">
        <f t="shared" si="19"/>
        <v>0.29516723530086653</v>
      </c>
      <c r="P300">
        <v>-3.4887517667912062</v>
      </c>
      <c r="Q300">
        <v>0.46959254030666259</v>
      </c>
    </row>
    <row r="301" spans="1:17" x14ac:dyDescent="0.3">
      <c r="A301">
        <v>4</v>
      </c>
      <c r="B301">
        <v>3</v>
      </c>
      <c r="C301">
        <v>79</v>
      </c>
      <c r="D301" s="3">
        <v>8.0519999999999996</v>
      </c>
      <c r="E301" s="4">
        <v>0</v>
      </c>
      <c r="F301" s="4">
        <v>0</v>
      </c>
      <c r="G301" s="3">
        <v>46.28002204032105</v>
      </c>
      <c r="H301" s="3">
        <v>11.24677197964302</v>
      </c>
      <c r="I301" s="3">
        <v>26.104871417487676</v>
      </c>
      <c r="J301" s="3">
        <v>20</v>
      </c>
      <c r="K301" s="3">
        <v>3.9717604180116703</v>
      </c>
      <c r="L301">
        <f t="shared" si="16"/>
        <v>6.8029421605891267</v>
      </c>
      <c r="M301">
        <f t="shared" si="17"/>
        <v>1.0510278902166419</v>
      </c>
      <c r="N301">
        <f t="shared" si="18"/>
        <v>5.1092926533413285</v>
      </c>
      <c r="O301">
        <f t="shared" si="19"/>
        <v>0.29516723530086653</v>
      </c>
      <c r="P301">
        <v>-3.2613005051517958</v>
      </c>
      <c r="Q301">
        <v>0.50148170039332585</v>
      </c>
    </row>
    <row r="302" spans="1:17" x14ac:dyDescent="0.3">
      <c r="A302">
        <v>1</v>
      </c>
      <c r="B302">
        <v>3</v>
      </c>
      <c r="C302">
        <v>80</v>
      </c>
      <c r="D302" s="3">
        <v>5.7510000000000003</v>
      </c>
      <c r="E302" s="4">
        <v>0</v>
      </c>
      <c r="F302" s="4">
        <v>0</v>
      </c>
      <c r="G302" s="3">
        <v>82.722865298308065</v>
      </c>
      <c r="H302" s="3">
        <v>9.6370132392884766</v>
      </c>
      <c r="I302" s="3">
        <v>25.670670256307577</v>
      </c>
      <c r="J302" s="3">
        <v>20</v>
      </c>
      <c r="K302" s="3">
        <v>3.0066282036450103</v>
      </c>
      <c r="L302">
        <f t="shared" si="16"/>
        <v>9.0952111189519993</v>
      </c>
      <c r="M302">
        <f t="shared" si="17"/>
        <v>0.98394245561624061</v>
      </c>
      <c r="N302">
        <f t="shared" si="18"/>
        <v>5.0666231610716403</v>
      </c>
      <c r="O302">
        <f t="shared" si="19"/>
        <v>0.29516723530086653</v>
      </c>
      <c r="P302">
        <v>-3.4071117932578923</v>
      </c>
      <c r="Q302">
        <v>0.48103864162397314</v>
      </c>
    </row>
    <row r="303" spans="1:17" x14ac:dyDescent="0.3">
      <c r="A303">
        <v>2</v>
      </c>
      <c r="B303">
        <v>3</v>
      </c>
      <c r="C303">
        <v>80</v>
      </c>
      <c r="D303" s="3">
        <v>9.0960000000000001</v>
      </c>
      <c r="E303" s="4">
        <v>0</v>
      </c>
      <c r="F303" s="4">
        <v>0.5</v>
      </c>
      <c r="G303" s="3">
        <v>339.50345773825291</v>
      </c>
      <c r="H303" s="3">
        <v>8.7024456096514893</v>
      </c>
      <c r="I303" s="3">
        <v>80.78349709323146</v>
      </c>
      <c r="J303" s="3">
        <v>26.263172313526152</v>
      </c>
      <c r="K303" s="3">
        <v>4</v>
      </c>
      <c r="L303">
        <f t="shared" si="16"/>
        <v>18.425619602560261</v>
      </c>
      <c r="M303">
        <f t="shared" si="17"/>
        <v>0.9396413176211299</v>
      </c>
      <c r="N303">
        <f t="shared" si="18"/>
        <v>8.9879640126800382</v>
      </c>
      <c r="O303">
        <f t="shared" si="19"/>
        <v>0.34254334191351654</v>
      </c>
      <c r="P303">
        <v>-1.433494795202306</v>
      </c>
      <c r="Q303">
        <v>0.75774402433814481</v>
      </c>
    </row>
    <row r="304" spans="1:17" x14ac:dyDescent="0.3">
      <c r="A304">
        <v>4</v>
      </c>
      <c r="B304">
        <v>4</v>
      </c>
      <c r="C304">
        <v>80</v>
      </c>
      <c r="D304" s="3">
        <v>8.3460000000000001</v>
      </c>
      <c r="E304" s="4">
        <v>0</v>
      </c>
      <c r="F304" s="4">
        <v>0</v>
      </c>
      <c r="G304" s="3">
        <v>88.995399282766542</v>
      </c>
      <c r="H304" s="3">
        <v>10.497889885759562</v>
      </c>
      <c r="I304" s="3">
        <v>34.143559378875693</v>
      </c>
      <c r="J304" s="3">
        <v>20</v>
      </c>
      <c r="K304" s="3">
        <v>4</v>
      </c>
      <c r="L304">
        <f t="shared" si="16"/>
        <v>9.4337372913796234</v>
      </c>
      <c r="M304">
        <f t="shared" si="17"/>
        <v>1.021102013063689</v>
      </c>
      <c r="N304">
        <f t="shared" si="18"/>
        <v>5.8432490430304007</v>
      </c>
      <c r="O304">
        <f t="shared" si="19"/>
        <v>0.29516723530086653</v>
      </c>
      <c r="P304">
        <v>-2.954727856907414</v>
      </c>
      <c r="Q304">
        <v>0.54446385044864753</v>
      </c>
    </row>
    <row r="305" spans="1:17" x14ac:dyDescent="0.3">
      <c r="A305">
        <v>4</v>
      </c>
      <c r="B305">
        <v>2</v>
      </c>
      <c r="C305">
        <v>81</v>
      </c>
      <c r="D305" s="3">
        <v>5.5679999999999996</v>
      </c>
      <c r="E305" s="4">
        <v>0</v>
      </c>
      <c r="F305" s="4">
        <v>1</v>
      </c>
      <c r="G305" s="3">
        <v>200.33948990360474</v>
      </c>
      <c r="H305" s="3">
        <v>8.7506771299476931</v>
      </c>
      <c r="I305" s="3">
        <v>52.254296438126282</v>
      </c>
      <c r="J305" s="3">
        <v>25</v>
      </c>
      <c r="K305" s="3">
        <v>3.9769770786537606</v>
      </c>
      <c r="L305">
        <f t="shared" si="16"/>
        <v>14.154133315169981</v>
      </c>
      <c r="M305">
        <f t="shared" si="17"/>
        <v>0.94204166015622903</v>
      </c>
      <c r="N305">
        <f t="shared" si="18"/>
        <v>7.228713332130849</v>
      </c>
      <c r="O305">
        <f t="shared" si="19"/>
        <v>0.33333333333333337</v>
      </c>
      <c r="P305">
        <v>-2.3068447260753078</v>
      </c>
      <c r="Q305">
        <v>0.63529847025967168</v>
      </c>
    </row>
    <row r="306" spans="1:17" x14ac:dyDescent="0.3">
      <c r="A306">
        <v>1</v>
      </c>
      <c r="B306">
        <v>1</v>
      </c>
      <c r="C306">
        <v>82</v>
      </c>
      <c r="D306" s="3">
        <v>7.7519999999999998</v>
      </c>
      <c r="E306" s="4">
        <v>0</v>
      </c>
      <c r="F306" s="4">
        <v>0</v>
      </c>
      <c r="G306" s="3">
        <v>88.569708844773601</v>
      </c>
      <c r="H306" s="3">
        <v>9.2175755366975487</v>
      </c>
      <c r="I306" s="3">
        <v>24.961214369741473</v>
      </c>
      <c r="J306" s="3">
        <v>10</v>
      </c>
      <c r="K306" s="3">
        <v>3.0121452503784507</v>
      </c>
      <c r="L306">
        <f t="shared" si="16"/>
        <v>9.4111481151224901</v>
      </c>
      <c r="M306">
        <f t="shared" si="17"/>
        <v>0.96461670527316468</v>
      </c>
      <c r="N306">
        <f t="shared" si="18"/>
        <v>4.9961199314809761</v>
      </c>
      <c r="O306">
        <f t="shared" si="19"/>
        <v>0.2048327646991335</v>
      </c>
      <c r="P306">
        <v>-3.4244022262113583</v>
      </c>
      <c r="Q306">
        <v>0.4786144854313602</v>
      </c>
    </row>
    <row r="307" spans="1:17" x14ac:dyDescent="0.3">
      <c r="A307">
        <v>2</v>
      </c>
      <c r="B307">
        <v>1</v>
      </c>
      <c r="C307">
        <v>82</v>
      </c>
      <c r="D307" s="3">
        <v>7.1280000000000001</v>
      </c>
      <c r="E307" s="4">
        <v>0</v>
      </c>
      <c r="F307" s="4">
        <v>0</v>
      </c>
      <c r="G307" s="3">
        <v>118.98047489303222</v>
      </c>
      <c r="H307" s="3">
        <v>9.1482656466936536</v>
      </c>
      <c r="I307" s="3">
        <v>34.683067563877152</v>
      </c>
      <c r="J307" s="3">
        <v>5</v>
      </c>
      <c r="K307" s="3">
        <v>3.6555816299574202</v>
      </c>
      <c r="L307">
        <f t="shared" si="16"/>
        <v>10.907817146112793</v>
      </c>
      <c r="M307">
        <f t="shared" si="17"/>
        <v>0.96133876713039701</v>
      </c>
      <c r="N307">
        <f t="shared" si="18"/>
        <v>5.8892331898029946</v>
      </c>
      <c r="O307">
        <f t="shared" si="19"/>
        <v>0.14356629312870628</v>
      </c>
      <c r="P307">
        <v>-3.5549664793081712</v>
      </c>
      <c r="Q307">
        <v>0.46030909403194642</v>
      </c>
    </row>
    <row r="308" spans="1:17" x14ac:dyDescent="0.3">
      <c r="A308">
        <v>3</v>
      </c>
      <c r="B308">
        <v>2</v>
      </c>
      <c r="C308">
        <v>82</v>
      </c>
      <c r="D308">
        <v>10.012</v>
      </c>
      <c r="E308">
        <v>0</v>
      </c>
      <c r="F308">
        <v>0</v>
      </c>
      <c r="G308" s="3">
        <v>75.634405863304409</v>
      </c>
      <c r="H308" s="3">
        <v>9.469336397281948</v>
      </c>
      <c r="I308" s="3">
        <v>23.572578336434724</v>
      </c>
      <c r="J308" s="3">
        <v>5</v>
      </c>
      <c r="K308" s="3">
        <v>3.0328911760193016</v>
      </c>
      <c r="L308">
        <f t="shared" si="16"/>
        <v>8.6968043477650117</v>
      </c>
      <c r="M308">
        <f t="shared" si="17"/>
        <v>0.97631954509654106</v>
      </c>
      <c r="N308">
        <f t="shared" si="18"/>
        <v>4.8551599702208295</v>
      </c>
      <c r="O308">
        <f t="shared" si="19"/>
        <v>0.14356629312870628</v>
      </c>
      <c r="P308">
        <v>-3.0677158362154779</v>
      </c>
      <c r="Q308">
        <v>0.52862269074676993</v>
      </c>
    </row>
    <row r="309" spans="1:17" x14ac:dyDescent="0.3">
      <c r="A309">
        <v>4</v>
      </c>
      <c r="B309">
        <v>5</v>
      </c>
      <c r="C309">
        <v>82</v>
      </c>
      <c r="D309" s="3">
        <v>12.026</v>
      </c>
      <c r="E309" s="4">
        <v>0</v>
      </c>
      <c r="F309" s="4">
        <v>0</v>
      </c>
      <c r="G309" s="3">
        <v>92.101096191166832</v>
      </c>
      <c r="H309" s="3">
        <v>9.7473119478870327</v>
      </c>
      <c r="I309" s="3">
        <v>33.171802172632155</v>
      </c>
      <c r="J309" s="3">
        <v>5</v>
      </c>
      <c r="K309" s="3">
        <v>3.9193863912715448</v>
      </c>
      <c r="L309">
        <f t="shared" si="16"/>
        <v>9.5969316029221989</v>
      </c>
      <c r="M309">
        <f t="shared" si="17"/>
        <v>0.98888486522111241</v>
      </c>
      <c r="N309">
        <f t="shared" si="18"/>
        <v>5.7594966943850361</v>
      </c>
      <c r="O309">
        <f t="shared" si="19"/>
        <v>0.14356629312870628</v>
      </c>
      <c r="P309">
        <v>-2.9068396832179886</v>
      </c>
      <c r="Q309">
        <v>0.55117787624051595</v>
      </c>
    </row>
    <row r="310" spans="1:17" x14ac:dyDescent="0.3">
      <c r="A310">
        <v>1</v>
      </c>
      <c r="B310">
        <v>1</v>
      </c>
      <c r="C310">
        <v>83</v>
      </c>
      <c r="D310" s="3">
        <v>7.8760000000000003</v>
      </c>
      <c r="E310" s="4">
        <v>0</v>
      </c>
      <c r="F310" s="4">
        <v>0.5</v>
      </c>
      <c r="G310" s="3">
        <v>290.5197838097838</v>
      </c>
      <c r="H310" s="3">
        <v>8.823842334295442</v>
      </c>
      <c r="I310" s="3">
        <v>75.171432251802869</v>
      </c>
      <c r="J310" s="3">
        <v>30</v>
      </c>
      <c r="K310" s="3">
        <v>4</v>
      </c>
      <c r="L310">
        <f t="shared" si="16"/>
        <v>17.044640911728937</v>
      </c>
      <c r="M310">
        <f t="shared" si="17"/>
        <v>0.94565773946418119</v>
      </c>
      <c r="N310">
        <f t="shared" si="18"/>
        <v>8.6701460340528786</v>
      </c>
      <c r="O310">
        <f t="shared" si="19"/>
        <v>0.36901011956554536</v>
      </c>
      <c r="P310">
        <v>-2.2683688079006301</v>
      </c>
      <c r="Q310">
        <v>0.64069287741885816</v>
      </c>
    </row>
    <row r="311" spans="1:17" x14ac:dyDescent="0.3">
      <c r="A311">
        <v>2</v>
      </c>
      <c r="B311">
        <v>1</v>
      </c>
      <c r="C311">
        <v>83</v>
      </c>
      <c r="D311">
        <v>9.2729999999999997</v>
      </c>
      <c r="E311">
        <v>0</v>
      </c>
      <c r="F311">
        <v>0.5</v>
      </c>
      <c r="G311" s="3">
        <v>161.83111471190279</v>
      </c>
      <c r="H311" s="3">
        <v>9.0659887060356095</v>
      </c>
      <c r="I311" s="3">
        <v>45.780302704826518</v>
      </c>
      <c r="J311" s="3">
        <v>19.805678233438485</v>
      </c>
      <c r="K311" s="3">
        <v>3.9951711802813334</v>
      </c>
      <c r="L311">
        <f t="shared" si="16"/>
        <v>12.721285890659905</v>
      </c>
      <c r="M311">
        <f t="shared" si="17"/>
        <v>0.957415173700226</v>
      </c>
      <c r="N311">
        <f t="shared" si="18"/>
        <v>6.7661142988296108</v>
      </c>
      <c r="O311">
        <f t="shared" si="19"/>
        <v>0.29361803825860244</v>
      </c>
      <c r="P311">
        <v>-3.1994938906434958</v>
      </c>
      <c r="Q311">
        <v>0.51014712176871713</v>
      </c>
    </row>
    <row r="312" spans="1:17" x14ac:dyDescent="0.3">
      <c r="A312">
        <v>3</v>
      </c>
      <c r="B312">
        <v>4</v>
      </c>
      <c r="C312">
        <v>83</v>
      </c>
      <c r="D312">
        <v>11.44</v>
      </c>
      <c r="E312">
        <v>0</v>
      </c>
      <c r="F312">
        <v>0.5</v>
      </c>
      <c r="G312" s="3">
        <v>122.08903172310953</v>
      </c>
      <c r="H312" s="3">
        <v>9.3748303582503816</v>
      </c>
      <c r="I312" s="3">
        <v>35.813919794218187</v>
      </c>
      <c r="J312" s="3">
        <v>20</v>
      </c>
      <c r="K312" s="3">
        <v>4</v>
      </c>
      <c r="L312">
        <f t="shared" si="16"/>
        <v>11.049390558900049</v>
      </c>
      <c r="M312">
        <f t="shared" si="17"/>
        <v>0.97196341771790662</v>
      </c>
      <c r="N312">
        <f t="shared" si="18"/>
        <v>5.9844732261259379</v>
      </c>
      <c r="O312">
        <f t="shared" si="19"/>
        <v>0.29516723530086653</v>
      </c>
      <c r="P312">
        <v>-2.4372933473053293</v>
      </c>
      <c r="Q312">
        <v>0.6170092906987179</v>
      </c>
    </row>
    <row r="313" spans="1:17" x14ac:dyDescent="0.3">
      <c r="A313">
        <v>4</v>
      </c>
      <c r="B313">
        <v>4</v>
      </c>
      <c r="C313">
        <v>83</v>
      </c>
      <c r="D313" s="3">
        <v>9.6999999999999993</v>
      </c>
      <c r="E313" s="4">
        <v>0</v>
      </c>
      <c r="F313" s="4">
        <v>0.5</v>
      </c>
      <c r="G313" s="3">
        <v>33.280058702863663</v>
      </c>
      <c r="H313" s="3">
        <v>11.695405093635776</v>
      </c>
      <c r="I313" s="3">
        <v>20.848577401643247</v>
      </c>
      <c r="J313" s="3">
        <v>15</v>
      </c>
      <c r="K313" s="3">
        <v>4</v>
      </c>
      <c r="L313">
        <f t="shared" si="16"/>
        <v>5.7688871286292009</v>
      </c>
      <c r="M313">
        <f t="shared" si="17"/>
        <v>1.0680152690595621</v>
      </c>
      <c r="N313">
        <f t="shared" si="18"/>
        <v>4.5660242445308201</v>
      </c>
      <c r="O313">
        <f t="shared" si="19"/>
        <v>0.253183311106635</v>
      </c>
      <c r="P313">
        <v>-3.3793835388823892</v>
      </c>
      <c r="Q313">
        <v>0.48492620301330475</v>
      </c>
    </row>
    <row r="314" spans="1:17" x14ac:dyDescent="0.3">
      <c r="A314">
        <v>1</v>
      </c>
      <c r="B314">
        <v>6</v>
      </c>
      <c r="C314">
        <v>84</v>
      </c>
      <c r="D314" s="3">
        <v>3.4609999999999999</v>
      </c>
      <c r="E314" s="4">
        <v>0</v>
      </c>
      <c r="F314" s="4">
        <v>0</v>
      </c>
      <c r="G314" s="3">
        <v>235.30220156873997</v>
      </c>
      <c r="H314" s="3">
        <v>9.0390776688787771</v>
      </c>
      <c r="I314" s="3">
        <v>65.593942285510536</v>
      </c>
      <c r="J314" s="3">
        <v>35</v>
      </c>
      <c r="K314" s="3">
        <v>3.9432331630026436</v>
      </c>
      <c r="L314">
        <f t="shared" si="16"/>
        <v>15.339563278292507</v>
      </c>
      <c r="M314">
        <f t="shared" si="17"/>
        <v>0.95612411811340337</v>
      </c>
      <c r="N314">
        <f t="shared" si="18"/>
        <v>8.0990087223999545</v>
      </c>
      <c r="O314">
        <f t="shared" si="19"/>
        <v>0.40301331597932172</v>
      </c>
      <c r="P314">
        <v>-2.269030241677974</v>
      </c>
      <c r="Q314">
        <v>0.64060014296902301</v>
      </c>
    </row>
    <row r="315" spans="1:17" x14ac:dyDescent="0.3">
      <c r="A315">
        <v>2</v>
      </c>
      <c r="B315">
        <v>6</v>
      </c>
      <c r="C315">
        <v>84</v>
      </c>
      <c r="D315" s="3">
        <v>6.0469999999999997</v>
      </c>
      <c r="E315" s="4">
        <v>0</v>
      </c>
      <c r="F315" s="4">
        <v>0</v>
      </c>
      <c r="G315" s="3">
        <v>132.97585636653213</v>
      </c>
      <c r="H315" s="3">
        <v>9.0583947792782364</v>
      </c>
      <c r="I315" s="3">
        <v>37.066041921562324</v>
      </c>
      <c r="J315" s="3">
        <v>28.142335216376765</v>
      </c>
      <c r="K315" s="3">
        <v>3.9858019510917297</v>
      </c>
      <c r="L315">
        <f t="shared" si="16"/>
        <v>11.531515787897623</v>
      </c>
      <c r="M315">
        <f t="shared" si="17"/>
        <v>0.95705124400492159</v>
      </c>
      <c r="N315">
        <f t="shared" si="18"/>
        <v>6.0881887225645626</v>
      </c>
      <c r="O315">
        <f t="shared" si="19"/>
        <v>0.35598671791199321</v>
      </c>
      <c r="P315">
        <v>-4.1746810337704359</v>
      </c>
      <c r="Q315">
        <v>0.37342376970865354</v>
      </c>
    </row>
    <row r="316" spans="1:17" x14ac:dyDescent="0.3">
      <c r="A316">
        <v>3</v>
      </c>
      <c r="B316">
        <v>2</v>
      </c>
      <c r="C316">
        <v>84</v>
      </c>
      <c r="D316">
        <v>7.76</v>
      </c>
      <c r="E316">
        <v>0</v>
      </c>
      <c r="F316">
        <v>0.5</v>
      </c>
      <c r="G316" s="3">
        <v>134.44586173882337</v>
      </c>
      <c r="H316" s="3">
        <v>8.9899891688688811</v>
      </c>
      <c r="I316" s="3">
        <v>37.204847415614601</v>
      </c>
      <c r="J316" s="3">
        <v>30</v>
      </c>
      <c r="K316" s="3">
        <v>4</v>
      </c>
      <c r="L316">
        <f t="shared" si="16"/>
        <v>11.595079203645975</v>
      </c>
      <c r="M316">
        <f t="shared" si="17"/>
        <v>0.95375916849593056</v>
      </c>
      <c r="N316">
        <f t="shared" si="18"/>
        <v>6.0995776423957917</v>
      </c>
      <c r="O316">
        <f t="shared" si="19"/>
        <v>0.36901011956554536</v>
      </c>
      <c r="P316">
        <v>-2.5795761460404769</v>
      </c>
      <c r="Q316">
        <v>0.59706093379034075</v>
      </c>
    </row>
    <row r="317" spans="1:17" x14ac:dyDescent="0.3">
      <c r="A317">
        <v>4</v>
      </c>
      <c r="B317">
        <v>3</v>
      </c>
      <c r="C317">
        <v>84</v>
      </c>
      <c r="D317" s="3">
        <v>6.508</v>
      </c>
      <c r="E317" s="4">
        <v>0</v>
      </c>
      <c r="F317" s="4">
        <v>0</v>
      </c>
      <c r="G317" s="3">
        <v>66.032711033655076</v>
      </c>
      <c r="H317" s="3">
        <v>8.1312823559264888</v>
      </c>
      <c r="I317" s="3">
        <v>13.599225222631949</v>
      </c>
      <c r="J317" s="3">
        <v>20</v>
      </c>
      <c r="K317" s="3">
        <v>2.978820313508753</v>
      </c>
      <c r="L317">
        <f t="shared" si="16"/>
        <v>8.1260513802002929</v>
      </c>
      <c r="M317">
        <f t="shared" si="17"/>
        <v>0.91015904204984266</v>
      </c>
      <c r="N317">
        <f t="shared" si="18"/>
        <v>3.6877127359153055</v>
      </c>
      <c r="O317">
        <f t="shared" si="19"/>
        <v>0.29516723530086653</v>
      </c>
      <c r="P317">
        <v>-4.2910919593978036</v>
      </c>
      <c r="Q317">
        <v>0.35710270551050027</v>
      </c>
    </row>
    <row r="318" spans="1:17" x14ac:dyDescent="0.3">
      <c r="A318">
        <v>1</v>
      </c>
      <c r="B318">
        <v>3</v>
      </c>
      <c r="C318">
        <v>85</v>
      </c>
      <c r="D318" s="3">
        <v>7.1029999999999998</v>
      </c>
      <c r="E318" s="4">
        <v>0</v>
      </c>
      <c r="F318" s="4">
        <v>0.5</v>
      </c>
      <c r="G318" s="3">
        <v>169.23353180006413</v>
      </c>
      <c r="H318" s="3">
        <v>9.6275410089833446</v>
      </c>
      <c r="I318" s="3">
        <v>51.040321313584435</v>
      </c>
      <c r="J318" s="3">
        <v>25</v>
      </c>
      <c r="K318" s="3">
        <v>4</v>
      </c>
      <c r="L318">
        <f t="shared" si="16"/>
        <v>13.008978891521968</v>
      </c>
      <c r="M318">
        <f t="shared" si="17"/>
        <v>0.98351537719736482</v>
      </c>
      <c r="N318">
        <f t="shared" si="18"/>
        <v>7.1442509273950083</v>
      </c>
      <c r="O318">
        <f t="shared" si="19"/>
        <v>0.33333333333333337</v>
      </c>
      <c r="P318">
        <v>-2.5515445578068237</v>
      </c>
      <c r="Q318">
        <v>0.60099102324433351</v>
      </c>
    </row>
    <row r="319" spans="1:17" x14ac:dyDescent="0.3">
      <c r="A319">
        <v>2</v>
      </c>
      <c r="B319">
        <v>3</v>
      </c>
      <c r="C319">
        <v>85</v>
      </c>
      <c r="D319" s="3">
        <v>6.8710000000000004</v>
      </c>
      <c r="E319" s="4">
        <v>0</v>
      </c>
      <c r="F319" s="4">
        <v>0.5</v>
      </c>
      <c r="G319" s="3">
        <v>102.97180504967918</v>
      </c>
      <c r="H319" s="3">
        <v>8.5092369269697432</v>
      </c>
      <c r="I319" s="3">
        <v>22.846955193316813</v>
      </c>
      <c r="J319" s="3">
        <v>22.511290554450987</v>
      </c>
      <c r="K319" s="3">
        <v>4</v>
      </c>
      <c r="L319">
        <f t="shared" si="16"/>
        <v>10.147502404517043</v>
      </c>
      <c r="M319">
        <f t="shared" si="17"/>
        <v>0.9298906161051399</v>
      </c>
      <c r="N319">
        <f t="shared" si="18"/>
        <v>4.7798488672045698</v>
      </c>
      <c r="O319">
        <f t="shared" si="19"/>
        <v>0.31471376241534543</v>
      </c>
      <c r="P319">
        <v>-3.4005168325793269</v>
      </c>
      <c r="Q319">
        <v>0.48196326941160628</v>
      </c>
    </row>
    <row r="320" spans="1:17" x14ac:dyDescent="0.3">
      <c r="A320">
        <v>3</v>
      </c>
      <c r="B320">
        <v>2</v>
      </c>
      <c r="C320">
        <v>85</v>
      </c>
      <c r="D320">
        <v>7.5730000000000004</v>
      </c>
      <c r="E320">
        <v>0</v>
      </c>
      <c r="F320">
        <v>0.5</v>
      </c>
      <c r="G320" s="3">
        <v>139.96178493357749</v>
      </c>
      <c r="H320" s="3">
        <v>8.5162984235530708</v>
      </c>
      <c r="I320" s="3">
        <v>33.282461034259796</v>
      </c>
      <c r="J320" s="3">
        <v>25</v>
      </c>
      <c r="K320" s="3">
        <v>4</v>
      </c>
      <c r="L320">
        <f t="shared" si="16"/>
        <v>11.830544574683682</v>
      </c>
      <c r="M320">
        <f t="shared" si="17"/>
        <v>0.93025087134679108</v>
      </c>
      <c r="N320">
        <f t="shared" si="18"/>
        <v>5.7690953393283246</v>
      </c>
      <c r="O320">
        <f t="shared" si="19"/>
        <v>0.33333333333333337</v>
      </c>
      <c r="P320">
        <v>-2.7502456685258334</v>
      </c>
      <c r="Q320">
        <v>0.57313269665847488</v>
      </c>
    </row>
    <row r="321" spans="1:17" x14ac:dyDescent="0.3">
      <c r="A321">
        <v>4</v>
      </c>
      <c r="B321">
        <v>2</v>
      </c>
      <c r="C321">
        <v>85</v>
      </c>
      <c r="D321" s="3">
        <v>5.9050000000000002</v>
      </c>
      <c r="E321" s="4">
        <v>0</v>
      </c>
      <c r="F321" s="4">
        <v>0.5</v>
      </c>
      <c r="G321" s="3">
        <v>131.99957555247735</v>
      </c>
      <c r="H321" s="3">
        <v>8.39127278941851</v>
      </c>
      <c r="I321" s="3">
        <v>31.881965913656003</v>
      </c>
      <c r="J321" s="3">
        <v>25</v>
      </c>
      <c r="K321" s="3">
        <v>3.9769770786537606</v>
      </c>
      <c r="L321">
        <f t="shared" si="16"/>
        <v>11.489106821353754</v>
      </c>
      <c r="M321">
        <f t="shared" si="17"/>
        <v>0.92382783967222781</v>
      </c>
      <c r="N321">
        <f t="shared" si="18"/>
        <v>5.6464117732995707</v>
      </c>
      <c r="O321">
        <f t="shared" si="19"/>
        <v>0.33333333333333337</v>
      </c>
      <c r="P321">
        <v>-3.218083913776566</v>
      </c>
      <c r="Q321">
        <v>0.50754076021489514</v>
      </c>
    </row>
    <row r="322" spans="1:17" x14ac:dyDescent="0.3">
      <c r="A322">
        <v>1</v>
      </c>
      <c r="B322">
        <v>2</v>
      </c>
      <c r="C322">
        <v>86</v>
      </c>
      <c r="D322" s="3">
        <v>10.294</v>
      </c>
      <c r="E322" s="4">
        <v>0</v>
      </c>
      <c r="F322" s="4">
        <v>0</v>
      </c>
      <c r="G322" s="3">
        <v>95.028962096782905</v>
      </c>
      <c r="H322" s="3">
        <v>9.2211047108948758</v>
      </c>
      <c r="I322" s="3">
        <v>28.1261699702603</v>
      </c>
      <c r="J322" s="3">
        <v>15</v>
      </c>
      <c r="K322" s="3">
        <v>4</v>
      </c>
      <c r="L322">
        <f t="shared" si="16"/>
        <v>9.7482799558067121</v>
      </c>
      <c r="M322">
        <f t="shared" si="17"/>
        <v>0.96478295371152467</v>
      </c>
      <c r="N322">
        <f t="shared" si="18"/>
        <v>5.3034111636059578</v>
      </c>
      <c r="O322">
        <f t="shared" si="19"/>
        <v>0.253183311106635</v>
      </c>
      <c r="P322">
        <v>-3.1847532165077115</v>
      </c>
      <c r="Q322">
        <v>0.51221379624619956</v>
      </c>
    </row>
    <row r="323" spans="1:17" x14ac:dyDescent="0.3">
      <c r="A323">
        <v>2</v>
      </c>
      <c r="B323">
        <v>2</v>
      </c>
      <c r="C323">
        <v>86</v>
      </c>
      <c r="D323" s="3">
        <v>5.6349999999999998</v>
      </c>
      <c r="E323" s="4">
        <v>0</v>
      </c>
      <c r="F323" s="4">
        <v>0</v>
      </c>
      <c r="G323" s="3">
        <v>44.401125873601259</v>
      </c>
      <c r="H323" s="3">
        <v>10.415017552970774</v>
      </c>
      <c r="I323" s="3">
        <v>18.094953617118168</v>
      </c>
      <c r="J323" s="3">
        <v>11.377730048996577</v>
      </c>
      <c r="K323" s="3">
        <v>3.049379434623436</v>
      </c>
      <c r="L323">
        <f t="shared" ref="L323:L386" si="20">SQRT(G323)</f>
        <v>6.663416981819557</v>
      </c>
      <c r="M323">
        <f t="shared" ref="M323:M386" si="21">LOG(H323)</f>
        <v>1.0176600062234598</v>
      </c>
      <c r="N323">
        <f t="shared" ref="N323:N386" si="22">SQRT(I323)</f>
        <v>4.2538163591201457</v>
      </c>
      <c r="O323">
        <f t="shared" ref="O323:O386" si="23">(2/PI())*ASIN((SQRT(J323/100)))</f>
        <v>0.21903336508793747</v>
      </c>
      <c r="P323">
        <v>-3.8114122763347531</v>
      </c>
      <c r="Q323">
        <v>0.42435483721231471</v>
      </c>
    </row>
    <row r="324" spans="1:17" x14ac:dyDescent="0.3">
      <c r="A324">
        <v>3</v>
      </c>
      <c r="B324">
        <v>6</v>
      </c>
      <c r="C324">
        <v>86</v>
      </c>
      <c r="D324">
        <v>9.8629999999999995</v>
      </c>
      <c r="E324">
        <v>0</v>
      </c>
      <c r="F324">
        <v>0</v>
      </c>
      <c r="G324" s="3">
        <v>97.738901416896567</v>
      </c>
      <c r="H324" s="3">
        <v>9.5051161099899737</v>
      </c>
      <c r="I324" s="3">
        <v>28.855754873326358</v>
      </c>
      <c r="J324" s="3">
        <v>15</v>
      </c>
      <c r="K324" s="3">
        <v>2.9980725226001614</v>
      </c>
      <c r="L324">
        <f t="shared" si="20"/>
        <v>9.8862986712367018</v>
      </c>
      <c r="M324">
        <f t="shared" si="21"/>
        <v>0.97795742636926297</v>
      </c>
      <c r="N324">
        <f t="shared" si="22"/>
        <v>5.371755287922781</v>
      </c>
      <c r="O324">
        <f t="shared" si="23"/>
        <v>0.253183311106635</v>
      </c>
      <c r="P324">
        <v>-2.7123821848129408</v>
      </c>
      <c r="Q324">
        <v>0.57844123917811763</v>
      </c>
    </row>
    <row r="325" spans="1:17" x14ac:dyDescent="0.3">
      <c r="A325">
        <v>4</v>
      </c>
      <c r="B325">
        <v>6</v>
      </c>
      <c r="C325">
        <v>86</v>
      </c>
      <c r="D325" s="3">
        <v>10.831</v>
      </c>
      <c r="E325" s="4">
        <v>0</v>
      </c>
      <c r="F325" s="4">
        <v>0</v>
      </c>
      <c r="G325" s="3">
        <v>86.419565478007129</v>
      </c>
      <c r="H325" s="3">
        <v>9.8261486165156189</v>
      </c>
      <c r="I325" s="3">
        <v>28.603538902656279</v>
      </c>
      <c r="J325" s="3">
        <v>12</v>
      </c>
      <c r="K325" s="3">
        <v>3.0680779978023276</v>
      </c>
      <c r="L325">
        <f t="shared" si="20"/>
        <v>9.2962124264674113</v>
      </c>
      <c r="M325">
        <f t="shared" si="21"/>
        <v>0.99238332837651055</v>
      </c>
      <c r="N325">
        <f t="shared" si="22"/>
        <v>5.3482276412524064</v>
      </c>
      <c r="O325">
        <f t="shared" si="23"/>
        <v>0.22519890061842537</v>
      </c>
      <c r="P325">
        <v>-2.9115906354591394</v>
      </c>
      <c r="Q325">
        <v>0.55051178243435217</v>
      </c>
    </row>
    <row r="326" spans="1:17" x14ac:dyDescent="0.3">
      <c r="A326">
        <v>1</v>
      </c>
      <c r="B326">
        <v>1</v>
      </c>
      <c r="C326">
        <v>87</v>
      </c>
      <c r="D326" s="3">
        <v>5.8360000000000003</v>
      </c>
      <c r="E326" s="4">
        <v>0</v>
      </c>
      <c r="F326" s="4">
        <v>0</v>
      </c>
      <c r="G326" s="3">
        <v>193.68840105199115</v>
      </c>
      <c r="H326" s="3">
        <v>8.7399333798094343</v>
      </c>
      <c r="I326" s="3">
        <v>47.25989580204579</v>
      </c>
      <c r="J326" s="3">
        <v>20</v>
      </c>
      <c r="K326" s="3">
        <v>3.6748172054617103</v>
      </c>
      <c r="L326">
        <f t="shared" si="20"/>
        <v>13.917198031643839</v>
      </c>
      <c r="M326">
        <f t="shared" si="21"/>
        <v>0.94150812223492752</v>
      </c>
      <c r="N326">
        <f t="shared" si="22"/>
        <v>6.8745833184307097</v>
      </c>
      <c r="O326">
        <f t="shared" si="23"/>
        <v>0.29516723530086653</v>
      </c>
      <c r="P326">
        <v>-2.6914064799863273</v>
      </c>
      <c r="Q326">
        <v>0.58138207847848111</v>
      </c>
    </row>
    <row r="327" spans="1:17" x14ac:dyDescent="0.3">
      <c r="A327">
        <v>1</v>
      </c>
      <c r="B327">
        <v>5</v>
      </c>
      <c r="C327">
        <v>87</v>
      </c>
      <c r="D327" s="3">
        <v>3.6429999999999998</v>
      </c>
      <c r="E327" s="4">
        <v>0</v>
      </c>
      <c r="F327" s="4">
        <v>0.5</v>
      </c>
      <c r="G327" s="3">
        <v>90.973103049194904</v>
      </c>
      <c r="H327" s="3">
        <v>9.6767307103144553</v>
      </c>
      <c r="I327" s="3">
        <v>28.407942975848137</v>
      </c>
      <c r="J327" s="3">
        <v>15</v>
      </c>
      <c r="K327" s="3">
        <v>3.9168404894476767</v>
      </c>
      <c r="L327">
        <f t="shared" si="20"/>
        <v>9.537982126697182</v>
      </c>
      <c r="M327">
        <f t="shared" si="21"/>
        <v>0.98572865541901733</v>
      </c>
      <c r="N327">
        <f t="shared" si="22"/>
        <v>5.329910222118956</v>
      </c>
      <c r="O327">
        <f t="shared" si="23"/>
        <v>0.253183311106635</v>
      </c>
      <c r="P327">
        <v>-3.367475008503872</v>
      </c>
      <c r="Q327">
        <v>0.48659580479480408</v>
      </c>
    </row>
    <row r="328" spans="1:17" x14ac:dyDescent="0.3">
      <c r="A328">
        <v>3</v>
      </c>
      <c r="B328">
        <v>4</v>
      </c>
      <c r="C328">
        <v>87</v>
      </c>
      <c r="D328">
        <v>7.2619999999999996</v>
      </c>
      <c r="E328">
        <v>0</v>
      </c>
      <c r="F328">
        <v>0</v>
      </c>
      <c r="G328" s="3">
        <v>27.294698671802557</v>
      </c>
      <c r="H328" s="3">
        <v>9.8563018608153055</v>
      </c>
      <c r="I328" s="3">
        <v>8.8848052194002225</v>
      </c>
      <c r="J328" s="3">
        <v>15</v>
      </c>
      <c r="K328" s="3">
        <v>4</v>
      </c>
      <c r="L328">
        <f t="shared" si="20"/>
        <v>5.2244328564737588</v>
      </c>
      <c r="M328">
        <f t="shared" si="21"/>
        <v>0.99371399580237918</v>
      </c>
      <c r="N328">
        <f t="shared" si="22"/>
        <v>2.9807390391311048</v>
      </c>
      <c r="O328">
        <f t="shared" si="23"/>
        <v>0.253183311106635</v>
      </c>
      <c r="P328">
        <v>-3.9413719846810129</v>
      </c>
      <c r="Q328">
        <v>0.40613420429782199</v>
      </c>
    </row>
    <row r="329" spans="1:17" x14ac:dyDescent="0.3">
      <c r="A329">
        <v>3</v>
      </c>
      <c r="B329">
        <v>5</v>
      </c>
      <c r="C329">
        <v>87</v>
      </c>
      <c r="D329">
        <v>8.3409999999999993</v>
      </c>
      <c r="E329">
        <v>0</v>
      </c>
      <c r="F329">
        <v>0</v>
      </c>
      <c r="G329" s="3">
        <v>35.509796488435178</v>
      </c>
      <c r="H329" s="3">
        <v>9.1008242930150409</v>
      </c>
      <c r="I329" s="3">
        <v>9.6566025315284492</v>
      </c>
      <c r="J329" s="3">
        <v>15</v>
      </c>
      <c r="K329" s="3">
        <v>3.9838626270235382</v>
      </c>
      <c r="L329">
        <f t="shared" si="20"/>
        <v>5.9590096902451144</v>
      </c>
      <c r="M329">
        <f t="shared" si="21"/>
        <v>0.95908072965025903</v>
      </c>
      <c r="N329">
        <f t="shared" si="22"/>
        <v>3.1075074467374089</v>
      </c>
      <c r="O329">
        <f t="shared" si="23"/>
        <v>0.253183311106635</v>
      </c>
      <c r="P329">
        <v>-4.0422907229576488</v>
      </c>
      <c r="Q329">
        <v>0.39198517835946645</v>
      </c>
    </row>
    <row r="330" spans="1:17" x14ac:dyDescent="0.3">
      <c r="A330">
        <v>1</v>
      </c>
      <c r="B330">
        <v>7</v>
      </c>
      <c r="C330">
        <v>88</v>
      </c>
      <c r="D330" s="3">
        <v>3.4319999999999999</v>
      </c>
      <c r="E330" s="4">
        <v>0</v>
      </c>
      <c r="F330" s="4">
        <v>0.5</v>
      </c>
      <c r="G330" s="3">
        <v>53.966460764998608</v>
      </c>
      <c r="H330" s="3">
        <v>9.7182695018498055</v>
      </c>
      <c r="I330" s="3">
        <v>17.69232316659248</v>
      </c>
      <c r="J330" s="3">
        <v>10</v>
      </c>
      <c r="K330" s="3">
        <v>4</v>
      </c>
      <c r="L330">
        <f t="shared" si="20"/>
        <v>7.3461868180028347</v>
      </c>
      <c r="M330">
        <f t="shared" si="21"/>
        <v>0.98758893851617546</v>
      </c>
      <c r="N330">
        <f t="shared" si="22"/>
        <v>4.206224336217991</v>
      </c>
      <c r="O330">
        <f t="shared" si="23"/>
        <v>0.2048327646991335</v>
      </c>
      <c r="P330">
        <v>-3.8570676793564469</v>
      </c>
      <c r="Q330">
        <v>0.41795385070959729</v>
      </c>
    </row>
    <row r="331" spans="1:17" x14ac:dyDescent="0.3">
      <c r="A331">
        <v>3</v>
      </c>
      <c r="B331">
        <v>6</v>
      </c>
      <c r="C331">
        <v>88</v>
      </c>
      <c r="D331">
        <v>7.5880000000000001</v>
      </c>
      <c r="E331">
        <v>0</v>
      </c>
      <c r="F331">
        <v>0</v>
      </c>
      <c r="G331" s="3">
        <v>31.673619271023249</v>
      </c>
      <c r="H331" s="3">
        <v>8.8847145520650166</v>
      </c>
      <c r="I331" s="3">
        <v>8.204690680224223</v>
      </c>
      <c r="J331" s="3">
        <v>5</v>
      </c>
      <c r="K331" s="3">
        <v>2.9980725226001614</v>
      </c>
      <c r="L331">
        <f t="shared" si="20"/>
        <v>5.627932059915369</v>
      </c>
      <c r="M331">
        <f t="shared" si="21"/>
        <v>0.94864347936085425</v>
      </c>
      <c r="N331">
        <f t="shared" si="22"/>
        <v>2.864383123854807</v>
      </c>
      <c r="O331">
        <f t="shared" si="23"/>
        <v>0.14356629312870628</v>
      </c>
      <c r="P331">
        <v>-4.2975361964986138</v>
      </c>
      <c r="Q331">
        <v>0.35619920949529704</v>
      </c>
    </row>
    <row r="332" spans="1:17" x14ac:dyDescent="0.3">
      <c r="A332">
        <v>4</v>
      </c>
      <c r="B332">
        <v>6</v>
      </c>
      <c r="C332">
        <v>88</v>
      </c>
      <c r="D332" s="3">
        <v>4.7409999999999997</v>
      </c>
      <c r="E332" s="4">
        <v>0</v>
      </c>
      <c r="F332" s="4">
        <v>0.5</v>
      </c>
      <c r="G332" s="3">
        <v>6.7570555854988781</v>
      </c>
      <c r="H332" s="3">
        <v>11.378751849204571</v>
      </c>
      <c r="I332" s="3">
        <v>3.4673336703362434</v>
      </c>
      <c r="J332" s="3">
        <v>5</v>
      </c>
      <c r="K332" s="3">
        <v>3.0680779978023276</v>
      </c>
      <c r="L332">
        <f t="shared" si="20"/>
        <v>2.5994337047708829</v>
      </c>
      <c r="M332">
        <f t="shared" si="21"/>
        <v>1.0560946263181143</v>
      </c>
      <c r="N332">
        <f t="shared" si="22"/>
        <v>1.8620777831058088</v>
      </c>
      <c r="O332">
        <f t="shared" si="23"/>
        <v>0.14356629312870628</v>
      </c>
      <c r="P332">
        <v>-4.5476659423031895</v>
      </c>
      <c r="Q332">
        <v>0.32113047675270223</v>
      </c>
    </row>
    <row r="333" spans="1:17" x14ac:dyDescent="0.3">
      <c r="A333">
        <v>1</v>
      </c>
      <c r="B333">
        <v>3</v>
      </c>
      <c r="C333">
        <v>89</v>
      </c>
      <c r="D333" s="3">
        <v>6.41</v>
      </c>
      <c r="E333" s="4">
        <v>0</v>
      </c>
      <c r="F333" s="4">
        <v>0</v>
      </c>
      <c r="G333" s="3">
        <v>252.3421644811134</v>
      </c>
      <c r="H333" s="3">
        <v>8.5844961584364921</v>
      </c>
      <c r="I333" s="3">
        <v>58.307638240891357</v>
      </c>
      <c r="J333" s="3">
        <v>20</v>
      </c>
      <c r="K333" s="3">
        <v>4</v>
      </c>
      <c r="L333">
        <f t="shared" si="20"/>
        <v>15.885281378720158</v>
      </c>
      <c r="M333">
        <f t="shared" si="21"/>
        <v>0.93371481061725836</v>
      </c>
      <c r="N333">
        <f t="shared" si="22"/>
        <v>7.6359438343201136</v>
      </c>
      <c r="O333">
        <f t="shared" si="23"/>
        <v>0.29516723530086653</v>
      </c>
      <c r="P333">
        <v>-2.6972419684142945</v>
      </c>
      <c r="Q333">
        <v>0.58056393034721987</v>
      </c>
    </row>
    <row r="334" spans="1:17" x14ac:dyDescent="0.3">
      <c r="A334">
        <v>2</v>
      </c>
      <c r="B334">
        <v>3</v>
      </c>
      <c r="C334">
        <v>89</v>
      </c>
      <c r="D334" s="3">
        <v>5.7549999999999999</v>
      </c>
      <c r="E334" s="4">
        <v>0</v>
      </c>
      <c r="F334" s="4">
        <v>0</v>
      </c>
      <c r="G334" s="3">
        <v>121.9142052393596</v>
      </c>
      <c r="H334" s="3">
        <v>8.748064635252419</v>
      </c>
      <c r="I334" s="3">
        <v>29.018509184109998</v>
      </c>
      <c r="J334" s="3">
        <v>11.255645277225494</v>
      </c>
      <c r="K334" s="3">
        <v>3.6988311411438781</v>
      </c>
      <c r="L334">
        <f t="shared" si="20"/>
        <v>11.041476587819204</v>
      </c>
      <c r="M334">
        <f t="shared" si="21"/>
        <v>0.94191198317101343</v>
      </c>
      <c r="N334">
        <f t="shared" si="22"/>
        <v>5.3868830676106194</v>
      </c>
      <c r="O334">
        <f t="shared" si="23"/>
        <v>0.21780668172219</v>
      </c>
      <c r="P334">
        <v>-2.9010374507458705</v>
      </c>
      <c r="Q334">
        <v>0.55199136181465513</v>
      </c>
    </row>
    <row r="335" spans="1:17" x14ac:dyDescent="0.3">
      <c r="A335">
        <v>3</v>
      </c>
      <c r="B335">
        <v>3</v>
      </c>
      <c r="C335">
        <v>89</v>
      </c>
      <c r="D335">
        <v>5.5990000000000002</v>
      </c>
      <c r="E335">
        <v>0</v>
      </c>
      <c r="F335">
        <v>0</v>
      </c>
      <c r="G335" s="3">
        <v>163.59206997126492</v>
      </c>
      <c r="H335" s="3">
        <v>8.375028303149918</v>
      </c>
      <c r="I335" s="3">
        <v>37.588832553861835</v>
      </c>
      <c r="J335" s="3">
        <v>15</v>
      </c>
      <c r="K335" s="3">
        <v>3.8933202945911849</v>
      </c>
      <c r="L335">
        <f t="shared" si="20"/>
        <v>12.790311566622016</v>
      </c>
      <c r="M335">
        <f t="shared" si="21"/>
        <v>0.92298628339617361</v>
      </c>
      <c r="N335">
        <f t="shared" si="22"/>
        <v>6.1309732142508855</v>
      </c>
      <c r="O335">
        <f t="shared" si="23"/>
        <v>0.253183311106635</v>
      </c>
      <c r="P335">
        <v>-2.7938874034072563</v>
      </c>
      <c r="Q335">
        <v>0.56701403079545687</v>
      </c>
    </row>
    <row r="336" spans="1:17" x14ac:dyDescent="0.3">
      <c r="A336">
        <v>4</v>
      </c>
      <c r="B336">
        <v>3</v>
      </c>
      <c r="C336">
        <v>89</v>
      </c>
      <c r="D336" s="3">
        <v>5.4790000000000001</v>
      </c>
      <c r="E336" s="4">
        <v>0</v>
      </c>
      <c r="F336" s="4">
        <v>0</v>
      </c>
      <c r="G336" s="3">
        <v>27.507988130374468</v>
      </c>
      <c r="H336" s="3">
        <v>9.4684009093620887</v>
      </c>
      <c r="I336" s="3">
        <v>7.9756762891976294</v>
      </c>
      <c r="J336" s="3">
        <v>10</v>
      </c>
      <c r="K336" s="3">
        <v>3.9717604180116703</v>
      </c>
      <c r="L336">
        <f t="shared" si="20"/>
        <v>5.2448058238961019</v>
      </c>
      <c r="M336">
        <f t="shared" si="21"/>
        <v>0.97627663846675372</v>
      </c>
      <c r="N336">
        <f t="shared" si="22"/>
        <v>2.8241239861588281</v>
      </c>
      <c r="O336">
        <f t="shared" si="23"/>
        <v>0.2048327646991335</v>
      </c>
      <c r="P336">
        <v>-4.3185798435592435</v>
      </c>
      <c r="Q336">
        <v>0.35324884454639854</v>
      </c>
    </row>
    <row r="337" spans="1:17" x14ac:dyDescent="0.3">
      <c r="A337">
        <v>2</v>
      </c>
      <c r="B337">
        <v>7</v>
      </c>
      <c r="C337">
        <v>90</v>
      </c>
      <c r="D337" s="3">
        <v>3.6139999999999999</v>
      </c>
      <c r="E337" s="4">
        <v>0</v>
      </c>
      <c r="F337" s="4">
        <v>0</v>
      </c>
      <c r="G337" s="3">
        <v>61.690051786183815</v>
      </c>
      <c r="H337" s="3">
        <v>9.2554086639723838</v>
      </c>
      <c r="I337" s="3">
        <v>16.27696629430524</v>
      </c>
      <c r="J337" s="3">
        <v>1.7884022484160105</v>
      </c>
      <c r="K337" s="3">
        <v>3.9626012677362668</v>
      </c>
      <c r="L337">
        <f t="shared" si="20"/>
        <v>7.8543014830208682</v>
      </c>
      <c r="M337">
        <f t="shared" si="21"/>
        <v>0.96639559938172226</v>
      </c>
      <c r="N337">
        <f t="shared" si="22"/>
        <v>4.0344722448302006</v>
      </c>
      <c r="O337">
        <f t="shared" si="23"/>
        <v>8.5391725333487198E-2</v>
      </c>
      <c r="P337">
        <v>-3.5990209465957728</v>
      </c>
      <c r="Q337">
        <v>0.45413256219061426</v>
      </c>
    </row>
    <row r="338" spans="1:17" x14ac:dyDescent="0.3">
      <c r="A338">
        <v>3</v>
      </c>
      <c r="B338">
        <v>4</v>
      </c>
      <c r="C338">
        <v>90</v>
      </c>
      <c r="D338">
        <v>8.468</v>
      </c>
      <c r="E338">
        <v>0</v>
      </c>
      <c r="F338">
        <v>0</v>
      </c>
      <c r="G338" s="3">
        <v>212.14833633741799</v>
      </c>
      <c r="H338" s="3">
        <v>8.8629765072998161</v>
      </c>
      <c r="I338" s="3">
        <v>55.24097217746953</v>
      </c>
      <c r="J338" s="3">
        <v>10</v>
      </c>
      <c r="K338" s="3">
        <v>3.7052692715200082</v>
      </c>
      <c r="L338">
        <f t="shared" si="20"/>
        <v>14.565312778564627</v>
      </c>
      <c r="M338">
        <f t="shared" si="21"/>
        <v>0.94757959814065595</v>
      </c>
      <c r="N338">
        <f t="shared" si="22"/>
        <v>7.4324270717895056</v>
      </c>
      <c r="O338">
        <f t="shared" si="23"/>
        <v>0.2048327646991335</v>
      </c>
      <c r="P338">
        <v>-2.0019108453910457</v>
      </c>
      <c r="Q338">
        <v>0.67805086154956451</v>
      </c>
    </row>
    <row r="339" spans="1:17" x14ac:dyDescent="0.3">
      <c r="A339">
        <v>3</v>
      </c>
      <c r="B339">
        <v>6</v>
      </c>
      <c r="C339">
        <v>90</v>
      </c>
      <c r="D339">
        <v>2.9780000000000002</v>
      </c>
      <c r="E339">
        <v>0</v>
      </c>
      <c r="F339">
        <v>1</v>
      </c>
      <c r="G339" s="3">
        <v>67.697581868417345</v>
      </c>
      <c r="H339" s="3">
        <v>9.0267828998663546</v>
      </c>
      <c r="I339" s="3">
        <v>17.919176690456126</v>
      </c>
      <c r="J339" s="3">
        <v>5</v>
      </c>
      <c r="K339" s="3">
        <v>3.9974300301335486</v>
      </c>
      <c r="L339">
        <f t="shared" si="20"/>
        <v>8.2278540257115242</v>
      </c>
      <c r="M339">
        <f t="shared" si="21"/>
        <v>0.95553299751415011</v>
      </c>
      <c r="N339">
        <f t="shared" si="22"/>
        <v>4.2331048522870454</v>
      </c>
      <c r="O339">
        <f t="shared" si="23"/>
        <v>0.14356629312870628</v>
      </c>
      <c r="P339">
        <v>-3.3353652371310929</v>
      </c>
      <c r="Q339">
        <v>0.49109766436802565</v>
      </c>
    </row>
    <row r="340" spans="1:17" x14ac:dyDescent="0.3">
      <c r="A340">
        <v>1</v>
      </c>
      <c r="B340">
        <v>7</v>
      </c>
      <c r="C340">
        <v>91</v>
      </c>
      <c r="D340" s="3">
        <v>3.4830000000000001</v>
      </c>
      <c r="E340" s="4">
        <v>0</v>
      </c>
      <c r="F340" s="4">
        <v>0</v>
      </c>
      <c r="G340" s="3">
        <v>199.80195508338363</v>
      </c>
      <c r="H340" s="3">
        <v>8.8886198285649378</v>
      </c>
      <c r="I340" s="3">
        <v>53.171450467592138</v>
      </c>
      <c r="J340" s="3">
        <v>30</v>
      </c>
      <c r="K340" s="3">
        <v>4</v>
      </c>
      <c r="L340">
        <f t="shared" si="20"/>
        <v>14.135131944321696</v>
      </c>
      <c r="M340">
        <f t="shared" si="21"/>
        <v>0.94883433156958397</v>
      </c>
      <c r="N340">
        <f t="shared" si="22"/>
        <v>7.2918756481163429</v>
      </c>
      <c r="O340">
        <f t="shared" si="23"/>
        <v>0.36901011956554536</v>
      </c>
      <c r="P340">
        <v>-2.6933059810676192</v>
      </c>
      <c r="Q340">
        <v>0.58111576430801004</v>
      </c>
    </row>
    <row r="341" spans="1:17" x14ac:dyDescent="0.3">
      <c r="A341">
        <v>2</v>
      </c>
      <c r="B341">
        <v>2</v>
      </c>
      <c r="C341">
        <v>91</v>
      </c>
      <c r="D341" s="3">
        <v>4.8259999999999996</v>
      </c>
      <c r="E341" s="4">
        <v>0</v>
      </c>
      <c r="F341" s="4">
        <v>0</v>
      </c>
      <c r="G341" s="3">
        <v>327.76284475773747</v>
      </c>
      <c r="H341" s="3">
        <v>8.1836915595900486</v>
      </c>
      <c r="I341" s="3">
        <v>74.057877294886168</v>
      </c>
      <c r="J341" s="3">
        <v>33.185045976240019</v>
      </c>
      <c r="K341" s="3">
        <v>4</v>
      </c>
      <c r="L341">
        <f t="shared" si="20"/>
        <v>18.104221738526554</v>
      </c>
      <c r="M341">
        <f t="shared" si="21"/>
        <v>0.9129492526087537</v>
      </c>
      <c r="N341">
        <f t="shared" si="22"/>
        <v>8.6056886589561312</v>
      </c>
      <c r="O341">
        <f t="shared" si="23"/>
        <v>0.39082470150626858</v>
      </c>
      <c r="P341">
        <v>-2.8518364143158341</v>
      </c>
      <c r="Q341">
        <v>0.55888945380956589</v>
      </c>
    </row>
    <row r="342" spans="1:17" x14ac:dyDescent="0.3">
      <c r="A342">
        <v>2</v>
      </c>
      <c r="B342">
        <v>7</v>
      </c>
      <c r="C342">
        <v>91</v>
      </c>
      <c r="D342" s="3">
        <v>5.8</v>
      </c>
      <c r="E342" s="4">
        <v>0</v>
      </c>
      <c r="F342" s="4">
        <v>0</v>
      </c>
      <c r="G342" s="3">
        <v>193.6061736530869</v>
      </c>
      <c r="H342" s="3">
        <v>8.4611643372651919</v>
      </c>
      <c r="I342" s="3">
        <v>41.566532071522843</v>
      </c>
      <c r="J342" s="3">
        <v>22.35502810520013</v>
      </c>
      <c r="K342" s="3">
        <v>3.9626012677362668</v>
      </c>
      <c r="L342">
        <f t="shared" si="20"/>
        <v>13.914243553031795</v>
      </c>
      <c r="M342">
        <f t="shared" si="21"/>
        <v>0.9274301302323521</v>
      </c>
      <c r="N342">
        <f t="shared" si="22"/>
        <v>6.4472111855842638</v>
      </c>
      <c r="O342">
        <f t="shared" si="23"/>
        <v>0.31352136213568182</v>
      </c>
      <c r="P342">
        <v>-2.7153740613598396</v>
      </c>
      <c r="Q342">
        <v>0.57802177159866386</v>
      </c>
    </row>
    <row r="343" spans="1:17" x14ac:dyDescent="0.3">
      <c r="A343">
        <v>3</v>
      </c>
      <c r="B343">
        <v>4</v>
      </c>
      <c r="C343">
        <v>91</v>
      </c>
      <c r="D343">
        <v>8.9160000000000004</v>
      </c>
      <c r="E343">
        <v>0</v>
      </c>
      <c r="F343">
        <v>0.5</v>
      </c>
      <c r="G343" s="3">
        <v>118.66063508811125</v>
      </c>
      <c r="H343" s="3">
        <v>10.4047972750335</v>
      </c>
      <c r="I343" s="3">
        <v>44.866871256209436</v>
      </c>
      <c r="J343" s="3">
        <v>20</v>
      </c>
      <c r="K343" s="3">
        <v>4</v>
      </c>
      <c r="L343">
        <f t="shared" si="20"/>
        <v>10.893146243767742</v>
      </c>
      <c r="M343">
        <f t="shared" si="21"/>
        <v>1.0172336229241965</v>
      </c>
      <c r="N343">
        <f t="shared" si="22"/>
        <v>6.698273751960981</v>
      </c>
      <c r="O343">
        <f t="shared" si="23"/>
        <v>0.29516723530086653</v>
      </c>
      <c r="P343">
        <v>-2.0163428573331594</v>
      </c>
      <c r="Q343">
        <v>0.67602746218093701</v>
      </c>
    </row>
    <row r="344" spans="1:17" x14ac:dyDescent="0.3">
      <c r="A344">
        <v>1</v>
      </c>
      <c r="B344">
        <v>7</v>
      </c>
      <c r="C344">
        <v>92</v>
      </c>
      <c r="D344" s="3">
        <v>4.8310000000000004</v>
      </c>
      <c r="E344" s="4">
        <v>0</v>
      </c>
      <c r="F344" s="4">
        <v>0</v>
      </c>
      <c r="G344" s="3">
        <v>352.37515780718275</v>
      </c>
      <c r="H344" s="3">
        <v>8.635054329318228</v>
      </c>
      <c r="I344" s="3">
        <v>87.981861261481612</v>
      </c>
      <c r="J344" s="3">
        <v>35</v>
      </c>
      <c r="K344" s="3">
        <v>4</v>
      </c>
      <c r="L344">
        <f t="shared" si="20"/>
        <v>18.771658365929813</v>
      </c>
      <c r="M344">
        <f t="shared" si="21"/>
        <v>0.9362650743700538</v>
      </c>
      <c r="N344">
        <f t="shared" si="22"/>
        <v>9.3798646718106546</v>
      </c>
      <c r="O344">
        <f t="shared" si="23"/>
        <v>0.40301331597932172</v>
      </c>
      <c r="P344">
        <v>-2.1315395554847685</v>
      </c>
      <c r="Q344">
        <v>0.65987663530781338</v>
      </c>
    </row>
    <row r="345" spans="1:17" x14ac:dyDescent="0.3">
      <c r="A345">
        <v>2</v>
      </c>
      <c r="B345">
        <v>2</v>
      </c>
      <c r="C345">
        <v>92</v>
      </c>
      <c r="D345" s="3">
        <v>5.2080000000000002</v>
      </c>
      <c r="E345" s="4">
        <v>0</v>
      </c>
      <c r="F345" s="4">
        <v>0</v>
      </c>
      <c r="G345" s="3">
        <v>588.53275186160033</v>
      </c>
      <c r="H345" s="3">
        <v>8.6174762861379097</v>
      </c>
      <c r="I345" s="3">
        <v>151.38050446645457</v>
      </c>
      <c r="J345" s="3">
        <v>37.925766829988589</v>
      </c>
      <c r="K345" s="3">
        <v>4</v>
      </c>
      <c r="L345">
        <f t="shared" si="20"/>
        <v>24.259693977080591</v>
      </c>
      <c r="M345">
        <f t="shared" si="21"/>
        <v>0.93538009697541658</v>
      </c>
      <c r="N345">
        <f t="shared" si="22"/>
        <v>12.30367849329844</v>
      </c>
      <c r="O345">
        <f t="shared" si="23"/>
        <v>0.42236565016400912</v>
      </c>
      <c r="P345">
        <v>-0.75375332780787918</v>
      </c>
      <c r="Q345">
        <v>0.85304525201675352</v>
      </c>
    </row>
    <row r="346" spans="1:17" x14ac:dyDescent="0.3">
      <c r="A346">
        <v>1</v>
      </c>
      <c r="B346">
        <v>3</v>
      </c>
      <c r="C346">
        <v>93</v>
      </c>
      <c r="D346" s="3">
        <v>6.5190000000000001</v>
      </c>
      <c r="E346" s="4">
        <v>0</v>
      </c>
      <c r="F346" s="4">
        <v>0</v>
      </c>
      <c r="G346" s="3">
        <v>595.52389476010808</v>
      </c>
      <c r="H346" s="3">
        <v>8.6115886814220808</v>
      </c>
      <c r="I346" s="3">
        <v>138.45850377584512</v>
      </c>
      <c r="J346" s="3">
        <v>35</v>
      </c>
      <c r="K346" s="3">
        <v>4</v>
      </c>
      <c r="L346">
        <f t="shared" si="20"/>
        <v>24.403358268076712</v>
      </c>
      <c r="M346">
        <f t="shared" si="21"/>
        <v>0.93508327827468529</v>
      </c>
      <c r="N346">
        <f t="shared" si="22"/>
        <v>11.766839158238083</v>
      </c>
      <c r="O346">
        <f t="shared" si="23"/>
        <v>0.40301331597932172</v>
      </c>
      <c r="P346">
        <v>-0.93005286812209809</v>
      </c>
      <c r="Q346">
        <v>0.82832767417716269</v>
      </c>
    </row>
    <row r="347" spans="1:17" x14ac:dyDescent="0.3">
      <c r="A347">
        <v>2</v>
      </c>
      <c r="B347">
        <v>3</v>
      </c>
      <c r="C347">
        <v>93</v>
      </c>
      <c r="D347" s="3">
        <v>6.9850000000000003</v>
      </c>
      <c r="E347" s="4">
        <v>0</v>
      </c>
      <c r="F347" s="4">
        <v>0</v>
      </c>
      <c r="G347" s="3">
        <v>413.73666316207579</v>
      </c>
      <c r="H347" s="3">
        <v>9.582457015603822</v>
      </c>
      <c r="I347" s="3">
        <v>120.73839338446567</v>
      </c>
      <c r="J347" s="3">
        <v>30.015054072601316</v>
      </c>
      <c r="K347" s="3">
        <v>4</v>
      </c>
      <c r="L347">
        <f t="shared" si="20"/>
        <v>20.340517770255403</v>
      </c>
      <c r="M347">
        <f t="shared" si="21"/>
        <v>0.98147687979928955</v>
      </c>
      <c r="N347">
        <f t="shared" si="22"/>
        <v>10.988102355933242</v>
      </c>
      <c r="O347">
        <f t="shared" si="23"/>
        <v>0.3691146790334322</v>
      </c>
      <c r="P347">
        <v>-0.81726064411905919</v>
      </c>
      <c r="Q347">
        <v>0.84414138856080034</v>
      </c>
    </row>
    <row r="348" spans="1:17" x14ac:dyDescent="0.3">
      <c r="A348">
        <v>3</v>
      </c>
      <c r="B348">
        <v>4</v>
      </c>
      <c r="C348">
        <v>93</v>
      </c>
      <c r="D348">
        <v>6.5780000000000003</v>
      </c>
      <c r="E348">
        <v>0</v>
      </c>
      <c r="F348">
        <v>0</v>
      </c>
      <c r="G348" s="3">
        <v>343.54029025341515</v>
      </c>
      <c r="H348" s="3">
        <v>9.6703532114714168</v>
      </c>
      <c r="I348" s="3">
        <v>107.89541054060938</v>
      </c>
      <c r="J348" s="3">
        <v>35</v>
      </c>
      <c r="K348" s="3">
        <v>4</v>
      </c>
      <c r="L348">
        <f t="shared" si="20"/>
        <v>18.534839903635941</v>
      </c>
      <c r="M348">
        <f t="shared" si="21"/>
        <v>0.98544233706040663</v>
      </c>
      <c r="N348">
        <f t="shared" si="22"/>
        <v>10.387271563823166</v>
      </c>
      <c r="O348">
        <f t="shared" si="23"/>
        <v>0.40301331597932172</v>
      </c>
      <c r="P348">
        <v>0.29440983302338236</v>
      </c>
      <c r="Q348">
        <v>1</v>
      </c>
    </row>
    <row r="349" spans="1:17" x14ac:dyDescent="0.3">
      <c r="A349">
        <v>4</v>
      </c>
      <c r="B349">
        <v>4</v>
      </c>
      <c r="C349">
        <v>93</v>
      </c>
      <c r="D349" s="3">
        <v>6.7069999999999999</v>
      </c>
      <c r="E349" s="4">
        <v>0</v>
      </c>
      <c r="F349" s="4">
        <v>0</v>
      </c>
      <c r="G349" s="3">
        <v>719.34903835368846</v>
      </c>
      <c r="H349" s="3">
        <v>8.777976851045791</v>
      </c>
      <c r="I349" s="3">
        <v>178.17243926611366</v>
      </c>
      <c r="J349" s="3">
        <v>40</v>
      </c>
      <c r="K349" s="3">
        <v>4</v>
      </c>
      <c r="L349">
        <f t="shared" si="20"/>
        <v>26.820683032944714</v>
      </c>
      <c r="M349">
        <f t="shared" si="21"/>
        <v>0.94339443120520294</v>
      </c>
      <c r="N349">
        <f t="shared" si="22"/>
        <v>13.348124934466027</v>
      </c>
      <c r="O349">
        <f t="shared" si="23"/>
        <v>0.43590578315102513</v>
      </c>
      <c r="P349">
        <v>-0.61085286170908837</v>
      </c>
      <c r="Q349">
        <v>0.87308020722886182</v>
      </c>
    </row>
    <row r="350" spans="1:17" x14ac:dyDescent="0.3">
      <c r="A350">
        <v>1</v>
      </c>
      <c r="B350">
        <v>4</v>
      </c>
      <c r="C350">
        <v>94</v>
      </c>
      <c r="D350" s="3">
        <v>5.2539999999999996</v>
      </c>
      <c r="E350" s="4">
        <v>0</v>
      </c>
      <c r="F350" s="4">
        <v>0.5</v>
      </c>
      <c r="G350" s="3">
        <v>337.8471056236271</v>
      </c>
      <c r="H350" s="3">
        <v>8.5885492166698238</v>
      </c>
      <c r="I350" s="3">
        <v>81.694134898325458</v>
      </c>
      <c r="J350" s="3">
        <v>20</v>
      </c>
      <c r="K350" s="3">
        <v>4</v>
      </c>
      <c r="L350">
        <f t="shared" si="20"/>
        <v>18.380617661646387</v>
      </c>
      <c r="M350">
        <f t="shared" si="21"/>
        <v>0.93391980871978508</v>
      </c>
      <c r="N350">
        <f t="shared" si="22"/>
        <v>9.0384807848623243</v>
      </c>
      <c r="O350">
        <f t="shared" si="23"/>
        <v>0.29516723530086653</v>
      </c>
      <c r="P350">
        <v>-2.1969953474548247</v>
      </c>
      <c r="Q350">
        <v>0.65069959133941546</v>
      </c>
    </row>
    <row r="351" spans="1:17" x14ac:dyDescent="0.3">
      <c r="A351">
        <v>2</v>
      </c>
      <c r="B351">
        <v>4</v>
      </c>
      <c r="C351">
        <v>94</v>
      </c>
      <c r="D351" s="3">
        <v>4.25</v>
      </c>
      <c r="E351" s="4">
        <v>0</v>
      </c>
      <c r="F351" s="4">
        <v>0.5</v>
      </c>
      <c r="G351" s="3">
        <v>477.83028980199322</v>
      </c>
      <c r="H351" s="3">
        <v>9.1075374039432919</v>
      </c>
      <c r="I351" s="3">
        <v>132.78159804840305</v>
      </c>
      <c r="J351" s="3">
        <v>17.636982595740076</v>
      </c>
      <c r="K351" s="3">
        <v>3.9378904507484642</v>
      </c>
      <c r="L351">
        <f t="shared" si="20"/>
        <v>21.85932958262886</v>
      </c>
      <c r="M351">
        <f t="shared" si="21"/>
        <v>0.95940096353106208</v>
      </c>
      <c r="N351">
        <f t="shared" si="22"/>
        <v>11.523089778718338</v>
      </c>
      <c r="O351">
        <f t="shared" si="23"/>
        <v>0.27591466156406425</v>
      </c>
      <c r="P351">
        <v>-0.9035169327045518</v>
      </c>
      <c r="Q351">
        <v>0.83204806986316693</v>
      </c>
    </row>
    <row r="352" spans="1:17" x14ac:dyDescent="0.3">
      <c r="A352">
        <v>3</v>
      </c>
      <c r="B352">
        <v>7</v>
      </c>
      <c r="C352">
        <v>94</v>
      </c>
      <c r="D352">
        <v>3.27</v>
      </c>
      <c r="E352">
        <v>0</v>
      </c>
      <c r="F352">
        <v>0.5</v>
      </c>
      <c r="G352" s="3">
        <v>225.76737234482152</v>
      </c>
      <c r="H352" s="3">
        <v>9.5974085597449008</v>
      </c>
      <c r="I352" s="3">
        <v>71.005317127856983</v>
      </c>
      <c r="J352" s="3">
        <v>20</v>
      </c>
      <c r="K352" s="3">
        <v>4</v>
      </c>
      <c r="L352">
        <f t="shared" si="20"/>
        <v>15.025557305631679</v>
      </c>
      <c r="M352">
        <f t="shared" si="21"/>
        <v>0.98215398302571311</v>
      </c>
      <c r="N352">
        <f t="shared" si="22"/>
        <v>8.4264652807601941</v>
      </c>
      <c r="O352">
        <f t="shared" si="23"/>
        <v>0.29516723530086653</v>
      </c>
      <c r="P352">
        <v>-1.4720761147614387</v>
      </c>
      <c r="Q352">
        <v>0.75233483967630554</v>
      </c>
    </row>
    <row r="353" spans="1:17" x14ac:dyDescent="0.3">
      <c r="A353">
        <v>4</v>
      </c>
      <c r="B353">
        <v>7</v>
      </c>
      <c r="C353">
        <v>94</v>
      </c>
      <c r="D353">
        <v>3.4529999999999998</v>
      </c>
      <c r="E353">
        <v>0</v>
      </c>
      <c r="F353">
        <v>0</v>
      </c>
      <c r="G353" s="3">
        <v>191.29047359306398</v>
      </c>
      <c r="H353" s="3">
        <v>9.2637003049934528</v>
      </c>
      <c r="I353" s="3">
        <v>52.243575622766912</v>
      </c>
      <c r="J353" s="3">
        <v>20</v>
      </c>
      <c r="K353" s="3">
        <v>3.9652196164775</v>
      </c>
      <c r="L353">
        <f t="shared" si="20"/>
        <v>13.830779934373332</v>
      </c>
      <c r="M353">
        <f t="shared" si="21"/>
        <v>0.96678449651365606</v>
      </c>
      <c r="N353">
        <f t="shared" si="22"/>
        <v>7.2279717502745475</v>
      </c>
      <c r="O353">
        <f t="shared" si="23"/>
        <v>0.29516723530086653</v>
      </c>
      <c r="P353">
        <v>-2.3451035763142998</v>
      </c>
      <c r="Q353">
        <v>0.62993449649575772</v>
      </c>
    </row>
    <row r="354" spans="1:17" x14ac:dyDescent="0.3">
      <c r="A354">
        <v>1</v>
      </c>
      <c r="B354">
        <v>3</v>
      </c>
      <c r="C354">
        <v>95</v>
      </c>
      <c r="D354" s="3">
        <v>2.9340000000000002</v>
      </c>
      <c r="E354" s="4">
        <v>0</v>
      </c>
      <c r="F354" s="4">
        <v>0.5</v>
      </c>
      <c r="G354" s="3">
        <v>136.78140104667213</v>
      </c>
      <c r="H354" s="3">
        <v>9.7744342967416973</v>
      </c>
      <c r="I354" s="3">
        <v>43.311406537900005</v>
      </c>
      <c r="J354" s="3">
        <v>10</v>
      </c>
      <c r="K354" s="3">
        <v>4</v>
      </c>
      <c r="L354">
        <f t="shared" si="20"/>
        <v>11.69535809826583</v>
      </c>
      <c r="M354">
        <f t="shared" si="21"/>
        <v>0.9900916316522671</v>
      </c>
      <c r="N354">
        <f t="shared" si="22"/>
        <v>6.5811402156389285</v>
      </c>
      <c r="O354">
        <f t="shared" si="23"/>
        <v>0.2048327646991335</v>
      </c>
      <c r="P354">
        <v>-2.7813433046449454</v>
      </c>
      <c r="Q354">
        <v>0.56877274064252925</v>
      </c>
    </row>
    <row r="355" spans="1:17" x14ac:dyDescent="0.3">
      <c r="A355">
        <v>2</v>
      </c>
      <c r="B355">
        <v>3</v>
      </c>
      <c r="C355">
        <v>95</v>
      </c>
      <c r="D355" s="3">
        <v>0.36</v>
      </c>
      <c r="E355" s="4">
        <v>0</v>
      </c>
      <c r="F355" s="4">
        <v>0.5</v>
      </c>
      <c r="G355" s="3">
        <v>10.541109542555805</v>
      </c>
      <c r="H355" s="3">
        <v>8.4878445124302697</v>
      </c>
      <c r="I355" s="3">
        <v>2.319465560479903</v>
      </c>
      <c r="J355" s="3">
        <v>5</v>
      </c>
      <c r="K355" s="3">
        <v>4</v>
      </c>
      <c r="L355">
        <f t="shared" si="20"/>
        <v>3.2467074926078272</v>
      </c>
      <c r="M355">
        <f t="shared" si="21"/>
        <v>0.92879741518969716</v>
      </c>
      <c r="N355">
        <f t="shared" si="22"/>
        <v>1.5229791727006325</v>
      </c>
      <c r="O355">
        <f t="shared" si="23"/>
        <v>0.14356629312870628</v>
      </c>
      <c r="P355">
        <v>-5.7919506638709404</v>
      </c>
      <c r="Q355">
        <v>0.14667906068463693</v>
      </c>
    </row>
    <row r="356" spans="1:17" x14ac:dyDescent="0.3">
      <c r="A356">
        <v>1</v>
      </c>
      <c r="B356">
        <v>2</v>
      </c>
      <c r="C356">
        <v>96</v>
      </c>
      <c r="D356" s="3">
        <v>1.458</v>
      </c>
      <c r="E356" s="4">
        <v>0</v>
      </c>
      <c r="F356" s="4">
        <v>0</v>
      </c>
      <c r="G356" s="3">
        <v>138.54362987439151</v>
      </c>
      <c r="H356" s="3">
        <v>10.548558271466574</v>
      </c>
      <c r="I356" s="3">
        <v>54.609717599664869</v>
      </c>
      <c r="J356" s="3">
        <v>10</v>
      </c>
      <c r="K356" s="3">
        <v>4</v>
      </c>
      <c r="L356">
        <f t="shared" si="20"/>
        <v>11.770455805719314</v>
      </c>
      <c r="M356">
        <f t="shared" si="21"/>
        <v>1.0231931063130355</v>
      </c>
      <c r="N356">
        <f t="shared" si="22"/>
        <v>7.3898388074209622</v>
      </c>
      <c r="O356">
        <f t="shared" si="23"/>
        <v>0.2048327646991335</v>
      </c>
      <c r="P356">
        <v>-2.5864409226682623</v>
      </c>
      <c r="Q356">
        <v>0.59609847722155862</v>
      </c>
    </row>
    <row r="357" spans="1:17" x14ac:dyDescent="0.3">
      <c r="A357">
        <v>1</v>
      </c>
      <c r="B357">
        <v>5</v>
      </c>
      <c r="C357">
        <v>96</v>
      </c>
      <c r="D357" s="3">
        <v>3.149</v>
      </c>
      <c r="E357" s="4">
        <v>0</v>
      </c>
      <c r="F357" s="4">
        <v>0</v>
      </c>
      <c r="G357" s="3">
        <v>160.8323958967527</v>
      </c>
      <c r="H357" s="3">
        <v>8.2530178700291863</v>
      </c>
      <c r="I357" s="3">
        <v>33.640770133080409</v>
      </c>
      <c r="J357" s="3">
        <v>15</v>
      </c>
      <c r="K357" s="3">
        <v>3.9168404894476767</v>
      </c>
      <c r="L357">
        <f t="shared" si="20"/>
        <v>12.681971293799426</v>
      </c>
      <c r="M357">
        <f t="shared" si="21"/>
        <v>0.91661278547608105</v>
      </c>
      <c r="N357">
        <f t="shared" si="22"/>
        <v>5.8000663904028213</v>
      </c>
      <c r="O357">
        <f t="shared" si="23"/>
        <v>0.253183311106635</v>
      </c>
      <c r="P357">
        <v>-3.5499070827963473</v>
      </c>
      <c r="Q357">
        <v>0.46101843239368845</v>
      </c>
    </row>
    <row r="358" spans="1:17" x14ac:dyDescent="0.3">
      <c r="A358">
        <v>2</v>
      </c>
      <c r="B358">
        <v>5</v>
      </c>
      <c r="C358">
        <v>96</v>
      </c>
      <c r="D358" s="3">
        <v>1.4430000000000001</v>
      </c>
      <c r="E358" s="4">
        <v>0</v>
      </c>
      <c r="F358" s="4">
        <v>0</v>
      </c>
      <c r="G358" s="3">
        <v>104.11270975235095</v>
      </c>
      <c r="H358" s="3">
        <v>8.7467304674965067</v>
      </c>
      <c r="I358" s="3">
        <v>25.687236429459695</v>
      </c>
      <c r="J358" s="3">
        <v>12.354675127536664</v>
      </c>
      <c r="K358" s="3">
        <v>3.9867260572674592</v>
      </c>
      <c r="L358">
        <f t="shared" si="20"/>
        <v>10.203563581041232</v>
      </c>
      <c r="M358">
        <f t="shared" si="21"/>
        <v>0.94184574384759789</v>
      </c>
      <c r="N358">
        <f t="shared" si="22"/>
        <v>5.0682577311596626</v>
      </c>
      <c r="O358">
        <f t="shared" si="23"/>
        <v>0.22865122869159271</v>
      </c>
      <c r="P358">
        <v>-2.7486377647160749</v>
      </c>
      <c r="Q358">
        <v>0.57335812825917809</v>
      </c>
    </row>
    <row r="359" spans="1:17" x14ac:dyDescent="0.3">
      <c r="A359">
        <v>2</v>
      </c>
      <c r="B359">
        <v>7</v>
      </c>
      <c r="C359">
        <v>96</v>
      </c>
      <c r="D359" s="3">
        <v>1.12321</v>
      </c>
      <c r="E359" s="4">
        <v>0</v>
      </c>
      <c r="F359" s="4">
        <v>0</v>
      </c>
      <c r="G359" s="3">
        <v>237.80177596149008</v>
      </c>
      <c r="H359" s="3">
        <v>9.1381096270907722</v>
      </c>
      <c r="I359" s="3">
        <v>60.099222838252061</v>
      </c>
      <c r="J359" s="3">
        <v>13.413016863120079</v>
      </c>
      <c r="K359" s="3">
        <v>3.9626012677362668</v>
      </c>
      <c r="L359">
        <f t="shared" si="20"/>
        <v>15.420822804295822</v>
      </c>
      <c r="M359">
        <f t="shared" si="21"/>
        <v>0.96085636384827067</v>
      </c>
      <c r="N359">
        <f t="shared" si="22"/>
        <v>7.752368853341026</v>
      </c>
      <c r="O359">
        <f t="shared" si="23"/>
        <v>0.23870869410337547</v>
      </c>
      <c r="P359">
        <v>-2.220552273639488</v>
      </c>
      <c r="Q359">
        <v>0.64739685920753842</v>
      </c>
    </row>
    <row r="360" spans="1:17" x14ac:dyDescent="0.3">
      <c r="A360">
        <v>3</v>
      </c>
      <c r="B360">
        <v>3</v>
      </c>
      <c r="C360">
        <v>96</v>
      </c>
      <c r="D360">
        <v>2.2629999999999999</v>
      </c>
      <c r="E360">
        <v>0</v>
      </c>
      <c r="F360">
        <v>0</v>
      </c>
      <c r="G360" s="3">
        <v>103.28290659494078</v>
      </c>
      <c r="H360" s="3">
        <v>9.0155505096499162</v>
      </c>
      <c r="I360" s="3">
        <v>28.208647879697999</v>
      </c>
      <c r="J360" s="3">
        <v>12</v>
      </c>
      <c r="K360" s="3">
        <v>3.8933202945911849</v>
      </c>
      <c r="L360">
        <f t="shared" si="20"/>
        <v>10.162819815136977</v>
      </c>
      <c r="M360">
        <f t="shared" si="21"/>
        <v>0.95499225085914896</v>
      </c>
      <c r="N360">
        <f t="shared" si="22"/>
        <v>5.3111814015055065</v>
      </c>
      <c r="O360">
        <f t="shared" si="23"/>
        <v>0.22519890061842537</v>
      </c>
      <c r="P360">
        <v>-2.8901206910547375</v>
      </c>
      <c r="Q360">
        <v>0.55352191519522975</v>
      </c>
    </row>
    <row r="361" spans="1:17" x14ac:dyDescent="0.3">
      <c r="A361">
        <v>3</v>
      </c>
      <c r="B361">
        <v>3</v>
      </c>
      <c r="C361">
        <v>96</v>
      </c>
      <c r="D361">
        <v>3.0369999999999999</v>
      </c>
      <c r="E361">
        <v>0</v>
      </c>
      <c r="F361">
        <v>0</v>
      </c>
      <c r="G361" s="3">
        <v>119.82894051817728</v>
      </c>
      <c r="H361" s="3">
        <v>9.991545770508063</v>
      </c>
      <c r="I361" s="3">
        <v>40.725248491612888</v>
      </c>
      <c r="J361" s="3">
        <v>12</v>
      </c>
      <c r="K361" s="3">
        <v>3.8933202945911849</v>
      </c>
      <c r="L361">
        <f t="shared" si="20"/>
        <v>10.946640604230016</v>
      </c>
      <c r="M361">
        <f t="shared" si="21"/>
        <v>0.99963268218694912</v>
      </c>
      <c r="N361">
        <f t="shared" si="22"/>
        <v>6.3816336851634539</v>
      </c>
      <c r="O361">
        <f t="shared" si="23"/>
        <v>0.22519890061842537</v>
      </c>
      <c r="P361">
        <v>-2.2473176071879748</v>
      </c>
      <c r="Q361">
        <v>0.64364430140615003</v>
      </c>
    </row>
    <row r="362" spans="1:17" x14ac:dyDescent="0.3">
      <c r="A362">
        <v>4</v>
      </c>
      <c r="B362">
        <v>3</v>
      </c>
      <c r="C362">
        <v>96</v>
      </c>
      <c r="D362" s="3">
        <v>1.458</v>
      </c>
      <c r="E362" s="4">
        <v>0</v>
      </c>
      <c r="F362" s="4">
        <v>0</v>
      </c>
      <c r="G362" s="3">
        <v>96.424321281804069</v>
      </c>
      <c r="H362" s="3">
        <v>10.283418645435264</v>
      </c>
      <c r="I362" s="3">
        <v>33.38619119471111</v>
      </c>
      <c r="J362" s="3">
        <v>10</v>
      </c>
      <c r="K362" s="3">
        <v>3.9717604180116703</v>
      </c>
      <c r="L362">
        <f t="shared" si="20"/>
        <v>9.8195886513541932</v>
      </c>
      <c r="M362">
        <f t="shared" si="21"/>
        <v>1.012137516607921</v>
      </c>
      <c r="N362">
        <f t="shared" si="22"/>
        <v>5.7780785036819209</v>
      </c>
      <c r="O362">
        <f t="shared" si="23"/>
        <v>0.2048327646991335</v>
      </c>
      <c r="P362">
        <v>-2.99312402985765</v>
      </c>
      <c r="Q362">
        <v>0.53908062374284704</v>
      </c>
    </row>
    <row r="363" spans="1:17" x14ac:dyDescent="0.3">
      <c r="A363">
        <v>1</v>
      </c>
      <c r="B363">
        <v>5</v>
      </c>
      <c r="C363">
        <v>97</v>
      </c>
      <c r="D363" s="3">
        <v>2.6880000000000002</v>
      </c>
      <c r="E363" s="4">
        <v>0</v>
      </c>
      <c r="F363" s="4">
        <v>0.5</v>
      </c>
      <c r="G363" s="3">
        <v>175.97308882668096</v>
      </c>
      <c r="H363" s="3">
        <v>8.8495768280086669</v>
      </c>
      <c r="I363" s="3">
        <v>43.957600293656078</v>
      </c>
      <c r="J363" s="3">
        <v>15</v>
      </c>
      <c r="K363" s="3">
        <v>3.9168404894476767</v>
      </c>
      <c r="L363">
        <f t="shared" si="20"/>
        <v>13.26548486964125</v>
      </c>
      <c r="M363">
        <f t="shared" si="21"/>
        <v>0.94692250395717925</v>
      </c>
      <c r="N363">
        <f t="shared" si="22"/>
        <v>6.6300528122825746</v>
      </c>
      <c r="O363">
        <f t="shared" si="23"/>
        <v>0.253183311106635</v>
      </c>
      <c r="P363">
        <v>-2.7275131142336915</v>
      </c>
      <c r="Q363">
        <v>0.57631985006345399</v>
      </c>
    </row>
    <row r="364" spans="1:17" x14ac:dyDescent="0.3">
      <c r="A364">
        <v>2</v>
      </c>
      <c r="B364">
        <v>5</v>
      </c>
      <c r="C364">
        <v>97</v>
      </c>
      <c r="D364" s="3">
        <v>3.456</v>
      </c>
      <c r="E364" s="4">
        <v>0</v>
      </c>
      <c r="F364" s="4">
        <v>0.5</v>
      </c>
      <c r="G364" s="3">
        <v>247.19889228241072</v>
      </c>
      <c r="H364" s="3">
        <v>9.4668096354076923</v>
      </c>
      <c r="I364" s="3">
        <v>72.932129265170815</v>
      </c>
      <c r="J364" s="3">
        <v>12.354675127536664</v>
      </c>
      <c r="K364" s="3">
        <v>3.9867260572674592</v>
      </c>
      <c r="L364">
        <f t="shared" si="20"/>
        <v>15.722559978655216</v>
      </c>
      <c r="M364">
        <f t="shared" si="21"/>
        <v>0.97620364413721261</v>
      </c>
      <c r="N364">
        <f t="shared" si="22"/>
        <v>8.5400309873659594</v>
      </c>
      <c r="O364">
        <f t="shared" si="23"/>
        <v>0.22865122869159271</v>
      </c>
      <c r="P364">
        <v>-0.88610837923655372</v>
      </c>
      <c r="Q364">
        <v>0.8344887868080495</v>
      </c>
    </row>
    <row r="365" spans="1:17" x14ac:dyDescent="0.3">
      <c r="A365">
        <v>3</v>
      </c>
      <c r="B365">
        <v>6</v>
      </c>
      <c r="C365">
        <v>97</v>
      </c>
      <c r="D365">
        <v>3.3980000000000001</v>
      </c>
      <c r="E365">
        <v>0</v>
      </c>
      <c r="F365">
        <v>0</v>
      </c>
      <c r="G365" s="3">
        <v>159.33607267638854</v>
      </c>
      <c r="H365" s="3">
        <v>8.7353886986792944</v>
      </c>
      <c r="I365" s="3">
        <v>39.260821206723328</v>
      </c>
      <c r="J365" s="3">
        <v>15</v>
      </c>
      <c r="K365" s="3">
        <v>3.9974300301335486</v>
      </c>
      <c r="L365">
        <f t="shared" si="20"/>
        <v>12.622839327044789</v>
      </c>
      <c r="M365">
        <f t="shared" si="21"/>
        <v>0.94128223455486526</v>
      </c>
      <c r="N365">
        <f t="shared" si="22"/>
        <v>6.2658456098696949</v>
      </c>
      <c r="O365">
        <f t="shared" si="23"/>
        <v>0.253183311106635</v>
      </c>
      <c r="P365">
        <v>-2.505070168917797</v>
      </c>
      <c r="Q365">
        <v>0.60750683334153821</v>
      </c>
    </row>
    <row r="366" spans="1:17" x14ac:dyDescent="0.3">
      <c r="A366">
        <v>4</v>
      </c>
      <c r="B366">
        <v>5</v>
      </c>
      <c r="C366">
        <v>97</v>
      </c>
      <c r="D366" s="3">
        <v>2.972</v>
      </c>
      <c r="E366" s="4">
        <v>0</v>
      </c>
      <c r="F366" s="4">
        <v>0</v>
      </c>
      <c r="G366" s="3">
        <v>261.57697949144642</v>
      </c>
      <c r="H366" s="3">
        <v>8.5307712411580745</v>
      </c>
      <c r="I366" s="3">
        <v>66.912200989071508</v>
      </c>
      <c r="J366" s="3">
        <v>15</v>
      </c>
      <c r="K366" s="3">
        <v>3.9193863912715448</v>
      </c>
      <c r="L366">
        <f t="shared" si="20"/>
        <v>16.173341630332501</v>
      </c>
      <c r="M366">
        <f t="shared" si="21"/>
        <v>0.93098829618956247</v>
      </c>
      <c r="N366">
        <f t="shared" si="22"/>
        <v>8.1799878355087738</v>
      </c>
      <c r="O366">
        <f t="shared" si="23"/>
        <v>0.253183311106635</v>
      </c>
      <c r="P366">
        <v>-2.0084654179655308</v>
      </c>
      <c r="Q366">
        <v>0.67713189626170089</v>
      </c>
    </row>
    <row r="367" spans="1:17" x14ac:dyDescent="0.3">
      <c r="A367">
        <v>1</v>
      </c>
      <c r="B367">
        <v>3</v>
      </c>
      <c r="C367">
        <v>98</v>
      </c>
      <c r="D367" s="3">
        <v>1.9890000000000001</v>
      </c>
      <c r="E367" s="4">
        <v>0</v>
      </c>
      <c r="F367" s="4">
        <v>0</v>
      </c>
      <c r="G367" s="3">
        <v>369.4344386181865</v>
      </c>
      <c r="H367" s="3">
        <v>9.2624627679792848</v>
      </c>
      <c r="I367" s="3">
        <v>103.35021549435017</v>
      </c>
      <c r="J367" s="3">
        <v>10</v>
      </c>
      <c r="K367" s="3">
        <v>4</v>
      </c>
      <c r="L367">
        <f t="shared" si="20"/>
        <v>19.22067737147124</v>
      </c>
      <c r="M367">
        <f t="shared" si="21"/>
        <v>0.96672647527147149</v>
      </c>
      <c r="N367">
        <f t="shared" si="22"/>
        <v>10.166130802539881</v>
      </c>
      <c r="O367">
        <f t="shared" si="23"/>
        <v>0.2048327646991335</v>
      </c>
      <c r="P367">
        <v>-1.5660106064004511</v>
      </c>
      <c r="Q367">
        <v>0.73916502026116992</v>
      </c>
    </row>
    <row r="368" spans="1:17" x14ac:dyDescent="0.3">
      <c r="A368">
        <v>2</v>
      </c>
      <c r="B368">
        <v>3</v>
      </c>
      <c r="C368">
        <v>98</v>
      </c>
      <c r="D368" s="3">
        <v>2.29</v>
      </c>
      <c r="E368" s="4">
        <v>0</v>
      </c>
      <c r="F368" s="4">
        <v>0</v>
      </c>
      <c r="G368" s="3">
        <v>270.29430233138726</v>
      </c>
      <c r="H368" s="3">
        <v>9.1359606950845151</v>
      </c>
      <c r="I368" s="3">
        <v>72.926428102424907</v>
      </c>
      <c r="J368" s="3">
        <v>5</v>
      </c>
      <c r="K368" s="3">
        <v>4</v>
      </c>
      <c r="L368">
        <f t="shared" si="20"/>
        <v>16.440629620893091</v>
      </c>
      <c r="M368">
        <f t="shared" si="21"/>
        <v>0.96075422247525943</v>
      </c>
      <c r="N368">
        <f t="shared" si="22"/>
        <v>8.5396971903238406</v>
      </c>
      <c r="O368">
        <f t="shared" si="23"/>
        <v>0.14356629312870628</v>
      </c>
      <c r="P368">
        <v>-1.5786982418301101</v>
      </c>
      <c r="Q368">
        <v>0.73738618626209085</v>
      </c>
    </row>
    <row r="369" spans="1:17" x14ac:dyDescent="0.3">
      <c r="A369">
        <v>3</v>
      </c>
      <c r="B369">
        <v>2</v>
      </c>
      <c r="C369">
        <v>98</v>
      </c>
      <c r="D369">
        <v>3.9620000000000002</v>
      </c>
      <c r="E369">
        <v>0</v>
      </c>
      <c r="F369">
        <v>1</v>
      </c>
      <c r="G369" s="3">
        <v>130.68385777333037</v>
      </c>
      <c r="H369" s="3">
        <v>8.2935031787009859</v>
      </c>
      <c r="I369" s="3">
        <v>28.916534052183174</v>
      </c>
      <c r="J369" s="3">
        <v>10</v>
      </c>
      <c r="K369" s="3">
        <v>4</v>
      </c>
      <c r="L369">
        <f t="shared" si="20"/>
        <v>11.431704062532864</v>
      </c>
      <c r="M369">
        <f t="shared" si="21"/>
        <v>0.91873801544911493</v>
      </c>
      <c r="N369">
        <f t="shared" si="22"/>
        <v>5.377409604278176</v>
      </c>
      <c r="O369">
        <f t="shared" si="23"/>
        <v>0.2048327646991335</v>
      </c>
      <c r="P369">
        <v>-3.0747290351770196</v>
      </c>
      <c r="Q369">
        <v>0.52763942504495653</v>
      </c>
    </row>
    <row r="370" spans="1:17" x14ac:dyDescent="0.3">
      <c r="A370">
        <v>4</v>
      </c>
      <c r="B370">
        <v>2</v>
      </c>
      <c r="C370">
        <v>98</v>
      </c>
      <c r="D370" s="3">
        <v>3.3970000000000002</v>
      </c>
      <c r="E370" s="4">
        <v>0</v>
      </c>
      <c r="F370" s="4">
        <v>1</v>
      </c>
      <c r="G370" s="3">
        <v>98.410555897042556</v>
      </c>
      <c r="H370" s="3">
        <v>10.159021147915867</v>
      </c>
      <c r="I370" s="3">
        <v>35.267510397970696</v>
      </c>
      <c r="J370" s="3">
        <v>10</v>
      </c>
      <c r="K370" s="3">
        <v>3.9769770786537606</v>
      </c>
      <c r="L370">
        <f t="shared" si="20"/>
        <v>9.9202094684055222</v>
      </c>
      <c r="M370">
        <f t="shared" si="21"/>
        <v>1.0068518643909719</v>
      </c>
      <c r="N370">
        <f t="shared" si="22"/>
        <v>5.9386455019617648</v>
      </c>
      <c r="O370">
        <f t="shared" si="23"/>
        <v>0.2048327646991335</v>
      </c>
      <c r="P370">
        <v>-2.6619420755035392</v>
      </c>
      <c r="Q370">
        <v>0.58551305187751834</v>
      </c>
    </row>
    <row r="371" spans="1:17" x14ac:dyDescent="0.3">
      <c r="A371">
        <v>1</v>
      </c>
      <c r="B371">
        <v>4</v>
      </c>
      <c r="C371">
        <v>99</v>
      </c>
      <c r="D371" s="3">
        <v>2.1779999999999999</v>
      </c>
      <c r="E371" s="4">
        <v>0</v>
      </c>
      <c r="F371" s="4">
        <v>1</v>
      </c>
      <c r="G371" s="3">
        <v>285.30676730262826</v>
      </c>
      <c r="H371" s="3">
        <v>9.2461452139148435</v>
      </c>
      <c r="I371" s="3">
        <v>82.934112833516991</v>
      </c>
      <c r="J371" s="3">
        <v>20</v>
      </c>
      <c r="K371" s="3">
        <v>4</v>
      </c>
      <c r="L371">
        <f t="shared" si="20"/>
        <v>16.891026235922677</v>
      </c>
      <c r="M371">
        <f t="shared" si="21"/>
        <v>0.96596070990096794</v>
      </c>
      <c r="N371">
        <f t="shared" si="22"/>
        <v>9.1068168332034105</v>
      </c>
      <c r="O371">
        <f t="shared" si="23"/>
        <v>0.29516723530086653</v>
      </c>
      <c r="P371">
        <v>-2.0982825093367787</v>
      </c>
      <c r="Q371">
        <v>0.66453934529226755</v>
      </c>
    </row>
    <row r="372" spans="1:17" x14ac:dyDescent="0.3">
      <c r="A372">
        <v>2</v>
      </c>
      <c r="B372">
        <v>4</v>
      </c>
      <c r="C372">
        <v>99</v>
      </c>
      <c r="D372" s="3">
        <v>2.286</v>
      </c>
      <c r="E372" s="4">
        <v>0</v>
      </c>
      <c r="F372" s="4">
        <v>1</v>
      </c>
      <c r="G372" s="3">
        <v>185.08934059868403</v>
      </c>
      <c r="H372" s="3">
        <v>9.8572201325940565</v>
      </c>
      <c r="I372" s="3">
        <v>60.765520339803544</v>
      </c>
      <c r="J372" s="3">
        <v>14.109586076592061</v>
      </c>
      <c r="K372" s="3">
        <v>3.9378904507484642</v>
      </c>
      <c r="L372">
        <f t="shared" si="20"/>
        <v>13.604754338049769</v>
      </c>
      <c r="M372">
        <f t="shared" si="21"/>
        <v>0.99375445537797624</v>
      </c>
      <c r="N372">
        <f t="shared" si="22"/>
        <v>7.7952242007400621</v>
      </c>
      <c r="O372">
        <f t="shared" si="23"/>
        <v>0.24514542746267451</v>
      </c>
      <c r="P372">
        <v>-1.7906718940553301</v>
      </c>
      <c r="Q372">
        <v>0.70766702057691155</v>
      </c>
    </row>
    <row r="373" spans="1:17" x14ac:dyDescent="0.3">
      <c r="A373">
        <v>3</v>
      </c>
      <c r="B373">
        <v>4</v>
      </c>
      <c r="C373">
        <v>99</v>
      </c>
      <c r="D373">
        <v>0.98899999999999999</v>
      </c>
      <c r="E373">
        <v>0</v>
      </c>
      <c r="F373">
        <v>1</v>
      </c>
      <c r="G373" s="3">
        <v>107.39736648636278</v>
      </c>
      <c r="H373" s="3">
        <v>10.832604940243124</v>
      </c>
      <c r="I373" s="3">
        <v>48.929314082369373</v>
      </c>
      <c r="J373" s="3">
        <v>15</v>
      </c>
      <c r="K373" s="3">
        <v>4</v>
      </c>
      <c r="L373">
        <f t="shared" si="20"/>
        <v>10.363270067230845</v>
      </c>
      <c r="M373">
        <f t="shared" si="21"/>
        <v>1.0347329049298386</v>
      </c>
      <c r="N373">
        <f t="shared" si="22"/>
        <v>6.9949491836874254</v>
      </c>
      <c r="O373">
        <f t="shared" si="23"/>
        <v>0.253183311106635</v>
      </c>
      <c r="P373">
        <v>-2.0654784857579096</v>
      </c>
      <c r="Q373">
        <v>0.66913854053019794</v>
      </c>
    </row>
    <row r="374" spans="1:17" x14ac:dyDescent="0.3">
      <c r="A374">
        <v>1</v>
      </c>
      <c r="B374">
        <v>4</v>
      </c>
      <c r="C374">
        <v>100</v>
      </c>
      <c r="D374" s="3">
        <v>4.75</v>
      </c>
      <c r="E374" s="4">
        <v>0</v>
      </c>
      <c r="F374" s="4">
        <v>0</v>
      </c>
      <c r="G374" s="3">
        <v>291.08057034299105</v>
      </c>
      <c r="H374" s="3">
        <v>8.7126637326508938</v>
      </c>
      <c r="I374" s="3">
        <v>75.301927150140699</v>
      </c>
      <c r="J374" s="3">
        <v>20</v>
      </c>
      <c r="K374" s="3">
        <v>4</v>
      </c>
      <c r="L374">
        <f t="shared" si="20"/>
        <v>17.061083504367215</v>
      </c>
      <c r="M374">
        <f t="shared" si="21"/>
        <v>0.94015095265770277</v>
      </c>
      <c r="N374">
        <f t="shared" si="22"/>
        <v>8.6776683014586755</v>
      </c>
      <c r="O374">
        <f t="shared" si="23"/>
        <v>0.29516723530086653</v>
      </c>
      <c r="P374">
        <v>-2.6383305964561594</v>
      </c>
      <c r="Q374">
        <v>0.58882343243904034</v>
      </c>
    </row>
    <row r="375" spans="1:17" x14ac:dyDescent="0.3">
      <c r="A375">
        <v>2</v>
      </c>
      <c r="B375">
        <v>4</v>
      </c>
      <c r="C375">
        <v>100</v>
      </c>
      <c r="D375" s="3">
        <v>4.2619999999999996</v>
      </c>
      <c r="E375" s="4">
        <v>0</v>
      </c>
      <c r="F375" s="4">
        <v>0</v>
      </c>
      <c r="G375" s="3">
        <v>147.32237315864117</v>
      </c>
      <c r="H375" s="3">
        <v>10.462349649199291</v>
      </c>
      <c r="I375" s="3">
        <v>56.426068044068344</v>
      </c>
      <c r="J375" s="3">
        <v>17.636982595740076</v>
      </c>
      <c r="K375" s="3">
        <v>3.9378904507484642</v>
      </c>
      <c r="L375">
        <f t="shared" si="20"/>
        <v>12.13764281722943</v>
      </c>
      <c r="M375">
        <f t="shared" si="21"/>
        <v>1.0196292299506811</v>
      </c>
      <c r="N375">
        <f t="shared" si="22"/>
        <v>7.5117286987795522</v>
      </c>
      <c r="O375">
        <f t="shared" si="23"/>
        <v>0.27591466156406425</v>
      </c>
      <c r="P375">
        <v>-2.0440267885275931</v>
      </c>
      <c r="Q375">
        <v>0.6721461149977016</v>
      </c>
    </row>
    <row r="376" spans="1:17" x14ac:dyDescent="0.3">
      <c r="A376">
        <v>3</v>
      </c>
      <c r="B376">
        <v>4</v>
      </c>
      <c r="C376">
        <v>100</v>
      </c>
      <c r="D376">
        <v>4.0620000000000003</v>
      </c>
      <c r="E376">
        <v>0</v>
      </c>
      <c r="F376">
        <v>0</v>
      </c>
      <c r="G376" s="3">
        <v>173.15788773550469</v>
      </c>
      <c r="H376" s="3">
        <v>9.776429276386903</v>
      </c>
      <c r="I376" s="3">
        <v>55.594557917650278</v>
      </c>
      <c r="J376" s="3">
        <v>20</v>
      </c>
      <c r="K376" s="3">
        <v>4</v>
      </c>
      <c r="L376">
        <f t="shared" si="20"/>
        <v>13.158947060289615</v>
      </c>
      <c r="M376">
        <f t="shared" si="21"/>
        <v>0.99018026289366357</v>
      </c>
      <c r="N376">
        <f t="shared" si="22"/>
        <v>7.456175823949585</v>
      </c>
      <c r="O376">
        <f t="shared" si="23"/>
        <v>0.29516723530086653</v>
      </c>
      <c r="P376">
        <v>-1.7853810920011319</v>
      </c>
      <c r="Q376">
        <v>0.70840880249747373</v>
      </c>
    </row>
    <row r="377" spans="1:17" x14ac:dyDescent="0.3">
      <c r="A377">
        <v>1</v>
      </c>
      <c r="B377">
        <v>6</v>
      </c>
      <c r="C377">
        <v>101</v>
      </c>
      <c r="D377" s="3">
        <v>3.335</v>
      </c>
      <c r="E377" s="4">
        <v>0</v>
      </c>
      <c r="F377" s="4">
        <v>1</v>
      </c>
      <c r="G377" s="3">
        <v>198.90102323440178</v>
      </c>
      <c r="H377" s="3">
        <v>8.8760239342198837</v>
      </c>
      <c r="I377" s="3">
        <v>52.871576076075044</v>
      </c>
      <c r="J377" s="3">
        <v>20</v>
      </c>
      <c r="K377" s="3">
        <v>3.282741608199701</v>
      </c>
      <c r="L377">
        <f t="shared" si="20"/>
        <v>14.103227404902814</v>
      </c>
      <c r="M377">
        <f t="shared" si="21"/>
        <v>0.94821846463766446</v>
      </c>
      <c r="N377">
        <f t="shared" si="22"/>
        <v>7.271284348454202</v>
      </c>
      <c r="O377">
        <f t="shared" si="23"/>
        <v>0.29516723530086653</v>
      </c>
      <c r="P377">
        <v>-2.6119641992747096</v>
      </c>
      <c r="Q377">
        <v>0.59252005849671752</v>
      </c>
    </row>
    <row r="378" spans="1:17" x14ac:dyDescent="0.3">
      <c r="A378">
        <v>3</v>
      </c>
      <c r="B378">
        <v>4</v>
      </c>
      <c r="C378">
        <v>101</v>
      </c>
      <c r="D378">
        <v>5.1310000000000002</v>
      </c>
      <c r="E378">
        <v>0</v>
      </c>
      <c r="F378">
        <v>0.5</v>
      </c>
      <c r="G378" s="3">
        <v>105.78616783623904</v>
      </c>
      <c r="H378" s="3">
        <v>9.8674135683851762</v>
      </c>
      <c r="I378" s="3">
        <v>34.580783986363691</v>
      </c>
      <c r="J378" s="3">
        <v>15</v>
      </c>
      <c r="K378" s="3">
        <v>3.0371059602623016</v>
      </c>
      <c r="L378">
        <f t="shared" si="20"/>
        <v>10.285240290641685</v>
      </c>
      <c r="M378">
        <f t="shared" si="21"/>
        <v>0.99420333096947566</v>
      </c>
      <c r="N378">
        <f t="shared" si="22"/>
        <v>5.880542830926724</v>
      </c>
      <c r="O378">
        <f t="shared" si="23"/>
        <v>0.253183311106635</v>
      </c>
      <c r="P378">
        <v>-2.4237521269157849</v>
      </c>
      <c r="Q378">
        <v>0.61890779916008454</v>
      </c>
    </row>
    <row r="379" spans="1:17" x14ac:dyDescent="0.3">
      <c r="A379">
        <v>4</v>
      </c>
      <c r="B379">
        <v>4</v>
      </c>
      <c r="C379">
        <v>101</v>
      </c>
      <c r="D379" s="3">
        <v>6.3280000000000003</v>
      </c>
      <c r="E379" s="4">
        <v>0</v>
      </c>
      <c r="F379" s="4">
        <v>1</v>
      </c>
      <c r="G379" s="3">
        <v>156.11159939459787</v>
      </c>
      <c r="H379" s="3">
        <v>8.4803197461674937</v>
      </c>
      <c r="I379" s="3">
        <v>35.444498473026975</v>
      </c>
      <c r="J379" s="3">
        <v>20</v>
      </c>
      <c r="K379" s="3">
        <v>3.0086834237403766</v>
      </c>
      <c r="L379">
        <f t="shared" si="20"/>
        <v>12.494462749338119</v>
      </c>
      <c r="M379">
        <f t="shared" si="21"/>
        <v>0.9284122274192399</v>
      </c>
      <c r="N379">
        <f t="shared" si="22"/>
        <v>5.9535282373586655</v>
      </c>
      <c r="O379">
        <f t="shared" si="23"/>
        <v>0.29516723530086653</v>
      </c>
      <c r="P379">
        <v>-2.8914277204382244</v>
      </c>
      <c r="Q379">
        <v>0.55333866684150523</v>
      </c>
    </row>
    <row r="380" spans="1:17" x14ac:dyDescent="0.3">
      <c r="A380">
        <v>1</v>
      </c>
      <c r="B380">
        <v>4</v>
      </c>
      <c r="C380">
        <v>102</v>
      </c>
      <c r="D380" s="3">
        <v>3.12</v>
      </c>
      <c r="E380" s="4">
        <v>0</v>
      </c>
      <c r="F380" s="4">
        <v>0.5</v>
      </c>
      <c r="G380" s="3">
        <v>352.39228744946007</v>
      </c>
      <c r="H380" s="3">
        <v>8.563299803128487</v>
      </c>
      <c r="I380" s="3">
        <v>85.98176777960775</v>
      </c>
      <c r="J380" s="3">
        <v>35</v>
      </c>
      <c r="K380" s="3">
        <v>4</v>
      </c>
      <c r="L380">
        <f t="shared" si="20"/>
        <v>18.772114623809969</v>
      </c>
      <c r="M380">
        <f t="shared" si="21"/>
        <v>0.93264114903931306</v>
      </c>
      <c r="N380">
        <f t="shared" si="22"/>
        <v>9.2726354279464562</v>
      </c>
      <c r="O380">
        <f t="shared" si="23"/>
        <v>0.40301331597932172</v>
      </c>
      <c r="P380">
        <v>-2.2146768716676073</v>
      </c>
      <c r="Q380">
        <v>0.64822060330420495</v>
      </c>
    </row>
    <row r="381" spans="1:17" x14ac:dyDescent="0.3">
      <c r="A381">
        <v>2</v>
      </c>
      <c r="B381">
        <v>4</v>
      </c>
      <c r="C381">
        <v>102</v>
      </c>
      <c r="D381" s="3">
        <v>3.2890000000000001</v>
      </c>
      <c r="E381" s="4">
        <v>0</v>
      </c>
      <c r="F381" s="4">
        <v>0.5</v>
      </c>
      <c r="G381" s="3">
        <v>122.5868079152439</v>
      </c>
      <c r="H381" s="3">
        <v>9.256803803080734</v>
      </c>
      <c r="I381" s="3">
        <v>35.635541258868138</v>
      </c>
      <c r="J381" s="3">
        <v>29.394970992900127</v>
      </c>
      <c r="K381" s="3">
        <v>3.6031697624348449</v>
      </c>
      <c r="L381">
        <f t="shared" si="20"/>
        <v>11.071892697964694</v>
      </c>
      <c r="M381">
        <f t="shared" si="21"/>
        <v>0.96646105900395485</v>
      </c>
      <c r="N381">
        <f t="shared" si="22"/>
        <v>5.9695511773388912</v>
      </c>
      <c r="O381">
        <f t="shared" si="23"/>
        <v>0.36479523090122562</v>
      </c>
      <c r="P381">
        <v>-2.6547071224092607</v>
      </c>
      <c r="Q381">
        <v>0.58652740798959258</v>
      </c>
    </row>
    <row r="382" spans="1:17" x14ac:dyDescent="0.3">
      <c r="A382">
        <v>3</v>
      </c>
      <c r="B382">
        <v>6</v>
      </c>
      <c r="C382">
        <v>102</v>
      </c>
      <c r="D382">
        <v>8.7089999999999996</v>
      </c>
      <c r="E382">
        <v>0</v>
      </c>
      <c r="F382">
        <v>1</v>
      </c>
      <c r="G382" s="3">
        <v>216.83100022257508</v>
      </c>
      <c r="H382" s="3">
        <v>10.551088394162459</v>
      </c>
      <c r="I382" s="3">
        <v>82.51531559845391</v>
      </c>
      <c r="J382" s="3">
        <v>30</v>
      </c>
      <c r="K382" s="3">
        <v>3.9974300301335486</v>
      </c>
      <c r="L382">
        <f t="shared" si="20"/>
        <v>14.725182519159995</v>
      </c>
      <c r="M382">
        <f t="shared" si="21"/>
        <v>1.0232972614534548</v>
      </c>
      <c r="N382">
        <f t="shared" si="22"/>
        <v>9.0837941191142093</v>
      </c>
      <c r="O382">
        <f t="shared" si="23"/>
        <v>0.36901011956554536</v>
      </c>
      <c r="P382">
        <v>-1.1647130648246222</v>
      </c>
      <c r="Q382">
        <v>0.79542780576281191</v>
      </c>
    </row>
    <row r="383" spans="1:17" x14ac:dyDescent="0.3">
      <c r="A383">
        <v>4</v>
      </c>
      <c r="B383">
        <v>2</v>
      </c>
      <c r="C383">
        <v>102</v>
      </c>
      <c r="D383" s="3">
        <v>5.258</v>
      </c>
      <c r="E383" s="4">
        <v>0</v>
      </c>
      <c r="F383" s="4">
        <v>0.5</v>
      </c>
      <c r="G383" s="3">
        <v>457.90368799119079</v>
      </c>
      <c r="H383" s="3">
        <v>8.5805627503623256</v>
      </c>
      <c r="I383" s="3">
        <v>113.92519286982356</v>
      </c>
      <c r="J383" s="3">
        <v>35</v>
      </c>
      <c r="K383" s="3">
        <v>3.9769770786537606</v>
      </c>
      <c r="L383">
        <f t="shared" si="20"/>
        <v>21.398684258411564</v>
      </c>
      <c r="M383">
        <f t="shared" si="21"/>
        <v>0.93351577169048727</v>
      </c>
      <c r="N383">
        <f t="shared" si="22"/>
        <v>10.673574512309527</v>
      </c>
      <c r="O383">
        <f t="shared" si="23"/>
        <v>0.40301331597932172</v>
      </c>
      <c r="P383">
        <v>-0.87172209290165514</v>
      </c>
      <c r="Q383">
        <v>0.83650577534739401</v>
      </c>
    </row>
    <row r="384" spans="1:17" x14ac:dyDescent="0.3">
      <c r="A384">
        <v>3</v>
      </c>
      <c r="B384">
        <v>5</v>
      </c>
      <c r="C384">
        <v>103</v>
      </c>
      <c r="D384">
        <v>3.573</v>
      </c>
      <c r="E384">
        <v>0</v>
      </c>
      <c r="F384">
        <v>0</v>
      </c>
      <c r="G384" s="3">
        <v>62.622480406939808</v>
      </c>
      <c r="H384" s="3">
        <v>10.315878736981809</v>
      </c>
      <c r="I384" s="3">
        <v>22.542883211720902</v>
      </c>
      <c r="J384" s="3">
        <v>10</v>
      </c>
      <c r="K384" s="3">
        <v>3.3165656369970957</v>
      </c>
      <c r="L384">
        <f t="shared" si="20"/>
        <v>7.9134367001284476</v>
      </c>
      <c r="M384">
        <f t="shared" si="21"/>
        <v>1.0135062283700109</v>
      </c>
      <c r="N384">
        <f t="shared" si="22"/>
        <v>4.7479346258895463</v>
      </c>
      <c r="O384">
        <f t="shared" si="23"/>
        <v>0.2048327646991335</v>
      </c>
      <c r="P384">
        <v>-3.0410088368903314</v>
      </c>
      <c r="Q384">
        <v>0.53236706996355443</v>
      </c>
    </row>
    <row r="385" spans="1:17" x14ac:dyDescent="0.3">
      <c r="A385">
        <v>3</v>
      </c>
      <c r="B385">
        <v>7</v>
      </c>
      <c r="C385">
        <v>103</v>
      </c>
      <c r="D385">
        <v>2.0950000000000002</v>
      </c>
      <c r="E385">
        <v>0</v>
      </c>
      <c r="F385">
        <v>0</v>
      </c>
      <c r="G385" s="3">
        <v>106.55740238530737</v>
      </c>
      <c r="H385" s="3">
        <v>9.5520849410501771</v>
      </c>
      <c r="I385" s="3">
        <v>32.949251849177777</v>
      </c>
      <c r="J385" s="3">
        <v>12</v>
      </c>
      <c r="K385" s="3">
        <v>4</v>
      </c>
      <c r="L385">
        <f t="shared" si="20"/>
        <v>10.322664500278373</v>
      </c>
      <c r="M385">
        <f t="shared" si="21"/>
        <v>0.98009817572680979</v>
      </c>
      <c r="N385">
        <f t="shared" si="22"/>
        <v>5.7401438874977497</v>
      </c>
      <c r="O385">
        <f t="shared" si="23"/>
        <v>0.22519890061842537</v>
      </c>
      <c r="P385">
        <v>-2.5793154386057746</v>
      </c>
      <c r="Q385">
        <v>0.59709748553800357</v>
      </c>
    </row>
    <row r="386" spans="1:17" x14ac:dyDescent="0.3">
      <c r="A386">
        <v>1</v>
      </c>
      <c r="B386">
        <v>6</v>
      </c>
      <c r="C386">
        <v>104</v>
      </c>
      <c r="D386" s="3">
        <v>5.1429999999999998</v>
      </c>
      <c r="E386" s="4">
        <v>0</v>
      </c>
      <c r="F386" s="4">
        <v>0</v>
      </c>
      <c r="G386" s="3">
        <v>167.79489513966124</v>
      </c>
      <c r="H386" s="3">
        <v>9.052536265393849</v>
      </c>
      <c r="I386" s="3">
        <v>47.570154554058526</v>
      </c>
      <c r="J386" s="3">
        <v>30</v>
      </c>
      <c r="K386" s="3">
        <v>3.9432331630026436</v>
      </c>
      <c r="L386">
        <f t="shared" si="20"/>
        <v>12.953566888685959</v>
      </c>
      <c r="M386">
        <f t="shared" si="21"/>
        <v>0.95677027332101661</v>
      </c>
      <c r="N386">
        <f t="shared" si="22"/>
        <v>6.8971120444761898</v>
      </c>
      <c r="O386">
        <f t="shared" si="23"/>
        <v>0.36901011956554536</v>
      </c>
      <c r="P386">
        <v>-2.8131977630866474</v>
      </c>
      <c r="Q386">
        <v>0.56430667649586463</v>
      </c>
    </row>
    <row r="387" spans="1:17" x14ac:dyDescent="0.3">
      <c r="A387">
        <v>2</v>
      </c>
      <c r="B387">
        <v>2</v>
      </c>
      <c r="C387">
        <v>104</v>
      </c>
      <c r="D387" s="3">
        <v>6.3680000000000003</v>
      </c>
      <c r="E387" s="4">
        <v>0</v>
      </c>
      <c r="F387" s="4">
        <v>0</v>
      </c>
      <c r="G387" s="3">
        <v>104.98231176264233</v>
      </c>
      <c r="H387" s="3">
        <v>8.4964952156668634</v>
      </c>
      <c r="I387" s="3">
        <v>26.411714146107048</v>
      </c>
      <c r="J387" s="3">
        <v>23.703604268742868</v>
      </c>
      <c r="K387" s="3">
        <v>4</v>
      </c>
      <c r="L387">
        <f t="shared" ref="L387:L450" si="24">SQRT(G387)</f>
        <v>10.246087632000926</v>
      </c>
      <c r="M387">
        <f t="shared" ref="M387:M450" si="25">LOG(H387)</f>
        <v>0.92923981719828375</v>
      </c>
      <c r="N387">
        <f t="shared" ref="N387:N450" si="26">SQRT(I387)</f>
        <v>5.1392328363391986</v>
      </c>
      <c r="O387">
        <f t="shared" ref="O387:O450" si="27">(2/PI())*ASIN((SQRT(J387/100)))</f>
        <v>0.3237181609047371</v>
      </c>
      <c r="P387">
        <v>-4.190485721562375</v>
      </c>
      <c r="Q387">
        <v>0.37120791820937327</v>
      </c>
    </row>
    <row r="388" spans="1:17" x14ac:dyDescent="0.3">
      <c r="A388">
        <v>3</v>
      </c>
      <c r="B388">
        <v>7</v>
      </c>
      <c r="C388">
        <v>104</v>
      </c>
      <c r="D388">
        <v>4.625</v>
      </c>
      <c r="E388">
        <v>0</v>
      </c>
      <c r="F388">
        <v>0</v>
      </c>
      <c r="G388" s="3">
        <v>41.658363721809167</v>
      </c>
      <c r="H388" s="3">
        <v>9.7731045482831487</v>
      </c>
      <c r="I388" s="3">
        <v>13.56829142487026</v>
      </c>
      <c r="J388" s="3">
        <v>15</v>
      </c>
      <c r="K388" s="3">
        <v>4</v>
      </c>
      <c r="L388">
        <f t="shared" si="24"/>
        <v>6.4543290682927816</v>
      </c>
      <c r="M388">
        <f t="shared" si="25"/>
        <v>0.99003254468246127</v>
      </c>
      <c r="N388">
        <f t="shared" si="26"/>
        <v>3.683516176816692</v>
      </c>
      <c r="O388">
        <f t="shared" si="27"/>
        <v>0.253183311106635</v>
      </c>
      <c r="P388">
        <v>-3.5440947120168431</v>
      </c>
      <c r="Q388">
        <v>0.46183333938050702</v>
      </c>
    </row>
    <row r="389" spans="1:17" x14ac:dyDescent="0.3">
      <c r="A389">
        <v>4</v>
      </c>
      <c r="B389">
        <v>7</v>
      </c>
      <c r="C389">
        <v>104</v>
      </c>
      <c r="D389">
        <v>4.423</v>
      </c>
      <c r="E389">
        <v>0</v>
      </c>
      <c r="F389">
        <v>0</v>
      </c>
      <c r="G389" s="3">
        <v>80.984135063795392</v>
      </c>
      <c r="H389" s="3">
        <v>9.7382644353878831</v>
      </c>
      <c r="I389" s="3">
        <v>24.77379935402309</v>
      </c>
      <c r="J389" s="3">
        <v>15</v>
      </c>
      <c r="K389" s="3">
        <v>3.9652196164775</v>
      </c>
      <c r="L389">
        <f t="shared" si="24"/>
        <v>8.9991185714932875</v>
      </c>
      <c r="M389">
        <f t="shared" si="25"/>
        <v>0.98848156331631698</v>
      </c>
      <c r="N389">
        <f t="shared" si="26"/>
        <v>4.9773285358737462</v>
      </c>
      <c r="O389">
        <f t="shared" si="27"/>
        <v>0.253183311106635</v>
      </c>
      <c r="P389">
        <v>-3.1629198394259732</v>
      </c>
      <c r="Q389">
        <v>0.51527488305650637</v>
      </c>
    </row>
    <row r="390" spans="1:17" x14ac:dyDescent="0.3">
      <c r="A390">
        <v>1</v>
      </c>
      <c r="B390">
        <v>7</v>
      </c>
      <c r="C390">
        <v>105</v>
      </c>
      <c r="D390" s="3">
        <v>5.6260000000000003</v>
      </c>
      <c r="E390" s="4">
        <v>0</v>
      </c>
      <c r="F390" s="4">
        <v>0</v>
      </c>
      <c r="G390" s="3">
        <v>421.67779350052513</v>
      </c>
      <c r="H390" s="3">
        <v>8.3029819123329016</v>
      </c>
      <c r="I390" s="3">
        <v>97.134816560559614</v>
      </c>
      <c r="J390" s="3">
        <v>30</v>
      </c>
      <c r="K390" s="3">
        <v>3.1556136549211748</v>
      </c>
      <c r="L390">
        <f t="shared" si="24"/>
        <v>20.53479470315019</v>
      </c>
      <c r="M390">
        <f t="shared" si="25"/>
        <v>0.91923409183357629</v>
      </c>
      <c r="N390">
        <f t="shared" si="26"/>
        <v>9.8556996991872481</v>
      </c>
      <c r="O390">
        <f t="shared" si="27"/>
        <v>0.36901011956554536</v>
      </c>
      <c r="P390">
        <v>-2.133141850251989</v>
      </c>
      <c r="Q390">
        <v>0.65965199010703657</v>
      </c>
    </row>
    <row r="391" spans="1:17" x14ac:dyDescent="0.3">
      <c r="A391">
        <v>2</v>
      </c>
      <c r="B391">
        <v>3</v>
      </c>
      <c r="C391">
        <v>105</v>
      </c>
      <c r="D391" s="3">
        <v>4.8310000000000004</v>
      </c>
      <c r="E391" s="4">
        <v>0</v>
      </c>
      <c r="F391" s="4">
        <v>0</v>
      </c>
      <c r="G391" s="3">
        <v>90.159107078949674</v>
      </c>
      <c r="H391" s="3">
        <v>9.0351811585218158</v>
      </c>
      <c r="I391" s="3">
        <v>23.333890755397078</v>
      </c>
      <c r="J391" s="3">
        <v>11.255645277225494</v>
      </c>
      <c r="K391" s="3">
        <v>3.0318288042162935</v>
      </c>
      <c r="L391">
        <f t="shared" si="24"/>
        <v>9.4952149569638316</v>
      </c>
      <c r="M391">
        <f t="shared" si="25"/>
        <v>0.95593686473952144</v>
      </c>
      <c r="N391">
        <f t="shared" si="26"/>
        <v>4.8305166137171165</v>
      </c>
      <c r="O391">
        <f t="shared" si="27"/>
        <v>0.21780668172219</v>
      </c>
      <c r="P391">
        <v>-3.0794943544170827</v>
      </c>
      <c r="Q391">
        <v>0.52697131695439192</v>
      </c>
    </row>
    <row r="392" spans="1:17" x14ac:dyDescent="0.3">
      <c r="A392">
        <v>3</v>
      </c>
      <c r="B392">
        <v>1</v>
      </c>
      <c r="C392">
        <v>105</v>
      </c>
      <c r="D392">
        <v>10.25</v>
      </c>
      <c r="E392">
        <v>0</v>
      </c>
      <c r="F392">
        <v>0</v>
      </c>
      <c r="G392" s="3">
        <v>68.135923846523909</v>
      </c>
      <c r="H392" s="3">
        <v>9.5443310650647319</v>
      </c>
      <c r="I392" s="3">
        <v>20.621167473973962</v>
      </c>
      <c r="J392" s="3">
        <v>15</v>
      </c>
      <c r="K392" s="3">
        <v>3.9297995836633115</v>
      </c>
      <c r="L392">
        <f t="shared" si="24"/>
        <v>8.2544487306254375</v>
      </c>
      <c r="M392">
        <f t="shared" si="25"/>
        <v>0.97974549533507305</v>
      </c>
      <c r="N392">
        <f t="shared" si="26"/>
        <v>4.5410535643145593</v>
      </c>
      <c r="O392">
        <f t="shared" si="27"/>
        <v>0.253183311106635</v>
      </c>
      <c r="P392">
        <v>-3.0423676339953118</v>
      </c>
      <c r="Q392">
        <v>0.53217656366302346</v>
      </c>
    </row>
    <row r="393" spans="1:17" x14ac:dyDescent="0.3">
      <c r="A393">
        <v>4</v>
      </c>
      <c r="B393">
        <v>1</v>
      </c>
      <c r="C393">
        <v>105</v>
      </c>
      <c r="D393" s="3">
        <v>5.3710000000000004</v>
      </c>
      <c r="E393" s="4">
        <v>0</v>
      </c>
      <c r="F393" s="4">
        <v>0</v>
      </c>
      <c r="G393" s="3">
        <v>168.27583276305182</v>
      </c>
      <c r="H393" s="3">
        <v>10.556972474320919</v>
      </c>
      <c r="I393" s="3">
        <v>66.006094507501388</v>
      </c>
      <c r="J393" s="3">
        <v>20</v>
      </c>
      <c r="K393" s="3">
        <v>3.0434436628792194</v>
      </c>
      <c r="L393">
        <f t="shared" si="24"/>
        <v>12.972117512690509</v>
      </c>
      <c r="M393">
        <f t="shared" si="25"/>
        <v>1.0235393892003859</v>
      </c>
      <c r="N393">
        <f t="shared" si="26"/>
        <v>8.124413486984853</v>
      </c>
      <c r="O393">
        <f t="shared" si="27"/>
        <v>0.29516723530086653</v>
      </c>
      <c r="P393">
        <v>-1.8751024889353201</v>
      </c>
      <c r="Q393">
        <v>0.69582966809561986</v>
      </c>
    </row>
    <row r="394" spans="1:17" x14ac:dyDescent="0.3">
      <c r="A394">
        <v>1</v>
      </c>
      <c r="B394">
        <v>5</v>
      </c>
      <c r="C394">
        <v>106</v>
      </c>
      <c r="D394" s="3">
        <v>3.1080000000000001</v>
      </c>
      <c r="E394" s="4">
        <v>0</v>
      </c>
      <c r="F394" s="4">
        <v>0</v>
      </c>
      <c r="G394" s="3">
        <v>269.8664558304983</v>
      </c>
      <c r="H394" s="3">
        <v>8.7746389507222151</v>
      </c>
      <c r="I394" s="3">
        <v>66.333780424499466</v>
      </c>
      <c r="J394" s="3">
        <v>20</v>
      </c>
      <c r="K394" s="3">
        <v>3.9168404894476767</v>
      </c>
      <c r="L394">
        <f t="shared" si="24"/>
        <v>16.427612602885979</v>
      </c>
      <c r="M394">
        <f t="shared" si="25"/>
        <v>0.9432292556296058</v>
      </c>
      <c r="N394">
        <f t="shared" si="26"/>
        <v>8.1445552625357927</v>
      </c>
      <c r="O394">
        <f t="shared" si="27"/>
        <v>0.29516723530086653</v>
      </c>
      <c r="P394">
        <v>-2.6515902226888297</v>
      </c>
      <c r="Q394">
        <v>0.58696440408907558</v>
      </c>
    </row>
    <row r="395" spans="1:17" x14ac:dyDescent="0.3">
      <c r="A395">
        <v>2</v>
      </c>
      <c r="B395">
        <v>5</v>
      </c>
      <c r="C395">
        <v>106</v>
      </c>
      <c r="D395" s="3">
        <v>1.556</v>
      </c>
      <c r="E395" s="4">
        <v>0</v>
      </c>
      <c r="F395" s="4">
        <v>0</v>
      </c>
      <c r="G395" s="3">
        <v>151.07238337328795</v>
      </c>
      <c r="H395" s="3">
        <v>9.5327564474622868</v>
      </c>
      <c r="I395" s="3">
        <v>45.261372826895659</v>
      </c>
      <c r="J395" s="3">
        <v>8.2364500850244422</v>
      </c>
      <c r="K395" s="3">
        <v>3.9867260572674592</v>
      </c>
      <c r="L395">
        <f t="shared" si="24"/>
        <v>12.291150612261163</v>
      </c>
      <c r="M395">
        <f t="shared" si="25"/>
        <v>0.97921849736765254</v>
      </c>
      <c r="N395">
        <f t="shared" si="26"/>
        <v>6.7276573059940903</v>
      </c>
      <c r="O395">
        <f t="shared" si="27"/>
        <v>0.18531073922317914</v>
      </c>
      <c r="P395">
        <v>-1.7992062012619523</v>
      </c>
      <c r="Q395">
        <v>0.70647049220077007</v>
      </c>
    </row>
    <row r="396" spans="1:17" x14ac:dyDescent="0.3">
      <c r="A396">
        <v>3</v>
      </c>
      <c r="B396">
        <v>4</v>
      </c>
      <c r="C396">
        <v>106</v>
      </c>
      <c r="D396">
        <v>6.2279999999999998</v>
      </c>
      <c r="E396">
        <v>0</v>
      </c>
      <c r="F396">
        <v>0</v>
      </c>
      <c r="G396" s="3">
        <v>97.896040597333268</v>
      </c>
      <c r="H396" s="3">
        <v>9.3319038816483513</v>
      </c>
      <c r="I396" s="3">
        <v>27.971729264429658</v>
      </c>
      <c r="J396" s="3">
        <v>10</v>
      </c>
      <c r="K396" s="3">
        <v>4</v>
      </c>
      <c r="L396">
        <f t="shared" si="24"/>
        <v>9.8942428006054755</v>
      </c>
      <c r="M396">
        <f t="shared" si="25"/>
        <v>0.96997025692361072</v>
      </c>
      <c r="N396">
        <f t="shared" si="26"/>
        <v>5.2888306140799841</v>
      </c>
      <c r="O396">
        <f t="shared" si="27"/>
        <v>0.2048327646991335</v>
      </c>
      <c r="P396">
        <v>-2.9202861982805612</v>
      </c>
      <c r="Q396">
        <v>0.5492926456713495</v>
      </c>
    </row>
    <row r="397" spans="1:17" x14ac:dyDescent="0.3">
      <c r="A397">
        <v>1</v>
      </c>
      <c r="B397">
        <v>4</v>
      </c>
      <c r="C397">
        <v>107</v>
      </c>
      <c r="D397" s="3">
        <v>4.8570000000000002</v>
      </c>
      <c r="E397" s="4">
        <v>0</v>
      </c>
      <c r="F397" s="4">
        <v>0</v>
      </c>
      <c r="G397" s="3">
        <v>204.41397125563293</v>
      </c>
      <c r="H397" s="3">
        <v>8.5587250010262927</v>
      </c>
      <c r="I397" s="3">
        <v>48.604393991289079</v>
      </c>
      <c r="J397" s="3">
        <v>25</v>
      </c>
      <c r="K397" s="3">
        <v>4</v>
      </c>
      <c r="L397">
        <f t="shared" si="24"/>
        <v>14.297341405157566</v>
      </c>
      <c r="M397">
        <f t="shared" si="25"/>
        <v>0.93240907235693615</v>
      </c>
      <c r="N397">
        <f t="shared" si="26"/>
        <v>6.9716851615150466</v>
      </c>
      <c r="O397">
        <f t="shared" si="27"/>
        <v>0.33333333333333337</v>
      </c>
      <c r="P397">
        <v>-2.8440672234631874</v>
      </c>
      <c r="Q397">
        <v>0.55997871121380338</v>
      </c>
    </row>
    <row r="398" spans="1:17" x14ac:dyDescent="0.3">
      <c r="A398">
        <v>2</v>
      </c>
      <c r="B398">
        <v>4</v>
      </c>
      <c r="C398">
        <v>107</v>
      </c>
      <c r="D398" s="3">
        <v>5.407</v>
      </c>
      <c r="E398" s="4">
        <v>0</v>
      </c>
      <c r="F398" s="4">
        <v>0</v>
      </c>
      <c r="G398" s="3">
        <v>217.58738403176653</v>
      </c>
      <c r="H398" s="3">
        <v>8.5481074441753844</v>
      </c>
      <c r="I398" s="3">
        <v>52.184371343232201</v>
      </c>
      <c r="J398" s="3">
        <v>23.515976794320103</v>
      </c>
      <c r="K398" s="3">
        <v>3.9378904507484642</v>
      </c>
      <c r="L398">
        <f t="shared" si="24"/>
        <v>14.750843502382043</v>
      </c>
      <c r="M398">
        <f t="shared" si="25"/>
        <v>0.93186997232675606</v>
      </c>
      <c r="N398">
        <f t="shared" si="26"/>
        <v>7.2238750918902381</v>
      </c>
      <c r="O398">
        <f t="shared" si="27"/>
        <v>0.32231184656547324</v>
      </c>
      <c r="P398">
        <v>-2.3286150399064174</v>
      </c>
      <c r="Q398">
        <v>0.63224622505384909</v>
      </c>
    </row>
    <row r="399" spans="1:17" x14ac:dyDescent="0.3">
      <c r="A399">
        <v>3</v>
      </c>
      <c r="B399">
        <v>6</v>
      </c>
      <c r="C399">
        <v>107</v>
      </c>
      <c r="D399">
        <v>10.555999999999999</v>
      </c>
      <c r="E399">
        <v>0</v>
      </c>
      <c r="F399">
        <v>0</v>
      </c>
      <c r="G399" s="3">
        <v>169.13400635364141</v>
      </c>
      <c r="H399" s="3">
        <v>10.52996897564139</v>
      </c>
      <c r="I399" s="3">
        <v>64.37029091308618</v>
      </c>
      <c r="J399" s="3">
        <v>25</v>
      </c>
      <c r="K399" s="3">
        <v>3.6576484775721969</v>
      </c>
      <c r="L399">
        <f t="shared" si="24"/>
        <v>13.005153069212273</v>
      </c>
      <c r="M399">
        <f t="shared" si="25"/>
        <v>1.0224270916292095</v>
      </c>
      <c r="N399">
        <f t="shared" si="26"/>
        <v>8.0231098031303407</v>
      </c>
      <c r="O399">
        <f t="shared" si="27"/>
        <v>0.33333333333333337</v>
      </c>
      <c r="P399">
        <v>-1.7516701528591665</v>
      </c>
      <c r="Q399">
        <v>0.71313514926390387</v>
      </c>
    </row>
    <row r="400" spans="1:17" x14ac:dyDescent="0.3">
      <c r="A400">
        <v>4</v>
      </c>
      <c r="B400">
        <v>6</v>
      </c>
      <c r="C400">
        <v>107</v>
      </c>
      <c r="D400" s="3">
        <v>5.3410000000000002</v>
      </c>
      <c r="E400" s="4">
        <v>0</v>
      </c>
      <c r="F400" s="4">
        <v>0</v>
      </c>
      <c r="G400" s="3">
        <v>215.38193749358854</v>
      </c>
      <c r="H400" s="3">
        <v>9.072141367446358</v>
      </c>
      <c r="I400" s="3">
        <v>60.372594838496866</v>
      </c>
      <c r="J400" s="3">
        <v>25</v>
      </c>
      <c r="K400" s="3">
        <v>3.7430551573188398</v>
      </c>
      <c r="L400">
        <f t="shared" si="24"/>
        <v>14.675896480065147</v>
      </c>
      <c r="M400">
        <f t="shared" si="25"/>
        <v>0.95770980903378777</v>
      </c>
      <c r="N400">
        <f t="shared" si="26"/>
        <v>7.7699803628128219</v>
      </c>
      <c r="O400">
        <f t="shared" si="27"/>
        <v>0.33333333333333337</v>
      </c>
      <c r="P400">
        <v>-2.0911049092309946</v>
      </c>
      <c r="Q400">
        <v>0.66554566039099083</v>
      </c>
    </row>
    <row r="401" spans="1:17" x14ac:dyDescent="0.3">
      <c r="A401">
        <v>3</v>
      </c>
      <c r="B401">
        <v>5</v>
      </c>
      <c r="C401">
        <v>108</v>
      </c>
      <c r="D401">
        <v>4.681</v>
      </c>
      <c r="E401">
        <v>0</v>
      </c>
      <c r="F401">
        <v>0</v>
      </c>
      <c r="G401" s="3">
        <v>66.885110057775591</v>
      </c>
      <c r="H401" s="3">
        <v>9.864356916114998</v>
      </c>
      <c r="I401" s="3">
        <v>21.68075397596737</v>
      </c>
      <c r="J401" s="3">
        <v>10</v>
      </c>
      <c r="K401" s="3">
        <v>2.9878969702676539</v>
      </c>
      <c r="L401">
        <f t="shared" si="24"/>
        <v>8.1783317405064704</v>
      </c>
      <c r="M401">
        <f t="shared" si="25"/>
        <v>0.99406877768894808</v>
      </c>
      <c r="N401">
        <f t="shared" si="26"/>
        <v>4.6562596551274256</v>
      </c>
      <c r="O401">
        <f t="shared" si="27"/>
        <v>0.2048327646991335</v>
      </c>
      <c r="P401">
        <v>-3.3990991582190877</v>
      </c>
      <c r="Q401">
        <v>0.48216203043099382</v>
      </c>
    </row>
    <row r="402" spans="1:17" x14ac:dyDescent="0.3">
      <c r="A402">
        <v>4</v>
      </c>
      <c r="B402">
        <v>5</v>
      </c>
      <c r="C402">
        <v>108</v>
      </c>
      <c r="D402" s="3">
        <v>4.2930000000000001</v>
      </c>
      <c r="E402" s="4">
        <v>0</v>
      </c>
      <c r="F402" s="4">
        <v>0</v>
      </c>
      <c r="G402" s="3">
        <v>19.91695683097749</v>
      </c>
      <c r="H402" s="3">
        <v>8.8842445478024938</v>
      </c>
      <c r="I402" s="3">
        <v>5.5810400607186388</v>
      </c>
      <c r="J402" s="3">
        <v>7</v>
      </c>
      <c r="K402" s="3">
        <v>2.9395397934536587</v>
      </c>
      <c r="L402">
        <f t="shared" si="24"/>
        <v>4.4628417887011738</v>
      </c>
      <c r="M402">
        <f t="shared" si="25"/>
        <v>0.94862050443513302</v>
      </c>
      <c r="N402">
        <f t="shared" si="26"/>
        <v>2.3624224983517741</v>
      </c>
      <c r="O402">
        <f t="shared" si="27"/>
        <v>0.17046342838319903</v>
      </c>
      <c r="P402">
        <v>-4.5476659423031895</v>
      </c>
      <c r="Q402">
        <v>0.32113047675270223</v>
      </c>
    </row>
    <row r="403" spans="1:17" x14ac:dyDescent="0.3">
      <c r="A403">
        <v>4</v>
      </c>
      <c r="B403">
        <v>7</v>
      </c>
      <c r="C403">
        <v>109</v>
      </c>
      <c r="D403" s="3">
        <v>6.056</v>
      </c>
      <c r="E403" s="4">
        <v>0</v>
      </c>
      <c r="F403" s="4">
        <v>0.5</v>
      </c>
      <c r="G403" s="3">
        <v>78.830660767977307</v>
      </c>
      <c r="H403" s="3">
        <v>9.5443220627065539</v>
      </c>
      <c r="I403" s="3">
        <v>23.168564992989488</v>
      </c>
      <c r="J403" s="3">
        <v>10</v>
      </c>
      <c r="K403" s="3">
        <v>3.6281759490769128</v>
      </c>
      <c r="L403">
        <f t="shared" si="24"/>
        <v>8.8786632309136095</v>
      </c>
      <c r="M403">
        <f t="shared" si="25"/>
        <v>0.97974508570172125</v>
      </c>
      <c r="N403">
        <f t="shared" si="26"/>
        <v>4.8133735563520821</v>
      </c>
      <c r="O403">
        <f t="shared" si="27"/>
        <v>0.2048327646991335</v>
      </c>
      <c r="P403">
        <v>-3.2262175388627559</v>
      </c>
      <c r="Q403">
        <v>0.50640040834087652</v>
      </c>
    </row>
    <row r="404" spans="1:17" x14ac:dyDescent="0.3">
      <c r="A404">
        <v>1</v>
      </c>
      <c r="B404">
        <v>4</v>
      </c>
      <c r="C404">
        <v>110</v>
      </c>
      <c r="D404" s="3">
        <v>3.2610000000000001</v>
      </c>
      <c r="E404" s="4">
        <v>0</v>
      </c>
      <c r="F404" s="4">
        <v>0</v>
      </c>
      <c r="G404" s="3">
        <v>294.81001578284065</v>
      </c>
      <c r="H404" s="3">
        <v>9.1779116131635021</v>
      </c>
      <c r="I404" s="3">
        <v>84.457773244906335</v>
      </c>
      <c r="J404" s="3">
        <v>30</v>
      </c>
      <c r="K404" s="3">
        <v>4</v>
      </c>
      <c r="L404">
        <f t="shared" si="24"/>
        <v>17.170032492189428</v>
      </c>
      <c r="M404">
        <f t="shared" si="25"/>
        <v>0.9627438709550451</v>
      </c>
      <c r="N404">
        <f t="shared" si="26"/>
        <v>9.1900910357246364</v>
      </c>
      <c r="O404">
        <f t="shared" si="27"/>
        <v>0.36901011956554536</v>
      </c>
      <c r="P404">
        <v>-2.0706592547168827</v>
      </c>
      <c r="Q404">
        <v>0.66841218548818193</v>
      </c>
    </row>
    <row r="405" spans="1:17" x14ac:dyDescent="0.3">
      <c r="A405">
        <v>2</v>
      </c>
      <c r="B405">
        <v>7</v>
      </c>
      <c r="C405">
        <v>110</v>
      </c>
      <c r="D405" s="3">
        <v>2.5720000000000001</v>
      </c>
      <c r="E405" s="4">
        <v>0</v>
      </c>
      <c r="F405" s="4">
        <v>0</v>
      </c>
      <c r="G405" s="3">
        <v>332.10698294241297</v>
      </c>
      <c r="H405" s="3">
        <v>8.9243672739151361</v>
      </c>
      <c r="I405" s="3">
        <v>80.611921451304795</v>
      </c>
      <c r="J405" s="3">
        <v>35.768044968320211</v>
      </c>
      <c r="K405" s="3">
        <v>3.9626012677362668</v>
      </c>
      <c r="L405">
        <f t="shared" si="24"/>
        <v>18.22380264770262</v>
      </c>
      <c r="M405">
        <f t="shared" si="25"/>
        <v>0.95057743495923464</v>
      </c>
      <c r="N405">
        <f t="shared" si="26"/>
        <v>8.9784141946840919</v>
      </c>
      <c r="O405">
        <f t="shared" si="27"/>
        <v>0.40812623827723066</v>
      </c>
      <c r="P405">
        <v>-1.7196349258564516</v>
      </c>
      <c r="Q405">
        <v>0.71762655755480076</v>
      </c>
    </row>
    <row r="406" spans="1:17" x14ac:dyDescent="0.3">
      <c r="A406">
        <v>3</v>
      </c>
      <c r="B406">
        <v>7</v>
      </c>
      <c r="C406">
        <v>110</v>
      </c>
      <c r="D406">
        <v>0.92500000000000004</v>
      </c>
      <c r="E406">
        <v>0</v>
      </c>
      <c r="F406">
        <v>0</v>
      </c>
      <c r="G406" s="3">
        <v>106.14871525268681</v>
      </c>
      <c r="H406" s="3">
        <v>10.914985930210127</v>
      </c>
      <c r="I406" s="3">
        <v>45.227638082900867</v>
      </c>
      <c r="J406" s="3">
        <v>30</v>
      </c>
      <c r="K406" s="3">
        <v>4</v>
      </c>
      <c r="L406">
        <f t="shared" si="24"/>
        <v>10.302849860727216</v>
      </c>
      <c r="M406">
        <f t="shared" si="25"/>
        <v>1.0380231802250901</v>
      </c>
      <c r="N406">
        <f t="shared" si="26"/>
        <v>6.7251496699256341</v>
      </c>
      <c r="O406">
        <f t="shared" si="27"/>
        <v>0.36901011956554536</v>
      </c>
      <c r="P406">
        <v>-2.2847196019619425</v>
      </c>
      <c r="Q406">
        <v>0.63840046063643607</v>
      </c>
    </row>
    <row r="407" spans="1:17" x14ac:dyDescent="0.3">
      <c r="A407">
        <v>4</v>
      </c>
      <c r="B407">
        <v>7</v>
      </c>
      <c r="C407">
        <v>110</v>
      </c>
      <c r="D407" s="3">
        <v>2.1509999999999998</v>
      </c>
      <c r="E407" s="4">
        <v>0</v>
      </c>
      <c r="F407" s="4">
        <v>0</v>
      </c>
      <c r="G407" s="3">
        <v>134.39707273843905</v>
      </c>
      <c r="H407" s="3">
        <v>9.443802112255371</v>
      </c>
      <c r="I407" s="3">
        <v>38.516514733115272</v>
      </c>
      <c r="J407" s="3">
        <v>30</v>
      </c>
      <c r="K407" s="3">
        <v>3.9652196164775</v>
      </c>
      <c r="L407">
        <f t="shared" si="24"/>
        <v>11.592975146114954</v>
      </c>
      <c r="M407">
        <f t="shared" si="25"/>
        <v>0.97514687818899115</v>
      </c>
      <c r="N407">
        <f t="shared" si="26"/>
        <v>6.2061674754324248</v>
      </c>
      <c r="O407">
        <f t="shared" si="27"/>
        <v>0.36901011956554536</v>
      </c>
      <c r="P407">
        <v>-2.6650010760983758</v>
      </c>
      <c r="Q407">
        <v>0.58508417336099205</v>
      </c>
    </row>
    <row r="408" spans="1:17" x14ac:dyDescent="0.3">
      <c r="A408">
        <v>1</v>
      </c>
      <c r="B408">
        <v>5</v>
      </c>
      <c r="C408">
        <v>111</v>
      </c>
      <c r="D408" s="3">
        <v>5.4219999999999997</v>
      </c>
      <c r="E408" s="4">
        <v>0</v>
      </c>
      <c r="F408" s="4">
        <v>0.5</v>
      </c>
      <c r="G408" s="3">
        <v>268.04892214039262</v>
      </c>
      <c r="H408" s="3">
        <v>8.738198740654374</v>
      </c>
      <c r="I408" s="3">
        <v>64.92612317963615</v>
      </c>
      <c r="J408" s="3">
        <v>30</v>
      </c>
      <c r="K408" s="3">
        <v>3.9168404894476767</v>
      </c>
      <c r="L408">
        <f t="shared" si="24"/>
        <v>16.372199673238555</v>
      </c>
      <c r="M408">
        <f t="shared" si="25"/>
        <v>0.94142191803296627</v>
      </c>
      <c r="N408">
        <f t="shared" si="26"/>
        <v>8.0576747998188747</v>
      </c>
      <c r="O408">
        <f t="shared" si="27"/>
        <v>0.36901011956554536</v>
      </c>
      <c r="P408">
        <v>-2.3366606563153036</v>
      </c>
      <c r="Q408">
        <v>0.6311182121872263</v>
      </c>
    </row>
    <row r="409" spans="1:17" x14ac:dyDescent="0.3">
      <c r="A409">
        <v>2</v>
      </c>
      <c r="B409">
        <v>5</v>
      </c>
      <c r="C409">
        <v>111</v>
      </c>
      <c r="D409" s="3">
        <v>3.8220000000000001</v>
      </c>
      <c r="E409" s="4">
        <v>0</v>
      </c>
      <c r="F409" s="4">
        <v>0.5</v>
      </c>
      <c r="G409" s="3">
        <v>240.3450731327371</v>
      </c>
      <c r="H409" s="3">
        <v>9.1030962581358459</v>
      </c>
      <c r="I409" s="3">
        <v>64.008399347694464</v>
      </c>
      <c r="J409" s="3">
        <v>28.82757529758555</v>
      </c>
      <c r="K409" s="3">
        <v>3.6478543423997252</v>
      </c>
      <c r="L409">
        <f t="shared" si="24"/>
        <v>15.503066571899158</v>
      </c>
      <c r="M409">
        <f t="shared" si="25"/>
        <v>0.95918913508055004</v>
      </c>
      <c r="N409">
        <f t="shared" si="26"/>
        <v>8.0005249420081466</v>
      </c>
      <c r="O409">
        <f t="shared" si="27"/>
        <v>0.36081945781183022</v>
      </c>
      <c r="P409">
        <v>-1.1894320615488156</v>
      </c>
      <c r="Q409">
        <v>0.79196214882146154</v>
      </c>
    </row>
    <row r="410" spans="1:17" x14ac:dyDescent="0.3">
      <c r="A410">
        <v>4</v>
      </c>
      <c r="B410">
        <v>7</v>
      </c>
      <c r="C410">
        <v>111</v>
      </c>
      <c r="D410">
        <v>3.2650000000000001</v>
      </c>
      <c r="E410">
        <v>0</v>
      </c>
      <c r="F410">
        <v>0</v>
      </c>
      <c r="G410" s="3">
        <v>74.078572968988126</v>
      </c>
      <c r="H410" s="3">
        <v>9.9965421813556787</v>
      </c>
      <c r="I410" s="3">
        <v>24.556347337133111</v>
      </c>
      <c r="J410" s="3">
        <v>20</v>
      </c>
      <c r="K410" s="3">
        <v>3.9652196164775</v>
      </c>
      <c r="L410">
        <f t="shared" si="24"/>
        <v>8.6068910164465375</v>
      </c>
      <c r="M410">
        <f t="shared" si="25"/>
        <v>0.99984980287511716</v>
      </c>
      <c r="N410">
        <f t="shared" si="26"/>
        <v>4.9554361399510647</v>
      </c>
      <c r="O410">
        <f t="shared" si="27"/>
        <v>0.29516723530086653</v>
      </c>
      <c r="P410">
        <v>-3.1479333031857926</v>
      </c>
      <c r="Q410">
        <v>0.51737602793415205</v>
      </c>
    </row>
    <row r="411" spans="1:17" x14ac:dyDescent="0.3">
      <c r="A411">
        <v>1</v>
      </c>
      <c r="B411">
        <v>5</v>
      </c>
      <c r="C411">
        <v>112</v>
      </c>
      <c r="D411" s="3">
        <v>6.6959999999999997</v>
      </c>
      <c r="E411" s="4">
        <v>0</v>
      </c>
      <c r="F411" s="4">
        <v>0.5</v>
      </c>
      <c r="G411" s="3">
        <v>475.2248159646569</v>
      </c>
      <c r="H411" s="3">
        <v>8.6295116843470137</v>
      </c>
      <c r="I411" s="3">
        <v>111.96121948481826</v>
      </c>
      <c r="J411" s="3">
        <v>35</v>
      </c>
      <c r="K411" s="3">
        <v>3.9168404894476767</v>
      </c>
      <c r="L411">
        <f t="shared" si="24"/>
        <v>21.799651739526869</v>
      </c>
      <c r="M411">
        <f t="shared" si="25"/>
        <v>0.93598622111571295</v>
      </c>
      <c r="N411">
        <f t="shared" si="26"/>
        <v>10.5811728785054</v>
      </c>
      <c r="O411">
        <f t="shared" si="27"/>
        <v>0.40301331597932172</v>
      </c>
      <c r="P411">
        <v>-1.3893348259237652</v>
      </c>
      <c r="Q411">
        <v>0.76393534778737693</v>
      </c>
    </row>
    <row r="412" spans="1:17" x14ac:dyDescent="0.3">
      <c r="A412">
        <v>2</v>
      </c>
      <c r="B412">
        <v>5</v>
      </c>
      <c r="C412">
        <v>112</v>
      </c>
      <c r="D412" s="3">
        <v>4.5949999999999998</v>
      </c>
      <c r="E412" s="4">
        <v>0</v>
      </c>
      <c r="F412" s="4">
        <v>0.5</v>
      </c>
      <c r="G412" s="3">
        <v>333.86560013246998</v>
      </c>
      <c r="H412" s="3">
        <v>8.6063451646542664</v>
      </c>
      <c r="I412" s="3">
        <v>79.860751569169182</v>
      </c>
      <c r="J412" s="3">
        <v>10</v>
      </c>
      <c r="K412" s="3">
        <v>3.9867260572674592</v>
      </c>
      <c r="L412">
        <f t="shared" si="24"/>
        <v>18.271989495741014</v>
      </c>
      <c r="M412">
        <f t="shared" si="25"/>
        <v>0.93481875983841001</v>
      </c>
      <c r="N412">
        <f t="shared" si="26"/>
        <v>8.9364842958049877</v>
      </c>
      <c r="O412">
        <f t="shared" si="27"/>
        <v>0.2048327646991335</v>
      </c>
      <c r="P412">
        <v>-0.48685883152897941</v>
      </c>
      <c r="Q412">
        <v>0.89046443912849671</v>
      </c>
    </row>
    <row r="413" spans="1:17" x14ac:dyDescent="0.3">
      <c r="A413">
        <v>3</v>
      </c>
      <c r="B413">
        <v>4</v>
      </c>
      <c r="C413">
        <v>112</v>
      </c>
      <c r="D413">
        <v>4.0819999999999999</v>
      </c>
      <c r="E413">
        <v>0</v>
      </c>
      <c r="F413">
        <v>0</v>
      </c>
      <c r="G413" s="3">
        <v>214.72098214333215</v>
      </c>
      <c r="H413" s="3">
        <v>8.3774327471605918</v>
      </c>
      <c r="I413" s="3">
        <v>49.394793838256682</v>
      </c>
      <c r="J413" s="3">
        <v>30</v>
      </c>
      <c r="K413" s="3">
        <v>3.3711876158911549</v>
      </c>
      <c r="L413">
        <f t="shared" si="24"/>
        <v>14.653360779811987</v>
      </c>
      <c r="M413">
        <f t="shared" si="25"/>
        <v>0.923110950066929</v>
      </c>
      <c r="N413">
        <f t="shared" si="26"/>
        <v>7.0281429864692342</v>
      </c>
      <c r="O413">
        <f t="shared" si="27"/>
        <v>0.36901011956554536</v>
      </c>
      <c r="P413">
        <v>-2.5148985805163835</v>
      </c>
      <c r="Q413">
        <v>0.60612886872351024</v>
      </c>
    </row>
    <row r="414" spans="1:17" x14ac:dyDescent="0.3">
      <c r="A414">
        <v>4</v>
      </c>
      <c r="B414">
        <v>4</v>
      </c>
      <c r="C414">
        <v>112</v>
      </c>
      <c r="D414" s="3">
        <v>4.9790000000000001</v>
      </c>
      <c r="E414" s="4">
        <v>0</v>
      </c>
      <c r="F414" s="4">
        <v>0</v>
      </c>
      <c r="G414" s="3">
        <v>312.28849027881807</v>
      </c>
      <c r="H414" s="3">
        <v>10.720246410001172</v>
      </c>
      <c r="I414" s="3">
        <v>123.6967121302922</v>
      </c>
      <c r="J414" s="3">
        <v>30</v>
      </c>
      <c r="K414" s="3">
        <v>4</v>
      </c>
      <c r="L414">
        <f t="shared" si="24"/>
        <v>17.671686118727269</v>
      </c>
      <c r="M414">
        <f t="shared" si="25"/>
        <v>1.0302047679382713</v>
      </c>
      <c r="N414">
        <f t="shared" si="26"/>
        <v>11.121902361120251</v>
      </c>
      <c r="O414">
        <f t="shared" si="27"/>
        <v>0.36901011956554536</v>
      </c>
      <c r="P414">
        <v>-0.61954509316990347</v>
      </c>
      <c r="Q414">
        <v>0.87186153752983986</v>
      </c>
    </row>
    <row r="415" spans="1:17" x14ac:dyDescent="0.3">
      <c r="A415">
        <v>1</v>
      </c>
      <c r="B415">
        <v>4</v>
      </c>
      <c r="C415">
        <v>113</v>
      </c>
      <c r="D415" s="3">
        <v>7.0259999999999998</v>
      </c>
      <c r="E415" s="4">
        <v>0</v>
      </c>
      <c r="F415" s="4">
        <v>0</v>
      </c>
      <c r="G415" s="3">
        <v>129.55419391853104</v>
      </c>
      <c r="H415" s="3">
        <v>8.3127676848807042</v>
      </c>
      <c r="I415" s="3">
        <v>28.636113948801903</v>
      </c>
      <c r="J415" s="3">
        <v>15</v>
      </c>
      <c r="K415" s="3">
        <v>3.3433007918041655</v>
      </c>
      <c r="L415">
        <f t="shared" si="24"/>
        <v>11.382187571751356</v>
      </c>
      <c r="M415">
        <f t="shared" si="25"/>
        <v>0.91974564353759969</v>
      </c>
      <c r="N415">
        <f t="shared" si="26"/>
        <v>5.3512721804073751</v>
      </c>
      <c r="O415">
        <f t="shared" si="27"/>
        <v>0.253183311106635</v>
      </c>
      <c r="P415">
        <v>-3.7099936926932675</v>
      </c>
      <c r="Q415">
        <v>0.43857394255468574</v>
      </c>
    </row>
    <row r="416" spans="1:17" x14ac:dyDescent="0.3">
      <c r="A416">
        <v>2</v>
      </c>
      <c r="B416">
        <v>4</v>
      </c>
      <c r="C416">
        <v>113</v>
      </c>
      <c r="D416" s="3">
        <v>5.13</v>
      </c>
      <c r="E416" s="4">
        <v>0</v>
      </c>
      <c r="F416" s="4">
        <v>0</v>
      </c>
      <c r="G416" s="3">
        <v>132.06462509981552</v>
      </c>
      <c r="H416" s="3">
        <v>8.8250011852152372</v>
      </c>
      <c r="I416" s="3">
        <v>34.18593549994123</v>
      </c>
      <c r="J416" s="3">
        <v>11.757988397160052</v>
      </c>
      <c r="K416" s="3">
        <v>3.9378904507484642</v>
      </c>
      <c r="L416">
        <f t="shared" si="24"/>
        <v>11.491937395400983</v>
      </c>
      <c r="M416">
        <f t="shared" si="25"/>
        <v>0.94571477238647805</v>
      </c>
      <c r="N416">
        <f t="shared" si="26"/>
        <v>5.8468739938484422</v>
      </c>
      <c r="O416">
        <f t="shared" si="27"/>
        <v>0.22281788641076256</v>
      </c>
      <c r="P416">
        <v>-2.7658800144447215</v>
      </c>
      <c r="Q416">
        <v>0.57094072745916535</v>
      </c>
    </row>
    <row r="417" spans="1:17" x14ac:dyDescent="0.3">
      <c r="A417">
        <v>3</v>
      </c>
      <c r="B417">
        <v>7</v>
      </c>
      <c r="C417">
        <v>113</v>
      </c>
      <c r="D417">
        <v>4.6180000000000003</v>
      </c>
      <c r="E417">
        <v>0</v>
      </c>
      <c r="F417">
        <v>0</v>
      </c>
      <c r="G417" s="3">
        <v>100.29209084298448</v>
      </c>
      <c r="H417" s="3">
        <v>9.268769392160138</v>
      </c>
      <c r="I417" s="3">
        <v>28.989564470633731</v>
      </c>
      <c r="J417" s="3">
        <v>15</v>
      </c>
      <c r="K417" s="3">
        <v>4</v>
      </c>
      <c r="L417">
        <f t="shared" si="24"/>
        <v>10.014593893063486</v>
      </c>
      <c r="M417">
        <f t="shared" si="25"/>
        <v>0.96702207700623521</v>
      </c>
      <c r="N417">
        <f t="shared" si="26"/>
        <v>5.3841958053764847</v>
      </c>
      <c r="O417">
        <f t="shared" si="27"/>
        <v>0.253183311106635</v>
      </c>
      <c r="P417">
        <v>-2.7804684956421939</v>
      </c>
      <c r="Q417">
        <v>0.56889539076164897</v>
      </c>
    </row>
    <row r="418" spans="1:17" x14ac:dyDescent="0.3">
      <c r="A418">
        <v>4</v>
      </c>
      <c r="B418">
        <v>6</v>
      </c>
      <c r="C418">
        <v>113</v>
      </c>
      <c r="D418" s="3">
        <v>4.7640000000000002</v>
      </c>
      <c r="E418" s="4">
        <v>0</v>
      </c>
      <c r="F418" s="4">
        <v>0</v>
      </c>
      <c r="G418" s="3">
        <v>113.0927428861782</v>
      </c>
      <c r="H418" s="3">
        <v>9.2373021743323047</v>
      </c>
      <c r="I418" s="3">
        <v>33.178786675434608</v>
      </c>
      <c r="J418" s="3">
        <v>15</v>
      </c>
      <c r="K418" s="3">
        <v>4</v>
      </c>
      <c r="L418">
        <f t="shared" si="24"/>
        <v>10.634507176459952</v>
      </c>
      <c r="M418">
        <f t="shared" si="25"/>
        <v>0.96554515067045199</v>
      </c>
      <c r="N418">
        <f t="shared" si="26"/>
        <v>5.7601030090992822</v>
      </c>
      <c r="O418">
        <f t="shared" si="27"/>
        <v>0.253183311106635</v>
      </c>
      <c r="P418">
        <v>-2.9510266307233386</v>
      </c>
      <c r="Q418">
        <v>0.54498277038538567</v>
      </c>
    </row>
    <row r="419" spans="1:17" x14ac:dyDescent="0.3">
      <c r="A419">
        <v>1</v>
      </c>
      <c r="B419">
        <v>6</v>
      </c>
      <c r="C419">
        <v>114</v>
      </c>
      <c r="D419" s="3">
        <v>1.6379999999999999</v>
      </c>
      <c r="E419" s="4">
        <v>0</v>
      </c>
      <c r="F419" s="4">
        <v>0.5</v>
      </c>
      <c r="G419" s="3">
        <v>298.56596953072727</v>
      </c>
      <c r="H419" s="3">
        <v>8.5928957905111485</v>
      </c>
      <c r="I419" s="3">
        <v>74.007698731334443</v>
      </c>
      <c r="J419" s="3">
        <v>15</v>
      </c>
      <c r="K419" s="3">
        <v>3.9432331630026436</v>
      </c>
      <c r="L419">
        <f t="shared" si="24"/>
        <v>17.279061592885398</v>
      </c>
      <c r="M419">
        <f t="shared" si="25"/>
        <v>0.93413954496128915</v>
      </c>
      <c r="N419">
        <f t="shared" si="26"/>
        <v>8.6027727350741081</v>
      </c>
      <c r="O419">
        <f t="shared" si="27"/>
        <v>0.253183311106635</v>
      </c>
      <c r="P419">
        <v>-2.2481828495401865</v>
      </c>
      <c r="Q419">
        <v>0.64352299255218026</v>
      </c>
    </row>
    <row r="420" spans="1:17" x14ac:dyDescent="0.3">
      <c r="A420">
        <v>4</v>
      </c>
      <c r="B420">
        <v>7</v>
      </c>
      <c r="C420">
        <v>114</v>
      </c>
      <c r="D420" s="3">
        <v>4.6520000000000001</v>
      </c>
      <c r="E420" s="4">
        <v>0</v>
      </c>
      <c r="F420" s="4">
        <v>0</v>
      </c>
      <c r="G420" s="3">
        <v>139.511726353336</v>
      </c>
      <c r="H420" s="3">
        <v>9.3132287636098425</v>
      </c>
      <c r="I420" s="3">
        <v>38.778389214405443</v>
      </c>
      <c r="J420" s="3">
        <v>15</v>
      </c>
      <c r="K420" s="3">
        <v>3.9652196164775</v>
      </c>
      <c r="L420">
        <f t="shared" si="24"/>
        <v>11.811508216706958</v>
      </c>
      <c r="M420">
        <f t="shared" si="25"/>
        <v>0.96910027079055061</v>
      </c>
      <c r="N420">
        <f t="shared" si="26"/>
        <v>6.227229658074724</v>
      </c>
      <c r="O420">
        <f t="shared" si="27"/>
        <v>0.253183311106635</v>
      </c>
      <c r="P420">
        <v>-2.7211197885744771</v>
      </c>
      <c r="Q420">
        <v>0.5772162081841492</v>
      </c>
    </row>
    <row r="421" spans="1:17" x14ac:dyDescent="0.3">
      <c r="A421">
        <v>1</v>
      </c>
      <c r="B421">
        <v>7</v>
      </c>
      <c r="C421">
        <v>115</v>
      </c>
      <c r="D421" s="3">
        <v>2.6779999999999999</v>
      </c>
      <c r="E421" s="4">
        <v>0</v>
      </c>
      <c r="F421" s="4">
        <v>0.5</v>
      </c>
      <c r="G421" s="3">
        <v>231.6381653309756</v>
      </c>
      <c r="H421" s="3">
        <v>8.592097265892205</v>
      </c>
      <c r="I421" s="3">
        <v>57.250983606070612</v>
      </c>
      <c r="J421" s="3">
        <v>20</v>
      </c>
      <c r="K421" s="3">
        <v>3.5027311569625037</v>
      </c>
      <c r="L421">
        <f t="shared" si="24"/>
        <v>15.219663771942388</v>
      </c>
      <c r="M421">
        <f t="shared" si="25"/>
        <v>0.93409918476623022</v>
      </c>
      <c r="N421">
        <f t="shared" si="26"/>
        <v>7.5664379734502951</v>
      </c>
      <c r="O421">
        <f t="shared" si="27"/>
        <v>0.29516723530086653</v>
      </c>
      <c r="P421">
        <v>-2.7802307355166809</v>
      </c>
      <c r="Q421">
        <v>0.56892872524680438</v>
      </c>
    </row>
    <row r="422" spans="1:17" x14ac:dyDescent="0.3">
      <c r="A422">
        <v>2</v>
      </c>
      <c r="B422">
        <v>7</v>
      </c>
      <c r="C422">
        <v>115</v>
      </c>
      <c r="D422" s="3">
        <v>3.524</v>
      </c>
      <c r="E422" s="4">
        <v>0</v>
      </c>
      <c r="F422" s="4">
        <v>0.5</v>
      </c>
      <c r="G422" s="3">
        <v>185.43332227864957</v>
      </c>
      <c r="H422" s="3">
        <v>8.11532667134008</v>
      </c>
      <c r="I422" s="3">
        <v>27.63867705731905</v>
      </c>
      <c r="J422" s="3">
        <v>13.413016863120079</v>
      </c>
      <c r="K422" s="3">
        <v>3.9626012677362668</v>
      </c>
      <c r="L422">
        <f t="shared" si="24"/>
        <v>13.617390435713062</v>
      </c>
      <c r="M422">
        <f t="shared" si="25"/>
        <v>0.9093060064425873</v>
      </c>
      <c r="N422">
        <f t="shared" si="26"/>
        <v>5.2572499519538782</v>
      </c>
      <c r="O422">
        <f t="shared" si="27"/>
        <v>0.23870869410337547</v>
      </c>
      <c r="P422">
        <v>-3.5108425796720018</v>
      </c>
      <c r="Q422">
        <v>0.46649536043910478</v>
      </c>
    </row>
    <row r="423" spans="1:17" x14ac:dyDescent="0.3">
      <c r="A423">
        <v>3</v>
      </c>
      <c r="B423">
        <v>7</v>
      </c>
      <c r="C423">
        <v>115</v>
      </c>
      <c r="D423">
        <v>3.2559999999999998</v>
      </c>
      <c r="E423">
        <v>0</v>
      </c>
      <c r="F423">
        <v>0</v>
      </c>
      <c r="G423" s="3">
        <v>170.69368876396896</v>
      </c>
      <c r="H423" s="3">
        <v>9.2340307605849041</v>
      </c>
      <c r="I423" s="3">
        <v>48.82529111222253</v>
      </c>
      <c r="J423" s="3">
        <v>15</v>
      </c>
      <c r="K423" s="3">
        <v>4</v>
      </c>
      <c r="L423">
        <f t="shared" si="24"/>
        <v>13.064979478130418</v>
      </c>
      <c r="M423">
        <f t="shared" si="25"/>
        <v>0.96539131694785274</v>
      </c>
      <c r="N423">
        <f t="shared" si="26"/>
        <v>6.9875096502418179</v>
      </c>
      <c r="O423">
        <f t="shared" si="27"/>
        <v>0.253183311106635</v>
      </c>
      <c r="P423">
        <v>-2.1688762757230267</v>
      </c>
      <c r="Q423">
        <v>0.65464194616954707</v>
      </c>
    </row>
    <row r="424" spans="1:17" x14ac:dyDescent="0.3">
      <c r="A424">
        <v>4</v>
      </c>
      <c r="B424">
        <v>7</v>
      </c>
      <c r="C424">
        <v>115</v>
      </c>
      <c r="D424" s="3">
        <v>5.8890000000000002</v>
      </c>
      <c r="E424" s="4">
        <v>0</v>
      </c>
      <c r="F424" s="4">
        <v>0</v>
      </c>
      <c r="G424" s="3">
        <v>118.02994876553612</v>
      </c>
      <c r="H424" s="3">
        <v>9.3294505846923901</v>
      </c>
      <c r="I424" s="3">
        <v>32.901988843839483</v>
      </c>
      <c r="J424" s="3">
        <v>15</v>
      </c>
      <c r="K424" s="3">
        <v>3.9652196164775</v>
      </c>
      <c r="L424">
        <f t="shared" si="24"/>
        <v>10.864158907413685</v>
      </c>
      <c r="M424">
        <f t="shared" si="25"/>
        <v>0.9698560687130493</v>
      </c>
      <c r="N424">
        <f t="shared" si="26"/>
        <v>5.7360255267771851</v>
      </c>
      <c r="O424">
        <f t="shared" si="27"/>
        <v>0.253183311106635</v>
      </c>
      <c r="P424">
        <v>-2.9270299210666679</v>
      </c>
      <c r="Q424">
        <v>0.54834716111366355</v>
      </c>
    </row>
    <row r="425" spans="1:17" x14ac:dyDescent="0.3">
      <c r="A425">
        <v>1</v>
      </c>
      <c r="B425">
        <v>3</v>
      </c>
      <c r="C425">
        <v>116</v>
      </c>
      <c r="D425" s="3">
        <v>11.847</v>
      </c>
      <c r="E425" s="4">
        <v>0</v>
      </c>
      <c r="F425" s="4">
        <v>0</v>
      </c>
      <c r="G425" s="3">
        <v>188.85686831108234</v>
      </c>
      <c r="H425" s="3">
        <v>8.6336472497432943</v>
      </c>
      <c r="I425" s="3">
        <v>44.167531490990051</v>
      </c>
      <c r="J425" s="3">
        <v>25</v>
      </c>
      <c r="K425" s="3">
        <v>4</v>
      </c>
      <c r="L425">
        <f t="shared" si="24"/>
        <v>13.742520449724001</v>
      </c>
      <c r="M425">
        <f t="shared" si="25"/>
        <v>0.93619430044492147</v>
      </c>
      <c r="N425">
        <f t="shared" si="26"/>
        <v>6.6458657442796758</v>
      </c>
      <c r="O425">
        <f t="shared" si="27"/>
        <v>0.33333333333333337</v>
      </c>
      <c r="P425">
        <v>-2.987411781547249</v>
      </c>
      <c r="Q425">
        <v>0.53988149334239199</v>
      </c>
    </row>
    <row r="426" spans="1:17" x14ac:dyDescent="0.3">
      <c r="A426">
        <v>2</v>
      </c>
      <c r="B426">
        <v>3</v>
      </c>
      <c r="C426">
        <v>116</v>
      </c>
      <c r="D426" s="3">
        <v>4.8109999999999999</v>
      </c>
      <c r="E426" s="4">
        <v>0</v>
      </c>
      <c r="F426" s="4">
        <v>0</v>
      </c>
      <c r="G426" s="3">
        <v>180.36668832741509</v>
      </c>
      <c r="H426" s="3">
        <v>8.6438881311373681</v>
      </c>
      <c r="I426" s="3">
        <v>41.654920894920728</v>
      </c>
      <c r="J426" s="3">
        <v>22.511290554450987</v>
      </c>
      <c r="K426" s="3">
        <v>4</v>
      </c>
      <c r="L426">
        <f t="shared" si="24"/>
        <v>13.430066579411104</v>
      </c>
      <c r="M426">
        <f t="shared" si="25"/>
        <v>0.93670913762534957</v>
      </c>
      <c r="N426">
        <f t="shared" si="26"/>
        <v>6.4540623559833019</v>
      </c>
      <c r="O426">
        <f t="shared" si="27"/>
        <v>0.31471376241534543</v>
      </c>
      <c r="P426">
        <v>-2.5518186745121123</v>
      </c>
      <c r="Q426">
        <v>0.60095259148785807</v>
      </c>
    </row>
    <row r="427" spans="1:17" x14ac:dyDescent="0.3">
      <c r="A427">
        <v>4</v>
      </c>
      <c r="B427">
        <v>2</v>
      </c>
      <c r="C427">
        <v>116</v>
      </c>
      <c r="D427" s="3">
        <v>7.7839999999999998</v>
      </c>
      <c r="E427" s="4">
        <v>0</v>
      </c>
      <c r="F427" s="4">
        <v>0</v>
      </c>
      <c r="G427" s="3">
        <v>0.77883442609650166</v>
      </c>
      <c r="H427" s="3">
        <v>9.0655210898124317</v>
      </c>
      <c r="I427" s="3">
        <v>0.21987177510994432</v>
      </c>
      <c r="J427" s="3">
        <v>5</v>
      </c>
      <c r="K427" s="3">
        <v>3.9769770786537606</v>
      </c>
      <c r="L427">
        <f t="shared" si="24"/>
        <v>0.88251596364966778</v>
      </c>
      <c r="M427">
        <f t="shared" si="25"/>
        <v>0.95739277257117428</v>
      </c>
      <c r="N427">
        <f t="shared" si="26"/>
        <v>0.46890486786761376</v>
      </c>
      <c r="O427">
        <f t="shared" si="27"/>
        <v>0.14356629312870628</v>
      </c>
      <c r="P427">
        <v>-6.8381474692473612</v>
      </c>
      <c r="Q427">
        <v>0</v>
      </c>
    </row>
    <row r="428" spans="1:17" x14ac:dyDescent="0.3">
      <c r="A428">
        <v>1</v>
      </c>
      <c r="B428">
        <v>2</v>
      </c>
      <c r="C428">
        <v>117</v>
      </c>
      <c r="D428" s="3">
        <v>2.339</v>
      </c>
      <c r="E428" s="4">
        <v>0</v>
      </c>
      <c r="F428" s="4">
        <v>0</v>
      </c>
      <c r="G428" s="3">
        <v>278.31380170185213</v>
      </c>
      <c r="H428" s="3">
        <v>8.5745698876999619</v>
      </c>
      <c r="I428" s="3">
        <v>69.628504250340313</v>
      </c>
      <c r="J428" s="3">
        <v>20</v>
      </c>
      <c r="K428" s="3">
        <v>4</v>
      </c>
      <c r="L428">
        <f t="shared" si="24"/>
        <v>16.682739634180358</v>
      </c>
      <c r="M428">
        <f t="shared" si="25"/>
        <v>0.93321234444852419</v>
      </c>
      <c r="N428">
        <f t="shared" si="26"/>
        <v>8.3443696137180012</v>
      </c>
      <c r="O428">
        <f t="shared" si="27"/>
        <v>0.29516723530086653</v>
      </c>
      <c r="P428">
        <v>-2.2692051531159074</v>
      </c>
      <c r="Q428">
        <v>0.6405756200061471</v>
      </c>
    </row>
    <row r="429" spans="1:17" x14ac:dyDescent="0.3">
      <c r="A429">
        <v>2</v>
      </c>
      <c r="B429">
        <v>7</v>
      </c>
      <c r="C429">
        <v>117</v>
      </c>
      <c r="D429" s="3">
        <v>2.9910000000000001</v>
      </c>
      <c r="E429" s="4">
        <v>0</v>
      </c>
      <c r="F429" s="4">
        <v>0</v>
      </c>
      <c r="G429" s="3">
        <v>131.03655065002496</v>
      </c>
      <c r="H429" s="3">
        <v>8.7236887200804478</v>
      </c>
      <c r="I429" s="3">
        <v>31.274264050068542</v>
      </c>
      <c r="J429" s="3">
        <v>17.884022484160106</v>
      </c>
      <c r="K429" s="3">
        <v>3.2988655553904422</v>
      </c>
      <c r="L429">
        <f t="shared" si="24"/>
        <v>11.447119753458725</v>
      </c>
      <c r="M429">
        <f t="shared" si="25"/>
        <v>0.94070016062476858</v>
      </c>
      <c r="N429">
        <f t="shared" si="26"/>
        <v>5.5923397652564475</v>
      </c>
      <c r="O429">
        <f t="shared" si="27"/>
        <v>0.27797221788117993</v>
      </c>
      <c r="P429">
        <v>-3.1086862452716382</v>
      </c>
      <c r="Q429">
        <v>0.52287855055695098</v>
      </c>
    </row>
    <row r="430" spans="1:17" x14ac:dyDescent="0.3">
      <c r="A430">
        <v>3</v>
      </c>
      <c r="B430">
        <v>7</v>
      </c>
      <c r="C430">
        <v>117</v>
      </c>
      <c r="D430">
        <v>1.3580000000000001</v>
      </c>
      <c r="E430">
        <v>0</v>
      </c>
      <c r="F430">
        <v>0</v>
      </c>
      <c r="G430" s="3">
        <v>92.76619597902021</v>
      </c>
      <c r="H430" s="3">
        <v>9.835557964765993</v>
      </c>
      <c r="I430" s="3">
        <v>30.806749062358836</v>
      </c>
      <c r="J430" s="3">
        <v>12</v>
      </c>
      <c r="K430" s="3">
        <v>4</v>
      </c>
      <c r="L430">
        <f t="shared" si="24"/>
        <v>9.631520958759328</v>
      </c>
      <c r="M430">
        <f t="shared" si="25"/>
        <v>0.99279900219592299</v>
      </c>
      <c r="N430">
        <f t="shared" si="26"/>
        <v>5.5503827852102994</v>
      </c>
      <c r="O430">
        <f t="shared" si="27"/>
        <v>0.22519890061842537</v>
      </c>
      <c r="P430">
        <v>-2.6138682778146696</v>
      </c>
      <c r="Q430">
        <v>0.59225310255661545</v>
      </c>
    </row>
    <row r="431" spans="1:17" x14ac:dyDescent="0.3">
      <c r="A431">
        <v>4</v>
      </c>
      <c r="B431">
        <v>6</v>
      </c>
      <c r="C431">
        <v>117</v>
      </c>
      <c r="D431" s="3">
        <v>3.6890000000000001</v>
      </c>
      <c r="E431" s="4">
        <v>0</v>
      </c>
      <c r="F431" s="4">
        <v>0</v>
      </c>
      <c r="G431" s="3">
        <v>179.36365017888957</v>
      </c>
      <c r="H431" s="3">
        <v>9.754202492159969</v>
      </c>
      <c r="I431" s="3">
        <v>58.272346441205706</v>
      </c>
      <c r="J431" s="3">
        <v>20</v>
      </c>
      <c r="K431" s="3">
        <v>4</v>
      </c>
      <c r="L431">
        <f t="shared" si="24"/>
        <v>13.39267151015396</v>
      </c>
      <c r="M431">
        <f t="shared" si="25"/>
        <v>0.98919176707622514</v>
      </c>
      <c r="N431">
        <f t="shared" si="26"/>
        <v>7.6336325848972919</v>
      </c>
      <c r="O431">
        <f t="shared" si="27"/>
        <v>0.29516723530086653</v>
      </c>
      <c r="P431">
        <v>-2.166723630038391</v>
      </c>
      <c r="Q431">
        <v>0.65494375176232522</v>
      </c>
    </row>
    <row r="432" spans="1:17" x14ac:dyDescent="0.3">
      <c r="A432">
        <v>1</v>
      </c>
      <c r="B432">
        <v>4</v>
      </c>
      <c r="C432">
        <v>118</v>
      </c>
      <c r="D432" s="3">
        <v>6</v>
      </c>
      <c r="E432" s="4">
        <v>0</v>
      </c>
      <c r="F432" s="4">
        <v>0</v>
      </c>
      <c r="G432" s="3">
        <v>229.56480716262448</v>
      </c>
      <c r="H432" s="3">
        <v>8.866482022417804</v>
      </c>
      <c r="I432" s="3">
        <v>59.61402566052805</v>
      </c>
      <c r="J432" s="3">
        <v>25</v>
      </c>
      <c r="K432" s="3">
        <v>4</v>
      </c>
      <c r="L432">
        <f t="shared" si="24"/>
        <v>15.151396211657342</v>
      </c>
      <c r="M432">
        <f t="shared" si="25"/>
        <v>0.947751337834709</v>
      </c>
      <c r="N432">
        <f t="shared" si="26"/>
        <v>7.721011958320493</v>
      </c>
      <c r="O432">
        <f t="shared" si="27"/>
        <v>0.33333333333333337</v>
      </c>
      <c r="P432">
        <v>-2.441057112026074</v>
      </c>
      <c r="Q432">
        <v>0.61648160272353025</v>
      </c>
    </row>
    <row r="433" spans="1:17" x14ac:dyDescent="0.3">
      <c r="A433">
        <v>2</v>
      </c>
      <c r="B433">
        <v>4</v>
      </c>
      <c r="C433">
        <v>118</v>
      </c>
      <c r="D433" s="3">
        <v>5.9589999999999996</v>
      </c>
      <c r="E433" s="4">
        <v>0</v>
      </c>
      <c r="F433" s="4">
        <v>0</v>
      </c>
      <c r="G433" s="3">
        <v>144.28515761683192</v>
      </c>
      <c r="H433" s="3">
        <v>9.1760620923211889</v>
      </c>
      <c r="I433" s="3">
        <v>40.794170854066799</v>
      </c>
      <c r="J433" s="3">
        <v>21.164379114888092</v>
      </c>
      <c r="K433" s="3">
        <v>3.2782938002480964</v>
      </c>
      <c r="L433">
        <f t="shared" si="24"/>
        <v>12.011875691033101</v>
      </c>
      <c r="M433">
        <f t="shared" si="25"/>
        <v>0.96265634367494879</v>
      </c>
      <c r="N433">
        <f t="shared" si="26"/>
        <v>6.3870314586720802</v>
      </c>
      <c r="O433">
        <f t="shared" si="27"/>
        <v>0.30433532074922909</v>
      </c>
      <c r="P433">
        <v>-2.4157671339949669</v>
      </c>
      <c r="Q433">
        <v>0.62002731248222442</v>
      </c>
    </row>
    <row r="434" spans="1:17" x14ac:dyDescent="0.3">
      <c r="A434">
        <v>3</v>
      </c>
      <c r="B434">
        <v>6</v>
      </c>
      <c r="C434">
        <v>118</v>
      </c>
      <c r="D434">
        <v>6.7850000000000001</v>
      </c>
      <c r="E434">
        <v>0</v>
      </c>
      <c r="F434">
        <v>0</v>
      </c>
      <c r="G434" s="3">
        <v>107.17477058128181</v>
      </c>
      <c r="H434" s="3">
        <v>9.6443547110735608</v>
      </c>
      <c r="I434" s="3">
        <v>32.770393136930942</v>
      </c>
      <c r="J434" s="3">
        <v>20</v>
      </c>
      <c r="K434" s="3">
        <v>3.3278605000861794</v>
      </c>
      <c r="L434">
        <f t="shared" si="24"/>
        <v>10.352524840891801</v>
      </c>
      <c r="M434">
        <f t="shared" si="25"/>
        <v>0.98427317497677513</v>
      </c>
      <c r="N434">
        <f t="shared" si="26"/>
        <v>5.724543050491536</v>
      </c>
      <c r="O434">
        <f t="shared" si="27"/>
        <v>0.29516723530086653</v>
      </c>
      <c r="P434">
        <v>-2.4895848285592903</v>
      </c>
      <c r="Q434">
        <v>0.60967791163817897</v>
      </c>
    </row>
    <row r="435" spans="1:17" x14ac:dyDescent="0.3">
      <c r="A435">
        <v>4</v>
      </c>
      <c r="B435">
        <v>6</v>
      </c>
      <c r="C435">
        <v>118</v>
      </c>
      <c r="D435" s="3">
        <v>5.6719999999999997</v>
      </c>
      <c r="E435" s="4">
        <v>0</v>
      </c>
      <c r="F435" s="4">
        <v>0</v>
      </c>
      <c r="G435" s="3">
        <v>279.72780563545291</v>
      </c>
      <c r="H435" s="3">
        <v>10.152533618529002</v>
      </c>
      <c r="I435" s="3">
        <v>100.32254284174431</v>
      </c>
      <c r="J435" s="3">
        <v>28</v>
      </c>
      <c r="K435" s="3">
        <v>4</v>
      </c>
      <c r="L435">
        <f t="shared" si="24"/>
        <v>16.725065190768404</v>
      </c>
      <c r="M435">
        <f t="shared" si="25"/>
        <v>1.0065744362627849</v>
      </c>
      <c r="N435">
        <f t="shared" si="26"/>
        <v>10.016114158781553</v>
      </c>
      <c r="O435">
        <f t="shared" si="27"/>
        <v>0.35497843812588953</v>
      </c>
      <c r="P435">
        <v>-1.1717641795272944</v>
      </c>
      <c r="Q435">
        <v>0.79443922419187551</v>
      </c>
    </row>
    <row r="436" spans="1:17" x14ac:dyDescent="0.3">
      <c r="A436">
        <v>1</v>
      </c>
      <c r="B436">
        <v>3</v>
      </c>
      <c r="C436">
        <v>119</v>
      </c>
      <c r="D436" s="3">
        <v>4.5819999999999999</v>
      </c>
      <c r="E436" s="4">
        <v>0</v>
      </c>
      <c r="F436" s="4">
        <v>0</v>
      </c>
      <c r="G436" s="3">
        <v>720.01014410830805</v>
      </c>
      <c r="H436" s="3">
        <v>8.4519707666230506</v>
      </c>
      <c r="I436" s="3">
        <v>159.06074294893529</v>
      </c>
      <c r="J436" s="3">
        <v>35</v>
      </c>
      <c r="K436" s="3">
        <v>4</v>
      </c>
      <c r="L436">
        <f t="shared" si="24"/>
        <v>26.833004753629588</v>
      </c>
      <c r="M436">
        <f t="shared" si="25"/>
        <v>0.92695798626051096</v>
      </c>
      <c r="N436">
        <f t="shared" si="26"/>
        <v>12.611928597519702</v>
      </c>
      <c r="O436">
        <f t="shared" si="27"/>
        <v>0.40301331597932172</v>
      </c>
      <c r="P436">
        <v>-0.33173252389502172</v>
      </c>
      <c r="Q436">
        <v>0.91221348383432355</v>
      </c>
    </row>
    <row r="437" spans="1:17" x14ac:dyDescent="0.3">
      <c r="A437">
        <v>2</v>
      </c>
      <c r="B437">
        <v>7</v>
      </c>
      <c r="C437">
        <v>119</v>
      </c>
      <c r="D437">
        <v>4.0380000000000003</v>
      </c>
      <c r="E437">
        <v>0</v>
      </c>
      <c r="F437">
        <v>0</v>
      </c>
      <c r="G437" s="3">
        <v>28.618674909216281</v>
      </c>
      <c r="H437" s="3">
        <v>8.485818489360728</v>
      </c>
      <c r="I437" s="3">
        <v>6.2092452069199053</v>
      </c>
      <c r="J437" s="3">
        <v>10.730413490496062</v>
      </c>
      <c r="K437" s="3">
        <v>3.9626012677362668</v>
      </c>
      <c r="L437">
        <f t="shared" si="24"/>
        <v>5.3496425029357129</v>
      </c>
      <c r="M437">
        <f t="shared" si="25"/>
        <v>0.92869373802308952</v>
      </c>
      <c r="N437">
        <f t="shared" si="26"/>
        <v>2.4918357102585849</v>
      </c>
      <c r="O437">
        <f t="shared" si="27"/>
        <v>0.21246153865739018</v>
      </c>
      <c r="P437">
        <v>-4.8227348390899438</v>
      </c>
      <c r="Q437">
        <v>0.28256522096440556</v>
      </c>
    </row>
    <row r="438" spans="1:17" x14ac:dyDescent="0.3">
      <c r="A438">
        <v>3</v>
      </c>
      <c r="B438">
        <v>4</v>
      </c>
      <c r="C438">
        <v>119</v>
      </c>
      <c r="D438">
        <v>6.09</v>
      </c>
      <c r="E438">
        <v>0</v>
      </c>
      <c r="F438">
        <v>0</v>
      </c>
      <c r="G438" s="3">
        <v>102.31167217975063</v>
      </c>
      <c r="H438" s="3">
        <v>9.5925847489117277</v>
      </c>
      <c r="I438" s="3">
        <v>31.783968228218924</v>
      </c>
      <c r="J438" s="3">
        <v>27</v>
      </c>
      <c r="K438" s="3">
        <v>4</v>
      </c>
      <c r="L438">
        <f t="shared" si="24"/>
        <v>10.114923241416646</v>
      </c>
      <c r="M438">
        <f t="shared" si="25"/>
        <v>0.98193564480776574</v>
      </c>
      <c r="N438">
        <f t="shared" si="26"/>
        <v>5.637727221870434</v>
      </c>
      <c r="O438">
        <f t="shared" si="27"/>
        <v>0.34784940276303394</v>
      </c>
      <c r="P438">
        <v>-2.6597684581217882</v>
      </c>
      <c r="Q438">
        <v>0.58581779774770693</v>
      </c>
    </row>
    <row r="439" spans="1:17" x14ac:dyDescent="0.3">
      <c r="A439">
        <v>4</v>
      </c>
      <c r="B439">
        <v>4</v>
      </c>
      <c r="C439">
        <v>119</v>
      </c>
      <c r="D439" s="3">
        <v>4.633</v>
      </c>
      <c r="E439" s="4">
        <v>0</v>
      </c>
      <c r="F439" s="4">
        <v>0</v>
      </c>
      <c r="G439" s="3">
        <v>127.37634107906717</v>
      </c>
      <c r="H439" s="3">
        <v>9.0342677146925077</v>
      </c>
      <c r="I439" s="3">
        <v>33.729670678050461</v>
      </c>
      <c r="J439" s="3">
        <v>30</v>
      </c>
      <c r="K439" s="3">
        <v>4</v>
      </c>
      <c r="L439">
        <f t="shared" si="24"/>
        <v>11.286112753249773</v>
      </c>
      <c r="M439">
        <f t="shared" si="25"/>
        <v>0.95589295597199697</v>
      </c>
      <c r="N439">
        <f t="shared" si="26"/>
        <v>5.8077250863010432</v>
      </c>
      <c r="O439">
        <f t="shared" si="27"/>
        <v>0.36901011956554536</v>
      </c>
      <c r="P439">
        <v>-2.7200991842034115</v>
      </c>
      <c r="Q439">
        <v>0.57735929913004891</v>
      </c>
    </row>
    <row r="440" spans="1:17" x14ac:dyDescent="0.3">
      <c r="A440">
        <v>1</v>
      </c>
      <c r="B440">
        <v>3</v>
      </c>
      <c r="C440">
        <v>120</v>
      </c>
      <c r="D440" s="3">
        <v>10.045999999999999</v>
      </c>
      <c r="E440" s="4">
        <v>0</v>
      </c>
      <c r="F440" s="4">
        <v>0</v>
      </c>
      <c r="G440" s="3">
        <v>175.26439007887183</v>
      </c>
      <c r="H440" s="3">
        <v>8.7522277646956681</v>
      </c>
      <c r="I440" s="3">
        <v>42.412625490890861</v>
      </c>
      <c r="J440" s="3">
        <v>15</v>
      </c>
      <c r="K440" s="3">
        <v>4</v>
      </c>
      <c r="L440">
        <f t="shared" si="24"/>
        <v>13.23874578949501</v>
      </c>
      <c r="M440">
        <f t="shared" si="25"/>
        <v>0.94211861105327255</v>
      </c>
      <c r="N440">
        <f t="shared" si="26"/>
        <v>6.5124976384556836</v>
      </c>
      <c r="O440">
        <f t="shared" si="27"/>
        <v>0.253183311106635</v>
      </c>
      <c r="P440">
        <v>-2.9642183503250741</v>
      </c>
      <c r="Q440">
        <v>0.54313326269232642</v>
      </c>
    </row>
    <row r="441" spans="1:17" x14ac:dyDescent="0.3">
      <c r="A441">
        <v>2</v>
      </c>
      <c r="B441">
        <v>3</v>
      </c>
      <c r="C441">
        <v>120</v>
      </c>
      <c r="D441" s="3">
        <v>9.6319999999999997</v>
      </c>
      <c r="E441" s="4">
        <v>0</v>
      </c>
      <c r="F441" s="4">
        <v>0</v>
      </c>
      <c r="G441" s="3">
        <v>211.25994456966077</v>
      </c>
      <c r="H441" s="3">
        <v>8.9918518745840501</v>
      </c>
      <c r="I441" s="3">
        <v>53.74841290480839</v>
      </c>
      <c r="J441" s="3">
        <v>11.255645277225494</v>
      </c>
      <c r="K441" s="3">
        <v>4</v>
      </c>
      <c r="L441">
        <f t="shared" si="24"/>
        <v>14.534783953319044</v>
      </c>
      <c r="M441">
        <f t="shared" si="25"/>
        <v>0.95384914402340248</v>
      </c>
      <c r="N441">
        <f t="shared" si="26"/>
        <v>7.3313309095148878</v>
      </c>
      <c r="O441">
        <f t="shared" si="27"/>
        <v>0.21780668172219</v>
      </c>
      <c r="P441">
        <v>-1.9968458872515231</v>
      </c>
      <c r="Q441">
        <v>0.67876097966356974</v>
      </c>
    </row>
    <row r="442" spans="1:17" x14ac:dyDescent="0.3">
      <c r="A442">
        <v>3</v>
      </c>
      <c r="B442">
        <v>2</v>
      </c>
      <c r="C442">
        <v>120</v>
      </c>
      <c r="D442">
        <v>9.0190000000000001</v>
      </c>
      <c r="E442">
        <v>0</v>
      </c>
      <c r="F442">
        <v>0</v>
      </c>
      <c r="G442" s="3">
        <v>129.32333325620871</v>
      </c>
      <c r="H442" s="3">
        <v>9.577350806931948</v>
      </c>
      <c r="I442" s="3">
        <v>40.64922777771362</v>
      </c>
      <c r="J442" s="3">
        <v>15</v>
      </c>
      <c r="K442" s="3">
        <v>4</v>
      </c>
      <c r="L442">
        <f t="shared" si="24"/>
        <v>11.37204173647849</v>
      </c>
      <c r="M442">
        <f t="shared" si="25"/>
        <v>0.98124539540000089</v>
      </c>
      <c r="N442">
        <f t="shared" si="26"/>
        <v>6.3756746919611276</v>
      </c>
      <c r="O442">
        <f t="shared" si="27"/>
        <v>0.253183311106635</v>
      </c>
      <c r="P442">
        <v>-2.424373225447551</v>
      </c>
      <c r="Q442">
        <v>0.61882071979914233</v>
      </c>
    </row>
    <row r="443" spans="1:17" x14ac:dyDescent="0.3">
      <c r="A443">
        <v>4</v>
      </c>
      <c r="B443">
        <v>2</v>
      </c>
      <c r="C443">
        <v>120</v>
      </c>
      <c r="D443" s="3">
        <v>8.8379999999999992</v>
      </c>
      <c r="E443" s="4">
        <v>0</v>
      </c>
      <c r="F443" s="4">
        <v>0</v>
      </c>
      <c r="G443" s="3">
        <v>292.41170212138724</v>
      </c>
      <c r="H443" s="3">
        <v>8.8315501284151487</v>
      </c>
      <c r="I443" s="3">
        <v>78.234746161138929</v>
      </c>
      <c r="J443" s="3">
        <v>20</v>
      </c>
      <c r="K443" s="3">
        <v>3.9769770786537606</v>
      </c>
      <c r="L443">
        <f t="shared" si="24"/>
        <v>17.10004976955878</v>
      </c>
      <c r="M443">
        <f t="shared" si="25"/>
        <v>0.94603693836033387</v>
      </c>
      <c r="N443">
        <f t="shared" si="26"/>
        <v>8.8450407665052015</v>
      </c>
      <c r="O443">
        <f t="shared" si="27"/>
        <v>0.29516723530086653</v>
      </c>
      <c r="P443">
        <v>-1.7254593049481048</v>
      </c>
      <c r="Q443">
        <v>0.71680996697657995</v>
      </c>
    </row>
    <row r="444" spans="1:17" x14ac:dyDescent="0.3">
      <c r="A444">
        <v>1</v>
      </c>
      <c r="B444">
        <v>5</v>
      </c>
      <c r="C444">
        <v>121</v>
      </c>
      <c r="D444" s="3">
        <v>6.08</v>
      </c>
      <c r="E444" s="4">
        <v>0</v>
      </c>
      <c r="F444" s="4">
        <v>1</v>
      </c>
      <c r="G444" s="3">
        <v>136.0225795494855</v>
      </c>
      <c r="H444" s="3">
        <v>9.6637686640793401</v>
      </c>
      <c r="I444" s="3">
        <v>40.208040921964908</v>
      </c>
      <c r="J444" s="3">
        <v>30</v>
      </c>
      <c r="K444" s="3">
        <v>3.9168404894476767</v>
      </c>
      <c r="L444">
        <f t="shared" si="24"/>
        <v>11.662871839709355</v>
      </c>
      <c r="M444">
        <f t="shared" si="25"/>
        <v>0.98514652505227152</v>
      </c>
      <c r="N444">
        <f t="shared" si="26"/>
        <v>6.3409810693586612</v>
      </c>
      <c r="O444">
        <f t="shared" si="27"/>
        <v>0.36901011956554536</v>
      </c>
      <c r="P444">
        <v>-2.6753421984641448</v>
      </c>
      <c r="Q444">
        <v>0.58363432558164419</v>
      </c>
    </row>
    <row r="445" spans="1:17" x14ac:dyDescent="0.3">
      <c r="A445">
        <v>2</v>
      </c>
      <c r="B445">
        <v>5</v>
      </c>
      <c r="C445">
        <v>121</v>
      </c>
      <c r="D445" s="3">
        <v>9.1980000000000004</v>
      </c>
      <c r="E445" s="4">
        <v>0</v>
      </c>
      <c r="F445" s="4">
        <v>0.5</v>
      </c>
      <c r="G445" s="3">
        <v>137.65564461474767</v>
      </c>
      <c r="H445" s="3">
        <v>9.6328166258613042</v>
      </c>
      <c r="I445" s="3">
        <v>41.91057779345374</v>
      </c>
      <c r="J445" s="3">
        <v>28.82757529758555</v>
      </c>
      <c r="K445" s="3">
        <v>3.9867260572674592</v>
      </c>
      <c r="L445">
        <f t="shared" si="24"/>
        <v>11.732674231169451</v>
      </c>
      <c r="M445">
        <f t="shared" si="25"/>
        <v>0.98375329296190783</v>
      </c>
      <c r="N445">
        <f t="shared" si="26"/>
        <v>6.4738379492735021</v>
      </c>
      <c r="O445">
        <f t="shared" si="27"/>
        <v>0.36081945781183022</v>
      </c>
      <c r="P445">
        <v>-1.9549678623800639</v>
      </c>
      <c r="Q445">
        <v>0.68463236955876572</v>
      </c>
    </row>
    <row r="446" spans="1:17" x14ac:dyDescent="0.3">
      <c r="A446">
        <v>1</v>
      </c>
      <c r="B446">
        <v>4</v>
      </c>
      <c r="C446">
        <v>122</v>
      </c>
      <c r="D446" s="3">
        <v>9.5429999999999993</v>
      </c>
      <c r="E446" s="4">
        <v>0</v>
      </c>
      <c r="F446" s="4">
        <v>0</v>
      </c>
      <c r="G446" s="3">
        <v>147.08248703165162</v>
      </c>
      <c r="H446" s="3">
        <v>8.4401766493961556</v>
      </c>
      <c r="I446" s="3">
        <v>33.733180191433668</v>
      </c>
      <c r="J446" s="3">
        <v>20</v>
      </c>
      <c r="K446" s="3">
        <v>3.0119826953190678</v>
      </c>
      <c r="L446">
        <f t="shared" si="24"/>
        <v>12.12775688376262</v>
      </c>
      <c r="M446">
        <f t="shared" si="25"/>
        <v>0.92635153632413136</v>
      </c>
      <c r="N446">
        <f t="shared" si="26"/>
        <v>5.808027220273134</v>
      </c>
      <c r="O446">
        <f t="shared" si="27"/>
        <v>0.29516723530086653</v>
      </c>
      <c r="P446">
        <v>-3.3750609211462783</v>
      </c>
      <c r="Q446">
        <v>0.48553224339306233</v>
      </c>
    </row>
    <row r="447" spans="1:17" x14ac:dyDescent="0.3">
      <c r="A447">
        <v>2</v>
      </c>
      <c r="B447">
        <v>4</v>
      </c>
      <c r="C447">
        <v>122</v>
      </c>
      <c r="D447" s="3">
        <v>3.8980000000000001</v>
      </c>
      <c r="E447" s="4">
        <v>0</v>
      </c>
      <c r="F447" s="4">
        <v>0</v>
      </c>
      <c r="G447" s="3">
        <v>248.1994977160083</v>
      </c>
      <c r="H447" s="3">
        <v>9.5268612785516229</v>
      </c>
      <c r="I447" s="3">
        <v>75.726964194633311</v>
      </c>
      <c r="J447" s="3">
        <v>23.515976794320103</v>
      </c>
      <c r="K447" s="3">
        <v>3.9378904507484642</v>
      </c>
      <c r="L447">
        <f t="shared" si="24"/>
        <v>15.754348533532204</v>
      </c>
      <c r="M447">
        <f t="shared" si="25"/>
        <v>0.97894984146424069</v>
      </c>
      <c r="N447">
        <f t="shared" si="26"/>
        <v>8.7021241196982082</v>
      </c>
      <c r="O447">
        <f t="shared" si="27"/>
        <v>0.32231184656547324</v>
      </c>
      <c r="P447">
        <v>-1.3760830025879895</v>
      </c>
      <c r="Q447">
        <v>0.76579328215427744</v>
      </c>
    </row>
    <row r="448" spans="1:17" x14ac:dyDescent="0.3">
      <c r="A448">
        <v>3</v>
      </c>
      <c r="B448">
        <v>3</v>
      </c>
      <c r="C448">
        <v>122</v>
      </c>
      <c r="D448">
        <v>6.5650000000000004</v>
      </c>
      <c r="E448">
        <v>0</v>
      </c>
      <c r="F448">
        <v>0</v>
      </c>
      <c r="G448" s="3">
        <v>85.882784632349271</v>
      </c>
      <c r="H448" s="3">
        <v>9.3491064945188658</v>
      </c>
      <c r="I448" s="3">
        <v>24.917012340270553</v>
      </c>
      <c r="J448" s="3">
        <v>15</v>
      </c>
      <c r="K448" s="3">
        <v>3.5623880695509342</v>
      </c>
      <c r="L448">
        <f t="shared" si="24"/>
        <v>9.2672965115156032</v>
      </c>
      <c r="M448">
        <f t="shared" si="25"/>
        <v>0.97077010680381626</v>
      </c>
      <c r="N448">
        <f t="shared" si="26"/>
        <v>4.991694335620978</v>
      </c>
      <c r="O448">
        <f t="shared" si="27"/>
        <v>0.253183311106635</v>
      </c>
      <c r="P448">
        <v>-2.9493773674475818</v>
      </c>
      <c r="Q448">
        <v>0.5452140006729056</v>
      </c>
    </row>
    <row r="449" spans="1:17" x14ac:dyDescent="0.3">
      <c r="A449">
        <v>4</v>
      </c>
      <c r="B449">
        <v>3</v>
      </c>
      <c r="C449">
        <v>122</v>
      </c>
      <c r="D449" s="3">
        <v>7.01</v>
      </c>
      <c r="E449" s="4">
        <v>0</v>
      </c>
      <c r="F449" s="4">
        <v>0</v>
      </c>
      <c r="G449" s="3">
        <v>117.35332866627604</v>
      </c>
      <c r="H449" s="3">
        <v>10.333182955754243</v>
      </c>
      <c r="I449" s="3">
        <v>42.610582368402206</v>
      </c>
      <c r="J449" s="3">
        <v>18</v>
      </c>
      <c r="K449" s="3">
        <v>3.9717604180116703</v>
      </c>
      <c r="L449">
        <f t="shared" si="24"/>
        <v>10.832974137616873</v>
      </c>
      <c r="M449">
        <f t="shared" si="25"/>
        <v>1.0142341189248028</v>
      </c>
      <c r="N449">
        <f t="shared" si="26"/>
        <v>6.5276781759215279</v>
      </c>
      <c r="O449">
        <f t="shared" si="27"/>
        <v>0.27893433611357094</v>
      </c>
      <c r="P449">
        <v>-2.4110449264877087</v>
      </c>
      <c r="Q449">
        <v>0.62068937621436637</v>
      </c>
    </row>
    <row r="450" spans="1:17" x14ac:dyDescent="0.3">
      <c r="A450">
        <v>1</v>
      </c>
      <c r="B450">
        <v>4</v>
      </c>
      <c r="C450">
        <v>123</v>
      </c>
      <c r="D450" s="3">
        <v>4.9139999999999997</v>
      </c>
      <c r="E450" s="4">
        <v>0</v>
      </c>
      <c r="F450" s="4">
        <v>0.5</v>
      </c>
      <c r="G450" s="3">
        <v>503.50648081834186</v>
      </c>
      <c r="H450" s="3">
        <v>8.6879496194649839</v>
      </c>
      <c r="I450" s="3">
        <v>125.56067675752246</v>
      </c>
      <c r="J450" s="3">
        <v>40</v>
      </c>
      <c r="K450" s="3">
        <v>3.3433007918041655</v>
      </c>
      <c r="L450">
        <f t="shared" si="24"/>
        <v>22.438950082798925</v>
      </c>
      <c r="M450">
        <f t="shared" si="25"/>
        <v>0.93891729382260403</v>
      </c>
      <c r="N450">
        <f t="shared" si="26"/>
        <v>11.205386060173137</v>
      </c>
      <c r="O450">
        <f t="shared" si="27"/>
        <v>0.43590578315102513</v>
      </c>
      <c r="P450">
        <v>-1.3687856428811178</v>
      </c>
      <c r="Q450">
        <v>0.7668163878087596</v>
      </c>
    </row>
    <row r="451" spans="1:17" x14ac:dyDescent="0.3">
      <c r="A451">
        <v>2</v>
      </c>
      <c r="B451">
        <v>4</v>
      </c>
      <c r="C451">
        <v>123</v>
      </c>
      <c r="D451" s="3">
        <v>2.496</v>
      </c>
      <c r="E451" s="4">
        <v>0</v>
      </c>
      <c r="F451" s="4">
        <v>0.5</v>
      </c>
      <c r="G451" s="3">
        <v>313.55534522388541</v>
      </c>
      <c r="H451" s="3">
        <v>8.0890510885645579</v>
      </c>
      <c r="I451" s="3">
        <v>66.087981030624675</v>
      </c>
      <c r="J451" s="3">
        <v>23.515976794320103</v>
      </c>
      <c r="K451" s="3">
        <v>3.6031697624348449</v>
      </c>
      <c r="L451">
        <f t="shared" ref="L451:L514" si="28">SQRT(G451)</f>
        <v>17.707494041334179</v>
      </c>
      <c r="M451">
        <f t="shared" ref="M451:M514" si="29">LOG(H451)</f>
        <v>0.90789757832784312</v>
      </c>
      <c r="N451">
        <f t="shared" ref="N451:N514" si="30">SQRT(I451)</f>
        <v>8.1294514593928575</v>
      </c>
      <c r="O451">
        <f t="shared" ref="O451:O514" si="31">(2/PI())*ASIN((SQRT(J451/100)))</f>
        <v>0.32231184656547324</v>
      </c>
      <c r="P451">
        <v>-2.3797107444486656</v>
      </c>
      <c r="Q451">
        <v>0.62508249648121206</v>
      </c>
    </row>
    <row r="452" spans="1:17" x14ac:dyDescent="0.3">
      <c r="A452">
        <v>3</v>
      </c>
      <c r="B452">
        <v>6</v>
      </c>
      <c r="C452">
        <v>123</v>
      </c>
      <c r="D452">
        <v>4.6740000000000004</v>
      </c>
      <c r="E452">
        <v>0</v>
      </c>
      <c r="F452">
        <v>0</v>
      </c>
      <c r="G452" s="3">
        <v>375.38849476399656</v>
      </c>
      <c r="H452" s="3">
        <v>9.1009251500518928</v>
      </c>
      <c r="I452" s="3">
        <v>103.51461864282206</v>
      </c>
      <c r="J452" s="3">
        <v>35</v>
      </c>
      <c r="K452" s="3">
        <v>3.9974300301335486</v>
      </c>
      <c r="L452">
        <f t="shared" si="28"/>
        <v>19.374945026089662</v>
      </c>
      <c r="M452">
        <f t="shared" si="29"/>
        <v>0.95908554255626055</v>
      </c>
      <c r="N452">
        <f t="shared" si="30"/>
        <v>10.1742134164181</v>
      </c>
      <c r="O452">
        <f t="shared" si="31"/>
        <v>0.40301331597932172</v>
      </c>
      <c r="P452">
        <v>-0.49876690060368467</v>
      </c>
      <c r="Q452">
        <v>0.8887949020227921</v>
      </c>
    </row>
    <row r="453" spans="1:17" x14ac:dyDescent="0.3">
      <c r="A453">
        <v>4</v>
      </c>
      <c r="B453">
        <v>6</v>
      </c>
      <c r="C453">
        <v>123</v>
      </c>
      <c r="D453" s="3">
        <v>4.9850000000000003</v>
      </c>
      <c r="E453" s="4">
        <v>0</v>
      </c>
      <c r="F453" s="4">
        <v>0.5</v>
      </c>
      <c r="G453" s="3">
        <v>301.92015381313701</v>
      </c>
      <c r="H453" s="3">
        <v>9.7584300660840988</v>
      </c>
      <c r="I453" s="3">
        <v>102.47984087878881</v>
      </c>
      <c r="J453" s="3">
        <v>35</v>
      </c>
      <c r="K453" s="3">
        <v>4</v>
      </c>
      <c r="L453">
        <f t="shared" si="28"/>
        <v>17.375849729240208</v>
      </c>
      <c r="M453">
        <f t="shared" si="29"/>
        <v>0.9893799540930549</v>
      </c>
      <c r="N453">
        <f t="shared" si="30"/>
        <v>10.123232728668684</v>
      </c>
      <c r="O453">
        <f t="shared" si="31"/>
        <v>0.40301331597932172</v>
      </c>
      <c r="P453">
        <v>-1.3433110476457504</v>
      </c>
      <c r="Q453">
        <v>0.77038798129981478</v>
      </c>
    </row>
    <row r="454" spans="1:17" x14ac:dyDescent="0.3">
      <c r="A454">
        <v>1</v>
      </c>
      <c r="B454">
        <v>4</v>
      </c>
      <c r="C454">
        <v>124</v>
      </c>
      <c r="D454" s="3">
        <v>1.4950000000000001</v>
      </c>
      <c r="E454" s="4">
        <v>0</v>
      </c>
      <c r="F454" s="4">
        <v>0.5</v>
      </c>
      <c r="G454" s="3">
        <v>301.06923846515014</v>
      </c>
      <c r="H454" s="3">
        <v>8.5394781395372448</v>
      </c>
      <c r="I454" s="3">
        <v>71.776084407324731</v>
      </c>
      <c r="J454" s="3">
        <v>25</v>
      </c>
      <c r="K454" s="3">
        <v>3.3433007918041655</v>
      </c>
      <c r="L454">
        <f t="shared" si="28"/>
        <v>17.35134687755248</v>
      </c>
      <c r="M454">
        <f t="shared" si="29"/>
        <v>0.9314313311053577</v>
      </c>
      <c r="N454">
        <f t="shared" si="30"/>
        <v>8.4720767470157359</v>
      </c>
      <c r="O454">
        <f t="shared" si="31"/>
        <v>0.33333333333333337</v>
      </c>
      <c r="P454">
        <v>-2.4221840368889538</v>
      </c>
      <c r="Q454">
        <v>0.61912764878208926</v>
      </c>
    </row>
    <row r="455" spans="1:17" x14ac:dyDescent="0.3">
      <c r="A455">
        <v>2</v>
      </c>
      <c r="B455">
        <v>4</v>
      </c>
      <c r="C455">
        <v>124</v>
      </c>
      <c r="D455" s="3">
        <v>2.2469999999999999</v>
      </c>
      <c r="E455" s="4">
        <v>0</v>
      </c>
      <c r="F455" s="4">
        <v>0</v>
      </c>
      <c r="G455" s="3">
        <v>201.88674139163649</v>
      </c>
      <c r="H455" s="3">
        <v>8.123692987988278</v>
      </c>
      <c r="I455" s="3">
        <v>42.501384469979413</v>
      </c>
      <c r="J455" s="3">
        <v>10</v>
      </c>
      <c r="K455" s="3">
        <v>3.9378904507484642</v>
      </c>
      <c r="L455">
        <f t="shared" si="28"/>
        <v>14.208685420954202</v>
      </c>
      <c r="M455">
        <f t="shared" si="29"/>
        <v>0.9097535021106592</v>
      </c>
      <c r="N455">
        <f t="shared" si="30"/>
        <v>6.5193085883381388</v>
      </c>
      <c r="O455">
        <f t="shared" si="31"/>
        <v>0.2048327646991335</v>
      </c>
      <c r="P455">
        <v>-3.03755125595608</v>
      </c>
      <c r="Q455">
        <v>0.53285183030794736</v>
      </c>
    </row>
    <row r="456" spans="1:17" x14ac:dyDescent="0.3">
      <c r="A456">
        <v>3</v>
      </c>
      <c r="B456">
        <v>4</v>
      </c>
      <c r="C456">
        <v>124</v>
      </c>
      <c r="D456">
        <v>3.2850000000000001</v>
      </c>
      <c r="E456">
        <v>0</v>
      </c>
      <c r="F456">
        <v>0</v>
      </c>
      <c r="G456" s="3">
        <v>158.74033285681867</v>
      </c>
      <c r="H456" s="3">
        <v>10.186221669586832</v>
      </c>
      <c r="I456" s="3">
        <v>57.205095632668453</v>
      </c>
      <c r="J456" s="3">
        <v>15</v>
      </c>
      <c r="K456" s="3">
        <v>4</v>
      </c>
      <c r="L456">
        <f t="shared" si="28"/>
        <v>12.599219533638529</v>
      </c>
      <c r="M456">
        <f t="shared" si="29"/>
        <v>1.0080131229329201</v>
      </c>
      <c r="N456">
        <f t="shared" si="30"/>
        <v>7.5634050289977495</v>
      </c>
      <c r="O456">
        <f t="shared" si="31"/>
        <v>0.253183311106635</v>
      </c>
      <c r="P456">
        <v>-1.7429781197173844</v>
      </c>
      <c r="Q456">
        <v>0.71435379115816744</v>
      </c>
    </row>
    <row r="457" spans="1:17" x14ac:dyDescent="0.3">
      <c r="A457">
        <v>1</v>
      </c>
      <c r="B457">
        <v>4</v>
      </c>
      <c r="C457">
        <v>125</v>
      </c>
      <c r="D457" s="3">
        <v>9.1530000000000005</v>
      </c>
      <c r="E457" s="4">
        <v>0</v>
      </c>
      <c r="F457" s="4">
        <v>0</v>
      </c>
      <c r="G457" s="3">
        <v>203.7658030424578</v>
      </c>
      <c r="H457" s="3">
        <v>8.2966797663920833</v>
      </c>
      <c r="I457" s="3">
        <v>44.940104562181091</v>
      </c>
      <c r="J457" s="3">
        <v>12</v>
      </c>
      <c r="K457" s="3">
        <v>4</v>
      </c>
      <c r="L457">
        <f t="shared" si="28"/>
        <v>14.274655969320515</v>
      </c>
      <c r="M457">
        <f t="shared" si="29"/>
        <v>0.91890432760214547</v>
      </c>
      <c r="N457">
        <f t="shared" si="30"/>
        <v>6.703738103638976</v>
      </c>
      <c r="O457">
        <f t="shared" si="31"/>
        <v>0.22519890061842537</v>
      </c>
      <c r="P457">
        <v>-3.2077747798393439</v>
      </c>
      <c r="Q457">
        <v>0.50898612314719716</v>
      </c>
    </row>
    <row r="458" spans="1:17" x14ac:dyDescent="0.3">
      <c r="A458">
        <v>2</v>
      </c>
      <c r="B458">
        <v>4</v>
      </c>
      <c r="C458">
        <v>125</v>
      </c>
      <c r="D458" s="3">
        <v>5.6210000000000004</v>
      </c>
      <c r="E458" s="4">
        <v>0</v>
      </c>
      <c r="F458" s="4">
        <v>0</v>
      </c>
      <c r="G458" s="3">
        <v>256.44393053483088</v>
      </c>
      <c r="H458" s="3">
        <v>8.8536198605250735</v>
      </c>
      <c r="I458" s="3">
        <v>66.724238505841555</v>
      </c>
      <c r="J458" s="3">
        <v>9.4063907177280406</v>
      </c>
      <c r="K458" s="3">
        <v>3.9378904507484642</v>
      </c>
      <c r="L458">
        <f t="shared" si="28"/>
        <v>16.01386682019152</v>
      </c>
      <c r="M458">
        <f t="shared" si="29"/>
        <v>0.94712087115305355</v>
      </c>
      <c r="N458">
        <f t="shared" si="30"/>
        <v>8.1684905891995463</v>
      </c>
      <c r="O458">
        <f t="shared" si="31"/>
        <v>0.19844858665869705</v>
      </c>
      <c r="P458">
        <v>-1.7354703132336511</v>
      </c>
      <c r="Q458">
        <v>0.71540640190709803</v>
      </c>
    </row>
    <row r="459" spans="1:17" x14ac:dyDescent="0.3">
      <c r="A459">
        <v>3</v>
      </c>
      <c r="B459">
        <v>4</v>
      </c>
      <c r="C459">
        <v>125</v>
      </c>
      <c r="D459">
        <v>5.9160000000000004</v>
      </c>
      <c r="E459">
        <v>0</v>
      </c>
      <c r="F459">
        <v>0</v>
      </c>
      <c r="G459" s="3">
        <v>86.518595266097833</v>
      </c>
      <c r="H459" s="3">
        <v>10.240758830003072</v>
      </c>
      <c r="I459" s="3">
        <v>31.355507872201262</v>
      </c>
      <c r="J459" s="3">
        <v>5</v>
      </c>
      <c r="K459" s="3">
        <v>4</v>
      </c>
      <c r="L459">
        <f t="shared" si="28"/>
        <v>9.3015372528468561</v>
      </c>
      <c r="M459">
        <f t="shared" si="29"/>
        <v>1.0103321386195836</v>
      </c>
      <c r="N459">
        <f t="shared" si="30"/>
        <v>5.5995989027966333</v>
      </c>
      <c r="O459">
        <f t="shared" si="31"/>
        <v>0.14356629312870628</v>
      </c>
      <c r="P459">
        <v>-2.5590547726425044</v>
      </c>
      <c r="Q459">
        <v>0.59993807483923767</v>
      </c>
    </row>
    <row r="460" spans="1:17" x14ac:dyDescent="0.3">
      <c r="A460">
        <v>1</v>
      </c>
      <c r="B460">
        <v>7</v>
      </c>
      <c r="C460">
        <v>126</v>
      </c>
      <c r="D460" s="3">
        <v>3.976</v>
      </c>
      <c r="E460" s="4">
        <v>0</v>
      </c>
      <c r="F460" s="4">
        <v>0</v>
      </c>
      <c r="G460" s="3">
        <v>199.8604185167712</v>
      </c>
      <c r="H460" s="3">
        <v>9.0004202708208147</v>
      </c>
      <c r="I460" s="3">
        <v>55.359706367096834</v>
      </c>
      <c r="J460" s="3">
        <v>13</v>
      </c>
      <c r="K460" s="3">
        <v>2.4508599386554457</v>
      </c>
      <c r="L460">
        <f t="shared" si="28"/>
        <v>14.137199811729733</v>
      </c>
      <c r="M460">
        <f t="shared" si="29"/>
        <v>0.9542627891100961</v>
      </c>
      <c r="N460">
        <f t="shared" si="30"/>
        <v>7.4404103628158058</v>
      </c>
      <c r="O460">
        <f t="shared" si="31"/>
        <v>0.23482546905318041</v>
      </c>
      <c r="P460">
        <v>-2.6520486498030307</v>
      </c>
      <c r="Q460">
        <v>0.58690013161361221</v>
      </c>
    </row>
    <row r="461" spans="1:17" x14ac:dyDescent="0.3">
      <c r="A461">
        <v>2</v>
      </c>
      <c r="B461">
        <v>2</v>
      </c>
      <c r="C461">
        <v>126</v>
      </c>
      <c r="D461" s="3">
        <v>5.1040000000000001</v>
      </c>
      <c r="E461" s="4">
        <v>0</v>
      </c>
      <c r="F461" s="4">
        <v>0</v>
      </c>
      <c r="G461" s="3">
        <v>47.850969827660933</v>
      </c>
      <c r="H461" s="3">
        <v>8.9375547830354254</v>
      </c>
      <c r="I461" s="3">
        <v>13.386971884008412</v>
      </c>
      <c r="J461" s="3">
        <v>18.962883414994295</v>
      </c>
      <c r="K461" s="3">
        <v>2.3683513608908688</v>
      </c>
      <c r="L461">
        <f t="shared" si="28"/>
        <v>6.9174395427543081</v>
      </c>
      <c r="M461">
        <f t="shared" si="29"/>
        <v>0.95121871683957848</v>
      </c>
      <c r="N461">
        <f t="shared" si="30"/>
        <v>3.6588211057673226</v>
      </c>
      <c r="O461">
        <f t="shared" si="31"/>
        <v>0.28683131248054228</v>
      </c>
      <c r="P461">
        <v>-4.1681365708251699</v>
      </c>
      <c r="Q461">
        <v>0.37434131760457895</v>
      </c>
    </row>
    <row r="462" spans="1:17" x14ac:dyDescent="0.3">
      <c r="A462">
        <v>2</v>
      </c>
      <c r="B462">
        <v>7</v>
      </c>
      <c r="C462">
        <v>126</v>
      </c>
      <c r="D462">
        <v>4.8520000000000003</v>
      </c>
      <c r="E462">
        <v>0</v>
      </c>
      <c r="F462">
        <v>0</v>
      </c>
      <c r="G462" s="3">
        <v>45.724987146275069</v>
      </c>
      <c r="H462" s="3">
        <v>9.5423215540228803</v>
      </c>
      <c r="I462" s="3">
        <v>12.918864460811305</v>
      </c>
      <c r="J462" s="3">
        <v>8.9420112420800528</v>
      </c>
      <c r="K462" s="3">
        <v>3.9626012677362668</v>
      </c>
      <c r="L462">
        <f t="shared" si="28"/>
        <v>6.7620253730871989</v>
      </c>
      <c r="M462">
        <f t="shared" si="29"/>
        <v>0.97965404718254034</v>
      </c>
      <c r="N462">
        <f t="shared" si="30"/>
        <v>3.594282189924896</v>
      </c>
      <c r="O462">
        <f t="shared" si="31"/>
        <v>0.19332744015835934</v>
      </c>
      <c r="P462">
        <v>-3.9676632037609423</v>
      </c>
      <c r="Q462">
        <v>0.40244811837299399</v>
      </c>
    </row>
    <row r="463" spans="1:17" x14ac:dyDescent="0.3">
      <c r="A463">
        <v>3</v>
      </c>
      <c r="B463">
        <v>6</v>
      </c>
      <c r="C463">
        <v>126</v>
      </c>
      <c r="D463">
        <v>8.9320000000000004</v>
      </c>
      <c r="E463">
        <v>0</v>
      </c>
      <c r="F463">
        <v>0</v>
      </c>
      <c r="G463" s="3">
        <v>35.975473379416734</v>
      </c>
      <c r="H463" s="3">
        <v>10.796469506861804</v>
      </c>
      <c r="I463" s="3">
        <v>14.935990871075443</v>
      </c>
      <c r="J463" s="3">
        <v>5</v>
      </c>
      <c r="K463" s="3">
        <v>3.9974300301335486</v>
      </c>
      <c r="L463">
        <f t="shared" si="28"/>
        <v>5.9979557667105823</v>
      </c>
      <c r="M463">
        <f t="shared" si="29"/>
        <v>1.0332817624911512</v>
      </c>
      <c r="N463">
        <f t="shared" si="30"/>
        <v>3.8647109686334167</v>
      </c>
      <c r="O463">
        <f t="shared" si="31"/>
        <v>0.14356629312870628</v>
      </c>
      <c r="P463">
        <v>-3.3989630257887846</v>
      </c>
      <c r="Q463">
        <v>0.48218111649291157</v>
      </c>
    </row>
    <row r="464" spans="1:17" x14ac:dyDescent="0.3">
      <c r="A464">
        <v>1</v>
      </c>
      <c r="B464">
        <v>4</v>
      </c>
      <c r="C464">
        <v>127</v>
      </c>
      <c r="D464" s="3">
        <v>5.4560000000000004</v>
      </c>
      <c r="E464" s="4">
        <v>0</v>
      </c>
      <c r="F464" s="4">
        <v>0</v>
      </c>
      <c r="G464" s="3">
        <v>282.5690339291649</v>
      </c>
      <c r="H464" s="3">
        <v>8.3074381751591151</v>
      </c>
      <c r="I464" s="3">
        <v>62.280048802237872</v>
      </c>
      <c r="J464" s="3">
        <v>25</v>
      </c>
      <c r="K464" s="3">
        <v>4</v>
      </c>
      <c r="L464">
        <f t="shared" si="28"/>
        <v>16.80978982406279</v>
      </c>
      <c r="M464">
        <f t="shared" si="29"/>
        <v>0.91946711789692359</v>
      </c>
      <c r="N464">
        <f t="shared" si="30"/>
        <v>7.891770954750136</v>
      </c>
      <c r="O464">
        <f t="shared" si="31"/>
        <v>0.33333333333333337</v>
      </c>
      <c r="P464">
        <v>-2.7656859603740003</v>
      </c>
      <c r="Q464">
        <v>0.57096793426066683</v>
      </c>
    </row>
    <row r="465" spans="1:17" x14ac:dyDescent="0.3">
      <c r="A465">
        <v>2</v>
      </c>
      <c r="B465">
        <v>4</v>
      </c>
      <c r="C465">
        <v>127</v>
      </c>
      <c r="D465" s="3">
        <v>2.266</v>
      </c>
      <c r="E465" s="4">
        <v>0</v>
      </c>
      <c r="F465" s="4">
        <v>0</v>
      </c>
      <c r="G465" s="3">
        <v>74.651765495168661</v>
      </c>
      <c r="H465" s="3">
        <v>9.7119100976763448</v>
      </c>
      <c r="I465" s="3">
        <v>24.137601247511657</v>
      </c>
      <c r="J465" s="3">
        <v>11.757988397160052</v>
      </c>
      <c r="K465" s="3">
        <v>3.9378904507484642</v>
      </c>
      <c r="L465">
        <f t="shared" si="28"/>
        <v>8.6401253170986276</v>
      </c>
      <c r="M465">
        <f t="shared" si="29"/>
        <v>0.98730465352280228</v>
      </c>
      <c r="N465">
        <f t="shared" si="30"/>
        <v>4.9130032818543548</v>
      </c>
      <c r="O465">
        <f t="shared" si="31"/>
        <v>0.22281788641076256</v>
      </c>
      <c r="P465">
        <v>-2.96384089311577</v>
      </c>
      <c r="Q465">
        <v>0.54318618301154831</v>
      </c>
    </row>
    <row r="466" spans="1:17" x14ac:dyDescent="0.3">
      <c r="A466">
        <v>3</v>
      </c>
      <c r="B466">
        <v>4</v>
      </c>
      <c r="C466">
        <v>127</v>
      </c>
      <c r="D466">
        <v>5.508</v>
      </c>
      <c r="E466">
        <v>0</v>
      </c>
      <c r="F466">
        <v>0</v>
      </c>
      <c r="G466" s="3">
        <v>103.86001305363816</v>
      </c>
      <c r="H466" s="3">
        <v>9.8337812979780939</v>
      </c>
      <c r="I466" s="3">
        <v>33.970991459608719</v>
      </c>
      <c r="J466" s="3">
        <v>20</v>
      </c>
      <c r="K466" s="3">
        <v>3.3711876158911549</v>
      </c>
      <c r="L466">
        <f t="shared" si="28"/>
        <v>10.191173291316273</v>
      </c>
      <c r="M466">
        <f t="shared" si="29"/>
        <v>0.9927205454085386</v>
      </c>
      <c r="N466">
        <f t="shared" si="30"/>
        <v>5.8284639022309062</v>
      </c>
      <c r="O466">
        <f t="shared" si="31"/>
        <v>0.29516723530086653</v>
      </c>
      <c r="P466">
        <v>-2.6400119986733208</v>
      </c>
      <c r="Q466">
        <v>0.5885876962022456</v>
      </c>
    </row>
    <row r="467" spans="1:17" x14ac:dyDescent="0.3">
      <c r="A467">
        <v>4</v>
      </c>
      <c r="B467">
        <v>4</v>
      </c>
      <c r="C467">
        <v>127</v>
      </c>
      <c r="D467" s="3">
        <v>4.7430000000000003</v>
      </c>
      <c r="E467" s="4">
        <v>0</v>
      </c>
      <c r="F467" s="4">
        <v>0</v>
      </c>
      <c r="G467" s="3">
        <v>97.509576597506538</v>
      </c>
      <c r="H467" s="3">
        <v>10.272551630115377</v>
      </c>
      <c r="I467" s="3">
        <v>34.88549263342064</v>
      </c>
      <c r="J467" s="3">
        <v>15</v>
      </c>
      <c r="K467" s="3">
        <v>4</v>
      </c>
      <c r="L467">
        <f t="shared" si="28"/>
        <v>9.8746937470235778</v>
      </c>
      <c r="M467">
        <f t="shared" si="29"/>
        <v>1.0116783327149126</v>
      </c>
      <c r="N467">
        <f t="shared" si="30"/>
        <v>5.9063942158833793</v>
      </c>
      <c r="O467">
        <f t="shared" si="31"/>
        <v>0.253183311106635</v>
      </c>
      <c r="P467">
        <v>-2.7450746154252257</v>
      </c>
      <c r="Q467">
        <v>0.57385768951608029</v>
      </c>
    </row>
    <row r="468" spans="1:17" x14ac:dyDescent="0.3">
      <c r="A468">
        <v>1</v>
      </c>
      <c r="B468">
        <v>4</v>
      </c>
      <c r="C468">
        <v>128</v>
      </c>
      <c r="D468" s="3">
        <v>4.1580000000000004</v>
      </c>
      <c r="E468" s="4">
        <v>0</v>
      </c>
      <c r="F468" s="4">
        <v>1</v>
      </c>
      <c r="G468" s="3">
        <v>172.14712119947609</v>
      </c>
      <c r="H468" s="3">
        <v>8.7275298125108929</v>
      </c>
      <c r="I468" s="3">
        <v>43.011562525633508</v>
      </c>
      <c r="J468" s="3">
        <v>15</v>
      </c>
      <c r="K468" s="3">
        <v>4</v>
      </c>
      <c r="L468">
        <f t="shared" si="28"/>
        <v>13.12048479285259</v>
      </c>
      <c r="M468">
        <f t="shared" si="29"/>
        <v>0.94089134100232741</v>
      </c>
      <c r="N468">
        <f t="shared" si="30"/>
        <v>6.5583200993572666</v>
      </c>
      <c r="O468">
        <f t="shared" si="31"/>
        <v>0.253183311106635</v>
      </c>
      <c r="P468">
        <v>-2.950963054678255</v>
      </c>
      <c r="Q468">
        <v>0.54499168388476449</v>
      </c>
    </row>
    <row r="469" spans="1:17" x14ac:dyDescent="0.3">
      <c r="A469">
        <v>2</v>
      </c>
      <c r="B469">
        <v>4</v>
      </c>
      <c r="C469">
        <v>128</v>
      </c>
      <c r="D469" s="3">
        <v>3.7280000000000002</v>
      </c>
      <c r="E469" s="4">
        <v>0</v>
      </c>
      <c r="F469" s="4">
        <v>0.5</v>
      </c>
      <c r="G469" s="3">
        <v>163.07986400932782</v>
      </c>
      <c r="H469" s="3">
        <v>8.988328270146539</v>
      </c>
      <c r="I469" s="3">
        <v>43.781981198693479</v>
      </c>
      <c r="J469" s="3">
        <v>11.757988397160052</v>
      </c>
      <c r="K469" s="3">
        <v>3.9378904507484642</v>
      </c>
      <c r="L469">
        <f t="shared" si="28"/>
        <v>12.770272667775259</v>
      </c>
      <c r="M469">
        <f t="shared" si="29"/>
        <v>0.95367892526353548</v>
      </c>
      <c r="N469">
        <f t="shared" si="30"/>
        <v>6.6167953873981533</v>
      </c>
      <c r="O469">
        <f t="shared" si="31"/>
        <v>0.22281788641076256</v>
      </c>
      <c r="P469">
        <v>-2.4132961378812556</v>
      </c>
      <c r="Q469">
        <v>0.62037375149546936</v>
      </c>
    </row>
    <row r="470" spans="1:17" x14ac:dyDescent="0.3">
      <c r="A470">
        <v>3</v>
      </c>
      <c r="B470">
        <v>4</v>
      </c>
      <c r="C470">
        <v>128</v>
      </c>
      <c r="D470">
        <v>5.6550000000000002</v>
      </c>
      <c r="E470">
        <v>0</v>
      </c>
      <c r="F470">
        <v>1</v>
      </c>
      <c r="G470" s="3">
        <v>126.45025461968146</v>
      </c>
      <c r="H470" s="3">
        <v>8.7672636102049708</v>
      </c>
      <c r="I470" s="3">
        <v>32.517444418100901</v>
      </c>
      <c r="J470" s="3">
        <v>15</v>
      </c>
      <c r="K470" s="3">
        <v>4</v>
      </c>
      <c r="L470">
        <f t="shared" si="28"/>
        <v>11.245010209852255</v>
      </c>
      <c r="M470">
        <f t="shared" si="29"/>
        <v>0.94286406492507324</v>
      </c>
      <c r="N470">
        <f t="shared" si="30"/>
        <v>5.7024068969252708</v>
      </c>
      <c r="O470">
        <f t="shared" si="31"/>
        <v>0.253183311106635</v>
      </c>
      <c r="P470">
        <v>-2.8446278748531042</v>
      </c>
      <c r="Q470">
        <v>0.55990010667322188</v>
      </c>
    </row>
    <row r="471" spans="1:17" x14ac:dyDescent="0.3">
      <c r="A471">
        <v>4</v>
      </c>
      <c r="B471">
        <v>4</v>
      </c>
      <c r="C471">
        <v>128</v>
      </c>
      <c r="D471" s="3">
        <v>5.0069999999999997</v>
      </c>
      <c r="E471" s="4">
        <v>0</v>
      </c>
      <c r="F471" s="4">
        <v>0.5</v>
      </c>
      <c r="G471" s="3">
        <v>85.533016894073796</v>
      </c>
      <c r="H471" s="3">
        <v>11.715745872176768</v>
      </c>
      <c r="I471" s="3">
        <v>52.506602962796357</v>
      </c>
      <c r="J471" s="3">
        <v>10</v>
      </c>
      <c r="K471" s="3">
        <v>4</v>
      </c>
      <c r="L471">
        <f t="shared" si="28"/>
        <v>9.2484061812873364</v>
      </c>
      <c r="M471">
        <f t="shared" si="29"/>
        <v>1.06876994277157</v>
      </c>
      <c r="N471">
        <f t="shared" si="30"/>
        <v>7.2461440064903728</v>
      </c>
      <c r="O471">
        <f t="shared" si="31"/>
        <v>0.2048327646991335</v>
      </c>
      <c r="P471">
        <v>-2.4250287026407462</v>
      </c>
      <c r="Q471">
        <v>0.61872882047532107</v>
      </c>
    </row>
    <row r="472" spans="1:17" x14ac:dyDescent="0.3">
      <c r="A472">
        <v>1</v>
      </c>
      <c r="B472">
        <v>4</v>
      </c>
      <c r="C472">
        <v>129</v>
      </c>
      <c r="D472" s="3">
        <v>2.6709999999999998</v>
      </c>
      <c r="E472" s="4">
        <v>0</v>
      </c>
      <c r="F472" s="4">
        <v>0</v>
      </c>
      <c r="G472" s="3">
        <v>328.84596806615934</v>
      </c>
      <c r="H472" s="3">
        <v>8.3792156525928512</v>
      </c>
      <c r="I472" s="3">
        <v>74.322240902118452</v>
      </c>
      <c r="J472" s="3">
        <v>30</v>
      </c>
      <c r="K472" s="3">
        <v>4</v>
      </c>
      <c r="L472">
        <f t="shared" si="28"/>
        <v>18.134110622419819</v>
      </c>
      <c r="M472">
        <f t="shared" si="29"/>
        <v>0.92320336783156021</v>
      </c>
      <c r="N472">
        <f t="shared" si="30"/>
        <v>8.6210347930001099</v>
      </c>
      <c r="O472">
        <f t="shared" si="31"/>
        <v>0.36901011956554536</v>
      </c>
      <c r="P472">
        <v>-2.4538188001087455</v>
      </c>
      <c r="Q472">
        <v>0.61469238638192314</v>
      </c>
    </row>
    <row r="473" spans="1:17" x14ac:dyDescent="0.3">
      <c r="A473">
        <v>2</v>
      </c>
      <c r="B473">
        <v>4</v>
      </c>
      <c r="C473">
        <v>129</v>
      </c>
      <c r="D473" s="3">
        <v>2.7240000000000002</v>
      </c>
      <c r="E473" s="4">
        <v>0</v>
      </c>
      <c r="F473" s="4">
        <v>0</v>
      </c>
      <c r="G473" s="3">
        <v>155.95083745825309</v>
      </c>
      <c r="H473" s="3">
        <v>9.5186112631353144</v>
      </c>
      <c r="I473" s="3">
        <v>47.807674661615806</v>
      </c>
      <c r="J473" s="3">
        <v>11.757988397160052</v>
      </c>
      <c r="K473" s="3">
        <v>3.9378904507484642</v>
      </c>
      <c r="L473">
        <f t="shared" si="28"/>
        <v>12.488027764953644</v>
      </c>
      <c r="M473">
        <f t="shared" si="29"/>
        <v>0.97857359074248229</v>
      </c>
      <c r="N473">
        <f t="shared" si="30"/>
        <v>6.914309413210824</v>
      </c>
      <c r="O473">
        <f t="shared" si="31"/>
        <v>0.22281788641076256</v>
      </c>
      <c r="P473">
        <v>-2.1391000754341882</v>
      </c>
      <c r="Q473">
        <v>0.65881663401668977</v>
      </c>
    </row>
    <row r="474" spans="1:17" x14ac:dyDescent="0.3">
      <c r="A474">
        <v>3</v>
      </c>
      <c r="B474">
        <v>6</v>
      </c>
      <c r="C474">
        <v>129</v>
      </c>
      <c r="D474">
        <v>4.9000000000000004</v>
      </c>
      <c r="E474">
        <v>0</v>
      </c>
      <c r="F474">
        <v>0</v>
      </c>
      <c r="G474" s="3">
        <v>139.78027294325486</v>
      </c>
      <c r="H474" s="3">
        <v>9.7948916415145479</v>
      </c>
      <c r="I474" s="3">
        <v>45.013947039715063</v>
      </c>
      <c r="J474" s="3">
        <v>15</v>
      </c>
      <c r="K474" s="3">
        <v>3.9974300301335486</v>
      </c>
      <c r="L474">
        <f t="shared" si="28"/>
        <v>11.822870757276121</v>
      </c>
      <c r="M474">
        <f t="shared" si="29"/>
        <v>0.99099963586392492</v>
      </c>
      <c r="N474">
        <f t="shared" si="30"/>
        <v>6.7092434029266714</v>
      </c>
      <c r="O474">
        <f t="shared" si="31"/>
        <v>0.253183311106635</v>
      </c>
      <c r="P474">
        <v>-2.2620420248105244</v>
      </c>
      <c r="Q474">
        <v>0.6415799061270735</v>
      </c>
    </row>
    <row r="475" spans="1:17" x14ac:dyDescent="0.3">
      <c r="A475">
        <v>4</v>
      </c>
      <c r="B475">
        <v>6</v>
      </c>
      <c r="C475">
        <v>129</v>
      </c>
      <c r="D475" s="3">
        <v>1.8220000000000001</v>
      </c>
      <c r="E475" s="4">
        <v>0</v>
      </c>
      <c r="F475" s="4">
        <v>0</v>
      </c>
      <c r="G475" s="3">
        <v>149.93023699200413</v>
      </c>
      <c r="H475" s="3">
        <v>9.3548219983262726</v>
      </c>
      <c r="I475" s="3">
        <v>45.111495420044264</v>
      </c>
      <c r="J475" s="3">
        <v>15</v>
      </c>
      <c r="K475" s="3">
        <v>4</v>
      </c>
      <c r="L475">
        <f t="shared" si="28"/>
        <v>12.244600319814612</v>
      </c>
      <c r="M475">
        <f t="shared" si="29"/>
        <v>0.97103552824648964</v>
      </c>
      <c r="N475">
        <f t="shared" si="30"/>
        <v>6.7165091692071908</v>
      </c>
      <c r="O475">
        <f t="shared" si="31"/>
        <v>0.253183311106635</v>
      </c>
      <c r="P475">
        <v>-2.3747663899580842</v>
      </c>
      <c r="Q475">
        <v>0.62577570570211904</v>
      </c>
    </row>
    <row r="476" spans="1:17" x14ac:dyDescent="0.3">
      <c r="A476">
        <v>1</v>
      </c>
      <c r="B476">
        <v>3</v>
      </c>
      <c r="C476">
        <v>130</v>
      </c>
      <c r="D476" s="3">
        <v>8.234</v>
      </c>
      <c r="E476" s="4">
        <v>0</v>
      </c>
      <c r="F476" s="4">
        <v>0.5</v>
      </c>
      <c r="G476" s="3">
        <v>144.27191026217025</v>
      </c>
      <c r="H476" s="3">
        <v>9.226269116026792</v>
      </c>
      <c r="I476" s="3">
        <v>39.717387173135712</v>
      </c>
      <c r="J476" s="3">
        <v>10</v>
      </c>
      <c r="K476" s="3">
        <v>3.3373573060459614</v>
      </c>
      <c r="L476">
        <f t="shared" si="28"/>
        <v>12.011324250979584</v>
      </c>
      <c r="M476">
        <f t="shared" si="29"/>
        <v>0.96502611815658246</v>
      </c>
      <c r="N476">
        <f t="shared" si="30"/>
        <v>6.3021732103406771</v>
      </c>
      <c r="O476">
        <f t="shared" si="31"/>
        <v>0.2048327646991335</v>
      </c>
      <c r="P476">
        <v>-2.8748646119914363</v>
      </c>
      <c r="Q476">
        <v>0.55566085056115311</v>
      </c>
    </row>
    <row r="477" spans="1:17" x14ac:dyDescent="0.3">
      <c r="A477">
        <v>2</v>
      </c>
      <c r="B477">
        <v>3</v>
      </c>
      <c r="C477">
        <v>130</v>
      </c>
      <c r="D477" s="3">
        <v>7.0670000000000002</v>
      </c>
      <c r="E477" s="4">
        <v>0</v>
      </c>
      <c r="F477" s="4">
        <v>0.5</v>
      </c>
      <c r="G477" s="3">
        <v>121.65457680640321</v>
      </c>
      <c r="H477" s="3">
        <v>9.4788863223862947</v>
      </c>
      <c r="I477" s="3">
        <v>35.328608027459566</v>
      </c>
      <c r="J477" s="3">
        <v>9.0045162217803956</v>
      </c>
      <c r="K477" s="3">
        <v>3.3653299726800858</v>
      </c>
      <c r="L477">
        <f t="shared" si="28"/>
        <v>11.029713360119709</v>
      </c>
      <c r="M477">
        <f t="shared" si="29"/>
        <v>0.97675731492729978</v>
      </c>
      <c r="N477">
        <f t="shared" si="30"/>
        <v>5.9437873470927247</v>
      </c>
      <c r="O477">
        <f t="shared" si="31"/>
        <v>0.19402359470761954</v>
      </c>
      <c r="P477">
        <v>-2.5848357384361806</v>
      </c>
      <c r="Q477">
        <v>0.59632352753157447</v>
      </c>
    </row>
    <row r="478" spans="1:17" x14ac:dyDescent="0.3">
      <c r="A478">
        <v>3</v>
      </c>
      <c r="B478">
        <v>4</v>
      </c>
      <c r="C478">
        <v>130</v>
      </c>
      <c r="D478">
        <v>8.5660000000000007</v>
      </c>
      <c r="E478">
        <v>0</v>
      </c>
      <c r="F478">
        <v>0</v>
      </c>
      <c r="G478" s="3">
        <v>52.332673547210867</v>
      </c>
      <c r="H478" s="3">
        <v>9.4425135214863651</v>
      </c>
      <c r="I478" s="3">
        <v>15.817774522168719</v>
      </c>
      <c r="J478" s="3">
        <v>8</v>
      </c>
      <c r="K478" s="3">
        <v>3.7052692715200082</v>
      </c>
      <c r="L478">
        <f t="shared" si="28"/>
        <v>7.2341325359168573</v>
      </c>
      <c r="M478">
        <f t="shared" si="29"/>
        <v>0.97508761540082933</v>
      </c>
      <c r="N478">
        <f t="shared" si="30"/>
        <v>3.977156587584743</v>
      </c>
      <c r="O478">
        <f t="shared" si="31"/>
        <v>0.18255489099382841</v>
      </c>
      <c r="P478">
        <v>-3.528108827704771</v>
      </c>
      <c r="Q478">
        <v>0.46407459502481607</v>
      </c>
    </row>
    <row r="479" spans="1:17" x14ac:dyDescent="0.3">
      <c r="A479">
        <v>4</v>
      </c>
      <c r="B479">
        <v>4</v>
      </c>
      <c r="C479">
        <v>130</v>
      </c>
      <c r="D479" s="3">
        <v>5.3170000000000002</v>
      </c>
      <c r="E479" s="4">
        <v>0</v>
      </c>
      <c r="F479" s="4">
        <v>0.5</v>
      </c>
      <c r="G479" s="3">
        <v>122.47188149279269</v>
      </c>
      <c r="H479" s="3">
        <v>8.9847176228299563</v>
      </c>
      <c r="I479" s="3">
        <v>32.502492647628209</v>
      </c>
      <c r="J479" s="3">
        <v>8</v>
      </c>
      <c r="K479" s="3">
        <v>3.0086834237403766</v>
      </c>
      <c r="L479">
        <f t="shared" si="28"/>
        <v>11.066701473013207</v>
      </c>
      <c r="M479">
        <f t="shared" si="29"/>
        <v>0.95350443238835747</v>
      </c>
      <c r="N479">
        <f t="shared" si="30"/>
        <v>5.7010957409631535</v>
      </c>
      <c r="O479">
        <f t="shared" si="31"/>
        <v>0.18255489099382841</v>
      </c>
      <c r="P479">
        <v>-2.8915278084726044</v>
      </c>
      <c r="Q479">
        <v>0.55332463428205458</v>
      </c>
    </row>
    <row r="480" spans="1:17" x14ac:dyDescent="0.3">
      <c r="A480">
        <v>1</v>
      </c>
      <c r="B480">
        <v>3</v>
      </c>
      <c r="C480">
        <v>131</v>
      </c>
      <c r="D480" s="3">
        <v>3.7639999999999998</v>
      </c>
      <c r="E480" s="4">
        <v>0</v>
      </c>
      <c r="F480" s="4">
        <v>1</v>
      </c>
      <c r="G480" s="3">
        <v>228.38144510087483</v>
      </c>
      <c r="H480" s="3">
        <v>8.7581779817343346</v>
      </c>
      <c r="I480" s="3">
        <v>55.854271554812414</v>
      </c>
      <c r="J480" s="3">
        <v>25</v>
      </c>
      <c r="K480" s="3">
        <v>4</v>
      </c>
      <c r="L480">
        <f t="shared" si="28"/>
        <v>15.112294501526723</v>
      </c>
      <c r="M480">
        <f t="shared" si="29"/>
        <v>0.9424137665811233</v>
      </c>
      <c r="N480">
        <f t="shared" si="30"/>
        <v>7.4735715394189155</v>
      </c>
      <c r="O480">
        <f t="shared" si="31"/>
        <v>0.33333333333333337</v>
      </c>
      <c r="P480">
        <v>-2.6608668810273621</v>
      </c>
      <c r="Q480">
        <v>0.5856637964745276</v>
      </c>
    </row>
    <row r="481" spans="1:17" x14ac:dyDescent="0.3">
      <c r="A481">
        <v>2</v>
      </c>
      <c r="B481">
        <v>3</v>
      </c>
      <c r="C481">
        <v>131</v>
      </c>
      <c r="D481">
        <v>2.3039999999999998</v>
      </c>
      <c r="E481">
        <v>0</v>
      </c>
      <c r="F481">
        <v>1</v>
      </c>
      <c r="G481" s="3">
        <v>403.52684967596451</v>
      </c>
      <c r="H481" s="3">
        <v>8.3464161331341042</v>
      </c>
      <c r="I481" s="3">
        <v>85.167876048871449</v>
      </c>
      <c r="J481" s="3">
        <v>26.263172313526152</v>
      </c>
      <c r="K481" s="3">
        <v>4</v>
      </c>
      <c r="L481">
        <f t="shared" si="28"/>
        <v>20.087977739831466</v>
      </c>
      <c r="M481">
        <f t="shared" si="29"/>
        <v>0.92150003384064982</v>
      </c>
      <c r="N481">
        <f t="shared" si="30"/>
        <v>9.2286443234568019</v>
      </c>
      <c r="O481">
        <f t="shared" si="31"/>
        <v>0.34254334191351654</v>
      </c>
      <c r="P481">
        <v>-1.667474580497625</v>
      </c>
      <c r="Q481">
        <v>0.72493955107848695</v>
      </c>
    </row>
    <row r="482" spans="1:17" x14ac:dyDescent="0.3">
      <c r="A482">
        <v>3</v>
      </c>
      <c r="B482">
        <v>3</v>
      </c>
      <c r="C482">
        <v>131</v>
      </c>
      <c r="D482">
        <v>5.306</v>
      </c>
      <c r="E482">
        <v>0</v>
      </c>
      <c r="F482">
        <v>1</v>
      </c>
      <c r="G482" s="3">
        <v>164.80103840866298</v>
      </c>
      <c r="H482" s="3">
        <v>8.5700711539942258</v>
      </c>
      <c r="I482" s="3">
        <v>40.228457207865809</v>
      </c>
      <c r="J482" s="3">
        <v>20</v>
      </c>
      <c r="K482" s="3">
        <v>3.8933202945911849</v>
      </c>
      <c r="L482">
        <f t="shared" si="28"/>
        <v>12.837485673162909</v>
      </c>
      <c r="M482">
        <f t="shared" si="29"/>
        <v>0.93298442771768764</v>
      </c>
      <c r="N482">
        <f t="shared" si="30"/>
        <v>6.342590733120482</v>
      </c>
      <c r="O482">
        <f t="shared" si="31"/>
        <v>0.29516723530086653</v>
      </c>
      <c r="P482">
        <v>-2.5567244959078197</v>
      </c>
      <c r="Q482">
        <v>0.60026478469040745</v>
      </c>
    </row>
    <row r="483" spans="1:17" x14ac:dyDescent="0.3">
      <c r="A483">
        <v>4</v>
      </c>
      <c r="B483">
        <v>3</v>
      </c>
      <c r="C483">
        <v>131</v>
      </c>
      <c r="D483" s="3">
        <v>2.13</v>
      </c>
      <c r="E483" s="4">
        <v>0</v>
      </c>
      <c r="F483" s="4">
        <v>1</v>
      </c>
      <c r="G483" s="3">
        <v>154.775891609372</v>
      </c>
      <c r="H483" s="3">
        <v>10.126216738411843</v>
      </c>
      <c r="I483" s="3">
        <v>52.458213219705172</v>
      </c>
      <c r="J483" s="3">
        <v>20</v>
      </c>
      <c r="K483" s="3">
        <v>3.9717604180116703</v>
      </c>
      <c r="L483">
        <f t="shared" si="28"/>
        <v>12.440895932744233</v>
      </c>
      <c r="M483">
        <f t="shared" si="29"/>
        <v>1.0054472186551009</v>
      </c>
      <c r="N483">
        <f t="shared" si="30"/>
        <v>7.2428042372899446</v>
      </c>
      <c r="O483">
        <f t="shared" si="31"/>
        <v>0.29516723530086653</v>
      </c>
      <c r="P483">
        <v>-2.1193068552361578</v>
      </c>
      <c r="Q483">
        <v>0.6615916864080289</v>
      </c>
    </row>
    <row r="484" spans="1:17" x14ac:dyDescent="0.3">
      <c r="A484">
        <v>1</v>
      </c>
      <c r="B484">
        <v>3</v>
      </c>
      <c r="C484">
        <v>132</v>
      </c>
      <c r="D484" s="3">
        <v>7.4249999999999998</v>
      </c>
      <c r="E484" s="4">
        <v>0</v>
      </c>
      <c r="F484" s="4">
        <v>0</v>
      </c>
      <c r="G484" s="3">
        <v>268.21686575879573</v>
      </c>
      <c r="H484" s="3">
        <v>8.2784319660836267</v>
      </c>
      <c r="I484" s="3">
        <v>56.6290850188051</v>
      </c>
      <c r="J484" s="3">
        <v>20</v>
      </c>
      <c r="K484" s="3">
        <v>3.6680864084469125</v>
      </c>
      <c r="L484">
        <f t="shared" si="28"/>
        <v>16.37732779664606</v>
      </c>
      <c r="M484">
        <f t="shared" si="29"/>
        <v>0.91794808401109718</v>
      </c>
      <c r="N484">
        <f t="shared" si="30"/>
        <v>7.5252298980698988</v>
      </c>
      <c r="O484">
        <f t="shared" si="31"/>
        <v>0.29516723530086653</v>
      </c>
      <c r="P484">
        <v>-3.1639347326406764</v>
      </c>
      <c r="Q484">
        <v>0.51513259282711277</v>
      </c>
    </row>
    <row r="485" spans="1:17" x14ac:dyDescent="0.3">
      <c r="A485">
        <v>2</v>
      </c>
      <c r="B485">
        <v>3</v>
      </c>
      <c r="C485">
        <v>132</v>
      </c>
      <c r="D485" s="3">
        <v>6.5369999999999999</v>
      </c>
      <c r="E485" s="4">
        <v>0</v>
      </c>
      <c r="F485" s="4">
        <v>0</v>
      </c>
      <c r="G485" s="3">
        <v>142.80566943379873</v>
      </c>
      <c r="H485" s="3">
        <v>8.7997928931057849</v>
      </c>
      <c r="I485" s="3">
        <v>34.488611362803518</v>
      </c>
      <c r="J485" s="3">
        <v>18.759408795375823</v>
      </c>
      <c r="K485" s="3">
        <v>3.6988311411438781</v>
      </c>
      <c r="L485">
        <f t="shared" si="28"/>
        <v>11.950132611557025</v>
      </c>
      <c r="M485">
        <f t="shared" si="29"/>
        <v>0.9444724509638317</v>
      </c>
      <c r="N485">
        <f t="shared" si="30"/>
        <v>5.8727005170367335</v>
      </c>
      <c r="O485">
        <f t="shared" si="31"/>
        <v>0.28517568236099539</v>
      </c>
      <c r="P485">
        <v>-2.6812380341106667</v>
      </c>
      <c r="Q485">
        <v>0.58280771663948461</v>
      </c>
    </row>
    <row r="486" spans="1:17" x14ac:dyDescent="0.3">
      <c r="A486">
        <v>3</v>
      </c>
      <c r="B486">
        <v>4</v>
      </c>
      <c r="C486">
        <v>132</v>
      </c>
      <c r="D486">
        <v>6.8540000000000001</v>
      </c>
      <c r="E486">
        <v>0</v>
      </c>
      <c r="F486">
        <v>0</v>
      </c>
      <c r="G486" s="3">
        <v>78.82693141304722</v>
      </c>
      <c r="H486" s="3">
        <v>9.7110894012736324</v>
      </c>
      <c r="I486" s="3">
        <v>24.710945534887887</v>
      </c>
      <c r="J486" s="3">
        <v>17</v>
      </c>
      <c r="K486" s="3">
        <v>4</v>
      </c>
      <c r="L486">
        <f t="shared" si="28"/>
        <v>8.8784532106131646</v>
      </c>
      <c r="M486">
        <f t="shared" si="29"/>
        <v>0.98726795229967279</v>
      </c>
      <c r="N486">
        <f t="shared" si="30"/>
        <v>4.9710105144616108</v>
      </c>
      <c r="O486">
        <f t="shared" si="31"/>
        <v>0.27055626226830076</v>
      </c>
      <c r="P486">
        <v>-2.8730055923136573</v>
      </c>
      <c r="Q486">
        <v>0.55592148915107187</v>
      </c>
    </row>
    <row r="487" spans="1:17" x14ac:dyDescent="0.3">
      <c r="A487">
        <v>4</v>
      </c>
      <c r="B487">
        <v>4</v>
      </c>
      <c r="C487">
        <v>132</v>
      </c>
      <c r="D487">
        <v>7.4420000000000002</v>
      </c>
      <c r="E487">
        <v>0</v>
      </c>
      <c r="F487">
        <v>0</v>
      </c>
      <c r="G487" s="3">
        <v>45.86348915477781</v>
      </c>
      <c r="H487" s="3">
        <v>12.031470493079668</v>
      </c>
      <c r="I487" s="3">
        <v>39.526266310803933</v>
      </c>
      <c r="J487" s="3">
        <v>17</v>
      </c>
      <c r="K487" s="3">
        <v>4</v>
      </c>
      <c r="L487">
        <f t="shared" si="28"/>
        <v>6.7722587926612645</v>
      </c>
      <c r="M487">
        <f t="shared" si="29"/>
        <v>1.080318710299272</v>
      </c>
      <c r="N487">
        <f t="shared" si="30"/>
        <v>6.2869918332063968</v>
      </c>
      <c r="O487">
        <f t="shared" si="31"/>
        <v>0.27055626226830076</v>
      </c>
      <c r="P487">
        <v>-2.7912793451636007</v>
      </c>
      <c r="Q487">
        <v>0.56737968621652524</v>
      </c>
    </row>
    <row r="488" spans="1:17" x14ac:dyDescent="0.3">
      <c r="A488">
        <v>1</v>
      </c>
      <c r="B488">
        <v>4</v>
      </c>
      <c r="C488">
        <v>133</v>
      </c>
      <c r="D488" s="3">
        <v>3.504</v>
      </c>
      <c r="E488" s="4">
        <v>0</v>
      </c>
      <c r="F488" s="4">
        <v>1</v>
      </c>
      <c r="G488" s="3">
        <v>650.99365774986279</v>
      </c>
      <c r="H488" s="3">
        <v>8.513960936608914</v>
      </c>
      <c r="I488" s="3">
        <v>153.11821659382204</v>
      </c>
      <c r="J488" s="3">
        <v>35</v>
      </c>
      <c r="K488" s="3">
        <v>4</v>
      </c>
      <c r="L488">
        <f t="shared" si="28"/>
        <v>25.514577357852957</v>
      </c>
      <c r="M488">
        <f t="shared" si="29"/>
        <v>0.93013165323433911</v>
      </c>
      <c r="N488">
        <f t="shared" si="30"/>
        <v>12.374094576728515</v>
      </c>
      <c r="O488">
        <f t="shared" si="31"/>
        <v>0.40301331597932172</v>
      </c>
      <c r="P488">
        <v>-0.56639630535544561</v>
      </c>
      <c r="Q488">
        <v>0.87931311282914204</v>
      </c>
    </row>
    <row r="489" spans="1:17" x14ac:dyDescent="0.3">
      <c r="A489">
        <v>2</v>
      </c>
      <c r="B489">
        <v>4</v>
      </c>
      <c r="C489">
        <v>133</v>
      </c>
      <c r="D489" s="3">
        <v>2.778</v>
      </c>
      <c r="E489" s="4">
        <v>0</v>
      </c>
      <c r="F489" s="4">
        <v>1</v>
      </c>
      <c r="G489" s="3">
        <v>301.56559470076843</v>
      </c>
      <c r="H489" s="3">
        <v>8.84903031472221</v>
      </c>
      <c r="I489" s="3">
        <v>78.130613017903443</v>
      </c>
      <c r="J489" s="3">
        <v>25</v>
      </c>
      <c r="K489" s="3">
        <v>3.9378904507484642</v>
      </c>
      <c r="L489">
        <f t="shared" si="28"/>
        <v>17.365644091157932</v>
      </c>
      <c r="M489">
        <f t="shared" si="29"/>
        <v>0.94689568289688264</v>
      </c>
      <c r="N489">
        <f t="shared" si="30"/>
        <v>8.839152279370655</v>
      </c>
      <c r="O489">
        <f t="shared" si="31"/>
        <v>0.33333333333333337</v>
      </c>
      <c r="P489">
        <v>-1.4957261877884669</v>
      </c>
      <c r="Q489">
        <v>0.74901904815514964</v>
      </c>
    </row>
    <row r="490" spans="1:17" x14ac:dyDescent="0.3">
      <c r="A490">
        <v>3</v>
      </c>
      <c r="B490">
        <v>7</v>
      </c>
      <c r="C490">
        <v>133</v>
      </c>
      <c r="D490">
        <v>2.48</v>
      </c>
      <c r="E490">
        <v>0</v>
      </c>
      <c r="F490">
        <v>1</v>
      </c>
      <c r="G490" s="3">
        <v>217.38116576492678</v>
      </c>
      <c r="H490" s="3">
        <v>8.8274652634205708</v>
      </c>
      <c r="I490" s="3">
        <v>55.668292438731811</v>
      </c>
      <c r="J490" s="3">
        <v>25</v>
      </c>
      <c r="K490" s="3">
        <v>3.0929503734960972</v>
      </c>
      <c r="L490">
        <f t="shared" si="28"/>
        <v>14.74385179540702</v>
      </c>
      <c r="M490">
        <f t="shared" si="29"/>
        <v>0.94583601726493383</v>
      </c>
      <c r="N490">
        <f t="shared" si="30"/>
        <v>7.4611187122798022</v>
      </c>
      <c r="O490">
        <f t="shared" si="31"/>
        <v>0.33333333333333337</v>
      </c>
      <c r="P490">
        <v>-2.075717833340482</v>
      </c>
      <c r="Q490">
        <v>0.66770296179614241</v>
      </c>
    </row>
    <row r="491" spans="1:17" x14ac:dyDescent="0.3">
      <c r="A491">
        <v>4</v>
      </c>
      <c r="B491">
        <v>7</v>
      </c>
      <c r="C491">
        <v>133</v>
      </c>
      <c r="D491">
        <v>4.1660000000000004</v>
      </c>
      <c r="E491">
        <v>0</v>
      </c>
      <c r="F491">
        <v>1</v>
      </c>
      <c r="G491" s="3">
        <v>234.44074086219143</v>
      </c>
      <c r="H491" s="3">
        <v>9.5040879639273488</v>
      </c>
      <c r="I491" s="3">
        <v>69.283558953591594</v>
      </c>
      <c r="J491" s="3">
        <v>25</v>
      </c>
      <c r="K491" s="3">
        <v>3.9652196164775</v>
      </c>
      <c r="L491">
        <f t="shared" si="28"/>
        <v>15.311457829422757</v>
      </c>
      <c r="M491">
        <f t="shared" si="29"/>
        <v>0.97791044721534492</v>
      </c>
      <c r="N491">
        <f t="shared" si="30"/>
        <v>8.3236746064218288</v>
      </c>
      <c r="O491">
        <f t="shared" si="31"/>
        <v>0.33333333333333337</v>
      </c>
      <c r="P491">
        <v>-1.9483395746690837</v>
      </c>
      <c r="Q491">
        <v>0.68556166986860978</v>
      </c>
    </row>
    <row r="492" spans="1:17" x14ac:dyDescent="0.3">
      <c r="A492">
        <v>1</v>
      </c>
      <c r="B492">
        <v>4</v>
      </c>
      <c r="C492">
        <v>134</v>
      </c>
      <c r="D492" s="3">
        <v>9.5069999999999997</v>
      </c>
      <c r="E492" s="4">
        <v>0</v>
      </c>
      <c r="F492" s="4">
        <v>0.5</v>
      </c>
      <c r="G492" s="3">
        <v>149.66189996554206</v>
      </c>
      <c r="H492" s="3">
        <v>8.7249687101467579</v>
      </c>
      <c r="I492" s="3">
        <v>37.623241186827421</v>
      </c>
      <c r="J492" s="3">
        <v>20</v>
      </c>
      <c r="K492" s="3">
        <v>4</v>
      </c>
      <c r="L492">
        <f t="shared" si="28"/>
        <v>12.233638051109002</v>
      </c>
      <c r="M492">
        <f t="shared" si="29"/>
        <v>0.94076387814869955</v>
      </c>
      <c r="N492">
        <f t="shared" si="30"/>
        <v>6.1337787037704112</v>
      </c>
      <c r="O492">
        <f t="shared" si="31"/>
        <v>0.29516723530086653</v>
      </c>
      <c r="P492">
        <v>-3.108470977095485</v>
      </c>
      <c r="Q492">
        <v>0.52290873162203466</v>
      </c>
    </row>
    <row r="493" spans="1:17" x14ac:dyDescent="0.3">
      <c r="A493">
        <v>2</v>
      </c>
      <c r="B493">
        <v>4</v>
      </c>
      <c r="C493">
        <v>134</v>
      </c>
      <c r="D493" s="3">
        <v>7.3170000000000002</v>
      </c>
      <c r="E493" s="4">
        <v>0</v>
      </c>
      <c r="F493" s="4">
        <v>0.5</v>
      </c>
      <c r="G493" s="3">
        <v>54.175839377132462</v>
      </c>
      <c r="H493" s="3">
        <v>9.1094628888036642</v>
      </c>
      <c r="I493" s="3">
        <v>15.068989507390704</v>
      </c>
      <c r="J493" s="3">
        <v>17.636982595740076</v>
      </c>
      <c r="K493" s="3">
        <v>3.6031697624348449</v>
      </c>
      <c r="L493">
        <f t="shared" si="28"/>
        <v>7.3604238585242125</v>
      </c>
      <c r="M493">
        <f t="shared" si="29"/>
        <v>0.95949277090214657</v>
      </c>
      <c r="N493">
        <f t="shared" si="30"/>
        <v>3.881879635871095</v>
      </c>
      <c r="O493">
        <f t="shared" si="31"/>
        <v>0.27591466156406425</v>
      </c>
      <c r="P493">
        <v>-3.5992387356163924</v>
      </c>
      <c r="Q493">
        <v>0.45410202769767016</v>
      </c>
    </row>
    <row r="494" spans="1:17" x14ac:dyDescent="0.3">
      <c r="A494">
        <v>4</v>
      </c>
      <c r="B494">
        <v>7</v>
      </c>
      <c r="C494">
        <v>134</v>
      </c>
      <c r="D494" s="3">
        <v>7.0410000000000004</v>
      </c>
      <c r="E494" s="4">
        <v>0</v>
      </c>
      <c r="F494" s="4">
        <v>0</v>
      </c>
      <c r="G494" s="3">
        <v>235.71441097499564</v>
      </c>
      <c r="H494" s="3">
        <v>10.17698531655423</v>
      </c>
      <c r="I494" s="3">
        <v>85.023577088887336</v>
      </c>
      <c r="J494" s="3">
        <v>35</v>
      </c>
      <c r="K494" s="3">
        <v>3.9652196164775</v>
      </c>
      <c r="L494">
        <f t="shared" si="28"/>
        <v>15.352993550933174</v>
      </c>
      <c r="M494">
        <f t="shared" si="29"/>
        <v>1.0076191479138783</v>
      </c>
      <c r="N494">
        <f t="shared" si="30"/>
        <v>9.2208230158097777</v>
      </c>
      <c r="O494">
        <f t="shared" si="31"/>
        <v>0.40301331597932172</v>
      </c>
      <c r="P494">
        <v>-1.7121188041053685</v>
      </c>
      <c r="Q494">
        <v>0.71868033412224452</v>
      </c>
    </row>
    <row r="495" spans="1:17" x14ac:dyDescent="0.3">
      <c r="A495">
        <v>1</v>
      </c>
      <c r="B495">
        <v>4</v>
      </c>
      <c r="C495">
        <v>135</v>
      </c>
      <c r="D495" s="3">
        <v>4.5270000000000001</v>
      </c>
      <c r="E495" s="4">
        <v>0</v>
      </c>
      <c r="F495" s="4">
        <v>0.5</v>
      </c>
      <c r="G495" s="3">
        <v>257.34752899504696</v>
      </c>
      <c r="H495" s="3">
        <v>8.7607603495131965</v>
      </c>
      <c r="I495" s="3">
        <v>65.184322292823907</v>
      </c>
      <c r="J495" s="3">
        <v>30</v>
      </c>
      <c r="K495" s="3">
        <v>4</v>
      </c>
      <c r="L495">
        <f t="shared" si="28"/>
        <v>16.04205501159521</v>
      </c>
      <c r="M495">
        <f t="shared" si="29"/>
        <v>0.94254180037672453</v>
      </c>
      <c r="N495">
        <f t="shared" si="30"/>
        <v>8.0736808391726704</v>
      </c>
      <c r="O495">
        <f t="shared" si="31"/>
        <v>0.36901011956554536</v>
      </c>
      <c r="P495">
        <v>-2.3909741354242282</v>
      </c>
      <c r="Q495">
        <v>0.62350334464292589</v>
      </c>
    </row>
    <row r="496" spans="1:17" x14ac:dyDescent="0.3">
      <c r="A496">
        <v>2</v>
      </c>
      <c r="B496">
        <v>4</v>
      </c>
      <c r="C496">
        <v>135</v>
      </c>
      <c r="D496" s="3">
        <v>5.8090000000000002</v>
      </c>
      <c r="E496" s="4">
        <v>0</v>
      </c>
      <c r="F496" s="4">
        <v>0.5</v>
      </c>
      <c r="G496" s="3">
        <v>409.43840597949207</v>
      </c>
      <c r="H496" s="3">
        <v>8.5943613817957729</v>
      </c>
      <c r="I496" s="3">
        <v>99.537405690375635</v>
      </c>
      <c r="J496" s="3">
        <v>35.273965191480151</v>
      </c>
      <c r="K496" s="3">
        <v>3.9378904507484642</v>
      </c>
      <c r="L496">
        <f t="shared" si="28"/>
        <v>20.234584403428997</v>
      </c>
      <c r="M496">
        <f t="shared" si="29"/>
        <v>0.93421361125386848</v>
      </c>
      <c r="N496">
        <f t="shared" si="30"/>
        <v>9.976843473282301</v>
      </c>
      <c r="O496">
        <f t="shared" si="31"/>
        <v>0.40484000861536862</v>
      </c>
      <c r="P496">
        <v>-0.90518357657107829</v>
      </c>
      <c r="Q496">
        <v>0.8318144027791331</v>
      </c>
    </row>
    <row r="497" spans="1:17" x14ac:dyDescent="0.3">
      <c r="A497">
        <v>3</v>
      </c>
      <c r="B497">
        <v>7</v>
      </c>
      <c r="C497">
        <v>135</v>
      </c>
      <c r="D497">
        <v>3.96</v>
      </c>
      <c r="E497">
        <v>0</v>
      </c>
      <c r="F497">
        <v>0</v>
      </c>
      <c r="G497" s="3">
        <v>158.59340282714538</v>
      </c>
      <c r="H497" s="3">
        <v>9.4125699647178784</v>
      </c>
      <c r="I497" s="3">
        <v>47.540415030321931</v>
      </c>
      <c r="J497" s="3">
        <v>25</v>
      </c>
      <c r="K497" s="3">
        <v>4</v>
      </c>
      <c r="L497">
        <f t="shared" si="28"/>
        <v>12.593387265829055</v>
      </c>
      <c r="M497">
        <f t="shared" si="29"/>
        <v>0.97370821738171565</v>
      </c>
      <c r="N497">
        <f t="shared" si="30"/>
        <v>6.8949557671040882</v>
      </c>
      <c r="O497">
        <f t="shared" si="31"/>
        <v>0.33333333333333337</v>
      </c>
      <c r="P497">
        <v>-2.1001627711875064</v>
      </c>
      <c r="Q497">
        <v>0.66427572850363981</v>
      </c>
    </row>
    <row r="498" spans="1:17" x14ac:dyDescent="0.3">
      <c r="A498">
        <v>4</v>
      </c>
      <c r="B498">
        <v>7</v>
      </c>
      <c r="C498">
        <v>135</v>
      </c>
      <c r="D498">
        <v>4.6390000000000002</v>
      </c>
      <c r="E498">
        <v>0</v>
      </c>
      <c r="F498">
        <v>0</v>
      </c>
      <c r="G498" s="3">
        <v>316.30172030870028</v>
      </c>
      <c r="H498" s="3">
        <v>9.9018210615984295</v>
      </c>
      <c r="I498" s="3">
        <v>105.42713768915965</v>
      </c>
      <c r="J498" s="3">
        <v>33</v>
      </c>
      <c r="K498" s="3">
        <v>3.9652196164775</v>
      </c>
      <c r="L498">
        <f t="shared" si="28"/>
        <v>17.784873356555011</v>
      </c>
      <c r="M498">
        <f t="shared" si="29"/>
        <v>0.99571507381705937</v>
      </c>
      <c r="N498">
        <f t="shared" si="30"/>
        <v>10.267771797676438</v>
      </c>
      <c r="O498">
        <f t="shared" si="31"/>
        <v>0.38957292183289538</v>
      </c>
      <c r="P498">
        <v>-1.2231682237328823</v>
      </c>
      <c r="Q498">
        <v>0.78723226572983518</v>
      </c>
    </row>
    <row r="499" spans="1:17" x14ac:dyDescent="0.3">
      <c r="A499">
        <v>1</v>
      </c>
      <c r="B499">
        <v>4</v>
      </c>
      <c r="C499">
        <v>136</v>
      </c>
      <c r="D499" s="3">
        <v>4.7060000000000004</v>
      </c>
      <c r="E499" s="4">
        <v>0</v>
      </c>
      <c r="F499" s="4">
        <v>0.5</v>
      </c>
      <c r="G499" s="3">
        <v>142.35102020923037</v>
      </c>
      <c r="H499" s="3">
        <v>8.8171070760126824</v>
      </c>
      <c r="I499" s="3">
        <v>37.052916501709419</v>
      </c>
      <c r="J499" s="3">
        <v>35</v>
      </c>
      <c r="K499" s="3">
        <v>4</v>
      </c>
      <c r="L499">
        <f t="shared" si="28"/>
        <v>11.93109467774145</v>
      </c>
      <c r="M499">
        <f t="shared" si="29"/>
        <v>0.94532611494891383</v>
      </c>
      <c r="N499">
        <f t="shared" si="30"/>
        <v>6.0871106858434416</v>
      </c>
      <c r="O499">
        <f t="shared" si="31"/>
        <v>0.40301331597932172</v>
      </c>
      <c r="P499">
        <v>-3.1084208242174518</v>
      </c>
      <c r="Q499">
        <v>0.52291576316428634</v>
      </c>
    </row>
    <row r="500" spans="1:17" x14ac:dyDescent="0.3">
      <c r="A500">
        <v>2</v>
      </c>
      <c r="B500">
        <v>4</v>
      </c>
      <c r="C500">
        <v>136</v>
      </c>
      <c r="D500" s="3">
        <v>5.8019999999999996</v>
      </c>
      <c r="E500" s="4">
        <v>0</v>
      </c>
      <c r="F500" s="4">
        <v>0.5</v>
      </c>
      <c r="G500" s="3">
        <v>100.18133697701838</v>
      </c>
      <c r="H500" s="3">
        <v>8.4255028002423256</v>
      </c>
      <c r="I500" s="3">
        <v>23.193561295676695</v>
      </c>
      <c r="J500" s="3">
        <v>23.515976794320103</v>
      </c>
      <c r="K500" s="3">
        <v>3.9378904507484642</v>
      </c>
      <c r="L500">
        <f t="shared" si="28"/>
        <v>10.009062742186122</v>
      </c>
      <c r="M500">
        <f t="shared" si="29"/>
        <v>0.925595827270983</v>
      </c>
      <c r="N500">
        <f t="shared" si="30"/>
        <v>4.8159694035237282</v>
      </c>
      <c r="O500">
        <f t="shared" si="31"/>
        <v>0.32231184656547324</v>
      </c>
      <c r="P500">
        <v>-3.4754751474083161</v>
      </c>
      <c r="Q500">
        <v>0.47145395113313621</v>
      </c>
    </row>
    <row r="501" spans="1:17" x14ac:dyDescent="0.3">
      <c r="A501">
        <v>3</v>
      </c>
      <c r="B501">
        <v>6</v>
      </c>
      <c r="C501">
        <v>136</v>
      </c>
      <c r="D501">
        <v>5.7969999999999997</v>
      </c>
      <c r="E501">
        <v>0</v>
      </c>
      <c r="F501">
        <v>0</v>
      </c>
      <c r="G501" s="3">
        <v>9.6434579729639776</v>
      </c>
      <c r="H501" s="3">
        <v>10.308759887244449</v>
      </c>
      <c r="I501" s="3">
        <v>3.5287105061126502</v>
      </c>
      <c r="J501" s="3">
        <v>5</v>
      </c>
      <c r="K501" s="3">
        <v>3.9974300301335486</v>
      </c>
      <c r="L501">
        <f t="shared" si="28"/>
        <v>3.1053917583718769</v>
      </c>
      <c r="M501">
        <f t="shared" si="29"/>
        <v>1.0132064241079786</v>
      </c>
      <c r="N501">
        <f t="shared" si="30"/>
        <v>1.8784862272885181</v>
      </c>
      <c r="O501">
        <f t="shared" si="31"/>
        <v>0.14356629312870628</v>
      </c>
      <c r="P501">
        <v>-4.898975769599148</v>
      </c>
      <c r="Q501">
        <v>0.27187607718634832</v>
      </c>
    </row>
    <row r="502" spans="1:17" x14ac:dyDescent="0.3">
      <c r="A502">
        <v>4</v>
      </c>
      <c r="B502">
        <v>6</v>
      </c>
      <c r="C502">
        <v>136</v>
      </c>
      <c r="D502" s="3">
        <v>6.149</v>
      </c>
      <c r="E502" s="4">
        <v>0</v>
      </c>
      <c r="F502" s="4">
        <v>0</v>
      </c>
      <c r="G502" s="3">
        <v>3.4100658469539948</v>
      </c>
      <c r="H502" s="3">
        <v>11.923775987058464</v>
      </c>
      <c r="I502" s="3">
        <v>2.467737683085049</v>
      </c>
      <c r="J502" s="3">
        <v>5</v>
      </c>
      <c r="K502" s="3">
        <v>4</v>
      </c>
      <c r="L502">
        <f t="shared" si="28"/>
        <v>1.8466363602382563</v>
      </c>
      <c r="M502">
        <f t="shared" si="29"/>
        <v>1.0764138083117629</v>
      </c>
      <c r="N502">
        <f t="shared" si="30"/>
        <v>1.5709034607782393</v>
      </c>
      <c r="O502">
        <f t="shared" si="31"/>
        <v>0.14356629312870628</v>
      </c>
      <c r="P502">
        <v>-5</v>
      </c>
      <c r="Q502">
        <v>0.25771226102342881</v>
      </c>
    </row>
    <row r="503" spans="1:17" x14ac:dyDescent="0.3">
      <c r="A503">
        <v>1</v>
      </c>
      <c r="B503">
        <v>1</v>
      </c>
      <c r="C503">
        <v>137</v>
      </c>
      <c r="D503" s="3">
        <v>5.1829999999999998</v>
      </c>
      <c r="E503" s="4">
        <v>0</v>
      </c>
      <c r="F503" s="4">
        <v>0</v>
      </c>
      <c r="G503" s="3">
        <v>507.26344628290207</v>
      </c>
      <c r="H503" s="3">
        <v>8.5214795194888655</v>
      </c>
      <c r="I503" s="3">
        <v>116.45811295537162</v>
      </c>
      <c r="J503" s="3">
        <v>35</v>
      </c>
      <c r="K503" s="3">
        <v>4</v>
      </c>
      <c r="L503">
        <f t="shared" si="28"/>
        <v>22.522509768738075</v>
      </c>
      <c r="M503">
        <f t="shared" si="29"/>
        <v>0.93051500455148584</v>
      </c>
      <c r="N503">
        <f t="shared" si="30"/>
        <v>10.791576018143578</v>
      </c>
      <c r="O503">
        <f t="shared" si="31"/>
        <v>0.40301331597932172</v>
      </c>
      <c r="P503">
        <v>-1.373396794641716</v>
      </c>
      <c r="Q503">
        <v>0.76616989433311233</v>
      </c>
    </row>
    <row r="504" spans="1:17" x14ac:dyDescent="0.3">
      <c r="A504">
        <v>2</v>
      </c>
      <c r="B504">
        <v>1</v>
      </c>
      <c r="C504">
        <v>137</v>
      </c>
      <c r="D504" s="3">
        <v>5.4980000000000002</v>
      </c>
      <c r="E504" s="4">
        <v>0</v>
      </c>
      <c r="F504" s="4">
        <v>0</v>
      </c>
      <c r="G504" s="3">
        <v>244.49606184834494</v>
      </c>
      <c r="H504" s="3">
        <v>8.6518413805474328</v>
      </c>
      <c r="I504" s="3">
        <v>61.31673639885156</v>
      </c>
      <c r="J504" s="3">
        <v>19.805678233438485</v>
      </c>
      <c r="K504" s="3">
        <v>3.9951711802813334</v>
      </c>
      <c r="L504">
        <f t="shared" si="28"/>
        <v>15.636369842400919</v>
      </c>
      <c r="M504">
        <f t="shared" si="29"/>
        <v>0.9371085486560452</v>
      </c>
      <c r="N504">
        <f t="shared" si="30"/>
        <v>7.8305003926218895</v>
      </c>
      <c r="O504">
        <f t="shared" si="31"/>
        <v>0.29361803825860244</v>
      </c>
      <c r="P504">
        <v>-2.9712197689735516</v>
      </c>
      <c r="Q504">
        <v>0.542151648615949</v>
      </c>
    </row>
    <row r="505" spans="1:17" x14ac:dyDescent="0.3">
      <c r="A505">
        <v>1</v>
      </c>
      <c r="B505">
        <v>4</v>
      </c>
      <c r="C505">
        <v>138</v>
      </c>
      <c r="D505" s="3">
        <v>8.8379999999999992</v>
      </c>
      <c r="E505" s="4">
        <v>0</v>
      </c>
      <c r="F505" s="4">
        <v>0.5</v>
      </c>
      <c r="G505" s="3">
        <v>149.22293930701886</v>
      </c>
      <c r="H505" s="3">
        <v>8.5327331244728484</v>
      </c>
      <c r="I505" s="3">
        <v>35.412269146613745</v>
      </c>
      <c r="J505" s="3">
        <v>20</v>
      </c>
      <c r="K505" s="3">
        <v>3.3433007918041655</v>
      </c>
      <c r="L505">
        <f t="shared" si="28"/>
        <v>12.215684152229004</v>
      </c>
      <c r="M505">
        <f t="shared" si="29"/>
        <v>0.93108816255736615</v>
      </c>
      <c r="N505">
        <f t="shared" si="30"/>
        <v>5.9508208800646774</v>
      </c>
      <c r="O505">
        <f t="shared" si="31"/>
        <v>0.29516723530086653</v>
      </c>
      <c r="P505">
        <v>-3.2902324424292266</v>
      </c>
      <c r="Q505">
        <v>0.49742538005108056</v>
      </c>
    </row>
    <row r="506" spans="1:17" x14ac:dyDescent="0.3">
      <c r="A506">
        <v>2</v>
      </c>
      <c r="B506">
        <v>4</v>
      </c>
      <c r="C506">
        <v>138</v>
      </c>
      <c r="D506" s="3">
        <v>11.356999999999999</v>
      </c>
      <c r="E506" s="4">
        <v>0</v>
      </c>
      <c r="F506" s="4">
        <v>0.5</v>
      </c>
      <c r="G506" s="3">
        <v>134.31503395323824</v>
      </c>
      <c r="H506" s="3">
        <v>8.6126429098269135</v>
      </c>
      <c r="I506" s="3">
        <v>32.871407052709827</v>
      </c>
      <c r="J506" s="3">
        <v>17.636982595740076</v>
      </c>
      <c r="K506" s="3">
        <v>3.6031697624348449</v>
      </c>
      <c r="L506">
        <f t="shared" si="28"/>
        <v>11.589436308692422</v>
      </c>
      <c r="M506">
        <f t="shared" si="29"/>
        <v>0.93513644123606687</v>
      </c>
      <c r="N506">
        <f t="shared" si="30"/>
        <v>5.7333591421355967</v>
      </c>
      <c r="O506">
        <f t="shared" si="31"/>
        <v>0.27591466156406425</v>
      </c>
      <c r="P506">
        <v>-2.9065689961667962</v>
      </c>
      <c r="Q506">
        <v>0.55121582715205042</v>
      </c>
    </row>
    <row r="507" spans="1:17" x14ac:dyDescent="0.3">
      <c r="A507">
        <v>3</v>
      </c>
      <c r="B507">
        <v>6</v>
      </c>
      <c r="C507">
        <v>138</v>
      </c>
      <c r="D507">
        <v>6.5629999999999997</v>
      </c>
      <c r="E507">
        <v>0</v>
      </c>
      <c r="F507">
        <v>0.5</v>
      </c>
      <c r="G507" s="3">
        <v>116.70224632308008</v>
      </c>
      <c r="H507" s="3">
        <v>9.7350615547107697</v>
      </c>
      <c r="I507" s="3">
        <v>36.589195006674174</v>
      </c>
      <c r="J507" s="3">
        <v>15</v>
      </c>
      <c r="K507" s="3">
        <v>2.9980725226001614</v>
      </c>
      <c r="L507">
        <f t="shared" si="28"/>
        <v>10.802881389845956</v>
      </c>
      <c r="M507">
        <f t="shared" si="29"/>
        <v>0.98833870190501882</v>
      </c>
      <c r="N507">
        <f t="shared" si="30"/>
        <v>6.0489003138317772</v>
      </c>
      <c r="O507">
        <f t="shared" si="31"/>
        <v>0.253183311106635</v>
      </c>
      <c r="P507">
        <v>-2.3816275011641275</v>
      </c>
      <c r="Q507">
        <v>0.62481376303341318</v>
      </c>
    </row>
    <row r="508" spans="1:17" x14ac:dyDescent="0.3">
      <c r="A508">
        <v>4</v>
      </c>
      <c r="B508">
        <v>6</v>
      </c>
      <c r="C508">
        <v>138</v>
      </c>
      <c r="D508" s="3">
        <v>10.337</v>
      </c>
      <c r="E508" s="4">
        <v>0</v>
      </c>
      <c r="F508" s="4">
        <v>0.5</v>
      </c>
      <c r="G508" s="3">
        <v>46.880643833127863</v>
      </c>
      <c r="H508" s="3">
        <v>8.7965299694893879</v>
      </c>
      <c r="I508" s="3">
        <v>12.232852063211416</v>
      </c>
      <c r="J508" s="3">
        <v>10</v>
      </c>
      <c r="K508" s="3">
        <v>3.0680779978023276</v>
      </c>
      <c r="L508">
        <f t="shared" si="28"/>
        <v>6.8469441237042279</v>
      </c>
      <c r="M508">
        <f t="shared" si="29"/>
        <v>0.94431138666093384</v>
      </c>
      <c r="N508">
        <f t="shared" si="30"/>
        <v>3.497549436850238</v>
      </c>
      <c r="O508">
        <f t="shared" si="31"/>
        <v>0.2048327646991335</v>
      </c>
      <c r="P508">
        <v>-4.1300560556881472</v>
      </c>
      <c r="Q508">
        <v>0.37968028840049522</v>
      </c>
    </row>
    <row r="509" spans="1:17" x14ac:dyDescent="0.3">
      <c r="A509">
        <v>1</v>
      </c>
      <c r="B509">
        <v>4</v>
      </c>
      <c r="C509">
        <v>139</v>
      </c>
      <c r="D509" s="3">
        <v>5.6550000000000002</v>
      </c>
      <c r="E509" s="4">
        <v>0</v>
      </c>
      <c r="F509" s="4">
        <v>0</v>
      </c>
      <c r="G509" s="3">
        <v>374.16445498169742</v>
      </c>
      <c r="H509" s="3">
        <v>8.774383763011917</v>
      </c>
      <c r="I509" s="3">
        <v>94.876433411980969</v>
      </c>
      <c r="J509" s="3">
        <v>40</v>
      </c>
      <c r="K509" s="3">
        <v>4</v>
      </c>
      <c r="L509">
        <f t="shared" si="28"/>
        <v>19.343331020837581</v>
      </c>
      <c r="M509">
        <f t="shared" si="29"/>
        <v>0.94321662511265358</v>
      </c>
      <c r="N509">
        <f t="shared" si="30"/>
        <v>9.7404534500186877</v>
      </c>
      <c r="O509">
        <f t="shared" si="31"/>
        <v>0.43590578315102513</v>
      </c>
      <c r="P509">
        <v>-1.8396992551610709</v>
      </c>
      <c r="Q509">
        <v>0.70079327823906412</v>
      </c>
    </row>
    <row r="510" spans="1:17" x14ac:dyDescent="0.3">
      <c r="A510">
        <v>2</v>
      </c>
      <c r="B510">
        <v>7</v>
      </c>
      <c r="C510">
        <v>139</v>
      </c>
      <c r="D510">
        <v>4.4119999999999999</v>
      </c>
      <c r="E510">
        <v>0</v>
      </c>
      <c r="F510">
        <v>0</v>
      </c>
      <c r="G510" s="3">
        <v>445.37616700087386</v>
      </c>
      <c r="H510" s="3">
        <v>8.3312225710131429</v>
      </c>
      <c r="I510" s="3">
        <v>48.523179234173</v>
      </c>
      <c r="J510" s="3">
        <v>35.768044968320211</v>
      </c>
      <c r="K510" s="3">
        <v>3.9626012677362668</v>
      </c>
      <c r="L510">
        <f t="shared" si="28"/>
        <v>21.103937239313282</v>
      </c>
      <c r="M510">
        <f t="shared" si="29"/>
        <v>0.92070873692720723</v>
      </c>
      <c r="N510">
        <f t="shared" si="30"/>
        <v>6.9658581118318077</v>
      </c>
      <c r="O510">
        <f t="shared" si="31"/>
        <v>0.40812623827723066</v>
      </c>
      <c r="P510">
        <v>-2.616206396120536</v>
      </c>
      <c r="Q510">
        <v>0.5919252933001623</v>
      </c>
    </row>
    <row r="511" spans="1:17" x14ac:dyDescent="0.3">
      <c r="A511">
        <v>3</v>
      </c>
      <c r="B511">
        <v>6</v>
      </c>
      <c r="C511">
        <v>139</v>
      </c>
      <c r="D511">
        <v>5.4660000000000002</v>
      </c>
      <c r="E511">
        <v>0</v>
      </c>
      <c r="F511">
        <v>0.5</v>
      </c>
      <c r="G511" s="3">
        <v>136.9025903549252</v>
      </c>
      <c r="H511" s="3">
        <v>10.085143142991457</v>
      </c>
      <c r="I511" s="3">
        <v>46.210451043745124</v>
      </c>
      <c r="J511" s="3">
        <v>35</v>
      </c>
      <c r="K511" s="3">
        <v>3.9974300301335486</v>
      </c>
      <c r="L511">
        <f t="shared" si="28"/>
        <v>11.700538036984675</v>
      </c>
      <c r="M511">
        <f t="shared" si="29"/>
        <v>1.0036820667302553</v>
      </c>
      <c r="N511">
        <f t="shared" si="30"/>
        <v>6.7978269354070147</v>
      </c>
      <c r="O511">
        <f t="shared" si="31"/>
        <v>0.40301331597932172</v>
      </c>
      <c r="P511">
        <v>-2.030756378175814</v>
      </c>
      <c r="Q511">
        <v>0.67400665530454995</v>
      </c>
    </row>
    <row r="512" spans="1:17" x14ac:dyDescent="0.3">
      <c r="A512">
        <v>4</v>
      </c>
      <c r="B512">
        <v>5</v>
      </c>
      <c r="C512">
        <v>139</v>
      </c>
      <c r="D512" s="3">
        <v>8.0980000000000008</v>
      </c>
      <c r="E512" s="4">
        <v>0</v>
      </c>
      <c r="F512" s="4">
        <v>0</v>
      </c>
      <c r="G512" s="3">
        <v>61.267632022275464</v>
      </c>
      <c r="H512" s="3">
        <v>9.0257085438598885</v>
      </c>
      <c r="I512" s="3">
        <v>17.752090625338443</v>
      </c>
      <c r="J512" s="3">
        <v>15</v>
      </c>
      <c r="K512" s="3">
        <v>3.9193863912715448</v>
      </c>
      <c r="L512">
        <f t="shared" si="28"/>
        <v>7.827364308774408</v>
      </c>
      <c r="M512">
        <f t="shared" si="29"/>
        <v>0.95548130527131336</v>
      </c>
      <c r="N512">
        <f t="shared" si="30"/>
        <v>4.21332299086344</v>
      </c>
      <c r="O512">
        <f t="shared" si="31"/>
        <v>0.253183311106635</v>
      </c>
      <c r="P512">
        <v>-3.463866524178898</v>
      </c>
      <c r="Q512">
        <v>0.47308150528201381</v>
      </c>
    </row>
    <row r="513" spans="1:17" x14ac:dyDescent="0.3">
      <c r="A513">
        <v>1</v>
      </c>
      <c r="B513">
        <v>2</v>
      </c>
      <c r="C513">
        <v>140</v>
      </c>
      <c r="D513" s="3">
        <v>2.8159999999999998</v>
      </c>
      <c r="E513" s="4">
        <v>0</v>
      </c>
      <c r="F513" s="4">
        <v>0.5</v>
      </c>
      <c r="G513" s="3">
        <v>298.51685250857588</v>
      </c>
      <c r="H513" s="3">
        <v>8.3930220846096102</v>
      </c>
      <c r="I513" s="3">
        <v>71.328831005411956</v>
      </c>
      <c r="J513" s="3">
        <v>35</v>
      </c>
      <c r="K513" s="3">
        <v>4</v>
      </c>
      <c r="L513">
        <f t="shared" si="28"/>
        <v>17.277640247110597</v>
      </c>
      <c r="M513">
        <f t="shared" si="29"/>
        <v>0.9239183658762975</v>
      </c>
      <c r="N513">
        <f t="shared" si="30"/>
        <v>8.4456397629434772</v>
      </c>
      <c r="O513">
        <f t="shared" si="31"/>
        <v>0.40301331597932172</v>
      </c>
      <c r="P513">
        <v>-2.3751143852388492</v>
      </c>
      <c r="Q513">
        <v>0.62572691600916353</v>
      </c>
    </row>
    <row r="514" spans="1:17" x14ac:dyDescent="0.3">
      <c r="A514">
        <v>3</v>
      </c>
      <c r="B514">
        <v>6</v>
      </c>
      <c r="C514">
        <v>140</v>
      </c>
      <c r="D514">
        <v>9.31</v>
      </c>
      <c r="E514">
        <v>0</v>
      </c>
      <c r="F514">
        <v>0.5</v>
      </c>
      <c r="G514" s="3">
        <v>104.01725087104609</v>
      </c>
      <c r="H514" s="3">
        <v>10.083323214557831</v>
      </c>
      <c r="I514" s="3">
        <v>35.155204818792747</v>
      </c>
      <c r="J514" s="3">
        <v>30</v>
      </c>
      <c r="K514" s="3">
        <v>3.9974300301335486</v>
      </c>
      <c r="L514">
        <f t="shared" si="28"/>
        <v>10.198884785654071</v>
      </c>
      <c r="M514">
        <f t="shared" si="29"/>
        <v>1.0036036884476118</v>
      </c>
      <c r="N514">
        <f t="shared" si="30"/>
        <v>5.9291824747424284</v>
      </c>
      <c r="O514">
        <f t="shared" si="31"/>
        <v>0.36901011956554536</v>
      </c>
      <c r="P514">
        <v>-2.5762806567831129</v>
      </c>
      <c r="Q514">
        <v>0.59752296853015496</v>
      </c>
    </row>
    <row r="515" spans="1:17" x14ac:dyDescent="0.3">
      <c r="A515">
        <v>4</v>
      </c>
      <c r="B515">
        <v>5</v>
      </c>
      <c r="C515">
        <v>140</v>
      </c>
      <c r="D515" s="3">
        <v>6.915</v>
      </c>
      <c r="E515" s="4">
        <v>0</v>
      </c>
      <c r="F515" s="4">
        <v>0</v>
      </c>
      <c r="G515" s="3">
        <v>6.5078582543963446</v>
      </c>
      <c r="H515" s="3">
        <v>11.173522174360638</v>
      </c>
      <c r="I515" s="3">
        <v>3.4648452611229383</v>
      </c>
      <c r="J515" s="3">
        <v>10</v>
      </c>
      <c r="K515" s="3">
        <v>3.9193863912715448</v>
      </c>
      <c r="L515">
        <f t="shared" ref="L515:L578" si="32">SQRT(G515)</f>
        <v>2.5510504217667562</v>
      </c>
      <c r="M515">
        <f t="shared" ref="M515:M578" si="33">LOG(H515)</f>
        <v>1.0481900952078254</v>
      </c>
      <c r="N515">
        <f t="shared" ref="N515:N578" si="34">SQRT(I515)</f>
        <v>1.861409482387725</v>
      </c>
      <c r="O515">
        <f t="shared" ref="O515:O578" si="35">(2/PI())*ASIN((SQRT(J515/100)))</f>
        <v>0.2048327646991335</v>
      </c>
      <c r="P515">
        <v>-4.5476659423031904</v>
      </c>
      <c r="Q515">
        <v>0.32113047675270212</v>
      </c>
    </row>
    <row r="516" spans="1:17" x14ac:dyDescent="0.3">
      <c r="A516">
        <v>1</v>
      </c>
      <c r="B516">
        <v>2</v>
      </c>
      <c r="C516">
        <v>141</v>
      </c>
      <c r="D516" s="3">
        <v>7.51</v>
      </c>
      <c r="E516" s="4">
        <v>0</v>
      </c>
      <c r="F516" s="4">
        <v>0</v>
      </c>
      <c r="G516" s="3">
        <v>66.596549117241779</v>
      </c>
      <c r="H516" s="3">
        <v>9.2829941808826195</v>
      </c>
      <c r="I516" s="3">
        <v>19.999214276739632</v>
      </c>
      <c r="J516" s="3">
        <v>15</v>
      </c>
      <c r="K516" s="3">
        <v>3.6879536370037398</v>
      </c>
      <c r="L516">
        <f t="shared" si="32"/>
        <v>8.160670874213821</v>
      </c>
      <c r="M516">
        <f t="shared" si="33"/>
        <v>0.96768807821251113</v>
      </c>
      <c r="N516">
        <f t="shared" si="34"/>
        <v>4.4720481076056897</v>
      </c>
      <c r="O516">
        <f t="shared" si="35"/>
        <v>0.253183311106635</v>
      </c>
      <c r="P516">
        <v>-3.6527590412571858</v>
      </c>
      <c r="Q516">
        <v>0.44659836479351733</v>
      </c>
    </row>
    <row r="517" spans="1:17" x14ac:dyDescent="0.3">
      <c r="A517">
        <v>2</v>
      </c>
      <c r="B517">
        <v>2</v>
      </c>
      <c r="C517">
        <v>141</v>
      </c>
      <c r="D517" s="3">
        <v>9.3670000000000009</v>
      </c>
      <c r="E517" s="4">
        <v>0</v>
      </c>
      <c r="F517" s="4">
        <v>0</v>
      </c>
      <c r="G517" s="3">
        <v>131.27071904094188</v>
      </c>
      <c r="H517" s="3">
        <v>8.5862780019786324</v>
      </c>
      <c r="I517" s="3">
        <v>33.666688043612481</v>
      </c>
      <c r="J517" s="3">
        <v>18.962883414994295</v>
      </c>
      <c r="K517" s="3">
        <v>3.7202429102405925</v>
      </c>
      <c r="L517">
        <f t="shared" si="32"/>
        <v>11.457343454786624</v>
      </c>
      <c r="M517">
        <f t="shared" si="33"/>
        <v>0.93380494572864181</v>
      </c>
      <c r="N517">
        <f t="shared" si="34"/>
        <v>5.8023002372862855</v>
      </c>
      <c r="O517">
        <f t="shared" si="35"/>
        <v>0.28683131248054228</v>
      </c>
      <c r="P517">
        <v>-3.3645485345091064</v>
      </c>
      <c r="Q517">
        <v>0.48700610279463002</v>
      </c>
    </row>
    <row r="518" spans="1:17" x14ac:dyDescent="0.3">
      <c r="A518">
        <v>3</v>
      </c>
      <c r="B518">
        <v>6</v>
      </c>
      <c r="C518">
        <v>141</v>
      </c>
      <c r="D518">
        <v>7.4779999999999998</v>
      </c>
      <c r="E518">
        <v>0</v>
      </c>
      <c r="F518">
        <v>0</v>
      </c>
      <c r="G518" s="3">
        <v>32.845895714098759</v>
      </c>
      <c r="H518" s="3">
        <v>10.294518608224495</v>
      </c>
      <c r="I518" s="3">
        <v>11.893400237179806</v>
      </c>
      <c r="J518" s="3">
        <v>10</v>
      </c>
      <c r="K518" s="3">
        <v>3.9974300301335486</v>
      </c>
      <c r="L518">
        <f t="shared" si="32"/>
        <v>5.731133894274218</v>
      </c>
      <c r="M518">
        <f t="shared" si="33"/>
        <v>1.0126060429715518</v>
      </c>
      <c r="N518">
        <f t="shared" si="34"/>
        <v>3.4486809416325839</v>
      </c>
      <c r="O518">
        <f t="shared" si="35"/>
        <v>0.2048327646991335</v>
      </c>
      <c r="P518">
        <v>-3.7345100612016617</v>
      </c>
      <c r="Q518">
        <v>0.43513669452856907</v>
      </c>
    </row>
    <row r="519" spans="1:17" x14ac:dyDescent="0.3">
      <c r="A519">
        <v>4</v>
      </c>
      <c r="B519">
        <v>5</v>
      </c>
      <c r="C519">
        <v>141</v>
      </c>
      <c r="D519" s="3">
        <v>9.1679999999999993</v>
      </c>
      <c r="E519" s="4">
        <v>0</v>
      </c>
      <c r="F519" s="4">
        <v>0</v>
      </c>
      <c r="G519" s="3">
        <v>56.203214010010456</v>
      </c>
      <c r="H519" s="3">
        <v>9.8795742410656047</v>
      </c>
      <c r="I519" s="3">
        <v>20.645647834560911</v>
      </c>
      <c r="J519" s="3">
        <v>15</v>
      </c>
      <c r="K519" s="3">
        <v>3.9193863912715448</v>
      </c>
      <c r="L519">
        <f t="shared" si="32"/>
        <v>7.4968802851593175</v>
      </c>
      <c r="M519">
        <f t="shared" si="33"/>
        <v>0.99473822912811449</v>
      </c>
      <c r="N519">
        <f t="shared" si="34"/>
        <v>4.5437482142566958</v>
      </c>
      <c r="O519">
        <f t="shared" si="35"/>
        <v>0.253183311106635</v>
      </c>
      <c r="P519">
        <v>-3.3803643581886975</v>
      </c>
      <c r="Q519">
        <v>0.48478869001975389</v>
      </c>
    </row>
    <row r="520" spans="1:17" x14ac:dyDescent="0.3">
      <c r="A520">
        <v>1</v>
      </c>
      <c r="B520">
        <v>2</v>
      </c>
      <c r="C520">
        <v>142</v>
      </c>
      <c r="D520" s="3">
        <v>4.7089999999999996</v>
      </c>
      <c r="E520" s="4">
        <v>0</v>
      </c>
      <c r="F520" s="4">
        <v>0</v>
      </c>
      <c r="G520" s="3">
        <v>48.702724980581024</v>
      </c>
      <c r="H520" s="3">
        <v>8.9361284848733469</v>
      </c>
      <c r="I520" s="3">
        <v>13.449747529445059</v>
      </c>
      <c r="J520" s="3">
        <v>5</v>
      </c>
      <c r="K520" s="3">
        <v>3.0229128172161799</v>
      </c>
      <c r="L520">
        <f t="shared" si="32"/>
        <v>6.9787337662774487</v>
      </c>
      <c r="M520">
        <f t="shared" si="33"/>
        <v>0.95114940449769914</v>
      </c>
      <c r="N520">
        <f t="shared" si="34"/>
        <v>3.6673897433249523</v>
      </c>
      <c r="O520">
        <f t="shared" si="35"/>
        <v>0.14356629312870628</v>
      </c>
      <c r="P520">
        <v>-4.0193751796066</v>
      </c>
      <c r="Q520">
        <v>0.39519798722729754</v>
      </c>
    </row>
    <row r="521" spans="1:17" x14ac:dyDescent="0.3">
      <c r="A521">
        <v>2</v>
      </c>
      <c r="B521">
        <v>2</v>
      </c>
      <c r="C521">
        <v>142</v>
      </c>
      <c r="D521" s="3">
        <v>5.4109999999999996</v>
      </c>
      <c r="E521" s="4">
        <v>0</v>
      </c>
      <c r="F521" s="4">
        <v>0</v>
      </c>
      <c r="G521" s="3">
        <v>19.396565587742735</v>
      </c>
      <c r="H521" s="3">
        <v>9.6422314030973535</v>
      </c>
      <c r="I521" s="3">
        <v>6.4108566548691552</v>
      </c>
      <c r="J521" s="3">
        <v>4.7407208537485737</v>
      </c>
      <c r="K521" s="3">
        <v>3.049379434623436</v>
      </c>
      <c r="L521">
        <f t="shared" si="32"/>
        <v>4.4041532202845461</v>
      </c>
      <c r="M521">
        <f t="shared" si="33"/>
        <v>0.98417754986865957</v>
      </c>
      <c r="N521">
        <f t="shared" si="34"/>
        <v>2.5319669537474527</v>
      </c>
      <c r="O521">
        <f t="shared" si="35"/>
        <v>0.13973172463140257</v>
      </c>
      <c r="P521">
        <v>-4.8187682658063178</v>
      </c>
      <c r="Q521">
        <v>0.2831213431398788</v>
      </c>
    </row>
    <row r="522" spans="1:17" x14ac:dyDescent="0.3">
      <c r="A522">
        <v>3</v>
      </c>
      <c r="B522">
        <v>2</v>
      </c>
      <c r="C522">
        <v>142</v>
      </c>
      <c r="D522">
        <v>7.8840000000000003</v>
      </c>
      <c r="E522">
        <v>0</v>
      </c>
      <c r="F522">
        <v>0</v>
      </c>
      <c r="G522" s="3">
        <v>30.867925679118283</v>
      </c>
      <c r="H522" s="3">
        <v>8.9027325440797878</v>
      </c>
      <c r="I522" s="3">
        <v>8.2830245448258939</v>
      </c>
      <c r="J522" s="3">
        <v>5</v>
      </c>
      <c r="K522" s="3">
        <v>3.0328911760193016</v>
      </c>
      <c r="L522">
        <f t="shared" si="32"/>
        <v>5.5558910787665994</v>
      </c>
      <c r="M522">
        <f t="shared" si="33"/>
        <v>0.94952332649587279</v>
      </c>
      <c r="N522">
        <f t="shared" si="34"/>
        <v>2.8780244169961264</v>
      </c>
      <c r="O522">
        <f t="shared" si="35"/>
        <v>0.14356629312870628</v>
      </c>
      <c r="P522">
        <v>-4.2202031891157921</v>
      </c>
      <c r="Q522">
        <v>0.36704146481909256</v>
      </c>
    </row>
    <row r="523" spans="1:17" x14ac:dyDescent="0.3">
      <c r="A523">
        <v>3</v>
      </c>
      <c r="B523">
        <v>7</v>
      </c>
      <c r="C523">
        <v>142</v>
      </c>
      <c r="D523" s="3">
        <v>4.2729999999999997</v>
      </c>
      <c r="E523" s="4">
        <v>0</v>
      </c>
      <c r="F523" s="4">
        <v>0</v>
      </c>
      <c r="G523" s="3">
        <v>144.15820370516269</v>
      </c>
      <c r="H523" s="3">
        <v>9.4471373714375488</v>
      </c>
      <c r="I523" s="3">
        <v>43.56851515533365</v>
      </c>
      <c r="J523" s="3">
        <v>8</v>
      </c>
      <c r="K523" s="3">
        <v>2.402191456748636</v>
      </c>
      <c r="L523">
        <f t="shared" si="32"/>
        <v>12.006590011537943</v>
      </c>
      <c r="M523">
        <f t="shared" si="33"/>
        <v>0.97530023050636394</v>
      </c>
      <c r="N523">
        <f t="shared" si="34"/>
        <v>6.6006450560027581</v>
      </c>
      <c r="O523">
        <f t="shared" si="35"/>
        <v>0.18255489099382841</v>
      </c>
      <c r="P523">
        <v>-2.1863385410893081</v>
      </c>
      <c r="Q523">
        <v>0.65219369870005639</v>
      </c>
    </row>
    <row r="524" spans="1:17" x14ac:dyDescent="0.3">
      <c r="A524">
        <v>4</v>
      </c>
      <c r="B524">
        <v>2</v>
      </c>
      <c r="C524">
        <v>142</v>
      </c>
      <c r="D524" s="3">
        <v>15.339</v>
      </c>
      <c r="E524" s="4">
        <v>0</v>
      </c>
      <c r="F524" s="4">
        <v>0</v>
      </c>
      <c r="G524" s="3">
        <v>45.733864285392848</v>
      </c>
      <c r="H524" s="3">
        <v>9.5180464631887336</v>
      </c>
      <c r="I524" s="3">
        <v>14.281875146642106</v>
      </c>
      <c r="J524" s="3">
        <v>8</v>
      </c>
      <c r="K524" s="3">
        <v>2.9827328089903204</v>
      </c>
      <c r="L524">
        <f t="shared" si="32"/>
        <v>6.7626817376979114</v>
      </c>
      <c r="M524">
        <f t="shared" si="33"/>
        <v>0.97854782051497935</v>
      </c>
      <c r="N524">
        <f t="shared" si="34"/>
        <v>3.779136825604771</v>
      </c>
      <c r="O524">
        <f t="shared" si="35"/>
        <v>0.18255489099382841</v>
      </c>
      <c r="P524">
        <v>-3.7807545283817889</v>
      </c>
      <c r="Q524">
        <v>0.42865311995351385</v>
      </c>
    </row>
    <row r="525" spans="1:17" x14ac:dyDescent="0.3">
      <c r="A525">
        <v>4</v>
      </c>
      <c r="B525">
        <v>7</v>
      </c>
      <c r="C525">
        <v>142</v>
      </c>
      <c r="D525" s="3">
        <v>7.3460000000000001</v>
      </c>
      <c r="E525" s="4">
        <v>0</v>
      </c>
      <c r="F525" s="4">
        <v>0</v>
      </c>
      <c r="G525" s="3">
        <v>102.22407047886283</v>
      </c>
      <c r="H525" s="3">
        <v>9.887824349358846</v>
      </c>
      <c r="I525" s="3">
        <v>32.742910722463769</v>
      </c>
      <c r="J525" s="3">
        <v>5</v>
      </c>
      <c r="K525" s="3">
        <v>2.9739147123581251</v>
      </c>
      <c r="L525">
        <f t="shared" si="32"/>
        <v>10.110591994480977</v>
      </c>
      <c r="M525">
        <f t="shared" si="33"/>
        <v>0.99510074285985384</v>
      </c>
      <c r="N525">
        <f t="shared" si="34"/>
        <v>5.7221421445524898</v>
      </c>
      <c r="O525">
        <f t="shared" si="35"/>
        <v>0.14356629312870628</v>
      </c>
      <c r="P525">
        <v>-2.7961502494406765</v>
      </c>
      <c r="Q525">
        <v>0.56669677487482106</v>
      </c>
    </row>
    <row r="526" spans="1:17" x14ac:dyDescent="0.3">
      <c r="A526">
        <v>1</v>
      </c>
      <c r="B526">
        <v>2</v>
      </c>
      <c r="C526">
        <v>143</v>
      </c>
      <c r="D526" s="3">
        <v>14.609</v>
      </c>
      <c r="E526" s="4">
        <v>0</v>
      </c>
      <c r="F526" s="4">
        <v>0</v>
      </c>
      <c r="G526" s="3">
        <v>110.79602592134336</v>
      </c>
      <c r="H526" s="3">
        <v>8.4363471356852227</v>
      </c>
      <c r="I526" s="3">
        <v>26.631323430710435</v>
      </c>
      <c r="J526" s="3">
        <v>20</v>
      </c>
      <c r="K526" s="3">
        <v>3.0229128172161799</v>
      </c>
      <c r="L526">
        <f t="shared" si="32"/>
        <v>10.525969120292125</v>
      </c>
      <c r="M526">
        <f t="shared" si="33"/>
        <v>0.92615444162349803</v>
      </c>
      <c r="N526">
        <f t="shared" si="34"/>
        <v>5.1605545661983303</v>
      </c>
      <c r="O526">
        <f t="shared" si="35"/>
        <v>0.29516723530086653</v>
      </c>
      <c r="P526">
        <v>-3.5296845728411665</v>
      </c>
      <c r="Q526">
        <v>0.46385367213985113</v>
      </c>
    </row>
    <row r="527" spans="1:17" x14ac:dyDescent="0.3">
      <c r="A527">
        <v>4</v>
      </c>
      <c r="B527">
        <v>1</v>
      </c>
      <c r="C527">
        <v>143</v>
      </c>
      <c r="D527" s="3">
        <v>10.782</v>
      </c>
      <c r="E527" s="4">
        <v>0</v>
      </c>
      <c r="F527" s="4">
        <v>0</v>
      </c>
      <c r="G527" s="3">
        <v>13.726637115905977</v>
      </c>
      <c r="H527" s="3">
        <v>10.668072449329905</v>
      </c>
      <c r="I527" s="3">
        <v>5.6993056783494334</v>
      </c>
      <c r="J527" s="3">
        <v>12</v>
      </c>
      <c r="K527" s="3">
        <v>3.0434436628792194</v>
      </c>
      <c r="L527">
        <f t="shared" si="32"/>
        <v>3.7049476535986274</v>
      </c>
      <c r="M527">
        <f t="shared" si="33"/>
        <v>1.0280859564214151</v>
      </c>
      <c r="N527">
        <f t="shared" si="34"/>
        <v>2.3873218631658015</v>
      </c>
      <c r="O527">
        <f t="shared" si="35"/>
        <v>0.22519890061842537</v>
      </c>
      <c r="P527">
        <v>-4.5476659423031895</v>
      </c>
      <c r="Q527">
        <v>0.32113047675270223</v>
      </c>
    </row>
    <row r="528" spans="1:17" x14ac:dyDescent="0.3">
      <c r="A528">
        <v>1</v>
      </c>
      <c r="B528">
        <v>2</v>
      </c>
      <c r="C528">
        <v>144</v>
      </c>
      <c r="D528" s="3">
        <v>6.9119999999999999</v>
      </c>
      <c r="E528" s="4">
        <v>0</v>
      </c>
      <c r="F528" s="4">
        <v>0</v>
      </c>
      <c r="G528" s="3">
        <v>163.73123234439126</v>
      </c>
      <c r="H528" s="3">
        <v>8.0784106855489934</v>
      </c>
      <c r="I528" s="3">
        <v>35.34311446214106</v>
      </c>
      <c r="J528" s="3">
        <v>25</v>
      </c>
      <c r="K528" s="3">
        <v>4</v>
      </c>
      <c r="L528">
        <f t="shared" si="32"/>
        <v>12.795750558071662</v>
      </c>
      <c r="M528">
        <f t="shared" si="33"/>
        <v>0.90732592780574539</v>
      </c>
      <c r="N528">
        <f t="shared" si="34"/>
        <v>5.9450075241450335</v>
      </c>
      <c r="O528">
        <f t="shared" si="35"/>
        <v>0.33333333333333337</v>
      </c>
      <c r="P528">
        <v>-3.5508707614201174</v>
      </c>
      <c r="Q528">
        <v>0.46088332256099729</v>
      </c>
    </row>
    <row r="529" spans="1:17" x14ac:dyDescent="0.3">
      <c r="A529">
        <v>2</v>
      </c>
      <c r="B529">
        <v>2</v>
      </c>
      <c r="C529">
        <v>144</v>
      </c>
      <c r="D529" s="3">
        <v>7.9189999999999996</v>
      </c>
      <c r="E529" s="4">
        <v>0</v>
      </c>
      <c r="F529" s="4">
        <v>0</v>
      </c>
      <c r="G529" s="3">
        <v>182.66022032167066</v>
      </c>
      <c r="H529" s="3">
        <v>8.4760755099676324</v>
      </c>
      <c r="I529" s="3">
        <v>45.132379823856624</v>
      </c>
      <c r="J529" s="3">
        <v>15</v>
      </c>
      <c r="K529" s="3">
        <v>4</v>
      </c>
      <c r="L529">
        <f t="shared" si="32"/>
        <v>13.51518480530957</v>
      </c>
      <c r="M529">
        <f t="shared" si="33"/>
        <v>0.92819481701188089</v>
      </c>
      <c r="N529">
        <f t="shared" si="34"/>
        <v>6.7180636960255615</v>
      </c>
      <c r="O529">
        <f t="shared" si="35"/>
        <v>0.253183311106635</v>
      </c>
      <c r="P529">
        <v>-3.186410708845913</v>
      </c>
      <c r="Q529">
        <v>0.51198141222628091</v>
      </c>
    </row>
    <row r="530" spans="1:17" x14ac:dyDescent="0.3">
      <c r="A530">
        <v>3</v>
      </c>
      <c r="B530">
        <v>7</v>
      </c>
      <c r="C530">
        <v>144</v>
      </c>
      <c r="D530" s="3">
        <v>10.728</v>
      </c>
      <c r="E530" s="4">
        <v>0</v>
      </c>
      <c r="F530" s="4">
        <v>0</v>
      </c>
      <c r="G530" s="3">
        <v>92.733387826408872</v>
      </c>
      <c r="H530" s="3">
        <v>9.3830028905476173</v>
      </c>
      <c r="I530" s="3">
        <v>27.687594436004048</v>
      </c>
      <c r="J530" s="3">
        <v>12</v>
      </c>
      <c r="K530" s="3">
        <v>3.0929503734960972</v>
      </c>
      <c r="L530">
        <f t="shared" si="32"/>
        <v>9.6298176424275486</v>
      </c>
      <c r="M530">
        <f t="shared" si="33"/>
        <v>0.97234185011544072</v>
      </c>
      <c r="N530">
        <f t="shared" si="34"/>
        <v>5.2619002685345571</v>
      </c>
      <c r="O530">
        <f t="shared" si="35"/>
        <v>0.22519890061842537</v>
      </c>
      <c r="P530">
        <v>-2.8256422806791193</v>
      </c>
      <c r="Q530">
        <v>0.56256192814473538</v>
      </c>
    </row>
    <row r="531" spans="1:17" x14ac:dyDescent="0.3">
      <c r="A531">
        <v>4</v>
      </c>
      <c r="B531">
        <v>2</v>
      </c>
      <c r="C531">
        <v>144</v>
      </c>
      <c r="D531" s="3">
        <v>6.367</v>
      </c>
      <c r="E531" s="4">
        <v>0</v>
      </c>
      <c r="F531" s="4">
        <v>0</v>
      </c>
      <c r="G531" s="3">
        <v>176.55896318540351</v>
      </c>
      <c r="H531" s="3">
        <v>9.4664143268468255</v>
      </c>
      <c r="I531" s="3">
        <v>53.761014526646974</v>
      </c>
      <c r="J531" s="3">
        <v>15</v>
      </c>
      <c r="K531" s="3">
        <v>3.9769770786537606</v>
      </c>
      <c r="L531">
        <f t="shared" si="32"/>
        <v>13.287549179039885</v>
      </c>
      <c r="M531">
        <f t="shared" si="33"/>
        <v>0.97618550878667742</v>
      </c>
      <c r="N531">
        <f t="shared" si="34"/>
        <v>7.3321902953106024</v>
      </c>
      <c r="O531">
        <f t="shared" si="35"/>
        <v>0.253183311106635</v>
      </c>
      <c r="P531">
        <v>-2.1479613677080271</v>
      </c>
      <c r="Q531">
        <v>0.65757426162509081</v>
      </c>
    </row>
    <row r="532" spans="1:17" x14ac:dyDescent="0.3">
      <c r="A532">
        <v>1</v>
      </c>
      <c r="B532">
        <v>2</v>
      </c>
      <c r="C532">
        <v>145</v>
      </c>
      <c r="D532" s="3">
        <v>9.1440000000000001</v>
      </c>
      <c r="E532" s="4">
        <v>0</v>
      </c>
      <c r="F532" s="4">
        <v>0.5</v>
      </c>
      <c r="G532" s="3">
        <v>62.027368864525087</v>
      </c>
      <c r="H532" s="3">
        <v>8.8786153496579292</v>
      </c>
      <c r="I532" s="3">
        <v>16.821219831500205</v>
      </c>
      <c r="J532" s="3">
        <v>15</v>
      </c>
      <c r="K532" s="3">
        <v>3.3554332271099598</v>
      </c>
      <c r="L532">
        <f t="shared" si="32"/>
        <v>7.8757456068949487</v>
      </c>
      <c r="M532">
        <f t="shared" si="33"/>
        <v>0.94834524135388598</v>
      </c>
      <c r="N532">
        <f t="shared" si="34"/>
        <v>4.101368043897085</v>
      </c>
      <c r="O532">
        <f t="shared" si="35"/>
        <v>0.253183311106635</v>
      </c>
      <c r="P532">
        <v>-3.8552867468809038</v>
      </c>
      <c r="Q532">
        <v>0.41820354130443849</v>
      </c>
    </row>
    <row r="533" spans="1:17" x14ac:dyDescent="0.3">
      <c r="A533">
        <v>2</v>
      </c>
      <c r="B533">
        <v>2</v>
      </c>
      <c r="C533">
        <v>145</v>
      </c>
      <c r="D533" s="3">
        <v>9.1440000000000001</v>
      </c>
      <c r="E533" s="4">
        <v>0</v>
      </c>
      <c r="F533" s="4">
        <v>0.5</v>
      </c>
      <c r="G533" s="3">
        <v>115.21516770388601</v>
      </c>
      <c r="H533" s="3">
        <v>8.7753453701682744</v>
      </c>
      <c r="I533" s="3">
        <v>31.038963278003759</v>
      </c>
      <c r="J533" s="3">
        <v>23.703604268742868</v>
      </c>
      <c r="K533" s="3">
        <v>3.3848111724320145</v>
      </c>
      <c r="L533">
        <f t="shared" si="32"/>
        <v>10.73383285242909</v>
      </c>
      <c r="M533">
        <f t="shared" si="33"/>
        <v>0.94326421794773541</v>
      </c>
      <c r="N533">
        <f t="shared" si="34"/>
        <v>5.5712622697198304</v>
      </c>
      <c r="O533">
        <f t="shared" si="35"/>
        <v>0.3237181609047371</v>
      </c>
      <c r="P533">
        <v>-3.3411452597419897</v>
      </c>
      <c r="Q533">
        <v>0.49028729266458954</v>
      </c>
    </row>
    <row r="534" spans="1:17" x14ac:dyDescent="0.3">
      <c r="A534">
        <v>3</v>
      </c>
      <c r="B534">
        <v>5</v>
      </c>
      <c r="C534">
        <v>145</v>
      </c>
      <c r="D534">
        <v>10.358000000000001</v>
      </c>
      <c r="E534">
        <v>0</v>
      </c>
      <c r="F534">
        <v>0</v>
      </c>
      <c r="G534" s="3">
        <v>103.81235358759939</v>
      </c>
      <c r="H534" s="3">
        <v>10.354603852262896</v>
      </c>
      <c r="I534" s="3">
        <v>37.947781615325006</v>
      </c>
      <c r="J534" s="3">
        <v>25</v>
      </c>
      <c r="K534" s="3">
        <v>3.9838626270235382</v>
      </c>
      <c r="L534">
        <f t="shared" si="32"/>
        <v>10.188834751216618</v>
      </c>
      <c r="M534">
        <f t="shared" si="33"/>
        <v>1.0151334882543621</v>
      </c>
      <c r="N534">
        <f t="shared" si="34"/>
        <v>6.1601770766208501</v>
      </c>
      <c r="O534">
        <f t="shared" si="35"/>
        <v>0.33333333333333337</v>
      </c>
      <c r="P534">
        <v>-2.5019750250488735</v>
      </c>
      <c r="Q534">
        <v>0.60794077922346446</v>
      </c>
    </row>
    <row r="535" spans="1:17" x14ac:dyDescent="0.3">
      <c r="A535">
        <v>4</v>
      </c>
      <c r="B535">
        <v>5</v>
      </c>
      <c r="C535">
        <v>145</v>
      </c>
      <c r="D535" s="3">
        <v>8.4670000000000005</v>
      </c>
      <c r="E535" s="4">
        <v>0</v>
      </c>
      <c r="F535" s="4">
        <v>0</v>
      </c>
      <c r="G535" s="3">
        <v>53.083249709890495</v>
      </c>
      <c r="H535" s="3">
        <v>9.6480953556205158</v>
      </c>
      <c r="I535" s="3">
        <v>18.534794215584803</v>
      </c>
      <c r="J535" s="3">
        <v>15</v>
      </c>
      <c r="K535" s="3">
        <v>2.9395397934536587</v>
      </c>
      <c r="L535">
        <f t="shared" si="32"/>
        <v>7.285825259357412</v>
      </c>
      <c r="M535">
        <f t="shared" si="33"/>
        <v>0.98444158710693441</v>
      </c>
      <c r="N535">
        <f t="shared" si="34"/>
        <v>4.3052054789039751</v>
      </c>
      <c r="O535">
        <f t="shared" si="35"/>
        <v>0.253183311106635</v>
      </c>
      <c r="P535">
        <v>-3.6021634882846909</v>
      </c>
      <c r="Q535">
        <v>0.4536919710315474</v>
      </c>
    </row>
    <row r="536" spans="1:17" x14ac:dyDescent="0.3">
      <c r="A536">
        <v>1</v>
      </c>
      <c r="B536">
        <v>6</v>
      </c>
      <c r="C536">
        <v>146</v>
      </c>
      <c r="D536" s="3">
        <v>5.4020000000000001</v>
      </c>
      <c r="E536" s="4">
        <v>0</v>
      </c>
      <c r="F536" s="4">
        <v>0.5</v>
      </c>
      <c r="G536" s="3">
        <v>125.14070749672426</v>
      </c>
      <c r="H536" s="3">
        <v>9.4563611053365904</v>
      </c>
      <c r="I536" s="3">
        <v>38.761192822802833</v>
      </c>
      <c r="J536" s="3">
        <v>20</v>
      </c>
      <c r="K536" s="3">
        <v>3.9432331630026436</v>
      </c>
      <c r="L536">
        <f t="shared" si="32"/>
        <v>11.18663074820673</v>
      </c>
      <c r="M536">
        <f t="shared" si="33"/>
        <v>0.97572404804021629</v>
      </c>
      <c r="N536">
        <f t="shared" si="34"/>
        <v>6.2258487632452839</v>
      </c>
      <c r="O536">
        <f t="shared" si="35"/>
        <v>0.29516723530086653</v>
      </c>
      <c r="P536">
        <v>-2.8618189998678312</v>
      </c>
      <c r="Q536">
        <v>0.5574898736689593</v>
      </c>
    </row>
    <row r="537" spans="1:17" x14ac:dyDescent="0.3">
      <c r="A537">
        <v>2</v>
      </c>
      <c r="B537">
        <v>2</v>
      </c>
      <c r="C537">
        <v>146</v>
      </c>
      <c r="D537" s="3">
        <v>8.3490000000000002</v>
      </c>
      <c r="E537" s="4">
        <v>0</v>
      </c>
      <c r="F537" s="4">
        <v>0.5</v>
      </c>
      <c r="G537" s="3">
        <v>58.088488041757714</v>
      </c>
      <c r="H537" s="3">
        <v>8.6191347319192992</v>
      </c>
      <c r="I537" s="3">
        <v>14.982771653945646</v>
      </c>
      <c r="J537" s="3">
        <v>7.5851533659977184</v>
      </c>
      <c r="K537" s="3">
        <v>2.7037830986994469</v>
      </c>
      <c r="L537">
        <f t="shared" si="32"/>
        <v>7.6215804162757292</v>
      </c>
      <c r="M537">
        <f t="shared" si="33"/>
        <v>0.93546366953534277</v>
      </c>
      <c r="N537">
        <f t="shared" si="34"/>
        <v>3.870758537282537</v>
      </c>
      <c r="O537">
        <f t="shared" si="35"/>
        <v>0.17762825139273442</v>
      </c>
      <c r="P537">
        <v>-4.1393843173750655</v>
      </c>
      <c r="Q537">
        <v>0.378372445884607</v>
      </c>
    </row>
    <row r="538" spans="1:17" x14ac:dyDescent="0.3">
      <c r="A538">
        <v>3</v>
      </c>
      <c r="B538">
        <v>2</v>
      </c>
      <c r="C538">
        <v>146</v>
      </c>
      <c r="D538">
        <v>7.7450000000000001</v>
      </c>
      <c r="E538">
        <v>0</v>
      </c>
      <c r="F538">
        <v>0</v>
      </c>
      <c r="G538" s="3">
        <v>22.331747730228066</v>
      </c>
      <c r="H538" s="3">
        <v>10.950286734700597</v>
      </c>
      <c r="I538" s="3">
        <v>10.058846918273701</v>
      </c>
      <c r="J538" s="3">
        <v>8</v>
      </c>
      <c r="K538" s="3">
        <v>2.6891635094037807</v>
      </c>
      <c r="L538">
        <f t="shared" si="32"/>
        <v>4.7256478635450678</v>
      </c>
      <c r="M538">
        <f t="shared" si="33"/>
        <v>1.0394254913832461</v>
      </c>
      <c r="N538">
        <f t="shared" si="34"/>
        <v>3.1715685264981586</v>
      </c>
      <c r="O538">
        <f t="shared" si="35"/>
        <v>0.18255489099382841</v>
      </c>
      <c r="P538">
        <v>-3.8815346451718815</v>
      </c>
      <c r="Q538">
        <v>0.4145235290481582</v>
      </c>
    </row>
    <row r="539" spans="1:17" x14ac:dyDescent="0.3">
      <c r="A539">
        <v>4</v>
      </c>
      <c r="B539">
        <v>2</v>
      </c>
      <c r="C539">
        <v>146</v>
      </c>
      <c r="D539" s="3">
        <v>8.984</v>
      </c>
      <c r="E539" s="4">
        <v>0</v>
      </c>
      <c r="F539" s="4">
        <v>0</v>
      </c>
      <c r="G539" s="3">
        <v>187.78856208637751</v>
      </c>
      <c r="H539" s="3">
        <v>10.397376967748523</v>
      </c>
      <c r="I539" s="3">
        <v>72.391264585174369</v>
      </c>
      <c r="J539" s="3">
        <v>25</v>
      </c>
      <c r="K539" s="3">
        <v>3.9769770786537606</v>
      </c>
      <c r="L539">
        <f t="shared" si="32"/>
        <v>13.703596684315308</v>
      </c>
      <c r="M539">
        <f t="shared" si="33"/>
        <v>1.01692379005702</v>
      </c>
      <c r="N539">
        <f t="shared" si="34"/>
        <v>8.5083056236347296</v>
      </c>
      <c r="O539">
        <f t="shared" si="35"/>
        <v>0.33333333333333337</v>
      </c>
      <c r="P539">
        <v>-1.7201791455770687</v>
      </c>
      <c r="Q539">
        <v>0.71755025676988526</v>
      </c>
    </row>
    <row r="540" spans="1:17" x14ac:dyDescent="0.3">
      <c r="A540">
        <v>1</v>
      </c>
      <c r="B540">
        <v>5</v>
      </c>
      <c r="C540">
        <v>147</v>
      </c>
      <c r="D540" s="3">
        <v>5.798</v>
      </c>
      <c r="E540" s="4">
        <v>0</v>
      </c>
      <c r="F540" s="4">
        <v>0</v>
      </c>
      <c r="G540" s="3">
        <v>77.162564946574776</v>
      </c>
      <c r="H540" s="3">
        <v>8.8877608147510649</v>
      </c>
      <c r="I540" s="3">
        <v>19.676373710921315</v>
      </c>
      <c r="J540" s="3">
        <v>10</v>
      </c>
      <c r="K540" s="3">
        <v>3.2607697074651911</v>
      </c>
      <c r="L540">
        <f t="shared" si="32"/>
        <v>8.7842225009715449</v>
      </c>
      <c r="M540">
        <f t="shared" si="33"/>
        <v>0.94879235846301968</v>
      </c>
      <c r="N540">
        <f t="shared" si="34"/>
        <v>4.4358058693907374</v>
      </c>
      <c r="O540">
        <f t="shared" si="35"/>
        <v>0.2048327646991335</v>
      </c>
      <c r="P540">
        <v>-3.9183990831910211</v>
      </c>
      <c r="Q540">
        <v>0.40935505490110813</v>
      </c>
    </row>
    <row r="541" spans="1:17" x14ac:dyDescent="0.3">
      <c r="A541">
        <v>2</v>
      </c>
      <c r="B541">
        <v>2</v>
      </c>
      <c r="C541">
        <v>147</v>
      </c>
      <c r="D541" s="3">
        <v>6.16</v>
      </c>
      <c r="E541" s="4">
        <v>0</v>
      </c>
      <c r="F541" s="4">
        <v>0</v>
      </c>
      <c r="G541" s="3">
        <v>110.78815173133391</v>
      </c>
      <c r="H541" s="3">
        <v>9.1015321794535424</v>
      </c>
      <c r="I541" s="3">
        <v>32.081657455654451</v>
      </c>
      <c r="J541" s="3">
        <v>7.5851533659977184</v>
      </c>
      <c r="K541" s="3">
        <v>4</v>
      </c>
      <c r="L541">
        <f t="shared" si="32"/>
        <v>10.525595077302466</v>
      </c>
      <c r="M541">
        <f t="shared" si="33"/>
        <v>0.95911450892215444</v>
      </c>
      <c r="N541">
        <f t="shared" si="34"/>
        <v>5.6640672184971859</v>
      </c>
      <c r="O541">
        <f t="shared" si="35"/>
        <v>0.17762825139273442</v>
      </c>
      <c r="P541">
        <v>-3.2615342963608875</v>
      </c>
      <c r="Q541">
        <v>0.50144892235885885</v>
      </c>
    </row>
    <row r="542" spans="1:17" x14ac:dyDescent="0.3">
      <c r="A542">
        <v>3</v>
      </c>
      <c r="B542">
        <v>5</v>
      </c>
      <c r="C542">
        <v>147</v>
      </c>
      <c r="D542">
        <v>2.9319999999999999</v>
      </c>
      <c r="E542">
        <v>0</v>
      </c>
      <c r="F542">
        <v>0</v>
      </c>
      <c r="G542" s="3">
        <v>127.09706183654455</v>
      </c>
      <c r="H542" s="3">
        <v>9.1305717637471506</v>
      </c>
      <c r="I542" s="3">
        <v>34.613782183323082</v>
      </c>
      <c r="J542" s="3">
        <v>11</v>
      </c>
      <c r="K542" s="3">
        <v>3.9838626270235382</v>
      </c>
      <c r="L542">
        <f t="shared" si="32"/>
        <v>11.273733269709043</v>
      </c>
      <c r="M542">
        <f t="shared" si="33"/>
        <v>0.96049797425558825</v>
      </c>
      <c r="N542">
        <f t="shared" si="34"/>
        <v>5.8833478720302681</v>
      </c>
      <c r="O542">
        <f t="shared" si="35"/>
        <v>0.21521902554364256</v>
      </c>
      <c r="P542">
        <v>-2.6636327642194466</v>
      </c>
      <c r="Q542">
        <v>0.58527601365346238</v>
      </c>
    </row>
    <row r="543" spans="1:17" x14ac:dyDescent="0.3">
      <c r="A543">
        <v>4</v>
      </c>
      <c r="B543">
        <v>4</v>
      </c>
      <c r="C543">
        <v>147</v>
      </c>
      <c r="D543" s="3">
        <v>4.6959999999999997</v>
      </c>
      <c r="E543" s="4">
        <v>0</v>
      </c>
      <c r="F543" s="4">
        <v>0</v>
      </c>
      <c r="G543" s="3">
        <v>107.5461692094879</v>
      </c>
      <c r="H543" s="3">
        <v>9.1772082481483537</v>
      </c>
      <c r="I543" s="3">
        <v>29.362203925382264</v>
      </c>
      <c r="J543" s="3">
        <v>11</v>
      </c>
      <c r="K543" s="3">
        <v>4</v>
      </c>
      <c r="L543">
        <f t="shared" si="32"/>
        <v>10.370446914645862</v>
      </c>
      <c r="M543">
        <f t="shared" si="33"/>
        <v>0.96271058677632004</v>
      </c>
      <c r="N543">
        <f t="shared" si="34"/>
        <v>5.4186902407668835</v>
      </c>
      <c r="O543">
        <f t="shared" si="35"/>
        <v>0.21521902554364256</v>
      </c>
      <c r="P543">
        <v>-2.8997553331800527</v>
      </c>
      <c r="Q543">
        <v>0.55217111747752368</v>
      </c>
    </row>
    <row r="544" spans="1:17" x14ac:dyDescent="0.3">
      <c r="A544">
        <v>1</v>
      </c>
      <c r="B544">
        <v>5</v>
      </c>
      <c r="C544">
        <v>148</v>
      </c>
      <c r="D544" s="3">
        <v>4.8419999999999996</v>
      </c>
      <c r="E544" s="4">
        <v>0</v>
      </c>
      <c r="F544" s="4">
        <v>0</v>
      </c>
      <c r="G544" s="3">
        <v>171.33899846409844</v>
      </c>
      <c r="H544" s="3">
        <v>8.4797165567984027</v>
      </c>
      <c r="I544" s="3">
        <v>38.707782201070998</v>
      </c>
      <c r="J544" s="3">
        <v>22</v>
      </c>
      <c r="K544" s="3">
        <v>3.9168404894476767</v>
      </c>
      <c r="L544">
        <f t="shared" si="32"/>
        <v>13.089652343133428</v>
      </c>
      <c r="M544">
        <f t="shared" si="33"/>
        <v>0.92838133576193804</v>
      </c>
      <c r="N544">
        <f t="shared" si="34"/>
        <v>6.2215578596579011</v>
      </c>
      <c r="O544">
        <f t="shared" si="35"/>
        <v>0.31080112365240053</v>
      </c>
      <c r="P544">
        <v>-3.2559865730913602</v>
      </c>
      <c r="Q544">
        <v>0.50222672519091749</v>
      </c>
    </row>
    <row r="545" spans="1:17" x14ac:dyDescent="0.3">
      <c r="A545">
        <v>3</v>
      </c>
      <c r="B545">
        <v>7</v>
      </c>
      <c r="C545">
        <v>148</v>
      </c>
      <c r="D545" s="3">
        <v>4.4530000000000003</v>
      </c>
      <c r="E545" s="4">
        <v>0</v>
      </c>
      <c r="F545" s="4">
        <v>0</v>
      </c>
      <c r="G545" s="3">
        <v>100.47199949370395</v>
      </c>
      <c r="H545" s="3">
        <v>10.009680207015659</v>
      </c>
      <c r="I545" s="3">
        <v>36.170430299288277</v>
      </c>
      <c r="J545" s="3">
        <v>22</v>
      </c>
      <c r="K545" s="3">
        <v>4</v>
      </c>
      <c r="L545">
        <f t="shared" si="32"/>
        <v>10.02357219227277</v>
      </c>
      <c r="M545">
        <f t="shared" si="33"/>
        <v>1.0004202026993994</v>
      </c>
      <c r="N545">
        <f t="shared" si="34"/>
        <v>6.014185755302897</v>
      </c>
      <c r="O545">
        <f t="shared" si="35"/>
        <v>0.31080112365240053</v>
      </c>
      <c r="P545">
        <v>-2.5809169062262178</v>
      </c>
      <c r="Q545">
        <v>0.59687295630499848</v>
      </c>
    </row>
    <row r="546" spans="1:17" x14ac:dyDescent="0.3">
      <c r="A546">
        <v>4</v>
      </c>
      <c r="B546">
        <v>7</v>
      </c>
      <c r="C546">
        <v>148</v>
      </c>
      <c r="D546">
        <v>7.7220000000000004</v>
      </c>
      <c r="E546">
        <v>0</v>
      </c>
      <c r="F546">
        <v>0</v>
      </c>
      <c r="G546" s="3">
        <v>64.209584113530141</v>
      </c>
      <c r="H546" s="3">
        <v>9.7692865050636186</v>
      </c>
      <c r="I546" s="3">
        <v>19.900488898407268</v>
      </c>
      <c r="J546" s="3">
        <v>20</v>
      </c>
      <c r="K546" s="3">
        <v>2.9739147123581251</v>
      </c>
      <c r="L546">
        <f t="shared" si="32"/>
        <v>8.013088300619815</v>
      </c>
      <c r="M546">
        <f t="shared" si="33"/>
        <v>0.98986284639748867</v>
      </c>
      <c r="N546">
        <f t="shared" si="34"/>
        <v>4.4609964019720154</v>
      </c>
      <c r="O546">
        <f t="shared" si="35"/>
        <v>0.29516723530086653</v>
      </c>
      <c r="P546">
        <v>-3.359003737250029</v>
      </c>
      <c r="Q546">
        <v>0.48778349539367888</v>
      </c>
    </row>
    <row r="547" spans="1:17" x14ac:dyDescent="0.3">
      <c r="A547">
        <v>1</v>
      </c>
      <c r="B547">
        <v>7</v>
      </c>
      <c r="C547">
        <v>149</v>
      </c>
      <c r="D547" s="3">
        <v>3.9990000000000001</v>
      </c>
      <c r="E547" s="4">
        <v>0</v>
      </c>
      <c r="F547" s="4">
        <v>0</v>
      </c>
      <c r="G547" s="3">
        <v>82.923928646910269</v>
      </c>
      <c r="H547" s="3">
        <v>8.5633792428293116</v>
      </c>
      <c r="I547" s="3">
        <v>20.118547228747843</v>
      </c>
      <c r="J547" s="3">
        <v>20</v>
      </c>
      <c r="K547" s="3">
        <v>3.5027311569625037</v>
      </c>
      <c r="L547">
        <f t="shared" si="32"/>
        <v>9.1062576642059874</v>
      </c>
      <c r="M547">
        <f t="shared" si="33"/>
        <v>0.93264517786750789</v>
      </c>
      <c r="N547">
        <f t="shared" si="34"/>
        <v>4.4853703558065128</v>
      </c>
      <c r="O547">
        <f t="shared" si="35"/>
        <v>0.29516723530086653</v>
      </c>
      <c r="P547">
        <v>-3.9830593330814765</v>
      </c>
      <c r="Q547">
        <v>0.40028954765732194</v>
      </c>
    </row>
    <row r="548" spans="1:17" x14ac:dyDescent="0.3">
      <c r="A548">
        <v>2</v>
      </c>
      <c r="B548">
        <v>2</v>
      </c>
      <c r="C548">
        <v>149</v>
      </c>
      <c r="D548" s="3">
        <v>9.3179999999999996</v>
      </c>
      <c r="E548" s="4">
        <v>0</v>
      </c>
      <c r="F548" s="4">
        <v>0</v>
      </c>
      <c r="G548" s="3">
        <v>67.208304897137566</v>
      </c>
      <c r="H548" s="3">
        <v>9.5956288167809394</v>
      </c>
      <c r="I548" s="3">
        <v>21.998423855756261</v>
      </c>
      <c r="J548" s="3">
        <v>33.185045976240019</v>
      </c>
      <c r="K548" s="3">
        <v>4</v>
      </c>
      <c r="L548">
        <f t="shared" si="32"/>
        <v>8.1980671439759245</v>
      </c>
      <c r="M548">
        <f t="shared" si="33"/>
        <v>0.98207344001050334</v>
      </c>
      <c r="N548">
        <f t="shared" si="34"/>
        <v>4.6902477392730821</v>
      </c>
      <c r="O548">
        <f t="shared" si="35"/>
        <v>0.39082470150626858</v>
      </c>
      <c r="P548">
        <v>-3.6165482115826024</v>
      </c>
      <c r="Q548">
        <v>0.45167520163337771</v>
      </c>
    </row>
    <row r="549" spans="1:17" x14ac:dyDescent="0.3">
      <c r="A549">
        <v>3</v>
      </c>
      <c r="B549">
        <v>5</v>
      </c>
      <c r="C549">
        <v>149</v>
      </c>
      <c r="D549">
        <v>12.657</v>
      </c>
      <c r="E549">
        <v>0</v>
      </c>
      <c r="F549">
        <v>0.5</v>
      </c>
      <c r="G549" s="3">
        <v>111.85452172993216</v>
      </c>
      <c r="H549" s="3">
        <v>9.065807135006466</v>
      </c>
      <c r="I549" s="3">
        <v>30.036802283089187</v>
      </c>
      <c r="J549" s="3">
        <v>35</v>
      </c>
      <c r="K549" s="3">
        <v>3.9838626270235382</v>
      </c>
      <c r="L549">
        <f t="shared" si="32"/>
        <v>10.576129808674445</v>
      </c>
      <c r="M549">
        <f t="shared" si="33"/>
        <v>0.95740647568743953</v>
      </c>
      <c r="N549">
        <f t="shared" si="34"/>
        <v>5.4805841187859885</v>
      </c>
      <c r="O549">
        <f t="shared" si="35"/>
        <v>0.40301331597932172</v>
      </c>
      <c r="P549">
        <v>-2.8166153207801137</v>
      </c>
      <c r="Q549">
        <v>0.56382752749661613</v>
      </c>
    </row>
    <row r="550" spans="1:17" x14ac:dyDescent="0.3">
      <c r="A550">
        <v>4</v>
      </c>
      <c r="B550">
        <v>5</v>
      </c>
      <c r="C550">
        <v>149</v>
      </c>
      <c r="D550" s="3">
        <v>9.8919999999999995</v>
      </c>
      <c r="E550" s="4">
        <v>0</v>
      </c>
      <c r="F550" s="4">
        <v>0</v>
      </c>
      <c r="G550" s="3">
        <v>7.5063723936614135</v>
      </c>
      <c r="H550" s="3">
        <v>10.99923758050431</v>
      </c>
      <c r="I550" s="3">
        <v>3.6331487536390701</v>
      </c>
      <c r="J550" s="3">
        <v>10</v>
      </c>
      <c r="K550" s="3">
        <v>3.262889170733561</v>
      </c>
      <c r="L550">
        <f t="shared" si="32"/>
        <v>2.7397759750865425</v>
      </c>
      <c r="M550">
        <f t="shared" si="33"/>
        <v>1.0413625827895594</v>
      </c>
      <c r="N550">
        <f t="shared" si="34"/>
        <v>1.9060820427355876</v>
      </c>
      <c r="O550">
        <f t="shared" si="35"/>
        <v>0.2048327646991335</v>
      </c>
      <c r="P550">
        <v>-4.5476659423031895</v>
      </c>
      <c r="Q550">
        <v>0.32113047675270223</v>
      </c>
    </row>
    <row r="551" spans="1:17" x14ac:dyDescent="0.3">
      <c r="A551">
        <v>1</v>
      </c>
      <c r="B551">
        <v>6</v>
      </c>
      <c r="C551">
        <v>150</v>
      </c>
      <c r="D551" s="3">
        <v>6.0069999999999997</v>
      </c>
      <c r="E551" s="4">
        <v>0</v>
      </c>
      <c r="F551" s="4">
        <v>0</v>
      </c>
      <c r="G551" s="3">
        <v>154.7384534890617</v>
      </c>
      <c r="H551" s="3">
        <v>8.8117117164090555</v>
      </c>
      <c r="I551" s="3">
        <v>40.361115539179565</v>
      </c>
      <c r="J551" s="3">
        <v>12</v>
      </c>
      <c r="K551" s="3">
        <v>3.9432331630026436</v>
      </c>
      <c r="L551">
        <f t="shared" si="32"/>
        <v>12.439391202509137</v>
      </c>
      <c r="M551">
        <f t="shared" si="33"/>
        <v>0.94506028035108969</v>
      </c>
      <c r="N551">
        <f t="shared" si="34"/>
        <v>6.3530398660152896</v>
      </c>
      <c r="O551">
        <f t="shared" si="35"/>
        <v>0.22519890061842537</v>
      </c>
      <c r="P551">
        <v>-2.9205275693930641</v>
      </c>
      <c r="Q551">
        <v>0.54925880491798795</v>
      </c>
    </row>
    <row r="552" spans="1:17" x14ac:dyDescent="0.3">
      <c r="A552">
        <v>2</v>
      </c>
      <c r="B552">
        <v>2</v>
      </c>
      <c r="C552">
        <v>150</v>
      </c>
      <c r="D552" s="3">
        <v>6.3719999999999999</v>
      </c>
      <c r="E552" s="4">
        <v>0</v>
      </c>
      <c r="F552" s="4">
        <v>0</v>
      </c>
      <c r="G552" s="3">
        <v>107.10216802652494</v>
      </c>
      <c r="H552" s="3">
        <v>9.0619601785063484</v>
      </c>
      <c r="I552" s="3">
        <v>31.014282788266069</v>
      </c>
      <c r="J552" s="3">
        <v>9.4814417074971473</v>
      </c>
      <c r="K552" s="3">
        <v>3.3848111724320145</v>
      </c>
      <c r="L552">
        <f t="shared" si="32"/>
        <v>10.349017732448086</v>
      </c>
      <c r="M552">
        <f t="shared" si="33"/>
        <v>0.9572221494020996</v>
      </c>
      <c r="N552">
        <f t="shared" si="34"/>
        <v>5.5690468473757759</v>
      </c>
      <c r="O552">
        <f t="shared" si="35"/>
        <v>0.19926549339865937</v>
      </c>
      <c r="P552">
        <v>-3.4614362455084242</v>
      </c>
      <c r="Q552">
        <v>0.47342223562142521</v>
      </c>
    </row>
    <row r="553" spans="1:17" x14ac:dyDescent="0.3">
      <c r="A553">
        <v>3</v>
      </c>
      <c r="B553">
        <v>7</v>
      </c>
      <c r="C553">
        <v>150</v>
      </c>
      <c r="D553" s="3">
        <v>6.3019999999999996</v>
      </c>
      <c r="E553" s="4">
        <v>0</v>
      </c>
      <c r="F553" s="4">
        <v>0</v>
      </c>
      <c r="G553" s="3">
        <v>115.23602615109981</v>
      </c>
      <c r="H553" s="3">
        <v>10.283858309989016</v>
      </c>
      <c r="I553" s="3">
        <v>43.149980002132892</v>
      </c>
      <c r="J553" s="3">
        <v>12</v>
      </c>
      <c r="K553" s="3">
        <v>3.4331749145806683</v>
      </c>
      <c r="L553">
        <f t="shared" si="32"/>
        <v>10.734804430035036</v>
      </c>
      <c r="M553">
        <f t="shared" si="33"/>
        <v>1.0121560843444304</v>
      </c>
      <c r="N553">
        <f t="shared" si="34"/>
        <v>6.5688644377953862</v>
      </c>
      <c r="O553">
        <f t="shared" si="35"/>
        <v>0.22519890061842537</v>
      </c>
      <c r="P553">
        <v>-2.2910615516499577</v>
      </c>
      <c r="Q553">
        <v>0.63751130553830648</v>
      </c>
    </row>
    <row r="554" spans="1:17" x14ac:dyDescent="0.3">
      <c r="A554">
        <v>4</v>
      </c>
      <c r="B554">
        <v>6</v>
      </c>
      <c r="C554">
        <v>150</v>
      </c>
      <c r="D554" s="3">
        <v>5.4139999999999997</v>
      </c>
      <c r="E554" s="4">
        <v>0</v>
      </c>
      <c r="F554" s="4">
        <v>0</v>
      </c>
      <c r="G554" s="3">
        <v>99.19217815577079</v>
      </c>
      <c r="H554" s="3">
        <v>9.0953539394606722</v>
      </c>
      <c r="I554" s="3">
        <v>28.027556359974078</v>
      </c>
      <c r="J554" s="3">
        <v>8</v>
      </c>
      <c r="K554" s="3">
        <v>4</v>
      </c>
      <c r="L554">
        <f t="shared" si="32"/>
        <v>9.9595270046207904</v>
      </c>
      <c r="M554">
        <f t="shared" si="33"/>
        <v>0.95881960400025246</v>
      </c>
      <c r="N554">
        <f t="shared" si="34"/>
        <v>5.2941058130692928</v>
      </c>
      <c r="O554">
        <f t="shared" si="35"/>
        <v>0.18255489099382841</v>
      </c>
      <c r="P554">
        <v>-3.0796446623724489</v>
      </c>
      <c r="Q554">
        <v>0.52695024345312214</v>
      </c>
    </row>
    <row r="555" spans="1:17" x14ac:dyDescent="0.3">
      <c r="A555">
        <v>1</v>
      </c>
      <c r="B555">
        <v>6</v>
      </c>
      <c r="C555">
        <v>151</v>
      </c>
      <c r="D555" s="3">
        <v>3.794</v>
      </c>
      <c r="E555" s="4">
        <v>0</v>
      </c>
      <c r="F555" s="4">
        <v>0</v>
      </c>
      <c r="G555" s="3">
        <v>407.58384504219396</v>
      </c>
      <c r="H555" s="3">
        <v>8.0914371021342095</v>
      </c>
      <c r="I555" s="3">
        <v>87.140899881577951</v>
      </c>
      <c r="J555" s="3">
        <v>33</v>
      </c>
      <c r="K555" s="3">
        <v>3.9432331630026436</v>
      </c>
      <c r="L555">
        <f t="shared" si="32"/>
        <v>20.188705878341828</v>
      </c>
      <c r="M555">
        <f t="shared" si="33"/>
        <v>0.90802566253919004</v>
      </c>
      <c r="N555">
        <f t="shared" si="34"/>
        <v>9.3349290239175335</v>
      </c>
      <c r="O555">
        <f t="shared" si="35"/>
        <v>0.38957292183289538</v>
      </c>
      <c r="P555">
        <v>-2.2676998552394694</v>
      </c>
      <c r="Q555">
        <v>0.64078666603250833</v>
      </c>
    </row>
    <row r="556" spans="1:17" x14ac:dyDescent="0.3">
      <c r="A556">
        <v>2</v>
      </c>
      <c r="B556">
        <v>2</v>
      </c>
      <c r="C556">
        <v>151</v>
      </c>
      <c r="D556" s="3">
        <v>6.5359999999999996</v>
      </c>
      <c r="E556" s="4">
        <v>0</v>
      </c>
      <c r="F556" s="4">
        <v>0</v>
      </c>
      <c r="G556" s="3">
        <v>160.27516817426132</v>
      </c>
      <c r="H556" s="3">
        <v>8.8074499909881077</v>
      </c>
      <c r="I556" s="3">
        <v>43.424155479508322</v>
      </c>
      <c r="J556" s="3">
        <v>14.222162561245723</v>
      </c>
      <c r="K556" s="3">
        <v>3.7202429102405925</v>
      </c>
      <c r="L556">
        <f t="shared" si="32"/>
        <v>12.659982945259497</v>
      </c>
      <c r="M556">
        <f t="shared" si="33"/>
        <v>0.94485018592088499</v>
      </c>
      <c r="N556">
        <f t="shared" si="34"/>
        <v>6.5897007124381846</v>
      </c>
      <c r="O556">
        <f t="shared" si="35"/>
        <v>0.24617308144741121</v>
      </c>
      <c r="P556">
        <v>-2.9961286365830309</v>
      </c>
      <c r="Q556">
        <v>0.53865937136476605</v>
      </c>
    </row>
    <row r="557" spans="1:17" x14ac:dyDescent="0.3">
      <c r="A557">
        <v>4</v>
      </c>
      <c r="B557">
        <v>4</v>
      </c>
      <c r="C557">
        <v>151</v>
      </c>
      <c r="D557" s="3">
        <v>6.4269999999999996</v>
      </c>
      <c r="E557" s="4">
        <v>0</v>
      </c>
      <c r="F557" s="4">
        <v>0</v>
      </c>
      <c r="G557" s="3">
        <v>49.36466692954005</v>
      </c>
      <c r="H557" s="3">
        <v>10.117147088099637</v>
      </c>
      <c r="I557" s="3">
        <v>17.163206427085122</v>
      </c>
      <c r="J557" s="3">
        <v>10</v>
      </c>
      <c r="K557" s="3">
        <v>3.0086834237403766</v>
      </c>
      <c r="L557">
        <f t="shared" si="32"/>
        <v>7.0259993545075172</v>
      </c>
      <c r="M557">
        <f t="shared" si="33"/>
        <v>1.0050580640283606</v>
      </c>
      <c r="N557">
        <f t="shared" si="34"/>
        <v>4.1428500367603363</v>
      </c>
      <c r="O557">
        <f t="shared" si="35"/>
        <v>0.2048327646991335</v>
      </c>
      <c r="P557">
        <v>-3.6176284656638744</v>
      </c>
      <c r="Q557">
        <v>0.4515237476687628</v>
      </c>
    </row>
    <row r="558" spans="1:17" x14ac:dyDescent="0.3">
      <c r="A558">
        <v>1</v>
      </c>
      <c r="B558">
        <v>6</v>
      </c>
      <c r="C558">
        <v>152</v>
      </c>
      <c r="D558" s="3">
        <v>5.74</v>
      </c>
      <c r="E558" s="4">
        <v>0</v>
      </c>
      <c r="F558" s="4">
        <v>0</v>
      </c>
      <c r="G558" s="3">
        <v>259.00593924772863</v>
      </c>
      <c r="H558" s="3">
        <v>8.8036114824476055</v>
      </c>
      <c r="I558" s="3">
        <v>68.157644496806554</v>
      </c>
      <c r="J558" s="3">
        <v>30</v>
      </c>
      <c r="K558" s="3">
        <v>3.9432331630026436</v>
      </c>
      <c r="L558">
        <f t="shared" si="32"/>
        <v>16.093661461821814</v>
      </c>
      <c r="M558">
        <f t="shared" si="33"/>
        <v>0.94466086818932271</v>
      </c>
      <c r="N558">
        <f t="shared" si="34"/>
        <v>8.2557643193593258</v>
      </c>
      <c r="O558">
        <f t="shared" si="35"/>
        <v>0.36901011956554536</v>
      </c>
      <c r="P558">
        <v>-2.3011842750281724</v>
      </c>
      <c r="Q558">
        <v>0.63609207777058951</v>
      </c>
    </row>
    <row r="559" spans="1:17" x14ac:dyDescent="0.3">
      <c r="A559">
        <v>2</v>
      </c>
      <c r="B559">
        <v>6</v>
      </c>
      <c r="C559">
        <v>152</v>
      </c>
      <c r="D559" s="3">
        <v>10.9</v>
      </c>
      <c r="E559" s="4">
        <v>0</v>
      </c>
      <c r="F559" s="4">
        <v>0</v>
      </c>
      <c r="G559" s="3">
        <v>162.33101643123393</v>
      </c>
      <c r="H559" s="3">
        <v>8.7656258811297043</v>
      </c>
      <c r="I559" s="3">
        <v>41.302057196288345</v>
      </c>
      <c r="J559" s="3">
        <v>14.071167608188382</v>
      </c>
      <c r="K559" s="3">
        <v>3.647008785248933</v>
      </c>
      <c r="L559">
        <f t="shared" si="32"/>
        <v>12.740918979070306</v>
      </c>
      <c r="M559">
        <f t="shared" si="33"/>
        <v>0.94278293092800325</v>
      </c>
      <c r="N559">
        <f t="shared" si="34"/>
        <v>6.4266676587706284</v>
      </c>
      <c r="O559">
        <f t="shared" si="35"/>
        <v>0.24479394144278543</v>
      </c>
      <c r="P559">
        <v>-4.0789532652578906</v>
      </c>
      <c r="Q559">
        <v>0.38684501042999608</v>
      </c>
    </row>
    <row r="560" spans="1:17" x14ac:dyDescent="0.3">
      <c r="A560">
        <v>3</v>
      </c>
      <c r="B560">
        <v>7</v>
      </c>
      <c r="C560">
        <v>152</v>
      </c>
      <c r="D560" s="3">
        <v>8.7219999999999995</v>
      </c>
      <c r="E560" s="4">
        <v>0</v>
      </c>
      <c r="F560" s="4">
        <v>0</v>
      </c>
      <c r="G560" s="3">
        <v>112.14978503591492</v>
      </c>
      <c r="H560" s="3">
        <v>9.7111321858698911</v>
      </c>
      <c r="I560" s="3">
        <v>35.974173263027375</v>
      </c>
      <c r="J560" s="3">
        <v>25</v>
      </c>
      <c r="K560" s="3">
        <v>3.4331749145806683</v>
      </c>
      <c r="L560">
        <f t="shared" si="32"/>
        <v>10.590079557581941</v>
      </c>
      <c r="M560">
        <f t="shared" si="33"/>
        <v>0.98726986568676722</v>
      </c>
      <c r="N560">
        <f t="shared" si="34"/>
        <v>5.9978473857732801</v>
      </c>
      <c r="O560">
        <f t="shared" si="35"/>
        <v>0.33333333333333337</v>
      </c>
      <c r="P560">
        <v>-2.4294251682962544</v>
      </c>
      <c r="Q560">
        <v>0.61811242645713227</v>
      </c>
    </row>
    <row r="561" spans="1:17" x14ac:dyDescent="0.3">
      <c r="A561">
        <v>4</v>
      </c>
      <c r="B561">
        <v>7</v>
      </c>
      <c r="C561">
        <v>152</v>
      </c>
      <c r="D561" s="3">
        <v>3.3519999999999999</v>
      </c>
      <c r="E561" s="4">
        <v>0</v>
      </c>
      <c r="F561" s="4">
        <v>0</v>
      </c>
      <c r="G561" s="3">
        <v>45.35513038154123</v>
      </c>
      <c r="H561" s="3">
        <v>9.8509704189249927</v>
      </c>
      <c r="I561" s="3">
        <v>14.351397504010672</v>
      </c>
      <c r="J561" s="3">
        <v>15</v>
      </c>
      <c r="K561" s="3">
        <v>3.9652196164775</v>
      </c>
      <c r="L561">
        <f t="shared" si="32"/>
        <v>6.7346217697463331</v>
      </c>
      <c r="M561">
        <f t="shared" si="33"/>
        <v>0.99347901494686863</v>
      </c>
      <c r="N561">
        <f t="shared" si="34"/>
        <v>3.788323838323576</v>
      </c>
      <c r="O561">
        <f t="shared" si="35"/>
        <v>0.253183311106635</v>
      </c>
      <c r="P561">
        <v>-3.6589968296777577</v>
      </c>
      <c r="Q561">
        <v>0.44572381333094635</v>
      </c>
    </row>
    <row r="562" spans="1:17" x14ac:dyDescent="0.3">
      <c r="A562">
        <v>1</v>
      </c>
      <c r="B562">
        <v>6</v>
      </c>
      <c r="C562">
        <v>153</v>
      </c>
      <c r="D562" s="3">
        <v>4.3540000000000001</v>
      </c>
      <c r="E562" s="4">
        <v>0</v>
      </c>
      <c r="F562" s="4">
        <v>0</v>
      </c>
      <c r="G562" s="3">
        <v>154.29146503455357</v>
      </c>
      <c r="H562" s="3">
        <v>9.5768203968065038</v>
      </c>
      <c r="I562" s="3">
        <v>48.090942496274906</v>
      </c>
      <c r="J562" s="3">
        <v>12</v>
      </c>
      <c r="K562" s="3">
        <v>3.9432331630026436</v>
      </c>
      <c r="L562">
        <f t="shared" si="32"/>
        <v>12.421411555638658</v>
      </c>
      <c r="M562">
        <f t="shared" si="33"/>
        <v>0.98122134276016226</v>
      </c>
      <c r="N562">
        <f t="shared" si="34"/>
        <v>6.9347633338330228</v>
      </c>
      <c r="O562">
        <f t="shared" si="35"/>
        <v>0.22519890061842537</v>
      </c>
      <c r="P562">
        <v>-2.6467567920070603</v>
      </c>
      <c r="Q562">
        <v>0.58764206155146015</v>
      </c>
    </row>
    <row r="563" spans="1:17" x14ac:dyDescent="0.3">
      <c r="A563">
        <v>2</v>
      </c>
      <c r="B563">
        <v>6</v>
      </c>
      <c r="C563">
        <v>153</v>
      </c>
      <c r="D563" s="3">
        <v>6.63</v>
      </c>
      <c r="E563" s="4">
        <v>0</v>
      </c>
      <c r="F563" s="4">
        <v>0</v>
      </c>
      <c r="G563" s="3">
        <v>181.7109331818107</v>
      </c>
      <c r="H563" s="3">
        <v>9.1376257011071473</v>
      </c>
      <c r="I563" s="3">
        <v>50.854508215628236</v>
      </c>
      <c r="J563" s="3">
        <v>11.256934086550705</v>
      </c>
      <c r="K563" s="3">
        <v>3.9858019510917297</v>
      </c>
      <c r="L563">
        <f t="shared" si="32"/>
        <v>13.480019776758887</v>
      </c>
      <c r="M563">
        <f t="shared" si="33"/>
        <v>0.96083336434859379</v>
      </c>
      <c r="N563">
        <f t="shared" si="34"/>
        <v>7.1312346908251616</v>
      </c>
      <c r="O563">
        <f t="shared" si="35"/>
        <v>0.21781966165294123</v>
      </c>
      <c r="P563">
        <v>-3.9318052900017562</v>
      </c>
      <c r="Q563">
        <v>0.40747547563625358</v>
      </c>
    </row>
    <row r="564" spans="1:17" x14ac:dyDescent="0.3">
      <c r="A564">
        <v>3</v>
      </c>
      <c r="B564">
        <v>2</v>
      </c>
      <c r="C564">
        <v>153</v>
      </c>
      <c r="D564">
        <v>9.2110000000000003</v>
      </c>
      <c r="E564">
        <v>0</v>
      </c>
      <c r="F564">
        <v>0</v>
      </c>
      <c r="G564" s="3">
        <v>107.24831032434685</v>
      </c>
      <c r="H564" s="3">
        <v>8.8774517600939333</v>
      </c>
      <c r="I564" s="3">
        <v>28.856384145284917</v>
      </c>
      <c r="J564" s="3">
        <v>10</v>
      </c>
      <c r="K564" s="3">
        <v>3.0328911760193016</v>
      </c>
      <c r="L564">
        <f t="shared" si="32"/>
        <v>10.356076009973412</v>
      </c>
      <c r="M564">
        <f t="shared" si="33"/>
        <v>0.94828832103201033</v>
      </c>
      <c r="N564">
        <f t="shared" si="34"/>
        <v>5.3718138598880092</v>
      </c>
      <c r="O564">
        <f t="shared" si="35"/>
        <v>0.2048327646991335</v>
      </c>
      <c r="P564">
        <v>-2.8922812636912667</v>
      </c>
      <c r="Q564">
        <v>0.55321899822660747</v>
      </c>
    </row>
    <row r="565" spans="1:17" x14ac:dyDescent="0.3">
      <c r="A565">
        <v>4</v>
      </c>
      <c r="B565">
        <v>1</v>
      </c>
      <c r="C565">
        <v>153</v>
      </c>
      <c r="D565" s="3">
        <v>7.3090000000000002</v>
      </c>
      <c r="E565" s="4">
        <v>0</v>
      </c>
      <c r="F565" s="4">
        <v>0</v>
      </c>
      <c r="G565" s="3">
        <v>145.21677741201952</v>
      </c>
      <c r="H565" s="3">
        <v>8.5054712113203106</v>
      </c>
      <c r="I565" s="3">
        <v>34.923175289622215</v>
      </c>
      <c r="J565" s="3">
        <v>15</v>
      </c>
      <c r="K565" s="3">
        <v>4</v>
      </c>
      <c r="L565">
        <f t="shared" si="32"/>
        <v>12.050592409173067</v>
      </c>
      <c r="M565">
        <f t="shared" si="33"/>
        <v>0.92969837894886598</v>
      </c>
      <c r="N565">
        <f t="shared" si="34"/>
        <v>5.9095833431488396</v>
      </c>
      <c r="O565">
        <f t="shared" si="35"/>
        <v>0.253183311106635</v>
      </c>
      <c r="P565">
        <v>-3.2637666322703422</v>
      </c>
      <c r="Q565">
        <v>0.50113594402376094</v>
      </c>
    </row>
    <row r="566" spans="1:17" x14ac:dyDescent="0.3">
      <c r="A566">
        <v>2</v>
      </c>
      <c r="B566">
        <v>6</v>
      </c>
      <c r="C566">
        <v>154</v>
      </c>
      <c r="D566" s="3">
        <v>5.2430000000000003</v>
      </c>
      <c r="E566" s="4">
        <v>0</v>
      </c>
      <c r="F566" s="4">
        <v>0</v>
      </c>
      <c r="G566" s="3">
        <v>279.22566332632556</v>
      </c>
      <c r="H566" s="3">
        <v>8.9650376263622285</v>
      </c>
      <c r="I566" s="3">
        <v>74.903881410355694</v>
      </c>
      <c r="J566" s="3">
        <v>14.071167608188382</v>
      </c>
      <c r="K566" s="3">
        <v>3.9858019510917297</v>
      </c>
      <c r="L566">
        <f t="shared" si="32"/>
        <v>16.710046778101059</v>
      </c>
      <c r="M566">
        <f t="shared" si="33"/>
        <v>0.9525521166407781</v>
      </c>
      <c r="N566">
        <f t="shared" si="34"/>
        <v>8.654702849338948</v>
      </c>
      <c r="O566">
        <f t="shared" si="35"/>
        <v>0.24479394144278543</v>
      </c>
      <c r="P566">
        <v>-3.4185673036900606</v>
      </c>
      <c r="Q566">
        <v>0.47943255422127939</v>
      </c>
    </row>
    <row r="567" spans="1:17" x14ac:dyDescent="0.3">
      <c r="A567">
        <v>2</v>
      </c>
      <c r="B567">
        <v>7</v>
      </c>
      <c r="C567">
        <v>154</v>
      </c>
      <c r="D567">
        <v>4.3674999999999997</v>
      </c>
      <c r="E567">
        <v>0</v>
      </c>
      <c r="F567">
        <v>0</v>
      </c>
      <c r="G567" s="3">
        <v>203.54139499078002</v>
      </c>
      <c r="H567" s="3">
        <v>8.958402129839282</v>
      </c>
      <c r="I567" s="3">
        <v>51.768442328911121</v>
      </c>
      <c r="J567" s="3">
        <v>31.297039347280183</v>
      </c>
      <c r="K567" s="3">
        <v>3.9626012677362668</v>
      </c>
      <c r="L567">
        <f t="shared" si="32"/>
        <v>14.266793437587159</v>
      </c>
      <c r="M567">
        <f t="shared" si="33"/>
        <v>0.95223055340342433</v>
      </c>
      <c r="N567">
        <f t="shared" si="34"/>
        <v>7.1950290012557367</v>
      </c>
      <c r="O567">
        <f t="shared" si="35"/>
        <v>0.37796567558784377</v>
      </c>
      <c r="P567">
        <v>-2.0208820299318426</v>
      </c>
      <c r="Q567">
        <v>0.67539106033986973</v>
      </c>
    </row>
    <row r="568" spans="1:17" x14ac:dyDescent="0.3">
      <c r="A568">
        <v>3</v>
      </c>
      <c r="B568">
        <v>5</v>
      </c>
      <c r="C568">
        <v>154</v>
      </c>
      <c r="D568">
        <v>6.3250000000000002</v>
      </c>
      <c r="E568">
        <v>0</v>
      </c>
      <c r="F568">
        <v>0.5</v>
      </c>
      <c r="G568" s="3">
        <v>181.33131888073717</v>
      </c>
      <c r="H568" s="3">
        <v>9.4246738705093893</v>
      </c>
      <c r="I568" s="3">
        <v>52.975526061089603</v>
      </c>
      <c r="J568" s="3">
        <v>25</v>
      </c>
      <c r="K568" s="3">
        <v>3.9838626270235382</v>
      </c>
      <c r="L568">
        <f t="shared" si="32"/>
        <v>13.465931786576716</v>
      </c>
      <c r="M568">
        <f t="shared" si="33"/>
        <v>0.97426633090024894</v>
      </c>
      <c r="N568">
        <f t="shared" si="34"/>
        <v>7.2784288181646462</v>
      </c>
      <c r="O568">
        <f t="shared" si="35"/>
        <v>0.33333333333333337</v>
      </c>
      <c r="P568">
        <v>-2.1954217238038378</v>
      </c>
      <c r="Q568">
        <v>0.65092021678752587</v>
      </c>
    </row>
    <row r="569" spans="1:17" x14ac:dyDescent="0.3">
      <c r="A569">
        <v>1</v>
      </c>
      <c r="B569">
        <v>4</v>
      </c>
      <c r="C569">
        <v>155</v>
      </c>
      <c r="D569" s="3">
        <v>12.567</v>
      </c>
      <c r="E569" s="4">
        <v>0</v>
      </c>
      <c r="F569" s="4">
        <v>0</v>
      </c>
      <c r="G569" s="3">
        <v>185.51249256461531</v>
      </c>
      <c r="H569" s="3">
        <v>9.6014256401735434</v>
      </c>
      <c r="I569" s="3">
        <v>58.13399255747364</v>
      </c>
      <c r="J569" s="3">
        <v>30</v>
      </c>
      <c r="K569" s="3">
        <v>4</v>
      </c>
      <c r="L569">
        <f t="shared" si="32"/>
        <v>13.620297080629898</v>
      </c>
      <c r="M569">
        <f t="shared" si="33"/>
        <v>0.98233572279916126</v>
      </c>
      <c r="N569">
        <f t="shared" si="34"/>
        <v>7.6245650733319632</v>
      </c>
      <c r="O569">
        <f t="shared" si="35"/>
        <v>0.36901011956554536</v>
      </c>
      <c r="P569">
        <v>-2.5562156403182761</v>
      </c>
      <c r="Q569">
        <v>0.60033612734746289</v>
      </c>
    </row>
    <row r="570" spans="1:17" x14ac:dyDescent="0.3">
      <c r="A570">
        <v>2</v>
      </c>
      <c r="B570">
        <v>4</v>
      </c>
      <c r="C570">
        <v>155</v>
      </c>
      <c r="D570" s="3">
        <v>13.837999999999999</v>
      </c>
      <c r="E570" s="4">
        <v>0</v>
      </c>
      <c r="F570" s="4">
        <v>0</v>
      </c>
      <c r="G570" s="3">
        <v>171.14124935458383</v>
      </c>
      <c r="H570" s="3">
        <v>9.2302757420693222</v>
      </c>
      <c r="I570" s="3">
        <v>50.066015518156135</v>
      </c>
      <c r="J570" s="3">
        <v>29.394970992900127</v>
      </c>
      <c r="K570" s="3">
        <v>3.9378904507484642</v>
      </c>
      <c r="L570">
        <f t="shared" si="32"/>
        <v>13.082096519846651</v>
      </c>
      <c r="M570">
        <f t="shared" si="33"/>
        <v>0.96521467518305004</v>
      </c>
      <c r="N570">
        <f t="shared" si="34"/>
        <v>7.075734274134108</v>
      </c>
      <c r="O570">
        <f t="shared" si="35"/>
        <v>0.36479523090122562</v>
      </c>
      <c r="P570">
        <v>-2.3361771162024696</v>
      </c>
      <c r="Q570">
        <v>0.63118600555955284</v>
      </c>
    </row>
    <row r="571" spans="1:17" x14ac:dyDescent="0.3">
      <c r="A571">
        <v>3</v>
      </c>
      <c r="B571">
        <v>7</v>
      </c>
      <c r="C571">
        <v>155</v>
      </c>
      <c r="D571" s="3">
        <v>14</v>
      </c>
      <c r="E571" s="4">
        <v>0</v>
      </c>
      <c r="F571" s="4">
        <v>0</v>
      </c>
      <c r="G571" s="3">
        <v>136.82741065152604</v>
      </c>
      <c r="H571" s="3">
        <v>10.298932579855444</v>
      </c>
      <c r="I571" s="3">
        <v>50.800329203829719</v>
      </c>
      <c r="J571" s="3">
        <v>30</v>
      </c>
      <c r="K571" s="3">
        <v>3.0929503734960972</v>
      </c>
      <c r="L571">
        <f t="shared" si="32"/>
        <v>11.697324935707567</v>
      </c>
      <c r="M571">
        <f t="shared" si="33"/>
        <v>1.0127922151225377</v>
      </c>
      <c r="N571">
        <f t="shared" si="34"/>
        <v>7.1274349666503252</v>
      </c>
      <c r="O571">
        <f t="shared" si="35"/>
        <v>0.36901011956554536</v>
      </c>
      <c r="P571">
        <v>-2.0747016038249488</v>
      </c>
      <c r="Q571">
        <v>0.66784543937780994</v>
      </c>
    </row>
    <row r="572" spans="1:17" x14ac:dyDescent="0.3">
      <c r="A572">
        <v>4</v>
      </c>
      <c r="B572">
        <v>6</v>
      </c>
      <c r="C572">
        <v>155</v>
      </c>
      <c r="D572" s="3">
        <v>15.289</v>
      </c>
      <c r="E572" s="4">
        <v>0</v>
      </c>
      <c r="F572" s="4">
        <v>0</v>
      </c>
      <c r="G572" s="3">
        <v>102.63211248742158</v>
      </c>
      <c r="H572" s="3">
        <v>9.0979304673438488</v>
      </c>
      <c r="I572" s="3">
        <v>28.947509400285</v>
      </c>
      <c r="J572" s="3">
        <v>25</v>
      </c>
      <c r="K572" s="3">
        <v>4</v>
      </c>
      <c r="L572">
        <f t="shared" si="32"/>
        <v>10.13075083532418</v>
      </c>
      <c r="M572">
        <f t="shared" si="33"/>
        <v>0.95894261332881503</v>
      </c>
      <c r="N572">
        <f t="shared" si="34"/>
        <v>5.380288969961093</v>
      </c>
      <c r="O572">
        <f t="shared" si="35"/>
        <v>0.33333333333333337</v>
      </c>
      <c r="P572">
        <v>-3.0184355485073007</v>
      </c>
      <c r="Q572">
        <v>0.53553189394272438</v>
      </c>
    </row>
    <row r="573" spans="1:17" x14ac:dyDescent="0.3">
      <c r="A573">
        <v>1</v>
      </c>
      <c r="B573">
        <v>4</v>
      </c>
      <c r="C573">
        <v>156</v>
      </c>
      <c r="D573" s="3">
        <v>5.0149999999999997</v>
      </c>
      <c r="E573" s="4">
        <v>0</v>
      </c>
      <c r="F573" s="4">
        <v>0.5</v>
      </c>
      <c r="G573" s="3">
        <v>197.10244664554176</v>
      </c>
      <c r="H573" s="3">
        <v>9.3504935569721663</v>
      </c>
      <c r="I573" s="3">
        <v>58.128132697902721</v>
      </c>
      <c r="J573" s="3">
        <v>15</v>
      </c>
      <c r="K573" s="3">
        <v>4</v>
      </c>
      <c r="L573">
        <f t="shared" si="32"/>
        <v>14.039317883912371</v>
      </c>
      <c r="M573">
        <f t="shared" si="33"/>
        <v>0.97083453530164188</v>
      </c>
      <c r="N573">
        <f t="shared" si="34"/>
        <v>7.6241807886423265</v>
      </c>
      <c r="O573">
        <f t="shared" si="35"/>
        <v>0.253183311106635</v>
      </c>
      <c r="P573">
        <v>-2.4892247728486634</v>
      </c>
      <c r="Q573">
        <v>0.60972839222955288</v>
      </c>
    </row>
    <row r="574" spans="1:17" x14ac:dyDescent="0.3">
      <c r="A574">
        <v>2</v>
      </c>
      <c r="B574">
        <v>4</v>
      </c>
      <c r="C574">
        <v>156</v>
      </c>
      <c r="D574" s="3">
        <v>4.68</v>
      </c>
      <c r="E574" s="4">
        <v>0</v>
      </c>
      <c r="F574" s="4">
        <v>0.5</v>
      </c>
      <c r="G574" s="3">
        <v>172.48374931203406</v>
      </c>
      <c r="H574" s="3">
        <v>8.4319992269470578</v>
      </c>
      <c r="I574" s="3">
        <v>40.070186393305065</v>
      </c>
      <c r="J574" s="3">
        <v>11.757988397160052</v>
      </c>
      <c r="K574" s="3">
        <v>3.9378904507484642</v>
      </c>
      <c r="L574">
        <f t="shared" si="32"/>
        <v>13.133306868874802</v>
      </c>
      <c r="M574">
        <f t="shared" si="33"/>
        <v>0.92593055805198154</v>
      </c>
      <c r="N574">
        <f t="shared" si="34"/>
        <v>6.3301016100300522</v>
      </c>
      <c r="O574">
        <f t="shared" si="35"/>
        <v>0.22281788641076256</v>
      </c>
      <c r="P574">
        <v>-2.8165008692347997</v>
      </c>
      <c r="Q574">
        <v>0.56384357385144546</v>
      </c>
    </row>
    <row r="575" spans="1:17" x14ac:dyDescent="0.3">
      <c r="A575">
        <v>3</v>
      </c>
      <c r="B575">
        <v>6</v>
      </c>
      <c r="C575">
        <v>156</v>
      </c>
      <c r="D575">
        <v>5.4859999999999998</v>
      </c>
      <c r="E575">
        <v>0</v>
      </c>
      <c r="F575">
        <v>0</v>
      </c>
      <c r="G575" s="3">
        <v>196.98269038305546</v>
      </c>
      <c r="H575" s="3">
        <v>9.0813684908579706</v>
      </c>
      <c r="I575" s="3">
        <v>53.985847689061224</v>
      </c>
      <c r="J575" s="3">
        <v>15</v>
      </c>
      <c r="K575" s="3">
        <v>3.9974300301335486</v>
      </c>
      <c r="L575">
        <f t="shared" si="32"/>
        <v>14.035052204500539</v>
      </c>
      <c r="M575">
        <f t="shared" si="33"/>
        <v>0.95815129821773937</v>
      </c>
      <c r="N575">
        <f t="shared" si="34"/>
        <v>7.3475062224581498</v>
      </c>
      <c r="O575">
        <f t="shared" si="35"/>
        <v>0.253183311106635</v>
      </c>
      <c r="P575">
        <v>-2.1066938854293165</v>
      </c>
      <c r="Q575">
        <v>0.66336005212488425</v>
      </c>
    </row>
    <row r="576" spans="1:17" x14ac:dyDescent="0.3">
      <c r="A576">
        <v>4</v>
      </c>
      <c r="B576">
        <v>5</v>
      </c>
      <c r="C576">
        <v>156</v>
      </c>
      <c r="D576" s="3">
        <v>6.2539999999999996</v>
      </c>
      <c r="E576" s="4">
        <v>0</v>
      </c>
      <c r="F576" s="4">
        <v>0.5</v>
      </c>
      <c r="G576" s="3">
        <v>133.48003339154877</v>
      </c>
      <c r="H576" s="3">
        <v>8.2821331266859843</v>
      </c>
      <c r="I576" s="3">
        <v>31.414633968892549</v>
      </c>
      <c r="J576" s="3">
        <v>12</v>
      </c>
      <c r="K576" s="3">
        <v>3.9193863912715448</v>
      </c>
      <c r="L576">
        <f t="shared" si="32"/>
        <v>11.553355936330741</v>
      </c>
      <c r="M576">
        <f t="shared" si="33"/>
        <v>0.91814220705508742</v>
      </c>
      <c r="N576">
        <f t="shared" si="34"/>
        <v>5.6048759102135834</v>
      </c>
      <c r="O576">
        <f t="shared" si="35"/>
        <v>0.22519890061842537</v>
      </c>
      <c r="P576">
        <v>-3.117987514558394</v>
      </c>
      <c r="Q576">
        <v>0.52157449243409582</v>
      </c>
    </row>
    <row r="577" spans="1:17" x14ac:dyDescent="0.3">
      <c r="A577">
        <v>1</v>
      </c>
      <c r="B577">
        <v>6</v>
      </c>
      <c r="C577">
        <v>157</v>
      </c>
      <c r="D577" s="3">
        <v>4.242</v>
      </c>
      <c r="E577" s="4">
        <v>0</v>
      </c>
      <c r="F577" s="4">
        <v>0</v>
      </c>
      <c r="G577" s="3">
        <v>252.36335980703313</v>
      </c>
      <c r="H577" s="3">
        <v>8.6436200422336267</v>
      </c>
      <c r="I577" s="3">
        <v>62.610113445167627</v>
      </c>
      <c r="J577" s="3">
        <v>10</v>
      </c>
      <c r="K577" s="3">
        <v>3.9432331630026436</v>
      </c>
      <c r="L577">
        <f t="shared" si="32"/>
        <v>15.885948501963398</v>
      </c>
      <c r="M577">
        <f t="shared" si="33"/>
        <v>0.93669566783775549</v>
      </c>
      <c r="N577">
        <f t="shared" si="34"/>
        <v>7.9126552714728842</v>
      </c>
      <c r="O577">
        <f t="shared" si="35"/>
        <v>0.2048327646991335</v>
      </c>
      <c r="P577">
        <v>-2.4183398402383842</v>
      </c>
      <c r="Q577">
        <v>0.6196666134882467</v>
      </c>
    </row>
    <row r="578" spans="1:17" x14ac:dyDescent="0.3">
      <c r="A578">
        <v>2</v>
      </c>
      <c r="B578">
        <v>6</v>
      </c>
      <c r="C578">
        <v>157</v>
      </c>
      <c r="D578" s="3">
        <v>4.0369999999999999</v>
      </c>
      <c r="E578" s="4">
        <v>0</v>
      </c>
      <c r="F578" s="4">
        <v>0</v>
      </c>
      <c r="G578" s="3">
        <v>376.41768667924066</v>
      </c>
      <c r="H578" s="3">
        <v>9.3579107627359122</v>
      </c>
      <c r="I578" s="3">
        <v>109.14388437916811</v>
      </c>
      <c r="J578" s="3">
        <v>20</v>
      </c>
      <c r="K578" s="3">
        <v>3.9858019510917297</v>
      </c>
      <c r="L578">
        <f t="shared" si="32"/>
        <v>19.401486713116618</v>
      </c>
      <c r="M578">
        <f t="shared" si="33"/>
        <v>0.97117889943319091</v>
      </c>
      <c r="N578">
        <f t="shared" si="34"/>
        <v>10.447195048393043</v>
      </c>
      <c r="O578">
        <f t="shared" si="35"/>
        <v>0.29516723530086653</v>
      </c>
      <c r="P578">
        <v>-3.0832047064954713</v>
      </c>
      <c r="Q578">
        <v>0.52645111754748253</v>
      </c>
    </row>
    <row r="579" spans="1:17" x14ac:dyDescent="0.3">
      <c r="A579">
        <v>3</v>
      </c>
      <c r="B579">
        <v>6</v>
      </c>
      <c r="C579">
        <v>157</v>
      </c>
      <c r="D579">
        <v>4.7359999999999998</v>
      </c>
      <c r="E579">
        <v>0</v>
      </c>
      <c r="F579">
        <v>0</v>
      </c>
      <c r="G579" s="3">
        <v>69.24317137390895</v>
      </c>
      <c r="H579" s="3">
        <v>8.9845815669994664</v>
      </c>
      <c r="I579" s="3">
        <v>18.215937830325519</v>
      </c>
      <c r="J579" s="3">
        <v>20</v>
      </c>
      <c r="K579" s="3">
        <v>2.9980725226001614</v>
      </c>
      <c r="L579">
        <f t="shared" ref="L579:L642" si="36">SQRT(G579)</f>
        <v>8.3212481860541185</v>
      </c>
      <c r="M579">
        <f t="shared" ref="M579:M642" si="37">LOG(H579)</f>
        <v>0.95349785580506519</v>
      </c>
      <c r="N579">
        <f t="shared" ref="N579:N642" si="38">SQRT(I579)</f>
        <v>4.2680133353031504</v>
      </c>
      <c r="O579">
        <f t="shared" ref="O579:O642" si="39">(2/PI())*ASIN((SQRT(J579/100)))</f>
        <v>0.29516723530086653</v>
      </c>
      <c r="P579">
        <v>-3.3480655761742915</v>
      </c>
      <c r="Q579">
        <v>0.48931704929478181</v>
      </c>
    </row>
    <row r="580" spans="1:17" x14ac:dyDescent="0.3">
      <c r="A580">
        <v>4</v>
      </c>
      <c r="B580">
        <v>6</v>
      </c>
      <c r="C580">
        <v>157</v>
      </c>
      <c r="D580" s="3">
        <v>2.3919999999999999</v>
      </c>
      <c r="E580" s="4">
        <v>0</v>
      </c>
      <c r="F580" s="4">
        <v>0</v>
      </c>
      <c r="G580" s="3">
        <v>162.65972905600424</v>
      </c>
      <c r="H580" s="3">
        <v>9.7111075296272933</v>
      </c>
      <c r="I580" s="3">
        <v>52.864126997247659</v>
      </c>
      <c r="J580" s="3">
        <v>20</v>
      </c>
      <c r="K580" s="3">
        <v>4</v>
      </c>
      <c r="L580">
        <f t="shared" si="36"/>
        <v>12.753812334200477</v>
      </c>
      <c r="M580">
        <f t="shared" si="37"/>
        <v>0.98726876302607913</v>
      </c>
      <c r="N580">
        <f t="shared" si="38"/>
        <v>7.270772104615002</v>
      </c>
      <c r="O580">
        <f t="shared" si="39"/>
        <v>0.29516723530086653</v>
      </c>
      <c r="P580">
        <v>-2.1388482787714707</v>
      </c>
      <c r="Q580">
        <v>0.65885193645479823</v>
      </c>
    </row>
    <row r="581" spans="1:17" x14ac:dyDescent="0.3">
      <c r="A581">
        <v>1</v>
      </c>
      <c r="B581">
        <v>6</v>
      </c>
      <c r="C581">
        <v>158</v>
      </c>
      <c r="D581" s="3">
        <v>8.59</v>
      </c>
      <c r="E581" s="4">
        <v>0</v>
      </c>
      <c r="F581" s="4">
        <v>0</v>
      </c>
      <c r="G581" s="3">
        <v>158.2554207548441</v>
      </c>
      <c r="H581" s="3">
        <v>8.7905656937364398</v>
      </c>
      <c r="I581" s="3">
        <v>41.310535070441439</v>
      </c>
      <c r="J581" s="3">
        <v>25</v>
      </c>
      <c r="K581" s="3">
        <v>3.9432331630026436</v>
      </c>
      <c r="L581">
        <f t="shared" si="36"/>
        <v>12.579961079226123</v>
      </c>
      <c r="M581">
        <f t="shared" si="37"/>
        <v>0.94401682385227514</v>
      </c>
      <c r="N581">
        <f t="shared" si="38"/>
        <v>6.4273272104694836</v>
      </c>
      <c r="O581">
        <f t="shared" si="39"/>
        <v>0.33333333333333337</v>
      </c>
      <c r="P581">
        <v>-2.9080678194119822</v>
      </c>
      <c r="Q581">
        <v>0.55100568888303025</v>
      </c>
    </row>
    <row r="582" spans="1:17" x14ac:dyDescent="0.3">
      <c r="A582">
        <v>2</v>
      </c>
      <c r="B582">
        <v>6</v>
      </c>
      <c r="C582">
        <v>158</v>
      </c>
      <c r="D582" s="3">
        <v>6.3689999999999998</v>
      </c>
      <c r="E582" s="4">
        <v>0</v>
      </c>
      <c r="F582" s="4">
        <v>0</v>
      </c>
      <c r="G582" s="3">
        <v>36.854610993765505</v>
      </c>
      <c r="H582" s="3">
        <v>9.9856362963289271</v>
      </c>
      <c r="I582" s="3">
        <v>12.933841250939791</v>
      </c>
      <c r="J582" s="3">
        <v>11.256934086550705</v>
      </c>
      <c r="K582" s="3">
        <v>3.647008785248933</v>
      </c>
      <c r="L582">
        <f t="shared" si="36"/>
        <v>6.0707998644137087</v>
      </c>
      <c r="M582">
        <f t="shared" si="37"/>
        <v>0.99937574383666317</v>
      </c>
      <c r="N582">
        <f t="shared" si="38"/>
        <v>3.5963650052434599</v>
      </c>
      <c r="O582">
        <f t="shared" si="39"/>
        <v>0.21781966165294123</v>
      </c>
      <c r="P582">
        <v>-5.2011543663355031</v>
      </c>
      <c r="Q582">
        <v>0.22950998268050363</v>
      </c>
    </row>
    <row r="583" spans="1:17" x14ac:dyDescent="0.3">
      <c r="A583">
        <v>3</v>
      </c>
      <c r="B583">
        <v>7</v>
      </c>
      <c r="C583">
        <v>158</v>
      </c>
      <c r="D583" s="3">
        <v>4.8650000000000002</v>
      </c>
      <c r="E583" s="4">
        <v>0</v>
      </c>
      <c r="F583" s="4">
        <v>0</v>
      </c>
      <c r="G583" s="3">
        <v>162.22110665446775</v>
      </c>
      <c r="H583" s="3">
        <v>9.1554340637697678</v>
      </c>
      <c r="I583" s="3">
        <v>45.576258109233606</v>
      </c>
      <c r="J583" s="3">
        <v>12</v>
      </c>
      <c r="K583" s="3">
        <v>3.0929503734960972</v>
      </c>
      <c r="L583">
        <f t="shared" si="36"/>
        <v>12.736604989339495</v>
      </c>
      <c r="M583">
        <f t="shared" si="37"/>
        <v>0.96167893924735159</v>
      </c>
      <c r="N583">
        <f t="shared" si="38"/>
        <v>6.7510190422804772</v>
      </c>
      <c r="O583">
        <f t="shared" si="39"/>
        <v>0.22519890061842537</v>
      </c>
      <c r="P583">
        <v>-2.2062403946917848</v>
      </c>
      <c r="Q583">
        <v>0.64940341566985338</v>
      </c>
    </row>
    <row r="584" spans="1:17" x14ac:dyDescent="0.3">
      <c r="A584">
        <v>4</v>
      </c>
      <c r="B584">
        <v>6</v>
      </c>
      <c r="C584">
        <v>158</v>
      </c>
      <c r="D584" s="3">
        <v>6.6989999999999998</v>
      </c>
      <c r="E584" s="4">
        <v>0</v>
      </c>
      <c r="F584" s="4">
        <v>0</v>
      </c>
      <c r="G584" s="3">
        <v>7.9991272750022837</v>
      </c>
      <c r="H584" s="3">
        <v>9.6821454351978105</v>
      </c>
      <c r="I584" s="3">
        <v>2.6426539556408857</v>
      </c>
      <c r="J584" s="3">
        <v>5</v>
      </c>
      <c r="K584" s="3">
        <v>4</v>
      </c>
      <c r="L584">
        <f t="shared" si="36"/>
        <v>2.8282728430974058</v>
      </c>
      <c r="M584">
        <f t="shared" si="37"/>
        <v>0.98597160187742883</v>
      </c>
      <c r="N584">
        <f t="shared" si="38"/>
        <v>1.6256241741684594</v>
      </c>
      <c r="O584">
        <f t="shared" si="39"/>
        <v>0.14356629312870628</v>
      </c>
      <c r="P584">
        <v>-4.5476659423031904</v>
      </c>
      <c r="Q584">
        <v>0.32113047675270212</v>
      </c>
    </row>
    <row r="585" spans="1:17" x14ac:dyDescent="0.3">
      <c r="A585">
        <v>1</v>
      </c>
      <c r="B585">
        <v>4</v>
      </c>
      <c r="C585">
        <v>159</v>
      </c>
      <c r="D585" s="3">
        <v>6.8049999999999997</v>
      </c>
      <c r="E585" s="4">
        <v>0</v>
      </c>
      <c r="F585" s="4">
        <v>0.5</v>
      </c>
      <c r="G585" s="3">
        <v>95.167886840915386</v>
      </c>
      <c r="H585" s="3">
        <v>9.2939682453056882</v>
      </c>
      <c r="I585" s="3">
        <v>27.332220435098826</v>
      </c>
      <c r="J585" s="3">
        <v>15</v>
      </c>
      <c r="K585" s="3">
        <v>3.6746188882892628</v>
      </c>
      <c r="L585">
        <f t="shared" si="36"/>
        <v>9.7554029563578446</v>
      </c>
      <c r="M585">
        <f t="shared" si="37"/>
        <v>0.96820118429175495</v>
      </c>
      <c r="N585">
        <f t="shared" si="38"/>
        <v>5.2280226123362192</v>
      </c>
      <c r="O585">
        <f t="shared" si="39"/>
        <v>0.253183311106635</v>
      </c>
      <c r="P585">
        <v>-3.3809814413621955</v>
      </c>
      <c r="Q585">
        <v>0.48470217362074769</v>
      </c>
    </row>
    <row r="586" spans="1:17" x14ac:dyDescent="0.3">
      <c r="A586">
        <v>2</v>
      </c>
      <c r="B586">
        <v>4</v>
      </c>
      <c r="C586">
        <v>159</v>
      </c>
      <c r="D586" s="3">
        <v>9.4730000000000008</v>
      </c>
      <c r="E586" s="4">
        <v>0</v>
      </c>
      <c r="F586" s="4">
        <v>0</v>
      </c>
      <c r="G586" s="3">
        <v>130.50497726019475</v>
      </c>
      <c r="H586" s="3">
        <v>9.300399238061468</v>
      </c>
      <c r="I586" s="3">
        <v>37.759231204923097</v>
      </c>
      <c r="J586" s="3">
        <v>17.636982595740076</v>
      </c>
      <c r="K586" s="3">
        <v>3.9378904507484642</v>
      </c>
      <c r="L586">
        <f t="shared" si="36"/>
        <v>11.423877505479247</v>
      </c>
      <c r="M586">
        <f t="shared" si="37"/>
        <v>0.96850159190506635</v>
      </c>
      <c r="N586">
        <f t="shared" si="38"/>
        <v>6.1448540426053322</v>
      </c>
      <c r="O586">
        <f t="shared" si="39"/>
        <v>0.27591466156406425</v>
      </c>
      <c r="P586">
        <v>-2.5812467251210114</v>
      </c>
      <c r="Q586">
        <v>0.59682671498076978</v>
      </c>
    </row>
    <row r="587" spans="1:17" x14ac:dyDescent="0.3">
      <c r="A587">
        <v>3</v>
      </c>
      <c r="B587">
        <v>6</v>
      </c>
      <c r="C587">
        <v>159</v>
      </c>
      <c r="D587">
        <v>5.6390000000000002</v>
      </c>
      <c r="E587">
        <v>0</v>
      </c>
      <c r="F587">
        <v>0</v>
      </c>
      <c r="G587" s="3">
        <v>4.5274980352212246</v>
      </c>
      <c r="H587" s="3">
        <v>10.814622223349627</v>
      </c>
      <c r="I587" s="3">
        <v>1.8926514695576644</v>
      </c>
      <c r="J587" s="3">
        <v>5</v>
      </c>
      <c r="K587" s="3">
        <v>2.9980725226001614</v>
      </c>
      <c r="L587">
        <f t="shared" si="36"/>
        <v>2.1277918214010563</v>
      </c>
      <c r="M587">
        <f t="shared" si="37"/>
        <v>1.0340113532545185</v>
      </c>
      <c r="N587">
        <f t="shared" si="38"/>
        <v>1.3757367006653796</v>
      </c>
      <c r="O587">
        <f t="shared" si="39"/>
        <v>0.14356629312870628</v>
      </c>
      <c r="P587">
        <v>-5.535435664863317</v>
      </c>
      <c r="Q587">
        <v>0.18264301977206809</v>
      </c>
    </row>
    <row r="588" spans="1:17" x14ac:dyDescent="0.3">
      <c r="A588">
        <v>4</v>
      </c>
      <c r="B588">
        <v>6</v>
      </c>
      <c r="C588">
        <v>159</v>
      </c>
      <c r="D588" s="3">
        <v>6.8780000000000001</v>
      </c>
      <c r="E588" s="4">
        <v>0</v>
      </c>
      <c r="F588" s="4">
        <v>0</v>
      </c>
      <c r="G588" s="3">
        <v>71.81223413296928</v>
      </c>
      <c r="H588" s="3">
        <v>11.455381360996768</v>
      </c>
      <c r="I588" s="3">
        <v>38.24048602748271</v>
      </c>
      <c r="J588" s="3">
        <v>20</v>
      </c>
      <c r="K588" s="3">
        <v>4</v>
      </c>
      <c r="L588">
        <f t="shared" si="36"/>
        <v>8.4742099415207601</v>
      </c>
      <c r="M588">
        <f t="shared" si="37"/>
        <v>1.0590095518597333</v>
      </c>
      <c r="N588">
        <f t="shared" si="38"/>
        <v>6.183889231501702</v>
      </c>
      <c r="O588">
        <f t="shared" si="39"/>
        <v>0.29516723530086653</v>
      </c>
      <c r="P588">
        <v>-2.7756380592743048</v>
      </c>
      <c r="Q588">
        <v>0.56957262841473466</v>
      </c>
    </row>
    <row r="589" spans="1:17" x14ac:dyDescent="0.3">
      <c r="A589">
        <v>1</v>
      </c>
      <c r="B589">
        <v>6</v>
      </c>
      <c r="C589">
        <v>160</v>
      </c>
      <c r="D589" s="3">
        <v>5.7359999999999998</v>
      </c>
      <c r="E589" s="4">
        <v>0</v>
      </c>
      <c r="F589" s="4">
        <v>0.5</v>
      </c>
      <c r="G589" s="3">
        <v>251.54446674286248</v>
      </c>
      <c r="H589" s="3">
        <v>7.9595475465922236</v>
      </c>
      <c r="I589" s="3">
        <v>51.105848863370525</v>
      </c>
      <c r="J589" s="3">
        <v>35</v>
      </c>
      <c r="K589" s="3">
        <v>3.9432331630026436</v>
      </c>
      <c r="L589">
        <f t="shared" si="36"/>
        <v>15.860153427469184</v>
      </c>
      <c r="M589">
        <f t="shared" si="37"/>
        <v>0.90088838135537164</v>
      </c>
      <c r="N589">
        <f t="shared" si="38"/>
        <v>7.1488354900200726</v>
      </c>
      <c r="O589">
        <f t="shared" si="39"/>
        <v>0.40301331597932172</v>
      </c>
      <c r="P589">
        <v>-3.2663606840867323</v>
      </c>
      <c r="Q589">
        <v>0.50077225233416678</v>
      </c>
    </row>
    <row r="590" spans="1:17" x14ac:dyDescent="0.3">
      <c r="A590">
        <v>2</v>
      </c>
      <c r="B590">
        <v>2</v>
      </c>
      <c r="C590">
        <v>160</v>
      </c>
      <c r="D590" s="3">
        <v>1.4339999999999999</v>
      </c>
      <c r="E590" s="4">
        <v>0</v>
      </c>
      <c r="F590" s="4">
        <v>0</v>
      </c>
      <c r="G590" s="3">
        <v>512.33173972589361</v>
      </c>
      <c r="H590" s="3">
        <v>8.5270481640302886</v>
      </c>
      <c r="I590" s="3">
        <v>128.28283753670544</v>
      </c>
      <c r="J590" s="3">
        <v>40</v>
      </c>
      <c r="K590" s="3">
        <v>4</v>
      </c>
      <c r="L590">
        <f t="shared" si="36"/>
        <v>22.634746292501131</v>
      </c>
      <c r="M590">
        <f t="shared" si="37"/>
        <v>0.93079871605161335</v>
      </c>
      <c r="N590">
        <f t="shared" si="38"/>
        <v>11.326201372777435</v>
      </c>
      <c r="O590">
        <f t="shared" si="39"/>
        <v>0.43590578315102513</v>
      </c>
      <c r="P590">
        <v>-1.351246343801862</v>
      </c>
      <c r="Q590">
        <v>0.76927543557184908</v>
      </c>
    </row>
    <row r="591" spans="1:17" x14ac:dyDescent="0.3">
      <c r="A591">
        <v>3</v>
      </c>
      <c r="B591">
        <v>7</v>
      </c>
      <c r="C591">
        <v>160</v>
      </c>
      <c r="D591" s="3">
        <v>4.6180000000000003</v>
      </c>
      <c r="E591" s="4">
        <v>0</v>
      </c>
      <c r="F591" s="4">
        <v>0.5</v>
      </c>
      <c r="G591" s="3">
        <v>178.92109006388435</v>
      </c>
      <c r="H591" s="3">
        <v>8.7884430917688086</v>
      </c>
      <c r="I591" s="3">
        <v>45.296194485365199</v>
      </c>
      <c r="J591" s="3">
        <v>30</v>
      </c>
      <c r="K591" s="3">
        <v>4</v>
      </c>
      <c r="L591">
        <f t="shared" si="36"/>
        <v>13.376138832409163</v>
      </c>
      <c r="M591">
        <f t="shared" si="37"/>
        <v>0.94391194486421071</v>
      </c>
      <c r="N591">
        <f t="shared" si="38"/>
        <v>6.7302447567206052</v>
      </c>
      <c r="O591">
        <f t="shared" si="39"/>
        <v>0.36901011956554536</v>
      </c>
      <c r="P591">
        <v>-2.435842114127337</v>
      </c>
      <c r="Q591">
        <v>0.61721275673712317</v>
      </c>
    </row>
    <row r="592" spans="1:17" x14ac:dyDescent="0.3">
      <c r="A592">
        <v>4</v>
      </c>
      <c r="B592">
        <v>7</v>
      </c>
      <c r="C592">
        <v>160</v>
      </c>
      <c r="D592">
        <v>3.0409999999999999</v>
      </c>
      <c r="E592">
        <v>0</v>
      </c>
      <c r="F592">
        <v>0</v>
      </c>
      <c r="G592" s="3">
        <v>163.80463643173493</v>
      </c>
      <c r="H592" s="3">
        <v>9.5854203417242623</v>
      </c>
      <c r="I592" s="3">
        <v>48.775559685339786</v>
      </c>
      <c r="J592" s="3">
        <v>30</v>
      </c>
      <c r="K592" s="3">
        <v>3.9652196164775</v>
      </c>
      <c r="L592">
        <f t="shared" si="36"/>
        <v>12.798618536066106</v>
      </c>
      <c r="M592">
        <f t="shared" si="37"/>
        <v>0.98161116239808222</v>
      </c>
      <c r="N592">
        <f t="shared" si="38"/>
        <v>6.9839501491161711</v>
      </c>
      <c r="O592">
        <f t="shared" si="39"/>
        <v>0.36901011956554536</v>
      </c>
      <c r="P592">
        <v>-2.3449243598070351</v>
      </c>
      <c r="Q592">
        <v>0.62995962303868891</v>
      </c>
    </row>
    <row r="593" spans="1:17" x14ac:dyDescent="0.3">
      <c r="A593">
        <v>1</v>
      </c>
      <c r="B593">
        <v>6</v>
      </c>
      <c r="C593">
        <v>161</v>
      </c>
      <c r="D593" s="3">
        <v>4.1970000000000001</v>
      </c>
      <c r="E593" s="4">
        <v>0</v>
      </c>
      <c r="F593" s="4">
        <v>0</v>
      </c>
      <c r="G593" s="3">
        <v>442.9420491345216</v>
      </c>
      <c r="H593" s="3">
        <v>8.4350880360081035</v>
      </c>
      <c r="I593" s="3">
        <v>105.03139517137852</v>
      </c>
      <c r="J593" s="3">
        <v>40</v>
      </c>
      <c r="K593" s="3">
        <v>3.9432331630026436</v>
      </c>
      <c r="L593">
        <f t="shared" si="36"/>
        <v>21.04618847046946</v>
      </c>
      <c r="M593">
        <f t="shared" si="37"/>
        <v>0.92608961962852376</v>
      </c>
      <c r="N593">
        <f t="shared" si="38"/>
        <v>10.248482578966435</v>
      </c>
      <c r="O593">
        <f t="shared" si="39"/>
        <v>0.43590578315102513</v>
      </c>
      <c r="P593">
        <v>-1.7561012732137253</v>
      </c>
      <c r="Q593">
        <v>0.71251389658176301</v>
      </c>
    </row>
    <row r="594" spans="1:17" x14ac:dyDescent="0.3">
      <c r="A594">
        <v>2</v>
      </c>
      <c r="B594">
        <v>6</v>
      </c>
      <c r="C594">
        <v>161</v>
      </c>
      <c r="D594" s="3">
        <v>5.5880000000000001</v>
      </c>
      <c r="E594" s="4">
        <v>0</v>
      </c>
      <c r="F594" s="4">
        <v>0</v>
      </c>
      <c r="G594" s="3">
        <v>144.74201814110629</v>
      </c>
      <c r="H594" s="3">
        <v>8.4734617418109828</v>
      </c>
      <c r="I594" s="3">
        <v>34.282613460419974</v>
      </c>
      <c r="J594" s="3">
        <v>28.142335216376765</v>
      </c>
      <c r="K594" s="3">
        <v>3.9858019510917297</v>
      </c>
      <c r="L594">
        <f t="shared" si="36"/>
        <v>12.030877696207632</v>
      </c>
      <c r="M594">
        <f t="shared" si="37"/>
        <v>0.92806087293074846</v>
      </c>
      <c r="N594">
        <f t="shared" si="38"/>
        <v>5.8551356483364216</v>
      </c>
      <c r="O594">
        <f t="shared" si="39"/>
        <v>0.35598671791199321</v>
      </c>
      <c r="P594">
        <v>-4.8137267089852527</v>
      </c>
      <c r="Q594">
        <v>0.28382818033829288</v>
      </c>
    </row>
    <row r="595" spans="1:17" x14ac:dyDescent="0.3">
      <c r="A595">
        <v>3</v>
      </c>
      <c r="B595">
        <v>6</v>
      </c>
      <c r="C595">
        <v>161</v>
      </c>
      <c r="D595">
        <v>5.2640000000000002</v>
      </c>
      <c r="E595">
        <v>0</v>
      </c>
      <c r="F595">
        <v>0</v>
      </c>
      <c r="G595" s="3">
        <v>178.44767998502203</v>
      </c>
      <c r="H595" s="3">
        <v>8.2998826578367879</v>
      </c>
      <c r="I595" s="3">
        <v>38.860058518113668</v>
      </c>
      <c r="J595" s="3">
        <v>33</v>
      </c>
      <c r="K595" s="3">
        <v>3.9974300301335486</v>
      </c>
      <c r="L595">
        <f t="shared" si="36"/>
        <v>13.358431045037513</v>
      </c>
      <c r="M595">
        <f t="shared" si="37"/>
        <v>0.91907195244665041</v>
      </c>
      <c r="N595">
        <f t="shared" si="38"/>
        <v>6.2337836438325054</v>
      </c>
      <c r="O595">
        <f t="shared" si="39"/>
        <v>0.38957292183289538</v>
      </c>
      <c r="P595">
        <v>-2.8855028206031488</v>
      </c>
      <c r="Q595">
        <v>0.55416935064592276</v>
      </c>
    </row>
    <row r="596" spans="1:17" x14ac:dyDescent="0.3">
      <c r="A596">
        <v>4</v>
      </c>
      <c r="B596">
        <v>6</v>
      </c>
      <c r="C596">
        <v>161</v>
      </c>
      <c r="D596" s="3">
        <v>4.532</v>
      </c>
      <c r="E596" s="4">
        <v>0</v>
      </c>
      <c r="F596" s="4">
        <v>0</v>
      </c>
      <c r="G596" s="3">
        <v>169.13393203321365</v>
      </c>
      <c r="H596" s="3">
        <v>8.8210343712769017</v>
      </c>
      <c r="I596" s="3">
        <v>44.642892066166418</v>
      </c>
      <c r="J596" s="3">
        <v>33</v>
      </c>
      <c r="K596" s="3">
        <v>4</v>
      </c>
      <c r="L596">
        <f t="shared" si="36"/>
        <v>13.005150211866592</v>
      </c>
      <c r="M596">
        <f t="shared" si="37"/>
        <v>0.94551951431531978</v>
      </c>
      <c r="N596">
        <f t="shared" si="38"/>
        <v>6.6815336612312608</v>
      </c>
      <c r="O596">
        <f t="shared" si="39"/>
        <v>0.38957292183289538</v>
      </c>
      <c r="P596">
        <v>-2.6818045211529666</v>
      </c>
      <c r="Q596">
        <v>0.58272829392778491</v>
      </c>
    </row>
    <row r="597" spans="1:17" x14ac:dyDescent="0.3">
      <c r="A597">
        <v>1</v>
      </c>
      <c r="B597">
        <v>6</v>
      </c>
      <c r="C597">
        <v>162</v>
      </c>
      <c r="D597" s="3">
        <v>3.1749999999999998</v>
      </c>
      <c r="E597" s="4">
        <v>0</v>
      </c>
      <c r="F597" s="4">
        <v>0</v>
      </c>
      <c r="G597" s="3">
        <v>393.72930885603336</v>
      </c>
      <c r="H597" s="3">
        <v>9.7314958080175771</v>
      </c>
      <c r="I597" s="3">
        <v>128.07983187570687</v>
      </c>
      <c r="J597" s="3">
        <v>33</v>
      </c>
      <c r="K597" s="3">
        <v>3.9432331630026436</v>
      </c>
      <c r="L597">
        <f t="shared" si="36"/>
        <v>19.842613458313231</v>
      </c>
      <c r="M597">
        <f t="shared" si="37"/>
        <v>0.98817959990242199</v>
      </c>
      <c r="N597">
        <f t="shared" si="38"/>
        <v>11.317236052840236</v>
      </c>
      <c r="O597">
        <f t="shared" si="39"/>
        <v>0.38957292183289538</v>
      </c>
      <c r="P597">
        <v>-1.0157836732001961</v>
      </c>
      <c r="Q597">
        <v>0.81630802940672331</v>
      </c>
    </row>
    <row r="598" spans="1:17" x14ac:dyDescent="0.3">
      <c r="A598">
        <v>2</v>
      </c>
      <c r="B598">
        <v>6</v>
      </c>
      <c r="C598">
        <v>162</v>
      </c>
      <c r="D598" s="3">
        <v>3.258</v>
      </c>
      <c r="E598" s="4">
        <v>0</v>
      </c>
      <c r="F598" s="4">
        <v>0</v>
      </c>
      <c r="G598" s="3">
        <v>284.134612243628</v>
      </c>
      <c r="H598" s="3">
        <v>8.7425798503988457</v>
      </c>
      <c r="I598" s="3">
        <v>71.736316052955402</v>
      </c>
      <c r="J598" s="3">
        <v>11.256934086550705</v>
      </c>
      <c r="K598" s="3">
        <v>3.647008785248933</v>
      </c>
      <c r="L598">
        <f t="shared" si="36"/>
        <v>16.856292956745502</v>
      </c>
      <c r="M598">
        <f t="shared" si="37"/>
        <v>0.94163960763032184</v>
      </c>
      <c r="N598">
        <f t="shared" si="38"/>
        <v>8.4697293966782325</v>
      </c>
      <c r="O598">
        <f t="shared" si="39"/>
        <v>0.21781966165294123</v>
      </c>
      <c r="P598">
        <v>-3.6237396893684375</v>
      </c>
      <c r="Q598">
        <v>0.45066694085381892</v>
      </c>
    </row>
    <row r="599" spans="1:17" x14ac:dyDescent="0.3">
      <c r="A599">
        <v>3</v>
      </c>
      <c r="B599">
        <v>6</v>
      </c>
      <c r="C599">
        <v>162</v>
      </c>
      <c r="D599">
        <v>5.2519999999999998</v>
      </c>
      <c r="E599">
        <v>0</v>
      </c>
      <c r="F599">
        <v>0</v>
      </c>
      <c r="G599" s="3">
        <v>404.31043770857292</v>
      </c>
      <c r="H599" s="3">
        <v>10.697249643761912</v>
      </c>
      <c r="I599" s="3">
        <v>155.79539073827141</v>
      </c>
      <c r="J599" s="3">
        <v>35</v>
      </c>
      <c r="K599" s="3">
        <v>3.9974300301335486</v>
      </c>
      <c r="L599">
        <f t="shared" si="36"/>
        <v>20.107472185945525</v>
      </c>
      <c r="M599">
        <f t="shared" si="37"/>
        <v>1.0292721311358695</v>
      </c>
      <c r="N599">
        <f t="shared" si="38"/>
        <v>12.481802383400861</v>
      </c>
      <c r="O599">
        <f t="shared" si="39"/>
        <v>0.40301331597932172</v>
      </c>
      <c r="P599">
        <v>-0.49082181749002035</v>
      </c>
      <c r="Q599">
        <v>0.88990881990342874</v>
      </c>
    </row>
    <row r="600" spans="1:17" x14ac:dyDescent="0.3">
      <c r="A600">
        <v>4</v>
      </c>
      <c r="B600">
        <v>6</v>
      </c>
      <c r="C600">
        <v>162</v>
      </c>
      <c r="D600" s="3">
        <v>4.0670000000000002</v>
      </c>
      <c r="E600" s="4">
        <v>0</v>
      </c>
      <c r="F600" s="4">
        <v>0</v>
      </c>
      <c r="G600" s="3">
        <v>243.18023337006773</v>
      </c>
      <c r="H600" s="3">
        <v>10.774666694468714</v>
      </c>
      <c r="I600" s="3">
        <v>104.46897771628204</v>
      </c>
      <c r="J600" s="3">
        <v>30</v>
      </c>
      <c r="K600" s="3">
        <v>4</v>
      </c>
      <c r="L600">
        <f t="shared" si="36"/>
        <v>15.594237184616237</v>
      </c>
      <c r="M600">
        <f t="shared" si="37"/>
        <v>1.0324038444947732</v>
      </c>
      <c r="N600">
        <f t="shared" si="38"/>
        <v>10.221006688006913</v>
      </c>
      <c r="O600">
        <f t="shared" si="39"/>
        <v>0.36901011956554536</v>
      </c>
      <c r="P600">
        <v>-1.1451587152873517</v>
      </c>
      <c r="Q600">
        <v>0.79816936796954596</v>
      </c>
    </row>
    <row r="601" spans="1:17" x14ac:dyDescent="0.3">
      <c r="A601">
        <v>1</v>
      </c>
      <c r="B601">
        <v>7</v>
      </c>
      <c r="C601">
        <v>163</v>
      </c>
      <c r="D601" s="3">
        <v>5.0679999999999996</v>
      </c>
      <c r="E601" s="4">
        <v>0</v>
      </c>
      <c r="F601" s="4">
        <v>0</v>
      </c>
      <c r="G601" s="3">
        <v>134.08995568995795</v>
      </c>
      <c r="H601" s="3">
        <v>8.9047761692389553</v>
      </c>
      <c r="I601" s="3">
        <v>35.943204286352831</v>
      </c>
      <c r="J601" s="3">
        <v>25</v>
      </c>
      <c r="K601" s="3">
        <v>3.849848659003833</v>
      </c>
      <c r="L601">
        <f t="shared" si="36"/>
        <v>11.579721744927982</v>
      </c>
      <c r="M601">
        <f t="shared" si="37"/>
        <v>0.94962300749537587</v>
      </c>
      <c r="N601">
        <f t="shared" si="38"/>
        <v>5.9952651556334713</v>
      </c>
      <c r="O601">
        <f t="shared" si="39"/>
        <v>0.33333333333333337</v>
      </c>
      <c r="P601">
        <v>-3.2280318523281717</v>
      </c>
      <c r="Q601">
        <v>0.50614603765887189</v>
      </c>
    </row>
    <row r="602" spans="1:17" x14ac:dyDescent="0.3">
      <c r="A602">
        <v>2</v>
      </c>
      <c r="B602">
        <v>6</v>
      </c>
      <c r="C602">
        <v>163</v>
      </c>
      <c r="D602" s="3">
        <v>4.9720000000000004</v>
      </c>
      <c r="E602" s="4">
        <v>0</v>
      </c>
      <c r="F602" s="4">
        <v>0</v>
      </c>
      <c r="G602" s="3">
        <v>81.906121287349194</v>
      </c>
      <c r="H602" s="3">
        <v>9.1865774326913723</v>
      </c>
      <c r="I602" s="3">
        <v>23.118010138796475</v>
      </c>
      <c r="J602" s="3">
        <v>21.106751412282573</v>
      </c>
      <c r="K602" s="3">
        <v>3.9858019510917297</v>
      </c>
      <c r="L602">
        <f t="shared" si="36"/>
        <v>9.0502000689127975</v>
      </c>
      <c r="M602">
        <f t="shared" si="37"/>
        <v>0.9631537400096174</v>
      </c>
      <c r="N602">
        <f t="shared" si="38"/>
        <v>4.8081191893292825</v>
      </c>
      <c r="O602">
        <f t="shared" si="39"/>
        <v>0.30388602325905006</v>
      </c>
      <c r="P602">
        <v>-4.5684764951611943</v>
      </c>
      <c r="Q602">
        <v>0.3182127921164527</v>
      </c>
    </row>
    <row r="603" spans="1:17" x14ac:dyDescent="0.3">
      <c r="A603">
        <v>3</v>
      </c>
      <c r="B603">
        <v>6</v>
      </c>
      <c r="C603">
        <v>163</v>
      </c>
      <c r="D603">
        <v>8.1630000000000003</v>
      </c>
      <c r="E603">
        <v>0</v>
      </c>
      <c r="F603">
        <v>0</v>
      </c>
      <c r="G603" s="3">
        <v>99.759509114154909</v>
      </c>
      <c r="H603" s="3">
        <v>10.410372277719729</v>
      </c>
      <c r="I603" s="3">
        <v>36.390511930898704</v>
      </c>
      <c r="J603" s="3">
        <v>20</v>
      </c>
      <c r="K603" s="3">
        <v>3.9974300301335486</v>
      </c>
      <c r="L603">
        <f t="shared" si="36"/>
        <v>9.9879682175182616</v>
      </c>
      <c r="M603">
        <f t="shared" si="37"/>
        <v>1.017466260276007</v>
      </c>
      <c r="N603">
        <f t="shared" si="38"/>
        <v>6.0324548842820782</v>
      </c>
      <c r="O603">
        <f t="shared" si="39"/>
        <v>0.29516723530086653</v>
      </c>
      <c r="P603">
        <v>-2.4712765607636267</v>
      </c>
      <c r="Q603">
        <v>0.61224477048273895</v>
      </c>
    </row>
    <row r="604" spans="1:17" x14ac:dyDescent="0.3">
      <c r="A604">
        <v>4</v>
      </c>
      <c r="B604">
        <v>6</v>
      </c>
      <c r="C604">
        <v>163</v>
      </c>
      <c r="D604" s="3">
        <v>6.7110000000000003</v>
      </c>
      <c r="E604" s="4">
        <v>0</v>
      </c>
      <c r="F604" s="4">
        <v>0</v>
      </c>
      <c r="G604" s="3">
        <v>45.565571527604185</v>
      </c>
      <c r="H604" s="3">
        <v>9.2532634296937371</v>
      </c>
      <c r="I604" s="3">
        <v>13.378066482188292</v>
      </c>
      <c r="J604" s="3">
        <v>15</v>
      </c>
      <c r="K604" s="3">
        <v>3.0680779978023276</v>
      </c>
      <c r="L604">
        <f t="shared" si="36"/>
        <v>6.7502275167289127</v>
      </c>
      <c r="M604">
        <f t="shared" si="37"/>
        <v>0.96629492620440693</v>
      </c>
      <c r="N604">
        <f t="shared" si="38"/>
        <v>3.6576039263687767</v>
      </c>
      <c r="O604">
        <f t="shared" si="39"/>
        <v>0.253183311106635</v>
      </c>
      <c r="P604">
        <v>-3.7834655438049314</v>
      </c>
      <c r="Q604">
        <v>0.42827302971262937</v>
      </c>
    </row>
    <row r="605" spans="1:17" x14ac:dyDescent="0.3">
      <c r="A605">
        <v>1</v>
      </c>
      <c r="B605">
        <v>6</v>
      </c>
      <c r="C605">
        <v>164</v>
      </c>
      <c r="D605" s="3">
        <v>2.8149999999999999</v>
      </c>
      <c r="E605" s="4">
        <v>0</v>
      </c>
      <c r="F605" s="4">
        <v>0</v>
      </c>
      <c r="G605" s="3">
        <v>373.16388007153046</v>
      </c>
      <c r="H605" s="3">
        <v>8.7108552099416592</v>
      </c>
      <c r="I605" s="3">
        <v>95.914837971489831</v>
      </c>
      <c r="J605" s="3">
        <v>33</v>
      </c>
      <c r="K605" s="3">
        <v>3.9432331630026436</v>
      </c>
      <c r="L605">
        <f t="shared" si="36"/>
        <v>19.31745014414507</v>
      </c>
      <c r="M605">
        <f t="shared" si="37"/>
        <v>0.94006079504506135</v>
      </c>
      <c r="N605">
        <f t="shared" si="38"/>
        <v>9.7936121003177288</v>
      </c>
      <c r="O605">
        <f t="shared" si="39"/>
        <v>0.38957292183289538</v>
      </c>
      <c r="P605">
        <v>-1.7899609423876663</v>
      </c>
      <c r="Q605">
        <v>0.707766697542344</v>
      </c>
    </row>
    <row r="606" spans="1:17" x14ac:dyDescent="0.3">
      <c r="A606">
        <v>2</v>
      </c>
      <c r="B606">
        <v>6</v>
      </c>
      <c r="C606">
        <v>164</v>
      </c>
      <c r="D606" s="3">
        <v>3.2639999999999998</v>
      </c>
      <c r="E606" s="4">
        <v>0</v>
      </c>
      <c r="F606" s="4">
        <v>0.5</v>
      </c>
      <c r="G606" s="3">
        <v>436.97089504511871</v>
      </c>
      <c r="H606" s="3">
        <v>8.693068009737793</v>
      </c>
      <c r="I606" s="3">
        <v>108.58051514434118</v>
      </c>
      <c r="J606" s="3">
        <v>21.106751412282573</v>
      </c>
      <c r="K606" s="3">
        <v>3.9858019510917297</v>
      </c>
      <c r="L606">
        <f t="shared" si="36"/>
        <v>20.90384880937285</v>
      </c>
      <c r="M606">
        <f t="shared" si="37"/>
        <v>0.9391730773173782</v>
      </c>
      <c r="N606">
        <f t="shared" si="38"/>
        <v>10.420197461869002</v>
      </c>
      <c r="O606">
        <f t="shared" si="39"/>
        <v>0.30388602325905006</v>
      </c>
      <c r="P606">
        <v>-3.1357907128027098</v>
      </c>
      <c r="Q606">
        <v>0.51907844543582671</v>
      </c>
    </row>
    <row r="607" spans="1:17" x14ac:dyDescent="0.3">
      <c r="A607">
        <v>3</v>
      </c>
      <c r="B607">
        <v>7</v>
      </c>
      <c r="C607">
        <v>164</v>
      </c>
      <c r="D607" s="3">
        <v>2.4500000000000002</v>
      </c>
      <c r="E607" s="4">
        <v>0</v>
      </c>
      <c r="F607" s="4">
        <v>0</v>
      </c>
      <c r="G607" s="3">
        <v>630.63863212695605</v>
      </c>
      <c r="H607" s="3">
        <v>9.1648477644200863</v>
      </c>
      <c r="I607" s="3">
        <v>177.58770545204339</v>
      </c>
      <c r="J607" s="3">
        <v>44</v>
      </c>
      <c r="K607" s="3">
        <v>4</v>
      </c>
      <c r="L607">
        <f t="shared" si="36"/>
        <v>25.112519430096139</v>
      </c>
      <c r="M607">
        <f t="shared" si="37"/>
        <v>0.96212525537336746</v>
      </c>
      <c r="N607">
        <f t="shared" si="38"/>
        <v>13.326203714938602</v>
      </c>
      <c r="O607">
        <f t="shared" si="39"/>
        <v>0.46171054122585342</v>
      </c>
      <c r="P607">
        <v>-0.42034772593933173</v>
      </c>
      <c r="Q607">
        <v>0.89978944035470121</v>
      </c>
    </row>
    <row r="608" spans="1:17" x14ac:dyDescent="0.3">
      <c r="A608">
        <v>4</v>
      </c>
      <c r="B608">
        <v>4</v>
      </c>
      <c r="C608">
        <v>164</v>
      </c>
      <c r="D608" s="3">
        <v>2.1429999999999998</v>
      </c>
      <c r="E608" s="4">
        <v>0</v>
      </c>
      <c r="F608" s="4">
        <v>0</v>
      </c>
      <c r="G608" s="3">
        <v>247.53786575215292</v>
      </c>
      <c r="H608" s="3">
        <v>8.5727457738551269</v>
      </c>
      <c r="I608" s="3">
        <v>57.907801526008214</v>
      </c>
      <c r="J608" s="3">
        <v>45</v>
      </c>
      <c r="K608" s="3">
        <v>4</v>
      </c>
      <c r="L608">
        <f t="shared" si="36"/>
        <v>15.733336129128904</v>
      </c>
      <c r="M608">
        <f t="shared" si="37"/>
        <v>0.93311994484548433</v>
      </c>
      <c r="N608">
        <f t="shared" si="38"/>
        <v>7.6097175720264554</v>
      </c>
      <c r="O608">
        <f t="shared" si="39"/>
        <v>0.46811571957074011</v>
      </c>
      <c r="P608">
        <v>-2.2672492444616212</v>
      </c>
      <c r="Q608">
        <v>0.64084984264066613</v>
      </c>
    </row>
    <row r="609" spans="1:17" x14ac:dyDescent="0.3">
      <c r="A609">
        <v>1</v>
      </c>
      <c r="B609">
        <v>6</v>
      </c>
      <c r="C609">
        <v>165</v>
      </c>
      <c r="D609" s="3">
        <v>2.5779999999999998</v>
      </c>
      <c r="E609" s="4">
        <v>0</v>
      </c>
      <c r="F609" s="4">
        <v>1</v>
      </c>
      <c r="G609" s="3">
        <v>22.125039700382107</v>
      </c>
      <c r="H609" s="3">
        <v>9.4580959063793948</v>
      </c>
      <c r="I609" s="3">
        <v>6.8396705280725474</v>
      </c>
      <c r="J609" s="3">
        <v>5</v>
      </c>
      <c r="K609" s="3">
        <v>3.9432331630026436</v>
      </c>
      <c r="L609">
        <f t="shared" si="36"/>
        <v>4.7037261506578067</v>
      </c>
      <c r="M609">
        <f t="shared" si="37"/>
        <v>0.97580371350687345</v>
      </c>
      <c r="N609">
        <f t="shared" si="38"/>
        <v>2.6152763769958516</v>
      </c>
      <c r="O609">
        <f t="shared" si="39"/>
        <v>0.14356629312870628</v>
      </c>
      <c r="P609">
        <v>-4.6818603070401377</v>
      </c>
      <c r="Q609">
        <v>0.30231613582981537</v>
      </c>
    </row>
    <row r="610" spans="1:17" x14ac:dyDescent="0.3">
      <c r="A610">
        <v>2</v>
      </c>
      <c r="B610">
        <v>6</v>
      </c>
      <c r="C610">
        <v>165</v>
      </c>
      <c r="D610" s="3">
        <v>3.8279999999999998</v>
      </c>
      <c r="E610" s="4">
        <v>0</v>
      </c>
      <c r="F610" s="4">
        <v>1</v>
      </c>
      <c r="G610" s="3">
        <v>340.8222147821179</v>
      </c>
      <c r="H610" s="3">
        <v>9.4168222777345907</v>
      </c>
      <c r="I610" s="3">
        <v>100.08946918329509</v>
      </c>
      <c r="J610" s="3">
        <v>21.106751412282573</v>
      </c>
      <c r="K610" s="3">
        <v>3.9858019510917297</v>
      </c>
      <c r="L610">
        <f t="shared" si="36"/>
        <v>18.461370880357663</v>
      </c>
      <c r="M610">
        <f t="shared" si="37"/>
        <v>0.97390437412284669</v>
      </c>
      <c r="N610">
        <f t="shared" si="38"/>
        <v>10.00447245902027</v>
      </c>
      <c r="O610">
        <f t="shared" si="39"/>
        <v>0.30388602325905006</v>
      </c>
      <c r="P610">
        <v>-2.9710115368556158</v>
      </c>
      <c r="Q610">
        <v>0.54218084321041371</v>
      </c>
    </row>
    <row r="611" spans="1:17" x14ac:dyDescent="0.3">
      <c r="A611">
        <v>3</v>
      </c>
      <c r="B611">
        <v>6</v>
      </c>
      <c r="C611">
        <v>165</v>
      </c>
      <c r="D611">
        <v>5.4329999999999998</v>
      </c>
      <c r="E611">
        <v>0</v>
      </c>
      <c r="F611">
        <v>0</v>
      </c>
      <c r="G611" s="3">
        <v>276.27847205864725</v>
      </c>
      <c r="H611" s="3">
        <v>9.5468183895045939</v>
      </c>
      <c r="I611" s="3">
        <v>81.850586208016367</v>
      </c>
      <c r="J611" s="3">
        <v>20</v>
      </c>
      <c r="K611" s="3">
        <v>2.9980725226001614</v>
      </c>
      <c r="L611">
        <f t="shared" si="36"/>
        <v>16.621626636964482</v>
      </c>
      <c r="M611">
        <f t="shared" si="37"/>
        <v>0.97985866099726837</v>
      </c>
      <c r="N611">
        <f t="shared" si="38"/>
        <v>9.0471313800572375</v>
      </c>
      <c r="O611">
        <f t="shared" si="39"/>
        <v>0.29516723530086653</v>
      </c>
      <c r="P611">
        <v>-1.2688754259125261</v>
      </c>
      <c r="Q611">
        <v>0.78082401687285197</v>
      </c>
    </row>
    <row r="612" spans="1:17" x14ac:dyDescent="0.3">
      <c r="A612">
        <v>4</v>
      </c>
      <c r="B612">
        <v>6</v>
      </c>
      <c r="C612">
        <v>165</v>
      </c>
      <c r="D612" s="3">
        <v>3.4239999999999999</v>
      </c>
      <c r="E612" s="4">
        <v>0</v>
      </c>
      <c r="F612" s="4">
        <v>0.5</v>
      </c>
      <c r="G612" s="3">
        <v>167.21857541326321</v>
      </c>
      <c r="H612" s="3">
        <v>10.6048005242285</v>
      </c>
      <c r="I612" s="3">
        <v>68.321943571326031</v>
      </c>
      <c r="J612" s="3">
        <v>15</v>
      </c>
      <c r="K612" s="3">
        <v>4</v>
      </c>
      <c r="L612">
        <f t="shared" si="36"/>
        <v>12.931302154588424</v>
      </c>
      <c r="M612">
        <f t="shared" si="37"/>
        <v>1.0255025038717607</v>
      </c>
      <c r="N612">
        <f t="shared" si="38"/>
        <v>8.2657088970835417</v>
      </c>
      <c r="O612">
        <f t="shared" si="39"/>
        <v>0.253183311106635</v>
      </c>
      <c r="P612">
        <v>-1.948454480413778</v>
      </c>
      <c r="Q612">
        <v>0.6855455598340422</v>
      </c>
    </row>
    <row r="613" spans="1:17" x14ac:dyDescent="0.3">
      <c r="A613">
        <v>1</v>
      </c>
      <c r="B613">
        <v>2</v>
      </c>
      <c r="C613">
        <v>166</v>
      </c>
      <c r="D613" s="3">
        <v>4.6710000000000003</v>
      </c>
      <c r="E613" s="4">
        <v>0</v>
      </c>
      <c r="F613" s="4">
        <v>0</v>
      </c>
      <c r="G613" s="3">
        <v>105.37387120112993</v>
      </c>
      <c r="H613" s="3">
        <v>9.2272740509417428</v>
      </c>
      <c r="I613" s="3">
        <v>30.99237782850134</v>
      </c>
      <c r="J613" s="3">
        <v>15</v>
      </c>
      <c r="K613" s="3">
        <v>3.6879536370037398</v>
      </c>
      <c r="L613">
        <f t="shared" si="36"/>
        <v>10.265177602025691</v>
      </c>
      <c r="M613">
        <f t="shared" si="37"/>
        <v>0.96507341939133362</v>
      </c>
      <c r="N613">
        <f t="shared" si="38"/>
        <v>5.5670798295427142</v>
      </c>
      <c r="O613">
        <f t="shared" si="39"/>
        <v>0.253183311106635</v>
      </c>
      <c r="P613">
        <v>-3.064293764727049</v>
      </c>
      <c r="Q613">
        <v>0.52910247258985998</v>
      </c>
    </row>
    <row r="614" spans="1:17" x14ac:dyDescent="0.3">
      <c r="A614">
        <v>2</v>
      </c>
      <c r="B614">
        <v>2</v>
      </c>
      <c r="C614">
        <v>166</v>
      </c>
      <c r="D614" s="3">
        <v>2.6920000000000002</v>
      </c>
      <c r="E614" s="4">
        <v>0</v>
      </c>
      <c r="F614" s="4">
        <v>0</v>
      </c>
      <c r="G614" s="3">
        <v>158.90710425120824</v>
      </c>
      <c r="H614" s="3">
        <v>8.7884630078705399</v>
      </c>
      <c r="I614" s="3">
        <v>42.953374640288509</v>
      </c>
      <c r="J614" s="3">
        <v>14.222162561245723</v>
      </c>
      <c r="K614" s="3">
        <v>3.7202429102405925</v>
      </c>
      <c r="L614">
        <f t="shared" si="36"/>
        <v>12.605836118687575</v>
      </c>
      <c r="M614">
        <f t="shared" si="37"/>
        <v>0.94391292904800672</v>
      </c>
      <c r="N614">
        <f t="shared" si="38"/>
        <v>6.5538824097086534</v>
      </c>
      <c r="O614">
        <f t="shared" si="39"/>
        <v>0.24617308144741121</v>
      </c>
      <c r="P614">
        <v>-2.9996313859505026</v>
      </c>
      <c r="Q614">
        <v>0.53816827830809244</v>
      </c>
    </row>
    <row r="615" spans="1:17" x14ac:dyDescent="0.3">
      <c r="A615">
        <v>3</v>
      </c>
      <c r="B615">
        <v>2</v>
      </c>
      <c r="C615">
        <v>166</v>
      </c>
      <c r="D615">
        <v>7.0629999999999997</v>
      </c>
      <c r="E615">
        <v>0</v>
      </c>
      <c r="F615">
        <v>0</v>
      </c>
      <c r="G615" s="3">
        <v>59.336527999372855</v>
      </c>
      <c r="H615" s="3">
        <v>10.735575319699729</v>
      </c>
      <c r="I615" s="3">
        <v>24.331156997327568</v>
      </c>
      <c r="J615" s="3">
        <v>10</v>
      </c>
      <c r="K615" s="3">
        <v>4</v>
      </c>
      <c r="L615">
        <f t="shared" si="36"/>
        <v>7.703020706149819</v>
      </c>
      <c r="M615">
        <f t="shared" si="37"/>
        <v>1.0308253232460309</v>
      </c>
      <c r="N615">
        <f t="shared" si="38"/>
        <v>4.9326622626455556</v>
      </c>
      <c r="O615">
        <f t="shared" si="39"/>
        <v>0.2048327646991335</v>
      </c>
      <c r="P615">
        <v>-2.9265246542804237</v>
      </c>
      <c r="Q615">
        <v>0.5484180006127144</v>
      </c>
    </row>
    <row r="616" spans="1:17" x14ac:dyDescent="0.3">
      <c r="A616">
        <v>4</v>
      </c>
      <c r="B616">
        <v>6</v>
      </c>
      <c r="C616">
        <v>166</v>
      </c>
      <c r="D616" s="3">
        <v>5.9779999999999998</v>
      </c>
      <c r="E616" s="4">
        <v>0</v>
      </c>
      <c r="F616" s="4">
        <v>0</v>
      </c>
      <c r="G616" s="3">
        <v>230.13821482973364</v>
      </c>
      <c r="H616" s="3">
        <v>8.8853696527652257</v>
      </c>
      <c r="I616" s="3">
        <v>61.342903337990556</v>
      </c>
      <c r="J616" s="3">
        <v>20</v>
      </c>
      <c r="K616" s="3">
        <v>3.0680779978023276</v>
      </c>
      <c r="L616">
        <f t="shared" si="36"/>
        <v>15.170307011716462</v>
      </c>
      <c r="M616">
        <f t="shared" si="37"/>
        <v>0.94867550021298319</v>
      </c>
      <c r="N616">
        <f t="shared" si="38"/>
        <v>7.8321710488210456</v>
      </c>
      <c r="O616">
        <f t="shared" si="39"/>
        <v>0.29516723530086653</v>
      </c>
      <c r="P616">
        <v>-2.1692193003935629</v>
      </c>
      <c r="Q616">
        <v>0.65459385336692388</v>
      </c>
    </row>
    <row r="617" spans="1:17" x14ac:dyDescent="0.3">
      <c r="A617">
        <v>1</v>
      </c>
      <c r="B617">
        <v>2</v>
      </c>
      <c r="C617">
        <v>167</v>
      </c>
      <c r="D617" s="3">
        <v>5.399</v>
      </c>
      <c r="E617" s="4">
        <v>0</v>
      </c>
      <c r="F617" s="4">
        <v>0</v>
      </c>
      <c r="G617" s="3">
        <v>264.83677523209025</v>
      </c>
      <c r="H617" s="3">
        <v>8.737227454535855</v>
      </c>
      <c r="I617" s="3">
        <v>69.044433571975205</v>
      </c>
      <c r="J617" s="3">
        <v>30</v>
      </c>
      <c r="K617" s="3">
        <v>4</v>
      </c>
      <c r="L617">
        <f t="shared" si="36"/>
        <v>16.273806414975269</v>
      </c>
      <c r="M617">
        <f t="shared" si="37"/>
        <v>0.94137364176235117</v>
      </c>
      <c r="N617">
        <f t="shared" si="38"/>
        <v>8.3092980192056665</v>
      </c>
      <c r="O617">
        <f t="shared" si="39"/>
        <v>0.36901011956554536</v>
      </c>
      <c r="P617">
        <v>-2.2138358397587994</v>
      </c>
      <c r="Q617">
        <v>0.64833851780151153</v>
      </c>
    </row>
    <row r="618" spans="1:17" x14ac:dyDescent="0.3">
      <c r="A618">
        <v>2</v>
      </c>
      <c r="B618">
        <v>2</v>
      </c>
      <c r="C618">
        <v>167</v>
      </c>
      <c r="D618" s="3">
        <v>3.2770000000000001</v>
      </c>
      <c r="E618" s="4">
        <v>0</v>
      </c>
      <c r="F618" s="4">
        <v>0</v>
      </c>
      <c r="G618" s="3">
        <v>97.297460701068729</v>
      </c>
      <c r="H618" s="3">
        <v>8.1971066542195139</v>
      </c>
      <c r="I618" s="3">
        <v>22.133612873982049</v>
      </c>
      <c r="J618" s="3">
        <v>14.222162561245723</v>
      </c>
      <c r="K618" s="3">
        <v>3.7202429102405925</v>
      </c>
      <c r="L618">
        <f t="shared" si="36"/>
        <v>9.8639475212041106</v>
      </c>
      <c r="M618">
        <f t="shared" si="37"/>
        <v>0.91366058581709086</v>
      </c>
      <c r="N618">
        <f t="shared" si="38"/>
        <v>4.7046373796480898</v>
      </c>
      <c r="O618">
        <f t="shared" si="39"/>
        <v>0.24617308144741121</v>
      </c>
      <c r="P618">
        <v>-4.4057962123380729</v>
      </c>
      <c r="Q618">
        <v>0.34102092052382349</v>
      </c>
    </row>
    <row r="619" spans="1:17" x14ac:dyDescent="0.3">
      <c r="A619">
        <v>3</v>
      </c>
      <c r="B619">
        <v>2</v>
      </c>
      <c r="C619">
        <v>167</v>
      </c>
      <c r="D619">
        <v>4.0049999999999999</v>
      </c>
      <c r="E619">
        <v>0</v>
      </c>
      <c r="F619">
        <v>0</v>
      </c>
      <c r="G619" s="3">
        <v>94.123037385975167</v>
      </c>
      <c r="H619" s="3">
        <v>9.3152702120798097</v>
      </c>
      <c r="I619" s="3">
        <v>27.461826616269601</v>
      </c>
      <c r="J619" s="3">
        <v>15</v>
      </c>
      <c r="K619" s="3">
        <v>4</v>
      </c>
      <c r="L619">
        <f t="shared" si="36"/>
        <v>9.7017028085782524</v>
      </c>
      <c r="M619">
        <f t="shared" si="37"/>
        <v>0.96919545718321731</v>
      </c>
      <c r="N619">
        <f t="shared" si="38"/>
        <v>5.2404032875599951</v>
      </c>
      <c r="O619">
        <f t="shared" si="39"/>
        <v>0.253183311106635</v>
      </c>
      <c r="P619">
        <v>-2.7461433916173301</v>
      </c>
      <c r="Q619">
        <v>0.57370784477641534</v>
      </c>
    </row>
    <row r="620" spans="1:17" x14ac:dyDescent="0.3">
      <c r="A620">
        <v>4</v>
      </c>
      <c r="B620">
        <v>6</v>
      </c>
      <c r="C620">
        <v>167</v>
      </c>
      <c r="D620" s="3">
        <v>5.2750000000000004</v>
      </c>
      <c r="E620" s="4">
        <v>0</v>
      </c>
      <c r="F620" s="4">
        <v>0</v>
      </c>
      <c r="G620" s="3">
        <v>72.765866953314145</v>
      </c>
      <c r="H620" s="3">
        <v>9.1298183199090897</v>
      </c>
      <c r="I620" s="3">
        <v>20.855424236275308</v>
      </c>
      <c r="J620" s="3">
        <v>15</v>
      </c>
      <c r="K620" s="3">
        <v>3.7430551573188398</v>
      </c>
      <c r="L620">
        <f t="shared" si="36"/>
        <v>8.5302911411811824</v>
      </c>
      <c r="M620">
        <f t="shared" si="37"/>
        <v>0.96046213531677249</v>
      </c>
      <c r="N620">
        <f t="shared" si="38"/>
        <v>4.5667739418845015</v>
      </c>
      <c r="O620">
        <f t="shared" si="39"/>
        <v>0.253183311106635</v>
      </c>
      <c r="P620">
        <v>-3.5186697926344435</v>
      </c>
      <c r="Q620">
        <v>0.46539796820925899</v>
      </c>
    </row>
    <row r="621" spans="1:17" x14ac:dyDescent="0.3">
      <c r="A621">
        <v>1</v>
      </c>
      <c r="B621">
        <v>2</v>
      </c>
      <c r="C621">
        <v>168</v>
      </c>
      <c r="D621" s="3">
        <v>1.6819999999999999</v>
      </c>
      <c r="E621" s="4">
        <v>0</v>
      </c>
      <c r="F621" s="4">
        <v>1</v>
      </c>
      <c r="G621" s="3">
        <v>484.04341163146489</v>
      </c>
      <c r="H621" s="3">
        <v>8.09034160438231</v>
      </c>
      <c r="I621" s="3">
        <v>105.43258687588524</v>
      </c>
      <c r="J621" s="3">
        <v>44</v>
      </c>
      <c r="K621" s="3">
        <v>4</v>
      </c>
      <c r="L621">
        <f t="shared" si="36"/>
        <v>22.000986605865311</v>
      </c>
      <c r="M621">
        <f t="shared" si="37"/>
        <v>0.90796685953144374</v>
      </c>
      <c r="N621">
        <f t="shared" si="38"/>
        <v>10.268037148154717</v>
      </c>
      <c r="O621">
        <f t="shared" si="39"/>
        <v>0.46171054122585342</v>
      </c>
      <c r="P621">
        <v>-1.9054521221863447</v>
      </c>
      <c r="Q621">
        <v>0.6915745837037478</v>
      </c>
    </row>
    <row r="622" spans="1:17" x14ac:dyDescent="0.3">
      <c r="A622">
        <v>2</v>
      </c>
      <c r="B622">
        <v>2</v>
      </c>
      <c r="C622">
        <v>168</v>
      </c>
      <c r="D622" s="3">
        <v>2.3980000000000001</v>
      </c>
      <c r="E622" s="4">
        <v>0</v>
      </c>
      <c r="F622" s="4">
        <v>1</v>
      </c>
      <c r="G622" s="3">
        <v>615.44363637309061</v>
      </c>
      <c r="H622" s="3">
        <v>8.9660033757674942</v>
      </c>
      <c r="I622" s="3">
        <v>174.90546412969522</v>
      </c>
      <c r="J622" s="3">
        <v>40</v>
      </c>
      <c r="K622" s="3">
        <v>4</v>
      </c>
      <c r="L622">
        <f t="shared" si="36"/>
        <v>24.808136495373663</v>
      </c>
      <c r="M622">
        <f t="shared" si="37"/>
        <v>0.95259889804493247</v>
      </c>
      <c r="N622">
        <f t="shared" si="38"/>
        <v>13.225182952598244</v>
      </c>
      <c r="O622">
        <f t="shared" si="39"/>
        <v>0.43590578315102513</v>
      </c>
      <c r="P622">
        <v>-0.70770683542630552</v>
      </c>
      <c r="Q622">
        <v>0.85950107009576338</v>
      </c>
    </row>
    <row r="623" spans="1:17" x14ac:dyDescent="0.3">
      <c r="A623">
        <v>3</v>
      </c>
      <c r="B623">
        <v>5</v>
      </c>
      <c r="C623">
        <v>168</v>
      </c>
      <c r="D623">
        <v>3.4489999999999998</v>
      </c>
      <c r="E623">
        <v>0</v>
      </c>
      <c r="F623">
        <v>1</v>
      </c>
      <c r="G623" s="3">
        <v>111.07907234830039</v>
      </c>
      <c r="H623" s="3">
        <v>10.10305364215281</v>
      </c>
      <c r="I623" s="3">
        <v>37.365368148670939</v>
      </c>
      <c r="J623" s="3">
        <v>20</v>
      </c>
      <c r="K623" s="3">
        <v>3.9838626270235382</v>
      </c>
      <c r="L623">
        <f t="shared" si="36"/>
        <v>10.539405692367117</v>
      </c>
      <c r="M623">
        <f t="shared" si="37"/>
        <v>1.0044526588814462</v>
      </c>
      <c r="N623">
        <f t="shared" si="38"/>
        <v>6.1127218281769489</v>
      </c>
      <c r="O623">
        <f t="shared" si="39"/>
        <v>0.29516723530086653</v>
      </c>
      <c r="P623">
        <v>-2.384300438602093</v>
      </c>
      <c r="Q623">
        <v>0.62443901140861879</v>
      </c>
    </row>
    <row r="624" spans="1:17" x14ac:dyDescent="0.3">
      <c r="A624">
        <v>4</v>
      </c>
      <c r="B624">
        <v>5</v>
      </c>
      <c r="C624">
        <v>168</v>
      </c>
      <c r="D624" s="3">
        <v>2.7930000000000001</v>
      </c>
      <c r="E624" s="4">
        <v>0</v>
      </c>
      <c r="F624" s="4">
        <v>1</v>
      </c>
      <c r="G624" s="3">
        <v>124.46803175087338</v>
      </c>
      <c r="H624" s="3">
        <v>11.300772337277937</v>
      </c>
      <c r="I624" s="3">
        <v>71.200523215009127</v>
      </c>
      <c r="J624" s="3">
        <v>30</v>
      </c>
      <c r="K624" s="3">
        <v>3.9193863912715448</v>
      </c>
      <c r="L624">
        <f t="shared" si="36"/>
        <v>11.15652417874283</v>
      </c>
      <c r="M624">
        <f t="shared" si="37"/>
        <v>1.0531081258157844</v>
      </c>
      <c r="N624">
        <f t="shared" si="38"/>
        <v>8.4380402472973035</v>
      </c>
      <c r="O624">
        <f t="shared" si="39"/>
        <v>0.36901011956554536</v>
      </c>
      <c r="P624">
        <v>-1.9123046328381212</v>
      </c>
      <c r="Q624">
        <v>0.6906138468513997</v>
      </c>
    </row>
    <row r="625" spans="1:17" x14ac:dyDescent="0.3">
      <c r="A625">
        <v>1</v>
      </c>
      <c r="B625">
        <v>4</v>
      </c>
      <c r="C625">
        <v>169</v>
      </c>
      <c r="D625" s="3">
        <v>2.363</v>
      </c>
      <c r="E625" s="4">
        <v>0</v>
      </c>
      <c r="F625" s="4">
        <v>0.5</v>
      </c>
      <c r="G625" s="3">
        <v>232.82647366368158</v>
      </c>
      <c r="H625" s="3">
        <v>7.9655059198698526</v>
      </c>
      <c r="I625" s="3">
        <v>47.302707623144343</v>
      </c>
      <c r="J625" s="3">
        <v>40</v>
      </c>
      <c r="K625" s="3">
        <v>4</v>
      </c>
      <c r="L625">
        <f t="shared" si="36"/>
        <v>15.258652419649698</v>
      </c>
      <c r="M625">
        <f t="shared" si="37"/>
        <v>0.90121336472347058</v>
      </c>
      <c r="N625">
        <f t="shared" si="38"/>
        <v>6.8776963892821223</v>
      </c>
      <c r="O625">
        <f t="shared" si="39"/>
        <v>0.43590578315102513</v>
      </c>
      <c r="P625">
        <v>-3.6551864296224466</v>
      </c>
      <c r="Q625">
        <v>0.44625803968116412</v>
      </c>
    </row>
    <row r="626" spans="1:17" x14ac:dyDescent="0.3">
      <c r="A626">
        <v>2</v>
      </c>
      <c r="B626">
        <v>4</v>
      </c>
      <c r="C626">
        <v>169</v>
      </c>
      <c r="D626" s="3">
        <v>2.8069999999999999</v>
      </c>
      <c r="E626" s="4">
        <v>0</v>
      </c>
      <c r="F626" s="4">
        <v>0.5</v>
      </c>
      <c r="G626" s="3">
        <v>177.92213069277889</v>
      </c>
      <c r="H626" s="3">
        <v>8.8447993131401237</v>
      </c>
      <c r="I626" s="3">
        <v>46.394052646327559</v>
      </c>
      <c r="J626" s="3">
        <v>35.273965191480151</v>
      </c>
      <c r="K626" s="3">
        <v>3.9378904507484642</v>
      </c>
      <c r="L626">
        <f t="shared" si="36"/>
        <v>13.338745469225316</v>
      </c>
      <c r="M626">
        <f t="shared" si="37"/>
        <v>0.94668798329609605</v>
      </c>
      <c r="N626">
        <f t="shared" si="38"/>
        <v>6.8113179815897276</v>
      </c>
      <c r="O626">
        <f t="shared" si="39"/>
        <v>0.40484000861536862</v>
      </c>
      <c r="P626">
        <v>-2.3345893118023442</v>
      </c>
      <c r="Q626">
        <v>0.63140861917944213</v>
      </c>
    </row>
    <row r="627" spans="1:17" x14ac:dyDescent="0.3">
      <c r="A627">
        <v>3</v>
      </c>
      <c r="B627">
        <v>5</v>
      </c>
      <c r="C627">
        <v>169</v>
      </c>
      <c r="D627">
        <v>3.7029999999999998</v>
      </c>
      <c r="E627">
        <v>0</v>
      </c>
      <c r="F627">
        <v>0.5</v>
      </c>
      <c r="G627" s="3">
        <v>72.161052255906313</v>
      </c>
      <c r="H627" s="3">
        <v>10.263205948935251</v>
      </c>
      <c r="I627" s="3">
        <v>26.101773172717941</v>
      </c>
      <c r="J627" s="3">
        <v>25</v>
      </c>
      <c r="K627" s="3">
        <v>3.9838626270235382</v>
      </c>
      <c r="L627">
        <f t="shared" si="36"/>
        <v>8.494766168406656</v>
      </c>
      <c r="M627">
        <f t="shared" si="37"/>
        <v>1.011283043860266</v>
      </c>
      <c r="N627">
        <f t="shared" si="38"/>
        <v>5.1089894473093151</v>
      </c>
      <c r="O627">
        <f t="shared" si="39"/>
        <v>0.33333333333333337</v>
      </c>
      <c r="P627">
        <v>-3.1565744584141484</v>
      </c>
      <c r="Q627">
        <v>0.51616451923367446</v>
      </c>
    </row>
    <row r="628" spans="1:17" x14ac:dyDescent="0.3">
      <c r="A628">
        <v>4</v>
      </c>
      <c r="B628">
        <v>5</v>
      </c>
      <c r="C628">
        <v>169</v>
      </c>
      <c r="D628" s="3">
        <v>6.1779999999999999</v>
      </c>
      <c r="E628" s="4">
        <v>0</v>
      </c>
      <c r="F628" s="4">
        <v>0.5</v>
      </c>
      <c r="G628" s="3">
        <v>155.33574528271922</v>
      </c>
      <c r="H628" s="3">
        <v>8.6313750176912727</v>
      </c>
      <c r="I628" s="3">
        <v>41.108723340085831</v>
      </c>
      <c r="J628" s="3">
        <v>35</v>
      </c>
      <c r="K628" s="3">
        <v>3.9193863912715448</v>
      </c>
      <c r="L628">
        <f t="shared" si="36"/>
        <v>12.463376159079818</v>
      </c>
      <c r="M628">
        <f t="shared" si="37"/>
        <v>0.93607998633258394</v>
      </c>
      <c r="N628">
        <f t="shared" si="38"/>
        <v>6.4116084830630315</v>
      </c>
      <c r="O628">
        <f t="shared" si="39"/>
        <v>0.40301331597932172</v>
      </c>
      <c r="P628">
        <v>-2.6976624888806779</v>
      </c>
      <c r="Q628">
        <v>0.58050497246597721</v>
      </c>
    </row>
    <row r="629" spans="1:17" x14ac:dyDescent="0.3">
      <c r="A629">
        <v>1</v>
      </c>
      <c r="B629">
        <v>4</v>
      </c>
      <c r="C629">
        <v>170</v>
      </c>
      <c r="D629" s="3">
        <v>6.7409999999999997</v>
      </c>
      <c r="E629" s="4">
        <v>0</v>
      </c>
      <c r="F629" s="4">
        <v>0</v>
      </c>
      <c r="G629" s="3">
        <v>147.21876124350803</v>
      </c>
      <c r="H629" s="3">
        <v>8.539553180723285</v>
      </c>
      <c r="I629" s="3">
        <v>35.152907877258421</v>
      </c>
      <c r="J629" s="3">
        <v>25</v>
      </c>
      <c r="K629" s="3">
        <v>4</v>
      </c>
      <c r="L629">
        <f t="shared" si="36"/>
        <v>12.133373860699589</v>
      </c>
      <c r="M629">
        <f t="shared" si="37"/>
        <v>0.93143514747789102</v>
      </c>
      <c r="N629">
        <f t="shared" si="38"/>
        <v>5.9289887735817501</v>
      </c>
      <c r="O629">
        <f t="shared" si="39"/>
        <v>0.33333333333333337</v>
      </c>
      <c r="P629">
        <v>-3.3292729793183233</v>
      </c>
      <c r="Q629">
        <v>0.49195181212381445</v>
      </c>
    </row>
    <row r="630" spans="1:17" x14ac:dyDescent="0.3">
      <c r="A630">
        <v>2</v>
      </c>
      <c r="B630">
        <v>4</v>
      </c>
      <c r="C630">
        <v>170</v>
      </c>
      <c r="D630" s="3">
        <v>7.9909999999999997</v>
      </c>
      <c r="E630" s="4">
        <v>0</v>
      </c>
      <c r="F630" s="4">
        <v>0</v>
      </c>
      <c r="G630" s="3">
        <v>64.992321640593786</v>
      </c>
      <c r="H630" s="3">
        <v>8.3515568995610927</v>
      </c>
      <c r="I630" s="3">
        <v>14.667162457817211</v>
      </c>
      <c r="J630" s="3">
        <v>17.636982595740076</v>
      </c>
      <c r="K630" s="3">
        <v>3.9378904507484642</v>
      </c>
      <c r="L630">
        <f t="shared" si="36"/>
        <v>8.0617815425992401</v>
      </c>
      <c r="M630">
        <f t="shared" si="37"/>
        <v>0.92176744432911573</v>
      </c>
      <c r="N630">
        <f t="shared" si="38"/>
        <v>3.8297731600993306</v>
      </c>
      <c r="O630">
        <f t="shared" si="39"/>
        <v>0.27591466156406425</v>
      </c>
      <c r="P630">
        <v>-4.0409196839151065</v>
      </c>
      <c r="Q630">
        <v>0.39217740100618892</v>
      </c>
    </row>
    <row r="631" spans="1:17" x14ac:dyDescent="0.3">
      <c r="A631">
        <v>3</v>
      </c>
      <c r="B631">
        <v>5</v>
      </c>
      <c r="C631">
        <v>170</v>
      </c>
      <c r="D631">
        <v>6.4340000000000002</v>
      </c>
      <c r="E631">
        <v>0</v>
      </c>
      <c r="F631">
        <v>0</v>
      </c>
      <c r="G631" s="3">
        <v>70.365528846792287</v>
      </c>
      <c r="H631" s="3">
        <v>9.4284587197986482</v>
      </c>
      <c r="I631" s="3">
        <v>20.655959097068695</v>
      </c>
      <c r="J631" s="3">
        <v>20</v>
      </c>
      <c r="K631" s="3">
        <v>2.9878969702676539</v>
      </c>
      <c r="L631">
        <f t="shared" si="36"/>
        <v>8.3884163491562749</v>
      </c>
      <c r="M631">
        <f t="shared" si="37"/>
        <v>0.97444070395739146</v>
      </c>
      <c r="N631">
        <f t="shared" si="38"/>
        <v>4.5448827374387442</v>
      </c>
      <c r="O631">
        <f t="shared" si="39"/>
        <v>0.29516723530086653</v>
      </c>
      <c r="P631">
        <v>-3.2378497974473324</v>
      </c>
      <c r="Q631">
        <v>0.50476954046395484</v>
      </c>
    </row>
    <row r="632" spans="1:17" x14ac:dyDescent="0.3">
      <c r="A632">
        <v>4</v>
      </c>
      <c r="B632">
        <v>5</v>
      </c>
      <c r="C632">
        <v>170</v>
      </c>
      <c r="D632" s="3">
        <v>6.34</v>
      </c>
      <c r="E632" s="4">
        <v>0</v>
      </c>
      <c r="F632" s="4">
        <v>0</v>
      </c>
      <c r="G632" s="3">
        <v>157.75487227174685</v>
      </c>
      <c r="H632" s="3">
        <v>8.3383665855707285</v>
      </c>
      <c r="I632" s="3">
        <v>37.790859590954447</v>
      </c>
      <c r="J632" s="3">
        <v>25</v>
      </c>
      <c r="K632" s="3">
        <v>3.9193863912715448</v>
      </c>
      <c r="L632">
        <f t="shared" si="36"/>
        <v>12.560050647658505</v>
      </c>
      <c r="M632">
        <f t="shared" si="37"/>
        <v>0.92108098440875019</v>
      </c>
      <c r="N632">
        <f t="shared" si="38"/>
        <v>6.1474270708121823</v>
      </c>
      <c r="O632">
        <f t="shared" si="39"/>
        <v>0.33333333333333337</v>
      </c>
      <c r="P632">
        <v>-2.8599659028315858</v>
      </c>
      <c r="Q632">
        <v>0.55774968189169249</v>
      </c>
    </row>
    <row r="633" spans="1:17" x14ac:dyDescent="0.3">
      <c r="A633">
        <v>1</v>
      </c>
      <c r="B633">
        <v>4</v>
      </c>
      <c r="C633">
        <v>171</v>
      </c>
      <c r="D633" s="3">
        <v>3.3940000000000001</v>
      </c>
      <c r="E633" s="4">
        <v>0</v>
      </c>
      <c r="F633" s="4">
        <v>0.5</v>
      </c>
      <c r="G633" s="3">
        <v>274.24462057728971</v>
      </c>
      <c r="H633" s="3">
        <v>9.024947031997792</v>
      </c>
      <c r="I633" s="3">
        <v>73.771039414913901</v>
      </c>
      <c r="J633" s="3">
        <v>33</v>
      </c>
      <c r="K633" s="3">
        <v>4</v>
      </c>
      <c r="L633">
        <f t="shared" si="36"/>
        <v>16.5603327435559</v>
      </c>
      <c r="M633">
        <f t="shared" si="37"/>
        <v>0.95544466168256181</v>
      </c>
      <c r="N633">
        <f t="shared" si="38"/>
        <v>8.5890068934023969</v>
      </c>
      <c r="O633">
        <f t="shared" si="39"/>
        <v>0.38957292183289538</v>
      </c>
      <c r="P633">
        <v>-2.2650399062708542</v>
      </c>
      <c r="Q633">
        <v>0.64115959664573563</v>
      </c>
    </row>
    <row r="634" spans="1:17" x14ac:dyDescent="0.3">
      <c r="A634">
        <v>2</v>
      </c>
      <c r="B634">
        <v>4</v>
      </c>
      <c r="C634">
        <v>171</v>
      </c>
      <c r="D634" s="3">
        <v>3.7210000000000001</v>
      </c>
      <c r="E634" s="4">
        <v>0</v>
      </c>
      <c r="F634" s="4">
        <v>0.5</v>
      </c>
      <c r="G634" s="3">
        <v>86.4787092459364</v>
      </c>
      <c r="H634" s="3">
        <v>8.7455338260029585</v>
      </c>
      <c r="I634" s="3">
        <v>22.165493234673367</v>
      </c>
      <c r="J634" s="3">
        <v>11.757988397160052</v>
      </c>
      <c r="K634" s="3">
        <v>3.9378904507484642</v>
      </c>
      <c r="L634">
        <f t="shared" si="36"/>
        <v>9.2993929503993105</v>
      </c>
      <c r="M634">
        <f t="shared" si="37"/>
        <v>0.94178632389034644</v>
      </c>
      <c r="N634">
        <f t="shared" si="38"/>
        <v>4.7080243451657475</v>
      </c>
      <c r="O634">
        <f t="shared" si="39"/>
        <v>0.22281788641076256</v>
      </c>
      <c r="P634">
        <v>-3.3781714151256836</v>
      </c>
      <c r="Q634">
        <v>0.48509614539236134</v>
      </c>
    </row>
    <row r="635" spans="1:17" x14ac:dyDescent="0.3">
      <c r="A635">
        <v>3</v>
      </c>
      <c r="B635">
        <v>5</v>
      </c>
      <c r="C635">
        <v>171</v>
      </c>
      <c r="D635">
        <v>3.6819999999999999</v>
      </c>
      <c r="E635">
        <v>0</v>
      </c>
      <c r="F635">
        <v>0.5</v>
      </c>
      <c r="G635" s="3">
        <v>179.46421299767746</v>
      </c>
      <c r="H635" s="3">
        <v>11.156909805201192</v>
      </c>
      <c r="I635" s="3">
        <v>83.127034904622306</v>
      </c>
      <c r="J635" s="3">
        <v>33</v>
      </c>
      <c r="K635" s="3">
        <v>3.9838626270235382</v>
      </c>
      <c r="L635">
        <f t="shared" si="36"/>
        <v>13.396425381335032</v>
      </c>
      <c r="M635">
        <f t="shared" si="37"/>
        <v>1.0475439221651501</v>
      </c>
      <c r="N635">
        <f t="shared" si="38"/>
        <v>9.1174028596208423</v>
      </c>
      <c r="O635">
        <f t="shared" si="39"/>
        <v>0.38957292183289538</v>
      </c>
      <c r="P635">
        <v>-1.449372912633482</v>
      </c>
      <c r="Q635">
        <v>0.75551787784421887</v>
      </c>
    </row>
    <row r="636" spans="1:17" x14ac:dyDescent="0.3">
      <c r="A636">
        <v>4</v>
      </c>
      <c r="B636">
        <v>5</v>
      </c>
      <c r="C636">
        <v>171</v>
      </c>
      <c r="D636" s="3">
        <v>4.4450000000000003</v>
      </c>
      <c r="E636" s="4">
        <v>0</v>
      </c>
      <c r="F636" s="4">
        <v>0.5</v>
      </c>
      <c r="G636" s="3">
        <v>291.57547515850183</v>
      </c>
      <c r="H636" s="3">
        <v>8.8269322255149714</v>
      </c>
      <c r="I636" s="3">
        <v>80.852885199094899</v>
      </c>
      <c r="J636" s="3">
        <v>35</v>
      </c>
      <c r="K636" s="3">
        <v>3.9193863912715448</v>
      </c>
      <c r="L636">
        <f t="shared" si="36"/>
        <v>17.07558125389885</v>
      </c>
      <c r="M636">
        <f t="shared" si="37"/>
        <v>0.94580979202317605</v>
      </c>
      <c r="N636">
        <f t="shared" si="38"/>
        <v>8.991823241094929</v>
      </c>
      <c r="O636">
        <f t="shared" si="39"/>
        <v>0.40301331597932172</v>
      </c>
      <c r="P636">
        <v>-1.6502781890640048</v>
      </c>
      <c r="Q636">
        <v>0.72735052244609799</v>
      </c>
    </row>
    <row r="637" spans="1:17" x14ac:dyDescent="0.3">
      <c r="A637">
        <v>1</v>
      </c>
      <c r="B637">
        <v>6</v>
      </c>
      <c r="C637">
        <v>172</v>
      </c>
      <c r="D637" s="3">
        <v>5.7210000000000001</v>
      </c>
      <c r="E637" s="4">
        <v>0</v>
      </c>
      <c r="F637" s="4">
        <v>0</v>
      </c>
      <c r="G637" s="3">
        <v>234.2026127033983</v>
      </c>
      <c r="H637" s="3">
        <v>8.9806144833731203</v>
      </c>
      <c r="I637" s="3">
        <v>64.146120836791553</v>
      </c>
      <c r="J637" s="3">
        <v>30</v>
      </c>
      <c r="K637" s="3">
        <v>3.9432331630026436</v>
      </c>
      <c r="L637">
        <f t="shared" si="36"/>
        <v>15.303679711213192</v>
      </c>
      <c r="M637">
        <f t="shared" si="37"/>
        <v>0.95330605355015585</v>
      </c>
      <c r="N637">
        <f t="shared" si="38"/>
        <v>8.0091273455222041</v>
      </c>
      <c r="O637">
        <f t="shared" si="39"/>
        <v>0.36901011956554536</v>
      </c>
      <c r="P637">
        <v>-2.3553811116196148</v>
      </c>
      <c r="Q637">
        <v>0.62849356376016752</v>
      </c>
    </row>
    <row r="638" spans="1:17" x14ac:dyDescent="0.3">
      <c r="A638">
        <v>2</v>
      </c>
      <c r="B638">
        <v>6</v>
      </c>
      <c r="C638">
        <v>172</v>
      </c>
      <c r="D638" s="3">
        <v>7.6479999999999997</v>
      </c>
      <c r="E638" s="4">
        <v>0</v>
      </c>
      <c r="F638" s="4">
        <v>0</v>
      </c>
      <c r="G638" s="3">
        <v>143.71907205752669</v>
      </c>
      <c r="H638" s="3">
        <v>8.890308628641808</v>
      </c>
      <c r="I638" s="3">
        <v>37.572811980287689</v>
      </c>
      <c r="J638" s="3">
        <v>14.071167608188382</v>
      </c>
      <c r="K638" s="3">
        <v>3.647008785248933</v>
      </c>
      <c r="L638">
        <f t="shared" si="36"/>
        <v>11.988288954539204</v>
      </c>
      <c r="M638">
        <f t="shared" si="37"/>
        <v>0.94891683784192693</v>
      </c>
      <c r="N638">
        <f t="shared" si="38"/>
        <v>6.1296665472346605</v>
      </c>
      <c r="O638">
        <f t="shared" si="39"/>
        <v>0.24479394144278543</v>
      </c>
      <c r="P638">
        <v>-4.1083609730492743</v>
      </c>
      <c r="Q638">
        <v>0.38272198603003488</v>
      </c>
    </row>
    <row r="639" spans="1:17" x14ac:dyDescent="0.3">
      <c r="A639">
        <v>3</v>
      </c>
      <c r="B639">
        <v>7</v>
      </c>
      <c r="C639">
        <v>172</v>
      </c>
      <c r="D639" s="3">
        <v>3.3839999999999999</v>
      </c>
      <c r="E639" s="4">
        <v>0</v>
      </c>
      <c r="F639" s="4">
        <v>0</v>
      </c>
      <c r="G639" s="3">
        <v>30.931337430826229</v>
      </c>
      <c r="H639" s="3">
        <v>8.8751236315024578</v>
      </c>
      <c r="I639" s="3">
        <v>8.0357911930686026</v>
      </c>
      <c r="J639" s="3">
        <v>10</v>
      </c>
      <c r="K639" s="3">
        <v>4</v>
      </c>
      <c r="L639">
        <f t="shared" si="36"/>
        <v>5.5615948639599981</v>
      </c>
      <c r="M639">
        <f t="shared" si="37"/>
        <v>0.94817441154181725</v>
      </c>
      <c r="N639">
        <f t="shared" si="38"/>
        <v>2.8347471127189814</v>
      </c>
      <c r="O639">
        <f t="shared" si="39"/>
        <v>0.2048327646991335</v>
      </c>
      <c r="P639">
        <v>-4.3104868059666543</v>
      </c>
      <c r="Q639">
        <v>0.35438350596580453</v>
      </c>
    </row>
    <row r="640" spans="1:17" x14ac:dyDescent="0.3">
      <c r="A640">
        <v>4</v>
      </c>
      <c r="B640">
        <v>7</v>
      </c>
      <c r="C640">
        <v>172</v>
      </c>
      <c r="D640" s="3">
        <v>4.4710000000000001</v>
      </c>
      <c r="E640" s="4">
        <v>0</v>
      </c>
      <c r="F640" s="4">
        <v>0</v>
      </c>
      <c r="G640" s="3">
        <v>138.07549801221415</v>
      </c>
      <c r="H640" s="3">
        <v>12.561453816919107</v>
      </c>
      <c r="I640" s="3">
        <v>91.45605405597675</v>
      </c>
      <c r="J640" s="3">
        <v>35</v>
      </c>
      <c r="K640" s="3">
        <v>3.9652196164775</v>
      </c>
      <c r="L640">
        <f t="shared" si="36"/>
        <v>11.750553093885163</v>
      </c>
      <c r="M640">
        <f t="shared" si="37"/>
        <v>1.0990399059718123</v>
      </c>
      <c r="N640">
        <f t="shared" si="38"/>
        <v>9.5632658676822722</v>
      </c>
      <c r="O640">
        <f t="shared" si="39"/>
        <v>0.40301331597932172</v>
      </c>
      <c r="P640">
        <v>-1.661208073121718</v>
      </c>
      <c r="Q640">
        <v>0.72581812900086995</v>
      </c>
    </row>
    <row r="641" spans="1:17" x14ac:dyDescent="0.3">
      <c r="A641">
        <v>1</v>
      </c>
      <c r="B641">
        <v>2</v>
      </c>
      <c r="C641">
        <v>173</v>
      </c>
      <c r="D641" s="3">
        <v>4.2309999999999999</v>
      </c>
      <c r="E641" s="4">
        <v>0</v>
      </c>
      <c r="F641" s="4">
        <v>0</v>
      </c>
      <c r="G641" s="3">
        <v>263.51943599804997</v>
      </c>
      <c r="H641" s="3">
        <v>8.7931767190091588</v>
      </c>
      <c r="I641" s="3">
        <v>70.569281724454655</v>
      </c>
      <c r="J641" s="3">
        <v>25</v>
      </c>
      <c r="K641" s="3">
        <v>4</v>
      </c>
      <c r="L641">
        <f t="shared" si="36"/>
        <v>16.233281738393195</v>
      </c>
      <c r="M641">
        <f t="shared" si="37"/>
        <v>0.94414580138729232</v>
      </c>
      <c r="N641">
        <f t="shared" si="38"/>
        <v>8.4005524654307493</v>
      </c>
      <c r="O641">
        <f t="shared" si="39"/>
        <v>0.33333333333333337</v>
      </c>
      <c r="P641">
        <v>-2.3066975172406687</v>
      </c>
      <c r="Q641">
        <v>0.63531910925749524</v>
      </c>
    </row>
    <row r="642" spans="1:17" x14ac:dyDescent="0.3">
      <c r="A642">
        <v>2</v>
      </c>
      <c r="B642">
        <v>2</v>
      </c>
      <c r="C642">
        <v>173</v>
      </c>
      <c r="D642" s="3">
        <v>4.07</v>
      </c>
      <c r="E642" s="4">
        <v>0</v>
      </c>
      <c r="F642" s="4">
        <v>0</v>
      </c>
      <c r="G642" s="3">
        <v>247.36372763841126</v>
      </c>
      <c r="H642" s="3">
        <v>8.4961862237201533</v>
      </c>
      <c r="I642" s="3">
        <v>61.98641118516327</v>
      </c>
      <c r="J642" s="3">
        <v>18.962883414994295</v>
      </c>
      <c r="K642" s="3">
        <v>4</v>
      </c>
      <c r="L642">
        <f t="shared" si="36"/>
        <v>15.727801106270745</v>
      </c>
      <c r="M642">
        <f t="shared" si="37"/>
        <v>0.92922402292850914</v>
      </c>
      <c r="N642">
        <f t="shared" si="38"/>
        <v>7.873144936120716</v>
      </c>
      <c r="O642">
        <f t="shared" si="39"/>
        <v>0.28683131248054228</v>
      </c>
      <c r="P642">
        <v>-2.7644377929225947</v>
      </c>
      <c r="Q642">
        <v>0.57114293004387739</v>
      </c>
    </row>
    <row r="643" spans="1:17" x14ac:dyDescent="0.3">
      <c r="A643">
        <v>3</v>
      </c>
      <c r="B643">
        <v>5</v>
      </c>
      <c r="C643">
        <v>173</v>
      </c>
      <c r="D643">
        <v>8.1579999999999995</v>
      </c>
      <c r="E643">
        <v>0</v>
      </c>
      <c r="F643">
        <v>0</v>
      </c>
      <c r="G643" s="3">
        <v>106.35393075276228</v>
      </c>
      <c r="H643" s="3">
        <v>8.929705054983895</v>
      </c>
      <c r="I643" s="3">
        <v>27.645013582169724</v>
      </c>
      <c r="J643" s="3">
        <v>12</v>
      </c>
      <c r="K643" s="3">
        <v>3.9838626270235382</v>
      </c>
      <c r="L643">
        <f t="shared" ref="L643:L706" si="40">SQRT(G643)</f>
        <v>10.312804213828665</v>
      </c>
      <c r="M643">
        <f t="shared" ref="M643:M706" si="41">LOG(H643)</f>
        <v>0.95083711453150621</v>
      </c>
      <c r="N643">
        <f t="shared" ref="N643:N706" si="42">SQRT(I643)</f>
        <v>5.2578525637535449</v>
      </c>
      <c r="O643">
        <f t="shared" ref="O643:O706" si="43">(2/PI())*ASIN((SQRT(J643/100)))</f>
        <v>0.22519890061842537</v>
      </c>
      <c r="P643">
        <v>-3.0550093584110427</v>
      </c>
      <c r="Q643">
        <v>0.53040416648765043</v>
      </c>
    </row>
    <row r="644" spans="1:17" x14ac:dyDescent="0.3">
      <c r="A644">
        <v>4</v>
      </c>
      <c r="B644">
        <v>5</v>
      </c>
      <c r="C644">
        <v>173</v>
      </c>
      <c r="D644" s="3">
        <v>5.6340000000000003</v>
      </c>
      <c r="E644" s="4">
        <v>0</v>
      </c>
      <c r="F644" s="4">
        <v>0</v>
      </c>
      <c r="G644" s="3">
        <v>158.1534307094754</v>
      </c>
      <c r="H644" s="3">
        <v>8.5585269661836296</v>
      </c>
      <c r="I644" s="3">
        <v>40.400132644004017</v>
      </c>
      <c r="J644" s="3">
        <v>15</v>
      </c>
      <c r="K644" s="3">
        <v>3.9193863912715448</v>
      </c>
      <c r="L644">
        <f t="shared" si="40"/>
        <v>12.575906754961068</v>
      </c>
      <c r="M644">
        <f t="shared" si="41"/>
        <v>0.93239902337949965</v>
      </c>
      <c r="N644">
        <f t="shared" si="42"/>
        <v>6.356109867206829</v>
      </c>
      <c r="O644">
        <f t="shared" si="43"/>
        <v>0.253183311106635</v>
      </c>
      <c r="P644">
        <v>-2.6581411592773461</v>
      </c>
      <c r="Q644">
        <v>0.5860459485743289</v>
      </c>
    </row>
    <row r="645" spans="1:17" x14ac:dyDescent="0.3">
      <c r="A645">
        <v>1</v>
      </c>
      <c r="B645">
        <v>2</v>
      </c>
      <c r="C645">
        <v>174</v>
      </c>
      <c r="D645" s="3">
        <v>3.399</v>
      </c>
      <c r="E645" s="4">
        <v>0</v>
      </c>
      <c r="F645" s="4">
        <v>0.5</v>
      </c>
      <c r="G645" s="3">
        <v>228.37055706602541</v>
      </c>
      <c r="H645" s="3">
        <v>8.6520336207282487</v>
      </c>
      <c r="I645" s="3">
        <v>58.562053736622069</v>
      </c>
      <c r="J645" s="3">
        <v>15</v>
      </c>
      <c r="K645" s="3">
        <v>4</v>
      </c>
      <c r="L645">
        <f t="shared" si="40"/>
        <v>15.111934259585217</v>
      </c>
      <c r="M645">
        <f t="shared" si="41"/>
        <v>0.93711819838475918</v>
      </c>
      <c r="N645">
        <f t="shared" si="42"/>
        <v>7.6525847748732634</v>
      </c>
      <c r="O645">
        <f t="shared" si="43"/>
        <v>0.253183311106635</v>
      </c>
      <c r="P645">
        <v>-2.4990289356895858</v>
      </c>
      <c r="Q645">
        <v>0.60835382733993026</v>
      </c>
    </row>
    <row r="646" spans="1:17" x14ac:dyDescent="0.3">
      <c r="A646">
        <v>2</v>
      </c>
      <c r="B646">
        <v>2</v>
      </c>
      <c r="C646">
        <v>174</v>
      </c>
      <c r="D646" s="3">
        <v>2.98</v>
      </c>
      <c r="E646" s="4">
        <v>0</v>
      </c>
      <c r="F646" s="4">
        <v>0.5</v>
      </c>
      <c r="G646" s="3">
        <v>418.63080810355291</v>
      </c>
      <c r="H646" s="3">
        <v>8.345039856960403</v>
      </c>
      <c r="I646" s="3">
        <v>101.59115175447565</v>
      </c>
      <c r="J646" s="3">
        <v>14.222162561245723</v>
      </c>
      <c r="K646" s="3">
        <v>4</v>
      </c>
      <c r="L646">
        <f t="shared" si="40"/>
        <v>20.4604694008606</v>
      </c>
      <c r="M646">
        <f t="shared" si="41"/>
        <v>0.92142841526531127</v>
      </c>
      <c r="N646">
        <f t="shared" si="42"/>
        <v>10.079243610235624</v>
      </c>
      <c r="O646">
        <f t="shared" si="43"/>
        <v>0.24617308144741121</v>
      </c>
      <c r="P646">
        <v>-2.2345454196346637</v>
      </c>
      <c r="Q646">
        <v>0.64543498979630765</v>
      </c>
    </row>
    <row r="647" spans="1:17" x14ac:dyDescent="0.3">
      <c r="A647">
        <v>3</v>
      </c>
      <c r="B647">
        <v>5</v>
      </c>
      <c r="C647">
        <v>174</v>
      </c>
      <c r="D647">
        <v>3.03</v>
      </c>
      <c r="E647">
        <v>0</v>
      </c>
      <c r="F647">
        <v>0.5</v>
      </c>
      <c r="G647" s="3">
        <v>54.45399139453091</v>
      </c>
      <c r="H647" s="3">
        <v>9.3301341888697902</v>
      </c>
      <c r="I647" s="3">
        <v>15.417992935636203</v>
      </c>
      <c r="J647" s="3">
        <v>15</v>
      </c>
      <c r="K647" s="3">
        <v>2.9878969702676539</v>
      </c>
      <c r="L647">
        <f t="shared" si="40"/>
        <v>7.3792947762324079</v>
      </c>
      <c r="M647">
        <f t="shared" si="41"/>
        <v>0.96988788994870767</v>
      </c>
      <c r="N647">
        <f t="shared" si="42"/>
        <v>3.9265752171117523</v>
      </c>
      <c r="O647">
        <f t="shared" si="43"/>
        <v>0.253183311106635</v>
      </c>
      <c r="P647">
        <v>-3.7455917820473994</v>
      </c>
      <c r="Q647">
        <v>0.43358301323641746</v>
      </c>
    </row>
    <row r="648" spans="1:17" x14ac:dyDescent="0.3">
      <c r="A648">
        <v>4</v>
      </c>
      <c r="B648">
        <v>5</v>
      </c>
      <c r="C648">
        <v>174</v>
      </c>
      <c r="D648" s="3">
        <v>6.3970000000000002</v>
      </c>
      <c r="E648" s="4">
        <v>0</v>
      </c>
      <c r="F648" s="4">
        <v>0.5</v>
      </c>
      <c r="G648" s="3">
        <v>238.48090827078468</v>
      </c>
      <c r="H648" s="3">
        <v>8.8138099314935907</v>
      </c>
      <c r="I648" s="3">
        <v>65.544722082482352</v>
      </c>
      <c r="J648" s="3">
        <v>20</v>
      </c>
      <c r="K648" s="3">
        <v>3.9193863912715448</v>
      </c>
      <c r="L648">
        <f t="shared" si="40"/>
        <v>15.442827081554228</v>
      </c>
      <c r="M648">
        <f t="shared" si="41"/>
        <v>0.94516368077867052</v>
      </c>
      <c r="N648">
        <f t="shared" si="42"/>
        <v>8.0959694961432724</v>
      </c>
      <c r="O648">
        <f t="shared" si="43"/>
        <v>0.29516723530086653</v>
      </c>
      <c r="P648">
        <v>-1.9049900591902458</v>
      </c>
      <c r="Q648">
        <v>0.69163936593773723</v>
      </c>
    </row>
    <row r="649" spans="1:17" x14ac:dyDescent="0.3">
      <c r="A649">
        <v>1</v>
      </c>
      <c r="B649">
        <v>2</v>
      </c>
      <c r="C649">
        <v>175</v>
      </c>
      <c r="D649" s="3">
        <v>9.4190000000000005</v>
      </c>
      <c r="E649" s="4">
        <v>0</v>
      </c>
      <c r="F649" s="4">
        <v>0</v>
      </c>
      <c r="G649" s="3">
        <v>80.819210294518797</v>
      </c>
      <c r="H649" s="3">
        <v>10.244362524131857</v>
      </c>
      <c r="I649" s="3">
        <v>30.739016209136796</v>
      </c>
      <c r="J649" s="3">
        <v>22</v>
      </c>
      <c r="K649" s="3">
        <v>2.6803160312650132</v>
      </c>
      <c r="L649">
        <f t="shared" si="40"/>
        <v>8.9899505168003451</v>
      </c>
      <c r="M649">
        <f t="shared" si="41"/>
        <v>1.0104849387386248</v>
      </c>
      <c r="N649">
        <f t="shared" si="42"/>
        <v>5.5442777896798061</v>
      </c>
      <c r="O649">
        <f t="shared" si="43"/>
        <v>0.31080112365240053</v>
      </c>
      <c r="P649">
        <v>-3.0829771354861473</v>
      </c>
      <c r="Q649">
        <v>0.52648302349645415</v>
      </c>
    </row>
    <row r="650" spans="1:17" x14ac:dyDescent="0.3">
      <c r="A650">
        <v>2</v>
      </c>
      <c r="B650">
        <v>2</v>
      </c>
      <c r="C650">
        <v>175</v>
      </c>
      <c r="D650" s="3">
        <v>10.882</v>
      </c>
      <c r="E650" s="4">
        <v>0</v>
      </c>
      <c r="F650" s="4">
        <v>0.5</v>
      </c>
      <c r="G650" s="3">
        <v>77.34131556037444</v>
      </c>
      <c r="H650" s="3">
        <v>10.314244650501365</v>
      </c>
      <c r="I650" s="3">
        <v>30.525165086634733</v>
      </c>
      <c r="J650" s="3">
        <v>23.703604268742868</v>
      </c>
      <c r="K650" s="3">
        <v>2.7037830986994469</v>
      </c>
      <c r="L650">
        <f t="shared" si="40"/>
        <v>8.7943911421072496</v>
      </c>
      <c r="M650">
        <f t="shared" si="41"/>
        <v>1.013437428515588</v>
      </c>
      <c r="N650">
        <f t="shared" si="42"/>
        <v>5.5249583787241994</v>
      </c>
      <c r="O650">
        <f t="shared" si="43"/>
        <v>0.3237181609047371</v>
      </c>
      <c r="P650">
        <v>-3.4401613534498519</v>
      </c>
      <c r="Q650">
        <v>0.47640502162046644</v>
      </c>
    </row>
    <row r="651" spans="1:17" x14ac:dyDescent="0.3">
      <c r="A651">
        <v>3</v>
      </c>
      <c r="B651">
        <v>5</v>
      </c>
      <c r="C651">
        <v>175</v>
      </c>
      <c r="D651">
        <v>8.6579999999999995</v>
      </c>
      <c r="E651">
        <v>0</v>
      </c>
      <c r="F651">
        <v>0</v>
      </c>
      <c r="G651" s="3">
        <v>91.380687720758118</v>
      </c>
      <c r="H651" s="3">
        <v>9.3503879782674151</v>
      </c>
      <c r="I651" s="3">
        <v>26.42063405774541</v>
      </c>
      <c r="J651" s="3">
        <v>20</v>
      </c>
      <c r="K651" s="3">
        <v>3.6452343037265376</v>
      </c>
      <c r="L651">
        <f t="shared" si="40"/>
        <v>9.5593246477331295</v>
      </c>
      <c r="M651">
        <f t="shared" si="41"/>
        <v>0.97082963154897184</v>
      </c>
      <c r="N651">
        <f t="shared" si="42"/>
        <v>5.1401005882906032</v>
      </c>
      <c r="O651">
        <f t="shared" si="43"/>
        <v>0.29516723530086653</v>
      </c>
      <c r="P651">
        <v>-3.0189457998971827</v>
      </c>
      <c r="Q651">
        <v>0.5354603555914349</v>
      </c>
    </row>
    <row r="652" spans="1:17" x14ac:dyDescent="0.3">
      <c r="A652">
        <v>4</v>
      </c>
      <c r="B652">
        <v>4</v>
      </c>
      <c r="C652">
        <v>175</v>
      </c>
      <c r="D652" s="3">
        <v>9.8279999999999994</v>
      </c>
      <c r="E652" s="4">
        <v>0</v>
      </c>
      <c r="F652" s="4">
        <v>0</v>
      </c>
      <c r="G652" s="3">
        <v>84.045932879357437</v>
      </c>
      <c r="H652" s="3">
        <v>10.41198195551739</v>
      </c>
      <c r="I652" s="3">
        <v>30.491439791447572</v>
      </c>
      <c r="J652" s="3">
        <v>22</v>
      </c>
      <c r="K652" s="3">
        <v>4</v>
      </c>
      <c r="L652">
        <f t="shared" si="40"/>
        <v>9.1676568914503687</v>
      </c>
      <c r="M652">
        <f t="shared" si="41"/>
        <v>1.0175334067839119</v>
      </c>
      <c r="N652">
        <f t="shared" si="42"/>
        <v>5.5219054493397088</v>
      </c>
      <c r="O652">
        <f t="shared" si="43"/>
        <v>0.31080112365240053</v>
      </c>
      <c r="P652">
        <v>-3.0930430115811487</v>
      </c>
      <c r="Q652">
        <v>0.52507176584111126</v>
      </c>
    </row>
    <row r="653" spans="1:17" x14ac:dyDescent="0.3">
      <c r="A653">
        <v>1</v>
      </c>
      <c r="B653">
        <v>3</v>
      </c>
      <c r="C653">
        <v>176</v>
      </c>
      <c r="D653" s="3">
        <v>3.2639999999999998</v>
      </c>
      <c r="E653" s="4">
        <v>0</v>
      </c>
      <c r="F653" s="4">
        <v>0</v>
      </c>
      <c r="G653" s="3">
        <v>195.68480420557071</v>
      </c>
      <c r="H653" s="3">
        <v>8.3880510849824574</v>
      </c>
      <c r="I653" s="3">
        <v>42.94025288650203</v>
      </c>
      <c r="J653" s="3">
        <v>25</v>
      </c>
      <c r="K653" s="3">
        <v>4</v>
      </c>
      <c r="L653">
        <f t="shared" si="40"/>
        <v>13.988738477989026</v>
      </c>
      <c r="M653">
        <f t="shared" si="41"/>
        <v>0.92366106674543202</v>
      </c>
      <c r="N653">
        <f t="shared" si="42"/>
        <v>6.5528812660158913</v>
      </c>
      <c r="O653">
        <f t="shared" si="43"/>
        <v>0.33333333333333337</v>
      </c>
      <c r="P653">
        <v>-3.4906202742537129</v>
      </c>
      <c r="Q653">
        <v>0.46933057150875168</v>
      </c>
    </row>
    <row r="654" spans="1:17" x14ac:dyDescent="0.3">
      <c r="A654">
        <v>2</v>
      </c>
      <c r="B654">
        <v>3</v>
      </c>
      <c r="C654">
        <v>176</v>
      </c>
      <c r="D654" s="3">
        <v>4.4039999999999999</v>
      </c>
      <c r="E654" s="4">
        <v>0</v>
      </c>
      <c r="F654" s="4">
        <v>0</v>
      </c>
      <c r="G654" s="3">
        <v>160.84526822428478</v>
      </c>
      <c r="H654" s="3">
        <v>8.6684939221033872</v>
      </c>
      <c r="I654" s="3">
        <v>37.920417882505227</v>
      </c>
      <c r="J654" s="3">
        <v>22.511290554450987</v>
      </c>
      <c r="K654" s="3">
        <v>4</v>
      </c>
      <c r="L654">
        <f t="shared" si="40"/>
        <v>12.68247878863926</v>
      </c>
      <c r="M654">
        <f t="shared" si="41"/>
        <v>0.93794364901749194</v>
      </c>
      <c r="N654">
        <f t="shared" si="42"/>
        <v>6.1579556577248287</v>
      </c>
      <c r="O654">
        <f t="shared" si="43"/>
        <v>0.31471376241534543</v>
      </c>
      <c r="P654">
        <v>-2.7860074744982226</v>
      </c>
      <c r="Q654">
        <v>0.56811881391532404</v>
      </c>
    </row>
    <row r="655" spans="1:17" x14ac:dyDescent="0.3">
      <c r="A655">
        <v>3</v>
      </c>
      <c r="B655">
        <v>5</v>
      </c>
      <c r="C655">
        <v>176</v>
      </c>
      <c r="D655">
        <v>4.7770000000000001</v>
      </c>
      <c r="E655">
        <v>0</v>
      </c>
      <c r="F655">
        <v>0</v>
      </c>
      <c r="G655" s="3">
        <v>113.55941355758426</v>
      </c>
      <c r="H655" s="3">
        <v>8.9852713186229831</v>
      </c>
      <c r="I655" s="3">
        <v>30.350073076797528</v>
      </c>
      <c r="J655" s="3">
        <v>20</v>
      </c>
      <c r="K655" s="3">
        <v>2.9878969702676539</v>
      </c>
      <c r="L655">
        <f t="shared" si="40"/>
        <v>10.656425927935889</v>
      </c>
      <c r="M655">
        <f t="shared" si="41"/>
        <v>0.95353119556872723</v>
      </c>
      <c r="N655">
        <f t="shared" si="42"/>
        <v>5.5090900407233798</v>
      </c>
      <c r="O655">
        <f t="shared" si="43"/>
        <v>0.29516723530086653</v>
      </c>
      <c r="P655">
        <v>-2.9941100484952687</v>
      </c>
      <c r="Q655">
        <v>0.53894238179177223</v>
      </c>
    </row>
    <row r="656" spans="1:17" x14ac:dyDescent="0.3">
      <c r="A656">
        <v>4</v>
      </c>
      <c r="B656">
        <v>5</v>
      </c>
      <c r="C656">
        <v>176</v>
      </c>
      <c r="D656" s="3">
        <v>5.8040000000000003</v>
      </c>
      <c r="E656" s="4">
        <v>0</v>
      </c>
      <c r="F656" s="4">
        <v>0.5</v>
      </c>
      <c r="G656" s="3">
        <v>70.266914791812283</v>
      </c>
      <c r="H656" s="3">
        <v>8.8547429826764237</v>
      </c>
      <c r="I656" s="3">
        <v>19.608403455919937</v>
      </c>
      <c r="J656" s="3">
        <v>15</v>
      </c>
      <c r="K656" s="3">
        <v>2.9395397934536587</v>
      </c>
      <c r="L656">
        <f t="shared" si="40"/>
        <v>8.3825362982698906</v>
      </c>
      <c r="M656">
        <f t="shared" si="41"/>
        <v>0.9471759598992926</v>
      </c>
      <c r="N656">
        <f t="shared" si="42"/>
        <v>4.4281376961336623</v>
      </c>
      <c r="O656">
        <f t="shared" si="43"/>
        <v>0.253183311106635</v>
      </c>
      <c r="P656">
        <v>-3.4700997108495866</v>
      </c>
      <c r="Q656">
        <v>0.47220759899475495</v>
      </c>
    </row>
    <row r="657" spans="1:17" x14ac:dyDescent="0.3">
      <c r="A657">
        <v>1</v>
      </c>
      <c r="B657">
        <v>3</v>
      </c>
      <c r="C657">
        <v>177</v>
      </c>
      <c r="D657" s="3">
        <v>2.7170000000000001</v>
      </c>
      <c r="E657" s="4">
        <v>0</v>
      </c>
      <c r="F657" s="4">
        <v>0.5</v>
      </c>
      <c r="G657" s="3">
        <v>208.03632355017498</v>
      </c>
      <c r="H657" s="3">
        <v>8.6408495846904838</v>
      </c>
      <c r="I657" s="3">
        <v>48.833988295568766</v>
      </c>
      <c r="J657" s="3">
        <v>15</v>
      </c>
      <c r="K657" s="3">
        <v>4</v>
      </c>
      <c r="L657">
        <f t="shared" si="40"/>
        <v>14.423464339408026</v>
      </c>
      <c r="M657">
        <f t="shared" si="41"/>
        <v>0.93655644523392578</v>
      </c>
      <c r="N657">
        <f t="shared" si="42"/>
        <v>6.9881319603717245</v>
      </c>
      <c r="O657">
        <f t="shared" si="43"/>
        <v>0.253183311106635</v>
      </c>
      <c r="P657">
        <v>-2.8327810450286939</v>
      </c>
      <c r="Q657">
        <v>0.56156105790324407</v>
      </c>
    </row>
    <row r="658" spans="1:17" x14ac:dyDescent="0.3">
      <c r="A658">
        <v>2</v>
      </c>
      <c r="B658">
        <v>3</v>
      </c>
      <c r="C658">
        <v>177</v>
      </c>
      <c r="D658" s="3">
        <v>2.653</v>
      </c>
      <c r="E658" s="4">
        <v>0</v>
      </c>
      <c r="F658" s="4">
        <v>0.5</v>
      </c>
      <c r="G658" s="3">
        <v>349.64856379378472</v>
      </c>
      <c r="H658" s="3">
        <v>8.6742578976932343</v>
      </c>
      <c r="I658" s="3">
        <v>81.832633419117585</v>
      </c>
      <c r="J658" s="3">
        <v>18.759408795375823</v>
      </c>
      <c r="K658" s="3">
        <v>4</v>
      </c>
      <c r="L658">
        <f t="shared" si="40"/>
        <v>18.698892047225279</v>
      </c>
      <c r="M658">
        <f t="shared" si="41"/>
        <v>0.93823233018074415</v>
      </c>
      <c r="N658">
        <f t="shared" si="42"/>
        <v>9.0461391443597403</v>
      </c>
      <c r="O658">
        <f t="shared" si="43"/>
        <v>0.28517568236099539</v>
      </c>
      <c r="P658">
        <v>-1.3623036506400423</v>
      </c>
      <c r="Q658">
        <v>0.76772517717649624</v>
      </c>
    </row>
    <row r="659" spans="1:17" x14ac:dyDescent="0.3">
      <c r="A659">
        <v>3</v>
      </c>
      <c r="B659">
        <v>4</v>
      </c>
      <c r="C659">
        <v>177</v>
      </c>
      <c r="D659">
        <v>5.0650000000000004</v>
      </c>
      <c r="E659">
        <v>0</v>
      </c>
      <c r="F659">
        <v>0</v>
      </c>
      <c r="G659" s="3">
        <v>139.28098835812125</v>
      </c>
      <c r="H659" s="3">
        <v>10.32182387927234</v>
      </c>
      <c r="I659" s="3">
        <v>51.750920628251308</v>
      </c>
      <c r="J659" s="3">
        <v>15</v>
      </c>
      <c r="K659" s="3">
        <v>4</v>
      </c>
      <c r="L659">
        <f t="shared" si="40"/>
        <v>11.80173666703851</v>
      </c>
      <c r="M659">
        <f t="shared" si="41"/>
        <v>1.0137564444536846</v>
      </c>
      <c r="N659">
        <f t="shared" si="42"/>
        <v>7.1938112727712911</v>
      </c>
      <c r="O659">
        <f t="shared" si="43"/>
        <v>0.253183311106635</v>
      </c>
      <c r="P659">
        <v>-1.8493305786079022</v>
      </c>
      <c r="Q659">
        <v>0.69944294580727773</v>
      </c>
    </row>
    <row r="660" spans="1:17" x14ac:dyDescent="0.3">
      <c r="A660">
        <v>3</v>
      </c>
      <c r="B660">
        <v>5</v>
      </c>
      <c r="C660">
        <v>177</v>
      </c>
      <c r="D660">
        <v>3.1659999999999999</v>
      </c>
      <c r="E660">
        <v>0</v>
      </c>
      <c r="F660">
        <v>0.5</v>
      </c>
      <c r="G660" s="3">
        <v>65.588436948616547</v>
      </c>
      <c r="H660" s="3">
        <v>9.8891205290729474</v>
      </c>
      <c r="I660" s="3">
        <v>21.370311510108078</v>
      </c>
      <c r="J660" s="3">
        <v>15</v>
      </c>
      <c r="K660" s="3">
        <v>3.9838626270235382</v>
      </c>
      <c r="L660">
        <f t="shared" si="40"/>
        <v>8.0986688380632366</v>
      </c>
      <c r="M660">
        <f t="shared" si="41"/>
        <v>0.99515767012558232</v>
      </c>
      <c r="N660">
        <f t="shared" si="42"/>
        <v>4.6228034254235899</v>
      </c>
      <c r="O660">
        <f t="shared" si="43"/>
        <v>0.253183311106635</v>
      </c>
      <c r="P660">
        <v>-3.2113732038467715</v>
      </c>
      <c r="Q660">
        <v>0.50848161629854105</v>
      </c>
    </row>
    <row r="661" spans="1:17" x14ac:dyDescent="0.3">
      <c r="A661">
        <v>4</v>
      </c>
      <c r="B661">
        <v>5</v>
      </c>
      <c r="C661">
        <v>177</v>
      </c>
      <c r="D661" s="3">
        <v>4.718</v>
      </c>
      <c r="E661" s="4">
        <v>0</v>
      </c>
      <c r="F661" s="4">
        <v>0</v>
      </c>
      <c r="G661" s="3">
        <v>316.67254818308692</v>
      </c>
      <c r="H661" s="3">
        <v>8.3479517774120655</v>
      </c>
      <c r="I661" s="3">
        <v>76.174454156417298</v>
      </c>
      <c r="J661" s="3">
        <v>15</v>
      </c>
      <c r="K661" s="3">
        <v>3.9193863912715448</v>
      </c>
      <c r="L661">
        <f t="shared" si="40"/>
        <v>17.795295675629752</v>
      </c>
      <c r="M661">
        <f t="shared" si="41"/>
        <v>0.92157993166505847</v>
      </c>
      <c r="N661">
        <f t="shared" si="42"/>
        <v>8.7277977838866825</v>
      </c>
      <c r="O661">
        <f t="shared" si="43"/>
        <v>0.253183311106635</v>
      </c>
      <c r="P661">
        <v>-1.8793740633251401</v>
      </c>
      <c r="Q661">
        <v>0.69523078410369443</v>
      </c>
    </row>
    <row r="662" spans="1:17" x14ac:dyDescent="0.3">
      <c r="A662">
        <v>2</v>
      </c>
      <c r="B662">
        <v>7</v>
      </c>
      <c r="C662">
        <v>178</v>
      </c>
      <c r="D662">
        <v>4.3230000000000004</v>
      </c>
      <c r="E662">
        <v>0</v>
      </c>
      <c r="F662">
        <v>0.5</v>
      </c>
      <c r="G662" s="3">
        <v>138.70350146840383</v>
      </c>
      <c r="H662" s="3">
        <v>9.806618762621655</v>
      </c>
      <c r="I662" s="3">
        <v>41.937678992170717</v>
      </c>
      <c r="J662" s="3">
        <v>31.297039347280183</v>
      </c>
      <c r="K662" s="3">
        <v>3.6257801599786843</v>
      </c>
      <c r="L662">
        <f t="shared" si="40"/>
        <v>11.777245071255155</v>
      </c>
      <c r="M662">
        <f t="shared" si="41"/>
        <v>0.99151929220551072</v>
      </c>
      <c r="N662">
        <f t="shared" si="42"/>
        <v>6.4759307433117845</v>
      </c>
      <c r="O662">
        <f t="shared" si="43"/>
        <v>0.37796567558784377</v>
      </c>
      <c r="P662">
        <v>-2.6323727368337448</v>
      </c>
      <c r="Q662">
        <v>0.5896587372771126</v>
      </c>
    </row>
    <row r="663" spans="1:17" x14ac:dyDescent="0.3">
      <c r="A663">
        <v>3</v>
      </c>
      <c r="B663">
        <v>5</v>
      </c>
      <c r="C663">
        <v>178</v>
      </c>
      <c r="D663">
        <v>4.8879999999999999</v>
      </c>
      <c r="E663">
        <v>0</v>
      </c>
      <c r="F663">
        <v>0</v>
      </c>
      <c r="G663" s="3">
        <v>351.0544551604865</v>
      </c>
      <c r="H663" s="3">
        <v>9.2750726054221122</v>
      </c>
      <c r="I663" s="3">
        <v>98.869543840604067</v>
      </c>
      <c r="J663" s="3">
        <v>38</v>
      </c>
      <c r="K663" s="3">
        <v>3.9838626270235382</v>
      </c>
      <c r="L663">
        <f t="shared" si="40"/>
        <v>18.736447239551218</v>
      </c>
      <c r="M663">
        <f t="shared" si="41"/>
        <v>0.9673173179647937</v>
      </c>
      <c r="N663">
        <f t="shared" si="42"/>
        <v>9.9433165413057267</v>
      </c>
      <c r="O663">
        <f t="shared" si="43"/>
        <v>0.42285255354095003</v>
      </c>
      <c r="P663">
        <v>-0.92340047387446178</v>
      </c>
      <c r="Q663">
        <v>0.82926035427571843</v>
      </c>
    </row>
    <row r="664" spans="1:17" x14ac:dyDescent="0.3">
      <c r="A664">
        <v>1</v>
      </c>
      <c r="B664">
        <v>3</v>
      </c>
      <c r="C664">
        <v>179</v>
      </c>
      <c r="D664" s="3">
        <v>5.665</v>
      </c>
      <c r="E664" s="4">
        <v>0</v>
      </c>
      <c r="F664" s="4">
        <v>0</v>
      </c>
      <c r="G664" s="3">
        <v>376.82312739055027</v>
      </c>
      <c r="H664" s="3">
        <v>9.7059352088530595</v>
      </c>
      <c r="I664" s="3">
        <v>115.45735780533077</v>
      </c>
      <c r="J664" s="3">
        <v>40</v>
      </c>
      <c r="K664" s="3">
        <v>4</v>
      </c>
      <c r="L664">
        <f t="shared" si="40"/>
        <v>19.411932603183804</v>
      </c>
      <c r="M664">
        <f t="shared" si="41"/>
        <v>0.9870373878929789</v>
      </c>
      <c r="N664">
        <f t="shared" si="42"/>
        <v>10.74510855251499</v>
      </c>
      <c r="O664">
        <f t="shared" si="43"/>
        <v>0.43590578315102513</v>
      </c>
      <c r="P664">
        <v>-1.3512449285208608</v>
      </c>
      <c r="Q664">
        <v>0.76927563399731436</v>
      </c>
    </row>
    <row r="665" spans="1:17" x14ac:dyDescent="0.3">
      <c r="A665">
        <v>2</v>
      </c>
      <c r="B665">
        <v>3</v>
      </c>
      <c r="C665">
        <v>179</v>
      </c>
      <c r="D665" s="3">
        <v>4.766</v>
      </c>
      <c r="E665" s="4">
        <v>0</v>
      </c>
      <c r="F665" s="4">
        <v>0</v>
      </c>
      <c r="G665" s="3">
        <v>903.97865972165528</v>
      </c>
      <c r="H665" s="3">
        <v>9.4340184893753065</v>
      </c>
      <c r="I665" s="3">
        <v>262.10058167269335</v>
      </c>
      <c r="J665" s="3">
        <v>15</v>
      </c>
      <c r="K665" s="3">
        <v>4</v>
      </c>
      <c r="L665">
        <f t="shared" si="40"/>
        <v>30.066237871101453</v>
      </c>
      <c r="M665">
        <f t="shared" si="41"/>
        <v>0.9746967230678133</v>
      </c>
      <c r="N665">
        <f t="shared" si="42"/>
        <v>16.189520736349589</v>
      </c>
      <c r="O665">
        <f t="shared" si="43"/>
        <v>0.253183311106635</v>
      </c>
      <c r="P665">
        <v>-0.88000439345088377</v>
      </c>
      <c r="Q665">
        <v>0.83534457885106983</v>
      </c>
    </row>
    <row r="666" spans="1:17" x14ac:dyDescent="0.3">
      <c r="A666">
        <v>3</v>
      </c>
      <c r="B666">
        <v>3</v>
      </c>
      <c r="C666">
        <v>179</v>
      </c>
      <c r="D666">
        <v>7.0140000000000002</v>
      </c>
      <c r="E666">
        <v>0</v>
      </c>
      <c r="F666">
        <v>0</v>
      </c>
      <c r="G666" s="3">
        <v>128.76217535296149</v>
      </c>
      <c r="H666" s="3">
        <v>8.5747862156429715</v>
      </c>
      <c r="I666" s="3">
        <v>31.285548174602678</v>
      </c>
      <c r="J666" s="3">
        <v>10</v>
      </c>
      <c r="K666" s="3">
        <v>3.8933202945911849</v>
      </c>
      <c r="L666">
        <f t="shared" si="40"/>
        <v>11.347342215380722</v>
      </c>
      <c r="M666">
        <f t="shared" si="41"/>
        <v>0.9332233011318386</v>
      </c>
      <c r="N666">
        <f t="shared" si="42"/>
        <v>5.593348565448311</v>
      </c>
      <c r="O666">
        <f t="shared" si="43"/>
        <v>0.2048327646991335</v>
      </c>
      <c r="P666">
        <v>-2.828290455303736</v>
      </c>
      <c r="Q666">
        <v>0.56219064832006804</v>
      </c>
    </row>
    <row r="667" spans="1:17" x14ac:dyDescent="0.3">
      <c r="A667">
        <v>4</v>
      </c>
      <c r="B667">
        <v>3</v>
      </c>
      <c r="C667">
        <v>179</v>
      </c>
      <c r="D667" s="3">
        <v>5.5339999999999998</v>
      </c>
      <c r="E667" s="4">
        <v>0</v>
      </c>
      <c r="F667" s="4">
        <v>0</v>
      </c>
      <c r="G667" s="3">
        <v>447.5127068160329</v>
      </c>
      <c r="H667" s="3">
        <v>9.5837797648988126</v>
      </c>
      <c r="I667" s="3">
        <v>131.94000748614602</v>
      </c>
      <c r="J667" s="3">
        <v>40</v>
      </c>
      <c r="K667" s="3">
        <v>3.9717604180116703</v>
      </c>
      <c r="L667">
        <f t="shared" si="40"/>
        <v>21.15449613713437</v>
      </c>
      <c r="M667">
        <f t="shared" si="41"/>
        <v>0.98153682507986251</v>
      </c>
      <c r="N667">
        <f t="shared" si="42"/>
        <v>11.48651415731274</v>
      </c>
      <c r="O667">
        <f t="shared" si="43"/>
        <v>0.43590578315102513</v>
      </c>
      <c r="P667">
        <v>-1.0276158850836945</v>
      </c>
      <c r="Q667">
        <v>0.81464912764371444</v>
      </c>
    </row>
    <row r="668" spans="1:17" x14ac:dyDescent="0.3">
      <c r="A668">
        <v>1</v>
      </c>
      <c r="B668">
        <v>3</v>
      </c>
      <c r="C668">
        <v>180</v>
      </c>
      <c r="D668" s="3">
        <v>7.73</v>
      </c>
      <c r="E668" s="4">
        <v>0</v>
      </c>
      <c r="F668" s="4">
        <v>0</v>
      </c>
      <c r="G668" s="3">
        <v>282.61734554291269</v>
      </c>
      <c r="H668" s="3">
        <v>8.7503256661354403</v>
      </c>
      <c r="I668" s="3">
        <v>68.416432728411479</v>
      </c>
      <c r="J668" s="3">
        <v>25</v>
      </c>
      <c r="K668" s="3">
        <v>4</v>
      </c>
      <c r="L668">
        <f t="shared" si="40"/>
        <v>16.811226770908561</v>
      </c>
      <c r="M668">
        <f t="shared" si="41"/>
        <v>0.94202421672215275</v>
      </c>
      <c r="N668">
        <f t="shared" si="42"/>
        <v>8.2714226544417055</v>
      </c>
      <c r="O668">
        <f t="shared" si="43"/>
        <v>0.33333333333333337</v>
      </c>
      <c r="P668">
        <v>-2.4219277668271237</v>
      </c>
      <c r="Q668">
        <v>0.61916357840045333</v>
      </c>
    </row>
    <row r="669" spans="1:17" x14ac:dyDescent="0.3">
      <c r="A669">
        <v>2</v>
      </c>
      <c r="B669">
        <v>3</v>
      </c>
      <c r="C669">
        <v>180</v>
      </c>
      <c r="D669" s="3">
        <v>4.4630000000000001</v>
      </c>
      <c r="E669" s="4">
        <v>0</v>
      </c>
      <c r="F669" s="4">
        <v>0</v>
      </c>
      <c r="G669" s="3">
        <v>28.720567339789064</v>
      </c>
      <c r="H669" s="3">
        <v>10.849674156415444</v>
      </c>
      <c r="I669" s="3">
        <v>11.225735179557676</v>
      </c>
      <c r="J669" s="3">
        <v>15.007527036300658</v>
      </c>
      <c r="K669" s="3">
        <v>4</v>
      </c>
      <c r="L669">
        <f t="shared" si="40"/>
        <v>5.3591573348604973</v>
      </c>
      <c r="M669">
        <f t="shared" si="41"/>
        <v>1.0354166954015345</v>
      </c>
      <c r="N669">
        <f t="shared" si="42"/>
        <v>3.3504828278261143</v>
      </c>
      <c r="O669">
        <f t="shared" si="43"/>
        <v>0.25325040363950979</v>
      </c>
      <c r="P669">
        <v>-3.6789145666715894</v>
      </c>
      <c r="Q669">
        <v>0.44293130341483389</v>
      </c>
    </row>
    <row r="670" spans="1:17" x14ac:dyDescent="0.3">
      <c r="A670">
        <v>3</v>
      </c>
      <c r="B670">
        <v>3</v>
      </c>
      <c r="C670">
        <v>180</v>
      </c>
      <c r="D670">
        <v>8.4969999999999999</v>
      </c>
      <c r="E670">
        <v>0</v>
      </c>
      <c r="F670">
        <v>0</v>
      </c>
      <c r="G670" s="3">
        <v>239.84403403327579</v>
      </c>
      <c r="H670" s="3">
        <v>10.263073965782546</v>
      </c>
      <c r="I670" s="3">
        <v>88.040498877944827</v>
      </c>
      <c r="J670" s="3">
        <v>25</v>
      </c>
      <c r="K670" s="3">
        <v>3.8933202945911849</v>
      </c>
      <c r="L670">
        <f t="shared" si="40"/>
        <v>15.486898786822227</v>
      </c>
      <c r="M670">
        <f t="shared" si="41"/>
        <v>1.0112774588682303</v>
      </c>
      <c r="N670">
        <f t="shared" si="42"/>
        <v>9.3829898687968765</v>
      </c>
      <c r="O670">
        <f t="shared" si="43"/>
        <v>0.33333333333333337</v>
      </c>
      <c r="P670">
        <v>-1.0190221734723364</v>
      </c>
      <c r="Q670">
        <v>0.81585398464621228</v>
      </c>
    </row>
    <row r="671" spans="1:17" x14ac:dyDescent="0.3">
      <c r="A671">
        <v>4</v>
      </c>
      <c r="B671">
        <v>3</v>
      </c>
      <c r="C671">
        <v>180</v>
      </c>
      <c r="D671" s="3">
        <v>7.9169999999999998</v>
      </c>
      <c r="E671" s="4">
        <v>0</v>
      </c>
      <c r="F671" s="4">
        <v>0</v>
      </c>
      <c r="G671" s="3">
        <v>68.626406433753615</v>
      </c>
      <c r="H671" s="3">
        <v>8.9097028809815271</v>
      </c>
      <c r="I671" s="3">
        <v>17.46711146679786</v>
      </c>
      <c r="J671" s="3">
        <v>15</v>
      </c>
      <c r="K671" s="3">
        <v>3.9717604180116703</v>
      </c>
      <c r="L671">
        <f t="shared" si="40"/>
        <v>8.2841056508082769</v>
      </c>
      <c r="M671">
        <f t="shared" si="41"/>
        <v>0.94986322151142921</v>
      </c>
      <c r="N671">
        <f t="shared" si="42"/>
        <v>4.1793673524587263</v>
      </c>
      <c r="O671">
        <f t="shared" si="43"/>
        <v>0.253183311106635</v>
      </c>
      <c r="P671">
        <v>-3.7705190083750244</v>
      </c>
      <c r="Q671">
        <v>0.43008816205314143</v>
      </c>
    </row>
    <row r="672" spans="1:17" x14ac:dyDescent="0.3">
      <c r="A672">
        <v>1</v>
      </c>
      <c r="B672">
        <v>6</v>
      </c>
      <c r="C672">
        <v>181</v>
      </c>
      <c r="D672" s="3">
        <v>7.2009999999999996</v>
      </c>
      <c r="E672" s="4">
        <v>0</v>
      </c>
      <c r="F672" s="4">
        <v>0</v>
      </c>
      <c r="G672" s="3">
        <v>155.04415135602929</v>
      </c>
      <c r="H672" s="3">
        <v>8.9280806825122756</v>
      </c>
      <c r="I672" s="3">
        <v>41.320832764287751</v>
      </c>
      <c r="J672" s="3">
        <v>15</v>
      </c>
      <c r="K672" s="3">
        <v>3.282741608199701</v>
      </c>
      <c r="L672">
        <f t="shared" si="40"/>
        <v>12.451672632864602</v>
      </c>
      <c r="M672">
        <f t="shared" si="41"/>
        <v>0.95075810630357749</v>
      </c>
      <c r="N672">
        <f t="shared" si="42"/>
        <v>6.4281282473429036</v>
      </c>
      <c r="O672">
        <f t="shared" si="43"/>
        <v>0.253183311106635</v>
      </c>
      <c r="P672">
        <v>-2.8261038423200389</v>
      </c>
      <c r="Q672">
        <v>0.56249721620182924</v>
      </c>
    </row>
    <row r="673" spans="1:17" x14ac:dyDescent="0.3">
      <c r="A673">
        <v>2</v>
      </c>
      <c r="B673">
        <v>6</v>
      </c>
      <c r="C673">
        <v>181</v>
      </c>
      <c r="D673" s="3">
        <v>6.0060000000000002</v>
      </c>
      <c r="E673" s="4">
        <v>0</v>
      </c>
      <c r="F673" s="4">
        <v>0</v>
      </c>
      <c r="G673" s="3">
        <v>49.441195007855029</v>
      </c>
      <c r="H673" s="3">
        <v>8.5500789533908144</v>
      </c>
      <c r="I673" s="3">
        <v>11.801758289414904</v>
      </c>
      <c r="J673" s="3">
        <v>5</v>
      </c>
      <c r="K673" s="3">
        <v>3.3181801242838649</v>
      </c>
      <c r="L673">
        <f t="shared" si="40"/>
        <v>7.031443309012384</v>
      </c>
      <c r="M673">
        <f t="shared" si="41"/>
        <v>0.93197012512158095</v>
      </c>
      <c r="N673">
        <f t="shared" si="42"/>
        <v>3.4353687268494055</v>
      </c>
      <c r="O673">
        <f t="shared" si="43"/>
        <v>0.14356629312870628</v>
      </c>
      <c r="P673">
        <v>-5.6025771171163834</v>
      </c>
      <c r="Q673">
        <v>0.17322964257681009</v>
      </c>
    </row>
    <row r="674" spans="1:17" x14ac:dyDescent="0.3">
      <c r="A674">
        <v>3</v>
      </c>
      <c r="B674">
        <v>7</v>
      </c>
      <c r="C674">
        <v>181</v>
      </c>
      <c r="D674" s="3">
        <v>6.5880000000000001</v>
      </c>
      <c r="E674" s="4">
        <v>0</v>
      </c>
      <c r="F674" s="4">
        <v>0.5</v>
      </c>
      <c r="G674" s="3">
        <v>116.13872834658693</v>
      </c>
      <c r="H674" s="3">
        <v>9.0505877464178592</v>
      </c>
      <c r="I674" s="3">
        <v>31.751339728812464</v>
      </c>
      <c r="J674" s="3">
        <v>15</v>
      </c>
      <c r="K674" s="3">
        <v>4</v>
      </c>
      <c r="L674">
        <f t="shared" si="40"/>
        <v>10.7767679916841</v>
      </c>
      <c r="M674">
        <f t="shared" si="41"/>
        <v>0.95667678326461847</v>
      </c>
      <c r="N674">
        <f t="shared" si="42"/>
        <v>5.6348327152465192</v>
      </c>
      <c r="O674">
        <f t="shared" si="43"/>
        <v>0.253183311106635</v>
      </c>
      <c r="P674">
        <v>-2.7177881684341729</v>
      </c>
      <c r="Q674">
        <v>0.57768330855209782</v>
      </c>
    </row>
    <row r="675" spans="1:17" x14ac:dyDescent="0.3">
      <c r="A675">
        <v>4</v>
      </c>
      <c r="B675">
        <v>7</v>
      </c>
      <c r="C675">
        <v>181</v>
      </c>
      <c r="D675">
        <v>4.9130000000000003</v>
      </c>
      <c r="E675">
        <v>0</v>
      </c>
      <c r="F675">
        <v>0.5</v>
      </c>
      <c r="G675" s="3">
        <v>36.101932942278424</v>
      </c>
      <c r="H675" s="3">
        <v>9.2444818332393943</v>
      </c>
      <c r="I675" s="3">
        <v>9.7915498541509791</v>
      </c>
      <c r="J675" s="3">
        <v>5</v>
      </c>
      <c r="K675" s="3">
        <v>3.3010453307175189</v>
      </c>
      <c r="L675">
        <f t="shared" si="40"/>
        <v>6.0084884074348039</v>
      </c>
      <c r="M675">
        <f t="shared" si="41"/>
        <v>0.96588257333493821</v>
      </c>
      <c r="N675">
        <f t="shared" si="42"/>
        <v>3.129145227398527</v>
      </c>
      <c r="O675">
        <f t="shared" si="43"/>
        <v>0.14356629312870628</v>
      </c>
      <c r="P675">
        <v>-4.3020110079392069</v>
      </c>
      <c r="Q675">
        <v>0.35557183122815456</v>
      </c>
    </row>
    <row r="676" spans="1:17" x14ac:dyDescent="0.3">
      <c r="A676">
        <v>1</v>
      </c>
      <c r="B676">
        <v>6</v>
      </c>
      <c r="C676">
        <v>182</v>
      </c>
      <c r="D676" s="3">
        <v>2.91</v>
      </c>
      <c r="E676" s="4">
        <v>0</v>
      </c>
      <c r="F676" s="4">
        <v>0</v>
      </c>
      <c r="G676" s="3">
        <v>141.56139376071133</v>
      </c>
      <c r="H676" s="3">
        <v>8.9191032863508326</v>
      </c>
      <c r="I676" s="3">
        <v>37.870856145556324</v>
      </c>
      <c r="J676" s="3">
        <v>7</v>
      </c>
      <c r="K676" s="3">
        <v>3.6080583441474192</v>
      </c>
      <c r="L676">
        <f t="shared" si="40"/>
        <v>11.897957545760168</v>
      </c>
      <c r="M676">
        <f t="shared" si="41"/>
        <v>0.9503211932364618</v>
      </c>
      <c r="N676">
        <f t="shared" si="42"/>
        <v>6.1539301381764417</v>
      </c>
      <c r="O676">
        <f t="shared" si="43"/>
        <v>0.17046342838319903</v>
      </c>
      <c r="P676">
        <v>-2.9412232295874596</v>
      </c>
      <c r="Q676">
        <v>0.5463572284823095</v>
      </c>
    </row>
    <row r="677" spans="1:17" x14ac:dyDescent="0.3">
      <c r="A677">
        <v>2</v>
      </c>
      <c r="B677">
        <v>1</v>
      </c>
      <c r="C677">
        <v>182</v>
      </c>
      <c r="D677" s="3">
        <v>5.633</v>
      </c>
      <c r="E677" s="4">
        <v>0</v>
      </c>
      <c r="F677" s="4">
        <v>0.5</v>
      </c>
      <c r="G677" s="3">
        <v>157.06619885779469</v>
      </c>
      <c r="H677" s="3">
        <v>8.5276126374202761</v>
      </c>
      <c r="I677" s="3">
        <v>37.681585920633438</v>
      </c>
      <c r="J677" s="3">
        <v>6.6018927444794953</v>
      </c>
      <c r="K677" s="3">
        <v>3.6555816299574202</v>
      </c>
      <c r="L677">
        <f t="shared" si="40"/>
        <v>12.53260542974982</v>
      </c>
      <c r="M677">
        <f t="shared" si="41"/>
        <v>0.93082746451883835</v>
      </c>
      <c r="N677">
        <f t="shared" si="42"/>
        <v>6.1385328801459913</v>
      </c>
      <c r="O677">
        <f t="shared" si="43"/>
        <v>0.16542953169738595</v>
      </c>
      <c r="P677">
        <v>-3.614376850948394</v>
      </c>
      <c r="Q677">
        <v>0.45197963110266737</v>
      </c>
    </row>
    <row r="678" spans="1:17" x14ac:dyDescent="0.3">
      <c r="A678">
        <v>3</v>
      </c>
      <c r="B678">
        <v>7</v>
      </c>
      <c r="C678">
        <v>182</v>
      </c>
      <c r="D678" s="3">
        <v>4.5890000000000004</v>
      </c>
      <c r="E678" s="4">
        <v>0</v>
      </c>
      <c r="F678" s="4">
        <v>0.5</v>
      </c>
      <c r="G678" s="3">
        <v>137.25920041349906</v>
      </c>
      <c r="H678" s="3">
        <v>9.5968501292430251</v>
      </c>
      <c r="I678" s="3">
        <v>42.847495438093588</v>
      </c>
      <c r="J678" s="3">
        <v>10</v>
      </c>
      <c r="K678" s="3">
        <v>3.0929503734960972</v>
      </c>
      <c r="L678">
        <f t="shared" si="40"/>
        <v>11.715767171359248</v>
      </c>
      <c r="M678">
        <f t="shared" si="41"/>
        <v>0.98212871262694557</v>
      </c>
      <c r="N678">
        <f t="shared" si="42"/>
        <v>6.5457998318076909</v>
      </c>
      <c r="O678">
        <f t="shared" si="43"/>
        <v>0.2048327646991335</v>
      </c>
      <c r="P678">
        <v>-2.2401344818735343</v>
      </c>
      <c r="Q678">
        <v>0.6446513911511077</v>
      </c>
    </row>
    <row r="679" spans="1:17" x14ac:dyDescent="0.3">
      <c r="A679">
        <v>4</v>
      </c>
      <c r="B679">
        <v>6</v>
      </c>
      <c r="C679">
        <v>182</v>
      </c>
      <c r="D679" s="3">
        <v>4.798</v>
      </c>
      <c r="E679" s="4">
        <v>0</v>
      </c>
      <c r="F679" s="4">
        <v>0</v>
      </c>
      <c r="G679" s="3">
        <v>86.676771302539024</v>
      </c>
      <c r="H679" s="3">
        <v>8.8189001633152913</v>
      </c>
      <c r="I679" s="3">
        <v>22.665246546181343</v>
      </c>
      <c r="J679" s="3">
        <v>5</v>
      </c>
      <c r="K679" s="3">
        <v>3.0680779978023276</v>
      </c>
      <c r="L679">
        <f t="shared" si="40"/>
        <v>9.3100360526981323</v>
      </c>
      <c r="M679">
        <f t="shared" si="41"/>
        <v>0.94541442608569326</v>
      </c>
      <c r="N679">
        <f t="shared" si="42"/>
        <v>4.7608031408766882</v>
      </c>
      <c r="O679">
        <f t="shared" si="43"/>
        <v>0.14356629312870628</v>
      </c>
      <c r="P679">
        <v>-3.4567163966519008</v>
      </c>
      <c r="Q679">
        <v>0.47408396866561969</v>
      </c>
    </row>
    <row r="680" spans="1:17" x14ac:dyDescent="0.3">
      <c r="A680">
        <v>1</v>
      </c>
      <c r="B680">
        <v>6</v>
      </c>
      <c r="C680">
        <v>183</v>
      </c>
      <c r="D680" s="3">
        <v>6.6779999999999999</v>
      </c>
      <c r="E680" s="4">
        <v>0</v>
      </c>
      <c r="F680" s="4">
        <v>0</v>
      </c>
      <c r="G680" s="3">
        <v>209.89288644095421</v>
      </c>
      <c r="H680" s="3">
        <v>8.9556274090548875</v>
      </c>
      <c r="I680" s="3">
        <v>56.438804212609419</v>
      </c>
      <c r="J680" s="3">
        <v>15</v>
      </c>
      <c r="K680" s="3">
        <v>3.9432331630026436</v>
      </c>
      <c r="L680">
        <f t="shared" si="40"/>
        <v>14.487680505897217</v>
      </c>
      <c r="M680">
        <f t="shared" si="41"/>
        <v>0.95209601684563816</v>
      </c>
      <c r="N680">
        <f t="shared" si="42"/>
        <v>7.5125764031129441</v>
      </c>
      <c r="O680">
        <f t="shared" si="43"/>
        <v>0.253183311106635</v>
      </c>
      <c r="P680">
        <v>-2.4710242135031599</v>
      </c>
      <c r="Q680">
        <v>0.61228015011584558</v>
      </c>
    </row>
    <row r="681" spans="1:17" x14ac:dyDescent="0.3">
      <c r="A681">
        <v>2</v>
      </c>
      <c r="B681">
        <v>6</v>
      </c>
      <c r="C681">
        <v>183</v>
      </c>
      <c r="D681" s="3">
        <v>6.4390000000000001</v>
      </c>
      <c r="E681" s="4">
        <v>0</v>
      </c>
      <c r="F681" s="4">
        <v>0.5</v>
      </c>
      <c r="G681" s="3">
        <v>119.60996539758163</v>
      </c>
      <c r="H681" s="3">
        <v>9.6691855827019246</v>
      </c>
      <c r="I681" s="3">
        <v>37.784668411456757</v>
      </c>
      <c r="J681" s="3">
        <v>14.071167608188382</v>
      </c>
      <c r="K681" s="3">
        <v>3.9858019510917297</v>
      </c>
      <c r="L681">
        <f t="shared" si="40"/>
        <v>10.936634098184946</v>
      </c>
      <c r="M681">
        <f t="shared" si="41"/>
        <v>0.98538989581684699</v>
      </c>
      <c r="N681">
        <f t="shared" si="42"/>
        <v>6.1469234915896553</v>
      </c>
      <c r="O681">
        <f t="shared" si="43"/>
        <v>0.24479394144278543</v>
      </c>
      <c r="P681">
        <v>-4.0151301398726211</v>
      </c>
      <c r="Q681">
        <v>0.39579315100293622</v>
      </c>
    </row>
    <row r="682" spans="1:17" x14ac:dyDescent="0.3">
      <c r="A682">
        <v>3</v>
      </c>
      <c r="B682">
        <v>5</v>
      </c>
      <c r="C682">
        <v>183</v>
      </c>
      <c r="D682">
        <v>2.794</v>
      </c>
      <c r="E682">
        <v>0</v>
      </c>
      <c r="F682">
        <v>0</v>
      </c>
      <c r="G682" s="3">
        <v>165.6379812265333</v>
      </c>
      <c r="H682" s="3">
        <v>9.4024434908392092</v>
      </c>
      <c r="I682" s="3">
        <v>47.854652128738287</v>
      </c>
      <c r="J682" s="3">
        <v>15</v>
      </c>
      <c r="K682" s="3">
        <v>3.9838626270235382</v>
      </c>
      <c r="L682">
        <f t="shared" si="40"/>
        <v>12.870042005624274</v>
      </c>
      <c r="M682">
        <f t="shared" si="41"/>
        <v>0.973240731970485</v>
      </c>
      <c r="N682">
        <f t="shared" si="42"/>
        <v>6.9177056983322363</v>
      </c>
      <c r="O682">
        <f t="shared" si="43"/>
        <v>0.253183311106635</v>
      </c>
      <c r="P682">
        <v>-2.1956631873371157</v>
      </c>
      <c r="Q682">
        <v>0.65088636307657144</v>
      </c>
    </row>
    <row r="683" spans="1:17" x14ac:dyDescent="0.3">
      <c r="A683">
        <v>4</v>
      </c>
      <c r="B683">
        <v>5</v>
      </c>
      <c r="C683">
        <v>183</v>
      </c>
      <c r="D683" s="3">
        <v>6.1710000000000003</v>
      </c>
      <c r="E683" s="4">
        <v>0</v>
      </c>
      <c r="F683" s="4">
        <v>0</v>
      </c>
      <c r="G683" s="3">
        <v>67.728826351197114</v>
      </c>
      <c r="H683" s="3">
        <v>10.841820197879594</v>
      </c>
      <c r="I683" s="3">
        <v>31.254773957924844</v>
      </c>
      <c r="J683" s="3">
        <v>15</v>
      </c>
      <c r="K683" s="3">
        <v>3.9193863912715448</v>
      </c>
      <c r="L683">
        <f t="shared" si="40"/>
        <v>8.2297525085021306</v>
      </c>
      <c r="M683">
        <f t="shared" si="41"/>
        <v>1.0351022006095612</v>
      </c>
      <c r="N683">
        <f t="shared" si="42"/>
        <v>5.5905969232207076</v>
      </c>
      <c r="O683">
        <f t="shared" si="43"/>
        <v>0.253183311106635</v>
      </c>
      <c r="P683">
        <v>-2.9141499323648592</v>
      </c>
      <c r="Q683">
        <v>0.55015296345859643</v>
      </c>
    </row>
    <row r="684" spans="1:17" x14ac:dyDescent="0.3">
      <c r="A684">
        <v>1</v>
      </c>
      <c r="B684">
        <v>6</v>
      </c>
      <c r="C684">
        <v>184</v>
      </c>
      <c r="D684" s="3">
        <v>5.8520000000000003</v>
      </c>
      <c r="E684" s="4">
        <v>0</v>
      </c>
      <c r="F684" s="4">
        <v>0.5</v>
      </c>
      <c r="G684" s="3">
        <v>185.55044876495987</v>
      </c>
      <c r="H684" s="3">
        <v>8.593863005161916</v>
      </c>
      <c r="I684" s="3">
        <v>45.1965241491055</v>
      </c>
      <c r="J684" s="3">
        <v>20</v>
      </c>
      <c r="K684" s="3">
        <v>3.9432331630026436</v>
      </c>
      <c r="L684">
        <f t="shared" si="40"/>
        <v>13.621690378398705</v>
      </c>
      <c r="M684">
        <f t="shared" si="41"/>
        <v>0.93418842631129606</v>
      </c>
      <c r="N684">
        <f t="shared" si="42"/>
        <v>6.7228360197988986</v>
      </c>
      <c r="O684">
        <f t="shared" si="43"/>
        <v>0.29516723530086653</v>
      </c>
      <c r="P684">
        <v>-2.8237191700711057</v>
      </c>
      <c r="Q684">
        <v>0.56283155242204774</v>
      </c>
    </row>
    <row r="685" spans="1:17" x14ac:dyDescent="0.3">
      <c r="A685">
        <v>2</v>
      </c>
      <c r="B685">
        <v>6</v>
      </c>
      <c r="C685">
        <v>184</v>
      </c>
      <c r="D685" s="3">
        <v>7.44</v>
      </c>
      <c r="E685" s="4">
        <v>0</v>
      </c>
      <c r="F685" s="4">
        <v>0.5</v>
      </c>
      <c r="G685" s="3">
        <v>294.08030370415963</v>
      </c>
      <c r="H685" s="3">
        <v>8.7926642893392053</v>
      </c>
      <c r="I685" s="3">
        <v>75.959028205596653</v>
      </c>
      <c r="J685" s="3">
        <v>28.142335216376765</v>
      </c>
      <c r="K685" s="3">
        <v>3.9858019510917297</v>
      </c>
      <c r="L685">
        <f t="shared" si="40"/>
        <v>17.148769743166991</v>
      </c>
      <c r="M685">
        <f t="shared" si="41"/>
        <v>0.94412049177850166</v>
      </c>
      <c r="N685">
        <f t="shared" si="42"/>
        <v>8.7154476767172806</v>
      </c>
      <c r="O685">
        <f t="shared" si="43"/>
        <v>0.35598671791199321</v>
      </c>
      <c r="P685">
        <v>-3.5345761303479071</v>
      </c>
      <c r="Q685">
        <v>0.46316786517056352</v>
      </c>
    </row>
    <row r="686" spans="1:17" x14ac:dyDescent="0.3">
      <c r="A686">
        <v>3</v>
      </c>
      <c r="B686">
        <v>5</v>
      </c>
      <c r="C686">
        <v>184</v>
      </c>
      <c r="D686">
        <v>5.202</v>
      </c>
      <c r="E686">
        <v>0</v>
      </c>
      <c r="F686">
        <v>0</v>
      </c>
      <c r="G686" s="3">
        <v>149.1506573870399</v>
      </c>
      <c r="H686" s="3">
        <v>10.651686384157987</v>
      </c>
      <c r="I686" s="3">
        <v>58.837705213152503</v>
      </c>
      <c r="J686" s="3">
        <v>20</v>
      </c>
      <c r="K686" s="3">
        <v>3.9838626270235382</v>
      </c>
      <c r="L686">
        <f t="shared" si="40"/>
        <v>12.21272522359526</v>
      </c>
      <c r="M686">
        <f t="shared" si="41"/>
        <v>1.0274183710944773</v>
      </c>
      <c r="N686">
        <f t="shared" si="42"/>
        <v>7.670573981988082</v>
      </c>
      <c r="O686">
        <f t="shared" si="43"/>
        <v>0.29516723530086653</v>
      </c>
      <c r="P686">
        <v>-2.0428889929985394</v>
      </c>
      <c r="Q686">
        <v>0.6723056363980684</v>
      </c>
    </row>
    <row r="687" spans="1:17" x14ac:dyDescent="0.3">
      <c r="A687">
        <v>4</v>
      </c>
      <c r="B687">
        <v>5</v>
      </c>
      <c r="C687">
        <v>184</v>
      </c>
      <c r="D687" s="3">
        <v>9.0120000000000005</v>
      </c>
      <c r="E687" s="4">
        <v>0</v>
      </c>
      <c r="F687" s="4">
        <v>0</v>
      </c>
      <c r="G687" s="3">
        <v>225.2713603298449</v>
      </c>
      <c r="H687" s="3">
        <v>10.120499897367624</v>
      </c>
      <c r="I687" s="3">
        <v>84.145047452069576</v>
      </c>
      <c r="J687" s="3">
        <v>30</v>
      </c>
      <c r="K687" s="3">
        <v>3.9193863912715448</v>
      </c>
      <c r="L687">
        <f t="shared" si="40"/>
        <v>15.0090426186964</v>
      </c>
      <c r="M687">
        <f t="shared" si="41"/>
        <v>1.0052019648067789</v>
      </c>
      <c r="N687">
        <f t="shared" si="42"/>
        <v>9.1730609641531089</v>
      </c>
      <c r="O687">
        <f t="shared" si="43"/>
        <v>0.36901011956554536</v>
      </c>
      <c r="P687">
        <v>-1.5235508812528471</v>
      </c>
      <c r="Q687">
        <v>0.74511796579643919</v>
      </c>
    </row>
    <row r="688" spans="1:17" x14ac:dyDescent="0.3">
      <c r="A688">
        <v>1</v>
      </c>
      <c r="B688">
        <v>6</v>
      </c>
      <c r="C688">
        <v>185</v>
      </c>
      <c r="D688" s="3">
        <v>4.4980000000000002</v>
      </c>
      <c r="E688" s="4">
        <v>0</v>
      </c>
      <c r="F688" s="4">
        <v>0</v>
      </c>
      <c r="G688" s="3">
        <v>290.60224721331502</v>
      </c>
      <c r="H688" s="3">
        <v>8.3887024711384406</v>
      </c>
      <c r="I688" s="3">
        <v>67.376951157139729</v>
      </c>
      <c r="J688" s="3">
        <v>35</v>
      </c>
      <c r="K688" s="3">
        <v>3.9432331630026436</v>
      </c>
      <c r="L688">
        <f t="shared" si="40"/>
        <v>17.047059782065499</v>
      </c>
      <c r="M688">
        <f t="shared" si="41"/>
        <v>0.92369479119782116</v>
      </c>
      <c r="N688">
        <f t="shared" si="42"/>
        <v>8.2083464325733555</v>
      </c>
      <c r="O688">
        <f t="shared" si="43"/>
        <v>0.40301331597932172</v>
      </c>
      <c r="P688">
        <v>-2.4876911901895635</v>
      </c>
      <c r="Q688">
        <v>0.60994340384377599</v>
      </c>
    </row>
    <row r="689" spans="1:17" x14ac:dyDescent="0.3">
      <c r="A689">
        <v>2</v>
      </c>
      <c r="B689">
        <v>6</v>
      </c>
      <c r="C689">
        <v>185</v>
      </c>
      <c r="D689" s="3">
        <v>8.7309999999999999</v>
      </c>
      <c r="E689" s="4">
        <v>0</v>
      </c>
      <c r="F689" s="4">
        <v>0.5</v>
      </c>
      <c r="G689" s="3">
        <v>163.03344004957259</v>
      </c>
      <c r="H689" s="3">
        <v>8.7744985234427411</v>
      </c>
      <c r="I689" s="3">
        <v>41.688851635777226</v>
      </c>
      <c r="J689" s="3">
        <v>28.142335216376765</v>
      </c>
      <c r="K689" s="3">
        <v>3.9858019510917297</v>
      </c>
      <c r="L689">
        <f t="shared" si="40"/>
        <v>12.768454881056384</v>
      </c>
      <c r="M689">
        <f t="shared" si="41"/>
        <v>0.94322230522618278</v>
      </c>
      <c r="N689">
        <f t="shared" si="42"/>
        <v>6.4566904553166573</v>
      </c>
      <c r="O689">
        <f t="shared" si="43"/>
        <v>0.35598671791199321</v>
      </c>
      <c r="P689">
        <v>-4.1676371844023814</v>
      </c>
      <c r="Q689">
        <v>0.37441133266392229</v>
      </c>
    </row>
    <row r="690" spans="1:17" x14ac:dyDescent="0.3">
      <c r="A690">
        <v>3</v>
      </c>
      <c r="B690">
        <v>5</v>
      </c>
      <c r="C690">
        <v>185</v>
      </c>
      <c r="D690">
        <v>5.4610000000000003</v>
      </c>
      <c r="E690">
        <v>0</v>
      </c>
      <c r="F690">
        <v>0.5</v>
      </c>
      <c r="G690" s="3">
        <v>75.017759909998773</v>
      </c>
      <c r="H690" s="3">
        <v>9.6125814999610295</v>
      </c>
      <c r="I690" s="3">
        <v>23.303834519402393</v>
      </c>
      <c r="J690" s="3">
        <v>20</v>
      </c>
      <c r="K690" s="3">
        <v>3.9838626270235382</v>
      </c>
      <c r="L690">
        <f t="shared" si="40"/>
        <v>8.6612793460319004</v>
      </c>
      <c r="M690">
        <f t="shared" si="41"/>
        <v>0.98284003497680106</v>
      </c>
      <c r="N690">
        <f t="shared" si="42"/>
        <v>4.8274045323965122</v>
      </c>
      <c r="O690">
        <f t="shared" si="43"/>
        <v>0.29516723530086653</v>
      </c>
      <c r="P690">
        <v>-3.1993607058085378</v>
      </c>
      <c r="Q690">
        <v>0.5101657945713759</v>
      </c>
    </row>
    <row r="691" spans="1:17" x14ac:dyDescent="0.3">
      <c r="A691">
        <v>4</v>
      </c>
      <c r="B691">
        <v>4</v>
      </c>
      <c r="C691">
        <v>185</v>
      </c>
      <c r="D691" s="3">
        <v>5.343</v>
      </c>
      <c r="E691" s="4">
        <v>0</v>
      </c>
      <c r="F691" s="4">
        <v>0</v>
      </c>
      <c r="G691" s="3">
        <v>24.669484879948058</v>
      </c>
      <c r="H691" s="3">
        <v>10.602166108417798</v>
      </c>
      <c r="I691" s="3">
        <v>9.4624368704819162</v>
      </c>
      <c r="J691" s="3">
        <v>10</v>
      </c>
      <c r="K691" s="3">
        <v>3.0086834237403766</v>
      </c>
      <c r="L691">
        <f t="shared" si="40"/>
        <v>4.9668385196166849</v>
      </c>
      <c r="M691">
        <f t="shared" si="41"/>
        <v>1.025394604210736</v>
      </c>
      <c r="N691">
        <f t="shared" si="42"/>
        <v>3.0761074218046933</v>
      </c>
      <c r="O691">
        <f t="shared" si="43"/>
        <v>0.2048327646991335</v>
      </c>
      <c r="P691">
        <v>-4.1938484429289096</v>
      </c>
      <c r="Q691">
        <v>0.37073645738206745</v>
      </c>
    </row>
    <row r="692" spans="1:17" x14ac:dyDescent="0.3">
      <c r="A692">
        <v>1</v>
      </c>
      <c r="B692">
        <v>7</v>
      </c>
      <c r="C692">
        <v>186</v>
      </c>
      <c r="D692" s="3">
        <v>7.7060000000000004</v>
      </c>
      <c r="E692" s="4">
        <v>0</v>
      </c>
      <c r="F692" s="4">
        <v>0.5</v>
      </c>
      <c r="G692" s="3">
        <v>50.632331895198782</v>
      </c>
      <c r="H692" s="3">
        <v>9.00078056801358</v>
      </c>
      <c r="I692" s="3">
        <v>13.986256717654822</v>
      </c>
      <c r="J692" s="3">
        <v>20</v>
      </c>
      <c r="K692" s="3">
        <v>4</v>
      </c>
      <c r="L692">
        <f t="shared" si="40"/>
        <v>7.1156399498006353</v>
      </c>
      <c r="M692">
        <f t="shared" si="41"/>
        <v>0.95428017407058674</v>
      </c>
      <c r="N692">
        <f t="shared" si="42"/>
        <v>3.7398204124870515</v>
      </c>
      <c r="O692">
        <f t="shared" si="43"/>
        <v>0.29516723530086653</v>
      </c>
      <c r="P692">
        <v>-4.1816931165802069</v>
      </c>
      <c r="Q692">
        <v>0.37244066049373858</v>
      </c>
    </row>
    <row r="693" spans="1:17" x14ac:dyDescent="0.3">
      <c r="A693">
        <v>2</v>
      </c>
      <c r="B693">
        <v>2</v>
      </c>
      <c r="C693">
        <v>186</v>
      </c>
      <c r="D693" s="3">
        <v>7.5490000000000004</v>
      </c>
      <c r="E693" s="4">
        <v>0</v>
      </c>
      <c r="F693" s="4">
        <v>0.5</v>
      </c>
      <c r="G693" s="3">
        <v>166.77180825961904</v>
      </c>
      <c r="H693" s="3">
        <v>8.6800989955921732</v>
      </c>
      <c r="I693" s="3">
        <v>43.863248145415831</v>
      </c>
      <c r="J693" s="3">
        <v>23.703604268742868</v>
      </c>
      <c r="K693" s="3">
        <v>4</v>
      </c>
      <c r="L693">
        <f t="shared" si="40"/>
        <v>12.914015961722328</v>
      </c>
      <c r="M693">
        <f t="shared" si="41"/>
        <v>0.93852467828642805</v>
      </c>
      <c r="N693">
        <f t="shared" si="42"/>
        <v>6.6229334999995153</v>
      </c>
      <c r="O693">
        <f t="shared" si="43"/>
        <v>0.3237181609047371</v>
      </c>
      <c r="P693">
        <v>-3.1101018354948393</v>
      </c>
      <c r="Q693">
        <v>0.52268008173809544</v>
      </c>
    </row>
    <row r="694" spans="1:17" x14ac:dyDescent="0.3">
      <c r="A694">
        <v>3</v>
      </c>
      <c r="B694">
        <v>5</v>
      </c>
      <c r="C694">
        <v>186</v>
      </c>
      <c r="D694">
        <v>8.7050000000000001</v>
      </c>
      <c r="E694">
        <v>0</v>
      </c>
      <c r="F694">
        <v>0.5</v>
      </c>
      <c r="G694" s="3">
        <v>50.390215149330281</v>
      </c>
      <c r="H694" s="3">
        <v>10.309882126377081</v>
      </c>
      <c r="I694" s="3">
        <v>17.765397552408874</v>
      </c>
      <c r="J694" s="3">
        <v>20</v>
      </c>
      <c r="K694" s="3">
        <v>2.9878969702676539</v>
      </c>
      <c r="L694">
        <f t="shared" si="40"/>
        <v>7.0986065639201525</v>
      </c>
      <c r="M694">
        <f t="shared" si="41"/>
        <v>1.0132536999918933</v>
      </c>
      <c r="N694">
        <f t="shared" si="42"/>
        <v>4.2149018437454595</v>
      </c>
      <c r="O694">
        <f t="shared" si="43"/>
        <v>0.29516723530086653</v>
      </c>
      <c r="P694">
        <v>-3.4104650662388112</v>
      </c>
      <c r="Q694">
        <v>0.48056850548081853</v>
      </c>
    </row>
    <row r="695" spans="1:17" x14ac:dyDescent="0.3">
      <c r="A695">
        <v>4</v>
      </c>
      <c r="B695">
        <v>5</v>
      </c>
      <c r="C695">
        <v>186</v>
      </c>
      <c r="D695" s="3">
        <v>8.8439999999999994</v>
      </c>
      <c r="E695" s="4">
        <v>0</v>
      </c>
      <c r="F695" s="4">
        <v>0</v>
      </c>
      <c r="G695" s="3">
        <v>3.7526975208049143</v>
      </c>
      <c r="H695" s="3">
        <v>11.192011448249477</v>
      </c>
      <c r="I695" s="3">
        <v>2.0318355648460922</v>
      </c>
      <c r="J695" s="3">
        <v>5</v>
      </c>
      <c r="K695" s="3">
        <v>3.9193863912715448</v>
      </c>
      <c r="L695">
        <f t="shared" si="40"/>
        <v>1.9371880447713161</v>
      </c>
      <c r="M695">
        <f t="shared" si="41"/>
        <v>1.0489081457215332</v>
      </c>
      <c r="N695">
        <f t="shared" si="42"/>
        <v>1.4254246963084694</v>
      </c>
      <c r="O695">
        <f t="shared" si="43"/>
        <v>0.14356629312870628</v>
      </c>
      <c r="P695">
        <v>-4.5476659423031904</v>
      </c>
      <c r="Q695">
        <v>0.32113047675270212</v>
      </c>
    </row>
    <row r="696" spans="1:17" x14ac:dyDescent="0.3">
      <c r="A696">
        <v>1</v>
      </c>
      <c r="B696">
        <v>5</v>
      </c>
      <c r="C696">
        <v>187</v>
      </c>
      <c r="D696" s="3">
        <v>3.7269999999999999</v>
      </c>
      <c r="E696" s="4">
        <v>0</v>
      </c>
      <c r="F696" s="4">
        <v>0.5</v>
      </c>
      <c r="G696" s="3">
        <v>222.13200947007496</v>
      </c>
      <c r="H696" s="3">
        <v>8.6659846881481588</v>
      </c>
      <c r="I696" s="3">
        <v>52.474352305993378</v>
      </c>
      <c r="J696" s="3">
        <v>25</v>
      </c>
      <c r="K696" s="3">
        <v>3.9168404894476767</v>
      </c>
      <c r="L696">
        <f t="shared" si="40"/>
        <v>14.904093715153396</v>
      </c>
      <c r="M696">
        <f t="shared" si="41"/>
        <v>0.93781791734794784</v>
      </c>
      <c r="N696">
        <f t="shared" si="42"/>
        <v>7.2439182978546475</v>
      </c>
      <c r="O696">
        <f t="shared" si="43"/>
        <v>0.33333333333333337</v>
      </c>
      <c r="P696">
        <v>-2.4851744388410744</v>
      </c>
      <c r="Q696">
        <v>0.61029625784015229</v>
      </c>
    </row>
    <row r="697" spans="1:17" x14ac:dyDescent="0.3">
      <c r="A697">
        <v>2</v>
      </c>
      <c r="B697">
        <v>2</v>
      </c>
      <c r="C697">
        <v>187</v>
      </c>
      <c r="D697" s="3">
        <v>4.0330000000000004</v>
      </c>
      <c r="E697" s="4">
        <v>0</v>
      </c>
      <c r="F697" s="4">
        <v>0.5</v>
      </c>
      <c r="G697" s="3">
        <v>183.40140755799641</v>
      </c>
      <c r="H697" s="3">
        <v>8.7230624021174883</v>
      </c>
      <c r="I697" s="3">
        <v>49.783428860866984</v>
      </c>
      <c r="J697" s="3">
        <v>18.962883414994295</v>
      </c>
      <c r="K697" s="3">
        <v>4</v>
      </c>
      <c r="L697">
        <f t="shared" si="40"/>
        <v>13.542577581760291</v>
      </c>
      <c r="M697">
        <f t="shared" si="41"/>
        <v>0.94066897929668725</v>
      </c>
      <c r="N697">
        <f t="shared" si="42"/>
        <v>7.05573730101022</v>
      </c>
      <c r="O697">
        <f t="shared" si="43"/>
        <v>0.28683131248054228</v>
      </c>
      <c r="P697">
        <v>-2.9678563704758667</v>
      </c>
      <c r="Q697">
        <v>0.54262320437851042</v>
      </c>
    </row>
    <row r="698" spans="1:17" x14ac:dyDescent="0.3">
      <c r="A698">
        <v>3</v>
      </c>
      <c r="B698">
        <v>5</v>
      </c>
      <c r="C698">
        <v>187</v>
      </c>
      <c r="D698">
        <v>7.0839999999999996</v>
      </c>
      <c r="E698">
        <v>0</v>
      </c>
      <c r="F698">
        <v>1</v>
      </c>
      <c r="G698" s="3">
        <v>55.217431689247043</v>
      </c>
      <c r="H698" s="3">
        <v>9.2426945092160206</v>
      </c>
      <c r="I698" s="3">
        <v>15.463323197776843</v>
      </c>
      <c r="J698" s="3">
        <v>15</v>
      </c>
      <c r="K698" s="3">
        <v>2.9878969702676539</v>
      </c>
      <c r="L698">
        <f t="shared" si="40"/>
        <v>7.4308432690541286</v>
      </c>
      <c r="M698">
        <f t="shared" si="41"/>
        <v>0.96579859891410036</v>
      </c>
      <c r="N698">
        <f t="shared" si="42"/>
        <v>3.9323432197325863</v>
      </c>
      <c r="O698">
        <f t="shared" si="43"/>
        <v>0.253183311106635</v>
      </c>
      <c r="P698">
        <v>-3.5077374882137353</v>
      </c>
      <c r="Q698">
        <v>0.46693070099462725</v>
      </c>
    </row>
    <row r="699" spans="1:17" x14ac:dyDescent="0.3">
      <c r="A699">
        <v>4</v>
      </c>
      <c r="B699">
        <v>5</v>
      </c>
      <c r="C699">
        <v>187</v>
      </c>
      <c r="D699" s="3">
        <v>6.29</v>
      </c>
      <c r="E699" s="4">
        <v>0</v>
      </c>
      <c r="F699" s="4">
        <v>0.5</v>
      </c>
      <c r="G699" s="3">
        <v>171.97642685106686</v>
      </c>
      <c r="H699" s="3">
        <v>9.2644676825791201</v>
      </c>
      <c r="I699" s="3">
        <v>52.375487835317237</v>
      </c>
      <c r="J699" s="3">
        <v>25</v>
      </c>
      <c r="K699" s="3">
        <v>3.9193863912715448</v>
      </c>
      <c r="L699">
        <f t="shared" si="40"/>
        <v>13.113978299931217</v>
      </c>
      <c r="M699">
        <f t="shared" si="41"/>
        <v>0.96682047069646848</v>
      </c>
      <c r="N699">
        <f t="shared" si="42"/>
        <v>7.2370911169693892</v>
      </c>
      <c r="O699">
        <f t="shared" si="43"/>
        <v>0.33333333333333337</v>
      </c>
      <c r="P699">
        <v>-2.1880478381700863</v>
      </c>
      <c r="Q699">
        <v>0.65195405154289532</v>
      </c>
    </row>
    <row r="700" spans="1:17" x14ac:dyDescent="0.3">
      <c r="A700">
        <v>1</v>
      </c>
      <c r="B700">
        <v>7</v>
      </c>
      <c r="C700">
        <v>188</v>
      </c>
      <c r="D700" s="3">
        <v>5.15</v>
      </c>
      <c r="E700" s="4">
        <v>0</v>
      </c>
      <c r="F700" s="4">
        <v>0.5</v>
      </c>
      <c r="G700" s="3">
        <v>732.49530920469192</v>
      </c>
      <c r="H700" s="3">
        <v>8.6147586785769246</v>
      </c>
      <c r="I700" s="3">
        <v>180.98112916580419</v>
      </c>
      <c r="J700" s="3">
        <v>35</v>
      </c>
      <c r="K700" s="3">
        <v>4</v>
      </c>
      <c r="L700">
        <f t="shared" si="40"/>
        <v>27.064650546509775</v>
      </c>
      <c r="M700">
        <f t="shared" si="41"/>
        <v>0.93524311625528178</v>
      </c>
      <c r="N700">
        <f t="shared" si="42"/>
        <v>13.452922699763208</v>
      </c>
      <c r="O700">
        <f t="shared" si="43"/>
        <v>0.40301331597932172</v>
      </c>
      <c r="P700">
        <v>-4.0428840673510352E-2</v>
      </c>
      <c r="Q700">
        <v>0.95305489188424841</v>
      </c>
    </row>
    <row r="701" spans="1:17" x14ac:dyDescent="0.3">
      <c r="A701">
        <v>2</v>
      </c>
      <c r="B701">
        <v>2</v>
      </c>
      <c r="C701">
        <v>188</v>
      </c>
      <c r="D701" s="3">
        <v>5.2009999999999996</v>
      </c>
      <c r="E701" s="4">
        <v>0</v>
      </c>
      <c r="F701" s="4">
        <v>0.5</v>
      </c>
      <c r="G701" s="3">
        <v>233.35810558165835</v>
      </c>
      <c r="H701" s="3">
        <v>8.4149855517363008</v>
      </c>
      <c r="I701" s="3">
        <v>56.591452113865991</v>
      </c>
      <c r="J701" s="3">
        <v>18.962883414994295</v>
      </c>
      <c r="K701" s="3">
        <v>4</v>
      </c>
      <c r="L701">
        <f t="shared" si="40"/>
        <v>15.276063157163836</v>
      </c>
      <c r="M701">
        <f t="shared" si="41"/>
        <v>0.92505337464261095</v>
      </c>
      <c r="N701">
        <f t="shared" si="42"/>
        <v>7.5227290336596591</v>
      </c>
      <c r="O701">
        <f t="shared" si="43"/>
        <v>0.28683131248054228</v>
      </c>
      <c r="P701">
        <v>-2.8865797398465087</v>
      </c>
      <c r="Q701">
        <v>0.55401836423281436</v>
      </c>
    </row>
    <row r="702" spans="1:17" x14ac:dyDescent="0.3">
      <c r="A702">
        <v>3</v>
      </c>
      <c r="B702">
        <v>5</v>
      </c>
      <c r="C702">
        <v>188</v>
      </c>
      <c r="D702">
        <v>8.5129999999999999</v>
      </c>
      <c r="E702">
        <v>0</v>
      </c>
      <c r="F702">
        <v>0</v>
      </c>
      <c r="G702" s="3">
        <v>323.05824632237625</v>
      </c>
      <c r="H702" s="3">
        <v>8.5638337410404279</v>
      </c>
      <c r="I702" s="3">
        <v>75.691973889795634</v>
      </c>
      <c r="J702" s="3">
        <v>25</v>
      </c>
      <c r="K702" s="3">
        <v>3.9838626270235382</v>
      </c>
      <c r="L702">
        <f t="shared" si="40"/>
        <v>17.973821138599778</v>
      </c>
      <c r="M702">
        <f t="shared" si="41"/>
        <v>0.93266822727611343</v>
      </c>
      <c r="N702">
        <f t="shared" si="42"/>
        <v>8.700113441202685</v>
      </c>
      <c r="O702">
        <f t="shared" si="43"/>
        <v>0.33333333333333337</v>
      </c>
      <c r="P702">
        <v>-1.7137268521633078</v>
      </c>
      <c r="Q702">
        <v>0.71845488229763355</v>
      </c>
    </row>
    <row r="703" spans="1:17" x14ac:dyDescent="0.3">
      <c r="A703">
        <v>4</v>
      </c>
      <c r="B703">
        <v>5</v>
      </c>
      <c r="C703">
        <v>188</v>
      </c>
      <c r="D703" s="3">
        <v>9.4429999999999996</v>
      </c>
      <c r="E703" s="4">
        <v>0</v>
      </c>
      <c r="F703" s="4">
        <v>0</v>
      </c>
      <c r="G703" s="3">
        <v>4.6464888100626878</v>
      </c>
      <c r="H703" s="3">
        <v>10.999841296308924</v>
      </c>
      <c r="I703" s="3">
        <v>2.283539604214615</v>
      </c>
      <c r="J703" s="3">
        <v>5</v>
      </c>
      <c r="K703" s="3">
        <v>2.9395397934536587</v>
      </c>
      <c r="L703">
        <f t="shared" si="40"/>
        <v>2.1555715738668217</v>
      </c>
      <c r="M703">
        <f t="shared" si="41"/>
        <v>1.0413864192823612</v>
      </c>
      <c r="N703">
        <f t="shared" si="42"/>
        <v>1.5111385125840102</v>
      </c>
      <c r="O703">
        <f t="shared" si="43"/>
        <v>0.14356629312870628</v>
      </c>
      <c r="P703">
        <v>-5</v>
      </c>
      <c r="Q703">
        <v>0.25771226102342881</v>
      </c>
    </row>
    <row r="704" spans="1:17" x14ac:dyDescent="0.3">
      <c r="A704">
        <v>1</v>
      </c>
      <c r="B704">
        <v>3</v>
      </c>
      <c r="C704">
        <v>189</v>
      </c>
      <c r="D704" s="3">
        <v>7.5449999999999999</v>
      </c>
      <c r="E704" s="4">
        <v>0</v>
      </c>
      <c r="F704" s="4">
        <v>0</v>
      </c>
      <c r="G704" s="3">
        <v>180.29575743934879</v>
      </c>
      <c r="H704" s="3">
        <v>8.6411329115104039</v>
      </c>
      <c r="I704" s="3">
        <v>42.601283839196512</v>
      </c>
      <c r="J704" s="3">
        <v>25</v>
      </c>
      <c r="K704" s="3">
        <v>3.3373573060459614</v>
      </c>
      <c r="L704">
        <f t="shared" si="40"/>
        <v>13.427425570054329</v>
      </c>
      <c r="M704">
        <f t="shared" si="41"/>
        <v>0.93657068518290199</v>
      </c>
      <c r="N704">
        <f t="shared" si="42"/>
        <v>6.5269658984245131</v>
      </c>
      <c r="O704">
        <f t="shared" si="43"/>
        <v>0.33333333333333337</v>
      </c>
      <c r="P704">
        <v>-3.2251456620264887</v>
      </c>
      <c r="Q704">
        <v>0.50655068779757662</v>
      </c>
    </row>
    <row r="705" spans="1:17" x14ac:dyDescent="0.3">
      <c r="A705">
        <v>2</v>
      </c>
      <c r="B705">
        <v>3</v>
      </c>
      <c r="C705">
        <v>189</v>
      </c>
      <c r="D705" s="3">
        <v>8.9580000000000002</v>
      </c>
      <c r="E705" s="4">
        <v>0</v>
      </c>
      <c r="F705" s="4">
        <v>0</v>
      </c>
      <c r="G705" s="3">
        <v>36.43143016717211</v>
      </c>
      <c r="H705" s="3">
        <v>9.9584067017693005</v>
      </c>
      <c r="I705" s="3">
        <v>11.558488794353972</v>
      </c>
      <c r="J705" s="3">
        <v>11.255645277225494</v>
      </c>
      <c r="K705" s="3">
        <v>3.0318288042162935</v>
      </c>
      <c r="L705">
        <f t="shared" si="40"/>
        <v>6.0358454393044321</v>
      </c>
      <c r="M705">
        <f t="shared" si="41"/>
        <v>0.99818985890744472</v>
      </c>
      <c r="N705">
        <f t="shared" si="42"/>
        <v>3.3997777566120364</v>
      </c>
      <c r="O705">
        <f t="shared" si="43"/>
        <v>0.21780668172219</v>
      </c>
      <c r="P705">
        <v>-3.6528769825311076</v>
      </c>
      <c r="Q705">
        <v>0.4465818291711699</v>
      </c>
    </row>
    <row r="706" spans="1:17" x14ac:dyDescent="0.3">
      <c r="A706">
        <v>3</v>
      </c>
      <c r="B706">
        <v>3</v>
      </c>
      <c r="C706">
        <v>189</v>
      </c>
      <c r="D706">
        <v>10.305999999999999</v>
      </c>
      <c r="E706">
        <v>0</v>
      </c>
      <c r="F706">
        <v>0</v>
      </c>
      <c r="G706" s="3">
        <v>45.308157498055927</v>
      </c>
      <c r="H706" s="3">
        <v>9.3031259112614233</v>
      </c>
      <c r="I706" s="3">
        <v>13.065633748676646</v>
      </c>
      <c r="J706" s="3">
        <v>15</v>
      </c>
      <c r="K706" s="3">
        <v>3.8933202945911849</v>
      </c>
      <c r="L706">
        <f t="shared" si="40"/>
        <v>6.7311334482430167</v>
      </c>
      <c r="M706">
        <f t="shared" si="41"/>
        <v>0.96862889886691028</v>
      </c>
      <c r="N706">
        <f t="shared" si="42"/>
        <v>3.614641579558981</v>
      </c>
      <c r="O706">
        <f t="shared" si="43"/>
        <v>0.253183311106635</v>
      </c>
      <c r="P706">
        <v>-3.5925685524952433</v>
      </c>
      <c r="Q706">
        <v>0.45503720183486573</v>
      </c>
    </row>
    <row r="707" spans="1:17" x14ac:dyDescent="0.3">
      <c r="A707">
        <v>4</v>
      </c>
      <c r="B707">
        <v>3</v>
      </c>
      <c r="C707">
        <v>189</v>
      </c>
      <c r="D707" s="3">
        <v>4.6953899999999997</v>
      </c>
      <c r="E707" s="4">
        <v>0</v>
      </c>
      <c r="F707" s="4">
        <v>0</v>
      </c>
      <c r="G707" s="3">
        <v>64.524421358386476</v>
      </c>
      <c r="H707" s="3">
        <v>9.3189714583141576</v>
      </c>
      <c r="I707" s="3">
        <v>18.260041299920978</v>
      </c>
      <c r="J707" s="3">
        <v>15</v>
      </c>
      <c r="K707" s="3">
        <v>2.978820313508753</v>
      </c>
      <c r="L707">
        <f t="shared" ref="L707:L770" si="44">SQRT(G707)</f>
        <v>8.0327094655780051</v>
      </c>
      <c r="M707">
        <f t="shared" ref="M707:M770" si="45">LOG(H707)</f>
        <v>0.96936798159985993</v>
      </c>
      <c r="N707">
        <f t="shared" ref="N707:N770" si="46">SQRT(I707)</f>
        <v>4.2731769563079149</v>
      </c>
      <c r="O707">
        <f t="shared" ref="O707:O770" si="47">(2/PI())*ASIN((SQRT(J707/100)))</f>
        <v>0.253183311106635</v>
      </c>
      <c r="P707">
        <v>-3.6219086091079462</v>
      </c>
      <c r="Q707">
        <v>0.45092366227685027</v>
      </c>
    </row>
    <row r="708" spans="1:17" x14ac:dyDescent="0.3">
      <c r="A708">
        <v>3</v>
      </c>
      <c r="B708">
        <v>6</v>
      </c>
      <c r="C708">
        <v>190</v>
      </c>
      <c r="D708">
        <v>4.5519999999999996</v>
      </c>
      <c r="E708">
        <v>0</v>
      </c>
      <c r="F708">
        <v>1</v>
      </c>
      <c r="G708" s="3">
        <v>72.332206921618919</v>
      </c>
      <c r="H708" s="3">
        <v>10.091157079574829</v>
      </c>
      <c r="I708" s="3">
        <v>24.61839788813149</v>
      </c>
      <c r="J708" s="3">
        <v>25</v>
      </c>
      <c r="K708" s="3">
        <v>3.9974300301335486</v>
      </c>
      <c r="L708">
        <f t="shared" si="44"/>
        <v>8.5048343265238806</v>
      </c>
      <c r="M708">
        <f t="shared" si="45"/>
        <v>1.003940966481073</v>
      </c>
      <c r="N708">
        <f t="shared" si="46"/>
        <v>4.9616930465448474</v>
      </c>
      <c r="O708">
        <f t="shared" si="47"/>
        <v>0.33333333333333337</v>
      </c>
      <c r="P708">
        <v>-3.4743408846068973</v>
      </c>
      <c r="Q708">
        <v>0.47161297723742812</v>
      </c>
    </row>
    <row r="709" spans="1:17" x14ac:dyDescent="0.3">
      <c r="A709">
        <v>3</v>
      </c>
      <c r="B709">
        <v>6</v>
      </c>
      <c r="C709">
        <v>190</v>
      </c>
      <c r="D709">
        <v>3.5129999999999999</v>
      </c>
      <c r="E709">
        <v>0</v>
      </c>
      <c r="F709">
        <v>0</v>
      </c>
      <c r="G709" s="3">
        <v>70.419110880690525</v>
      </c>
      <c r="H709" s="3">
        <v>8.8015428671514151</v>
      </c>
      <c r="I709" s="3">
        <v>17.721945027481187</v>
      </c>
      <c r="J709" s="3">
        <v>15</v>
      </c>
      <c r="K709" s="3">
        <v>3.9974300301335486</v>
      </c>
      <c r="L709">
        <f t="shared" si="44"/>
        <v>8.3916095524452601</v>
      </c>
      <c r="M709">
        <f t="shared" si="45"/>
        <v>0.94455880850900298</v>
      </c>
      <c r="N709">
        <f t="shared" si="46"/>
        <v>4.2097440572416263</v>
      </c>
      <c r="O709">
        <f t="shared" si="47"/>
        <v>0.253183311106635</v>
      </c>
      <c r="P709">
        <v>-2.8138540080599084</v>
      </c>
      <c r="Q709">
        <v>0.56421466952761334</v>
      </c>
    </row>
    <row r="710" spans="1:17" x14ac:dyDescent="0.3">
      <c r="A710">
        <v>4</v>
      </c>
      <c r="B710">
        <v>3</v>
      </c>
      <c r="C710">
        <v>190</v>
      </c>
      <c r="D710" s="3">
        <v>5.8310000000000004</v>
      </c>
      <c r="E710" s="4">
        <v>0</v>
      </c>
      <c r="F710" s="4">
        <v>0.5</v>
      </c>
      <c r="G710" s="3">
        <v>54.063734137616315</v>
      </c>
      <c r="H710" s="3">
        <v>8.5760006327373421</v>
      </c>
      <c r="I710" s="3">
        <v>12.616832212101484</v>
      </c>
      <c r="J710" s="3">
        <v>15</v>
      </c>
      <c r="K710" s="3">
        <v>2.978820313508753</v>
      </c>
      <c r="L710">
        <f t="shared" si="44"/>
        <v>7.3528045083230875</v>
      </c>
      <c r="M710">
        <f t="shared" si="45"/>
        <v>0.93328480439094363</v>
      </c>
      <c r="N710">
        <f t="shared" si="46"/>
        <v>3.552018047828795</v>
      </c>
      <c r="O710">
        <f t="shared" si="47"/>
        <v>0.253183311106635</v>
      </c>
      <c r="P710">
        <v>-3.9326723690695466</v>
      </c>
      <c r="Q710">
        <v>0.40735390927077697</v>
      </c>
    </row>
    <row r="711" spans="1:17" x14ac:dyDescent="0.3">
      <c r="A711">
        <v>1</v>
      </c>
      <c r="B711">
        <v>2</v>
      </c>
      <c r="C711">
        <v>191</v>
      </c>
      <c r="D711" s="3">
        <v>6.8120000000000003</v>
      </c>
      <c r="E711" s="4">
        <v>0</v>
      </c>
      <c r="F711" s="4">
        <v>0</v>
      </c>
      <c r="G711" s="3">
        <v>243.43992955592242</v>
      </c>
      <c r="H711" s="3">
        <v>8.5025235767110665</v>
      </c>
      <c r="I711" s="3">
        <v>59.769917587179229</v>
      </c>
      <c r="J711" s="3">
        <v>25</v>
      </c>
      <c r="K711" s="3">
        <v>4</v>
      </c>
      <c r="L711">
        <f t="shared" si="44"/>
        <v>15.602561634421523</v>
      </c>
      <c r="M711">
        <f t="shared" si="45"/>
        <v>0.92954784486483866</v>
      </c>
      <c r="N711">
        <f t="shared" si="46"/>
        <v>7.7311006711321015</v>
      </c>
      <c r="O711">
        <f t="shared" si="47"/>
        <v>0.33333333333333337</v>
      </c>
      <c r="P711">
        <v>-2.5697717064998726</v>
      </c>
      <c r="Q711">
        <v>0.5984355374738588</v>
      </c>
    </row>
    <row r="712" spans="1:17" x14ac:dyDescent="0.3">
      <c r="A712">
        <v>2</v>
      </c>
      <c r="B712">
        <v>2</v>
      </c>
      <c r="C712">
        <v>191</v>
      </c>
      <c r="D712" s="3">
        <v>5.5730000000000004</v>
      </c>
      <c r="E712" s="4">
        <v>0</v>
      </c>
      <c r="F712" s="4">
        <v>0</v>
      </c>
      <c r="G712" s="3">
        <v>225.99278606555015</v>
      </c>
      <c r="H712" s="3">
        <v>8.7672082412816703</v>
      </c>
      <c r="I712" s="3">
        <v>60.358799814250737</v>
      </c>
      <c r="J712" s="3">
        <v>18.962883414994295</v>
      </c>
      <c r="K712" s="3">
        <v>4</v>
      </c>
      <c r="L712">
        <f t="shared" si="44"/>
        <v>15.033056444567423</v>
      </c>
      <c r="M712">
        <f t="shared" si="45"/>
        <v>0.94286132216577456</v>
      </c>
      <c r="N712">
        <f t="shared" si="46"/>
        <v>7.7690925991553694</v>
      </c>
      <c r="O712">
        <f t="shared" si="47"/>
        <v>0.28683131248054228</v>
      </c>
      <c r="P712">
        <v>-2.8306599871104487</v>
      </c>
      <c r="Q712">
        <v>0.56185843482267939</v>
      </c>
    </row>
    <row r="713" spans="1:17" x14ac:dyDescent="0.3">
      <c r="A713">
        <v>3</v>
      </c>
      <c r="B713">
        <v>7</v>
      </c>
      <c r="C713">
        <v>191</v>
      </c>
      <c r="D713" s="3">
        <v>3.7410000000000001</v>
      </c>
      <c r="E713" s="4">
        <v>0</v>
      </c>
      <c r="F713" s="4">
        <v>0</v>
      </c>
      <c r="G713" s="3">
        <v>142.12641248030258</v>
      </c>
      <c r="H713" s="3">
        <v>9.7313881031664522</v>
      </c>
      <c r="I713" s="3">
        <v>45.850258601818105</v>
      </c>
      <c r="J713" s="3">
        <v>15</v>
      </c>
      <c r="K713" s="3">
        <v>3.4331749145806683</v>
      </c>
      <c r="L713">
        <f t="shared" si="44"/>
        <v>11.921678257707788</v>
      </c>
      <c r="M713">
        <f t="shared" si="45"/>
        <v>0.98817479325375346</v>
      </c>
      <c r="N713">
        <f t="shared" si="46"/>
        <v>6.7712819024035698</v>
      </c>
      <c r="O713">
        <f t="shared" si="47"/>
        <v>0.253183311106635</v>
      </c>
      <c r="P713">
        <v>-2.0718260120643546</v>
      </c>
      <c r="Q713">
        <v>0.66824860357807225</v>
      </c>
    </row>
    <row r="714" spans="1:17" x14ac:dyDescent="0.3">
      <c r="A714">
        <v>4</v>
      </c>
      <c r="B714">
        <v>7</v>
      </c>
      <c r="C714">
        <v>191</v>
      </c>
      <c r="D714" s="3">
        <v>6.194</v>
      </c>
      <c r="E714" s="4">
        <v>0</v>
      </c>
      <c r="F714" s="4">
        <v>0</v>
      </c>
      <c r="G714" s="3">
        <v>192.17450824812164</v>
      </c>
      <c r="H714" s="3">
        <v>10.581545046272224</v>
      </c>
      <c r="I714" s="3">
        <v>70.114503466029959</v>
      </c>
      <c r="J714" s="3">
        <v>20</v>
      </c>
      <c r="K714" s="3">
        <v>3.9652196164775</v>
      </c>
      <c r="L714">
        <f t="shared" si="44"/>
        <v>13.86270205436594</v>
      </c>
      <c r="M714">
        <f t="shared" si="45"/>
        <v>1.0245490850980419</v>
      </c>
      <c r="N714">
        <f t="shared" si="46"/>
        <v>8.373440360212161</v>
      </c>
      <c r="O714">
        <f t="shared" si="47"/>
        <v>0.29516723530086653</v>
      </c>
      <c r="P714">
        <v>-1.8719962382089845</v>
      </c>
      <c r="Q714">
        <v>0.69626517118303932</v>
      </c>
    </row>
    <row r="715" spans="1:17" x14ac:dyDescent="0.3">
      <c r="A715">
        <v>1</v>
      </c>
      <c r="B715">
        <v>2</v>
      </c>
      <c r="C715">
        <v>192</v>
      </c>
      <c r="D715" s="3">
        <v>7.9950000000000001</v>
      </c>
      <c r="E715" s="4">
        <v>0</v>
      </c>
      <c r="F715" s="4">
        <v>0.5</v>
      </c>
      <c r="G715" s="3">
        <v>105.14364686230765</v>
      </c>
      <c r="H715" s="3">
        <v>8.5344692399065689</v>
      </c>
      <c r="I715" s="3">
        <v>26.028800244288497</v>
      </c>
      <c r="J715" s="3">
        <v>12</v>
      </c>
      <c r="K715" s="3">
        <v>4</v>
      </c>
      <c r="L715">
        <f t="shared" si="44"/>
        <v>10.253957619490517</v>
      </c>
      <c r="M715">
        <f t="shared" si="45"/>
        <v>0.93117651744287278</v>
      </c>
      <c r="N715">
        <f t="shared" si="46"/>
        <v>5.1018428282620096</v>
      </c>
      <c r="O715">
        <f t="shared" si="47"/>
        <v>0.22519890061842537</v>
      </c>
      <c r="P715">
        <v>-3.4994825275267258</v>
      </c>
      <c r="Q715">
        <v>0.46808806438298467</v>
      </c>
    </row>
    <row r="716" spans="1:17" x14ac:dyDescent="0.3">
      <c r="A716">
        <v>2</v>
      </c>
      <c r="B716">
        <v>2</v>
      </c>
      <c r="C716">
        <v>192</v>
      </c>
      <c r="D716" s="3">
        <v>7.38</v>
      </c>
      <c r="E716" s="4">
        <v>0</v>
      </c>
      <c r="F716" s="4">
        <v>0.5</v>
      </c>
      <c r="G716" s="3">
        <v>186.63217264447206</v>
      </c>
      <c r="H716" s="3">
        <v>8.7790722807245025</v>
      </c>
      <c r="I716" s="3">
        <v>50.565190944491398</v>
      </c>
      <c r="J716" s="3">
        <v>9.4814417074971473</v>
      </c>
      <c r="K716" s="3">
        <v>4</v>
      </c>
      <c r="L716">
        <f t="shared" si="44"/>
        <v>13.661338611002659</v>
      </c>
      <c r="M716">
        <f t="shared" si="45"/>
        <v>0.94344862471594881</v>
      </c>
      <c r="N716">
        <f t="shared" si="46"/>
        <v>7.1109205412865784</v>
      </c>
      <c r="O716">
        <f t="shared" si="47"/>
        <v>0.19926549339865937</v>
      </c>
      <c r="P716">
        <v>-2.8052758668327931</v>
      </c>
      <c r="Q716">
        <v>0.5654173435284775</v>
      </c>
    </row>
    <row r="717" spans="1:17" x14ac:dyDescent="0.3">
      <c r="A717">
        <v>3</v>
      </c>
      <c r="B717">
        <v>7</v>
      </c>
      <c r="C717">
        <v>192</v>
      </c>
      <c r="D717" s="3">
        <v>6.7430000000000003</v>
      </c>
      <c r="E717" s="4">
        <v>0</v>
      </c>
      <c r="F717" s="4">
        <v>0.5</v>
      </c>
      <c r="G717" s="3">
        <v>161.8239286235204</v>
      </c>
      <c r="H717" s="3">
        <v>8.7399477419267804</v>
      </c>
      <c r="I717" s="3">
        <v>40.327921396031655</v>
      </c>
      <c r="J717" s="3">
        <v>15</v>
      </c>
      <c r="K717" s="3">
        <v>4</v>
      </c>
      <c r="L717">
        <f t="shared" si="44"/>
        <v>12.721003444049545</v>
      </c>
      <c r="M717">
        <f t="shared" si="45"/>
        <v>0.94150883589977097</v>
      </c>
      <c r="N717">
        <f t="shared" si="46"/>
        <v>6.3504268672296078</v>
      </c>
      <c r="O717">
        <f t="shared" si="47"/>
        <v>0.253183311106635</v>
      </c>
      <c r="P717">
        <v>-2.5880298211293979</v>
      </c>
      <c r="Q717">
        <v>0.59587571021194352</v>
      </c>
    </row>
    <row r="718" spans="1:17" x14ac:dyDescent="0.3">
      <c r="A718">
        <v>1</v>
      </c>
      <c r="B718">
        <v>1</v>
      </c>
      <c r="C718">
        <v>193</v>
      </c>
      <c r="D718" s="3">
        <v>4.3780000000000001</v>
      </c>
      <c r="E718" s="4">
        <v>0</v>
      </c>
      <c r="F718" s="4">
        <v>0</v>
      </c>
      <c r="G718" s="3">
        <v>752.84328775430413</v>
      </c>
      <c r="H718" s="3">
        <v>9.4327797943377139</v>
      </c>
      <c r="I718" s="3">
        <v>215.71317288857833</v>
      </c>
      <c r="J718" s="3">
        <v>35</v>
      </c>
      <c r="K718" s="3">
        <v>4</v>
      </c>
      <c r="L718">
        <f t="shared" si="44"/>
        <v>27.437989863587021</v>
      </c>
      <c r="M718">
        <f t="shared" si="45"/>
        <v>0.97463969607125867</v>
      </c>
      <c r="N718">
        <f t="shared" si="46"/>
        <v>14.68717715861623</v>
      </c>
      <c r="O718">
        <f t="shared" si="47"/>
        <v>0.40301331597932172</v>
      </c>
      <c r="P718">
        <v>-0.56811662297265297</v>
      </c>
      <c r="Q718">
        <v>0.87907192056887662</v>
      </c>
    </row>
    <row r="719" spans="1:17" x14ac:dyDescent="0.3">
      <c r="A719">
        <v>2</v>
      </c>
      <c r="B719">
        <v>1</v>
      </c>
      <c r="C719">
        <v>193</v>
      </c>
      <c r="D719" s="3">
        <v>7.6539999999999999</v>
      </c>
      <c r="E719" s="4">
        <v>0</v>
      </c>
      <c r="F719" s="4">
        <v>0</v>
      </c>
      <c r="G719" s="3">
        <v>168.28138262067122</v>
      </c>
      <c r="H719" s="3">
        <v>9.6015007753430304</v>
      </c>
      <c r="I719" s="3">
        <v>53.180099415947502</v>
      </c>
      <c r="J719" s="3">
        <v>10</v>
      </c>
      <c r="K719" s="3">
        <v>3.9951711802813334</v>
      </c>
      <c r="L719">
        <f t="shared" si="44"/>
        <v>12.972331425795103</v>
      </c>
      <c r="M719">
        <f t="shared" si="45"/>
        <v>0.9823391213217405</v>
      </c>
      <c r="N719">
        <f t="shared" si="46"/>
        <v>7.2924686777488121</v>
      </c>
      <c r="O719">
        <f t="shared" si="47"/>
        <v>0.2048327646991335</v>
      </c>
      <c r="P719">
        <v>-2.8831694246982482</v>
      </c>
      <c r="Q719">
        <v>0.55449649781152033</v>
      </c>
    </row>
    <row r="720" spans="1:17" x14ac:dyDescent="0.3">
      <c r="A720">
        <v>4</v>
      </c>
      <c r="B720">
        <v>3</v>
      </c>
      <c r="C720">
        <v>193</v>
      </c>
      <c r="D720" s="3">
        <v>4.702</v>
      </c>
      <c r="E720" s="4">
        <v>0</v>
      </c>
      <c r="F720" s="4">
        <v>0</v>
      </c>
      <c r="G720" s="3">
        <v>282.47687951968874</v>
      </c>
      <c r="H720" s="3">
        <v>10.902094392429067</v>
      </c>
      <c r="I720" s="3">
        <v>130.69927006993748</v>
      </c>
      <c r="J720" s="3">
        <v>40</v>
      </c>
      <c r="K720" s="3">
        <v>3.9717604180116703</v>
      </c>
      <c r="L720">
        <f t="shared" si="44"/>
        <v>16.807048507090371</v>
      </c>
      <c r="M720">
        <f t="shared" si="45"/>
        <v>1.0375099379130694</v>
      </c>
      <c r="N720">
        <f t="shared" si="46"/>
        <v>11.432378145860007</v>
      </c>
      <c r="O720">
        <f t="shared" si="47"/>
        <v>0.43590578315102513</v>
      </c>
      <c r="P720">
        <v>-1.3228349714360754</v>
      </c>
      <c r="Q720">
        <v>0.77325877158468992</v>
      </c>
    </row>
    <row r="721" spans="1:17" x14ac:dyDescent="0.3">
      <c r="A721">
        <v>1</v>
      </c>
      <c r="B721">
        <v>2</v>
      </c>
      <c r="C721">
        <v>194</v>
      </c>
      <c r="D721" s="3">
        <v>4.0309999999999997</v>
      </c>
      <c r="E721" s="4">
        <v>0</v>
      </c>
      <c r="F721" s="4">
        <v>0.5</v>
      </c>
      <c r="G721" s="3">
        <v>103.83219195701807</v>
      </c>
      <c r="H721" s="3">
        <v>8.5541299141798319</v>
      </c>
      <c r="I721" s="3">
        <v>25.812485481653006</v>
      </c>
      <c r="J721" s="3">
        <v>10</v>
      </c>
      <c r="K721" s="3">
        <v>4</v>
      </c>
      <c r="L721">
        <f t="shared" si="44"/>
        <v>10.189808239462511</v>
      </c>
      <c r="M721">
        <f t="shared" si="45"/>
        <v>0.93217584173362578</v>
      </c>
      <c r="N721">
        <f t="shared" si="46"/>
        <v>5.080598929422889</v>
      </c>
      <c r="O721">
        <f t="shared" si="47"/>
        <v>0.2048327646991335</v>
      </c>
      <c r="P721">
        <v>-3.469409802989571</v>
      </c>
      <c r="Q721">
        <v>0.47230432557272384</v>
      </c>
    </row>
    <row r="722" spans="1:17" x14ac:dyDescent="0.3">
      <c r="A722">
        <v>2</v>
      </c>
      <c r="B722">
        <v>4</v>
      </c>
      <c r="C722">
        <v>194</v>
      </c>
      <c r="D722" s="3">
        <v>5.0650000000000004</v>
      </c>
      <c r="E722" s="4">
        <v>0</v>
      </c>
      <c r="F722" s="4">
        <v>0.5</v>
      </c>
      <c r="G722" s="3">
        <v>48.548479963477433</v>
      </c>
      <c r="H722" s="3">
        <v>8.6386157807645034</v>
      </c>
      <c r="I722" s="3">
        <v>11.99864087459941</v>
      </c>
      <c r="J722" s="3">
        <v>3.5273965191480152</v>
      </c>
      <c r="K722" s="3">
        <v>3.9378904507484642</v>
      </c>
      <c r="L722">
        <f t="shared" si="44"/>
        <v>6.967673927752176</v>
      </c>
      <c r="M722">
        <f t="shared" si="45"/>
        <v>0.93644415834268302</v>
      </c>
      <c r="N722">
        <f t="shared" si="46"/>
        <v>3.4639054367288105</v>
      </c>
      <c r="O722">
        <f t="shared" si="47"/>
        <v>0.12028020475418558</v>
      </c>
      <c r="P722">
        <v>-4.0412846200818482</v>
      </c>
      <c r="Q722">
        <v>0.39212623616428499</v>
      </c>
    </row>
    <row r="723" spans="1:17" x14ac:dyDescent="0.3">
      <c r="A723">
        <v>3</v>
      </c>
      <c r="B723">
        <v>7</v>
      </c>
      <c r="C723">
        <v>194</v>
      </c>
      <c r="D723" s="3">
        <v>3.9020000000000001</v>
      </c>
      <c r="E723" s="4">
        <v>0</v>
      </c>
      <c r="F723" s="4">
        <v>0</v>
      </c>
      <c r="G723" s="3">
        <v>14.243430307931391</v>
      </c>
      <c r="H723" s="3">
        <v>10.527617340724072</v>
      </c>
      <c r="I723" s="3">
        <v>5.3607848829681322</v>
      </c>
      <c r="J723" s="3">
        <v>5</v>
      </c>
      <c r="K723" s="3">
        <v>4</v>
      </c>
      <c r="L723">
        <f t="shared" si="44"/>
        <v>3.7740469403455212</v>
      </c>
      <c r="M723">
        <f t="shared" si="45"/>
        <v>1.0223300907614989</v>
      </c>
      <c r="N723">
        <f t="shared" si="46"/>
        <v>2.3153368832565451</v>
      </c>
      <c r="O723">
        <f t="shared" si="47"/>
        <v>0.14356629312870628</v>
      </c>
      <c r="P723">
        <v>-4.439361865748678</v>
      </c>
      <c r="Q723">
        <v>0.3363149431319673</v>
      </c>
    </row>
    <row r="724" spans="1:17" x14ac:dyDescent="0.3">
      <c r="A724">
        <v>4</v>
      </c>
      <c r="B724">
        <v>7</v>
      </c>
      <c r="C724">
        <v>194</v>
      </c>
      <c r="D724">
        <v>4.359</v>
      </c>
      <c r="E724">
        <v>0</v>
      </c>
      <c r="F724">
        <v>0</v>
      </c>
      <c r="G724" s="3">
        <v>115.20096545109008</v>
      </c>
      <c r="H724" s="3">
        <v>9.1591364350888327</v>
      </c>
      <c r="I724" s="3">
        <v>30.65553034172196</v>
      </c>
      <c r="J724" s="3">
        <v>12</v>
      </c>
      <c r="K724" s="3">
        <v>3.9652196164775</v>
      </c>
      <c r="L724">
        <f t="shared" si="44"/>
        <v>10.733171267201977</v>
      </c>
      <c r="M724">
        <f t="shared" si="45"/>
        <v>0.96185452834520468</v>
      </c>
      <c r="N724">
        <f t="shared" si="46"/>
        <v>5.5367436586609244</v>
      </c>
      <c r="O724">
        <f t="shared" si="47"/>
        <v>0.22519890061842537</v>
      </c>
      <c r="P724">
        <v>-3.076204162345531</v>
      </c>
      <c r="Q724">
        <v>0.52743260901726874</v>
      </c>
    </row>
    <row r="725" spans="1:17" x14ac:dyDescent="0.3">
      <c r="A725">
        <v>1</v>
      </c>
      <c r="B725">
        <v>2</v>
      </c>
      <c r="C725">
        <v>195</v>
      </c>
      <c r="D725" s="3">
        <v>2.6320000000000001</v>
      </c>
      <c r="E725" s="4">
        <v>0</v>
      </c>
      <c r="F725" s="4">
        <v>0</v>
      </c>
      <c r="G725" s="3">
        <v>443.72173643913402</v>
      </c>
      <c r="H725" s="3">
        <v>8.2588943110809616</v>
      </c>
      <c r="I725" s="3">
        <v>101.75379336942251</v>
      </c>
      <c r="J725" s="3">
        <v>40</v>
      </c>
      <c r="K725" s="3">
        <v>4</v>
      </c>
      <c r="L725">
        <f t="shared" si="44"/>
        <v>21.064703568745848</v>
      </c>
      <c r="M725">
        <f t="shared" si="45"/>
        <v>0.91692190849003263</v>
      </c>
      <c r="N725">
        <f t="shared" si="46"/>
        <v>10.087308529504909</v>
      </c>
      <c r="O725">
        <f t="shared" si="47"/>
        <v>0.43590578315102513</v>
      </c>
      <c r="P725">
        <v>-1.8602540283190323</v>
      </c>
      <c r="Q725">
        <v>0.6979114544713928</v>
      </c>
    </row>
    <row r="726" spans="1:17" x14ac:dyDescent="0.3">
      <c r="A726">
        <v>2</v>
      </c>
      <c r="B726">
        <v>2</v>
      </c>
      <c r="C726">
        <v>195</v>
      </c>
      <c r="D726" s="3">
        <v>3.5390000000000001</v>
      </c>
      <c r="E726" s="4">
        <v>0</v>
      </c>
      <c r="F726" s="4">
        <v>0</v>
      </c>
      <c r="G726" s="3">
        <v>265.64470241154618</v>
      </c>
      <c r="H726" s="3">
        <v>8.8946392888280563</v>
      </c>
      <c r="I726" s="3">
        <v>74.257291820786989</v>
      </c>
      <c r="J726" s="3">
        <v>11.377730048996577</v>
      </c>
      <c r="K726" s="3">
        <v>4</v>
      </c>
      <c r="L726">
        <f t="shared" si="44"/>
        <v>16.298610444192665</v>
      </c>
      <c r="M726">
        <f t="shared" si="45"/>
        <v>0.94912834049774419</v>
      </c>
      <c r="N726">
        <f t="shared" si="46"/>
        <v>8.6172670737761745</v>
      </c>
      <c r="O726">
        <f t="shared" si="47"/>
        <v>0.21903336508793747</v>
      </c>
      <c r="P726">
        <v>-2.2610152351269694</v>
      </c>
      <c r="Q726">
        <v>0.64172386426719641</v>
      </c>
    </row>
    <row r="727" spans="1:17" x14ac:dyDescent="0.3">
      <c r="A727">
        <v>3</v>
      </c>
      <c r="B727">
        <v>6</v>
      </c>
      <c r="C727">
        <v>195</v>
      </c>
      <c r="D727">
        <v>2.4820000000000002</v>
      </c>
      <c r="E727">
        <v>0</v>
      </c>
      <c r="F727">
        <v>0</v>
      </c>
      <c r="G727" s="3">
        <v>183.73434682649236</v>
      </c>
      <c r="H727" s="3">
        <v>9.7144870845516422</v>
      </c>
      <c r="I727" s="3">
        <v>58.050335252732289</v>
      </c>
      <c r="J727" s="3">
        <v>15</v>
      </c>
      <c r="K727" s="3">
        <v>3.9974300301335486</v>
      </c>
      <c r="L727">
        <f t="shared" si="44"/>
        <v>13.554864323426198</v>
      </c>
      <c r="M727">
        <f t="shared" si="45"/>
        <v>0.9874198752158363</v>
      </c>
      <c r="N727">
        <f t="shared" si="46"/>
        <v>7.6190770604274825</v>
      </c>
      <c r="O727">
        <f t="shared" si="47"/>
        <v>0.253183311106635</v>
      </c>
      <c r="P727">
        <v>-1.8732675886119696</v>
      </c>
      <c r="Q727">
        <v>0.69608692509974746</v>
      </c>
    </row>
    <row r="728" spans="1:17" x14ac:dyDescent="0.3">
      <c r="A728">
        <v>4</v>
      </c>
      <c r="B728">
        <v>6</v>
      </c>
      <c r="C728">
        <v>195</v>
      </c>
      <c r="D728" s="3">
        <v>4.625</v>
      </c>
      <c r="E728" s="4">
        <v>0</v>
      </c>
      <c r="F728" s="4">
        <v>0</v>
      </c>
      <c r="G728" s="3">
        <v>398.71624523114167</v>
      </c>
      <c r="H728" s="3">
        <v>8.9824733823901024</v>
      </c>
      <c r="I728" s="3">
        <v>109.36301991560336</v>
      </c>
      <c r="J728" s="3">
        <v>15</v>
      </c>
      <c r="K728" s="3">
        <v>4</v>
      </c>
      <c r="L728">
        <f t="shared" si="44"/>
        <v>19.967880338962914</v>
      </c>
      <c r="M728">
        <f t="shared" si="45"/>
        <v>0.95339593894117614</v>
      </c>
      <c r="N728">
        <f t="shared" si="46"/>
        <v>10.457677558406711</v>
      </c>
      <c r="O728">
        <f t="shared" si="47"/>
        <v>0.253183311106635</v>
      </c>
      <c r="P728">
        <v>-1.0111279044982182</v>
      </c>
      <c r="Q728">
        <v>0.81696077827429925</v>
      </c>
    </row>
    <row r="729" spans="1:17" x14ac:dyDescent="0.3">
      <c r="A729">
        <v>1</v>
      </c>
      <c r="B729">
        <v>2</v>
      </c>
      <c r="C729">
        <v>196</v>
      </c>
      <c r="D729" s="3">
        <v>2.5030000000000001</v>
      </c>
      <c r="E729" s="4">
        <v>0</v>
      </c>
      <c r="F729" s="4">
        <v>0.5</v>
      </c>
      <c r="G729" s="3">
        <v>492.49244272587441</v>
      </c>
      <c r="H729" s="3">
        <v>8.1938327779510125</v>
      </c>
      <c r="I729" s="3">
        <v>110.2513135119446</v>
      </c>
      <c r="J729" s="3">
        <v>12</v>
      </c>
      <c r="K729" s="3">
        <v>4</v>
      </c>
      <c r="L729">
        <f t="shared" si="44"/>
        <v>22.192170752900097</v>
      </c>
      <c r="M729">
        <f t="shared" si="45"/>
        <v>0.91348709650335924</v>
      </c>
      <c r="N729">
        <f t="shared" si="46"/>
        <v>10.500062548001541</v>
      </c>
      <c r="O729">
        <f t="shared" si="47"/>
        <v>0.22519890061842537</v>
      </c>
      <c r="P729">
        <v>-1.7017313429746892</v>
      </c>
      <c r="Q729">
        <v>0.72013667869691367</v>
      </c>
    </row>
    <row r="730" spans="1:17" x14ac:dyDescent="0.3">
      <c r="A730">
        <v>2</v>
      </c>
      <c r="B730">
        <v>2</v>
      </c>
      <c r="C730">
        <v>196</v>
      </c>
      <c r="D730" s="3">
        <v>2.2269999999999999</v>
      </c>
      <c r="E730" s="4">
        <v>0</v>
      </c>
      <c r="F730" s="4">
        <v>0.5</v>
      </c>
      <c r="G730" s="3">
        <v>392.43836927347866</v>
      </c>
      <c r="H730" s="3">
        <v>8.8240236540427475</v>
      </c>
      <c r="I730" s="3">
        <v>106.20426590857146</v>
      </c>
      <c r="J730" s="3">
        <v>9.4814417074971473</v>
      </c>
      <c r="K730" s="3">
        <v>4</v>
      </c>
      <c r="L730">
        <f t="shared" si="44"/>
        <v>19.810057275875774</v>
      </c>
      <c r="M730">
        <f t="shared" si="45"/>
        <v>0.94566666362144414</v>
      </c>
      <c r="N730">
        <f t="shared" si="46"/>
        <v>10.305545395978394</v>
      </c>
      <c r="O730">
        <f t="shared" si="47"/>
        <v>0.19926549339865937</v>
      </c>
      <c r="P730">
        <v>-1.7248783822791358</v>
      </c>
      <c r="Q730">
        <v>0.71689141359444086</v>
      </c>
    </row>
    <row r="731" spans="1:17" x14ac:dyDescent="0.3">
      <c r="A731">
        <v>3</v>
      </c>
      <c r="B731">
        <v>6</v>
      </c>
      <c r="C731">
        <v>196</v>
      </c>
      <c r="D731">
        <v>4.4569999999999999</v>
      </c>
      <c r="E731">
        <v>0</v>
      </c>
      <c r="F731">
        <v>0</v>
      </c>
      <c r="G731" s="3">
        <v>171.84582513313319</v>
      </c>
      <c r="H731" s="3">
        <v>8.739608815602887</v>
      </c>
      <c r="I731" s="3">
        <v>43.900709746912113</v>
      </c>
      <c r="J731" s="3">
        <v>10</v>
      </c>
      <c r="K731" s="3">
        <v>3.9974300301335486</v>
      </c>
      <c r="L731">
        <f t="shared" si="44"/>
        <v>13.108997869140616</v>
      </c>
      <c r="M731">
        <f t="shared" si="45"/>
        <v>0.94149199407294626</v>
      </c>
      <c r="N731">
        <f t="shared" si="46"/>
        <v>6.6257610692592976</v>
      </c>
      <c r="O731">
        <f t="shared" si="47"/>
        <v>0.2048327646991335</v>
      </c>
      <c r="P731">
        <v>-2.6743799187304553</v>
      </c>
      <c r="Q731">
        <v>0.5837692392869126</v>
      </c>
    </row>
    <row r="732" spans="1:17" x14ac:dyDescent="0.3">
      <c r="A732">
        <v>4</v>
      </c>
      <c r="B732">
        <v>6</v>
      </c>
      <c r="C732">
        <v>196</v>
      </c>
      <c r="D732" s="3">
        <v>5.9630000000000001</v>
      </c>
      <c r="E732" s="4">
        <v>0</v>
      </c>
      <c r="F732" s="4">
        <v>1</v>
      </c>
      <c r="G732" s="3">
        <v>207.27423818536758</v>
      </c>
      <c r="H732" s="3">
        <v>8.5869983777823773</v>
      </c>
      <c r="I732" s="3">
        <v>50.894244552372854</v>
      </c>
      <c r="J732" s="3">
        <v>10</v>
      </c>
      <c r="K732" s="3">
        <v>4</v>
      </c>
      <c r="L732">
        <f t="shared" si="44"/>
        <v>14.397021851249917</v>
      </c>
      <c r="M732">
        <f t="shared" si="45"/>
        <v>0.93384138085374291</v>
      </c>
      <c r="N732">
        <f t="shared" si="46"/>
        <v>7.1340202237148764</v>
      </c>
      <c r="O732">
        <f t="shared" si="47"/>
        <v>0.2048327646991335</v>
      </c>
      <c r="P732">
        <v>-2.6823150767550259</v>
      </c>
      <c r="Q732">
        <v>0.58265671292528864</v>
      </c>
    </row>
    <row r="733" spans="1:17" x14ac:dyDescent="0.3">
      <c r="A733">
        <v>1</v>
      </c>
      <c r="B733">
        <v>2</v>
      </c>
      <c r="C733">
        <v>197</v>
      </c>
      <c r="D733" s="3">
        <v>5.798</v>
      </c>
      <c r="E733" s="4">
        <v>0</v>
      </c>
      <c r="F733" s="4">
        <v>0.5</v>
      </c>
      <c r="G733" s="3">
        <v>676.39416282576894</v>
      </c>
      <c r="H733" s="3">
        <v>9.2380450445918214</v>
      </c>
      <c r="I733" s="3">
        <v>202.86630722663924</v>
      </c>
      <c r="J733" s="3">
        <v>34</v>
      </c>
      <c r="K733" s="3">
        <v>4</v>
      </c>
      <c r="L733">
        <f t="shared" si="44"/>
        <v>26.007578949717118</v>
      </c>
      <c r="M733">
        <f t="shared" si="45"/>
        <v>0.96558007553013969</v>
      </c>
      <c r="N733">
        <f t="shared" si="46"/>
        <v>14.243114379469093</v>
      </c>
      <c r="O733">
        <f t="shared" si="47"/>
        <v>0.39631708397254184</v>
      </c>
      <c r="P733">
        <v>-0.32970161303110873</v>
      </c>
      <c r="Q733">
        <v>0.91249822194126684</v>
      </c>
    </row>
    <row r="734" spans="1:17" x14ac:dyDescent="0.3">
      <c r="A734">
        <v>2</v>
      </c>
      <c r="B734">
        <v>2</v>
      </c>
      <c r="C734">
        <v>197</v>
      </c>
      <c r="D734" s="3">
        <v>8.3379999999999992</v>
      </c>
      <c r="E734" s="4">
        <v>0</v>
      </c>
      <c r="F734" s="4">
        <v>0.5</v>
      </c>
      <c r="G734" s="3">
        <v>235.16606220716079</v>
      </c>
      <c r="H734" s="3">
        <v>10.032247163437523</v>
      </c>
      <c r="I734" s="3">
        <v>83.963783224757776</v>
      </c>
      <c r="J734" s="3">
        <v>28.444325122491446</v>
      </c>
      <c r="K734" s="3">
        <v>4</v>
      </c>
      <c r="L734">
        <f t="shared" si="44"/>
        <v>15.335125112210882</v>
      </c>
      <c r="M734">
        <f t="shared" si="45"/>
        <v>1.001398223286756</v>
      </c>
      <c r="N734">
        <f t="shared" si="46"/>
        <v>9.1631753898284511</v>
      </c>
      <c r="O734">
        <f t="shared" si="47"/>
        <v>0.35812085406972205</v>
      </c>
      <c r="P734">
        <v>-1.9364619743302505</v>
      </c>
      <c r="Q734">
        <v>0.68722693519147671</v>
      </c>
    </row>
    <row r="735" spans="1:17" x14ac:dyDescent="0.3">
      <c r="A735">
        <v>4</v>
      </c>
      <c r="B735">
        <v>2</v>
      </c>
      <c r="C735">
        <v>197</v>
      </c>
      <c r="D735" s="3">
        <v>7.0789999999999997</v>
      </c>
      <c r="E735" s="4">
        <v>0</v>
      </c>
      <c r="F735" s="4">
        <v>0</v>
      </c>
      <c r="G735" s="3">
        <v>813.08949831489383</v>
      </c>
      <c r="H735" s="3">
        <v>10.328171109591924</v>
      </c>
      <c r="I735" s="3">
        <v>314.29954325364434</v>
      </c>
      <c r="J735" s="3">
        <v>45</v>
      </c>
      <c r="K735" s="3">
        <v>3.9769770786537606</v>
      </c>
      <c r="L735">
        <f t="shared" si="44"/>
        <v>28.514724237048021</v>
      </c>
      <c r="M735">
        <f t="shared" si="45"/>
        <v>1.0140234243915935</v>
      </c>
      <c r="N735">
        <f t="shared" si="46"/>
        <v>17.72849523376545</v>
      </c>
      <c r="O735">
        <f t="shared" si="47"/>
        <v>0.46811571957074011</v>
      </c>
      <c r="P735">
        <v>-0.31255053718462605</v>
      </c>
      <c r="Q735">
        <v>0.91490283996529898</v>
      </c>
    </row>
    <row r="736" spans="1:17" x14ac:dyDescent="0.3">
      <c r="A736">
        <v>1</v>
      </c>
      <c r="B736">
        <v>6</v>
      </c>
      <c r="C736">
        <v>198</v>
      </c>
      <c r="D736" s="3">
        <v>1.2789999999999999</v>
      </c>
      <c r="E736" s="4">
        <v>0</v>
      </c>
      <c r="F736" s="4">
        <v>0.5</v>
      </c>
      <c r="G736" s="3">
        <v>380.71815990844578</v>
      </c>
      <c r="H736" s="3">
        <v>8.6461703699706138</v>
      </c>
      <c r="I736" s="3">
        <v>94.780774450293833</v>
      </c>
      <c r="J736" s="3">
        <v>33</v>
      </c>
      <c r="K736" s="3">
        <v>3.9432331630026436</v>
      </c>
      <c r="L736">
        <f t="shared" si="44"/>
        <v>19.512000407657997</v>
      </c>
      <c r="M736">
        <f t="shared" si="45"/>
        <v>0.93682378891323936</v>
      </c>
      <c r="N736">
        <f t="shared" si="46"/>
        <v>9.7355418159593885</v>
      </c>
      <c r="O736">
        <f t="shared" si="47"/>
        <v>0.38957292183289538</v>
      </c>
      <c r="P736">
        <v>-1.7757974219496049</v>
      </c>
      <c r="Q736">
        <v>0.70975245381990693</v>
      </c>
    </row>
    <row r="737" spans="1:17" x14ac:dyDescent="0.3">
      <c r="A737">
        <v>2</v>
      </c>
      <c r="B737">
        <v>6</v>
      </c>
      <c r="C737">
        <v>198</v>
      </c>
      <c r="D737" s="3">
        <v>3.5169999999999999</v>
      </c>
      <c r="E737" s="4">
        <v>0</v>
      </c>
      <c r="F737" s="4">
        <v>0.5</v>
      </c>
      <c r="G737" s="3">
        <v>236.94286203518035</v>
      </c>
      <c r="H737" s="3">
        <v>8.712443212818167</v>
      </c>
      <c r="I737" s="3">
        <v>59.917079447969719</v>
      </c>
      <c r="J737" s="3">
        <v>28.142335216376765</v>
      </c>
      <c r="K737" s="3">
        <v>3.9858019510917297</v>
      </c>
      <c r="L737">
        <f t="shared" si="44"/>
        <v>15.392948451650852</v>
      </c>
      <c r="M737">
        <f t="shared" si="45"/>
        <v>0.94013996040992964</v>
      </c>
      <c r="N737">
        <f t="shared" si="46"/>
        <v>7.7406123432174097</v>
      </c>
      <c r="O737">
        <f t="shared" si="47"/>
        <v>0.35598671791199321</v>
      </c>
      <c r="P737">
        <v>-3.8598356028413754</v>
      </c>
      <c r="Q737">
        <v>0.41756578183505105</v>
      </c>
    </row>
    <row r="738" spans="1:17" x14ac:dyDescent="0.3">
      <c r="A738">
        <v>3</v>
      </c>
      <c r="B738">
        <v>5</v>
      </c>
      <c r="C738">
        <v>198</v>
      </c>
      <c r="D738">
        <v>1.6950000000000001</v>
      </c>
      <c r="E738">
        <v>0</v>
      </c>
      <c r="F738">
        <v>0</v>
      </c>
      <c r="G738" s="3">
        <v>130.81886790835483</v>
      </c>
      <c r="H738" s="3">
        <v>8.587978375135096</v>
      </c>
      <c r="I738" s="3">
        <v>30.887739890891563</v>
      </c>
      <c r="J738" s="3">
        <v>25</v>
      </c>
      <c r="K738" s="3">
        <v>3.9838626270235382</v>
      </c>
      <c r="L738">
        <f t="shared" si="44"/>
        <v>11.437607612973739</v>
      </c>
      <c r="M738">
        <f t="shared" si="45"/>
        <v>0.93389094219512347</v>
      </c>
      <c r="N738">
        <f t="shared" si="46"/>
        <v>5.5576739640691013</v>
      </c>
      <c r="O738">
        <f t="shared" si="47"/>
        <v>0.33333333333333337</v>
      </c>
      <c r="P738">
        <v>-3.0732667518025774</v>
      </c>
      <c r="Q738">
        <v>0.52784444034486544</v>
      </c>
    </row>
    <row r="739" spans="1:17" x14ac:dyDescent="0.3">
      <c r="A739">
        <v>4</v>
      </c>
      <c r="B739">
        <v>4</v>
      </c>
      <c r="C739">
        <v>198</v>
      </c>
      <c r="D739" s="3">
        <v>2.4929999999999999</v>
      </c>
      <c r="E739" s="4">
        <v>0</v>
      </c>
      <c r="F739" s="4">
        <v>1</v>
      </c>
      <c r="G739" s="3">
        <v>212.97077185265371</v>
      </c>
      <c r="H739" s="3">
        <v>11.04384051965463</v>
      </c>
      <c r="I739" s="3">
        <v>94.393734098677228</v>
      </c>
      <c r="J739" s="3">
        <v>25</v>
      </c>
      <c r="K739" s="3">
        <v>4</v>
      </c>
      <c r="L739">
        <f t="shared" si="44"/>
        <v>14.593518145144223</v>
      </c>
      <c r="M739">
        <f t="shared" si="45"/>
        <v>1.0431201265135808</v>
      </c>
      <c r="N739">
        <f t="shared" si="46"/>
        <v>9.7156437819980432</v>
      </c>
      <c r="O739">
        <f t="shared" si="47"/>
        <v>0.33333333333333337</v>
      </c>
      <c r="P739">
        <v>-1.4736420400157859</v>
      </c>
      <c r="Q739">
        <v>0.7521152935600971</v>
      </c>
    </row>
    <row r="740" spans="1:17" x14ac:dyDescent="0.3">
      <c r="A740">
        <v>1</v>
      </c>
      <c r="B740">
        <v>6</v>
      </c>
      <c r="C740">
        <v>199</v>
      </c>
      <c r="D740" s="3">
        <v>5.4790000000000001</v>
      </c>
      <c r="E740" s="4">
        <v>0</v>
      </c>
      <c r="F740" s="4">
        <v>0.5</v>
      </c>
      <c r="G740" s="3">
        <v>527.74732328660309</v>
      </c>
      <c r="H740" s="3">
        <v>8.226284682646158</v>
      </c>
      <c r="I740" s="3">
        <v>118.47101428166106</v>
      </c>
      <c r="J740" s="3">
        <v>40</v>
      </c>
      <c r="K740" s="3">
        <v>3.9432331630026436</v>
      </c>
      <c r="L740">
        <f t="shared" si="44"/>
        <v>22.972751756953347</v>
      </c>
      <c r="M740">
        <f t="shared" si="45"/>
        <v>0.91520373483070439</v>
      </c>
      <c r="N740">
        <f t="shared" si="46"/>
        <v>10.884439088977487</v>
      </c>
      <c r="O740">
        <f t="shared" si="47"/>
        <v>0.43590578315102513</v>
      </c>
      <c r="P740">
        <v>-1.500482767957759</v>
      </c>
      <c r="Q740">
        <v>0.74835216530125692</v>
      </c>
    </row>
    <row r="741" spans="1:17" x14ac:dyDescent="0.3">
      <c r="A741">
        <v>2</v>
      </c>
      <c r="B741">
        <v>6</v>
      </c>
      <c r="C741">
        <v>199</v>
      </c>
      <c r="D741" s="3">
        <v>6.62</v>
      </c>
      <c r="E741" s="4">
        <v>0</v>
      </c>
      <c r="F741" s="4">
        <v>0.5</v>
      </c>
      <c r="G741" s="3">
        <v>227.83777276530171</v>
      </c>
      <c r="H741" s="3">
        <v>8.5362139955796561</v>
      </c>
      <c r="I741" s="3">
        <v>54.403918240428162</v>
      </c>
      <c r="J741" s="3">
        <v>35.177919020470952</v>
      </c>
      <c r="K741" s="3">
        <v>3.9858019510917297</v>
      </c>
      <c r="L741">
        <f t="shared" si="44"/>
        <v>15.094296034108437</v>
      </c>
      <c r="M741">
        <f t="shared" si="45"/>
        <v>0.93126529394388069</v>
      </c>
      <c r="N741">
        <f t="shared" si="46"/>
        <v>7.375901181579656</v>
      </c>
      <c r="O741">
        <f t="shared" si="47"/>
        <v>0.40419998143718638</v>
      </c>
      <c r="P741">
        <v>-4.0586821338730852</v>
      </c>
      <c r="Q741">
        <v>0.38968706700602274</v>
      </c>
    </row>
    <row r="742" spans="1:17" x14ac:dyDescent="0.3">
      <c r="A742">
        <v>3</v>
      </c>
      <c r="B742">
        <v>5</v>
      </c>
      <c r="C742">
        <v>199</v>
      </c>
      <c r="D742">
        <v>6.4039999999999999</v>
      </c>
      <c r="E742">
        <v>0</v>
      </c>
      <c r="F742">
        <v>0.5</v>
      </c>
      <c r="G742" s="3">
        <v>296.35411593071461</v>
      </c>
      <c r="H742" s="3">
        <v>9.2160714506775676</v>
      </c>
      <c r="I742" s="3">
        <v>83.010893710518417</v>
      </c>
      <c r="J742" s="3">
        <v>40</v>
      </c>
      <c r="K742" s="3">
        <v>3.9838626270235382</v>
      </c>
      <c r="L742">
        <f t="shared" si="44"/>
        <v>17.214938743158939</v>
      </c>
      <c r="M742">
        <f t="shared" si="45"/>
        <v>0.96454583310547226</v>
      </c>
      <c r="N742">
        <f t="shared" si="46"/>
        <v>9.1110314295648447</v>
      </c>
      <c r="O742">
        <f t="shared" si="47"/>
        <v>0.43590578315102513</v>
      </c>
      <c r="P742">
        <v>-1.4485531385999795</v>
      </c>
      <c r="Q742">
        <v>0.75563281194131227</v>
      </c>
    </row>
    <row r="743" spans="1:17" x14ac:dyDescent="0.3">
      <c r="A743">
        <v>4</v>
      </c>
      <c r="B743">
        <v>5</v>
      </c>
      <c r="C743">
        <v>199</v>
      </c>
      <c r="D743" s="3">
        <v>7.2110000000000003</v>
      </c>
      <c r="E743" s="4">
        <v>0</v>
      </c>
      <c r="F743" s="4">
        <v>0.5</v>
      </c>
      <c r="G743" s="3">
        <v>190.3419934529326</v>
      </c>
      <c r="H743" s="3">
        <v>10.454025097608472</v>
      </c>
      <c r="I743" s="3">
        <v>79.742853908745374</v>
      </c>
      <c r="J743" s="3">
        <v>30</v>
      </c>
      <c r="K743" s="3">
        <v>3.9193863912715448</v>
      </c>
      <c r="L743">
        <f t="shared" si="44"/>
        <v>13.796448581172351</v>
      </c>
      <c r="M743">
        <f t="shared" si="45"/>
        <v>1.0192835383999357</v>
      </c>
      <c r="N743">
        <f t="shared" si="46"/>
        <v>8.9298854364849145</v>
      </c>
      <c r="O743">
        <f t="shared" si="47"/>
        <v>0.36901011956554536</v>
      </c>
      <c r="P743">
        <v>-1.7290781375258939</v>
      </c>
      <c r="Q743">
        <v>0.71630259880210534</v>
      </c>
    </row>
    <row r="744" spans="1:17" x14ac:dyDescent="0.3">
      <c r="A744">
        <v>1</v>
      </c>
      <c r="B744">
        <v>6</v>
      </c>
      <c r="C744">
        <v>200</v>
      </c>
      <c r="D744" s="3">
        <v>6.3250000000000002</v>
      </c>
      <c r="E744" s="4">
        <v>0</v>
      </c>
      <c r="F744" s="4">
        <v>0.5</v>
      </c>
      <c r="G744" s="3">
        <v>523.20643508998387</v>
      </c>
      <c r="H744" s="3">
        <v>8.2324941135358785</v>
      </c>
      <c r="I744" s="3">
        <v>116.0410932196947</v>
      </c>
      <c r="J744" s="3">
        <v>35</v>
      </c>
      <c r="K744" s="3">
        <v>3.9432331630026436</v>
      </c>
      <c r="L744">
        <f t="shared" si="44"/>
        <v>22.873706194886388</v>
      </c>
      <c r="M744">
        <f t="shared" si="45"/>
        <v>0.91553142885132466</v>
      </c>
      <c r="N744">
        <f t="shared" si="46"/>
        <v>10.772237150178913</v>
      </c>
      <c r="O744">
        <f t="shared" si="47"/>
        <v>0.40301331597932172</v>
      </c>
      <c r="P744">
        <v>-1.5632248688217669</v>
      </c>
      <c r="Q744">
        <v>0.73955558671028865</v>
      </c>
    </row>
    <row r="745" spans="1:17" x14ac:dyDescent="0.3">
      <c r="A745">
        <v>2</v>
      </c>
      <c r="B745">
        <v>6</v>
      </c>
      <c r="C745">
        <v>200</v>
      </c>
      <c r="D745" s="3">
        <v>5.67</v>
      </c>
      <c r="E745" s="4">
        <v>0</v>
      </c>
      <c r="F745" s="4">
        <v>0</v>
      </c>
      <c r="G745" s="3">
        <v>277.64965972547583</v>
      </c>
      <c r="H745" s="3">
        <v>8.3825655992783776</v>
      </c>
      <c r="I745" s="3">
        <v>62.843476873244775</v>
      </c>
      <c r="J745" s="3">
        <v>28.142335216376765</v>
      </c>
      <c r="K745" s="3">
        <v>3.9858019510917297</v>
      </c>
      <c r="L745">
        <f t="shared" si="44"/>
        <v>16.662822681811022</v>
      </c>
      <c r="M745">
        <f t="shared" si="45"/>
        <v>0.92337696076392251</v>
      </c>
      <c r="N745">
        <f t="shared" si="46"/>
        <v>7.9273877710911034</v>
      </c>
      <c r="O745">
        <f t="shared" si="47"/>
        <v>0.35598671791199321</v>
      </c>
      <c r="P745">
        <v>-3.9797871011297876</v>
      </c>
      <c r="Q745">
        <v>0.40074832167244934</v>
      </c>
    </row>
    <row r="746" spans="1:17" x14ac:dyDescent="0.3">
      <c r="A746">
        <v>3</v>
      </c>
      <c r="B746">
        <v>5</v>
      </c>
      <c r="C746">
        <v>200</v>
      </c>
      <c r="D746">
        <v>5.8739999999999997</v>
      </c>
      <c r="E746">
        <v>0</v>
      </c>
      <c r="F746">
        <v>0</v>
      </c>
      <c r="G746" s="3">
        <v>252.93925806683552</v>
      </c>
      <c r="H746" s="3">
        <v>8.8185169689046283</v>
      </c>
      <c r="I746" s="3">
        <v>64.721792049210052</v>
      </c>
      <c r="J746" s="3">
        <v>30</v>
      </c>
      <c r="K746" s="3">
        <v>3.9838626270235382</v>
      </c>
      <c r="L746">
        <f t="shared" si="44"/>
        <v>15.904064199657757</v>
      </c>
      <c r="M746">
        <f t="shared" si="45"/>
        <v>0.94539555493048655</v>
      </c>
      <c r="N746">
        <f t="shared" si="46"/>
        <v>8.0449855220012711</v>
      </c>
      <c r="O746">
        <f t="shared" si="47"/>
        <v>0.36901011956554536</v>
      </c>
      <c r="P746">
        <v>-2.0445454713089224</v>
      </c>
      <c r="Q746">
        <v>0.67207339454704862</v>
      </c>
    </row>
    <row r="747" spans="1:17" x14ac:dyDescent="0.3">
      <c r="A747">
        <v>4</v>
      </c>
      <c r="B747">
        <v>5</v>
      </c>
      <c r="C747">
        <v>200</v>
      </c>
      <c r="D747" s="3">
        <v>5.3220000000000001</v>
      </c>
      <c r="E747" s="4">
        <v>0</v>
      </c>
      <c r="F747" s="4">
        <v>0</v>
      </c>
      <c r="G747" s="3">
        <v>358.94928612315829</v>
      </c>
      <c r="H747" s="3">
        <v>9.3900048595136063</v>
      </c>
      <c r="I747" s="3">
        <v>119.30180984359747</v>
      </c>
      <c r="J747" s="3">
        <v>40</v>
      </c>
      <c r="K747" s="3">
        <v>3.9193863912715448</v>
      </c>
      <c r="L747">
        <f t="shared" si="44"/>
        <v>18.945956986205747</v>
      </c>
      <c r="M747">
        <f t="shared" si="45"/>
        <v>0.97266581702217036</v>
      </c>
      <c r="N747">
        <f t="shared" si="46"/>
        <v>10.922536786094954</v>
      </c>
      <c r="O747">
        <f t="shared" si="47"/>
        <v>0.43590578315102513</v>
      </c>
      <c r="P747">
        <v>-0.81266241712771004</v>
      </c>
      <c r="Q747">
        <v>0.84478606995577288</v>
      </c>
    </row>
    <row r="748" spans="1:17" x14ac:dyDescent="0.3">
      <c r="A748">
        <v>1</v>
      </c>
      <c r="B748">
        <v>2</v>
      </c>
      <c r="C748">
        <v>201</v>
      </c>
      <c r="D748" s="3">
        <v>4.3620000000000001</v>
      </c>
      <c r="E748" s="4">
        <v>0</v>
      </c>
      <c r="F748" s="4">
        <v>0</v>
      </c>
      <c r="G748" s="3">
        <v>15.368678823184723</v>
      </c>
      <c r="H748" s="3">
        <v>10.861575467358247</v>
      </c>
      <c r="I748" s="3">
        <v>7.0524178880897699</v>
      </c>
      <c r="J748" s="3">
        <v>11</v>
      </c>
      <c r="K748" s="3">
        <v>4</v>
      </c>
      <c r="L748">
        <f t="shared" si="44"/>
        <v>3.9202906554469559</v>
      </c>
      <c r="M748">
        <f t="shared" si="45"/>
        <v>1.0358928240700487</v>
      </c>
      <c r="N748">
        <f t="shared" si="46"/>
        <v>2.655638885106514</v>
      </c>
      <c r="O748">
        <f t="shared" si="47"/>
        <v>0.21521902554364256</v>
      </c>
      <c r="P748">
        <v>-4.5990359473960201</v>
      </c>
      <c r="Q748">
        <v>0.31392829064808081</v>
      </c>
    </row>
    <row r="749" spans="1:17" x14ac:dyDescent="0.3">
      <c r="A749">
        <v>2</v>
      </c>
      <c r="B749">
        <v>2</v>
      </c>
      <c r="C749">
        <v>201</v>
      </c>
      <c r="D749" s="3">
        <v>8.5090000000000003</v>
      </c>
      <c r="E749" s="4">
        <v>0</v>
      </c>
      <c r="F749" s="4">
        <v>0</v>
      </c>
      <c r="G749" s="3">
        <v>316.08054379514351</v>
      </c>
      <c r="H749" s="3">
        <v>8.8194979280573538</v>
      </c>
      <c r="I749" s="3">
        <v>86.353175448058209</v>
      </c>
      <c r="J749" s="3">
        <v>28.444325122491446</v>
      </c>
      <c r="K749" s="3">
        <v>4</v>
      </c>
      <c r="L749">
        <f t="shared" si="44"/>
        <v>17.778654161525935</v>
      </c>
      <c r="M749">
        <f t="shared" si="45"/>
        <v>0.94544386253765544</v>
      </c>
      <c r="N749">
        <f t="shared" si="46"/>
        <v>9.2926409296850707</v>
      </c>
      <c r="O749">
        <f t="shared" si="47"/>
        <v>0.35812085406972205</v>
      </c>
      <c r="P749">
        <v>-2.0806294675452679</v>
      </c>
      <c r="Q749">
        <v>0.66701434003025462</v>
      </c>
    </row>
    <row r="750" spans="1:17" x14ac:dyDescent="0.3">
      <c r="A750">
        <v>3</v>
      </c>
      <c r="B750">
        <v>2</v>
      </c>
      <c r="C750">
        <v>201</v>
      </c>
      <c r="D750">
        <v>11.859</v>
      </c>
      <c r="E750">
        <v>0</v>
      </c>
      <c r="F750">
        <v>0</v>
      </c>
      <c r="G750" s="3">
        <v>3.6461629600011882</v>
      </c>
      <c r="H750" s="3">
        <v>11.538626020577587</v>
      </c>
      <c r="I750" s="3">
        <v>2.125373787102196</v>
      </c>
      <c r="J750" s="3">
        <v>8</v>
      </c>
      <c r="K750" s="3">
        <v>4</v>
      </c>
      <c r="L750">
        <f t="shared" si="44"/>
        <v>1.9094928541372413</v>
      </c>
      <c r="M750">
        <f t="shared" si="45"/>
        <v>1.0621540976232509</v>
      </c>
      <c r="N750">
        <f t="shared" si="46"/>
        <v>1.457866175992226</v>
      </c>
      <c r="O750">
        <f t="shared" si="47"/>
        <v>0.18255489099382841</v>
      </c>
      <c r="P750">
        <v>-4.5476659423031895</v>
      </c>
      <c r="Q750">
        <v>0.32113047675270223</v>
      </c>
    </row>
    <row r="751" spans="1:17" x14ac:dyDescent="0.3">
      <c r="A751">
        <v>1</v>
      </c>
      <c r="B751">
        <v>2</v>
      </c>
      <c r="C751">
        <v>202</v>
      </c>
      <c r="D751" s="3">
        <v>4.306</v>
      </c>
      <c r="E751" s="4">
        <v>0</v>
      </c>
      <c r="F751" s="4">
        <v>0</v>
      </c>
      <c r="G751" s="3">
        <v>172.07344923379458</v>
      </c>
      <c r="H751" s="3">
        <v>8.270386357143515</v>
      </c>
      <c r="I751" s="3">
        <v>39.502866066742328</v>
      </c>
      <c r="J751" s="3">
        <v>15</v>
      </c>
      <c r="K751" s="3">
        <v>3.6879536370037398</v>
      </c>
      <c r="L751">
        <f t="shared" si="44"/>
        <v>13.117676975508834</v>
      </c>
      <c r="M751">
        <f t="shared" si="45"/>
        <v>0.91752579841060355</v>
      </c>
      <c r="N751">
        <f t="shared" si="46"/>
        <v>6.2851305528797354</v>
      </c>
      <c r="O751">
        <f t="shared" si="47"/>
        <v>0.253183311106635</v>
      </c>
      <c r="P751">
        <v>-3.2294150061446611</v>
      </c>
      <c r="Q751">
        <v>0.50595211649457239</v>
      </c>
    </row>
    <row r="752" spans="1:17" x14ac:dyDescent="0.3">
      <c r="A752">
        <v>2</v>
      </c>
      <c r="B752">
        <v>2</v>
      </c>
      <c r="C752">
        <v>202</v>
      </c>
      <c r="D752" s="3">
        <v>4.5839999999999996</v>
      </c>
      <c r="E752" s="4">
        <v>0</v>
      </c>
      <c r="F752" s="4">
        <v>0.5</v>
      </c>
      <c r="G752" s="3">
        <v>149.52868931363389</v>
      </c>
      <c r="H752" s="3">
        <v>8.9068030762773063</v>
      </c>
      <c r="I752" s="3">
        <v>41.735578662465322</v>
      </c>
      <c r="J752" s="3">
        <v>18.962883414994295</v>
      </c>
      <c r="K752" s="3">
        <v>3.7202429102405925</v>
      </c>
      <c r="L752">
        <f t="shared" si="44"/>
        <v>12.228192397637269</v>
      </c>
      <c r="M752">
        <f t="shared" si="45"/>
        <v>0.94972185044846302</v>
      </c>
      <c r="N752">
        <f t="shared" si="46"/>
        <v>6.4603079386717566</v>
      </c>
      <c r="O752">
        <f t="shared" si="47"/>
        <v>0.28683131248054228</v>
      </c>
      <c r="P752">
        <v>-3.0535252340856682</v>
      </c>
      <c r="Q752">
        <v>0.53061224393623985</v>
      </c>
    </row>
    <row r="753" spans="1:17" x14ac:dyDescent="0.3">
      <c r="A753">
        <v>3</v>
      </c>
      <c r="B753">
        <v>2</v>
      </c>
      <c r="C753">
        <v>202</v>
      </c>
      <c r="D753">
        <v>7.9210000000000003</v>
      </c>
      <c r="E753">
        <v>0</v>
      </c>
      <c r="F753">
        <v>0</v>
      </c>
      <c r="G753" s="3">
        <v>165.30630607659123</v>
      </c>
      <c r="H753" s="3">
        <v>9.8174330537390766</v>
      </c>
      <c r="I753" s="3">
        <v>53.226574059623658</v>
      </c>
      <c r="J753" s="3">
        <v>20</v>
      </c>
      <c r="K753" s="3">
        <v>4</v>
      </c>
      <c r="L753">
        <f t="shared" si="44"/>
        <v>12.857149998214659</v>
      </c>
      <c r="M753">
        <f t="shared" si="45"/>
        <v>0.99199794844606326</v>
      </c>
      <c r="N753">
        <f t="shared" si="46"/>
        <v>7.2956544641055787</v>
      </c>
      <c r="O753">
        <f t="shared" si="47"/>
        <v>0.29516723530086653</v>
      </c>
      <c r="P753">
        <v>-2.0045215252263913</v>
      </c>
      <c r="Q753">
        <v>0.67768483857565653</v>
      </c>
    </row>
    <row r="754" spans="1:17" x14ac:dyDescent="0.3">
      <c r="A754">
        <v>4</v>
      </c>
      <c r="B754">
        <v>2</v>
      </c>
      <c r="C754">
        <v>202</v>
      </c>
      <c r="D754" s="3">
        <v>5.718</v>
      </c>
      <c r="E754" s="4">
        <v>0</v>
      </c>
      <c r="F754" s="4">
        <v>0</v>
      </c>
      <c r="G754" s="3">
        <v>78.306230657674575</v>
      </c>
      <c r="H754" s="3">
        <v>8.5628445256395125</v>
      </c>
      <c r="I754" s="3">
        <v>19.455460534212563</v>
      </c>
      <c r="J754" s="3">
        <v>20</v>
      </c>
      <c r="K754" s="3">
        <v>3.9769770786537606</v>
      </c>
      <c r="L754">
        <f t="shared" si="44"/>
        <v>8.8490807803790883</v>
      </c>
      <c r="M754">
        <f t="shared" si="45"/>
        <v>0.93261805866970648</v>
      </c>
      <c r="N754">
        <f t="shared" si="46"/>
        <v>4.4108344487423876</v>
      </c>
      <c r="O754">
        <f t="shared" si="47"/>
        <v>0.29516723530086653</v>
      </c>
      <c r="P754">
        <v>-3.6549072803505118</v>
      </c>
      <c r="Q754">
        <v>0.44629717701439603</v>
      </c>
    </row>
    <row r="755" spans="1:17" x14ac:dyDescent="0.3">
      <c r="A755">
        <v>1</v>
      </c>
      <c r="B755">
        <v>6</v>
      </c>
      <c r="C755">
        <v>203</v>
      </c>
      <c r="D755" s="3">
        <v>6.6429999999999998</v>
      </c>
      <c r="E755" s="4">
        <v>0</v>
      </c>
      <c r="F755" s="4">
        <v>0.5</v>
      </c>
      <c r="G755" s="3">
        <v>164.88749333591394</v>
      </c>
      <c r="H755" s="3">
        <v>8.6669506585476004</v>
      </c>
      <c r="I755" s="3">
        <v>39.814851621340573</v>
      </c>
      <c r="J755" s="3">
        <v>20</v>
      </c>
      <c r="K755" s="3">
        <v>3.9432331630026436</v>
      </c>
      <c r="L755">
        <f t="shared" si="44"/>
        <v>12.840852515931875</v>
      </c>
      <c r="M755">
        <f t="shared" si="45"/>
        <v>0.93786632410724191</v>
      </c>
      <c r="N755">
        <f t="shared" si="46"/>
        <v>6.3099010785701362</v>
      </c>
      <c r="O755">
        <f t="shared" si="47"/>
        <v>0.29516723530086653</v>
      </c>
      <c r="P755">
        <v>-2.8093929412881913</v>
      </c>
      <c r="Q755">
        <v>0.56484012076237544</v>
      </c>
    </row>
    <row r="756" spans="1:17" x14ac:dyDescent="0.3">
      <c r="A756">
        <v>2</v>
      </c>
      <c r="B756">
        <v>6</v>
      </c>
      <c r="C756">
        <v>203</v>
      </c>
      <c r="D756" s="3">
        <v>8.6340000000000003</v>
      </c>
      <c r="E756" s="4">
        <v>0</v>
      </c>
      <c r="F756" s="4">
        <v>0</v>
      </c>
      <c r="G756" s="3">
        <v>179.60465612960817</v>
      </c>
      <c r="H756" s="3">
        <v>8.5433404103414521</v>
      </c>
      <c r="I756" s="3">
        <v>42.822851627574209</v>
      </c>
      <c r="J756" s="3">
        <v>28.142335216376765</v>
      </c>
      <c r="K756" s="3">
        <v>3.9858019510917297</v>
      </c>
      <c r="L756">
        <f t="shared" si="44"/>
        <v>13.401666169906195</v>
      </c>
      <c r="M756">
        <f t="shared" si="45"/>
        <v>0.93162771121927934</v>
      </c>
      <c r="N756">
        <f t="shared" si="46"/>
        <v>6.5439171470591075</v>
      </c>
      <c r="O756">
        <f t="shared" si="47"/>
        <v>0.35598671791199321</v>
      </c>
      <c r="P756">
        <v>-4.188367248350426</v>
      </c>
      <c r="Q756">
        <v>0.37150493274738117</v>
      </c>
    </row>
    <row r="757" spans="1:17" x14ac:dyDescent="0.3">
      <c r="A757">
        <v>3</v>
      </c>
      <c r="B757">
        <v>2</v>
      </c>
      <c r="C757">
        <v>203</v>
      </c>
      <c r="D757">
        <v>10.29</v>
      </c>
      <c r="E757">
        <v>0</v>
      </c>
      <c r="F757">
        <v>0.5</v>
      </c>
      <c r="G757" s="3">
        <v>108.5009729846071</v>
      </c>
      <c r="H757" s="3">
        <v>8.7329988402500494</v>
      </c>
      <c r="I757" s="3">
        <v>27.3892689475495</v>
      </c>
      <c r="J757" s="3">
        <v>30</v>
      </c>
      <c r="K757" s="3">
        <v>3.7001272347435479</v>
      </c>
      <c r="L757">
        <f t="shared" si="44"/>
        <v>10.416380032650839</v>
      </c>
      <c r="M757">
        <f t="shared" si="45"/>
        <v>0.94116340248378672</v>
      </c>
      <c r="N757">
        <f t="shared" si="46"/>
        <v>5.2334757998436849</v>
      </c>
      <c r="O757">
        <f t="shared" si="47"/>
        <v>0.36901011956554536</v>
      </c>
      <c r="P757">
        <v>-2.8697347805672861</v>
      </c>
      <c r="Q757">
        <v>0.55638006405033413</v>
      </c>
    </row>
    <row r="758" spans="1:17" x14ac:dyDescent="0.3">
      <c r="A758">
        <v>4</v>
      </c>
      <c r="B758">
        <v>2</v>
      </c>
      <c r="C758">
        <v>203</v>
      </c>
      <c r="D758" s="3">
        <v>6.8410000000000002</v>
      </c>
      <c r="E758" s="4">
        <v>0</v>
      </c>
      <c r="F758" s="4">
        <v>0</v>
      </c>
      <c r="G758" s="3">
        <v>45.069250391415622</v>
      </c>
      <c r="H758" s="3">
        <v>10.494901033860804</v>
      </c>
      <c r="I758" s="3">
        <v>18.01296544610701</v>
      </c>
      <c r="J758" s="3">
        <v>25</v>
      </c>
      <c r="K758" s="3">
        <v>2.9827328089903204</v>
      </c>
      <c r="L758">
        <f t="shared" si="44"/>
        <v>6.7133635676474146</v>
      </c>
      <c r="M758">
        <f t="shared" si="45"/>
        <v>1.0209783475729406</v>
      </c>
      <c r="N758">
        <f t="shared" si="46"/>
        <v>4.2441684045413428</v>
      </c>
      <c r="O758">
        <f t="shared" si="47"/>
        <v>0.33333333333333337</v>
      </c>
      <c r="P758">
        <v>-3.4228803646996231</v>
      </c>
      <c r="Q758">
        <v>0.47882785371530667</v>
      </c>
    </row>
    <row r="759" spans="1:17" x14ac:dyDescent="0.3">
      <c r="A759">
        <v>1</v>
      </c>
      <c r="B759">
        <v>6</v>
      </c>
      <c r="C759">
        <v>204</v>
      </c>
      <c r="D759" s="3">
        <v>7.32</v>
      </c>
      <c r="E759" s="4">
        <v>0</v>
      </c>
      <c r="F759" s="4">
        <v>0</v>
      </c>
      <c r="G759" s="3">
        <v>126.40557745518244</v>
      </c>
      <c r="H759" s="3">
        <v>8.7300038030780946</v>
      </c>
      <c r="I759" s="3">
        <v>32.218165240551571</v>
      </c>
      <c r="J759" s="3">
        <v>10</v>
      </c>
      <c r="K759" s="3">
        <v>3.9432331630026436</v>
      </c>
      <c r="L759">
        <f t="shared" si="44"/>
        <v>11.243023501495603</v>
      </c>
      <c r="M759">
        <f t="shared" si="45"/>
        <v>0.94101443289863629</v>
      </c>
      <c r="N759">
        <f t="shared" si="46"/>
        <v>5.6761047594764822</v>
      </c>
      <c r="O759">
        <f t="shared" si="47"/>
        <v>0.2048327646991335</v>
      </c>
      <c r="P759">
        <v>-3.1901629282557198</v>
      </c>
      <c r="Q759">
        <v>0.51145534292872175</v>
      </c>
    </row>
    <row r="760" spans="1:17" x14ac:dyDescent="0.3">
      <c r="A760">
        <v>2</v>
      </c>
      <c r="B760">
        <v>6</v>
      </c>
      <c r="C760">
        <v>204</v>
      </c>
      <c r="D760" s="3">
        <v>11.696</v>
      </c>
      <c r="E760" s="4">
        <v>0</v>
      </c>
      <c r="F760" s="4">
        <v>0</v>
      </c>
      <c r="G760" s="3">
        <v>149.10702393214828</v>
      </c>
      <c r="H760" s="3">
        <v>8.4473146865128399</v>
      </c>
      <c r="I760" s="3">
        <v>34.396341692487717</v>
      </c>
      <c r="J760" s="3">
        <v>7.0355838040941912</v>
      </c>
      <c r="K760" s="3">
        <v>3.647008785248933</v>
      </c>
      <c r="L760">
        <f t="shared" si="44"/>
        <v>12.210938699876774</v>
      </c>
      <c r="M760">
        <f t="shared" si="45"/>
        <v>0.9267186731894419</v>
      </c>
      <c r="N760">
        <f t="shared" si="46"/>
        <v>5.8648394430272104</v>
      </c>
      <c r="O760">
        <f t="shared" si="47"/>
        <v>0.17090683550529182</v>
      </c>
      <c r="P760">
        <v>-4.5623615998767466</v>
      </c>
      <c r="Q760">
        <v>0.31907011369485783</v>
      </c>
    </row>
    <row r="761" spans="1:17" x14ac:dyDescent="0.3">
      <c r="A761">
        <v>3</v>
      </c>
      <c r="B761">
        <v>7</v>
      </c>
      <c r="C761">
        <v>204</v>
      </c>
      <c r="D761" s="3">
        <v>5.5860000000000003</v>
      </c>
      <c r="E761" s="4">
        <v>0</v>
      </c>
      <c r="F761" s="4">
        <v>0</v>
      </c>
      <c r="G761" s="3">
        <v>58.867830578976132</v>
      </c>
      <c r="H761" s="3">
        <v>9.5770784870858687</v>
      </c>
      <c r="I761" s="3">
        <v>18.34893211696636</v>
      </c>
      <c r="J761" s="3">
        <v>5</v>
      </c>
      <c r="K761" s="3">
        <v>4</v>
      </c>
      <c r="L761">
        <f t="shared" si="44"/>
        <v>7.6725374276686411</v>
      </c>
      <c r="M761">
        <f t="shared" si="45"/>
        <v>0.98123304661062605</v>
      </c>
      <c r="N761">
        <f t="shared" si="46"/>
        <v>4.2835653510792104</v>
      </c>
      <c r="O761">
        <f t="shared" si="47"/>
        <v>0.14356629312870628</v>
      </c>
      <c r="P761">
        <v>-3.1801360235763045</v>
      </c>
      <c r="Q761">
        <v>0.51286113670709388</v>
      </c>
    </row>
    <row r="762" spans="1:17" x14ac:dyDescent="0.3">
      <c r="A762">
        <v>4</v>
      </c>
      <c r="B762">
        <v>7</v>
      </c>
      <c r="C762">
        <v>204</v>
      </c>
      <c r="D762">
        <v>7.8380000000000001</v>
      </c>
      <c r="E762">
        <v>0</v>
      </c>
      <c r="F762">
        <v>0</v>
      </c>
      <c r="G762" s="3">
        <v>99.040114983951781</v>
      </c>
      <c r="H762" s="3">
        <v>9.4309930633229673</v>
      </c>
      <c r="I762" s="3">
        <v>28.300788239458996</v>
      </c>
      <c r="J762" s="3">
        <v>5</v>
      </c>
      <c r="K762" s="3">
        <v>3.9652196164775</v>
      </c>
      <c r="L762">
        <f t="shared" si="44"/>
        <v>9.9518900206921384</v>
      </c>
      <c r="M762">
        <f t="shared" si="45"/>
        <v>0.97455742542174173</v>
      </c>
      <c r="N762">
        <f t="shared" si="46"/>
        <v>5.3198485165894525</v>
      </c>
      <c r="O762">
        <f t="shared" si="47"/>
        <v>0.14356629312870628</v>
      </c>
      <c r="P762">
        <v>-3.0586201035513225</v>
      </c>
      <c r="Q762">
        <v>0.52989793218945136</v>
      </c>
    </row>
    <row r="763" spans="1:17" x14ac:dyDescent="0.3">
      <c r="A763">
        <v>1</v>
      </c>
      <c r="B763">
        <v>6</v>
      </c>
      <c r="C763">
        <v>205</v>
      </c>
      <c r="D763" s="3">
        <v>6.8579999999999997</v>
      </c>
      <c r="E763" s="4">
        <v>0</v>
      </c>
      <c r="F763" s="4">
        <v>0.5</v>
      </c>
      <c r="G763" s="3">
        <v>146.62657138702835</v>
      </c>
      <c r="H763" s="3">
        <v>9.1339690224207057</v>
      </c>
      <c r="I763" s="3">
        <v>41.137755897045267</v>
      </c>
      <c r="J763" s="3">
        <v>15</v>
      </c>
      <c r="K763" s="3">
        <v>3.9432331630026436</v>
      </c>
      <c r="L763">
        <f t="shared" si="44"/>
        <v>12.108945923862587</v>
      </c>
      <c r="M763">
        <f t="shared" si="45"/>
        <v>0.96065953437689777</v>
      </c>
      <c r="N763">
        <f t="shared" si="46"/>
        <v>6.413872145361589</v>
      </c>
      <c r="O763">
        <f t="shared" si="47"/>
        <v>0.253183311106635</v>
      </c>
      <c r="P763">
        <v>-2.9180198834640501</v>
      </c>
      <c r="Q763">
        <v>0.5496103879228964</v>
      </c>
    </row>
    <row r="764" spans="1:17" x14ac:dyDescent="0.3">
      <c r="A764">
        <v>2</v>
      </c>
      <c r="B764">
        <v>6</v>
      </c>
      <c r="C764">
        <v>205</v>
      </c>
      <c r="D764" s="3">
        <v>5.0970000000000004</v>
      </c>
      <c r="E764" s="4">
        <v>0</v>
      </c>
      <c r="F764" s="4">
        <v>0</v>
      </c>
      <c r="G764" s="3">
        <v>135.38176780177182</v>
      </c>
      <c r="H764" s="3">
        <v>9.1027625830500227</v>
      </c>
      <c r="I764" s="3">
        <v>37.585097904027236</v>
      </c>
      <c r="J764" s="3">
        <v>14.071167608188382</v>
      </c>
      <c r="K764" s="3">
        <v>3.647008785248933</v>
      </c>
      <c r="L764">
        <f t="shared" si="44"/>
        <v>11.635367110743511</v>
      </c>
      <c r="M764">
        <f t="shared" si="45"/>
        <v>0.95917321567242964</v>
      </c>
      <c r="N764">
        <f t="shared" si="46"/>
        <v>6.1306686343356738</v>
      </c>
      <c r="O764">
        <f t="shared" si="47"/>
        <v>0.24479394144278543</v>
      </c>
      <c r="P764">
        <v>-4.165901306076675</v>
      </c>
      <c r="Q764">
        <v>0.37465470656926114</v>
      </c>
    </row>
    <row r="765" spans="1:17" x14ac:dyDescent="0.3">
      <c r="A765">
        <v>3</v>
      </c>
      <c r="B765">
        <v>7</v>
      </c>
      <c r="C765">
        <v>205</v>
      </c>
      <c r="D765" s="3">
        <v>3.3130000000000002</v>
      </c>
      <c r="E765" s="4">
        <v>0</v>
      </c>
      <c r="F765" s="4">
        <v>0</v>
      </c>
      <c r="G765" s="3">
        <v>19.5716397741643</v>
      </c>
      <c r="H765" s="3">
        <v>9.7157132920092835</v>
      </c>
      <c r="I765" s="3">
        <v>6.3138492645160431</v>
      </c>
      <c r="J765" s="3">
        <v>10</v>
      </c>
      <c r="K765" s="3">
        <v>4</v>
      </c>
      <c r="L765">
        <f t="shared" si="44"/>
        <v>4.4239846037440387</v>
      </c>
      <c r="M765">
        <f t="shared" si="45"/>
        <v>0.9874746904130971</v>
      </c>
      <c r="N765">
        <f t="shared" si="46"/>
        <v>2.5127374046079791</v>
      </c>
      <c r="O765">
        <f t="shared" si="47"/>
        <v>0.2048327646991335</v>
      </c>
      <c r="P765">
        <v>-4.3585670504817307</v>
      </c>
      <c r="Q765">
        <v>0.34764255142769385</v>
      </c>
    </row>
    <row r="766" spans="1:17" x14ac:dyDescent="0.3">
      <c r="A766">
        <v>4</v>
      </c>
      <c r="B766">
        <v>7</v>
      </c>
      <c r="C766">
        <v>205</v>
      </c>
      <c r="D766">
        <v>4.407</v>
      </c>
      <c r="E766">
        <v>0</v>
      </c>
      <c r="F766">
        <v>0</v>
      </c>
      <c r="G766" s="3">
        <v>117.99706435195245</v>
      </c>
      <c r="H766" s="3">
        <v>9.5593727231910872</v>
      </c>
      <c r="I766" s="3">
        <v>34.869883202518928</v>
      </c>
      <c r="J766" s="3">
        <v>15</v>
      </c>
      <c r="K766" s="3">
        <v>2.9739147123581251</v>
      </c>
      <c r="L766">
        <f t="shared" si="44"/>
        <v>10.862645366205806</v>
      </c>
      <c r="M766">
        <f t="shared" si="45"/>
        <v>0.98042939522645534</v>
      </c>
      <c r="N766">
        <f t="shared" si="46"/>
        <v>5.9050726669973272</v>
      </c>
      <c r="O766">
        <f t="shared" si="47"/>
        <v>0.253183311106635</v>
      </c>
      <c r="P766">
        <v>-2.789942436446236</v>
      </c>
      <c r="Q766">
        <v>0.56756712371764961</v>
      </c>
    </row>
    <row r="767" spans="1:17" x14ac:dyDescent="0.3">
      <c r="A767">
        <v>1</v>
      </c>
      <c r="B767">
        <v>2</v>
      </c>
      <c r="C767">
        <v>206</v>
      </c>
      <c r="D767" s="3">
        <v>5.0830000000000002</v>
      </c>
      <c r="E767" s="4">
        <v>0</v>
      </c>
      <c r="F767" s="4">
        <v>0.5</v>
      </c>
      <c r="G767" s="3">
        <v>163.47050218784315</v>
      </c>
      <c r="H767" s="3">
        <v>8.5164194177985539</v>
      </c>
      <c r="I767" s="3">
        <v>40.228432624859977</v>
      </c>
      <c r="J767" s="3">
        <v>25</v>
      </c>
      <c r="K767" s="3">
        <v>3.0229128172161799</v>
      </c>
      <c r="L767">
        <f t="shared" si="44"/>
        <v>12.785558344782725</v>
      </c>
      <c r="M767">
        <f t="shared" si="45"/>
        <v>0.93025704148753385</v>
      </c>
      <c r="N767">
        <f t="shared" si="46"/>
        <v>6.342588795189231</v>
      </c>
      <c r="O767">
        <f t="shared" si="47"/>
        <v>0.33333333333333337</v>
      </c>
      <c r="P767">
        <v>-2.9954610131296127</v>
      </c>
      <c r="Q767">
        <v>0.53875297362060848</v>
      </c>
    </row>
    <row r="768" spans="1:17" x14ac:dyDescent="0.3">
      <c r="A768">
        <v>3</v>
      </c>
      <c r="B768">
        <v>7</v>
      </c>
      <c r="C768">
        <v>206</v>
      </c>
      <c r="D768" s="3">
        <v>5.0149999999999997</v>
      </c>
      <c r="E768" s="4">
        <v>0</v>
      </c>
      <c r="F768" s="4">
        <v>0</v>
      </c>
      <c r="G768" s="3">
        <v>150.35022319740881</v>
      </c>
      <c r="H768" s="3">
        <v>9.4315152103963236</v>
      </c>
      <c r="I768" s="3">
        <v>46.715685995897609</v>
      </c>
      <c r="J768" s="3">
        <v>25</v>
      </c>
      <c r="K768" s="3">
        <v>3.0929503734960972</v>
      </c>
      <c r="L768">
        <f t="shared" si="44"/>
        <v>12.261738180103537</v>
      </c>
      <c r="M768">
        <f t="shared" si="45"/>
        <v>0.97458146947669644</v>
      </c>
      <c r="N768">
        <f t="shared" si="46"/>
        <v>6.8348874164756808</v>
      </c>
      <c r="O768">
        <f t="shared" si="47"/>
        <v>0.33333333333333337</v>
      </c>
      <c r="P768">
        <v>-2.2541608141073768</v>
      </c>
      <c r="Q768">
        <v>0.64268486895725485</v>
      </c>
    </row>
    <row r="769" spans="1:17" x14ac:dyDescent="0.3">
      <c r="A769">
        <v>4</v>
      </c>
      <c r="B769">
        <v>7</v>
      </c>
      <c r="C769">
        <v>206</v>
      </c>
      <c r="D769">
        <v>6.7949999999999999</v>
      </c>
      <c r="E769">
        <v>0</v>
      </c>
      <c r="F769">
        <v>0.5</v>
      </c>
      <c r="G769" s="3">
        <v>101.36037798434441</v>
      </c>
      <c r="H769" s="3">
        <v>9.771685081526666</v>
      </c>
      <c r="I769" s="3">
        <v>31.46489048054535</v>
      </c>
      <c r="J769" s="3">
        <v>25</v>
      </c>
      <c r="K769" s="3">
        <v>2.9739147123581251</v>
      </c>
      <c r="L769">
        <f t="shared" si="44"/>
        <v>10.067789130903787</v>
      </c>
      <c r="M769">
        <f t="shared" si="45"/>
        <v>0.98996946223518545</v>
      </c>
      <c r="N769">
        <f t="shared" si="46"/>
        <v>5.6093574035307601</v>
      </c>
      <c r="O769">
        <f t="shared" si="47"/>
        <v>0.33333333333333337</v>
      </c>
      <c r="P769">
        <v>-2.8136230014411403</v>
      </c>
      <c r="Q769">
        <v>0.56424705715647883</v>
      </c>
    </row>
    <row r="770" spans="1:17" x14ac:dyDescent="0.3">
      <c r="A770">
        <v>1</v>
      </c>
      <c r="B770">
        <v>2</v>
      </c>
      <c r="C770">
        <v>207</v>
      </c>
      <c r="D770" s="3">
        <v>5.9530000000000003</v>
      </c>
      <c r="E770" s="4">
        <v>0</v>
      </c>
      <c r="F770" s="4">
        <v>0</v>
      </c>
      <c r="G770" s="3">
        <v>420.66667973443617</v>
      </c>
      <c r="H770" s="3">
        <v>9.191683613875524</v>
      </c>
      <c r="I770" s="3">
        <v>124.63004515190072</v>
      </c>
      <c r="J770" s="3">
        <v>30</v>
      </c>
      <c r="K770" s="3">
        <v>4</v>
      </c>
      <c r="L770">
        <f t="shared" si="44"/>
        <v>20.510160402455075</v>
      </c>
      <c r="M770">
        <f t="shared" si="45"/>
        <v>0.96339506712574863</v>
      </c>
      <c r="N770">
        <f t="shared" si="46"/>
        <v>11.163782743850792</v>
      </c>
      <c r="O770">
        <f t="shared" si="47"/>
        <v>0.36901011956554536</v>
      </c>
      <c r="P770">
        <v>-1.1713540826646369</v>
      </c>
      <c r="Q770">
        <v>0.7944967206612733</v>
      </c>
    </row>
    <row r="771" spans="1:17" x14ac:dyDescent="0.3">
      <c r="A771">
        <v>2</v>
      </c>
      <c r="B771">
        <v>7</v>
      </c>
      <c r="C771">
        <v>207</v>
      </c>
      <c r="D771">
        <v>2.7749999999999999</v>
      </c>
      <c r="E771">
        <v>0</v>
      </c>
      <c r="F771">
        <v>0</v>
      </c>
      <c r="G771" s="3">
        <v>146.93274272309142</v>
      </c>
      <c r="H771" s="3">
        <v>9.709840556317225</v>
      </c>
      <c r="I771" s="3">
        <v>43.091387194002493</v>
      </c>
      <c r="J771" s="3">
        <v>22.35502810520013</v>
      </c>
      <c r="K771" s="3">
        <v>3.9626012677362668</v>
      </c>
      <c r="L771">
        <f t="shared" ref="L771:L834" si="48">SQRT(G771)</f>
        <v>12.121581692299541</v>
      </c>
      <c r="M771">
        <f t="shared" ref="M771:M834" si="49">LOG(H771)</f>
        <v>0.98721209848883551</v>
      </c>
      <c r="N771">
        <f t="shared" ref="N771:N834" si="50">SQRT(I771)</f>
        <v>6.5644030340924751</v>
      </c>
      <c r="O771">
        <f t="shared" ref="O771:O834" si="51">(2/PI())*ASIN((SQRT(J771/100)))</f>
        <v>0.31352136213568182</v>
      </c>
      <c r="P771">
        <v>-2.4921898650676759</v>
      </c>
      <c r="Q771">
        <v>0.60931267987094784</v>
      </c>
    </row>
    <row r="772" spans="1:17" x14ac:dyDescent="0.3">
      <c r="A772">
        <v>3</v>
      </c>
      <c r="B772">
        <v>7</v>
      </c>
      <c r="C772">
        <v>207</v>
      </c>
      <c r="D772" s="3">
        <v>2.7749999999999999</v>
      </c>
      <c r="E772" s="4">
        <v>0</v>
      </c>
      <c r="F772" s="4">
        <v>0</v>
      </c>
      <c r="G772" s="3">
        <v>249.68314153776649</v>
      </c>
      <c r="H772" s="3">
        <v>10.409161251298432</v>
      </c>
      <c r="I772" s="3">
        <v>93.470452037995116</v>
      </c>
      <c r="J772" s="3">
        <v>27</v>
      </c>
      <c r="K772" s="3">
        <v>4</v>
      </c>
      <c r="L772">
        <f t="shared" si="48"/>
        <v>15.801365179558584</v>
      </c>
      <c r="M772">
        <f t="shared" si="49"/>
        <v>1.0174157363685363</v>
      </c>
      <c r="N772">
        <f t="shared" si="50"/>
        <v>9.6680117934348377</v>
      </c>
      <c r="O772">
        <f t="shared" si="51"/>
        <v>0.34784940276303394</v>
      </c>
      <c r="P772">
        <v>-0.82853790998263888</v>
      </c>
      <c r="Q772">
        <v>0.84256029143312794</v>
      </c>
    </row>
    <row r="773" spans="1:17" x14ac:dyDescent="0.3">
      <c r="A773">
        <v>4</v>
      </c>
      <c r="B773">
        <v>6</v>
      </c>
      <c r="C773">
        <v>207</v>
      </c>
      <c r="D773" s="3">
        <v>4.9139999999999997</v>
      </c>
      <c r="E773" s="4">
        <v>0</v>
      </c>
      <c r="F773" s="4">
        <v>0</v>
      </c>
      <c r="G773" s="3">
        <v>275.46455778923234</v>
      </c>
      <c r="H773" s="3">
        <v>8.9422893920465931</v>
      </c>
      <c r="I773" s="3">
        <v>74.625127422569705</v>
      </c>
      <c r="J773" s="3">
        <v>30</v>
      </c>
      <c r="K773" s="3">
        <v>4</v>
      </c>
      <c r="L773">
        <f t="shared" si="48"/>
        <v>16.597124985648339</v>
      </c>
      <c r="M773">
        <f t="shared" si="49"/>
        <v>0.95144872047892171</v>
      </c>
      <c r="N773">
        <f t="shared" si="50"/>
        <v>8.6385836467889625</v>
      </c>
      <c r="O773">
        <f t="shared" si="51"/>
        <v>0.36901011956554536</v>
      </c>
      <c r="P773">
        <v>-1.8615904846624327</v>
      </c>
      <c r="Q773">
        <v>0.69772408039407918</v>
      </c>
    </row>
    <row r="774" spans="1:17" x14ac:dyDescent="0.3">
      <c r="A774">
        <v>1</v>
      </c>
      <c r="B774">
        <v>6</v>
      </c>
      <c r="C774">
        <v>208</v>
      </c>
      <c r="D774" s="3">
        <v>3.4910000000000001</v>
      </c>
      <c r="E774" s="4">
        <v>0</v>
      </c>
      <c r="F774" s="4">
        <v>0</v>
      </c>
      <c r="G774" s="3">
        <v>136.15571552464687</v>
      </c>
      <c r="H774" s="3">
        <v>8.0486760967607953</v>
      </c>
      <c r="I774" s="3">
        <v>28.411278214039534</v>
      </c>
      <c r="J774" s="3">
        <v>20</v>
      </c>
      <c r="K774" s="3">
        <v>3.9432331630026436</v>
      </c>
      <c r="L774">
        <f t="shared" si="48"/>
        <v>11.668578127803185</v>
      </c>
      <c r="M774">
        <f t="shared" si="49"/>
        <v>0.90572445041062222</v>
      </c>
      <c r="N774">
        <f t="shared" si="50"/>
        <v>5.3302230923329592</v>
      </c>
      <c r="O774">
        <f t="shared" si="51"/>
        <v>0.29516723530086653</v>
      </c>
      <c r="P774">
        <v>-3.8806855075039466</v>
      </c>
      <c r="Q774">
        <v>0.41464257999047094</v>
      </c>
    </row>
    <row r="775" spans="1:17" x14ac:dyDescent="0.3">
      <c r="A775">
        <v>2</v>
      </c>
      <c r="B775">
        <v>6</v>
      </c>
      <c r="C775">
        <v>208</v>
      </c>
      <c r="D775" s="3">
        <v>4.952</v>
      </c>
      <c r="E775" s="4">
        <v>0</v>
      </c>
      <c r="F775" s="4">
        <v>0</v>
      </c>
      <c r="G775" s="3">
        <v>316.3837117053547</v>
      </c>
      <c r="H775" s="3">
        <v>8.4669428176714447</v>
      </c>
      <c r="I775" s="3">
        <v>73.502698633273624</v>
      </c>
      <c r="J775" s="3">
        <v>28.142335216376765</v>
      </c>
      <c r="K775" s="3">
        <v>3.9858019510917297</v>
      </c>
      <c r="L775">
        <f t="shared" si="48"/>
        <v>17.787178295203393</v>
      </c>
      <c r="M775">
        <f t="shared" si="49"/>
        <v>0.92772662673119</v>
      </c>
      <c r="N775">
        <f t="shared" si="50"/>
        <v>8.5733714857851364</v>
      </c>
      <c r="O775">
        <f t="shared" si="51"/>
        <v>0.35598671791199321</v>
      </c>
      <c r="P775">
        <v>-3.7082957435526258</v>
      </c>
      <c r="Q775">
        <v>0.43881199870603294</v>
      </c>
    </row>
    <row r="776" spans="1:17" x14ac:dyDescent="0.3">
      <c r="A776">
        <v>3</v>
      </c>
      <c r="B776">
        <v>1</v>
      </c>
      <c r="C776">
        <v>208</v>
      </c>
      <c r="D776">
        <v>4.7140000000000004</v>
      </c>
      <c r="E776">
        <v>0</v>
      </c>
      <c r="F776">
        <v>0</v>
      </c>
      <c r="G776" s="3">
        <v>1.6646403956344953</v>
      </c>
      <c r="H776" s="3">
        <v>11.557190783585378</v>
      </c>
      <c r="I776" s="3">
        <v>1.2118414762709875</v>
      </c>
      <c r="J776" s="3">
        <v>5</v>
      </c>
      <c r="K776" s="3">
        <v>3.9297995836633115</v>
      </c>
      <c r="L776">
        <f t="shared" si="48"/>
        <v>1.2902094386705187</v>
      </c>
      <c r="M776">
        <f t="shared" si="49"/>
        <v>1.0628522825748334</v>
      </c>
      <c r="N776">
        <f t="shared" si="50"/>
        <v>1.1008367164438999</v>
      </c>
      <c r="O776">
        <f t="shared" si="51"/>
        <v>0.14356629312870628</v>
      </c>
      <c r="P776">
        <v>-6.0692421383326423</v>
      </c>
      <c r="Q776">
        <v>0.10780219468688008</v>
      </c>
    </row>
    <row r="777" spans="1:17" x14ac:dyDescent="0.3">
      <c r="A777">
        <v>1</v>
      </c>
      <c r="B777">
        <v>4</v>
      </c>
      <c r="C777">
        <v>209</v>
      </c>
      <c r="D777" s="3">
        <v>2.9689999999999999</v>
      </c>
      <c r="E777" s="4">
        <v>0</v>
      </c>
      <c r="F777" s="4">
        <v>0</v>
      </c>
      <c r="G777" s="3">
        <v>281.41551828386002</v>
      </c>
      <c r="H777" s="3">
        <v>8.5266566203667704</v>
      </c>
      <c r="I777" s="3">
        <v>66.260116092873886</v>
      </c>
      <c r="J777" s="3">
        <v>20</v>
      </c>
      <c r="K777" s="3">
        <v>4</v>
      </c>
      <c r="L777">
        <f t="shared" si="48"/>
        <v>16.775443907207343</v>
      </c>
      <c r="M777">
        <f t="shared" si="49"/>
        <v>0.93077877372768192</v>
      </c>
      <c r="N777">
        <f t="shared" si="50"/>
        <v>8.1400317009747507</v>
      </c>
      <c r="O777">
        <f t="shared" si="51"/>
        <v>0.29516723530086653</v>
      </c>
      <c r="P777">
        <v>-2.4697885835916855</v>
      </c>
      <c r="Q777">
        <v>0.61245338810877148</v>
      </c>
    </row>
    <row r="778" spans="1:17" x14ac:dyDescent="0.3">
      <c r="A778">
        <v>2</v>
      </c>
      <c r="B778">
        <v>4</v>
      </c>
      <c r="C778">
        <v>209</v>
      </c>
      <c r="D778" s="3">
        <v>3.335</v>
      </c>
      <c r="E778" s="4">
        <v>0</v>
      </c>
      <c r="F778" s="4">
        <v>0</v>
      </c>
      <c r="G778" s="3">
        <v>293.27757002100788</v>
      </c>
      <c r="H778" s="3">
        <v>9.3611138275042549</v>
      </c>
      <c r="I778" s="3">
        <v>86.688574161228203</v>
      </c>
      <c r="J778" s="3">
        <v>30</v>
      </c>
      <c r="K778" s="3">
        <v>3.9378904507484642</v>
      </c>
      <c r="L778">
        <f t="shared" si="48"/>
        <v>17.125348756186188</v>
      </c>
      <c r="M778">
        <f t="shared" si="49"/>
        <v>0.97132752612695272</v>
      </c>
      <c r="N778">
        <f t="shared" si="50"/>
        <v>9.3106699093689382</v>
      </c>
      <c r="O778">
        <f t="shared" si="51"/>
        <v>0.36901011956554536</v>
      </c>
      <c r="P778">
        <v>-1.0952414500578032</v>
      </c>
      <c r="Q778">
        <v>0.80516787679521729</v>
      </c>
    </row>
    <row r="779" spans="1:17" x14ac:dyDescent="0.3">
      <c r="A779">
        <v>3</v>
      </c>
      <c r="B779">
        <v>7</v>
      </c>
      <c r="C779">
        <v>209</v>
      </c>
      <c r="D779" s="3">
        <v>4.91</v>
      </c>
      <c r="E779" s="4">
        <v>0</v>
      </c>
      <c r="F779" s="4">
        <v>0</v>
      </c>
      <c r="G779" s="3">
        <v>52.068875617743807</v>
      </c>
      <c r="H779" s="3">
        <v>10.060947923058995</v>
      </c>
      <c r="I779" s="3">
        <v>17.893011604080435</v>
      </c>
      <c r="J779" s="3">
        <v>10</v>
      </c>
      <c r="K779" s="3">
        <v>4</v>
      </c>
      <c r="L779">
        <f t="shared" si="48"/>
        <v>7.2158766354299466</v>
      </c>
      <c r="M779">
        <f t="shared" si="49"/>
        <v>1.0026389010339682</v>
      </c>
      <c r="N779">
        <f t="shared" si="50"/>
        <v>4.2300131919511124</v>
      </c>
      <c r="O779">
        <f t="shared" si="51"/>
        <v>0.2048327646991335</v>
      </c>
      <c r="P779">
        <v>-3.1994919754944982</v>
      </c>
      <c r="Q779">
        <v>0.51014739027675937</v>
      </c>
    </row>
    <row r="780" spans="1:17" x14ac:dyDescent="0.3">
      <c r="A780">
        <v>4</v>
      </c>
      <c r="B780">
        <v>7</v>
      </c>
      <c r="C780">
        <v>209</v>
      </c>
      <c r="D780">
        <v>5.0449999999999999</v>
      </c>
      <c r="E780">
        <v>0</v>
      </c>
      <c r="F780">
        <v>0</v>
      </c>
      <c r="G780" s="3">
        <v>289.70563991109913</v>
      </c>
      <c r="H780" s="3">
        <v>9.9179040044645141</v>
      </c>
      <c r="I780" s="3">
        <v>93.234617996763603</v>
      </c>
      <c r="J780" s="3">
        <v>30</v>
      </c>
      <c r="K780" s="3">
        <v>3.9652196164775</v>
      </c>
      <c r="L780">
        <f t="shared" si="48"/>
        <v>17.020741461848807</v>
      </c>
      <c r="M780">
        <f t="shared" si="49"/>
        <v>0.9964199004328983</v>
      </c>
      <c r="N780">
        <f t="shared" si="50"/>
        <v>9.6558074751293379</v>
      </c>
      <c r="O780">
        <f t="shared" si="51"/>
        <v>0.36901011956554536</v>
      </c>
      <c r="P780">
        <v>-1.3014243652363693</v>
      </c>
      <c r="Q780">
        <v>0.77626058500060047</v>
      </c>
    </row>
    <row r="781" spans="1:17" x14ac:dyDescent="0.3">
      <c r="A781">
        <v>1</v>
      </c>
      <c r="B781">
        <v>5</v>
      </c>
      <c r="C781">
        <v>210</v>
      </c>
      <c r="D781" s="3">
        <v>5.3540000000000001</v>
      </c>
      <c r="E781" s="4">
        <v>0</v>
      </c>
      <c r="F781" s="4">
        <v>0</v>
      </c>
      <c r="G781" s="3">
        <v>328.08050282877383</v>
      </c>
      <c r="H781" s="3">
        <v>9.1166380699127618</v>
      </c>
      <c r="I781" s="3">
        <v>88.276450944600327</v>
      </c>
      <c r="J781" s="3">
        <v>20</v>
      </c>
      <c r="K781" s="3">
        <v>3.9168404894476767</v>
      </c>
      <c r="L781">
        <f t="shared" si="48"/>
        <v>18.112992652479431</v>
      </c>
      <c r="M781">
        <f t="shared" si="49"/>
        <v>0.95983471367206508</v>
      </c>
      <c r="N781">
        <f t="shared" si="50"/>
        <v>9.3955548502789519</v>
      </c>
      <c r="O781">
        <f t="shared" si="51"/>
        <v>0.29516723530086653</v>
      </c>
      <c r="P781">
        <v>-1.7021980420617508</v>
      </c>
      <c r="Q781">
        <v>0.72007124647291842</v>
      </c>
    </row>
    <row r="782" spans="1:17" x14ac:dyDescent="0.3">
      <c r="A782">
        <v>2</v>
      </c>
      <c r="B782">
        <v>5</v>
      </c>
      <c r="C782">
        <v>210</v>
      </c>
      <c r="D782" s="3">
        <v>3.2749999999999999</v>
      </c>
      <c r="E782" s="4">
        <v>0</v>
      </c>
      <c r="F782" s="4">
        <v>0</v>
      </c>
      <c r="G782" s="3">
        <v>490.91141394000061</v>
      </c>
      <c r="H782" s="3">
        <v>9.5922832700850051</v>
      </c>
      <c r="I782" s="3">
        <v>150.75670426684025</v>
      </c>
      <c r="J782" s="3">
        <v>16.472900170048884</v>
      </c>
      <c r="K782" s="3">
        <v>3.9867260572674592</v>
      </c>
      <c r="L782">
        <f t="shared" si="48"/>
        <v>22.15652079952989</v>
      </c>
      <c r="M782">
        <f t="shared" si="49"/>
        <v>0.98192199544716163</v>
      </c>
      <c r="N782">
        <f t="shared" si="50"/>
        <v>12.27830217362483</v>
      </c>
      <c r="O782">
        <f t="shared" si="51"/>
        <v>0.26606161027550207</v>
      </c>
      <c r="P782">
        <v>-0.89097886093487155</v>
      </c>
      <c r="Q782">
        <v>0.83380593471280351</v>
      </c>
    </row>
    <row r="783" spans="1:17" x14ac:dyDescent="0.3">
      <c r="A783">
        <v>3</v>
      </c>
      <c r="B783">
        <v>7</v>
      </c>
      <c r="C783">
        <v>210</v>
      </c>
      <c r="D783" s="3">
        <v>3.609</v>
      </c>
      <c r="E783" s="4">
        <v>0</v>
      </c>
      <c r="F783" s="4">
        <v>0</v>
      </c>
      <c r="G783" s="3">
        <v>113.1885032425547</v>
      </c>
      <c r="H783" s="3">
        <v>9.8836044926394511</v>
      </c>
      <c r="I783" s="3">
        <v>37.674033523613389</v>
      </c>
      <c r="J783" s="3">
        <v>15</v>
      </c>
      <c r="K783" s="3">
        <v>4</v>
      </c>
      <c r="L783">
        <f t="shared" si="48"/>
        <v>10.639008564831345</v>
      </c>
      <c r="M783">
        <f t="shared" si="49"/>
        <v>0.99491535812816567</v>
      </c>
      <c r="N783">
        <f t="shared" si="50"/>
        <v>6.1379176862852587</v>
      </c>
      <c r="O783">
        <f t="shared" si="51"/>
        <v>0.253183311106635</v>
      </c>
      <c r="P783">
        <v>-2.3204773487349248</v>
      </c>
      <c r="Q783">
        <v>0.63338714700184406</v>
      </c>
    </row>
    <row r="784" spans="1:17" x14ac:dyDescent="0.3">
      <c r="A784">
        <v>4</v>
      </c>
      <c r="B784">
        <v>7</v>
      </c>
      <c r="C784">
        <v>210</v>
      </c>
      <c r="D784">
        <v>3.4390000000000001</v>
      </c>
      <c r="E784">
        <v>0</v>
      </c>
      <c r="F784">
        <v>0</v>
      </c>
      <c r="G784" s="3">
        <v>131.95338768611586</v>
      </c>
      <c r="H784" s="3">
        <v>9.232322474171001</v>
      </c>
      <c r="I784" s="3">
        <v>35.7479674960165</v>
      </c>
      <c r="J784" s="3">
        <v>15</v>
      </c>
      <c r="K784" s="3">
        <v>3.9652196164775</v>
      </c>
      <c r="L784">
        <f t="shared" si="48"/>
        <v>11.487096573378142</v>
      </c>
      <c r="M784">
        <f t="shared" si="49"/>
        <v>0.96531096547230666</v>
      </c>
      <c r="N784">
        <f t="shared" si="50"/>
        <v>5.9789604026131915</v>
      </c>
      <c r="O784">
        <f t="shared" si="51"/>
        <v>0.253183311106635</v>
      </c>
      <c r="P784">
        <v>-2.8370550913759889</v>
      </c>
      <c r="Q784">
        <v>0.56096182733752054</v>
      </c>
    </row>
    <row r="785" spans="1:17" x14ac:dyDescent="0.3">
      <c r="A785">
        <v>1</v>
      </c>
      <c r="B785">
        <v>5</v>
      </c>
      <c r="C785">
        <v>211</v>
      </c>
      <c r="D785" s="3">
        <v>4.4290000000000003</v>
      </c>
      <c r="E785" s="4">
        <v>0</v>
      </c>
      <c r="F785" s="4">
        <v>0.5</v>
      </c>
      <c r="G785" s="3">
        <v>122.39299066987446</v>
      </c>
      <c r="H785" s="3">
        <v>8.3567150451600831</v>
      </c>
      <c r="I785" s="3">
        <v>26.494275598704533</v>
      </c>
      <c r="J785" s="3">
        <v>15</v>
      </c>
      <c r="K785" s="3">
        <v>3.9168404894476767</v>
      </c>
      <c r="L785">
        <f t="shared" si="48"/>
        <v>11.06313656563429</v>
      </c>
      <c r="M785">
        <f t="shared" si="49"/>
        <v>0.92203559345298369</v>
      </c>
      <c r="N785">
        <f t="shared" si="50"/>
        <v>5.1472590374591149</v>
      </c>
      <c r="O785">
        <f t="shared" si="51"/>
        <v>0.253183311106635</v>
      </c>
      <c r="P785">
        <v>-3.7164735346148396</v>
      </c>
      <c r="Q785">
        <v>0.43766545466640633</v>
      </c>
    </row>
    <row r="786" spans="1:17" x14ac:dyDescent="0.3">
      <c r="A786">
        <v>2</v>
      </c>
      <c r="B786">
        <v>5</v>
      </c>
      <c r="C786">
        <v>211</v>
      </c>
      <c r="D786" s="3">
        <v>4.8979999999999997</v>
      </c>
      <c r="E786" s="4">
        <v>0</v>
      </c>
      <c r="F786" s="4">
        <v>0</v>
      </c>
      <c r="G786" s="3">
        <v>89.728946550946532</v>
      </c>
      <c r="H786" s="3">
        <v>8.582208852415274</v>
      </c>
      <c r="I786" s="3">
        <v>21.189610059123918</v>
      </c>
      <c r="J786" s="3">
        <v>16.472900170048884</v>
      </c>
      <c r="K786" s="3">
        <v>3.9867260572674592</v>
      </c>
      <c r="L786">
        <f t="shared" si="48"/>
        <v>9.4725364370345151</v>
      </c>
      <c r="M786">
        <f t="shared" si="49"/>
        <v>0.93359907910224837</v>
      </c>
      <c r="N786">
        <f t="shared" si="50"/>
        <v>4.6032173595349501</v>
      </c>
      <c r="O786">
        <f t="shared" si="51"/>
        <v>0.26606161027550207</v>
      </c>
      <c r="P786">
        <v>-3.0743219712581871</v>
      </c>
      <c r="Q786">
        <v>0.52769649628905335</v>
      </c>
    </row>
    <row r="787" spans="1:17" x14ac:dyDescent="0.3">
      <c r="A787">
        <v>3</v>
      </c>
      <c r="B787">
        <v>7</v>
      </c>
      <c r="C787">
        <v>211</v>
      </c>
      <c r="D787" s="3">
        <v>5.7830000000000004</v>
      </c>
      <c r="E787" s="4">
        <v>0</v>
      </c>
      <c r="F787" s="4">
        <v>0</v>
      </c>
      <c r="G787" s="3">
        <v>111.48248914299846</v>
      </c>
      <c r="H787" s="3">
        <v>9.5707902628279093</v>
      </c>
      <c r="I787" s="3">
        <v>34.724314903697021</v>
      </c>
      <c r="J787" s="3">
        <v>21</v>
      </c>
      <c r="K787" s="3">
        <v>4</v>
      </c>
      <c r="L787">
        <f t="shared" si="48"/>
        <v>10.558526845303678</v>
      </c>
      <c r="M787">
        <f t="shared" si="49"/>
        <v>0.98094779907419827</v>
      </c>
      <c r="N787">
        <f t="shared" si="50"/>
        <v>5.8927340771238796</v>
      </c>
      <c r="O787">
        <f t="shared" si="51"/>
        <v>0.30305254089346995</v>
      </c>
      <c r="P787">
        <v>-2.4823426443628529</v>
      </c>
      <c r="Q787">
        <v>0.61069328156645586</v>
      </c>
    </row>
    <row r="788" spans="1:17" x14ac:dyDescent="0.3">
      <c r="A788">
        <v>4</v>
      </c>
      <c r="B788">
        <v>7</v>
      </c>
      <c r="C788">
        <v>211</v>
      </c>
      <c r="D788">
        <v>4.2210000000000001</v>
      </c>
      <c r="E788">
        <v>0</v>
      </c>
      <c r="F788">
        <v>0.5</v>
      </c>
      <c r="G788" s="3">
        <v>117.19371312309092</v>
      </c>
      <c r="H788" s="3">
        <v>9.5993187254826751</v>
      </c>
      <c r="I788" s="3">
        <v>35.140127221776424</v>
      </c>
      <c r="J788" s="3">
        <v>22</v>
      </c>
      <c r="K788" s="3">
        <v>3.9652196164775</v>
      </c>
      <c r="L788">
        <f t="shared" si="48"/>
        <v>10.825604515364992</v>
      </c>
      <c r="M788">
        <f t="shared" si="49"/>
        <v>0.98224041176222099</v>
      </c>
      <c r="N788">
        <f t="shared" si="50"/>
        <v>5.9279108648643177</v>
      </c>
      <c r="O788">
        <f t="shared" si="51"/>
        <v>0.31080112365240053</v>
      </c>
      <c r="P788">
        <v>-2.7711382476770052</v>
      </c>
      <c r="Q788">
        <v>0.57020351175805761</v>
      </c>
    </row>
    <row r="789" spans="1:17" x14ac:dyDescent="0.3">
      <c r="A789">
        <v>1</v>
      </c>
      <c r="B789">
        <v>5</v>
      </c>
      <c r="C789">
        <v>212</v>
      </c>
      <c r="D789" s="3">
        <v>5.4039999999999999</v>
      </c>
      <c r="E789" s="4">
        <v>1</v>
      </c>
      <c r="F789" s="4">
        <v>1</v>
      </c>
      <c r="G789" s="3">
        <v>145.08065502832031</v>
      </c>
      <c r="H789" s="3">
        <v>8.967519398638105</v>
      </c>
      <c r="I789" s="3">
        <v>37.848931094369732</v>
      </c>
      <c r="J789" s="3">
        <v>25</v>
      </c>
      <c r="K789" s="3">
        <v>3.9168404894476767</v>
      </c>
      <c r="L789">
        <f t="shared" si="48"/>
        <v>12.044943130970786</v>
      </c>
      <c r="M789">
        <f t="shared" si="49"/>
        <v>0.95267232481969344</v>
      </c>
      <c r="N789">
        <f t="shared" si="50"/>
        <v>6.1521484941741882</v>
      </c>
      <c r="O789">
        <f t="shared" si="51"/>
        <v>0.33333333333333337</v>
      </c>
      <c r="P789">
        <v>-2.9772300571243</v>
      </c>
      <c r="Q789">
        <v>0.54130899318451842</v>
      </c>
    </row>
    <row r="790" spans="1:17" x14ac:dyDescent="0.3">
      <c r="A790">
        <v>2</v>
      </c>
      <c r="B790">
        <v>5</v>
      </c>
      <c r="C790">
        <v>212</v>
      </c>
      <c r="D790" s="3">
        <v>6.4169999999999998</v>
      </c>
      <c r="E790" s="4">
        <v>1</v>
      </c>
      <c r="F790" s="4">
        <v>1</v>
      </c>
      <c r="G790" s="3">
        <v>52.647823185796412</v>
      </c>
      <c r="H790" s="3">
        <v>9.5418139930263379</v>
      </c>
      <c r="I790" s="3">
        <v>16.173712025804729</v>
      </c>
      <c r="J790" s="3">
        <v>24.709350255073328</v>
      </c>
      <c r="K790" s="3">
        <v>3.9867260572674592</v>
      </c>
      <c r="L790">
        <f t="shared" si="48"/>
        <v>7.2558819716004486</v>
      </c>
      <c r="M790">
        <f t="shared" si="49"/>
        <v>0.97963094622105995</v>
      </c>
      <c r="N790">
        <f t="shared" si="50"/>
        <v>4.0216553837698141</v>
      </c>
      <c r="O790">
        <f t="shared" si="51"/>
        <v>0.33119257967643512</v>
      </c>
      <c r="P790">
        <v>-3.2164532268075527</v>
      </c>
      <c r="Q790">
        <v>0.50776938606392885</v>
      </c>
    </row>
    <row r="791" spans="1:17" x14ac:dyDescent="0.3">
      <c r="A791">
        <v>3</v>
      </c>
      <c r="B791">
        <v>1</v>
      </c>
      <c r="C791">
        <v>212</v>
      </c>
      <c r="D791">
        <v>10.217000000000001</v>
      </c>
      <c r="E791">
        <v>1</v>
      </c>
      <c r="F791">
        <v>1</v>
      </c>
      <c r="G791" s="3">
        <v>13.296777469724601</v>
      </c>
      <c r="H791" s="3">
        <v>9.8313484437477427</v>
      </c>
      <c r="I791" s="3">
        <v>4.3798436233670595</v>
      </c>
      <c r="J791" s="3">
        <v>10</v>
      </c>
      <c r="K791" s="3">
        <v>3.2715581533997069</v>
      </c>
      <c r="L791">
        <f t="shared" si="48"/>
        <v>3.6464746632500549</v>
      </c>
      <c r="M791">
        <f t="shared" si="49"/>
        <v>0.99261308868826437</v>
      </c>
      <c r="N791">
        <f t="shared" si="50"/>
        <v>2.0928075934894395</v>
      </c>
      <c r="O791">
        <f t="shared" si="51"/>
        <v>0.2048327646991335</v>
      </c>
      <c r="P791">
        <v>-4.6901740192614954</v>
      </c>
      <c r="Q791">
        <v>0.30115053534894559</v>
      </c>
    </row>
    <row r="792" spans="1:17" x14ac:dyDescent="0.3">
      <c r="A792">
        <v>4</v>
      </c>
      <c r="B792">
        <v>1</v>
      </c>
      <c r="C792">
        <v>212</v>
      </c>
      <c r="D792" s="3">
        <v>5.4790000000000001</v>
      </c>
      <c r="E792" s="4">
        <v>1</v>
      </c>
      <c r="F792" s="4">
        <v>1</v>
      </c>
      <c r="G792" s="3">
        <v>255.61190000887979</v>
      </c>
      <c r="H792" s="3">
        <v>10.070325013537817</v>
      </c>
      <c r="I792" s="3">
        <v>89.724276435792788</v>
      </c>
      <c r="J792" s="3">
        <v>25</v>
      </c>
      <c r="K792" s="3">
        <v>4</v>
      </c>
      <c r="L792">
        <f t="shared" si="48"/>
        <v>15.987867275183385</v>
      </c>
      <c r="M792">
        <f t="shared" si="49"/>
        <v>1.0030434873667464</v>
      </c>
      <c r="N792">
        <f t="shared" si="50"/>
        <v>9.4722899256617339</v>
      </c>
      <c r="O792">
        <f t="shared" si="51"/>
        <v>0.33333333333333337</v>
      </c>
      <c r="P792">
        <v>-1.3831988276304743</v>
      </c>
      <c r="Q792">
        <v>0.76479562805338164</v>
      </c>
    </row>
    <row r="793" spans="1:17" x14ac:dyDescent="0.3">
      <c r="A793">
        <v>1</v>
      </c>
      <c r="B793">
        <v>4</v>
      </c>
      <c r="C793">
        <v>213</v>
      </c>
      <c r="D793" s="3">
        <v>8.9719999999999995</v>
      </c>
      <c r="E793" s="4">
        <v>0</v>
      </c>
      <c r="F793" s="4">
        <v>0</v>
      </c>
      <c r="G793" s="3">
        <v>117.4297935799746</v>
      </c>
      <c r="H793" s="3">
        <v>8.8932606694970371</v>
      </c>
      <c r="I793" s="3">
        <v>30.996369784480983</v>
      </c>
      <c r="J793" s="3">
        <v>20</v>
      </c>
      <c r="K793" s="3">
        <v>4</v>
      </c>
      <c r="L793">
        <f t="shared" si="48"/>
        <v>10.836502829786674</v>
      </c>
      <c r="M793">
        <f t="shared" si="49"/>
        <v>0.94906102206547183</v>
      </c>
      <c r="N793">
        <f t="shared" si="50"/>
        <v>5.5674383503080644</v>
      </c>
      <c r="O793">
        <f t="shared" si="51"/>
        <v>0.29516723530086653</v>
      </c>
      <c r="P793">
        <v>-3.2736151388274246</v>
      </c>
      <c r="Q793">
        <v>0.49975516204897796</v>
      </c>
    </row>
    <row r="794" spans="1:17" x14ac:dyDescent="0.3">
      <c r="A794">
        <v>2</v>
      </c>
      <c r="B794">
        <v>4</v>
      </c>
      <c r="C794">
        <v>213</v>
      </c>
      <c r="D794" s="3">
        <v>8.9</v>
      </c>
      <c r="E794" s="4">
        <v>0</v>
      </c>
      <c r="F794" s="4">
        <v>0</v>
      </c>
      <c r="G794" s="3">
        <v>127.18864707673099</v>
      </c>
      <c r="H794" s="3">
        <v>8.404198294432474</v>
      </c>
      <c r="I794" s="3">
        <v>30.240234300565429</v>
      </c>
      <c r="J794" s="3">
        <v>23.515976794320103</v>
      </c>
      <c r="K794" s="3">
        <v>3.9378904507484642</v>
      </c>
      <c r="L794">
        <f t="shared" si="48"/>
        <v>11.277794424298174</v>
      </c>
      <c r="M794">
        <f t="shared" si="49"/>
        <v>0.92449629089738972</v>
      </c>
      <c r="N794">
        <f t="shared" si="50"/>
        <v>5.4991121374786882</v>
      </c>
      <c r="O794">
        <f t="shared" si="51"/>
        <v>0.32231184656547324</v>
      </c>
      <c r="P794">
        <v>-3.3911178843738057</v>
      </c>
      <c r="Q794">
        <v>0.4832810223306791</v>
      </c>
    </row>
    <row r="795" spans="1:17" x14ac:dyDescent="0.3">
      <c r="A795">
        <v>3</v>
      </c>
      <c r="B795">
        <v>6</v>
      </c>
      <c r="C795">
        <v>213</v>
      </c>
      <c r="D795">
        <v>10.606</v>
      </c>
      <c r="E795">
        <v>0</v>
      </c>
      <c r="F795">
        <v>0</v>
      </c>
      <c r="G795" s="3">
        <v>142.60472120729403</v>
      </c>
      <c r="H795" s="3">
        <v>10.376404751525589</v>
      </c>
      <c r="I795" s="3">
        <v>51.991405924619045</v>
      </c>
      <c r="J795" s="3">
        <v>25</v>
      </c>
      <c r="K795" s="3">
        <v>3.9974300301335486</v>
      </c>
      <c r="L795">
        <f t="shared" si="48"/>
        <v>11.941721869449733</v>
      </c>
      <c r="M795">
        <f t="shared" si="49"/>
        <v>1.0160469038938453</v>
      </c>
      <c r="N795">
        <f t="shared" si="50"/>
        <v>7.210506634392555</v>
      </c>
      <c r="O795">
        <f t="shared" si="51"/>
        <v>0.33333333333333337</v>
      </c>
      <c r="P795">
        <v>-2.0691299717273059</v>
      </c>
      <c r="Q795">
        <v>0.6686265942794144</v>
      </c>
    </row>
    <row r="796" spans="1:17" x14ac:dyDescent="0.3">
      <c r="A796">
        <v>4</v>
      </c>
      <c r="B796">
        <v>6</v>
      </c>
      <c r="C796">
        <v>213</v>
      </c>
      <c r="D796" s="3">
        <v>10.821</v>
      </c>
      <c r="E796" s="4">
        <v>0</v>
      </c>
      <c r="F796" s="4">
        <v>0.5</v>
      </c>
      <c r="G796" s="3">
        <v>162.55648629880878</v>
      </c>
      <c r="H796" s="3">
        <v>10.330998687636818</v>
      </c>
      <c r="I796" s="3">
        <v>60.765655414708924</v>
      </c>
      <c r="J796" s="3">
        <v>25</v>
      </c>
      <c r="K796" s="3">
        <v>4</v>
      </c>
      <c r="L796">
        <f t="shared" si="48"/>
        <v>12.749764166399659</v>
      </c>
      <c r="M796">
        <f t="shared" si="49"/>
        <v>1.014142306375891</v>
      </c>
      <c r="N796">
        <f t="shared" si="50"/>
        <v>7.7952328646878106</v>
      </c>
      <c r="O796">
        <f t="shared" si="51"/>
        <v>0.33333333333333337</v>
      </c>
      <c r="P796">
        <v>-2.0832584671692489</v>
      </c>
      <c r="Q796">
        <v>0.66664574858225545</v>
      </c>
    </row>
    <row r="797" spans="1:17" x14ac:dyDescent="0.3">
      <c r="A797">
        <v>1</v>
      </c>
      <c r="B797">
        <v>1</v>
      </c>
      <c r="C797">
        <v>214</v>
      </c>
      <c r="D797" s="3">
        <v>5.8739999999999997</v>
      </c>
      <c r="E797" s="4">
        <v>1</v>
      </c>
      <c r="F797" s="4">
        <v>1</v>
      </c>
      <c r="G797" s="3">
        <v>66.866440182822558</v>
      </c>
      <c r="H797" s="3">
        <v>9.0028323571173097</v>
      </c>
      <c r="I797" s="3">
        <v>18.191665143096387</v>
      </c>
      <c r="J797" s="3">
        <v>12</v>
      </c>
      <c r="K797" s="3">
        <v>4</v>
      </c>
      <c r="L797">
        <f t="shared" si="48"/>
        <v>8.1771902376563652</v>
      </c>
      <c r="M797">
        <f t="shared" si="49"/>
        <v>0.95437916316720228</v>
      </c>
      <c r="N797">
        <f t="shared" si="50"/>
        <v>4.2651688293778465</v>
      </c>
      <c r="O797">
        <f t="shared" si="51"/>
        <v>0.22519890061842537</v>
      </c>
      <c r="P797">
        <v>-3.910870879841406</v>
      </c>
      <c r="Q797">
        <v>0.41041052533486383</v>
      </c>
    </row>
    <row r="798" spans="1:17" x14ac:dyDescent="0.3">
      <c r="A798">
        <v>2</v>
      </c>
      <c r="B798">
        <v>1</v>
      </c>
      <c r="C798">
        <v>214</v>
      </c>
      <c r="D798" s="3">
        <v>6.359</v>
      </c>
      <c r="E798" s="4">
        <v>1</v>
      </c>
      <c r="F798" s="4">
        <v>1</v>
      </c>
      <c r="G798" s="3">
        <v>24.694385369829838</v>
      </c>
      <c r="H798" s="3">
        <v>9.2569238149187427</v>
      </c>
      <c r="I798" s="3">
        <v>7.2649545518295904</v>
      </c>
      <c r="J798" s="3">
        <v>6.6018927444794953</v>
      </c>
      <c r="K798" s="3">
        <v>3.9951711802813334</v>
      </c>
      <c r="L798">
        <f t="shared" si="48"/>
        <v>4.9693445613913552</v>
      </c>
      <c r="M798">
        <f t="shared" si="49"/>
        <v>0.96646668947233871</v>
      </c>
      <c r="N798">
        <f t="shared" si="50"/>
        <v>2.6953579635791587</v>
      </c>
      <c r="O798">
        <f t="shared" si="51"/>
        <v>0.16542953169738595</v>
      </c>
      <c r="P798">
        <v>-5.0636699707300332</v>
      </c>
      <c r="Q798">
        <v>0.248785593065253</v>
      </c>
    </row>
    <row r="799" spans="1:17" x14ac:dyDescent="0.3">
      <c r="A799">
        <v>3</v>
      </c>
      <c r="B799">
        <v>7</v>
      </c>
      <c r="C799">
        <v>214</v>
      </c>
      <c r="D799" s="3">
        <v>10.303000000000001</v>
      </c>
      <c r="E799" s="4">
        <v>1</v>
      </c>
      <c r="F799" s="4">
        <v>0</v>
      </c>
      <c r="G799" s="3">
        <v>75.880355417429797</v>
      </c>
      <c r="H799" s="3">
        <v>10.747547533036919</v>
      </c>
      <c r="I799" s="3">
        <v>31.266024676837947</v>
      </c>
      <c r="J799" s="3">
        <v>15</v>
      </c>
      <c r="K799" s="3">
        <v>3.4331749145806683</v>
      </c>
      <c r="L799">
        <f t="shared" si="48"/>
        <v>8.7109330968289385</v>
      </c>
      <c r="M799">
        <f t="shared" si="49"/>
        <v>1.031309374541777</v>
      </c>
      <c r="N799">
        <f t="shared" si="50"/>
        <v>5.5916030507214964</v>
      </c>
      <c r="O799">
        <f t="shared" si="51"/>
        <v>0.253183311106635</v>
      </c>
      <c r="P799">
        <v>-2.6360165557467758</v>
      </c>
      <c r="Q799">
        <v>0.58914786596425683</v>
      </c>
    </row>
    <row r="800" spans="1:17" x14ac:dyDescent="0.3">
      <c r="A800">
        <v>4</v>
      </c>
      <c r="B800">
        <v>6</v>
      </c>
      <c r="C800">
        <v>214</v>
      </c>
      <c r="D800">
        <v>9.7230000000000008</v>
      </c>
      <c r="E800">
        <v>1</v>
      </c>
      <c r="F800">
        <v>1</v>
      </c>
      <c r="G800" s="3">
        <v>65.895712292194119</v>
      </c>
      <c r="H800" s="3">
        <v>10.088919167081977</v>
      </c>
      <c r="I800" s="3">
        <v>23.409625136207907</v>
      </c>
      <c r="J800" s="3">
        <v>15</v>
      </c>
      <c r="K800" s="3">
        <v>4</v>
      </c>
      <c r="L800">
        <f t="shared" si="48"/>
        <v>8.1176174024275198</v>
      </c>
      <c r="M800">
        <f t="shared" si="49"/>
        <v>1.0038446424594258</v>
      </c>
      <c r="N800">
        <f t="shared" si="50"/>
        <v>4.8383494227068704</v>
      </c>
      <c r="O800">
        <f t="shared" si="51"/>
        <v>0.253183311106635</v>
      </c>
      <c r="P800">
        <v>-3.1456660093908475</v>
      </c>
      <c r="Q800">
        <v>0.51769390744059829</v>
      </c>
    </row>
    <row r="801" spans="1:17" x14ac:dyDescent="0.3">
      <c r="A801">
        <v>1</v>
      </c>
      <c r="B801">
        <v>5</v>
      </c>
      <c r="C801">
        <v>215</v>
      </c>
      <c r="D801" s="3">
        <v>6.0270000000000001</v>
      </c>
      <c r="E801" s="4">
        <v>1</v>
      </c>
      <c r="F801" s="4">
        <v>1</v>
      </c>
      <c r="G801" s="3">
        <v>284.5991404555536</v>
      </c>
      <c r="H801" s="3">
        <v>10.120603343087346</v>
      </c>
      <c r="I801" s="3">
        <v>96.131041391927241</v>
      </c>
      <c r="J801" s="3">
        <v>28</v>
      </c>
      <c r="K801" s="3">
        <v>3.9168404894476767</v>
      </c>
      <c r="L801">
        <f t="shared" si="48"/>
        <v>16.870066403412689</v>
      </c>
      <c r="M801">
        <f t="shared" si="49"/>
        <v>1.0052064038835149</v>
      </c>
      <c r="N801">
        <f t="shared" si="50"/>
        <v>9.8046438686944288</v>
      </c>
      <c r="O801">
        <f t="shared" si="51"/>
        <v>0.35497843812588953</v>
      </c>
      <c r="P801">
        <v>-1.6621134892794387</v>
      </c>
      <c r="Q801">
        <v>0.72569118769225494</v>
      </c>
    </row>
    <row r="802" spans="1:17" x14ac:dyDescent="0.3">
      <c r="A802">
        <v>2</v>
      </c>
      <c r="B802">
        <v>5</v>
      </c>
      <c r="C802">
        <v>215</v>
      </c>
      <c r="D802" s="3">
        <v>5.1390000000000002</v>
      </c>
      <c r="E802" s="4">
        <v>1</v>
      </c>
      <c r="F802" s="4">
        <v>1</v>
      </c>
      <c r="G802" s="3">
        <v>190.5314627738536</v>
      </c>
      <c r="H802" s="3">
        <v>8.9231808650034949</v>
      </c>
      <c r="I802" s="3">
        <v>49.624201851303198</v>
      </c>
      <c r="J802" s="3">
        <v>24.709350255073328</v>
      </c>
      <c r="K802" s="3">
        <v>3.9867260572674592</v>
      </c>
      <c r="L802">
        <f t="shared" si="48"/>
        <v>13.803313470824808</v>
      </c>
      <c r="M802">
        <f t="shared" si="49"/>
        <v>0.95051969584119389</v>
      </c>
      <c r="N802">
        <f t="shared" si="50"/>
        <v>7.0444447511002029</v>
      </c>
      <c r="O802">
        <f t="shared" si="51"/>
        <v>0.33119257967643512</v>
      </c>
      <c r="P802">
        <v>-1.8001983219445965</v>
      </c>
      <c r="Q802">
        <v>0.70633139472975104</v>
      </c>
    </row>
    <row r="803" spans="1:17" x14ac:dyDescent="0.3">
      <c r="A803">
        <v>3</v>
      </c>
      <c r="B803">
        <v>6</v>
      </c>
      <c r="C803">
        <v>215</v>
      </c>
      <c r="D803">
        <v>10.071999999999999</v>
      </c>
      <c r="E803">
        <v>1</v>
      </c>
      <c r="F803">
        <v>1</v>
      </c>
      <c r="G803" s="3">
        <v>252.16944790086217</v>
      </c>
      <c r="H803" s="3">
        <v>9.1353784060737517</v>
      </c>
      <c r="I803" s="3">
        <v>70.642451925044156</v>
      </c>
      <c r="J803" s="3">
        <v>25</v>
      </c>
      <c r="K803" s="3">
        <v>3.9974300301335486</v>
      </c>
      <c r="L803">
        <f t="shared" si="48"/>
        <v>15.879844076717573</v>
      </c>
      <c r="M803">
        <f t="shared" si="49"/>
        <v>0.96072654142758884</v>
      </c>
      <c r="N803">
        <f t="shared" si="50"/>
        <v>8.4049064197672152</v>
      </c>
      <c r="O803">
        <f t="shared" si="51"/>
        <v>0.33333333333333337</v>
      </c>
      <c r="P803">
        <v>-1.6482378523072845</v>
      </c>
      <c r="Q803">
        <v>0.72763658208365189</v>
      </c>
    </row>
    <row r="804" spans="1:17" x14ac:dyDescent="0.3">
      <c r="A804">
        <v>4</v>
      </c>
      <c r="B804">
        <v>6</v>
      </c>
      <c r="C804">
        <v>215</v>
      </c>
      <c r="D804">
        <v>9.7409999999999997</v>
      </c>
      <c r="E804">
        <v>1</v>
      </c>
      <c r="F804">
        <v>1</v>
      </c>
      <c r="G804" s="3">
        <v>159.77089493972372</v>
      </c>
      <c r="H804" s="3">
        <v>10.843840068458018</v>
      </c>
      <c r="I804" s="3">
        <v>69.060597090222288</v>
      </c>
      <c r="J804" s="3">
        <v>25</v>
      </c>
      <c r="K804" s="3">
        <v>4</v>
      </c>
      <c r="L804">
        <f t="shared" si="48"/>
        <v>12.640051223777684</v>
      </c>
      <c r="M804">
        <f t="shared" si="49"/>
        <v>1.0351831037167878</v>
      </c>
      <c r="N804">
        <f t="shared" si="50"/>
        <v>8.3102705786407629</v>
      </c>
      <c r="O804">
        <f t="shared" si="51"/>
        <v>0.33333333333333337</v>
      </c>
      <c r="P804">
        <v>-1.9418287873786437</v>
      </c>
      <c r="Q804">
        <v>0.68647449636470625</v>
      </c>
    </row>
    <row r="805" spans="1:17" x14ac:dyDescent="0.3">
      <c r="A805">
        <v>1</v>
      </c>
      <c r="B805">
        <v>6</v>
      </c>
      <c r="C805">
        <v>216</v>
      </c>
      <c r="D805" s="3">
        <v>3.5249999999999999</v>
      </c>
      <c r="E805" s="4">
        <v>1</v>
      </c>
      <c r="F805" s="4">
        <v>0.5</v>
      </c>
      <c r="G805" s="3">
        <v>493.22368250131348</v>
      </c>
      <c r="H805" s="3">
        <v>8.2681872213518979</v>
      </c>
      <c r="I805" s="3">
        <v>109.42260137375636</v>
      </c>
      <c r="J805" s="3">
        <v>35</v>
      </c>
      <c r="K805" s="3">
        <v>3.9432331630026436</v>
      </c>
      <c r="L805">
        <f t="shared" si="48"/>
        <v>22.208639816551429</v>
      </c>
      <c r="M805">
        <f t="shared" si="49"/>
        <v>0.9174103020480725</v>
      </c>
      <c r="N805">
        <f t="shared" si="50"/>
        <v>10.460525865067988</v>
      </c>
      <c r="O805">
        <f t="shared" si="51"/>
        <v>0.40301331597932172</v>
      </c>
      <c r="P805">
        <v>-1.671615151283925</v>
      </c>
      <c r="Q805">
        <v>0.7243590340758429</v>
      </c>
    </row>
    <row r="806" spans="1:17" x14ac:dyDescent="0.3">
      <c r="A806">
        <v>2</v>
      </c>
      <c r="B806">
        <v>6</v>
      </c>
      <c r="C806">
        <v>216</v>
      </c>
      <c r="D806" s="3">
        <v>6.8570000000000002</v>
      </c>
      <c r="E806" s="4">
        <v>1</v>
      </c>
      <c r="F806" s="4">
        <v>0.5</v>
      </c>
      <c r="G806" s="3">
        <v>241.68430854707515</v>
      </c>
      <c r="H806" s="3">
        <v>8.7569903818100379</v>
      </c>
      <c r="I806" s="3">
        <v>61.463721282925327</v>
      </c>
      <c r="J806" s="3">
        <v>12</v>
      </c>
      <c r="K806" s="3">
        <v>3.9858019510917297</v>
      </c>
      <c r="L806">
        <f t="shared" si="48"/>
        <v>15.54619916722654</v>
      </c>
      <c r="M806">
        <f t="shared" si="49"/>
        <v>0.94235487270309526</v>
      </c>
      <c r="N806">
        <f t="shared" si="50"/>
        <v>7.839880182944464</v>
      </c>
      <c r="O806">
        <f t="shared" si="51"/>
        <v>0.22519890061842537</v>
      </c>
      <c r="P806">
        <v>-3.8093800075712783</v>
      </c>
      <c r="Q806">
        <v>0.42463976569972101</v>
      </c>
    </row>
    <row r="807" spans="1:17" x14ac:dyDescent="0.3">
      <c r="A807">
        <v>3</v>
      </c>
      <c r="B807">
        <v>7</v>
      </c>
      <c r="C807">
        <v>216</v>
      </c>
      <c r="D807" s="3">
        <v>7.4</v>
      </c>
      <c r="E807" s="4">
        <v>1</v>
      </c>
      <c r="F807" s="4">
        <v>0.5</v>
      </c>
      <c r="G807" s="3">
        <v>101.39205112579755</v>
      </c>
      <c r="H807" s="3">
        <v>10.084497005048432</v>
      </c>
      <c r="I807" s="3">
        <v>35.61676499028443</v>
      </c>
      <c r="J807" s="3">
        <v>15</v>
      </c>
      <c r="K807" s="3">
        <v>4</v>
      </c>
      <c r="L807">
        <f t="shared" si="48"/>
        <v>10.069362001924331</v>
      </c>
      <c r="M807">
        <f t="shared" si="49"/>
        <v>1.0036542413311662</v>
      </c>
      <c r="N807">
        <f t="shared" si="50"/>
        <v>5.9679783000849147</v>
      </c>
      <c r="O807">
        <f t="shared" si="51"/>
        <v>0.253183311106635</v>
      </c>
      <c r="P807">
        <v>-2.451677014917192</v>
      </c>
      <c r="Q807">
        <v>0.61499266931002128</v>
      </c>
    </row>
    <row r="808" spans="1:17" x14ac:dyDescent="0.3">
      <c r="A808">
        <v>4</v>
      </c>
      <c r="B808">
        <v>7</v>
      </c>
      <c r="C808">
        <v>216</v>
      </c>
      <c r="D808">
        <v>6.7480000000000002</v>
      </c>
      <c r="E808">
        <v>1</v>
      </c>
      <c r="F808">
        <v>0</v>
      </c>
      <c r="G808" s="3">
        <v>63.322103632772922</v>
      </c>
      <c r="H808" s="3">
        <v>9.3464883779143264</v>
      </c>
      <c r="I808" s="3">
        <v>17.82227490865581</v>
      </c>
      <c r="J808" s="3">
        <v>10</v>
      </c>
      <c r="K808" s="3">
        <v>3.9652196164775</v>
      </c>
      <c r="L808">
        <f t="shared" si="48"/>
        <v>7.9575186856691023</v>
      </c>
      <c r="M808">
        <f t="shared" si="49"/>
        <v>0.97064847027825807</v>
      </c>
      <c r="N808">
        <f t="shared" si="50"/>
        <v>4.2216436264393291</v>
      </c>
      <c r="O808">
        <f t="shared" si="51"/>
        <v>0.2048327646991335</v>
      </c>
      <c r="P808">
        <v>-3.6364568062568172</v>
      </c>
      <c r="Q808">
        <v>0.44888397349029968</v>
      </c>
    </row>
    <row r="809" spans="1:17" x14ac:dyDescent="0.3">
      <c r="A809">
        <v>1</v>
      </c>
      <c r="B809">
        <v>5</v>
      </c>
      <c r="C809">
        <v>217</v>
      </c>
      <c r="D809" s="3">
        <v>9.4139999999999997</v>
      </c>
      <c r="E809" s="4">
        <v>0</v>
      </c>
      <c r="F809" s="4">
        <v>0</v>
      </c>
      <c r="G809" s="3">
        <v>165.96399701768129</v>
      </c>
      <c r="H809" s="3">
        <v>9.5920285116730444</v>
      </c>
      <c r="I809" s="3">
        <v>48.041219916110187</v>
      </c>
      <c r="J809" s="3">
        <v>30</v>
      </c>
      <c r="K809" s="3">
        <v>3.9168404894476767</v>
      </c>
      <c r="L809">
        <f t="shared" si="48"/>
        <v>12.882701464276865</v>
      </c>
      <c r="M809">
        <f t="shared" si="49"/>
        <v>0.98191046100445678</v>
      </c>
      <c r="N809">
        <f t="shared" si="50"/>
        <v>6.9311773831081673</v>
      </c>
      <c r="O809">
        <f t="shared" si="51"/>
        <v>0.36901011956554536</v>
      </c>
      <c r="P809">
        <v>-2.5389441317031447</v>
      </c>
      <c r="Q809">
        <v>0.60275763030680574</v>
      </c>
    </row>
    <row r="810" spans="1:17" x14ac:dyDescent="0.3">
      <c r="A810">
        <v>2</v>
      </c>
      <c r="B810">
        <v>5</v>
      </c>
      <c r="C810">
        <v>217</v>
      </c>
      <c r="D810" s="3">
        <v>7.1769999999999996</v>
      </c>
      <c r="E810" s="4">
        <v>0</v>
      </c>
      <c r="F810" s="4">
        <v>0</v>
      </c>
      <c r="G810" s="3">
        <v>93.260269832807055</v>
      </c>
      <c r="H810" s="3">
        <v>9.286266647679394</v>
      </c>
      <c r="I810" s="3">
        <v>26.13312132765979</v>
      </c>
      <c r="J810" s="3">
        <v>20.591125212561106</v>
      </c>
      <c r="K810" s="3">
        <v>3.9867260572674592</v>
      </c>
      <c r="L810">
        <f t="shared" si="48"/>
        <v>9.657135695060262</v>
      </c>
      <c r="M810">
        <f t="shared" si="49"/>
        <v>0.967841149926015</v>
      </c>
      <c r="N810">
        <f t="shared" si="50"/>
        <v>5.1120564675734741</v>
      </c>
      <c r="O810">
        <f t="shared" si="51"/>
        <v>0.29984564357246146</v>
      </c>
      <c r="P810">
        <v>-2.6498118162624444</v>
      </c>
      <c r="Q810">
        <v>0.58721374052634734</v>
      </c>
    </row>
    <row r="811" spans="1:17" x14ac:dyDescent="0.3">
      <c r="A811">
        <v>3</v>
      </c>
      <c r="B811">
        <v>7</v>
      </c>
      <c r="C811">
        <v>217</v>
      </c>
      <c r="D811" s="3">
        <v>6.31</v>
      </c>
      <c r="E811" s="4">
        <v>0</v>
      </c>
      <c r="F811" s="4">
        <v>0</v>
      </c>
      <c r="G811" s="3">
        <v>167.93734186585115</v>
      </c>
      <c r="H811" s="3">
        <v>9.3671235018321166</v>
      </c>
      <c r="I811" s="3">
        <v>49.725315245661619</v>
      </c>
      <c r="J811" s="3">
        <v>30</v>
      </c>
      <c r="K811" s="3">
        <v>4</v>
      </c>
      <c r="L811">
        <f t="shared" si="48"/>
        <v>12.959064081400754</v>
      </c>
      <c r="M811">
        <f t="shared" si="49"/>
        <v>0.9716062462694105</v>
      </c>
      <c r="N811">
        <f t="shared" si="50"/>
        <v>7.0516179168799002</v>
      </c>
      <c r="O811">
        <f t="shared" si="51"/>
        <v>0.36901011956554536</v>
      </c>
      <c r="P811">
        <v>-2.0632352655767927</v>
      </c>
      <c r="Q811">
        <v>0.66945304486378432</v>
      </c>
    </row>
    <row r="812" spans="1:17" x14ac:dyDescent="0.3">
      <c r="A812">
        <v>4</v>
      </c>
      <c r="B812">
        <v>7</v>
      </c>
      <c r="C812">
        <v>217</v>
      </c>
      <c r="D812">
        <v>6.7009999999999996</v>
      </c>
      <c r="E812">
        <v>0</v>
      </c>
      <c r="F812">
        <v>0</v>
      </c>
      <c r="G812" s="3">
        <v>34.375330013821142</v>
      </c>
      <c r="H812" s="3">
        <v>9.660237260377146</v>
      </c>
      <c r="I812" s="3">
        <v>10.369538503950803</v>
      </c>
      <c r="J812" s="3">
        <v>20</v>
      </c>
      <c r="K812" s="3">
        <v>3.9652196164775</v>
      </c>
      <c r="L812">
        <f t="shared" si="48"/>
        <v>5.8630478433849698</v>
      </c>
      <c r="M812">
        <f t="shared" si="49"/>
        <v>0.98498779304149642</v>
      </c>
      <c r="N812">
        <f t="shared" si="50"/>
        <v>3.2201767814750175</v>
      </c>
      <c r="O812">
        <f t="shared" si="51"/>
        <v>0.29516723530086653</v>
      </c>
      <c r="P812">
        <v>-4.1129729678886786</v>
      </c>
      <c r="Q812">
        <v>0.38207537435291089</v>
      </c>
    </row>
    <row r="813" spans="1:17" x14ac:dyDescent="0.3">
      <c r="A813">
        <v>1</v>
      </c>
      <c r="B813">
        <v>4</v>
      </c>
      <c r="C813">
        <v>218</v>
      </c>
      <c r="D813" s="3">
        <v>6.0220000000000002</v>
      </c>
      <c r="E813" s="4">
        <v>1</v>
      </c>
      <c r="F813" s="4">
        <v>0.5</v>
      </c>
      <c r="G813" s="3">
        <v>268.20172289371919</v>
      </c>
      <c r="H813" s="3">
        <v>8.6006944299775334</v>
      </c>
      <c r="I813" s="3">
        <v>64.741900999643548</v>
      </c>
      <c r="J813" s="3">
        <v>35</v>
      </c>
      <c r="K813" s="3">
        <v>4</v>
      </c>
      <c r="L813">
        <f t="shared" si="48"/>
        <v>16.376865478281221</v>
      </c>
      <c r="M813">
        <f t="shared" si="49"/>
        <v>0.93453351809609542</v>
      </c>
      <c r="N813">
        <f t="shared" si="50"/>
        <v>8.0462352065822405</v>
      </c>
      <c r="O813">
        <f t="shared" si="51"/>
        <v>0.40301331597932172</v>
      </c>
      <c r="P813">
        <v>-2.5062032542699071</v>
      </c>
      <c r="Q813">
        <v>0.6073479723181926</v>
      </c>
    </row>
    <row r="814" spans="1:17" x14ac:dyDescent="0.3">
      <c r="A814">
        <v>2</v>
      </c>
      <c r="B814">
        <v>4</v>
      </c>
      <c r="C814">
        <v>218</v>
      </c>
      <c r="D814" s="3">
        <v>5.4779999999999998</v>
      </c>
      <c r="E814" s="4">
        <v>1</v>
      </c>
      <c r="F814" s="4">
        <v>1</v>
      </c>
      <c r="G814" s="3">
        <v>86.758228899242695</v>
      </c>
      <c r="H814" s="3">
        <v>8.9176518809297072</v>
      </c>
      <c r="I814" s="3">
        <v>22.980498159723759</v>
      </c>
      <c r="J814" s="3">
        <v>29.394970992900127</v>
      </c>
      <c r="K814" s="3">
        <v>3.9378904507484642</v>
      </c>
      <c r="L814">
        <f t="shared" si="48"/>
        <v>9.3144097450800771</v>
      </c>
      <c r="M814">
        <f t="shared" si="49"/>
        <v>0.95025051475700983</v>
      </c>
      <c r="N814">
        <f t="shared" si="50"/>
        <v>4.7937978847385461</v>
      </c>
      <c r="O814">
        <f t="shared" si="51"/>
        <v>0.36479523090122562</v>
      </c>
      <c r="P814">
        <v>-3.1896524989725492</v>
      </c>
      <c r="Q814">
        <v>0.51152690622103592</v>
      </c>
    </row>
    <row r="815" spans="1:17" x14ac:dyDescent="0.3">
      <c r="A815">
        <v>3</v>
      </c>
      <c r="B815">
        <v>6</v>
      </c>
      <c r="C815">
        <v>218</v>
      </c>
      <c r="D815">
        <v>11.919</v>
      </c>
      <c r="E815">
        <v>1</v>
      </c>
      <c r="F815">
        <v>0</v>
      </c>
      <c r="G815" s="3">
        <v>85.458626081361388</v>
      </c>
      <c r="H815" s="3">
        <v>9.3855247873871868</v>
      </c>
      <c r="I815" s="3">
        <v>25.519830241615619</v>
      </c>
      <c r="J815" s="3">
        <v>25</v>
      </c>
      <c r="K815" s="3">
        <v>3.9974300301335486</v>
      </c>
      <c r="L815">
        <f t="shared" si="48"/>
        <v>9.2443834884410432</v>
      </c>
      <c r="M815">
        <f t="shared" si="49"/>
        <v>0.97245856101644912</v>
      </c>
      <c r="N815">
        <f t="shared" si="50"/>
        <v>5.0517155741011015</v>
      </c>
      <c r="O815">
        <f t="shared" si="51"/>
        <v>0.33333333333333337</v>
      </c>
      <c r="P815">
        <v>-3.0329022168716602</v>
      </c>
      <c r="Q815">
        <v>0.53350363566854919</v>
      </c>
    </row>
    <row r="816" spans="1:17" x14ac:dyDescent="0.3">
      <c r="A816">
        <v>4</v>
      </c>
      <c r="B816">
        <v>6</v>
      </c>
      <c r="C816">
        <v>218</v>
      </c>
      <c r="D816" s="3">
        <v>5.34</v>
      </c>
      <c r="E816" s="4">
        <v>1</v>
      </c>
      <c r="F816" s="4">
        <v>0</v>
      </c>
      <c r="G816" s="3">
        <v>30.649953521174325</v>
      </c>
      <c r="H816" s="3">
        <v>10.790490435408625</v>
      </c>
      <c r="I816" s="3">
        <v>13.023978553853748</v>
      </c>
      <c r="J816" s="3">
        <v>20</v>
      </c>
      <c r="K816" s="3">
        <v>4</v>
      </c>
      <c r="L816">
        <f t="shared" si="48"/>
        <v>5.536240016579332</v>
      </c>
      <c r="M816">
        <f t="shared" si="49"/>
        <v>1.0330411841223242</v>
      </c>
      <c r="N816">
        <f t="shared" si="50"/>
        <v>3.6088749706596581</v>
      </c>
      <c r="O816">
        <f t="shared" si="51"/>
        <v>0.29516723530086653</v>
      </c>
      <c r="P816">
        <v>-3.780764864159587</v>
      </c>
      <c r="Q816">
        <v>0.42865167085505446</v>
      </c>
    </row>
    <row r="817" spans="1:17" x14ac:dyDescent="0.3">
      <c r="A817">
        <v>1</v>
      </c>
      <c r="B817">
        <v>5</v>
      </c>
      <c r="C817">
        <v>219</v>
      </c>
      <c r="D817" s="3">
        <v>4.1680000000000001</v>
      </c>
      <c r="E817" s="4">
        <v>0</v>
      </c>
      <c r="F817" s="4">
        <v>0</v>
      </c>
      <c r="G817" s="3">
        <v>587.96708344270667</v>
      </c>
      <c r="H817" s="3">
        <v>9.5734692602509224</v>
      </c>
      <c r="I817" s="3">
        <v>175.95841324775429</v>
      </c>
      <c r="J817" s="3">
        <v>40</v>
      </c>
      <c r="K817" s="3">
        <v>3.9168404894476767</v>
      </c>
      <c r="L817">
        <f t="shared" si="48"/>
        <v>24.248032568493194</v>
      </c>
      <c r="M817">
        <f t="shared" si="49"/>
        <v>0.98106934713449689</v>
      </c>
      <c r="N817">
        <f t="shared" si="50"/>
        <v>13.264931709125166</v>
      </c>
      <c r="O817">
        <f t="shared" si="51"/>
        <v>0.43590578315102513</v>
      </c>
      <c r="P817">
        <v>-1.4031495735380496E-2</v>
      </c>
      <c r="Q817">
        <v>0.95675585688451925</v>
      </c>
    </row>
    <row r="818" spans="1:17" x14ac:dyDescent="0.3">
      <c r="A818">
        <v>2</v>
      </c>
      <c r="B818">
        <v>5</v>
      </c>
      <c r="C818">
        <v>219</v>
      </c>
      <c r="D818" s="3">
        <v>4.492</v>
      </c>
      <c r="E818" s="4">
        <v>0</v>
      </c>
      <c r="F818" s="4">
        <v>0</v>
      </c>
      <c r="G818" s="3">
        <v>157.24110410009956</v>
      </c>
      <c r="H818" s="3">
        <v>9.1779244984782373</v>
      </c>
      <c r="I818" s="3">
        <v>42.90889298132096</v>
      </c>
      <c r="J818" s="3">
        <v>24.709350255073328</v>
      </c>
      <c r="K818" s="3">
        <v>3.9867260572674592</v>
      </c>
      <c r="L818">
        <f t="shared" si="48"/>
        <v>12.539581496210292</v>
      </c>
      <c r="M818">
        <f t="shared" si="49"/>
        <v>0.9627444806816795</v>
      </c>
      <c r="N818">
        <f t="shared" si="50"/>
        <v>6.5504879956626869</v>
      </c>
      <c r="O818">
        <f t="shared" si="51"/>
        <v>0.33119257967643512</v>
      </c>
      <c r="P818">
        <v>-1.8832144272251377</v>
      </c>
      <c r="Q818">
        <v>0.6946923567574782</v>
      </c>
    </row>
    <row r="819" spans="1:17" x14ac:dyDescent="0.3">
      <c r="A819">
        <v>3</v>
      </c>
      <c r="B819">
        <v>7</v>
      </c>
      <c r="C819">
        <v>219</v>
      </c>
      <c r="D819" s="3">
        <v>4.0570000000000004</v>
      </c>
      <c r="E819" s="4">
        <v>0</v>
      </c>
      <c r="F819" s="4">
        <v>0</v>
      </c>
      <c r="G819" s="3">
        <v>232.88728273264007</v>
      </c>
      <c r="H819" s="3">
        <v>9.7893305518517213</v>
      </c>
      <c r="I819" s="3">
        <v>77.339595563254804</v>
      </c>
      <c r="J819" s="3">
        <v>30</v>
      </c>
      <c r="K819" s="3">
        <v>4</v>
      </c>
      <c r="L819">
        <f t="shared" si="48"/>
        <v>15.260644898975929</v>
      </c>
      <c r="M819">
        <f t="shared" si="49"/>
        <v>0.99075299337845868</v>
      </c>
      <c r="N819">
        <f t="shared" si="50"/>
        <v>8.7942933521264113</v>
      </c>
      <c r="O819">
        <f t="shared" si="51"/>
        <v>0.36901011956554536</v>
      </c>
      <c r="P819">
        <v>-1.3820782930759601</v>
      </c>
      <c r="Q819">
        <v>0.76495272942768922</v>
      </c>
    </row>
    <row r="820" spans="1:17" x14ac:dyDescent="0.3">
      <c r="A820">
        <v>4</v>
      </c>
      <c r="B820">
        <v>7</v>
      </c>
      <c r="C820">
        <v>219</v>
      </c>
      <c r="D820">
        <v>4.2699999999999996</v>
      </c>
      <c r="E820">
        <v>0</v>
      </c>
      <c r="F820">
        <v>0</v>
      </c>
      <c r="G820" s="3">
        <v>381.12793807395275</v>
      </c>
      <c r="H820" s="3">
        <v>10.394457497964755</v>
      </c>
      <c r="I820" s="3">
        <v>134.56629135038267</v>
      </c>
      <c r="J820" s="3">
        <v>40</v>
      </c>
      <c r="K820" s="3">
        <v>3.9652196164775</v>
      </c>
      <c r="L820">
        <f t="shared" si="48"/>
        <v>19.522498253910864</v>
      </c>
      <c r="M820">
        <f t="shared" si="49"/>
        <v>1.0168018277907662</v>
      </c>
      <c r="N820">
        <f t="shared" si="50"/>
        <v>11.600271175726137</v>
      </c>
      <c r="O820">
        <f t="shared" si="51"/>
        <v>0.43590578315102513</v>
      </c>
      <c r="P820">
        <v>-0.45272500453675285</v>
      </c>
      <c r="Q820">
        <v>0.89525007568852255</v>
      </c>
    </row>
    <row r="821" spans="1:17" x14ac:dyDescent="0.3">
      <c r="A821">
        <v>1</v>
      </c>
      <c r="B821">
        <v>5</v>
      </c>
      <c r="C821">
        <v>220</v>
      </c>
      <c r="D821" s="3">
        <v>4.7839999999999998</v>
      </c>
      <c r="E821" s="4">
        <v>0</v>
      </c>
      <c r="F821" s="4">
        <v>0.5</v>
      </c>
      <c r="G821" s="3">
        <v>610.40710786348859</v>
      </c>
      <c r="H821" s="3">
        <v>9.6749442005294402</v>
      </c>
      <c r="I821" s="3">
        <v>189.24225993796148</v>
      </c>
      <c r="J821" s="3">
        <v>35</v>
      </c>
      <c r="K821" s="3">
        <v>3.9168404894476767</v>
      </c>
      <c r="L821">
        <f t="shared" si="48"/>
        <v>24.706418353607805</v>
      </c>
      <c r="M821">
        <f t="shared" si="49"/>
        <v>0.98564846893931701</v>
      </c>
      <c r="N821">
        <f t="shared" si="50"/>
        <v>13.756535171981405</v>
      </c>
      <c r="O821">
        <f t="shared" si="51"/>
        <v>0.40301331597932172</v>
      </c>
      <c r="P821">
        <v>6.6926228218823242E-2</v>
      </c>
      <c r="Q821">
        <v>0.96810630533145003</v>
      </c>
    </row>
    <row r="822" spans="1:17" x14ac:dyDescent="0.3">
      <c r="A822">
        <v>2</v>
      </c>
      <c r="B822">
        <v>5</v>
      </c>
      <c r="C822">
        <v>220</v>
      </c>
      <c r="D822" s="3">
        <v>5.5519999999999996</v>
      </c>
      <c r="E822" s="4">
        <v>0</v>
      </c>
      <c r="F822" s="4">
        <v>0.5</v>
      </c>
      <c r="G822" s="3">
        <v>209.4759452992885</v>
      </c>
      <c r="H822" s="3">
        <v>9.2474965852092517</v>
      </c>
      <c r="I822" s="3">
        <v>59.285327386395508</v>
      </c>
      <c r="J822" s="3">
        <v>20.591125212561106</v>
      </c>
      <c r="K822" s="3">
        <v>3.9867260572674592</v>
      </c>
      <c r="L822">
        <f t="shared" si="48"/>
        <v>14.473283846428512</v>
      </c>
      <c r="M822">
        <f t="shared" si="49"/>
        <v>0.96602417961705567</v>
      </c>
      <c r="N822">
        <f t="shared" si="50"/>
        <v>7.699696577553917</v>
      </c>
      <c r="O822">
        <f t="shared" si="51"/>
        <v>0.29984564357246146</v>
      </c>
      <c r="P822">
        <v>-1.3351233856665317</v>
      </c>
      <c r="Q822">
        <v>0.77153590926340943</v>
      </c>
    </row>
    <row r="823" spans="1:17" x14ac:dyDescent="0.3">
      <c r="A823">
        <v>4</v>
      </c>
      <c r="B823">
        <v>1</v>
      </c>
      <c r="C823">
        <v>220</v>
      </c>
      <c r="D823" s="3">
        <v>7.2679999999999998</v>
      </c>
      <c r="E823" s="4">
        <v>0</v>
      </c>
      <c r="F823" s="4">
        <v>0</v>
      </c>
      <c r="G823" s="3">
        <v>319.68433569342409</v>
      </c>
      <c r="H823" s="3">
        <v>9.2134331489874874</v>
      </c>
      <c r="I823" s="3">
        <v>91.702699390149306</v>
      </c>
      <c r="J823" s="3">
        <v>30</v>
      </c>
      <c r="K823" s="3">
        <v>4</v>
      </c>
      <c r="L823">
        <f t="shared" si="48"/>
        <v>17.87971855744447</v>
      </c>
      <c r="M823">
        <f t="shared" si="49"/>
        <v>0.96442148902804703</v>
      </c>
      <c r="N823">
        <f t="shared" si="50"/>
        <v>9.5761526402908448</v>
      </c>
      <c r="O823">
        <f t="shared" si="51"/>
        <v>0.36901011956554536</v>
      </c>
      <c r="P823">
        <v>-1.4541618998958155</v>
      </c>
      <c r="Q823">
        <v>0.75484645144561024</v>
      </c>
    </row>
    <row r="824" spans="1:17" x14ac:dyDescent="0.3">
      <c r="A824">
        <v>1</v>
      </c>
      <c r="B824">
        <v>3</v>
      </c>
      <c r="C824">
        <v>221</v>
      </c>
      <c r="D824" s="3">
        <v>5.657</v>
      </c>
      <c r="E824" s="4">
        <v>0</v>
      </c>
      <c r="F824" s="4">
        <v>0.5</v>
      </c>
      <c r="G824" s="3">
        <v>345.71540236113771</v>
      </c>
      <c r="H824" s="3">
        <v>8.1450915028977384</v>
      </c>
      <c r="I824" s="3">
        <v>70.03307031846569</v>
      </c>
      <c r="J824" s="3">
        <v>50</v>
      </c>
      <c r="K824" s="3">
        <v>4</v>
      </c>
      <c r="L824">
        <f t="shared" si="48"/>
        <v>18.593423632057053</v>
      </c>
      <c r="M824">
        <f t="shared" si="49"/>
        <v>0.91089596758625291</v>
      </c>
      <c r="N824">
        <f t="shared" si="50"/>
        <v>8.3685763615124937</v>
      </c>
      <c r="O824">
        <f t="shared" si="51"/>
        <v>0.50000000000000011</v>
      </c>
      <c r="P824">
        <v>-3.114692919500119</v>
      </c>
      <c r="Q824">
        <v>0.52203640180525868</v>
      </c>
    </row>
    <row r="825" spans="1:17" x14ac:dyDescent="0.3">
      <c r="A825">
        <v>2</v>
      </c>
      <c r="B825">
        <v>3</v>
      </c>
      <c r="C825">
        <v>221</v>
      </c>
      <c r="D825" s="3">
        <v>4.0540000000000003</v>
      </c>
      <c r="E825" s="4">
        <v>0</v>
      </c>
      <c r="F825" s="4">
        <v>0.5</v>
      </c>
      <c r="G825" s="3">
        <v>49.715346436523674</v>
      </c>
      <c r="H825" s="3">
        <v>9.9947036749770017</v>
      </c>
      <c r="I825" s="3">
        <v>16.065760468247575</v>
      </c>
      <c r="J825" s="3">
        <v>48.774462867977142</v>
      </c>
      <c r="K825" s="3">
        <v>4</v>
      </c>
      <c r="L825">
        <f t="shared" si="48"/>
        <v>7.0509110359246252</v>
      </c>
      <c r="M825">
        <f t="shared" si="49"/>
        <v>0.99976992259319852</v>
      </c>
      <c r="N825">
        <f t="shared" si="50"/>
        <v>4.0082116296732107</v>
      </c>
      <c r="O825">
        <f t="shared" si="51"/>
        <v>0.49219720687767393</v>
      </c>
      <c r="P825">
        <v>-3.3367639466071815</v>
      </c>
      <c r="Q825">
        <v>0.49090156226651949</v>
      </c>
    </row>
    <row r="826" spans="1:17" x14ac:dyDescent="0.3">
      <c r="A826">
        <v>3</v>
      </c>
      <c r="B826">
        <v>4</v>
      </c>
      <c r="C826">
        <v>221</v>
      </c>
      <c r="D826">
        <v>4.62</v>
      </c>
      <c r="E826">
        <v>0</v>
      </c>
      <c r="F826">
        <v>0</v>
      </c>
      <c r="G826" s="3">
        <v>192.25106038999144</v>
      </c>
      <c r="H826" s="3">
        <v>9.3066587014948681</v>
      </c>
      <c r="I826" s="3">
        <v>55.862732037475681</v>
      </c>
      <c r="J826" s="3">
        <v>40</v>
      </c>
      <c r="K826" s="3">
        <v>4</v>
      </c>
      <c r="L826">
        <f t="shared" si="48"/>
        <v>13.865462862450407</v>
      </c>
      <c r="M826">
        <f t="shared" si="49"/>
        <v>0.96879378753751688</v>
      </c>
      <c r="N826">
        <f t="shared" si="50"/>
        <v>7.4741375447255241</v>
      </c>
      <c r="O826">
        <f t="shared" si="51"/>
        <v>0.43590578315102513</v>
      </c>
      <c r="P826">
        <v>-1.9570495274099811</v>
      </c>
      <c r="Q826">
        <v>0.68434051560769349</v>
      </c>
    </row>
    <row r="827" spans="1:17" x14ac:dyDescent="0.3">
      <c r="A827">
        <v>4</v>
      </c>
      <c r="B827">
        <v>4</v>
      </c>
      <c r="C827">
        <v>221</v>
      </c>
      <c r="D827" s="3">
        <v>4.4279999999999999</v>
      </c>
      <c r="E827" s="4">
        <v>0</v>
      </c>
      <c r="F827" s="4">
        <v>0</v>
      </c>
      <c r="G827" s="3">
        <v>68.412282922378665</v>
      </c>
      <c r="H827" s="3">
        <v>9.80044942485838</v>
      </c>
      <c r="I827" s="3">
        <v>22.212715041846849</v>
      </c>
      <c r="J827" s="3">
        <v>30</v>
      </c>
      <c r="K827" s="3">
        <v>4</v>
      </c>
      <c r="L827">
        <f t="shared" si="48"/>
        <v>8.2711717986255522</v>
      </c>
      <c r="M827">
        <f t="shared" si="49"/>
        <v>0.99124599184154105</v>
      </c>
      <c r="N827">
        <f t="shared" si="50"/>
        <v>4.7130367112772262</v>
      </c>
      <c r="O827">
        <f t="shared" si="51"/>
        <v>0.36901011956554536</v>
      </c>
      <c r="P827">
        <v>-3.257349186300341</v>
      </c>
      <c r="Q827">
        <v>0.50203568386433095</v>
      </c>
    </row>
    <row r="828" spans="1:17" x14ac:dyDescent="0.3">
      <c r="A828">
        <v>1</v>
      </c>
      <c r="B828">
        <v>2</v>
      </c>
      <c r="C828">
        <v>222</v>
      </c>
      <c r="D828" s="3">
        <v>5.0359999999999996</v>
      </c>
      <c r="E828" s="4">
        <v>0</v>
      </c>
      <c r="F828" s="4">
        <v>0.5</v>
      </c>
      <c r="G828" s="3">
        <v>252.66128705180745</v>
      </c>
      <c r="H828" s="3">
        <v>8.6033573770494254</v>
      </c>
      <c r="I828" s="3">
        <v>63.780425780766073</v>
      </c>
      <c r="J828" s="3">
        <v>25</v>
      </c>
      <c r="K828" s="3">
        <v>4</v>
      </c>
      <c r="L828">
        <f t="shared" si="48"/>
        <v>15.895322804265644</v>
      </c>
      <c r="M828">
        <f t="shared" si="49"/>
        <v>0.93466796354431092</v>
      </c>
      <c r="N828">
        <f t="shared" si="50"/>
        <v>7.986264820350379</v>
      </c>
      <c r="O828">
        <f t="shared" si="51"/>
        <v>0.33333333333333337</v>
      </c>
      <c r="P828">
        <v>-2.343357064778806</v>
      </c>
      <c r="Q828">
        <v>0.63017936120016571</v>
      </c>
    </row>
    <row r="829" spans="1:17" x14ac:dyDescent="0.3">
      <c r="A829">
        <v>2</v>
      </c>
      <c r="B829">
        <v>1</v>
      </c>
      <c r="C829">
        <v>222</v>
      </c>
      <c r="D829" s="3">
        <v>7.657</v>
      </c>
      <c r="E829" s="4">
        <v>0</v>
      </c>
      <c r="F829" s="4">
        <v>0</v>
      </c>
      <c r="G829" s="3">
        <v>50.352917034598669</v>
      </c>
      <c r="H829" s="3">
        <v>9.0293241450352504</v>
      </c>
      <c r="I829" s="3">
        <v>13.860544174672075</v>
      </c>
      <c r="J829" s="3">
        <v>10.563028391167192</v>
      </c>
      <c r="K829" s="3">
        <v>3.6555816299574202</v>
      </c>
      <c r="L829">
        <f t="shared" si="48"/>
        <v>7.0959789341991897</v>
      </c>
      <c r="M829">
        <f t="shared" si="49"/>
        <v>0.95565524410457603</v>
      </c>
      <c r="N829">
        <f t="shared" si="50"/>
        <v>3.7229751778211031</v>
      </c>
      <c r="O829">
        <f t="shared" si="51"/>
        <v>0.21073408313350842</v>
      </c>
      <c r="P829">
        <v>-4.4385966310428602</v>
      </c>
      <c r="Q829">
        <v>0.33642223069705618</v>
      </c>
    </row>
    <row r="830" spans="1:17" x14ac:dyDescent="0.3">
      <c r="A830">
        <v>3</v>
      </c>
      <c r="B830">
        <v>5</v>
      </c>
      <c r="C830">
        <v>222</v>
      </c>
      <c r="D830">
        <v>8.2219999999999995</v>
      </c>
      <c r="E830">
        <v>0</v>
      </c>
      <c r="F830">
        <v>0</v>
      </c>
      <c r="G830" s="3">
        <v>80.710803965278117</v>
      </c>
      <c r="H830" s="3">
        <v>8.9199420625210077</v>
      </c>
      <c r="I830" s="3">
        <v>20.866259700069303</v>
      </c>
      <c r="J830" s="3">
        <v>20</v>
      </c>
      <c r="K830" s="3">
        <v>3.9838626270235382</v>
      </c>
      <c r="L830">
        <f t="shared" si="48"/>
        <v>8.9839191873746351</v>
      </c>
      <c r="M830">
        <f t="shared" si="49"/>
        <v>0.95036203352308068</v>
      </c>
      <c r="N830">
        <f t="shared" si="50"/>
        <v>4.56796012461463</v>
      </c>
      <c r="O830">
        <f t="shared" si="51"/>
        <v>0.29516723530086653</v>
      </c>
      <c r="P830">
        <v>-3.2497840354368117</v>
      </c>
      <c r="Q830">
        <v>0.50309633441965429</v>
      </c>
    </row>
    <row r="831" spans="1:17" x14ac:dyDescent="0.3">
      <c r="A831">
        <v>4</v>
      </c>
      <c r="B831">
        <v>4</v>
      </c>
      <c r="C831">
        <v>222</v>
      </c>
      <c r="D831" s="3">
        <v>6.484</v>
      </c>
      <c r="E831" s="4">
        <v>0</v>
      </c>
      <c r="F831" s="4">
        <v>0</v>
      </c>
      <c r="G831" s="3">
        <v>120.54358233271674</v>
      </c>
      <c r="H831" s="3">
        <v>9.6669939428657674</v>
      </c>
      <c r="I831" s="3">
        <v>37.994196773394499</v>
      </c>
      <c r="J831" s="3">
        <v>25</v>
      </c>
      <c r="K831" s="3">
        <v>4</v>
      </c>
      <c r="L831">
        <f t="shared" si="48"/>
        <v>10.979234141447058</v>
      </c>
      <c r="M831">
        <f t="shared" si="49"/>
        <v>0.98529144647322353</v>
      </c>
      <c r="N831">
        <f t="shared" si="50"/>
        <v>6.1639432811630011</v>
      </c>
      <c r="O831">
        <f t="shared" si="51"/>
        <v>0.33333333333333337</v>
      </c>
      <c r="P831">
        <v>-2.7518246946479294</v>
      </c>
      <c r="Q831">
        <v>0.57291131377220017</v>
      </c>
    </row>
    <row r="832" spans="1:17" x14ac:dyDescent="0.3">
      <c r="A832">
        <v>3</v>
      </c>
      <c r="B832">
        <v>1</v>
      </c>
      <c r="C832">
        <v>223</v>
      </c>
      <c r="D832">
        <v>6.4329999999999998</v>
      </c>
      <c r="E832">
        <v>0</v>
      </c>
      <c r="F832">
        <v>0</v>
      </c>
      <c r="G832" s="3">
        <v>514.45992187977799</v>
      </c>
      <c r="H832" s="3">
        <v>9.5941676685970858</v>
      </c>
      <c r="I832" s="3">
        <v>155.40317516706844</v>
      </c>
      <c r="J832" s="3">
        <v>35</v>
      </c>
      <c r="K832" s="3">
        <v>3.9297995836633115</v>
      </c>
      <c r="L832">
        <f t="shared" si="48"/>
        <v>22.681708971763527</v>
      </c>
      <c r="M832">
        <f t="shared" si="49"/>
        <v>0.98200730396834157</v>
      </c>
      <c r="N832">
        <f t="shared" si="50"/>
        <v>12.466080986704219</v>
      </c>
      <c r="O832">
        <f t="shared" si="51"/>
        <v>0.40301331597932172</v>
      </c>
      <c r="P832">
        <v>-0.17238722059061509</v>
      </c>
      <c r="Q832">
        <v>0.93455404088160832</v>
      </c>
    </row>
    <row r="833" spans="1:17" x14ac:dyDescent="0.3">
      <c r="A833">
        <v>3</v>
      </c>
      <c r="B833">
        <v>7</v>
      </c>
      <c r="C833">
        <v>223</v>
      </c>
      <c r="D833" s="3">
        <v>5.19</v>
      </c>
      <c r="E833" s="4">
        <v>0</v>
      </c>
      <c r="F833" s="4">
        <v>0</v>
      </c>
      <c r="G833" s="3">
        <v>77.280717956488147</v>
      </c>
      <c r="H833" s="3">
        <v>9.3832767463647127</v>
      </c>
      <c r="I833" s="3">
        <v>22.973287263207592</v>
      </c>
      <c r="J833" s="3">
        <v>25</v>
      </c>
      <c r="K833" s="3">
        <v>4</v>
      </c>
      <c r="L833">
        <f t="shared" si="48"/>
        <v>8.790945225428727</v>
      </c>
      <c r="M833">
        <f t="shared" si="49"/>
        <v>0.972354525410972</v>
      </c>
      <c r="N833">
        <f t="shared" si="50"/>
        <v>4.7930457188730831</v>
      </c>
      <c r="O833">
        <f t="shared" si="51"/>
        <v>0.33333333333333337</v>
      </c>
      <c r="P833">
        <v>-2.9899433513895781</v>
      </c>
      <c r="Q833">
        <v>0.53952656176104696</v>
      </c>
    </row>
    <row r="834" spans="1:17" x14ac:dyDescent="0.3">
      <c r="A834">
        <v>4</v>
      </c>
      <c r="B834">
        <v>1</v>
      </c>
      <c r="C834">
        <v>223</v>
      </c>
      <c r="D834" s="3">
        <v>5.5359999999999996</v>
      </c>
      <c r="E834" s="4">
        <v>0</v>
      </c>
      <c r="F834" s="4">
        <v>0</v>
      </c>
      <c r="G834" s="3">
        <v>51.565018627520807</v>
      </c>
      <c r="H834" s="3">
        <v>9.8638812048863311</v>
      </c>
      <c r="I834" s="3">
        <v>17.077010289007223</v>
      </c>
      <c r="J834" s="3">
        <v>20</v>
      </c>
      <c r="K834" s="3">
        <v>4</v>
      </c>
      <c r="L834">
        <f t="shared" si="48"/>
        <v>7.1808786807410145</v>
      </c>
      <c r="M834">
        <f t="shared" si="49"/>
        <v>0.99404783321733714</v>
      </c>
      <c r="N834">
        <f t="shared" si="50"/>
        <v>4.1324339424856174</v>
      </c>
      <c r="O834">
        <f t="shared" si="51"/>
        <v>0.29516723530086653</v>
      </c>
      <c r="P834">
        <v>-3.4033705467493958</v>
      </c>
      <c r="Q834">
        <v>0.48156317249697506</v>
      </c>
    </row>
    <row r="835" spans="1:17" x14ac:dyDescent="0.3">
      <c r="A835">
        <v>1</v>
      </c>
      <c r="B835">
        <v>2</v>
      </c>
      <c r="C835">
        <v>224</v>
      </c>
      <c r="D835" s="3">
        <v>5.7409999999999997</v>
      </c>
      <c r="E835" s="4">
        <v>1</v>
      </c>
      <c r="F835" s="4">
        <v>1</v>
      </c>
      <c r="G835" s="3">
        <v>3.9947941462037284</v>
      </c>
      <c r="H835" s="3">
        <v>10.96298174715227</v>
      </c>
      <c r="I835" s="3">
        <v>1.8912044526684781</v>
      </c>
      <c r="J835" s="3">
        <v>5</v>
      </c>
      <c r="K835" s="3">
        <v>4</v>
      </c>
      <c r="L835">
        <f t="shared" ref="L835:L898" si="52">SQRT(G835)</f>
        <v>1.9986981128233769</v>
      </c>
      <c r="M835">
        <f t="shared" ref="M835:M898" si="53">LOG(H835)</f>
        <v>1.0399286910293259</v>
      </c>
      <c r="N835">
        <f t="shared" ref="N835:N898" si="54">SQRT(I835)</f>
        <v>1.3752106939187456</v>
      </c>
      <c r="O835">
        <f t="shared" ref="O835:O898" si="55">(2/PI())*ASIN((SQRT(J835/100)))</f>
        <v>0.14356629312870628</v>
      </c>
      <c r="P835">
        <v>-5.9537025179795453</v>
      </c>
      <c r="Q835">
        <v>0.12400109999624415</v>
      </c>
    </row>
    <row r="836" spans="1:17" x14ac:dyDescent="0.3">
      <c r="A836">
        <v>3</v>
      </c>
      <c r="B836">
        <v>7</v>
      </c>
      <c r="C836">
        <v>224</v>
      </c>
      <c r="D836" s="3">
        <v>5.48</v>
      </c>
      <c r="E836" s="4">
        <v>1</v>
      </c>
      <c r="F836" s="4">
        <v>1</v>
      </c>
      <c r="G836" s="3">
        <v>98.20784550109353</v>
      </c>
      <c r="H836" s="3">
        <v>9.4060311248222401</v>
      </c>
      <c r="I836" s="3">
        <v>29.391774839914362</v>
      </c>
      <c r="J836" s="3">
        <v>10</v>
      </c>
      <c r="K836" s="3">
        <v>3.0929503734960972</v>
      </c>
      <c r="L836">
        <f t="shared" si="52"/>
        <v>9.9099871594817692</v>
      </c>
      <c r="M836">
        <f t="shared" si="53"/>
        <v>0.97340641150512597</v>
      </c>
      <c r="N836">
        <f t="shared" si="54"/>
        <v>5.4214181576331448</v>
      </c>
      <c r="O836">
        <f t="shared" si="55"/>
        <v>0.2048327646991335</v>
      </c>
      <c r="P836">
        <v>-2.7040231908633547</v>
      </c>
      <c r="Q836">
        <v>0.5796131882554737</v>
      </c>
    </row>
    <row r="837" spans="1:17" x14ac:dyDescent="0.3">
      <c r="A837">
        <v>4</v>
      </c>
      <c r="B837">
        <v>2</v>
      </c>
      <c r="C837">
        <v>224</v>
      </c>
      <c r="D837" s="3">
        <v>11.887</v>
      </c>
      <c r="E837" s="4">
        <v>1</v>
      </c>
      <c r="F837" s="4">
        <v>1</v>
      </c>
      <c r="G837" s="3">
        <v>138.50319166640094</v>
      </c>
      <c r="H837" s="3">
        <v>9.3579702570782537</v>
      </c>
      <c r="I837" s="3">
        <v>44.777561210461499</v>
      </c>
      <c r="J837" s="3">
        <v>12</v>
      </c>
      <c r="K837" s="3">
        <v>3.9769770786537606</v>
      </c>
      <c r="L837">
        <f t="shared" si="52"/>
        <v>11.76873789607029</v>
      </c>
      <c r="M837">
        <f t="shared" si="53"/>
        <v>0.9711816605177005</v>
      </c>
      <c r="N837">
        <f t="shared" si="54"/>
        <v>6.6916037846290255</v>
      </c>
      <c r="O837">
        <f t="shared" si="55"/>
        <v>0.22519890061842537</v>
      </c>
      <c r="P837">
        <v>-2.3559257674538125</v>
      </c>
      <c r="Q837">
        <v>0.62841720183118255</v>
      </c>
    </row>
    <row r="838" spans="1:17" x14ac:dyDescent="0.3">
      <c r="A838">
        <v>4</v>
      </c>
      <c r="B838">
        <v>7</v>
      </c>
      <c r="C838">
        <v>224</v>
      </c>
      <c r="D838">
        <v>8.5389999999999997</v>
      </c>
      <c r="E838">
        <v>1</v>
      </c>
      <c r="F838">
        <v>0.5</v>
      </c>
      <c r="G838" s="3">
        <v>54.491761865989375</v>
      </c>
      <c r="H838" s="3">
        <v>9.4140711992793538</v>
      </c>
      <c r="I838" s="3">
        <v>15.649075624729596</v>
      </c>
      <c r="J838" s="3">
        <v>10</v>
      </c>
      <c r="K838" s="3">
        <v>3.9652196164775</v>
      </c>
      <c r="L838">
        <f t="shared" si="52"/>
        <v>7.381853552190627</v>
      </c>
      <c r="M838">
        <f t="shared" si="53"/>
        <v>0.97377747858256336</v>
      </c>
      <c r="N838">
        <f t="shared" si="54"/>
        <v>3.9558912554226762</v>
      </c>
      <c r="O838">
        <f t="shared" si="55"/>
        <v>0.2048327646991335</v>
      </c>
      <c r="P838">
        <v>-3.7366686368429409</v>
      </c>
      <c r="Q838">
        <v>0.43483405754301102</v>
      </c>
    </row>
    <row r="839" spans="1:17" x14ac:dyDescent="0.3">
      <c r="A839">
        <v>2</v>
      </c>
      <c r="B839">
        <v>7</v>
      </c>
      <c r="C839">
        <v>225</v>
      </c>
      <c r="D839">
        <v>4.9359999999999999</v>
      </c>
      <c r="E839">
        <v>0</v>
      </c>
      <c r="F839">
        <v>0</v>
      </c>
      <c r="G839" s="3">
        <v>14.577355839090192</v>
      </c>
      <c r="H839" s="3">
        <v>10.763026493742096</v>
      </c>
      <c r="I839" s="3">
        <v>5.8610831283994935</v>
      </c>
      <c r="J839" s="3">
        <v>8.9420112420800528</v>
      </c>
      <c r="K839" s="3">
        <v>3.9626012677362668</v>
      </c>
      <c r="L839">
        <f t="shared" si="52"/>
        <v>3.8180303612059179</v>
      </c>
      <c r="M839">
        <f t="shared" si="53"/>
        <v>1.0319344093150773</v>
      </c>
      <c r="N839">
        <f t="shared" si="54"/>
        <v>2.4209673951541548</v>
      </c>
      <c r="O839">
        <f t="shared" si="55"/>
        <v>0.19332744015835934</v>
      </c>
      <c r="P839">
        <v>-4.6766399291511869</v>
      </c>
      <c r="Q839">
        <v>0.30304804412970221</v>
      </c>
    </row>
    <row r="840" spans="1:17" x14ac:dyDescent="0.3">
      <c r="A840">
        <v>3</v>
      </c>
      <c r="B840">
        <v>5</v>
      </c>
      <c r="C840">
        <v>225</v>
      </c>
      <c r="D840">
        <v>8.5079999999999991</v>
      </c>
      <c r="E840">
        <v>0</v>
      </c>
      <c r="F840">
        <v>0</v>
      </c>
      <c r="G840" s="3">
        <v>90.579472510003754</v>
      </c>
      <c r="H840" s="3">
        <v>10.071682690186931</v>
      </c>
      <c r="I840" s="3">
        <v>30.578594398330569</v>
      </c>
      <c r="J840" s="3">
        <v>15</v>
      </c>
      <c r="K840" s="3">
        <v>3.9838626270235382</v>
      </c>
      <c r="L840">
        <f t="shared" si="52"/>
        <v>9.5173248610102483</v>
      </c>
      <c r="M840">
        <f t="shared" si="53"/>
        <v>1.0031020348051631</v>
      </c>
      <c r="N840">
        <f t="shared" si="54"/>
        <v>5.5297915329902416</v>
      </c>
      <c r="O840">
        <f t="shared" si="55"/>
        <v>0.253183311106635</v>
      </c>
      <c r="P840">
        <v>-2.7094464148880402</v>
      </c>
      <c r="Q840">
        <v>0.57885284048750574</v>
      </c>
    </row>
    <row r="841" spans="1:17" x14ac:dyDescent="0.3">
      <c r="A841">
        <v>1</v>
      </c>
      <c r="B841">
        <v>4</v>
      </c>
      <c r="C841">
        <v>226</v>
      </c>
      <c r="D841" s="3">
        <v>4.4960000000000004</v>
      </c>
      <c r="E841" s="4">
        <v>0</v>
      </c>
      <c r="F841" s="4">
        <v>0.5</v>
      </c>
      <c r="G841" s="3">
        <v>320.06322737520304</v>
      </c>
      <c r="H841" s="3">
        <v>8.2974228265230803</v>
      </c>
      <c r="I841" s="3">
        <v>70.606024609055112</v>
      </c>
      <c r="J841" s="3">
        <v>20</v>
      </c>
      <c r="K841" s="3">
        <v>4</v>
      </c>
      <c r="L841">
        <f t="shared" si="52"/>
        <v>17.890310991573148</v>
      </c>
      <c r="M841">
        <f t="shared" si="53"/>
        <v>0.91894322177108567</v>
      </c>
      <c r="N841">
        <f t="shared" si="54"/>
        <v>8.4027391134709823</v>
      </c>
      <c r="O841">
        <f t="shared" si="55"/>
        <v>0.29516723530086653</v>
      </c>
      <c r="P841">
        <v>-2.6049956515758423</v>
      </c>
      <c r="Q841">
        <v>0.59349706399468249</v>
      </c>
    </row>
    <row r="842" spans="1:17" x14ac:dyDescent="0.3">
      <c r="A842">
        <v>2</v>
      </c>
      <c r="B842">
        <v>4</v>
      </c>
      <c r="C842">
        <v>226</v>
      </c>
      <c r="D842" s="3">
        <v>5.01</v>
      </c>
      <c r="E842" s="4">
        <v>0</v>
      </c>
      <c r="F842" s="4">
        <v>0.5</v>
      </c>
      <c r="G842" s="3">
        <v>258.86232295922827</v>
      </c>
      <c r="H842" s="3">
        <v>8.9637142814990547</v>
      </c>
      <c r="I842" s="3">
        <v>69.143066141740988</v>
      </c>
      <c r="J842" s="3">
        <v>17.636982595740076</v>
      </c>
      <c r="K842" s="3">
        <v>3.9378904507484642</v>
      </c>
      <c r="L842">
        <f t="shared" si="52"/>
        <v>16.08919895331114</v>
      </c>
      <c r="M842">
        <f t="shared" si="53"/>
        <v>0.95248800494178998</v>
      </c>
      <c r="N842">
        <f t="shared" si="54"/>
        <v>8.3152309734451144</v>
      </c>
      <c r="O842">
        <f t="shared" si="55"/>
        <v>0.27591466156406425</v>
      </c>
      <c r="P842">
        <v>-1.7139910126967426</v>
      </c>
      <c r="Q842">
        <v>0.71841784641804085</v>
      </c>
    </row>
    <row r="843" spans="1:17" x14ac:dyDescent="0.3">
      <c r="A843">
        <v>4</v>
      </c>
      <c r="B843">
        <v>1</v>
      </c>
      <c r="C843">
        <v>226</v>
      </c>
      <c r="D843" s="3">
        <v>2.375</v>
      </c>
      <c r="E843" s="4">
        <v>0</v>
      </c>
      <c r="F843" s="4">
        <v>0</v>
      </c>
      <c r="G843" s="3">
        <v>297.26164052402822</v>
      </c>
      <c r="H843" s="3">
        <v>9.4629826406880113</v>
      </c>
      <c r="I843" s="3">
        <v>89.960683557673022</v>
      </c>
      <c r="J843" s="3">
        <v>25</v>
      </c>
      <c r="K843" s="3">
        <v>4</v>
      </c>
      <c r="L843">
        <f t="shared" si="52"/>
        <v>17.241277230067041</v>
      </c>
      <c r="M843">
        <f t="shared" si="53"/>
        <v>0.97602804340293803</v>
      </c>
      <c r="N843">
        <f t="shared" si="54"/>
        <v>9.4847605956962884</v>
      </c>
      <c r="O843">
        <f t="shared" si="55"/>
        <v>0.33333333333333337</v>
      </c>
      <c r="P843">
        <v>-1.5301093717996257</v>
      </c>
      <c r="Q843">
        <v>0.7441984512003641</v>
      </c>
    </row>
    <row r="844" spans="1:17" x14ac:dyDescent="0.3">
      <c r="A844">
        <v>1</v>
      </c>
      <c r="B844">
        <v>2</v>
      </c>
      <c r="C844">
        <v>227</v>
      </c>
      <c r="D844" s="3">
        <v>2.7719999999999998</v>
      </c>
      <c r="E844" s="4">
        <v>0</v>
      </c>
      <c r="F844" s="4">
        <v>0</v>
      </c>
      <c r="G844" s="3">
        <v>412.71984698332528</v>
      </c>
      <c r="H844" s="3">
        <v>8.6253390444108469</v>
      </c>
      <c r="I844" s="3">
        <v>105.7539424945104</v>
      </c>
      <c r="J844" s="3">
        <v>45</v>
      </c>
      <c r="K844" s="3">
        <v>4</v>
      </c>
      <c r="L844">
        <f t="shared" si="52"/>
        <v>20.315507549242408</v>
      </c>
      <c r="M844">
        <f t="shared" si="53"/>
        <v>0.93577617530737101</v>
      </c>
      <c r="N844">
        <f t="shared" si="54"/>
        <v>10.283673589457729</v>
      </c>
      <c r="O844">
        <f t="shared" si="55"/>
        <v>0.46811571957074011</v>
      </c>
      <c r="P844">
        <v>-1.6352669148643255</v>
      </c>
      <c r="Q844">
        <v>0.72945513563930708</v>
      </c>
    </row>
    <row r="845" spans="1:17" x14ac:dyDescent="0.3">
      <c r="A845">
        <v>2</v>
      </c>
      <c r="B845">
        <v>3</v>
      </c>
      <c r="C845">
        <v>227</v>
      </c>
      <c r="D845" s="3">
        <v>3.2029999999999998</v>
      </c>
      <c r="E845" s="4">
        <v>0</v>
      </c>
      <c r="F845" s="4">
        <v>0</v>
      </c>
      <c r="G845" s="3">
        <v>431.64905638514506</v>
      </c>
      <c r="H845" s="3">
        <v>8.6420310273277234</v>
      </c>
      <c r="I845" s="3">
        <v>101.93193015708748</v>
      </c>
      <c r="J845" s="3">
        <v>50</v>
      </c>
      <c r="K845" s="3">
        <v>4</v>
      </c>
      <c r="L845">
        <f t="shared" si="52"/>
        <v>20.776165584273365</v>
      </c>
      <c r="M845">
        <f t="shared" si="53"/>
        <v>0.93661582121763542</v>
      </c>
      <c r="N845">
        <f t="shared" si="54"/>
        <v>10.096134416552083</v>
      </c>
      <c r="O845">
        <f t="shared" si="55"/>
        <v>0.50000000000000011</v>
      </c>
      <c r="P845">
        <v>-0.54894971489110034</v>
      </c>
      <c r="Q845">
        <v>0.88175916264339183</v>
      </c>
    </row>
    <row r="846" spans="1:17" x14ac:dyDescent="0.3">
      <c r="A846">
        <v>3</v>
      </c>
      <c r="B846">
        <v>5</v>
      </c>
      <c r="C846">
        <v>227</v>
      </c>
      <c r="D846">
        <v>3.1560000000000001</v>
      </c>
      <c r="E846">
        <v>0</v>
      </c>
      <c r="F846">
        <v>0</v>
      </c>
      <c r="G846" s="3">
        <v>175.32917682730871</v>
      </c>
      <c r="H846" s="3">
        <v>10.76383231552639</v>
      </c>
      <c r="I846" s="3">
        <v>70.184009733069274</v>
      </c>
      <c r="J846" s="3">
        <v>40</v>
      </c>
      <c r="K846" s="3">
        <v>3.9838626270235382</v>
      </c>
      <c r="L846">
        <f t="shared" si="52"/>
        <v>13.24119242467644</v>
      </c>
      <c r="M846">
        <f t="shared" si="53"/>
        <v>1.0319669234833153</v>
      </c>
      <c r="N846">
        <f t="shared" si="54"/>
        <v>8.3775897329165794</v>
      </c>
      <c r="O846">
        <f t="shared" si="55"/>
        <v>0.43590578315102513</v>
      </c>
      <c r="P846">
        <v>-1.7753121705461654</v>
      </c>
      <c r="Q846">
        <v>0.70982048711888734</v>
      </c>
    </row>
    <row r="847" spans="1:17" x14ac:dyDescent="0.3">
      <c r="A847">
        <v>4</v>
      </c>
      <c r="B847">
        <v>4</v>
      </c>
      <c r="C847">
        <v>227</v>
      </c>
      <c r="D847" s="3">
        <v>3.399</v>
      </c>
      <c r="E847" s="4">
        <v>0</v>
      </c>
      <c r="F847" s="4">
        <v>0</v>
      </c>
      <c r="G847" s="3">
        <v>133.61669291248543</v>
      </c>
      <c r="H847" s="3">
        <v>9.4500515744928713</v>
      </c>
      <c r="I847" s="3">
        <v>40.566316455897358</v>
      </c>
      <c r="J847" s="3">
        <v>35</v>
      </c>
      <c r="K847" s="3">
        <v>4</v>
      </c>
      <c r="L847">
        <f t="shared" si="52"/>
        <v>11.559268701457087</v>
      </c>
      <c r="M847">
        <f t="shared" si="53"/>
        <v>0.97543417871630422</v>
      </c>
      <c r="N847">
        <f t="shared" si="54"/>
        <v>6.3691692123774946</v>
      </c>
      <c r="O847">
        <f t="shared" si="55"/>
        <v>0.40301331597932172</v>
      </c>
      <c r="P847">
        <v>-2.6290553835991801</v>
      </c>
      <c r="Q847">
        <v>0.59012383739394014</v>
      </c>
    </row>
    <row r="848" spans="1:17" x14ac:dyDescent="0.3">
      <c r="A848">
        <v>1</v>
      </c>
      <c r="B848">
        <v>2</v>
      </c>
      <c r="C848">
        <v>228</v>
      </c>
      <c r="D848" s="3">
        <v>4.0220000000000002</v>
      </c>
      <c r="E848" s="4">
        <v>0</v>
      </c>
      <c r="F848" s="4">
        <v>0.5</v>
      </c>
      <c r="G848" s="3">
        <v>272.38810184511783</v>
      </c>
      <c r="H848" s="3">
        <v>9.0027488054900626</v>
      </c>
      <c r="I848" s="3">
        <v>76.935861695409585</v>
      </c>
      <c r="J848" s="3">
        <v>60</v>
      </c>
      <c r="K848" s="3">
        <v>4</v>
      </c>
      <c r="L848">
        <f t="shared" si="52"/>
        <v>16.504184373822227</v>
      </c>
      <c r="M848">
        <f t="shared" si="53"/>
        <v>0.95437513263796359</v>
      </c>
      <c r="N848">
        <f t="shared" si="54"/>
        <v>8.7713090069504211</v>
      </c>
      <c r="O848">
        <f t="shared" si="55"/>
        <v>0.56409421684897498</v>
      </c>
      <c r="P848">
        <v>-2.0786785130439895</v>
      </c>
      <c r="Q848">
        <v>0.66728786808177931</v>
      </c>
    </row>
    <row r="849" spans="1:17" x14ac:dyDescent="0.3">
      <c r="A849">
        <v>2</v>
      </c>
      <c r="B849">
        <v>2</v>
      </c>
      <c r="C849">
        <v>228</v>
      </c>
      <c r="D849" s="3">
        <v>4.0199999999999996</v>
      </c>
      <c r="E849" s="4">
        <v>0</v>
      </c>
      <c r="F849" s="4">
        <v>0.5</v>
      </c>
      <c r="G849" s="3">
        <v>176.07543294248856</v>
      </c>
      <c r="H849" s="3">
        <v>8.9624426026193351</v>
      </c>
      <c r="I849" s="3">
        <v>49.944420048725519</v>
      </c>
      <c r="J849" s="3">
        <v>56.888650244982891</v>
      </c>
      <c r="K849" s="3">
        <v>4</v>
      </c>
      <c r="L849">
        <f t="shared" si="52"/>
        <v>13.269341842852967</v>
      </c>
      <c r="M849">
        <f t="shared" si="53"/>
        <v>0.95242638737091723</v>
      </c>
      <c r="N849">
        <f t="shared" si="54"/>
        <v>7.0671366230408701</v>
      </c>
      <c r="O849">
        <f t="shared" si="55"/>
        <v>0.54399444478156567</v>
      </c>
      <c r="P849">
        <v>-2.7565166322251486</v>
      </c>
      <c r="Q849">
        <v>0.57225349394988678</v>
      </c>
    </row>
    <row r="850" spans="1:17" x14ac:dyDescent="0.3">
      <c r="A850">
        <v>1</v>
      </c>
      <c r="B850">
        <v>4</v>
      </c>
      <c r="C850">
        <v>229</v>
      </c>
      <c r="D850" s="3">
        <v>3.4550000000000001</v>
      </c>
      <c r="E850" s="4">
        <v>1</v>
      </c>
      <c r="F850" s="4">
        <v>1</v>
      </c>
      <c r="G850" s="3">
        <v>377.1637450463241</v>
      </c>
      <c r="H850" s="3">
        <v>8.9086251686671396</v>
      </c>
      <c r="I850" s="3">
        <v>99.903099442679405</v>
      </c>
      <c r="J850" s="3">
        <v>50</v>
      </c>
      <c r="K850" s="3">
        <v>4</v>
      </c>
      <c r="L850">
        <f t="shared" si="52"/>
        <v>19.420704030655635</v>
      </c>
      <c r="M850">
        <f t="shared" si="53"/>
        <v>0.94981068633411248</v>
      </c>
      <c r="N850">
        <f t="shared" si="54"/>
        <v>9.9951537978502056</v>
      </c>
      <c r="O850">
        <f t="shared" si="55"/>
        <v>0.50000000000000011</v>
      </c>
      <c r="P850">
        <v>-1.7841119190427674</v>
      </c>
      <c r="Q850">
        <v>0.70858674329830829</v>
      </c>
    </row>
    <row r="851" spans="1:17" x14ac:dyDescent="0.3">
      <c r="A851">
        <v>2</v>
      </c>
      <c r="B851">
        <v>4</v>
      </c>
      <c r="C851">
        <v>229</v>
      </c>
      <c r="D851" s="3">
        <v>2.9769999999999999</v>
      </c>
      <c r="E851" s="4">
        <v>1</v>
      </c>
      <c r="F851" s="4">
        <v>1</v>
      </c>
      <c r="G851" s="3">
        <v>304.19320362321957</v>
      </c>
      <c r="H851" s="3">
        <v>8.7633484031169395</v>
      </c>
      <c r="I851" s="3">
        <v>77.574014414986522</v>
      </c>
      <c r="J851" s="3">
        <v>35.273965191480151</v>
      </c>
      <c r="K851" s="3">
        <v>3.9378904507484642</v>
      </c>
      <c r="L851">
        <f t="shared" si="52"/>
        <v>17.441135388019312</v>
      </c>
      <c r="M851">
        <f t="shared" si="53"/>
        <v>0.94267007821647242</v>
      </c>
      <c r="N851">
        <f t="shared" si="54"/>
        <v>8.8076111639301224</v>
      </c>
      <c r="O851">
        <f t="shared" si="55"/>
        <v>0.40484000861536862</v>
      </c>
      <c r="P851">
        <v>-1.5236622454081092</v>
      </c>
      <c r="Q851">
        <v>0.74510235230038968</v>
      </c>
    </row>
    <row r="852" spans="1:17" x14ac:dyDescent="0.3">
      <c r="A852">
        <v>3</v>
      </c>
      <c r="B852">
        <v>1</v>
      </c>
      <c r="C852">
        <v>229</v>
      </c>
      <c r="D852">
        <v>6.6079999999999997</v>
      </c>
      <c r="E852">
        <v>1</v>
      </c>
      <c r="F852">
        <v>0</v>
      </c>
      <c r="G852" s="3">
        <v>74.665155057989722</v>
      </c>
      <c r="H852" s="3">
        <v>8.6855316775469174</v>
      </c>
      <c r="I852" s="3">
        <v>18.730848806708703</v>
      </c>
      <c r="J852" s="3">
        <v>20</v>
      </c>
      <c r="K852" s="3">
        <v>3.9297995836633115</v>
      </c>
      <c r="L852">
        <f t="shared" si="52"/>
        <v>8.6409001300784478</v>
      </c>
      <c r="M852">
        <f t="shared" si="53"/>
        <v>0.93879640856979762</v>
      </c>
      <c r="N852">
        <f t="shared" si="54"/>
        <v>4.327915064636632</v>
      </c>
      <c r="O852">
        <f t="shared" si="55"/>
        <v>0.29516723530086653</v>
      </c>
      <c r="P852">
        <v>-3.4587827140101743</v>
      </c>
      <c r="Q852">
        <v>0.47379426649139172</v>
      </c>
    </row>
    <row r="853" spans="1:17" x14ac:dyDescent="0.3">
      <c r="A853">
        <v>4</v>
      </c>
      <c r="B853">
        <v>1</v>
      </c>
      <c r="C853">
        <v>229</v>
      </c>
      <c r="D853" s="3">
        <v>3.4910000000000001</v>
      </c>
      <c r="E853" s="4">
        <v>1</v>
      </c>
      <c r="F853" s="4">
        <v>0.5</v>
      </c>
      <c r="G853" s="3">
        <v>253.95780843873652</v>
      </c>
      <c r="H853" s="3">
        <v>8.5144631563465882</v>
      </c>
      <c r="I853" s="3">
        <v>60.931320584323679</v>
      </c>
      <c r="J853" s="3">
        <v>30</v>
      </c>
      <c r="K853" s="3">
        <v>4</v>
      </c>
      <c r="L853">
        <f t="shared" si="52"/>
        <v>15.936053728534443</v>
      </c>
      <c r="M853">
        <f t="shared" si="53"/>
        <v>0.93015727055038055</v>
      </c>
      <c r="N853">
        <f t="shared" si="54"/>
        <v>7.8058516885938642</v>
      </c>
      <c r="O853">
        <f t="shared" si="55"/>
        <v>0.36901011956554536</v>
      </c>
      <c r="P853">
        <v>-2.2765335394941579</v>
      </c>
      <c r="Q853">
        <v>0.63954816434505946</v>
      </c>
    </row>
    <row r="854" spans="1:17" x14ac:dyDescent="0.3">
      <c r="A854">
        <v>1</v>
      </c>
      <c r="B854">
        <v>6</v>
      </c>
      <c r="C854">
        <v>230</v>
      </c>
      <c r="D854" s="3">
        <v>6.2690000000000001</v>
      </c>
      <c r="E854" s="4">
        <v>1</v>
      </c>
      <c r="F854" s="4">
        <v>0.5</v>
      </c>
      <c r="G854" s="3">
        <v>328.05064314335715</v>
      </c>
      <c r="H854" s="3">
        <v>8.519279417851962</v>
      </c>
      <c r="I854" s="3">
        <v>79.106533933013253</v>
      </c>
      <c r="J854" s="3">
        <v>35</v>
      </c>
      <c r="K854" s="3">
        <v>3.9432331630026436</v>
      </c>
      <c r="L854">
        <f t="shared" si="52"/>
        <v>18.112168372212011</v>
      </c>
      <c r="M854">
        <f t="shared" si="53"/>
        <v>0.93040286259708627</v>
      </c>
      <c r="N854">
        <f t="shared" si="54"/>
        <v>8.8941854001933898</v>
      </c>
      <c r="O854">
        <f t="shared" si="55"/>
        <v>0.40301331597932172</v>
      </c>
      <c r="P854">
        <v>-2.1733129283081163</v>
      </c>
      <c r="Q854">
        <v>0.65401991785668978</v>
      </c>
    </row>
    <row r="855" spans="1:17" x14ac:dyDescent="0.3">
      <c r="A855">
        <v>2</v>
      </c>
      <c r="B855">
        <v>6</v>
      </c>
      <c r="C855">
        <v>230</v>
      </c>
      <c r="D855" s="3">
        <v>10.061</v>
      </c>
      <c r="E855" s="4">
        <v>1</v>
      </c>
      <c r="F855" s="4">
        <v>0.5</v>
      </c>
      <c r="G855" s="3">
        <v>84.701483100492794</v>
      </c>
      <c r="H855" s="3">
        <v>8.993615958896493</v>
      </c>
      <c r="I855" s="3">
        <v>22.849169348990376</v>
      </c>
      <c r="J855" s="3">
        <v>25</v>
      </c>
      <c r="K855" s="3">
        <v>3.9858019510917297</v>
      </c>
      <c r="L855">
        <f t="shared" si="52"/>
        <v>9.203340866255731</v>
      </c>
      <c r="M855">
        <f t="shared" si="53"/>
        <v>0.95393433859182364</v>
      </c>
      <c r="N855">
        <f t="shared" si="54"/>
        <v>4.780080475158381</v>
      </c>
      <c r="O855">
        <f t="shared" si="55"/>
        <v>0.33333333333333337</v>
      </c>
      <c r="P855">
        <v>-4.6038425323196916</v>
      </c>
      <c r="Q855">
        <v>0.31325439701919383</v>
      </c>
    </row>
    <row r="856" spans="1:17" x14ac:dyDescent="0.3">
      <c r="A856">
        <v>3</v>
      </c>
      <c r="B856">
        <v>1</v>
      </c>
      <c r="C856">
        <v>230</v>
      </c>
      <c r="D856">
        <v>10.161</v>
      </c>
      <c r="E856">
        <v>1</v>
      </c>
      <c r="F856">
        <v>0</v>
      </c>
      <c r="G856" s="3">
        <v>73.462926653884836</v>
      </c>
      <c r="H856" s="3">
        <v>9.2663472251861769</v>
      </c>
      <c r="I856" s="3">
        <v>20.989191370397954</v>
      </c>
      <c r="J856" s="3">
        <v>20</v>
      </c>
      <c r="K856" s="3">
        <v>3.59576661905193</v>
      </c>
      <c r="L856">
        <f t="shared" si="52"/>
        <v>8.5710516655708489</v>
      </c>
      <c r="M856">
        <f t="shared" si="53"/>
        <v>0.96690856989659635</v>
      </c>
      <c r="N856">
        <f t="shared" si="54"/>
        <v>4.5813962249949469</v>
      </c>
      <c r="O856">
        <f t="shared" si="55"/>
        <v>0.29516723530086653</v>
      </c>
      <c r="P856">
        <v>-3.0486159059739402</v>
      </c>
      <c r="Q856">
        <v>0.53130054238288049</v>
      </c>
    </row>
    <row r="857" spans="1:17" x14ac:dyDescent="0.3">
      <c r="A857">
        <v>4</v>
      </c>
      <c r="B857">
        <v>1</v>
      </c>
      <c r="C857">
        <v>230</v>
      </c>
      <c r="D857" s="3">
        <v>5.492</v>
      </c>
      <c r="E857" s="4">
        <v>1</v>
      </c>
      <c r="F857" s="4">
        <v>0</v>
      </c>
      <c r="G857" s="3">
        <v>19.360984914321396</v>
      </c>
      <c r="H857" s="3">
        <v>10.758237201282263</v>
      </c>
      <c r="I857" s="3">
        <v>8.2626361800388057</v>
      </c>
      <c r="J857" s="3">
        <v>5</v>
      </c>
      <c r="K857" s="3">
        <v>3.0434436628792194</v>
      </c>
      <c r="L857">
        <f t="shared" si="52"/>
        <v>4.4001119206585413</v>
      </c>
      <c r="M857">
        <f t="shared" si="53"/>
        <v>1.0317411155242167</v>
      </c>
      <c r="N857">
        <f t="shared" si="54"/>
        <v>2.874480158226667</v>
      </c>
      <c r="O857">
        <f t="shared" si="55"/>
        <v>0.14356629312870628</v>
      </c>
      <c r="P857">
        <v>-4.1489048166468159</v>
      </c>
      <c r="Q857">
        <v>0.37703765124247784</v>
      </c>
    </row>
    <row r="858" spans="1:17" x14ac:dyDescent="0.3">
      <c r="A858">
        <v>1</v>
      </c>
      <c r="B858">
        <v>5</v>
      </c>
      <c r="C858">
        <v>231</v>
      </c>
      <c r="D858" s="3">
        <v>7.8440000000000003</v>
      </c>
      <c r="E858" s="4">
        <v>0</v>
      </c>
      <c r="F858" s="4">
        <v>0</v>
      </c>
      <c r="G858" s="3">
        <v>611.72243816137711</v>
      </c>
      <c r="H858" s="3">
        <v>9.1275038520351579</v>
      </c>
      <c r="I858" s="3">
        <v>166.11395427505911</v>
      </c>
      <c r="J858" s="3">
        <v>40</v>
      </c>
      <c r="K858" s="3">
        <v>3.9168404894476767</v>
      </c>
      <c r="L858">
        <f t="shared" si="52"/>
        <v>24.733023231327323</v>
      </c>
      <c r="M858">
        <f t="shared" si="53"/>
        <v>0.96035202490494886</v>
      </c>
      <c r="N858">
        <f t="shared" si="54"/>
        <v>12.888520251567249</v>
      </c>
      <c r="O858">
        <f t="shared" si="55"/>
        <v>0.43590578315102513</v>
      </c>
      <c r="P858">
        <v>6.6466287675779487E-2</v>
      </c>
      <c r="Q858">
        <v>0.96804182066998123</v>
      </c>
    </row>
    <row r="859" spans="1:17" x14ac:dyDescent="0.3">
      <c r="A859">
        <v>2</v>
      </c>
      <c r="B859">
        <v>5</v>
      </c>
      <c r="C859">
        <v>231</v>
      </c>
      <c r="D859" s="3">
        <v>6.7060000000000004</v>
      </c>
      <c r="E859" s="4">
        <v>0</v>
      </c>
      <c r="F859" s="4">
        <v>0</v>
      </c>
      <c r="G859" s="3">
        <v>456.64261512844075</v>
      </c>
      <c r="H859" s="3">
        <v>9.4770249817609784</v>
      </c>
      <c r="I859" s="3">
        <v>135.08942919457809</v>
      </c>
      <c r="J859" s="3">
        <v>30</v>
      </c>
      <c r="K859" s="3">
        <v>3.9867260572674592</v>
      </c>
      <c r="L859">
        <f t="shared" si="52"/>
        <v>21.369197812001289</v>
      </c>
      <c r="M859">
        <f t="shared" si="53"/>
        <v>0.97667202544138221</v>
      </c>
      <c r="N859">
        <f t="shared" si="54"/>
        <v>11.622797821289764</v>
      </c>
      <c r="O859">
        <f t="shared" si="55"/>
        <v>0.36901011956554536</v>
      </c>
      <c r="P859">
        <v>-6.6222239039031849E-2</v>
      </c>
      <c r="Q859">
        <v>0.94943860150305381</v>
      </c>
    </row>
    <row r="860" spans="1:17" x14ac:dyDescent="0.3">
      <c r="A860">
        <v>3</v>
      </c>
      <c r="B860">
        <v>1</v>
      </c>
      <c r="C860">
        <v>231</v>
      </c>
      <c r="D860">
        <v>5.93</v>
      </c>
      <c r="E860">
        <v>0</v>
      </c>
      <c r="F860">
        <v>0</v>
      </c>
      <c r="G860" s="3">
        <v>7.1953940743763489</v>
      </c>
      <c r="H860" s="3">
        <v>10.955932967495349</v>
      </c>
      <c r="I860" s="3">
        <v>3.3716985694763952</v>
      </c>
      <c r="J860" s="3">
        <v>5</v>
      </c>
      <c r="K860" s="3">
        <v>3.9297995836633115</v>
      </c>
      <c r="L860">
        <f t="shared" si="52"/>
        <v>2.6824231721293246</v>
      </c>
      <c r="M860">
        <f t="shared" si="53"/>
        <v>1.0396493664136199</v>
      </c>
      <c r="N860">
        <f t="shared" si="54"/>
        <v>1.8362185516643696</v>
      </c>
      <c r="O860">
        <f t="shared" si="55"/>
        <v>0.14356629312870628</v>
      </c>
      <c r="P860">
        <v>-4.9283216734077016</v>
      </c>
      <c r="Q860">
        <v>0.26776171783879554</v>
      </c>
    </row>
    <row r="861" spans="1:17" x14ac:dyDescent="0.3">
      <c r="A861">
        <v>4</v>
      </c>
      <c r="B861">
        <v>1</v>
      </c>
      <c r="C861">
        <v>231</v>
      </c>
      <c r="D861" s="3">
        <v>5.0670000000000002</v>
      </c>
      <c r="E861" s="4">
        <v>0</v>
      </c>
      <c r="F861" s="4">
        <v>0</v>
      </c>
      <c r="G861" s="3">
        <v>389.26059188624487</v>
      </c>
      <c r="H861" s="3">
        <v>9.7879368901105668</v>
      </c>
      <c r="I861" s="3">
        <v>126.87204202242334</v>
      </c>
      <c r="J861" s="3">
        <v>35</v>
      </c>
      <c r="K861" s="3">
        <v>4</v>
      </c>
      <c r="L861">
        <f t="shared" si="52"/>
        <v>19.729688083855883</v>
      </c>
      <c r="M861">
        <f t="shared" si="53"/>
        <v>0.99069116047898587</v>
      </c>
      <c r="N861">
        <f t="shared" si="54"/>
        <v>11.263749021636773</v>
      </c>
      <c r="O861">
        <f t="shared" si="55"/>
        <v>0.40301331597932172</v>
      </c>
      <c r="P861">
        <v>-0.26387430138443058</v>
      </c>
      <c r="Q861">
        <v>0.92172735377392956</v>
      </c>
    </row>
    <row r="862" spans="1:17" x14ac:dyDescent="0.3">
      <c r="A862">
        <v>1</v>
      </c>
      <c r="B862">
        <v>5</v>
      </c>
      <c r="C862">
        <v>232</v>
      </c>
      <c r="D862" s="3">
        <v>8.2370000000000001</v>
      </c>
      <c r="E862" s="4">
        <v>0</v>
      </c>
      <c r="F862" s="4">
        <v>0</v>
      </c>
      <c r="G862" s="3">
        <v>325.04329055343726</v>
      </c>
      <c r="H862" s="3">
        <v>9.5338092156165981</v>
      </c>
      <c r="I862" s="3">
        <v>94.9723982248087</v>
      </c>
      <c r="J862" s="3">
        <v>25</v>
      </c>
      <c r="K862" s="3">
        <v>3.9168404894476767</v>
      </c>
      <c r="L862">
        <f t="shared" si="52"/>
        <v>18.028957001264306</v>
      </c>
      <c r="M862">
        <f t="shared" si="53"/>
        <v>0.9792664568595385</v>
      </c>
      <c r="N862">
        <f t="shared" si="54"/>
        <v>9.7453783007540906</v>
      </c>
      <c r="O862">
        <f t="shared" si="55"/>
        <v>0.33333333333333337</v>
      </c>
      <c r="P862">
        <v>-1.490444768896575</v>
      </c>
      <c r="Q862">
        <v>0.74975951453600997</v>
      </c>
    </row>
    <row r="863" spans="1:17" x14ac:dyDescent="0.3">
      <c r="A863">
        <v>2</v>
      </c>
      <c r="B863">
        <v>5</v>
      </c>
      <c r="C863">
        <v>232</v>
      </c>
      <c r="D863" s="3">
        <v>6.4020000000000001</v>
      </c>
      <c r="E863" s="4">
        <v>0</v>
      </c>
      <c r="F863" s="4">
        <v>0</v>
      </c>
      <c r="G863" s="3">
        <v>309.73879460711157</v>
      </c>
      <c r="H863" s="3">
        <v>9.5794919857843457</v>
      </c>
      <c r="I863" s="3">
        <v>91.016595388379656</v>
      </c>
      <c r="J863" s="3">
        <v>20.591125212561106</v>
      </c>
      <c r="K863" s="3">
        <v>3.9867260572674592</v>
      </c>
      <c r="L863">
        <f t="shared" si="52"/>
        <v>17.599397563755176</v>
      </c>
      <c r="M863">
        <f t="shared" si="53"/>
        <v>0.98134247842921374</v>
      </c>
      <c r="N863">
        <f t="shared" si="54"/>
        <v>9.5402618092157017</v>
      </c>
      <c r="O863">
        <f t="shared" si="55"/>
        <v>0.29984564357246146</v>
      </c>
      <c r="P863">
        <v>-1.490444768896575</v>
      </c>
      <c r="Q863">
        <v>0.74975951453600997</v>
      </c>
    </row>
    <row r="864" spans="1:17" x14ac:dyDescent="0.3">
      <c r="A864">
        <v>3</v>
      </c>
      <c r="B864">
        <v>1</v>
      </c>
      <c r="C864">
        <v>232</v>
      </c>
      <c r="D864">
        <v>8.0350000000000001</v>
      </c>
      <c r="E864">
        <v>0</v>
      </c>
      <c r="F864">
        <v>0</v>
      </c>
      <c r="G864" s="3">
        <v>574.98305578483132</v>
      </c>
      <c r="H864" s="3">
        <v>9.9621552417374204</v>
      </c>
      <c r="I864" s="3">
        <v>189.5912290111242</v>
      </c>
      <c r="J864" s="3">
        <v>33</v>
      </c>
      <c r="K864" s="3">
        <v>3.9297995836633115</v>
      </c>
      <c r="L864">
        <f t="shared" si="52"/>
        <v>23.978804302650943</v>
      </c>
      <c r="M864">
        <f t="shared" si="53"/>
        <v>0.99835330512419107</v>
      </c>
      <c r="N864">
        <f t="shared" si="54"/>
        <v>13.769213086125299</v>
      </c>
      <c r="O864">
        <f t="shared" si="55"/>
        <v>0.38957292183289538</v>
      </c>
      <c r="P864">
        <v>-0.70270144349973818</v>
      </c>
      <c r="Q864">
        <v>0.86020283689754895</v>
      </c>
    </row>
    <row r="865" spans="1:17" x14ac:dyDescent="0.3">
      <c r="A865">
        <v>4</v>
      </c>
      <c r="B865">
        <v>1</v>
      </c>
      <c r="C865">
        <v>232</v>
      </c>
      <c r="D865" s="3">
        <v>5.5259999999999998</v>
      </c>
      <c r="E865" s="4">
        <v>0</v>
      </c>
      <c r="F865" s="4">
        <v>0</v>
      </c>
      <c r="G865" s="3">
        <v>401.30549927938353</v>
      </c>
      <c r="H865" s="3">
        <v>9.3932545307717277</v>
      </c>
      <c r="I865" s="3">
        <v>119.75539318125369</v>
      </c>
      <c r="J865" s="3">
        <v>30</v>
      </c>
      <c r="K865" s="3">
        <v>4</v>
      </c>
      <c r="L865">
        <f t="shared" si="52"/>
        <v>20.032610895222408</v>
      </c>
      <c r="M865">
        <f t="shared" si="53"/>
        <v>0.97281609065468089</v>
      </c>
      <c r="N865">
        <f t="shared" si="54"/>
        <v>10.943280732086411</v>
      </c>
      <c r="O865">
        <f t="shared" si="55"/>
        <v>0.36901011956554536</v>
      </c>
      <c r="P865">
        <v>-0.65650112293999352</v>
      </c>
      <c r="Q865">
        <v>0.86668022202069916</v>
      </c>
    </row>
    <row r="866" spans="1:17" x14ac:dyDescent="0.3">
      <c r="A866">
        <v>1</v>
      </c>
      <c r="B866">
        <v>5</v>
      </c>
      <c r="C866">
        <v>233</v>
      </c>
      <c r="D866" s="3">
        <v>7.5839999999999996</v>
      </c>
      <c r="E866" s="4">
        <v>0</v>
      </c>
      <c r="F866" s="4">
        <v>0.5</v>
      </c>
      <c r="G866" s="3">
        <v>170.04329625762389</v>
      </c>
      <c r="H866" s="3">
        <v>9.1604570423026193</v>
      </c>
      <c r="I866" s="3">
        <v>45.665250414186588</v>
      </c>
      <c r="J866" s="3">
        <v>20</v>
      </c>
      <c r="K866" s="3">
        <v>3.9168404894476767</v>
      </c>
      <c r="L866">
        <f t="shared" si="52"/>
        <v>13.040065040390861</v>
      </c>
      <c r="M866">
        <f t="shared" si="53"/>
        <v>0.96191714244495641</v>
      </c>
      <c r="N866">
        <f t="shared" si="54"/>
        <v>6.7576068555507565</v>
      </c>
      <c r="O866">
        <f t="shared" si="55"/>
        <v>0.29516723530086653</v>
      </c>
      <c r="P866">
        <v>-2.7819964720535397</v>
      </c>
      <c r="Q866">
        <v>0.56868116515551759</v>
      </c>
    </row>
    <row r="867" spans="1:17" x14ac:dyDescent="0.3">
      <c r="A867">
        <v>2</v>
      </c>
      <c r="B867">
        <v>5</v>
      </c>
      <c r="C867">
        <v>233</v>
      </c>
      <c r="D867" s="3">
        <v>5.9939999999999998</v>
      </c>
      <c r="E867" s="4">
        <v>0</v>
      </c>
      <c r="F867" s="4">
        <v>0.5</v>
      </c>
      <c r="G867" s="3">
        <v>201.44859718665916</v>
      </c>
      <c r="H867" s="3">
        <v>8.6625535906901696</v>
      </c>
      <c r="I867" s="3">
        <v>48.853318172324279</v>
      </c>
      <c r="J867" s="3">
        <v>24.709350255073328</v>
      </c>
      <c r="K867" s="3">
        <v>3.9867260572674592</v>
      </c>
      <c r="L867">
        <f t="shared" si="52"/>
        <v>14.193258864216462</v>
      </c>
      <c r="M867">
        <f t="shared" si="53"/>
        <v>0.93764593438107868</v>
      </c>
      <c r="N867">
        <f t="shared" si="54"/>
        <v>6.9895148738896236</v>
      </c>
      <c r="O867">
        <f t="shared" si="55"/>
        <v>0.33119257967643512</v>
      </c>
      <c r="P867">
        <v>-1.8875742459445044</v>
      </c>
      <c r="Q867">
        <v>0.69408110071920159</v>
      </c>
    </row>
    <row r="868" spans="1:17" x14ac:dyDescent="0.3">
      <c r="A868">
        <v>3</v>
      </c>
      <c r="B868">
        <v>4</v>
      </c>
      <c r="C868">
        <v>233</v>
      </c>
      <c r="D868">
        <v>5.524</v>
      </c>
      <c r="E868">
        <v>0</v>
      </c>
      <c r="F868">
        <v>0</v>
      </c>
      <c r="G868" s="3">
        <v>39.137499964536723</v>
      </c>
      <c r="H868" s="3">
        <v>10.622447209842663</v>
      </c>
      <c r="I868" s="3">
        <v>16.49829035090319</v>
      </c>
      <c r="J868" s="3">
        <v>16</v>
      </c>
      <c r="K868" s="3">
        <v>4</v>
      </c>
      <c r="L868">
        <f t="shared" si="52"/>
        <v>6.2559971199271445</v>
      </c>
      <c r="M868">
        <f t="shared" si="53"/>
        <v>1.0262245814625641</v>
      </c>
      <c r="N868">
        <f t="shared" si="54"/>
        <v>4.0618087536100456</v>
      </c>
      <c r="O868">
        <f t="shared" si="55"/>
        <v>0.26197976086890923</v>
      </c>
      <c r="P868">
        <v>-3.328405654414651</v>
      </c>
      <c r="Q868">
        <v>0.49207341295601476</v>
      </c>
    </row>
    <row r="869" spans="1:17" x14ac:dyDescent="0.3">
      <c r="A869">
        <v>1</v>
      </c>
      <c r="B869">
        <v>2</v>
      </c>
      <c r="C869">
        <v>234</v>
      </c>
      <c r="D869" s="3">
        <v>4.125</v>
      </c>
      <c r="E869" s="4">
        <v>0</v>
      </c>
      <c r="F869" s="4">
        <v>0</v>
      </c>
      <c r="G869" s="3">
        <v>557.90304262438019</v>
      </c>
      <c r="H869" s="3">
        <v>9.0162871119954442</v>
      </c>
      <c r="I869" s="3">
        <v>157.92588745846882</v>
      </c>
      <c r="J869" s="3">
        <v>36</v>
      </c>
      <c r="K869" s="3">
        <v>4</v>
      </c>
      <c r="L869">
        <f t="shared" si="52"/>
        <v>23.619971266374989</v>
      </c>
      <c r="M869">
        <f t="shared" si="53"/>
        <v>0.95502773280401887</v>
      </c>
      <c r="N869">
        <f t="shared" si="54"/>
        <v>12.566856705575537</v>
      </c>
      <c r="O869">
        <f t="shared" si="55"/>
        <v>0.40966552939826689</v>
      </c>
      <c r="P869">
        <v>0.19190751242368442</v>
      </c>
      <c r="Q869">
        <v>0.9856289523861147</v>
      </c>
    </row>
    <row r="870" spans="1:17" x14ac:dyDescent="0.3">
      <c r="A870">
        <v>2</v>
      </c>
      <c r="B870">
        <v>2</v>
      </c>
      <c r="C870">
        <v>234</v>
      </c>
      <c r="D870" s="3">
        <v>4.3259999999999996</v>
      </c>
      <c r="E870" s="4">
        <v>0</v>
      </c>
      <c r="F870" s="4">
        <v>0</v>
      </c>
      <c r="G870" s="3">
        <v>350.35301325437257</v>
      </c>
      <c r="H870" s="3">
        <v>8.4582434045710979</v>
      </c>
      <c r="I870" s="3">
        <v>86.262392318619177</v>
      </c>
      <c r="J870" s="3">
        <v>33.185045976240019</v>
      </c>
      <c r="K870" s="3">
        <v>4</v>
      </c>
      <c r="L870">
        <f t="shared" si="52"/>
        <v>18.71771923217069</v>
      </c>
      <c r="M870">
        <f t="shared" si="53"/>
        <v>0.92728017877033708</v>
      </c>
      <c r="N870">
        <f t="shared" si="54"/>
        <v>9.2877549665470376</v>
      </c>
      <c r="O870">
        <f t="shared" si="55"/>
        <v>0.39082470150626858</v>
      </c>
      <c r="P870">
        <v>-2.3021863238492037</v>
      </c>
      <c r="Q870">
        <v>0.63595158835304055</v>
      </c>
    </row>
    <row r="871" spans="1:17" x14ac:dyDescent="0.3">
      <c r="A871">
        <v>3</v>
      </c>
      <c r="B871">
        <v>2</v>
      </c>
      <c r="C871">
        <v>234</v>
      </c>
      <c r="D871">
        <v>9.3119999999999994</v>
      </c>
      <c r="E871">
        <v>0</v>
      </c>
      <c r="F871">
        <v>0</v>
      </c>
      <c r="G871" s="3">
        <v>183.3569138131314</v>
      </c>
      <c r="H871" s="3">
        <v>8.8657785475702777</v>
      </c>
      <c r="I871" s="3">
        <v>47.982442103471222</v>
      </c>
      <c r="J871" s="3">
        <v>25</v>
      </c>
      <c r="K871" s="3">
        <v>4</v>
      </c>
      <c r="L871">
        <f t="shared" si="52"/>
        <v>13.540934746653623</v>
      </c>
      <c r="M871">
        <f t="shared" si="53"/>
        <v>0.94771687914362523</v>
      </c>
      <c r="N871">
        <f t="shared" si="54"/>
        <v>6.9269359823424974</v>
      </c>
      <c r="O871">
        <f t="shared" si="55"/>
        <v>0.33333333333333337</v>
      </c>
      <c r="P871">
        <v>-2.1481195277561098</v>
      </c>
      <c r="Q871">
        <v>0.65755208724339576</v>
      </c>
    </row>
    <row r="872" spans="1:17" x14ac:dyDescent="0.3">
      <c r="A872">
        <v>4</v>
      </c>
      <c r="B872">
        <v>2</v>
      </c>
      <c r="C872">
        <v>234</v>
      </c>
      <c r="D872" s="3">
        <v>7.1580000000000004</v>
      </c>
      <c r="E872" s="4">
        <v>0</v>
      </c>
      <c r="F872" s="4">
        <v>0</v>
      </c>
      <c r="G872" s="3">
        <v>30.490094749715851</v>
      </c>
      <c r="H872" s="3">
        <v>10.562044418035052</v>
      </c>
      <c r="I872" s="3">
        <v>12.433229766373559</v>
      </c>
      <c r="J872" s="3">
        <v>20</v>
      </c>
      <c r="K872" s="3">
        <v>3.9769770786537606</v>
      </c>
      <c r="L872">
        <f t="shared" si="52"/>
        <v>5.5217836565475702</v>
      </c>
      <c r="M872">
        <f t="shared" si="53"/>
        <v>1.0237479895553312</v>
      </c>
      <c r="N872">
        <f t="shared" si="54"/>
        <v>3.5260785252704681</v>
      </c>
      <c r="O872">
        <f t="shared" si="55"/>
        <v>0.29516723530086653</v>
      </c>
      <c r="P872">
        <v>-3.7197153639299105</v>
      </c>
      <c r="Q872">
        <v>0.43721094316685777</v>
      </c>
    </row>
    <row r="873" spans="1:17" x14ac:dyDescent="0.3">
      <c r="A873">
        <v>1</v>
      </c>
      <c r="B873">
        <v>2</v>
      </c>
      <c r="C873">
        <v>235</v>
      </c>
      <c r="D873" s="3">
        <v>6.79</v>
      </c>
      <c r="E873" s="4">
        <v>0</v>
      </c>
      <c r="F873" s="4">
        <v>0</v>
      </c>
      <c r="G873" s="3">
        <v>355.95032372150422</v>
      </c>
      <c r="H873" s="3">
        <v>8.3231544731110638</v>
      </c>
      <c r="I873" s="3">
        <v>82.616481994565959</v>
      </c>
      <c r="J873" s="3">
        <v>42</v>
      </c>
      <c r="K873" s="3">
        <v>4</v>
      </c>
      <c r="L873">
        <f t="shared" si="52"/>
        <v>18.866645799439397</v>
      </c>
      <c r="M873">
        <f t="shared" si="53"/>
        <v>0.92028795497143057</v>
      </c>
      <c r="N873">
        <f t="shared" si="54"/>
        <v>9.0893609233304158</v>
      </c>
      <c r="O873">
        <f t="shared" si="55"/>
        <v>0.44885057654807831</v>
      </c>
      <c r="P873">
        <v>-2.1498978739392101</v>
      </c>
      <c r="Q873">
        <v>0.65730275925236314</v>
      </c>
    </row>
    <row r="874" spans="1:17" x14ac:dyDescent="0.3">
      <c r="A874">
        <v>2</v>
      </c>
      <c r="B874">
        <v>2</v>
      </c>
      <c r="C874">
        <v>235</v>
      </c>
      <c r="D874" s="3">
        <v>5.9029999999999996</v>
      </c>
      <c r="E874" s="4">
        <v>0</v>
      </c>
      <c r="F874" s="4">
        <v>0</v>
      </c>
      <c r="G874" s="3">
        <v>177.96764295030542</v>
      </c>
      <c r="H874" s="3">
        <v>9.0030094711819793</v>
      </c>
      <c r="I874" s="3">
        <v>50.573756960236693</v>
      </c>
      <c r="J874" s="3">
        <v>37.925766829988589</v>
      </c>
      <c r="K874" s="3">
        <v>4</v>
      </c>
      <c r="L874">
        <f t="shared" si="52"/>
        <v>13.340451377307494</v>
      </c>
      <c r="M874">
        <f t="shared" si="53"/>
        <v>0.95438770702332287</v>
      </c>
      <c r="N874">
        <f t="shared" si="54"/>
        <v>7.1115228299033602</v>
      </c>
      <c r="O874">
        <f t="shared" si="55"/>
        <v>0.42236565016400912</v>
      </c>
      <c r="P874">
        <v>-2.7513361504217908</v>
      </c>
      <c r="Q874">
        <v>0.572979808732063</v>
      </c>
    </row>
    <row r="875" spans="1:17" x14ac:dyDescent="0.3">
      <c r="A875">
        <v>3</v>
      </c>
      <c r="B875">
        <v>2</v>
      </c>
      <c r="C875">
        <v>235</v>
      </c>
      <c r="D875">
        <v>10.112</v>
      </c>
      <c r="E875">
        <v>0</v>
      </c>
      <c r="F875">
        <v>0</v>
      </c>
      <c r="G875" s="3">
        <v>182.77554007070648</v>
      </c>
      <c r="H875" s="3">
        <v>9.7707220524455138</v>
      </c>
      <c r="I875" s="3">
        <v>58.915150430844399</v>
      </c>
      <c r="J875" s="3">
        <v>30</v>
      </c>
      <c r="K875" s="3">
        <v>4</v>
      </c>
      <c r="L875">
        <f t="shared" si="52"/>
        <v>13.519450435232436</v>
      </c>
      <c r="M875">
        <f t="shared" si="53"/>
        <v>0.98992665909293909</v>
      </c>
      <c r="N875">
        <f t="shared" si="54"/>
        <v>7.6756205241559723</v>
      </c>
      <c r="O875">
        <f t="shared" si="55"/>
        <v>0.36901011956554536</v>
      </c>
      <c r="P875">
        <v>-1.7759953229446435</v>
      </c>
      <c r="Q875">
        <v>0.70972470767127449</v>
      </c>
    </row>
    <row r="876" spans="1:17" x14ac:dyDescent="0.3">
      <c r="A876">
        <v>1</v>
      </c>
      <c r="B876">
        <v>4</v>
      </c>
      <c r="C876">
        <v>236</v>
      </c>
      <c r="D876" s="3">
        <v>6.9180000000000001</v>
      </c>
      <c r="E876" s="4">
        <v>0</v>
      </c>
      <c r="F876" s="4">
        <v>0</v>
      </c>
      <c r="G876" s="3">
        <v>467.56164194755297</v>
      </c>
      <c r="H876" s="3">
        <v>8.3011851315045782</v>
      </c>
      <c r="I876" s="3">
        <v>103.40680947186132</v>
      </c>
      <c r="J876" s="3">
        <v>35</v>
      </c>
      <c r="K876" s="3">
        <v>4</v>
      </c>
      <c r="L876">
        <f t="shared" si="52"/>
        <v>21.623173725139264</v>
      </c>
      <c r="M876">
        <f t="shared" si="53"/>
        <v>0.91914009952430642</v>
      </c>
      <c r="N876">
        <f t="shared" si="54"/>
        <v>10.168913878672655</v>
      </c>
      <c r="O876">
        <f t="shared" si="55"/>
        <v>0.40301331597932172</v>
      </c>
      <c r="P876">
        <v>-1.9764020561837143</v>
      </c>
      <c r="Q876">
        <v>0.68162724910963501</v>
      </c>
    </row>
    <row r="877" spans="1:17" x14ac:dyDescent="0.3">
      <c r="A877">
        <v>2</v>
      </c>
      <c r="B877">
        <v>4</v>
      </c>
      <c r="C877">
        <v>236</v>
      </c>
      <c r="D877" s="3">
        <v>7.1070000000000002</v>
      </c>
      <c r="E877" s="4">
        <v>0</v>
      </c>
      <c r="F877" s="4">
        <v>0</v>
      </c>
      <c r="G877" s="3">
        <v>39.013824486741733</v>
      </c>
      <c r="H877" s="3">
        <v>10.115871871812836</v>
      </c>
      <c r="I877" s="3">
        <v>13.437541987342584</v>
      </c>
      <c r="J877" s="3">
        <v>21.164379114888092</v>
      </c>
      <c r="K877" s="3">
        <v>3.9378904507484642</v>
      </c>
      <c r="L877">
        <f t="shared" si="52"/>
        <v>6.2461047450984788</v>
      </c>
      <c r="M877">
        <f t="shared" si="53"/>
        <v>1.0050033199095099</v>
      </c>
      <c r="N877">
        <f t="shared" si="54"/>
        <v>3.6657253016753155</v>
      </c>
      <c r="O877">
        <f t="shared" si="55"/>
        <v>0.30433532074922909</v>
      </c>
      <c r="P877">
        <v>-3.5470908298093069</v>
      </c>
      <c r="Q877">
        <v>0.46141327716922836</v>
      </c>
    </row>
    <row r="878" spans="1:17" x14ac:dyDescent="0.3">
      <c r="A878">
        <v>3</v>
      </c>
      <c r="B878">
        <v>1</v>
      </c>
      <c r="C878">
        <v>236</v>
      </c>
      <c r="D878">
        <v>6.1989999999999998</v>
      </c>
      <c r="E878">
        <v>0</v>
      </c>
      <c r="F878">
        <v>0</v>
      </c>
      <c r="G878" s="3">
        <v>145.89127013771116</v>
      </c>
      <c r="H878" s="3">
        <v>8.8092227770474558</v>
      </c>
      <c r="I878" s="3">
        <v>37.475922338831808</v>
      </c>
      <c r="J878" s="3">
        <v>30</v>
      </c>
      <c r="K878" s="3">
        <v>3.9297995836633115</v>
      </c>
      <c r="L878">
        <f t="shared" si="52"/>
        <v>12.078545861887148</v>
      </c>
      <c r="M878">
        <f t="shared" si="53"/>
        <v>0.94493759302844804</v>
      </c>
      <c r="N878">
        <f t="shared" si="54"/>
        <v>6.1217581084874473</v>
      </c>
      <c r="O878">
        <f t="shared" si="55"/>
        <v>0.36901011956554536</v>
      </c>
      <c r="P878">
        <v>-2.5537947093044764</v>
      </c>
      <c r="Q878">
        <v>0.60067554712513904</v>
      </c>
    </row>
    <row r="879" spans="1:17" x14ac:dyDescent="0.3">
      <c r="A879">
        <v>4</v>
      </c>
      <c r="B879">
        <v>4</v>
      </c>
      <c r="C879">
        <v>236</v>
      </c>
      <c r="D879" s="3">
        <v>7.2450000000000001</v>
      </c>
      <c r="E879" s="4">
        <v>0</v>
      </c>
      <c r="F879" s="4">
        <v>0</v>
      </c>
      <c r="G879" s="3">
        <v>56.111371050922671</v>
      </c>
      <c r="H879" s="3">
        <v>8.6263081888455471</v>
      </c>
      <c r="I879" s="3">
        <v>13.322213491168609</v>
      </c>
      <c r="J879" s="3">
        <v>15</v>
      </c>
      <c r="K879" s="3">
        <v>3.0086834237403766</v>
      </c>
      <c r="L879">
        <f t="shared" si="52"/>
        <v>7.4907523688160103</v>
      </c>
      <c r="M879">
        <f t="shared" si="53"/>
        <v>0.93582496996157527</v>
      </c>
      <c r="N879">
        <f t="shared" si="54"/>
        <v>3.6499607520038637</v>
      </c>
      <c r="O879">
        <f t="shared" si="55"/>
        <v>0.253183311106635</v>
      </c>
      <c r="P879">
        <v>-3.9200789196449359</v>
      </c>
      <c r="Q879">
        <v>0.40911953818771557</v>
      </c>
    </row>
    <row r="880" spans="1:17" x14ac:dyDescent="0.3">
      <c r="A880">
        <v>1</v>
      </c>
      <c r="B880">
        <v>2</v>
      </c>
      <c r="C880">
        <v>237</v>
      </c>
      <c r="D880" s="3">
        <v>1.857</v>
      </c>
      <c r="E880" s="4">
        <v>0</v>
      </c>
      <c r="F880" s="4">
        <v>0</v>
      </c>
      <c r="G880" s="3">
        <v>409.92791694349626</v>
      </c>
      <c r="H880" s="3">
        <v>8.5627869454941603</v>
      </c>
      <c r="I880" s="3">
        <v>102.31803088232112</v>
      </c>
      <c r="J880" s="3">
        <v>35</v>
      </c>
      <c r="K880" s="3">
        <v>4</v>
      </c>
      <c r="L880">
        <f t="shared" si="52"/>
        <v>20.24667668886665</v>
      </c>
      <c r="M880">
        <f t="shared" si="53"/>
        <v>0.93261513828228182</v>
      </c>
      <c r="N880">
        <f t="shared" si="54"/>
        <v>10.115237559361674</v>
      </c>
      <c r="O880">
        <f t="shared" si="55"/>
        <v>0.40301331597932172</v>
      </c>
      <c r="P880">
        <v>-1.6634010146113456</v>
      </c>
      <c r="Q880">
        <v>0.72551067384885459</v>
      </c>
    </row>
    <row r="881" spans="1:17" x14ac:dyDescent="0.3">
      <c r="A881">
        <v>2</v>
      </c>
      <c r="B881">
        <v>5</v>
      </c>
      <c r="C881">
        <v>237</v>
      </c>
      <c r="D881" s="3">
        <v>2.9950000000000001</v>
      </c>
      <c r="E881" s="4">
        <v>0</v>
      </c>
      <c r="F881" s="4">
        <v>0</v>
      </c>
      <c r="G881" s="3">
        <v>193.65954995302374</v>
      </c>
      <c r="H881" s="3">
        <v>8.7877515146887379</v>
      </c>
      <c r="I881" s="3">
        <v>49.504750808294283</v>
      </c>
      <c r="J881" s="3">
        <v>24.709350255073328</v>
      </c>
      <c r="K881" s="3">
        <v>3.9867260572674592</v>
      </c>
      <c r="L881">
        <f t="shared" si="52"/>
        <v>13.916161466188287</v>
      </c>
      <c r="M881">
        <f t="shared" si="53"/>
        <v>0.94387776817049907</v>
      </c>
      <c r="N881">
        <f t="shared" si="54"/>
        <v>7.0359612568784291</v>
      </c>
      <c r="O881">
        <f t="shared" si="55"/>
        <v>0.33119257967643512</v>
      </c>
      <c r="P881">
        <v>-1.8908936124292119</v>
      </c>
      <c r="Q881">
        <v>0.69361571834033853</v>
      </c>
    </row>
    <row r="882" spans="1:17" x14ac:dyDescent="0.3">
      <c r="A882">
        <v>3</v>
      </c>
      <c r="B882">
        <v>6</v>
      </c>
      <c r="C882">
        <v>237</v>
      </c>
      <c r="D882">
        <v>4.3680000000000003</v>
      </c>
      <c r="E882">
        <v>0</v>
      </c>
      <c r="F882">
        <v>0</v>
      </c>
      <c r="G882" s="3">
        <v>359.56266242241907</v>
      </c>
      <c r="H882" s="3">
        <v>9.1093379686228548</v>
      </c>
      <c r="I882" s="3">
        <v>99.36391328555797</v>
      </c>
      <c r="J882" s="3">
        <v>30</v>
      </c>
      <c r="K882" s="3">
        <v>3.9974300301335486</v>
      </c>
      <c r="L882">
        <f t="shared" si="52"/>
        <v>18.962137601610717</v>
      </c>
      <c r="M882">
        <f t="shared" si="53"/>
        <v>0.95948681528018998</v>
      </c>
      <c r="N882">
        <f t="shared" si="54"/>
        <v>9.9681449269940874</v>
      </c>
      <c r="O882">
        <f t="shared" si="55"/>
        <v>0.36901011956554536</v>
      </c>
      <c r="P882">
        <v>-0.69873421584829165</v>
      </c>
      <c r="Q882">
        <v>0.8607590508168097</v>
      </c>
    </row>
    <row r="883" spans="1:17" x14ac:dyDescent="0.3">
      <c r="A883">
        <v>4</v>
      </c>
      <c r="B883">
        <v>1</v>
      </c>
      <c r="C883">
        <v>237</v>
      </c>
      <c r="D883" s="3">
        <v>4.1050000000000004</v>
      </c>
      <c r="E883" s="4">
        <v>0</v>
      </c>
      <c r="F883" s="4">
        <v>0</v>
      </c>
      <c r="G883" s="3">
        <v>49.121761828488388</v>
      </c>
      <c r="H883" s="3">
        <v>10.763239174506923</v>
      </c>
      <c r="I883" s="3">
        <v>21.878541415821381</v>
      </c>
      <c r="J883" s="3">
        <v>20</v>
      </c>
      <c r="K883" s="3">
        <v>3.0434436628792194</v>
      </c>
      <c r="L883">
        <f t="shared" si="52"/>
        <v>7.0086918771257443</v>
      </c>
      <c r="M883">
        <f t="shared" si="53"/>
        <v>1.0319429910248823</v>
      </c>
      <c r="N883">
        <f t="shared" si="54"/>
        <v>4.6774503114219588</v>
      </c>
      <c r="O883">
        <f t="shared" si="55"/>
        <v>0.29516723530086653</v>
      </c>
      <c r="P883">
        <v>-3.3505752459607745</v>
      </c>
      <c r="Q883">
        <v>0.48896518814875445</v>
      </c>
    </row>
    <row r="884" spans="1:17" x14ac:dyDescent="0.3">
      <c r="A884">
        <v>1</v>
      </c>
      <c r="B884">
        <v>4</v>
      </c>
      <c r="C884">
        <v>238</v>
      </c>
      <c r="D884" s="3">
        <v>4.9569999999999999</v>
      </c>
      <c r="E884" s="4">
        <v>0</v>
      </c>
      <c r="F884" s="4">
        <v>0</v>
      </c>
      <c r="G884" s="3">
        <v>574.60022171102435</v>
      </c>
      <c r="H884" s="3">
        <v>9.9037864268585434</v>
      </c>
      <c r="I884" s="3">
        <v>182.19739535142222</v>
      </c>
      <c r="J884" s="3">
        <v>50</v>
      </c>
      <c r="K884" s="3">
        <v>4</v>
      </c>
      <c r="L884">
        <f t="shared" si="52"/>
        <v>23.97082021356433</v>
      </c>
      <c r="M884">
        <f t="shared" si="53"/>
        <v>0.99580126630478705</v>
      </c>
      <c r="N884">
        <f t="shared" si="54"/>
        <v>13.498051539071193</v>
      </c>
      <c r="O884">
        <f t="shared" si="55"/>
        <v>0.50000000000000011</v>
      </c>
      <c r="P884">
        <v>-1.6272916043810211E-2</v>
      </c>
      <c r="Q884">
        <v>0.95644160489698649</v>
      </c>
    </row>
    <row r="885" spans="1:17" x14ac:dyDescent="0.3">
      <c r="A885">
        <v>2</v>
      </c>
      <c r="B885">
        <v>7</v>
      </c>
      <c r="C885">
        <v>238</v>
      </c>
      <c r="D885">
        <v>6.3479999999999999</v>
      </c>
      <c r="E885">
        <v>0</v>
      </c>
      <c r="F885">
        <v>0</v>
      </c>
      <c r="G885" s="3">
        <v>461.89642536015742</v>
      </c>
      <c r="H885" s="3">
        <v>9.2392475006539865</v>
      </c>
      <c r="I885" s="3">
        <v>123.20142001136053</v>
      </c>
      <c r="J885" s="3">
        <v>44.710056210400261</v>
      </c>
      <c r="K885" s="3">
        <v>3.9626012677362668</v>
      </c>
      <c r="L885">
        <f t="shared" si="52"/>
        <v>21.491775760977905</v>
      </c>
      <c r="M885">
        <f t="shared" si="53"/>
        <v>0.96563660113117011</v>
      </c>
      <c r="N885">
        <f t="shared" si="54"/>
        <v>11.099613507296572</v>
      </c>
      <c r="O885">
        <f t="shared" si="55"/>
        <v>0.46626002692532481</v>
      </c>
      <c r="P885">
        <v>-0.87157624280253287</v>
      </c>
      <c r="Q885">
        <v>0.83652622384755204</v>
      </c>
    </row>
    <row r="886" spans="1:17" x14ac:dyDescent="0.3">
      <c r="A886">
        <v>3</v>
      </c>
      <c r="B886">
        <v>6</v>
      </c>
      <c r="C886">
        <v>238</v>
      </c>
      <c r="D886">
        <v>7.6970000000000001</v>
      </c>
      <c r="E886">
        <v>0</v>
      </c>
      <c r="F886">
        <v>0</v>
      </c>
      <c r="G886" s="3">
        <v>258.09299568399723</v>
      </c>
      <c r="H886" s="3">
        <v>10.020372185099696</v>
      </c>
      <c r="I886" s="3">
        <v>84.69816140271692</v>
      </c>
      <c r="J886" s="3">
        <v>35</v>
      </c>
      <c r="K886" s="3">
        <v>3.6576484775721969</v>
      </c>
      <c r="L886">
        <f t="shared" si="52"/>
        <v>16.065272972595181</v>
      </c>
      <c r="M886">
        <f t="shared" si="53"/>
        <v>1.0008838527620814</v>
      </c>
      <c r="N886">
        <f t="shared" si="54"/>
        <v>9.2031604029657608</v>
      </c>
      <c r="O886">
        <f t="shared" si="55"/>
        <v>0.40301331597932172</v>
      </c>
      <c r="P886">
        <v>-0.98825172993172783</v>
      </c>
      <c r="Q886">
        <v>0.82016806755316807</v>
      </c>
    </row>
    <row r="887" spans="1:17" x14ac:dyDescent="0.3">
      <c r="A887">
        <v>4</v>
      </c>
      <c r="B887">
        <v>6</v>
      </c>
      <c r="C887">
        <v>238</v>
      </c>
      <c r="D887" s="3">
        <v>9.0449999999999999</v>
      </c>
      <c r="E887" s="4">
        <v>0</v>
      </c>
      <c r="F887" s="4">
        <v>0</v>
      </c>
      <c r="G887" s="3">
        <v>96.593398253731877</v>
      </c>
      <c r="H887" s="3">
        <v>10.069326017714221</v>
      </c>
      <c r="I887" s="3">
        <v>33.552501964156917</v>
      </c>
      <c r="J887" s="3">
        <v>30</v>
      </c>
      <c r="K887" s="3">
        <v>3.7430551573188398</v>
      </c>
      <c r="L887">
        <f t="shared" si="52"/>
        <v>9.8281940484369699</v>
      </c>
      <c r="M887">
        <f t="shared" si="53"/>
        <v>1.0030004023725412</v>
      </c>
      <c r="N887">
        <f t="shared" si="54"/>
        <v>5.7924521546713628</v>
      </c>
      <c r="O887">
        <f t="shared" si="55"/>
        <v>0.36901011956554536</v>
      </c>
      <c r="P887">
        <v>-2.7137369240046123</v>
      </c>
      <c r="Q887">
        <v>0.57825130180583173</v>
      </c>
    </row>
    <row r="888" spans="1:17" x14ac:dyDescent="0.3">
      <c r="A888">
        <v>1</v>
      </c>
      <c r="B888">
        <v>1</v>
      </c>
      <c r="C888">
        <v>239</v>
      </c>
      <c r="D888" s="3">
        <v>5.4180000000000001</v>
      </c>
      <c r="E888" s="4">
        <v>0</v>
      </c>
      <c r="F888" s="4">
        <v>0</v>
      </c>
      <c r="G888" s="3">
        <v>692.3475217391416</v>
      </c>
      <c r="H888" s="3">
        <v>9.2801674979046567</v>
      </c>
      <c r="I888" s="3">
        <v>199.35965476891349</v>
      </c>
      <c r="J888" s="3">
        <v>33</v>
      </c>
      <c r="K888" s="3">
        <v>4</v>
      </c>
      <c r="L888">
        <f t="shared" si="52"/>
        <v>26.312497443974063</v>
      </c>
      <c r="M888">
        <f t="shared" si="53"/>
        <v>0.96755581487826348</v>
      </c>
      <c r="N888">
        <f t="shared" si="54"/>
        <v>14.119477850434608</v>
      </c>
      <c r="O888">
        <f t="shared" si="55"/>
        <v>0.38957292183289538</v>
      </c>
      <c r="P888">
        <v>-0.11276510912698516</v>
      </c>
      <c r="Q888">
        <v>0.94291319019326514</v>
      </c>
    </row>
    <row r="889" spans="1:17" x14ac:dyDescent="0.3">
      <c r="A889">
        <v>2</v>
      </c>
      <c r="B889">
        <v>1</v>
      </c>
      <c r="C889">
        <v>239</v>
      </c>
      <c r="D889" s="3">
        <v>5.7359999999999998</v>
      </c>
      <c r="E889" s="4">
        <v>0</v>
      </c>
      <c r="F889" s="4">
        <v>0</v>
      </c>
      <c r="G889" s="3">
        <v>535.59935986086157</v>
      </c>
      <c r="H889" s="3">
        <v>8.6026987494844516</v>
      </c>
      <c r="I889" s="3">
        <v>133.65315994280692</v>
      </c>
      <c r="J889" s="3">
        <v>25</v>
      </c>
      <c r="K889" s="3">
        <v>3.9951711802813334</v>
      </c>
      <c r="L889">
        <f t="shared" si="52"/>
        <v>23.143019678962848</v>
      </c>
      <c r="M889">
        <f t="shared" si="53"/>
        <v>0.93463471498169626</v>
      </c>
      <c r="N889">
        <f t="shared" si="54"/>
        <v>11.560845987331849</v>
      </c>
      <c r="O889">
        <f t="shared" si="55"/>
        <v>0.33333333333333337</v>
      </c>
      <c r="P889">
        <v>-2.0338027600781539</v>
      </c>
      <c r="Q889">
        <v>0.67357954595607394</v>
      </c>
    </row>
    <row r="890" spans="1:17" x14ac:dyDescent="0.3">
      <c r="A890">
        <v>3</v>
      </c>
      <c r="B890">
        <v>5</v>
      </c>
      <c r="C890">
        <v>239</v>
      </c>
      <c r="D890">
        <v>6.4669999999999996</v>
      </c>
      <c r="E890">
        <v>0</v>
      </c>
      <c r="F890">
        <v>0</v>
      </c>
      <c r="G890" s="3">
        <v>101.30713412205225</v>
      </c>
      <c r="H890" s="3">
        <v>10.203846256537009</v>
      </c>
      <c r="I890" s="3">
        <v>34.873669522706138</v>
      </c>
      <c r="J890" s="3">
        <v>15</v>
      </c>
      <c r="K890" s="3">
        <v>3.9838626270235382</v>
      </c>
      <c r="L890">
        <f t="shared" si="52"/>
        <v>10.065144515706281</v>
      </c>
      <c r="M890">
        <f t="shared" si="53"/>
        <v>1.0087639063822231</v>
      </c>
      <c r="N890">
        <f t="shared" si="54"/>
        <v>5.905393257244274</v>
      </c>
      <c r="O890">
        <f t="shared" si="55"/>
        <v>0.253183311106635</v>
      </c>
      <c r="P890">
        <v>-2.4566359082209726</v>
      </c>
      <c r="Q890">
        <v>0.6142974217159779</v>
      </c>
    </row>
    <row r="891" spans="1:17" x14ac:dyDescent="0.3">
      <c r="A891">
        <v>1</v>
      </c>
      <c r="B891">
        <v>1</v>
      </c>
      <c r="C891">
        <v>240</v>
      </c>
      <c r="D891" s="3">
        <v>10.124000000000001</v>
      </c>
      <c r="E891" s="4">
        <v>0</v>
      </c>
      <c r="F891" s="4">
        <v>0.5</v>
      </c>
      <c r="G891" s="3">
        <v>102.70486271012831</v>
      </c>
      <c r="H891" s="3">
        <v>9.2063470166145933</v>
      </c>
      <c r="I891" s="3">
        <v>29.382568657315403</v>
      </c>
      <c r="J891" s="3">
        <v>16</v>
      </c>
      <c r="K891" s="3">
        <v>4</v>
      </c>
      <c r="L891">
        <f t="shared" si="52"/>
        <v>10.134340763469931</v>
      </c>
      <c r="M891">
        <f t="shared" si="53"/>
        <v>0.96408734081219061</v>
      </c>
      <c r="N891">
        <f t="shared" si="54"/>
        <v>5.4205690344571211</v>
      </c>
      <c r="O891">
        <f t="shared" si="55"/>
        <v>0.26197976086890923</v>
      </c>
      <c r="P891">
        <v>-3.357765088748943</v>
      </c>
      <c r="Q891">
        <v>0.48795715659941385</v>
      </c>
    </row>
    <row r="892" spans="1:17" x14ac:dyDescent="0.3">
      <c r="A892">
        <v>2</v>
      </c>
      <c r="B892">
        <v>1</v>
      </c>
      <c r="C892">
        <v>240</v>
      </c>
      <c r="D892" s="3">
        <v>6.0439999999999996</v>
      </c>
      <c r="E892" s="4">
        <v>0</v>
      </c>
      <c r="F892" s="4">
        <v>0.5</v>
      </c>
      <c r="G892" s="3">
        <v>145.98110963336575</v>
      </c>
      <c r="H892" s="3">
        <v>10.332114346874013</v>
      </c>
      <c r="I892" s="3">
        <v>53.711699602562895</v>
      </c>
      <c r="J892" s="3">
        <v>19.805678233438485</v>
      </c>
      <c r="K892" s="3">
        <v>3.9951711802813334</v>
      </c>
      <c r="L892">
        <f t="shared" si="52"/>
        <v>12.082264259374803</v>
      </c>
      <c r="M892">
        <f t="shared" si="53"/>
        <v>1.0141892039222637</v>
      </c>
      <c r="N892">
        <f t="shared" si="54"/>
        <v>7.328826618399626</v>
      </c>
      <c r="O892">
        <f t="shared" si="55"/>
        <v>0.29361803825860244</v>
      </c>
      <c r="P892">
        <v>-2.8140272186833464</v>
      </c>
      <c r="Q892">
        <v>0.56419038502261776</v>
      </c>
    </row>
    <row r="893" spans="1:17" x14ac:dyDescent="0.3">
      <c r="A893">
        <v>3</v>
      </c>
      <c r="B893">
        <v>4</v>
      </c>
      <c r="C893">
        <v>240</v>
      </c>
      <c r="D893">
        <v>8.391</v>
      </c>
      <c r="E893">
        <v>0</v>
      </c>
      <c r="F893">
        <v>0</v>
      </c>
      <c r="G893" s="3">
        <v>166.05328771645222</v>
      </c>
      <c r="H893" s="3">
        <v>9.1546743230543157</v>
      </c>
      <c r="I893" s="3">
        <v>47.289590197258867</v>
      </c>
      <c r="J893" s="3">
        <v>20</v>
      </c>
      <c r="K893" s="3">
        <v>3.7052692715200082</v>
      </c>
      <c r="L893">
        <f t="shared" si="52"/>
        <v>12.886166525249168</v>
      </c>
      <c r="M893">
        <f t="shared" si="53"/>
        <v>0.96164289891448007</v>
      </c>
      <c r="N893">
        <f t="shared" si="54"/>
        <v>6.8767427025633925</v>
      </c>
      <c r="O893">
        <f t="shared" si="55"/>
        <v>0.29516723530086653</v>
      </c>
      <c r="P893">
        <v>-2.3227647904362723</v>
      </c>
      <c r="Q893">
        <v>0.6330664427152316</v>
      </c>
    </row>
    <row r="894" spans="1:17" x14ac:dyDescent="0.3">
      <c r="A894">
        <v>4</v>
      </c>
      <c r="B894">
        <v>4</v>
      </c>
      <c r="C894">
        <v>240</v>
      </c>
      <c r="D894" s="3">
        <v>8.9439999999999991</v>
      </c>
      <c r="E894" s="4">
        <v>0</v>
      </c>
      <c r="F894" s="4">
        <v>0</v>
      </c>
      <c r="G894" s="3">
        <v>92.559635512693745</v>
      </c>
      <c r="H894" s="3">
        <v>8.7186308365153149</v>
      </c>
      <c r="I894" s="3">
        <v>22.610822987023649</v>
      </c>
      <c r="J894" s="3">
        <v>15</v>
      </c>
      <c r="K894" s="3">
        <v>4</v>
      </c>
      <c r="L894">
        <f t="shared" si="52"/>
        <v>9.6207918339757121</v>
      </c>
      <c r="M894">
        <f t="shared" si="53"/>
        <v>0.94044828919483781</v>
      </c>
      <c r="N894">
        <f t="shared" si="54"/>
        <v>4.7550839095670696</v>
      </c>
      <c r="O894">
        <f t="shared" si="55"/>
        <v>0.253183311106635</v>
      </c>
      <c r="P894">
        <v>-3.3511651802305344</v>
      </c>
      <c r="Q894">
        <v>0.48888247808492191</v>
      </c>
    </row>
    <row r="895" spans="1:17" x14ac:dyDescent="0.3">
      <c r="A895">
        <v>1</v>
      </c>
      <c r="B895">
        <v>5</v>
      </c>
      <c r="C895">
        <v>241</v>
      </c>
      <c r="D895" s="3">
        <v>12.723000000000001</v>
      </c>
      <c r="E895" s="4">
        <v>0</v>
      </c>
      <c r="F895" s="4">
        <v>0.5</v>
      </c>
      <c r="G895" s="3">
        <v>156.83720911122239</v>
      </c>
      <c r="H895" s="3">
        <v>8.5846872480022896</v>
      </c>
      <c r="I895" s="3">
        <v>35.866891385969275</v>
      </c>
      <c r="J895" s="3">
        <v>12</v>
      </c>
      <c r="K895" s="3">
        <v>3.9168404894476767</v>
      </c>
      <c r="L895">
        <f t="shared" si="52"/>
        <v>12.523466337688715</v>
      </c>
      <c r="M895">
        <f t="shared" si="53"/>
        <v>0.93372447783811729</v>
      </c>
      <c r="N895">
        <f t="shared" si="54"/>
        <v>5.9888973430815522</v>
      </c>
      <c r="O895">
        <f t="shared" si="55"/>
        <v>0.22519890061842537</v>
      </c>
      <c r="P895">
        <v>-3.1057847219000863</v>
      </c>
      <c r="Q895">
        <v>0.52328535042529944</v>
      </c>
    </row>
    <row r="896" spans="1:17" x14ac:dyDescent="0.3">
      <c r="A896">
        <v>2</v>
      </c>
      <c r="B896">
        <v>5</v>
      </c>
      <c r="C896">
        <v>241</v>
      </c>
      <c r="D896" s="3">
        <v>8.8439999999999994</v>
      </c>
      <c r="E896" s="4">
        <v>0</v>
      </c>
      <c r="F896" s="4">
        <v>0.5</v>
      </c>
      <c r="G896" s="3">
        <v>71.413776293725206</v>
      </c>
      <c r="H896" s="3">
        <v>8.9402620418994054</v>
      </c>
      <c r="I896" s="3">
        <v>18.608782092337623</v>
      </c>
      <c r="J896" s="3">
        <v>9.8837401020293321</v>
      </c>
      <c r="K896" s="3">
        <v>3.6478543423997252</v>
      </c>
      <c r="L896">
        <f t="shared" si="52"/>
        <v>8.4506672099737319</v>
      </c>
      <c r="M896">
        <f t="shared" si="53"/>
        <v>0.95135024829067349</v>
      </c>
      <c r="N896">
        <f t="shared" si="54"/>
        <v>4.3137897598674906</v>
      </c>
      <c r="O896">
        <f t="shared" si="55"/>
        <v>0.20359600221381655</v>
      </c>
      <c r="P896">
        <v>-3.1582023468481539</v>
      </c>
      <c r="Q896">
        <v>0.51593628574531725</v>
      </c>
    </row>
    <row r="897" spans="1:17" x14ac:dyDescent="0.3">
      <c r="A897">
        <v>3</v>
      </c>
      <c r="B897">
        <v>7</v>
      </c>
      <c r="C897">
        <v>241</v>
      </c>
      <c r="D897" s="3">
        <v>4.7380000000000004</v>
      </c>
      <c r="E897" s="4">
        <v>0</v>
      </c>
      <c r="F897" s="4">
        <v>0</v>
      </c>
      <c r="G897" s="3">
        <v>89.73631653035973</v>
      </c>
      <c r="H897" s="3">
        <v>9.9675400371440031</v>
      </c>
      <c r="I897" s="3">
        <v>30.462790213604343</v>
      </c>
      <c r="J897" s="3">
        <v>10</v>
      </c>
      <c r="K897" s="3">
        <v>4</v>
      </c>
      <c r="L897">
        <f t="shared" si="52"/>
        <v>9.4729254473135036</v>
      </c>
      <c r="M897">
        <f t="shared" si="53"/>
        <v>0.99858798879149657</v>
      </c>
      <c r="N897">
        <f t="shared" si="54"/>
        <v>5.5193106647120658</v>
      </c>
      <c r="O897">
        <f t="shared" si="55"/>
        <v>0.2048327646991335</v>
      </c>
      <c r="P897">
        <v>-2.6322051473517489</v>
      </c>
      <c r="Q897">
        <v>0.58968223368588923</v>
      </c>
    </row>
    <row r="898" spans="1:17" x14ac:dyDescent="0.3">
      <c r="A898">
        <v>4</v>
      </c>
      <c r="B898">
        <v>6</v>
      </c>
      <c r="C898">
        <v>241</v>
      </c>
      <c r="D898" s="3">
        <v>8.5980000000000008</v>
      </c>
      <c r="E898" s="4">
        <v>0</v>
      </c>
      <c r="F898" s="4">
        <v>0</v>
      </c>
      <c r="G898" s="3">
        <v>140.09345661316198</v>
      </c>
      <c r="H898" s="3">
        <v>8.8283575991287968</v>
      </c>
      <c r="I898" s="3">
        <v>36.767559832931028</v>
      </c>
      <c r="J898" s="3">
        <v>15</v>
      </c>
      <c r="K898" s="3">
        <v>3.7430551573188398</v>
      </c>
      <c r="L898">
        <f t="shared" si="52"/>
        <v>11.836108170051588</v>
      </c>
      <c r="M898">
        <f t="shared" si="53"/>
        <v>0.94587991626385726</v>
      </c>
      <c r="N898">
        <f t="shared" si="54"/>
        <v>6.0636259641349106</v>
      </c>
      <c r="O898">
        <f t="shared" si="55"/>
        <v>0.253183311106635</v>
      </c>
      <c r="P898">
        <v>-2.8720432920511256</v>
      </c>
      <c r="Q898">
        <v>0.55605640573452864</v>
      </c>
    </row>
    <row r="899" spans="1:17" x14ac:dyDescent="0.3">
      <c r="A899">
        <v>1</v>
      </c>
      <c r="B899">
        <v>1</v>
      </c>
      <c r="C899">
        <v>242</v>
      </c>
      <c r="D899" s="3">
        <v>9.5980000000000008</v>
      </c>
      <c r="E899" s="4">
        <v>0</v>
      </c>
      <c r="F899" s="4">
        <v>1</v>
      </c>
      <c r="G899" s="3">
        <v>249.49992316475979</v>
      </c>
      <c r="H899" s="3">
        <v>8.9407675083710334</v>
      </c>
      <c r="I899" s="3">
        <v>66.198264928843841</v>
      </c>
      <c r="J899" s="3">
        <v>15</v>
      </c>
      <c r="K899" s="3">
        <v>4</v>
      </c>
      <c r="L899">
        <f t="shared" ref="L899:L962" si="56">SQRT(G899)</f>
        <v>15.795566566754097</v>
      </c>
      <c r="M899">
        <f t="shared" ref="M899:M962" si="57">LOG(H899)</f>
        <v>0.9513748018320517</v>
      </c>
      <c r="N899">
        <f t="shared" ref="N899:N962" si="58">SQRT(I899)</f>
        <v>8.1362316172073079</v>
      </c>
      <c r="O899">
        <f t="shared" ref="O899:O962" si="59">(2/PI())*ASIN((SQRT(J899/100)))</f>
        <v>0.253183311106635</v>
      </c>
      <c r="P899">
        <v>-2.4229053424978555</v>
      </c>
      <c r="Q899">
        <v>0.61902652017164383</v>
      </c>
    </row>
    <row r="900" spans="1:17" x14ac:dyDescent="0.3">
      <c r="A900">
        <v>2</v>
      </c>
      <c r="B900">
        <v>1</v>
      </c>
      <c r="C900">
        <v>242</v>
      </c>
      <c r="D900" s="3">
        <v>6.2279999999999998</v>
      </c>
      <c r="E900" s="4">
        <v>0</v>
      </c>
      <c r="F900" s="4">
        <v>1</v>
      </c>
      <c r="G900" s="3">
        <v>171.49313805524659</v>
      </c>
      <c r="H900" s="3">
        <v>9.1043564041474223</v>
      </c>
      <c r="I900" s="3">
        <v>48.516198557562255</v>
      </c>
      <c r="J900" s="3">
        <v>13.203785488958991</v>
      </c>
      <c r="K900" s="3">
        <v>3.6555816299574202</v>
      </c>
      <c r="L900">
        <f t="shared" si="56"/>
        <v>13.095538860819993</v>
      </c>
      <c r="M900">
        <f t="shared" si="57"/>
        <v>0.95924925051462473</v>
      </c>
      <c r="N900">
        <f t="shared" si="58"/>
        <v>6.965357030157338</v>
      </c>
      <c r="O900">
        <f t="shared" si="59"/>
        <v>0.23674791542036383</v>
      </c>
      <c r="P900">
        <v>-3.1362328855292381</v>
      </c>
      <c r="Q900">
        <v>0.51901645186076106</v>
      </c>
    </row>
    <row r="901" spans="1:17" x14ac:dyDescent="0.3">
      <c r="A901">
        <v>3</v>
      </c>
      <c r="B901">
        <v>5</v>
      </c>
      <c r="C901">
        <v>242</v>
      </c>
      <c r="D901">
        <v>5.9870000000000001</v>
      </c>
      <c r="E901">
        <v>0</v>
      </c>
      <c r="F901">
        <v>1</v>
      </c>
      <c r="G901" s="3">
        <v>84.693440807130941</v>
      </c>
      <c r="H901" s="3">
        <v>8.9875627166453533</v>
      </c>
      <c r="I901" s="3">
        <v>22.33270386632617</v>
      </c>
      <c r="J901" s="3">
        <v>10</v>
      </c>
      <c r="K901" s="3">
        <v>3.6452343037265376</v>
      </c>
      <c r="L901">
        <f t="shared" si="56"/>
        <v>9.2029039333859686</v>
      </c>
      <c r="M901">
        <f t="shared" si="57"/>
        <v>0.95364193397763908</v>
      </c>
      <c r="N901">
        <f t="shared" si="58"/>
        <v>4.7257490270142544</v>
      </c>
      <c r="O901">
        <f t="shared" si="59"/>
        <v>0.2048327646991335</v>
      </c>
      <c r="P901">
        <v>-3.1366777917799</v>
      </c>
      <c r="Q901">
        <v>0.51895407503968449</v>
      </c>
    </row>
    <row r="902" spans="1:17" x14ac:dyDescent="0.3">
      <c r="A902">
        <v>4</v>
      </c>
      <c r="B902">
        <v>5</v>
      </c>
      <c r="C902">
        <v>242</v>
      </c>
      <c r="D902" s="3">
        <v>7.13</v>
      </c>
      <c r="E902" s="4">
        <v>0</v>
      </c>
      <c r="F902" s="4">
        <v>1</v>
      </c>
      <c r="G902" s="3">
        <v>123.0765605425581</v>
      </c>
      <c r="H902" s="3">
        <v>8.7274307565886851</v>
      </c>
      <c r="I902" s="3">
        <v>33.603653549319944</v>
      </c>
      <c r="J902" s="3">
        <v>10</v>
      </c>
      <c r="K902" s="3">
        <v>3.5862385480134638</v>
      </c>
      <c r="L902">
        <f t="shared" si="56"/>
        <v>11.093987585289526</v>
      </c>
      <c r="M902">
        <f t="shared" si="57"/>
        <v>0.9408864118086756</v>
      </c>
      <c r="N902">
        <f t="shared" si="58"/>
        <v>5.7968658384785776</v>
      </c>
      <c r="O902">
        <f t="shared" si="59"/>
        <v>0.2048327646991335</v>
      </c>
      <c r="P902">
        <v>-2.8878285542546851</v>
      </c>
      <c r="Q902">
        <v>0.55384327774486153</v>
      </c>
    </row>
    <row r="903" spans="1:17" x14ac:dyDescent="0.3">
      <c r="A903">
        <v>1</v>
      </c>
      <c r="B903">
        <v>1</v>
      </c>
      <c r="C903">
        <v>243</v>
      </c>
      <c r="D903" s="3">
        <v>2.5139999999999998</v>
      </c>
      <c r="E903" s="4">
        <v>0</v>
      </c>
      <c r="F903" s="4">
        <v>1</v>
      </c>
      <c r="G903" s="3">
        <v>386.34726712800256</v>
      </c>
      <c r="H903" s="3">
        <v>9.3385998395827414</v>
      </c>
      <c r="I903" s="3">
        <v>109.13473628547247</v>
      </c>
      <c r="J903" s="3">
        <v>20</v>
      </c>
      <c r="K903" s="3">
        <v>4</v>
      </c>
      <c r="L903">
        <f t="shared" si="56"/>
        <v>19.655718433270319</v>
      </c>
      <c r="M903">
        <f t="shared" si="57"/>
        <v>0.97028176621656381</v>
      </c>
      <c r="N903">
        <f t="shared" si="58"/>
        <v>10.446757213866535</v>
      </c>
      <c r="O903">
        <f t="shared" si="59"/>
        <v>0.29516723530086653</v>
      </c>
      <c r="P903">
        <v>-1.3623698075247475</v>
      </c>
      <c r="Q903">
        <v>0.76771590183780614</v>
      </c>
    </row>
    <row r="904" spans="1:17" x14ac:dyDescent="0.3">
      <c r="A904">
        <v>2</v>
      </c>
      <c r="B904">
        <v>1</v>
      </c>
      <c r="C904">
        <v>243</v>
      </c>
      <c r="D904" s="3">
        <v>2.4820000000000002</v>
      </c>
      <c r="E904" s="4">
        <v>0</v>
      </c>
      <c r="F904" s="4">
        <v>1</v>
      </c>
      <c r="G904" s="3">
        <v>531.74803892959358</v>
      </c>
      <c r="H904" s="3">
        <v>8.821734198261737</v>
      </c>
      <c r="I904" s="3">
        <v>140.85629373242614</v>
      </c>
      <c r="J904" s="3">
        <v>30</v>
      </c>
      <c r="K904" s="3">
        <v>3.9951711802813334</v>
      </c>
      <c r="L904">
        <f t="shared" si="56"/>
        <v>23.059662593576551</v>
      </c>
      <c r="M904">
        <f t="shared" si="57"/>
        <v>0.94555396820465831</v>
      </c>
      <c r="N904">
        <f t="shared" si="58"/>
        <v>11.868289418969615</v>
      </c>
      <c r="O904">
        <f t="shared" si="59"/>
        <v>0.36901011956554536</v>
      </c>
      <c r="P904">
        <v>-1.8524955369616141</v>
      </c>
      <c r="Q904">
        <v>0.69899921178319857</v>
      </c>
    </row>
    <row r="905" spans="1:17" x14ac:dyDescent="0.3">
      <c r="A905">
        <v>3</v>
      </c>
      <c r="B905">
        <v>5</v>
      </c>
      <c r="C905">
        <v>243</v>
      </c>
      <c r="D905">
        <v>4.6820000000000004</v>
      </c>
      <c r="E905">
        <v>0</v>
      </c>
      <c r="F905">
        <v>1</v>
      </c>
      <c r="G905" s="3">
        <v>179.29632371429977</v>
      </c>
      <c r="H905" s="3">
        <v>10.470216009994688</v>
      </c>
      <c r="I905" s="3">
        <v>66.74869719266502</v>
      </c>
      <c r="J905" s="3">
        <v>35</v>
      </c>
      <c r="K905" s="3">
        <v>3.9838626270235382</v>
      </c>
      <c r="L905">
        <f t="shared" si="56"/>
        <v>13.390157718051709</v>
      </c>
      <c r="M905">
        <f t="shared" si="57"/>
        <v>1.0199556416579263</v>
      </c>
      <c r="N905">
        <f t="shared" si="58"/>
        <v>8.1699875882809643</v>
      </c>
      <c r="O905">
        <f t="shared" si="59"/>
        <v>0.40301331597932172</v>
      </c>
      <c r="P905">
        <v>-1.7666550077186001</v>
      </c>
      <c r="Q905">
        <v>0.71103424011948479</v>
      </c>
    </row>
    <row r="906" spans="1:17" x14ac:dyDescent="0.3">
      <c r="A906">
        <v>4</v>
      </c>
      <c r="B906">
        <v>5</v>
      </c>
      <c r="C906">
        <v>243</v>
      </c>
      <c r="D906" s="3">
        <v>3.395</v>
      </c>
      <c r="E906" s="4">
        <v>0</v>
      </c>
      <c r="F906" s="4">
        <v>1</v>
      </c>
      <c r="G906" s="3">
        <v>341.32470562610638</v>
      </c>
      <c r="H906" s="3">
        <v>9.5528917770300605</v>
      </c>
      <c r="I906" s="3">
        <v>114.32764674131811</v>
      </c>
      <c r="J906" s="3">
        <v>40</v>
      </c>
      <c r="K906" s="3">
        <v>3.9193863912715448</v>
      </c>
      <c r="L906">
        <f t="shared" si="56"/>
        <v>18.474975118416435</v>
      </c>
      <c r="M906">
        <f t="shared" si="57"/>
        <v>0.98013485773058751</v>
      </c>
      <c r="N906">
        <f t="shared" si="58"/>
        <v>10.692410707661677</v>
      </c>
      <c r="O906">
        <f t="shared" si="59"/>
        <v>0.43590578315102513</v>
      </c>
      <c r="P906">
        <v>-0.98407260146588882</v>
      </c>
      <c r="Q906">
        <v>0.82075399042609165</v>
      </c>
    </row>
    <row r="907" spans="1:17" x14ac:dyDescent="0.3">
      <c r="A907">
        <v>1</v>
      </c>
      <c r="B907">
        <v>1</v>
      </c>
      <c r="C907">
        <v>244</v>
      </c>
      <c r="D907" s="3">
        <v>2.0299999999999998</v>
      </c>
      <c r="E907" s="4">
        <v>0</v>
      </c>
      <c r="F907" s="4">
        <v>0</v>
      </c>
      <c r="G907" s="3">
        <v>798.68588452305175</v>
      </c>
      <c r="H907" s="3">
        <v>8.4788363293948024</v>
      </c>
      <c r="I907" s="3">
        <v>184.94899928866013</v>
      </c>
      <c r="J907" s="3">
        <v>45</v>
      </c>
      <c r="K907" s="3">
        <v>4</v>
      </c>
      <c r="L907">
        <f t="shared" si="56"/>
        <v>28.26103120063123</v>
      </c>
      <c r="M907">
        <f t="shared" si="57"/>
        <v>0.92833625197358505</v>
      </c>
      <c r="N907">
        <f t="shared" si="58"/>
        <v>13.59959555606931</v>
      </c>
      <c r="O907">
        <f t="shared" si="59"/>
        <v>0.46811571957074011</v>
      </c>
      <c r="P907">
        <v>-0.42011175211704899</v>
      </c>
      <c r="Q907">
        <v>0.89982252439627031</v>
      </c>
    </row>
    <row r="908" spans="1:17" x14ac:dyDescent="0.3">
      <c r="A908">
        <v>2</v>
      </c>
      <c r="B908">
        <v>1</v>
      </c>
      <c r="C908">
        <v>244</v>
      </c>
      <c r="D908" s="3">
        <v>1.319</v>
      </c>
      <c r="E908" s="4">
        <v>0</v>
      </c>
      <c r="F908" s="4">
        <v>0</v>
      </c>
      <c r="G908" s="3">
        <v>366.42543397249318</v>
      </c>
      <c r="H908" s="3">
        <v>8.3858258358438871</v>
      </c>
      <c r="I908" s="3">
        <v>86.142327019910184</v>
      </c>
      <c r="J908" s="3">
        <v>13.203785488958991</v>
      </c>
      <c r="K908" s="3">
        <v>3.9951711802813334</v>
      </c>
      <c r="L908">
        <f t="shared" si="56"/>
        <v>19.142242135457728</v>
      </c>
      <c r="M908">
        <f t="shared" si="57"/>
        <v>0.92354583835405035</v>
      </c>
      <c r="N908">
        <f t="shared" si="58"/>
        <v>9.2812890817984002</v>
      </c>
      <c r="O908">
        <f t="shared" si="59"/>
        <v>0.23674791542036383</v>
      </c>
      <c r="P908">
        <v>-2.9325686754511202</v>
      </c>
      <c r="Q908">
        <v>0.54757061573874044</v>
      </c>
    </row>
    <row r="909" spans="1:17" x14ac:dyDescent="0.3">
      <c r="A909">
        <v>3</v>
      </c>
      <c r="B909">
        <v>2</v>
      </c>
      <c r="C909">
        <v>244</v>
      </c>
      <c r="D909">
        <v>2.294</v>
      </c>
      <c r="E909">
        <v>0</v>
      </c>
      <c r="F909">
        <v>0.5</v>
      </c>
      <c r="G909" s="3">
        <v>124.69407828677662</v>
      </c>
      <c r="H909" s="3">
        <v>9.5028332950308734</v>
      </c>
      <c r="I909" s="3">
        <v>37.956039239411425</v>
      </c>
      <c r="J909" s="3">
        <v>35</v>
      </c>
      <c r="K909" s="3">
        <v>4</v>
      </c>
      <c r="L909">
        <f t="shared" si="56"/>
        <v>11.166650271535175</v>
      </c>
      <c r="M909">
        <f t="shared" si="57"/>
        <v>0.97785311065128777</v>
      </c>
      <c r="N909">
        <f t="shared" si="58"/>
        <v>6.1608472825912042</v>
      </c>
      <c r="O909">
        <f t="shared" si="59"/>
        <v>0.40301331597932172</v>
      </c>
      <c r="P909">
        <v>-2.404031678831517</v>
      </c>
      <c r="Q909">
        <v>0.62167264874327544</v>
      </c>
    </row>
    <row r="910" spans="1:17" x14ac:dyDescent="0.3">
      <c r="A910">
        <v>4</v>
      </c>
      <c r="B910">
        <v>2</v>
      </c>
      <c r="C910">
        <v>244</v>
      </c>
      <c r="D910" s="3">
        <v>2.4159999999999999</v>
      </c>
      <c r="E910" s="4">
        <v>0</v>
      </c>
      <c r="F910" s="4">
        <v>0</v>
      </c>
      <c r="G910" s="3">
        <v>209.34656745963451</v>
      </c>
      <c r="H910" s="3">
        <v>9.639818842238471</v>
      </c>
      <c r="I910" s="3">
        <v>66.58911355995275</v>
      </c>
      <c r="J910" s="3">
        <v>40</v>
      </c>
      <c r="K910" s="3">
        <v>3.9769770786537606</v>
      </c>
      <c r="L910">
        <f t="shared" si="56"/>
        <v>14.46881361617581</v>
      </c>
      <c r="M910">
        <f t="shared" si="57"/>
        <v>0.98406887243442365</v>
      </c>
      <c r="N910">
        <f t="shared" si="58"/>
        <v>8.1602152888237427</v>
      </c>
      <c r="O910">
        <f t="shared" si="59"/>
        <v>0.43590578315102513</v>
      </c>
      <c r="P910">
        <v>-1.9764978224408698</v>
      </c>
      <c r="Q910">
        <v>0.6816138224727224</v>
      </c>
    </row>
    <row r="911" spans="1:17" x14ac:dyDescent="0.3">
      <c r="A911">
        <v>1</v>
      </c>
      <c r="B911">
        <v>1</v>
      </c>
      <c r="C911">
        <v>245</v>
      </c>
      <c r="D911" s="3">
        <v>3.476</v>
      </c>
      <c r="E911" s="4">
        <v>0</v>
      </c>
      <c r="F911" s="4">
        <v>0.5</v>
      </c>
      <c r="G911" s="3">
        <v>592.13313322922215</v>
      </c>
      <c r="H911" s="3">
        <v>8.6481320588158361</v>
      </c>
      <c r="I911" s="3">
        <v>142.90695005671546</v>
      </c>
      <c r="J911" s="3">
        <v>45</v>
      </c>
      <c r="K911" s="3">
        <v>4</v>
      </c>
      <c r="L911">
        <f t="shared" si="56"/>
        <v>24.333785838402171</v>
      </c>
      <c r="M911">
        <f t="shared" si="57"/>
        <v>0.93692231276499383</v>
      </c>
      <c r="N911">
        <f t="shared" si="58"/>
        <v>11.954369496410735</v>
      </c>
      <c r="O911">
        <f t="shared" si="59"/>
        <v>0.46811571957074011</v>
      </c>
      <c r="P911">
        <v>-0.79728640585145238</v>
      </c>
      <c r="Q911">
        <v>0.84694182007801333</v>
      </c>
    </row>
    <row r="912" spans="1:17" x14ac:dyDescent="0.3">
      <c r="A912">
        <v>2</v>
      </c>
      <c r="B912">
        <v>1</v>
      </c>
      <c r="C912">
        <v>245</v>
      </c>
      <c r="D912" s="3">
        <v>3.37</v>
      </c>
      <c r="E912" s="4">
        <v>0</v>
      </c>
      <c r="F912" s="4">
        <v>0.5</v>
      </c>
      <c r="G912" s="3">
        <v>30.822860691553018</v>
      </c>
      <c r="H912" s="3">
        <v>9.5266930097535791</v>
      </c>
      <c r="I912" s="3">
        <v>9.6330419109166208</v>
      </c>
      <c r="J912" s="3">
        <v>10</v>
      </c>
      <c r="K912" s="3">
        <v>3.9951711802813334</v>
      </c>
      <c r="L912">
        <f t="shared" si="56"/>
        <v>5.5518339935153875</v>
      </c>
      <c r="M912">
        <f t="shared" si="57"/>
        <v>0.97894217064237066</v>
      </c>
      <c r="N912">
        <f t="shared" si="58"/>
        <v>3.1037142121845918</v>
      </c>
      <c r="O912">
        <f t="shared" si="59"/>
        <v>0.2048327646991335</v>
      </c>
      <c r="P912">
        <v>-4.7722831846110578</v>
      </c>
      <c r="Q912">
        <v>0.28963865232160252</v>
      </c>
    </row>
    <row r="913" spans="1:17" x14ac:dyDescent="0.3">
      <c r="A913">
        <v>3</v>
      </c>
      <c r="B913">
        <v>2</v>
      </c>
      <c r="C913">
        <v>245</v>
      </c>
      <c r="D913">
        <v>4.7389999999999999</v>
      </c>
      <c r="E913">
        <v>0</v>
      </c>
      <c r="F913">
        <v>0.5</v>
      </c>
      <c r="G913" s="3">
        <v>300.16460853596294</v>
      </c>
      <c r="H913" s="3">
        <v>9.927475962346799</v>
      </c>
      <c r="I913" s="3">
        <v>103.95429922629751</v>
      </c>
      <c r="J913" s="3">
        <v>35</v>
      </c>
      <c r="K913" s="3">
        <v>4</v>
      </c>
      <c r="L913">
        <f t="shared" si="56"/>
        <v>17.325259263167261</v>
      </c>
      <c r="M913">
        <f t="shared" si="57"/>
        <v>0.99683884416878066</v>
      </c>
      <c r="N913">
        <f t="shared" si="58"/>
        <v>10.195798116199512</v>
      </c>
      <c r="O913">
        <f t="shared" si="59"/>
        <v>0.40301331597932172</v>
      </c>
      <c r="P913">
        <v>-0.52528013402298335</v>
      </c>
      <c r="Q913">
        <v>0.88507768920616914</v>
      </c>
    </row>
    <row r="914" spans="1:17" x14ac:dyDescent="0.3">
      <c r="A914">
        <v>4</v>
      </c>
      <c r="B914">
        <v>2</v>
      </c>
      <c r="C914">
        <v>245</v>
      </c>
      <c r="D914" s="3">
        <v>4.4249999999999998</v>
      </c>
      <c r="E914" s="4">
        <v>0</v>
      </c>
      <c r="F914" s="4">
        <v>0.5</v>
      </c>
      <c r="G914" s="3">
        <v>195.3292099560839</v>
      </c>
      <c r="H914" s="3">
        <v>8.6716464990068136</v>
      </c>
      <c r="I914" s="3">
        <v>50.280824106046296</v>
      </c>
      <c r="J914" s="3">
        <v>25</v>
      </c>
      <c r="K914" s="3">
        <v>3.9769770786537606</v>
      </c>
      <c r="L914">
        <f t="shared" si="56"/>
        <v>13.976022680150598</v>
      </c>
      <c r="M914">
        <f t="shared" si="57"/>
        <v>0.93810156547431045</v>
      </c>
      <c r="N914">
        <f t="shared" si="58"/>
        <v>7.0908972708710349</v>
      </c>
      <c r="O914">
        <f t="shared" si="59"/>
        <v>0.33333333333333337</v>
      </c>
      <c r="P914">
        <v>-2.4608574357233302</v>
      </c>
      <c r="Q914">
        <v>0.61370555440619634</v>
      </c>
    </row>
    <row r="915" spans="1:17" x14ac:dyDescent="0.3">
      <c r="A915">
        <v>1</v>
      </c>
      <c r="B915">
        <v>1</v>
      </c>
      <c r="C915">
        <v>246</v>
      </c>
      <c r="D915" s="3">
        <v>2.74</v>
      </c>
      <c r="E915" s="4">
        <v>0</v>
      </c>
      <c r="F915" s="4">
        <v>0</v>
      </c>
      <c r="G915" s="3">
        <v>16.390563789679224</v>
      </c>
      <c r="H915" s="3">
        <v>8.458895126332985</v>
      </c>
      <c r="I915" s="3">
        <v>3.6891146545365809</v>
      </c>
      <c r="J915" s="3">
        <v>2</v>
      </c>
      <c r="K915" s="3">
        <v>2.3394328111272635</v>
      </c>
      <c r="L915">
        <f t="shared" si="56"/>
        <v>4.048526125601664</v>
      </c>
      <c r="M915">
        <f t="shared" si="57"/>
        <v>0.92731364059540244</v>
      </c>
      <c r="N915">
        <f t="shared" si="58"/>
        <v>1.920706811186075</v>
      </c>
      <c r="O915">
        <f t="shared" si="59"/>
        <v>9.0334470601733094E-2</v>
      </c>
      <c r="P915">
        <v>-5.5498995646929332</v>
      </c>
      <c r="Q915">
        <v>0.18061514965246717</v>
      </c>
    </row>
    <row r="916" spans="1:17" x14ac:dyDescent="0.3">
      <c r="A916">
        <v>3</v>
      </c>
      <c r="B916">
        <v>2</v>
      </c>
      <c r="C916">
        <v>246</v>
      </c>
      <c r="D916">
        <v>9.5760000000000005</v>
      </c>
      <c r="E916">
        <v>0</v>
      </c>
      <c r="F916">
        <v>0</v>
      </c>
      <c r="G916" s="3">
        <v>12.50429339000986</v>
      </c>
      <c r="H916" s="3">
        <v>9.2264675021199789</v>
      </c>
      <c r="I916" s="3">
        <v>3.5892013757753674</v>
      </c>
      <c r="J916" s="3">
        <v>3</v>
      </c>
      <c r="K916" s="3">
        <v>2.6891635094037807</v>
      </c>
      <c r="L916">
        <f t="shared" si="56"/>
        <v>3.5361410308427828</v>
      </c>
      <c r="M916">
        <f t="shared" si="57"/>
        <v>0.96503545639050881</v>
      </c>
      <c r="N916">
        <f t="shared" si="58"/>
        <v>1.8945187715552907</v>
      </c>
      <c r="O916">
        <f t="shared" si="59"/>
        <v>0.11082468660445942</v>
      </c>
      <c r="P916">
        <v>-4.8689985356619321</v>
      </c>
      <c r="Q916">
        <v>0.27607895038691443</v>
      </c>
    </row>
    <row r="917" spans="1:17" x14ac:dyDescent="0.3">
      <c r="A917">
        <v>4</v>
      </c>
      <c r="B917">
        <v>2</v>
      </c>
      <c r="C917">
        <v>246</v>
      </c>
      <c r="D917" s="3">
        <v>5.8929999999999998</v>
      </c>
      <c r="E917" s="4">
        <v>0</v>
      </c>
      <c r="F917" s="4">
        <v>0</v>
      </c>
      <c r="G917" s="3">
        <v>0.44089456057321053</v>
      </c>
      <c r="H917" s="3">
        <v>11.369670952778062</v>
      </c>
      <c r="I917" s="3">
        <v>0.29042625105308106</v>
      </c>
      <c r="J917" s="3">
        <v>4</v>
      </c>
      <c r="K917" s="3">
        <v>3.9769770786537606</v>
      </c>
      <c r="L917">
        <f t="shared" si="56"/>
        <v>0.66399891609340034</v>
      </c>
      <c r="M917">
        <f t="shared" si="57"/>
        <v>1.0557478960456397</v>
      </c>
      <c r="N917">
        <f t="shared" si="58"/>
        <v>0.53891209956084773</v>
      </c>
      <c r="O917">
        <f t="shared" si="59"/>
        <v>0.12818843369794988</v>
      </c>
      <c r="P917">
        <v>-6.8381474692473612</v>
      </c>
      <c r="Q917">
        <v>0</v>
      </c>
    </row>
    <row r="918" spans="1:17" x14ac:dyDescent="0.3">
      <c r="A918">
        <v>1</v>
      </c>
      <c r="B918">
        <v>1</v>
      </c>
      <c r="C918">
        <v>247</v>
      </c>
      <c r="D918" s="3">
        <v>7.984</v>
      </c>
      <c r="E918" s="4">
        <v>0</v>
      </c>
      <c r="F918" s="4">
        <v>0</v>
      </c>
      <c r="G918" s="3">
        <v>284.87379974728822</v>
      </c>
      <c r="H918" s="3">
        <v>8.7039191810477892</v>
      </c>
      <c r="I918" s="3">
        <v>68.728639033486402</v>
      </c>
      <c r="J918" s="3">
        <v>20</v>
      </c>
      <c r="K918" s="3">
        <v>4</v>
      </c>
      <c r="L918">
        <f t="shared" si="56"/>
        <v>16.878204873365185</v>
      </c>
      <c r="M918">
        <f t="shared" si="57"/>
        <v>0.93971484979574849</v>
      </c>
      <c r="N918">
        <f t="shared" si="58"/>
        <v>8.2902737610700417</v>
      </c>
      <c r="O918">
        <f t="shared" si="59"/>
        <v>0.29516723530086653</v>
      </c>
      <c r="P918">
        <v>-2.2699786481197979</v>
      </c>
      <c r="Q918">
        <v>0.64046717432935685</v>
      </c>
    </row>
    <row r="919" spans="1:17" x14ac:dyDescent="0.3">
      <c r="A919">
        <v>2</v>
      </c>
      <c r="B919">
        <v>2</v>
      </c>
      <c r="C919">
        <v>247</v>
      </c>
      <c r="D919" s="3">
        <v>10.542</v>
      </c>
      <c r="E919" s="4">
        <v>0</v>
      </c>
      <c r="F919" s="4">
        <v>0</v>
      </c>
      <c r="G919" s="3">
        <v>202.75065211979916</v>
      </c>
      <c r="H919" s="3">
        <v>8.816361777357411</v>
      </c>
      <c r="I919" s="3">
        <v>55.341335019290327</v>
      </c>
      <c r="J919" s="3">
        <v>14.222162561245723</v>
      </c>
      <c r="K919" s="3">
        <v>4</v>
      </c>
      <c r="L919">
        <f t="shared" si="56"/>
        <v>14.23905376490303</v>
      </c>
      <c r="M919">
        <f t="shared" si="57"/>
        <v>0.94528940304653797</v>
      </c>
      <c r="N919">
        <f t="shared" si="58"/>
        <v>7.4391756948797978</v>
      </c>
      <c r="O919">
        <f t="shared" si="59"/>
        <v>0.24617308144741121</v>
      </c>
      <c r="P919">
        <v>-2.7774968902142647</v>
      </c>
      <c r="Q919">
        <v>0.56931201628626726</v>
      </c>
    </row>
    <row r="920" spans="1:17" x14ac:dyDescent="0.3">
      <c r="A920">
        <v>3</v>
      </c>
      <c r="B920">
        <v>6</v>
      </c>
      <c r="C920">
        <v>247</v>
      </c>
      <c r="D920">
        <v>9.0809999999999995</v>
      </c>
      <c r="E920">
        <v>0</v>
      </c>
      <c r="F920">
        <v>0</v>
      </c>
      <c r="G920" s="3">
        <v>128.98629563858194</v>
      </c>
      <c r="H920" s="3">
        <v>9.4972477088956619</v>
      </c>
      <c r="I920" s="3">
        <v>38.686096855615112</v>
      </c>
      <c r="J920" s="3">
        <v>15</v>
      </c>
      <c r="K920" s="3">
        <v>3.9974300301335486</v>
      </c>
      <c r="L920">
        <f t="shared" si="56"/>
        <v>11.357213374705168</v>
      </c>
      <c r="M920">
        <f t="shared" si="57"/>
        <v>0.97759776549711741</v>
      </c>
      <c r="N920">
        <f t="shared" si="58"/>
        <v>6.2198148570206744</v>
      </c>
      <c r="O920">
        <f t="shared" si="59"/>
        <v>0.253183311106635</v>
      </c>
      <c r="P920">
        <v>-2.4283955009000477</v>
      </c>
      <c r="Q920">
        <v>0.6182567880588089</v>
      </c>
    </row>
    <row r="921" spans="1:17" x14ac:dyDescent="0.3">
      <c r="A921">
        <v>4</v>
      </c>
      <c r="B921">
        <v>6</v>
      </c>
      <c r="C921">
        <v>247</v>
      </c>
      <c r="D921" s="3">
        <v>4.8970000000000002</v>
      </c>
      <c r="E921" s="4">
        <v>0</v>
      </c>
      <c r="F921" s="4">
        <v>0</v>
      </c>
      <c r="G921" s="3">
        <v>167.3511691644465</v>
      </c>
      <c r="H921" s="3">
        <v>10.58851149621378</v>
      </c>
      <c r="I921" s="3">
        <v>65.846442522444718</v>
      </c>
      <c r="J921" s="3">
        <v>20</v>
      </c>
      <c r="K921" s="3">
        <v>4</v>
      </c>
      <c r="L921">
        <f t="shared" si="56"/>
        <v>12.936427990927267</v>
      </c>
      <c r="M921">
        <f t="shared" si="57"/>
        <v>1.0248349124760849</v>
      </c>
      <c r="N921">
        <f t="shared" si="58"/>
        <v>8.1145820916695843</v>
      </c>
      <c r="O921">
        <f t="shared" si="59"/>
        <v>0.29516723530086653</v>
      </c>
      <c r="P921">
        <v>-1.914567372290098</v>
      </c>
      <c r="Q921">
        <v>0.69029660587371322</v>
      </c>
    </row>
    <row r="922" spans="1:17" x14ac:dyDescent="0.3">
      <c r="A922">
        <v>1</v>
      </c>
      <c r="B922">
        <v>1</v>
      </c>
      <c r="C922">
        <v>248</v>
      </c>
      <c r="D922" s="3">
        <v>4.3570000000000002</v>
      </c>
      <c r="E922" s="4">
        <v>0</v>
      </c>
      <c r="F922" s="4">
        <v>0</v>
      </c>
      <c r="G922" s="3">
        <v>158.80668010722064</v>
      </c>
      <c r="H922" s="3">
        <v>8.3628083835258202</v>
      </c>
      <c r="I922" s="3">
        <v>34.799773307655151</v>
      </c>
      <c r="J922" s="3">
        <v>12</v>
      </c>
      <c r="K922" s="3">
        <v>4</v>
      </c>
      <c r="L922">
        <f t="shared" si="56"/>
        <v>12.601852249063256</v>
      </c>
      <c r="M922">
        <f t="shared" si="57"/>
        <v>0.92235214593811365</v>
      </c>
      <c r="N922">
        <f t="shared" si="58"/>
        <v>5.8991332674940606</v>
      </c>
      <c r="O922">
        <f t="shared" si="59"/>
        <v>0.22519890061842537</v>
      </c>
      <c r="P922">
        <v>-3.3210665907210073</v>
      </c>
      <c r="Q922">
        <v>0.49310236559987325</v>
      </c>
    </row>
    <row r="923" spans="1:17" x14ac:dyDescent="0.3">
      <c r="A923">
        <v>2</v>
      </c>
      <c r="B923">
        <v>1</v>
      </c>
      <c r="C923">
        <v>248</v>
      </c>
      <c r="D923" s="3">
        <v>2.5630000000000002</v>
      </c>
      <c r="E923" s="4">
        <v>0</v>
      </c>
      <c r="F923" s="4">
        <v>0</v>
      </c>
      <c r="G923" s="3">
        <v>104.89577433025364</v>
      </c>
      <c r="H923" s="3">
        <v>9.7940362624850916</v>
      </c>
      <c r="I923" s="3">
        <v>34.101182310171836</v>
      </c>
      <c r="J923" s="3">
        <v>13.203785488958991</v>
      </c>
      <c r="K923" s="3">
        <v>3.6555816299574202</v>
      </c>
      <c r="L923">
        <f t="shared" si="56"/>
        <v>10.24186381135063</v>
      </c>
      <c r="M923">
        <f t="shared" si="57"/>
        <v>0.9909617076634144</v>
      </c>
      <c r="N923">
        <f t="shared" si="58"/>
        <v>5.8396217608824488</v>
      </c>
      <c r="O923">
        <f t="shared" si="59"/>
        <v>0.23674791542036383</v>
      </c>
      <c r="P923">
        <v>-3.3845631719384679</v>
      </c>
      <c r="Q923">
        <v>0.48420000722733753</v>
      </c>
    </row>
    <row r="924" spans="1:17" x14ac:dyDescent="0.3">
      <c r="A924">
        <v>3</v>
      </c>
      <c r="B924">
        <v>6</v>
      </c>
      <c r="C924">
        <v>248</v>
      </c>
      <c r="D924">
        <v>5.5789999999999997</v>
      </c>
      <c r="E924">
        <v>0</v>
      </c>
      <c r="F924">
        <v>0</v>
      </c>
      <c r="G924" s="3">
        <v>43.158201312418583</v>
      </c>
      <c r="H924" s="3">
        <v>9.0774686569427061</v>
      </c>
      <c r="I924" s="3">
        <v>11.637454434620958</v>
      </c>
      <c r="J924" s="3">
        <v>11</v>
      </c>
      <c r="K924" s="3">
        <v>3.9974300301335486</v>
      </c>
      <c r="L924">
        <f t="shared" si="56"/>
        <v>6.569490186644515</v>
      </c>
      <c r="M924">
        <f t="shared" si="57"/>
        <v>0.95796475803766157</v>
      </c>
      <c r="N924">
        <f t="shared" si="58"/>
        <v>3.4113713422348142</v>
      </c>
      <c r="O924">
        <f t="shared" si="59"/>
        <v>0.21521902554364256</v>
      </c>
      <c r="P924">
        <v>-3.7763013097038893</v>
      </c>
      <c r="Q924">
        <v>0.42927747086850498</v>
      </c>
    </row>
    <row r="925" spans="1:17" x14ac:dyDescent="0.3">
      <c r="A925">
        <v>4</v>
      </c>
      <c r="B925">
        <v>6</v>
      </c>
      <c r="C925">
        <v>248</v>
      </c>
      <c r="D925" s="3">
        <v>3.694</v>
      </c>
      <c r="E925" s="4">
        <v>0</v>
      </c>
      <c r="F925" s="4">
        <v>0</v>
      </c>
      <c r="G925" s="3">
        <v>24.282231046664997</v>
      </c>
      <c r="H925" s="3">
        <v>10.226421137552657</v>
      </c>
      <c r="I925" s="3">
        <v>8.9001780893687759</v>
      </c>
      <c r="J925" s="3">
        <v>10</v>
      </c>
      <c r="K925" s="3">
        <v>3.0680779978023276</v>
      </c>
      <c r="L925">
        <f t="shared" si="56"/>
        <v>4.9277003811783233</v>
      </c>
      <c r="M925">
        <f t="shared" si="57"/>
        <v>1.0097236735801529</v>
      </c>
      <c r="N925">
        <f t="shared" si="58"/>
        <v>2.9833166257319683</v>
      </c>
      <c r="O925">
        <f t="shared" si="59"/>
        <v>0.2048327646991335</v>
      </c>
      <c r="P925">
        <v>-4.1588836230654023</v>
      </c>
      <c r="Q925">
        <v>0.37563860094457002</v>
      </c>
    </row>
    <row r="926" spans="1:17" x14ac:dyDescent="0.3">
      <c r="A926">
        <v>1</v>
      </c>
      <c r="B926">
        <v>5</v>
      </c>
      <c r="C926">
        <v>249</v>
      </c>
      <c r="D926" s="3">
        <v>3.0259999999999998</v>
      </c>
      <c r="E926" s="4">
        <v>0</v>
      </c>
      <c r="F926" s="4">
        <v>0</v>
      </c>
      <c r="G926" s="3">
        <v>43.636740377669625</v>
      </c>
      <c r="H926" s="3">
        <v>8.3783204482831959</v>
      </c>
      <c r="I926" s="3">
        <v>9.6945758944697946</v>
      </c>
      <c r="J926" s="3">
        <v>5</v>
      </c>
      <c r="K926" s="3">
        <v>3.9168404894476767</v>
      </c>
      <c r="L926">
        <f t="shared" si="56"/>
        <v>6.6058111067203269</v>
      </c>
      <c r="M926">
        <f t="shared" si="57"/>
        <v>0.92315696694184834</v>
      </c>
      <c r="N926">
        <f t="shared" si="58"/>
        <v>3.1136113910489529</v>
      </c>
      <c r="O926">
        <f t="shared" si="59"/>
        <v>0.14356629312870628</v>
      </c>
      <c r="P926">
        <v>-4.7612718734722339</v>
      </c>
      <c r="Q926">
        <v>0.29118246202016862</v>
      </c>
    </row>
    <row r="927" spans="1:17" x14ac:dyDescent="0.3">
      <c r="A927">
        <v>2</v>
      </c>
      <c r="B927">
        <v>7</v>
      </c>
      <c r="C927">
        <v>249</v>
      </c>
      <c r="D927">
        <v>3.1539999999999999</v>
      </c>
      <c r="E927">
        <v>0</v>
      </c>
      <c r="F927">
        <v>0</v>
      </c>
      <c r="G927" s="3">
        <v>134.11581939066642</v>
      </c>
      <c r="H927" s="3">
        <v>8.5132066461339608</v>
      </c>
      <c r="I927" s="3">
        <v>29.35224484137466</v>
      </c>
      <c r="J927" s="3">
        <v>8.9420112420800528</v>
      </c>
      <c r="K927" s="3">
        <v>3.6257801599786843</v>
      </c>
      <c r="L927">
        <f t="shared" si="56"/>
        <v>11.580838458016173</v>
      </c>
      <c r="M927">
        <f t="shared" si="57"/>
        <v>0.93009317540887027</v>
      </c>
      <c r="N927">
        <f t="shared" si="58"/>
        <v>5.417771206074935</v>
      </c>
      <c r="O927">
        <f t="shared" si="59"/>
        <v>0.19332744015835934</v>
      </c>
      <c r="P927">
        <v>-3.1982436429071535</v>
      </c>
      <c r="Q927">
        <v>0.5103224092123867</v>
      </c>
    </row>
    <row r="928" spans="1:17" x14ac:dyDescent="0.3">
      <c r="A928">
        <v>3</v>
      </c>
      <c r="B928">
        <v>7</v>
      </c>
      <c r="C928">
        <v>249</v>
      </c>
      <c r="D928" s="3">
        <v>3.7789999999999999</v>
      </c>
      <c r="E928" s="4">
        <v>0</v>
      </c>
      <c r="F928" s="4">
        <v>0</v>
      </c>
      <c r="G928" s="3">
        <v>190.21091685525923</v>
      </c>
      <c r="H928" s="3">
        <v>9.2272767951879846</v>
      </c>
      <c r="I928" s="3">
        <v>55.352692811171345</v>
      </c>
      <c r="J928" s="3">
        <v>12</v>
      </c>
      <c r="K928" s="3">
        <v>4</v>
      </c>
      <c r="L928">
        <f t="shared" si="56"/>
        <v>13.791697388474677</v>
      </c>
      <c r="M928">
        <f t="shared" si="57"/>
        <v>0.96507354855307914</v>
      </c>
      <c r="N928">
        <f t="shared" si="58"/>
        <v>7.4399390327590282</v>
      </c>
      <c r="O928">
        <f t="shared" si="59"/>
        <v>0.22519890061842537</v>
      </c>
      <c r="P928">
        <v>-2.1453684450236223</v>
      </c>
      <c r="Q928">
        <v>0.65793779500793226</v>
      </c>
    </row>
    <row r="929" spans="1:17" x14ac:dyDescent="0.3">
      <c r="A929">
        <v>4</v>
      </c>
      <c r="B929">
        <v>7</v>
      </c>
      <c r="C929">
        <v>249</v>
      </c>
      <c r="D929">
        <v>2.9359999999999999</v>
      </c>
      <c r="E929">
        <v>0</v>
      </c>
      <c r="F929">
        <v>0</v>
      </c>
      <c r="G929" s="3">
        <v>164.36694007335811</v>
      </c>
      <c r="H929" s="3">
        <v>10.485350672554121</v>
      </c>
      <c r="I929" s="3">
        <v>61.898276973095982</v>
      </c>
      <c r="J929" s="3">
        <v>10</v>
      </c>
      <c r="K929" s="3">
        <v>3.9652196164775</v>
      </c>
      <c r="L929">
        <f t="shared" si="56"/>
        <v>12.820567073002586</v>
      </c>
      <c r="M929">
        <f t="shared" si="57"/>
        <v>1.0205829596090401</v>
      </c>
      <c r="N929">
        <f t="shared" si="58"/>
        <v>7.8675458036859229</v>
      </c>
      <c r="O929">
        <f t="shared" si="59"/>
        <v>0.2048327646991335</v>
      </c>
      <c r="P929">
        <v>-2.2232622028676565</v>
      </c>
      <c r="Q929">
        <v>0.64701692125354471</v>
      </c>
    </row>
    <row r="930" spans="1:17" x14ac:dyDescent="0.3">
      <c r="A930">
        <v>1</v>
      </c>
      <c r="B930">
        <v>1</v>
      </c>
      <c r="C930">
        <v>250</v>
      </c>
      <c r="D930" s="3">
        <v>3.3439999999999999</v>
      </c>
      <c r="E930" s="4">
        <v>0</v>
      </c>
      <c r="F930" s="4">
        <v>0</v>
      </c>
      <c r="G930" s="3">
        <v>91.734187960422901</v>
      </c>
      <c r="H930" s="3">
        <v>8.6882115601483818</v>
      </c>
      <c r="I930" s="3">
        <v>22.023106708174208</v>
      </c>
      <c r="J930" s="3">
        <v>5</v>
      </c>
      <c r="K930" s="3">
        <v>3.6748172054617103</v>
      </c>
      <c r="L930">
        <f t="shared" si="56"/>
        <v>9.5777966130223771</v>
      </c>
      <c r="M930">
        <f t="shared" si="57"/>
        <v>0.93893038755397762</v>
      </c>
      <c r="N930">
        <f t="shared" si="58"/>
        <v>4.692878296757141</v>
      </c>
      <c r="O930">
        <f t="shared" si="59"/>
        <v>0.14356629312870628</v>
      </c>
      <c r="P930">
        <v>-3.5547022370465422</v>
      </c>
      <c r="Q930">
        <v>0.46034614137000918</v>
      </c>
    </row>
    <row r="931" spans="1:17" x14ac:dyDescent="0.3">
      <c r="A931">
        <v>2</v>
      </c>
      <c r="B931">
        <v>1</v>
      </c>
      <c r="C931">
        <v>250</v>
      </c>
      <c r="D931" s="3">
        <v>2.95</v>
      </c>
      <c r="E931" s="4">
        <v>0</v>
      </c>
      <c r="F931" s="4">
        <v>0</v>
      </c>
      <c r="G931" s="3">
        <v>183.09824093517798</v>
      </c>
      <c r="H931" s="3">
        <v>9.8164096929576665</v>
      </c>
      <c r="I931" s="3">
        <v>60.948143135979365</v>
      </c>
      <c r="J931" s="3">
        <v>10</v>
      </c>
      <c r="K931" s="3">
        <v>3.9951711802813334</v>
      </c>
      <c r="L931">
        <f t="shared" si="56"/>
        <v>13.531379860722925</v>
      </c>
      <c r="M931">
        <f t="shared" si="57"/>
        <v>0.99195267560299338</v>
      </c>
      <c r="N931">
        <f t="shared" si="58"/>
        <v>7.8069291745205023</v>
      </c>
      <c r="O931">
        <f t="shared" si="59"/>
        <v>0.2048327646991335</v>
      </c>
      <c r="P931">
        <v>-2.7958919884284565</v>
      </c>
      <c r="Q931">
        <v>0.56673298362874691</v>
      </c>
    </row>
    <row r="932" spans="1:17" x14ac:dyDescent="0.3">
      <c r="A932">
        <v>3</v>
      </c>
      <c r="B932">
        <v>5</v>
      </c>
      <c r="C932">
        <v>250</v>
      </c>
      <c r="D932">
        <v>5.2679999999999998</v>
      </c>
      <c r="E932">
        <v>0</v>
      </c>
      <c r="F932">
        <v>0</v>
      </c>
      <c r="G932" s="3">
        <v>102.05850023351884</v>
      </c>
      <c r="H932" s="3">
        <v>9.3179909085610344</v>
      </c>
      <c r="I932" s="3">
        <v>29.050279282348079</v>
      </c>
      <c r="J932" s="3">
        <v>8</v>
      </c>
      <c r="K932" s="3">
        <v>3.3165656369970957</v>
      </c>
      <c r="L932">
        <f t="shared" si="56"/>
        <v>10.102400716340588</v>
      </c>
      <c r="M932">
        <f t="shared" si="57"/>
        <v>0.96932228237709794</v>
      </c>
      <c r="N932">
        <f t="shared" si="58"/>
        <v>5.3898310996123131</v>
      </c>
      <c r="O932">
        <f t="shared" si="59"/>
        <v>0.18255489099382841</v>
      </c>
      <c r="P932">
        <v>-2.8211434456184761</v>
      </c>
      <c r="Q932">
        <v>0.56319267457550171</v>
      </c>
    </row>
    <row r="933" spans="1:17" x14ac:dyDescent="0.3">
      <c r="A933">
        <v>1</v>
      </c>
      <c r="B933">
        <v>4</v>
      </c>
      <c r="C933">
        <v>251</v>
      </c>
      <c r="D933" s="3">
        <v>5.6820000000000004</v>
      </c>
      <c r="E933" s="4">
        <v>0</v>
      </c>
      <c r="F933" s="4">
        <v>0</v>
      </c>
      <c r="G933" s="3">
        <v>329.16442474499775</v>
      </c>
      <c r="H933" s="3">
        <v>8.873639878229362</v>
      </c>
      <c r="I933" s="3">
        <v>84.98303552451199</v>
      </c>
      <c r="J933" s="3">
        <v>30</v>
      </c>
      <c r="K933" s="3">
        <v>4</v>
      </c>
      <c r="L933">
        <f t="shared" si="56"/>
        <v>18.142889095868874</v>
      </c>
      <c r="M933">
        <f t="shared" si="57"/>
        <v>0.94810179962604524</v>
      </c>
      <c r="N933">
        <f t="shared" si="58"/>
        <v>9.2186243835244746</v>
      </c>
      <c r="O933">
        <f t="shared" si="59"/>
        <v>0.36901011956554536</v>
      </c>
      <c r="P933">
        <v>-2.102418531437821</v>
      </c>
      <c r="Q933">
        <v>0.66395946602516021</v>
      </c>
    </row>
    <row r="934" spans="1:17" x14ac:dyDescent="0.3">
      <c r="A934">
        <v>2</v>
      </c>
      <c r="B934">
        <v>4</v>
      </c>
      <c r="C934">
        <v>251</v>
      </c>
      <c r="D934" s="3">
        <v>6.0830000000000002</v>
      </c>
      <c r="E934" s="4">
        <v>0</v>
      </c>
      <c r="F934" s="4">
        <v>0</v>
      </c>
      <c r="G934" s="3">
        <v>330.63890719053745</v>
      </c>
      <c r="H934" s="3">
        <v>8.4502115751973186</v>
      </c>
      <c r="I934" s="3">
        <v>78.497954055600644</v>
      </c>
      <c r="J934" s="3">
        <v>23.515976794320103</v>
      </c>
      <c r="K934" s="3">
        <v>3.9378904507484642</v>
      </c>
      <c r="L934">
        <f t="shared" si="56"/>
        <v>18.183478962798549</v>
      </c>
      <c r="M934">
        <f t="shared" si="57"/>
        <v>0.92686758288938231</v>
      </c>
      <c r="N934">
        <f t="shared" si="58"/>
        <v>8.8599071132603111</v>
      </c>
      <c r="O934">
        <f t="shared" si="59"/>
        <v>0.32231184656547324</v>
      </c>
      <c r="P934">
        <v>-1.7889713776027427</v>
      </c>
      <c r="Q934">
        <v>0.7079054366709604</v>
      </c>
    </row>
    <row r="935" spans="1:17" x14ac:dyDescent="0.3">
      <c r="A935">
        <v>3</v>
      </c>
      <c r="B935">
        <v>7</v>
      </c>
      <c r="C935">
        <v>251</v>
      </c>
      <c r="D935" s="3">
        <v>4.016</v>
      </c>
      <c r="E935" s="4">
        <v>0</v>
      </c>
      <c r="F935" s="4">
        <v>0</v>
      </c>
      <c r="G935" s="3">
        <v>131.47154334778602</v>
      </c>
      <c r="H935" s="3">
        <v>9.3137934744793398</v>
      </c>
      <c r="I935" s="3">
        <v>38.543722942910414</v>
      </c>
      <c r="J935" s="3">
        <v>20</v>
      </c>
      <c r="K935" s="3">
        <v>3.0929503734960972</v>
      </c>
      <c r="L935">
        <f t="shared" si="56"/>
        <v>11.466104105047451</v>
      </c>
      <c r="M935">
        <f t="shared" si="57"/>
        <v>0.96912660358936664</v>
      </c>
      <c r="N935">
        <f t="shared" si="58"/>
        <v>6.2083591183911402</v>
      </c>
      <c r="O935">
        <f t="shared" si="59"/>
        <v>0.29516723530086653</v>
      </c>
      <c r="P935">
        <v>-2.3931431200247384</v>
      </c>
      <c r="Q935">
        <v>0.62319924829871287</v>
      </c>
    </row>
    <row r="936" spans="1:17" x14ac:dyDescent="0.3">
      <c r="A936">
        <v>4</v>
      </c>
      <c r="B936">
        <v>7</v>
      </c>
      <c r="C936">
        <v>251</v>
      </c>
      <c r="D936">
        <v>3.7959999999999998</v>
      </c>
      <c r="E936">
        <v>0</v>
      </c>
      <c r="F936">
        <v>0</v>
      </c>
      <c r="G936" s="3">
        <v>249.55495730058118</v>
      </c>
      <c r="H936" s="3">
        <v>9.0876954214280108</v>
      </c>
      <c r="I936" s="3">
        <v>65.124023973971859</v>
      </c>
      <c r="J936" s="3">
        <v>30</v>
      </c>
      <c r="K936" s="3">
        <v>3.6281759490769128</v>
      </c>
      <c r="L936">
        <f t="shared" si="56"/>
        <v>15.797308546096742</v>
      </c>
      <c r="M936">
        <f t="shared" si="57"/>
        <v>0.95845376301815877</v>
      </c>
      <c r="N936">
        <f t="shared" si="58"/>
        <v>8.0699457231118892</v>
      </c>
      <c r="O936">
        <f t="shared" si="59"/>
        <v>0.36901011956554536</v>
      </c>
      <c r="P936">
        <v>-2.1227575313374185</v>
      </c>
      <c r="Q936">
        <v>0.66110789413619375</v>
      </c>
    </row>
    <row r="937" spans="1:17" x14ac:dyDescent="0.3">
      <c r="A937">
        <v>1</v>
      </c>
      <c r="B937">
        <v>4</v>
      </c>
      <c r="C937">
        <v>252</v>
      </c>
      <c r="D937" s="3">
        <v>3.4790000000000001</v>
      </c>
      <c r="E937" s="4">
        <v>0</v>
      </c>
      <c r="F937" s="4">
        <v>0</v>
      </c>
      <c r="G937" s="3">
        <v>309.74834565571376</v>
      </c>
      <c r="H937" s="3">
        <v>8.5847845176844721</v>
      </c>
      <c r="I937" s="3">
        <v>74.538951314543553</v>
      </c>
      <c r="J937" s="3">
        <v>40</v>
      </c>
      <c r="K937" s="3">
        <v>4</v>
      </c>
      <c r="L937">
        <f t="shared" si="56"/>
        <v>17.599668907559419</v>
      </c>
      <c r="M937">
        <f t="shared" si="57"/>
        <v>0.93372939862855342</v>
      </c>
      <c r="N937">
        <f t="shared" si="58"/>
        <v>8.6335943450305539</v>
      </c>
      <c r="O937">
        <f t="shared" si="59"/>
        <v>0.43590578315102513</v>
      </c>
      <c r="P937">
        <v>-2.3217042857237806</v>
      </c>
      <c r="Q937">
        <v>0.63321512777551914</v>
      </c>
    </row>
    <row r="938" spans="1:17" x14ac:dyDescent="0.3">
      <c r="A938">
        <v>2</v>
      </c>
      <c r="B938">
        <v>4</v>
      </c>
      <c r="C938">
        <v>252</v>
      </c>
      <c r="D938" s="3">
        <v>2.5019999999999998</v>
      </c>
      <c r="E938" s="4">
        <v>0</v>
      </c>
      <c r="F938" s="4">
        <v>0</v>
      </c>
      <c r="G938" s="3">
        <v>130.8148621679141</v>
      </c>
      <c r="H938" s="3">
        <v>9.7019599133021561</v>
      </c>
      <c r="I938" s="3">
        <v>41.639682103354595</v>
      </c>
      <c r="J938" s="3">
        <v>25</v>
      </c>
      <c r="K938" s="3">
        <v>3.9378904507484642</v>
      </c>
      <c r="L938">
        <f t="shared" si="56"/>
        <v>11.437432498944599</v>
      </c>
      <c r="M938">
        <f t="shared" si="57"/>
        <v>0.98685947586955025</v>
      </c>
      <c r="N938">
        <f t="shared" si="58"/>
        <v>6.4528816898618713</v>
      </c>
      <c r="O938">
        <f t="shared" si="59"/>
        <v>0.33333333333333337</v>
      </c>
      <c r="P938">
        <v>-2.4081046609354928</v>
      </c>
      <c r="Q938">
        <v>0.62110160782045254</v>
      </c>
    </row>
    <row r="939" spans="1:17" x14ac:dyDescent="0.3">
      <c r="A939">
        <v>3</v>
      </c>
      <c r="B939">
        <v>6</v>
      </c>
      <c r="C939">
        <v>252</v>
      </c>
      <c r="D939">
        <v>3.9910000000000001</v>
      </c>
      <c r="E939">
        <v>0</v>
      </c>
      <c r="F939">
        <v>0</v>
      </c>
      <c r="G939" s="3">
        <v>108.0878104709745</v>
      </c>
      <c r="H939" s="3">
        <v>9.059012535705266</v>
      </c>
      <c r="I939" s="3">
        <v>28.970308460465986</v>
      </c>
      <c r="J939" s="3">
        <v>20</v>
      </c>
      <c r="K939" s="3">
        <v>3.3278605000861794</v>
      </c>
      <c r="L939">
        <f t="shared" si="56"/>
        <v>10.396528770266281</v>
      </c>
      <c r="M939">
        <f t="shared" si="57"/>
        <v>0.95708086062752751</v>
      </c>
      <c r="N939">
        <f t="shared" si="58"/>
        <v>5.3824073109033641</v>
      </c>
      <c r="O939">
        <f t="shared" si="59"/>
        <v>0.29516723530086653</v>
      </c>
      <c r="P939">
        <v>-2.7417292038878252</v>
      </c>
      <c r="Q939">
        <v>0.57432672346780689</v>
      </c>
    </row>
    <row r="940" spans="1:17" x14ac:dyDescent="0.3">
      <c r="A940">
        <v>4</v>
      </c>
      <c r="B940">
        <v>6</v>
      </c>
      <c r="C940">
        <v>252</v>
      </c>
      <c r="D940" s="3">
        <v>6.7119999999999997</v>
      </c>
      <c r="E940" s="4">
        <v>0</v>
      </c>
      <c r="F940" s="4">
        <v>0</v>
      </c>
      <c r="G940" s="3">
        <v>27.422048346919102</v>
      </c>
      <c r="H940" s="3">
        <v>10.32272124573854</v>
      </c>
      <c r="I940" s="3">
        <v>10.550142341381582</v>
      </c>
      <c r="J940" s="3">
        <v>20</v>
      </c>
      <c r="K940" s="3">
        <v>3.4055665775605837</v>
      </c>
      <c r="L940">
        <f t="shared" si="56"/>
        <v>5.2366065678948139</v>
      </c>
      <c r="M940">
        <f t="shared" si="57"/>
        <v>1.0137941998319115</v>
      </c>
      <c r="N940">
        <f t="shared" si="58"/>
        <v>3.2480982653518322</v>
      </c>
      <c r="O940">
        <f t="shared" si="59"/>
        <v>0.29516723530086653</v>
      </c>
      <c r="P940">
        <v>-4.1142413368889006</v>
      </c>
      <c r="Q940">
        <v>0.38189754626875122</v>
      </c>
    </row>
    <row r="941" spans="1:17" x14ac:dyDescent="0.3">
      <c r="A941">
        <v>1</v>
      </c>
      <c r="B941">
        <v>1</v>
      </c>
      <c r="C941">
        <v>253</v>
      </c>
      <c r="D941" s="3">
        <v>1.92</v>
      </c>
      <c r="E941" s="4">
        <v>0</v>
      </c>
      <c r="F941" s="4">
        <v>0.5</v>
      </c>
      <c r="G941" s="3">
        <v>254.91898919432077</v>
      </c>
      <c r="H941" s="3">
        <v>9.2024144581246254</v>
      </c>
      <c r="I941" s="3">
        <v>71.449147661895253</v>
      </c>
      <c r="J941" s="3">
        <v>30</v>
      </c>
      <c r="K941" s="3">
        <v>4</v>
      </c>
      <c r="L941">
        <f t="shared" si="56"/>
        <v>15.966182674462946</v>
      </c>
      <c r="M941">
        <f t="shared" si="57"/>
        <v>0.96390178911385627</v>
      </c>
      <c r="N941">
        <f t="shared" si="58"/>
        <v>8.4527597660110541</v>
      </c>
      <c r="O941">
        <f t="shared" si="59"/>
        <v>0.36901011956554536</v>
      </c>
      <c r="P941">
        <v>-2.0835100122681363</v>
      </c>
      <c r="Q941">
        <v>0.66661048141394152</v>
      </c>
    </row>
    <row r="942" spans="1:17" x14ac:dyDescent="0.3">
      <c r="A942">
        <v>2</v>
      </c>
      <c r="B942">
        <v>7</v>
      </c>
      <c r="C942">
        <v>253</v>
      </c>
      <c r="D942">
        <v>3.9529999999999998</v>
      </c>
      <c r="E942">
        <v>0</v>
      </c>
      <c r="F942">
        <v>0.5</v>
      </c>
      <c r="G942" s="3">
        <v>30.88881012210101</v>
      </c>
      <c r="H942" s="3">
        <v>9.0690682086154517</v>
      </c>
      <c r="I942" s="3">
        <v>7.8064744269917936</v>
      </c>
      <c r="J942" s="3">
        <v>22.35502810520013</v>
      </c>
      <c r="K942" s="3">
        <v>3.9626012677362668</v>
      </c>
      <c r="L942">
        <f t="shared" si="56"/>
        <v>5.5577702473294996</v>
      </c>
      <c r="M942">
        <f t="shared" si="57"/>
        <v>0.95756266824590963</v>
      </c>
      <c r="N942">
        <f t="shared" si="58"/>
        <v>2.7940068766901405</v>
      </c>
      <c r="O942">
        <f t="shared" si="59"/>
        <v>0.31352136213568182</v>
      </c>
      <c r="P942">
        <v>-4.4600725281094382</v>
      </c>
      <c r="Q942">
        <v>0.33341126336003379</v>
      </c>
    </row>
    <row r="943" spans="1:17" x14ac:dyDescent="0.3">
      <c r="A943">
        <v>4</v>
      </c>
      <c r="B943">
        <v>3</v>
      </c>
      <c r="C943">
        <v>253</v>
      </c>
      <c r="D943" s="3">
        <v>3.0310000000000001</v>
      </c>
      <c r="E943" s="4">
        <v>0</v>
      </c>
      <c r="F943" s="4">
        <v>0</v>
      </c>
      <c r="G943" s="3">
        <v>58.231844266164082</v>
      </c>
      <c r="H943" s="3">
        <v>9.1242008553845508</v>
      </c>
      <c r="I943" s="3">
        <v>15.877241265575137</v>
      </c>
      <c r="J943" s="3">
        <v>25</v>
      </c>
      <c r="K943" s="3">
        <v>3.3064905479947155</v>
      </c>
      <c r="L943">
        <f t="shared" si="56"/>
        <v>7.6309792468702264</v>
      </c>
      <c r="M943">
        <f t="shared" si="57"/>
        <v>0.96019483704137576</v>
      </c>
      <c r="N943">
        <f t="shared" si="58"/>
        <v>3.9846256117200189</v>
      </c>
      <c r="O943">
        <f t="shared" si="59"/>
        <v>0.33333333333333337</v>
      </c>
      <c r="P943">
        <v>-3.8787307519186647</v>
      </c>
      <c r="Q943">
        <v>0.4149166409622152</v>
      </c>
    </row>
    <row r="944" spans="1:17" x14ac:dyDescent="0.3">
      <c r="A944">
        <v>1</v>
      </c>
      <c r="B944">
        <v>1</v>
      </c>
      <c r="C944">
        <v>254</v>
      </c>
      <c r="D944" s="3">
        <v>2.9289999999999998</v>
      </c>
      <c r="E944" s="4">
        <v>0</v>
      </c>
      <c r="F944" s="4">
        <v>0</v>
      </c>
      <c r="G944" s="3">
        <v>216.48014654645633</v>
      </c>
      <c r="H944" s="3">
        <v>8.5192977294178096</v>
      </c>
      <c r="I944" s="3">
        <v>49.793961346946965</v>
      </c>
      <c r="J944" s="3">
        <v>28</v>
      </c>
      <c r="K944" s="3">
        <v>4</v>
      </c>
      <c r="L944">
        <f t="shared" si="56"/>
        <v>14.713264306280109</v>
      </c>
      <c r="M944">
        <f t="shared" si="57"/>
        <v>0.93040379608019741</v>
      </c>
      <c r="N944">
        <f t="shared" si="58"/>
        <v>7.0564836389626073</v>
      </c>
      <c r="O944">
        <f t="shared" si="59"/>
        <v>0.35497843812588953</v>
      </c>
      <c r="P944">
        <v>-2.7641832178211909</v>
      </c>
      <c r="Q944">
        <v>0.57117862202511438</v>
      </c>
    </row>
    <row r="945" spans="1:17" x14ac:dyDescent="0.3">
      <c r="A945">
        <v>2</v>
      </c>
      <c r="B945">
        <v>1</v>
      </c>
      <c r="C945">
        <v>254</v>
      </c>
      <c r="D945" s="3">
        <v>2.9089999999999998</v>
      </c>
      <c r="E945" s="4">
        <v>0</v>
      </c>
      <c r="F945" s="4">
        <v>0</v>
      </c>
      <c r="G945" s="3">
        <v>105.44206892671406</v>
      </c>
      <c r="H945" s="3">
        <v>8.6882569810971066</v>
      </c>
      <c r="I945" s="3">
        <v>26.611415195109593</v>
      </c>
      <c r="J945" s="3">
        <v>13.203785488958991</v>
      </c>
      <c r="K945" s="3">
        <v>3.9951711802813334</v>
      </c>
      <c r="L945">
        <f t="shared" si="56"/>
        <v>10.26849886432842</v>
      </c>
      <c r="M945">
        <f t="shared" si="57"/>
        <v>0.93893265798854231</v>
      </c>
      <c r="N945">
        <f t="shared" si="58"/>
        <v>5.1586253202873333</v>
      </c>
      <c r="O945">
        <f t="shared" si="59"/>
        <v>0.23674791542036383</v>
      </c>
      <c r="P945">
        <v>-3.9458165558326601</v>
      </c>
      <c r="Q945">
        <v>0.4055110657847627</v>
      </c>
    </row>
    <row r="946" spans="1:17" x14ac:dyDescent="0.3">
      <c r="A946">
        <v>4</v>
      </c>
      <c r="B946">
        <v>2</v>
      </c>
      <c r="C946">
        <v>254</v>
      </c>
      <c r="D946" s="3">
        <v>6.359</v>
      </c>
      <c r="E946" s="4">
        <v>0</v>
      </c>
      <c r="F946" s="4">
        <v>0</v>
      </c>
      <c r="G946" s="3">
        <v>21.246416978111704</v>
      </c>
      <c r="H946" s="3">
        <v>9.9497951629799903</v>
      </c>
      <c r="I946" s="3">
        <v>7.5360108710115714</v>
      </c>
      <c r="J946" s="3">
        <v>10</v>
      </c>
      <c r="K946" s="3">
        <v>2.9827328089903204</v>
      </c>
      <c r="L946">
        <f t="shared" si="56"/>
        <v>4.6093835789736248</v>
      </c>
      <c r="M946">
        <f t="shared" si="57"/>
        <v>0.99781413999163682</v>
      </c>
      <c r="N946">
        <f t="shared" si="58"/>
        <v>2.7451795699027728</v>
      </c>
      <c r="O946">
        <f t="shared" si="59"/>
        <v>0.2048327646991335</v>
      </c>
      <c r="P946">
        <v>-4.4342751769828501</v>
      </c>
      <c r="Q946">
        <v>0.33702810792690113</v>
      </c>
    </row>
    <row r="947" spans="1:17" x14ac:dyDescent="0.3">
      <c r="A947">
        <v>1</v>
      </c>
      <c r="B947">
        <v>7</v>
      </c>
      <c r="C947">
        <v>255</v>
      </c>
      <c r="D947" s="3">
        <v>3.6930000000000001</v>
      </c>
      <c r="E947" s="4">
        <v>0</v>
      </c>
      <c r="F947" s="4">
        <v>0</v>
      </c>
      <c r="G947" s="3">
        <v>407.85719413535855</v>
      </c>
      <c r="H947" s="3">
        <v>9.4173600813405045</v>
      </c>
      <c r="I947" s="3">
        <v>123.31448640890613</v>
      </c>
      <c r="J947" s="3">
        <v>35</v>
      </c>
      <c r="K947" s="3">
        <v>3.5027311569625037</v>
      </c>
      <c r="L947">
        <f t="shared" si="56"/>
        <v>20.195474595447333</v>
      </c>
      <c r="M947">
        <f t="shared" si="57"/>
        <v>0.97392917638227128</v>
      </c>
      <c r="N947">
        <f t="shared" si="58"/>
        <v>11.104705597579169</v>
      </c>
      <c r="O947">
        <f t="shared" si="59"/>
        <v>0.40301331597932172</v>
      </c>
      <c r="P947">
        <v>-1.3806762027561608</v>
      </c>
      <c r="Q947">
        <v>0.76514930553081473</v>
      </c>
    </row>
    <row r="948" spans="1:17" x14ac:dyDescent="0.3">
      <c r="A948">
        <v>2</v>
      </c>
      <c r="B948">
        <v>4</v>
      </c>
      <c r="C948">
        <v>255</v>
      </c>
      <c r="D948" s="3">
        <v>4.1929999999999996</v>
      </c>
      <c r="E948" s="4">
        <v>0</v>
      </c>
      <c r="F948" s="4">
        <v>0</v>
      </c>
      <c r="G948" s="3">
        <v>168.25018581419855</v>
      </c>
      <c r="H948" s="3">
        <v>8.5835759334674897</v>
      </c>
      <c r="I948" s="3">
        <v>41.411274593605683</v>
      </c>
      <c r="J948" s="3">
        <v>17.636982595740076</v>
      </c>
      <c r="K948" s="3">
        <v>3.2782938002480964</v>
      </c>
      <c r="L948">
        <f t="shared" si="56"/>
        <v>12.971128933681854</v>
      </c>
      <c r="M948">
        <f t="shared" si="57"/>
        <v>0.93366825342383675</v>
      </c>
      <c r="N948">
        <f t="shared" si="58"/>
        <v>6.4351592516118572</v>
      </c>
      <c r="O948">
        <f t="shared" si="59"/>
        <v>0.27591466156406425</v>
      </c>
      <c r="P948">
        <v>-2.7459618881501928</v>
      </c>
      <c r="Q948">
        <v>0.57373329195607958</v>
      </c>
    </row>
    <row r="949" spans="1:17" x14ac:dyDescent="0.3">
      <c r="A949">
        <v>3</v>
      </c>
      <c r="B949">
        <v>4</v>
      </c>
      <c r="C949">
        <v>255</v>
      </c>
      <c r="D949">
        <v>6.3529999999999998</v>
      </c>
      <c r="E949">
        <v>0</v>
      </c>
      <c r="F949">
        <v>0</v>
      </c>
      <c r="G949" s="3">
        <v>58.055843163761239</v>
      </c>
      <c r="H949" s="3">
        <v>10.274584019404372</v>
      </c>
      <c r="I949" s="3">
        <v>21.327728090177441</v>
      </c>
      <c r="J949" s="3">
        <v>20</v>
      </c>
      <c r="K949" s="3">
        <v>3.0371059602623016</v>
      </c>
      <c r="L949">
        <f t="shared" si="56"/>
        <v>7.6194385071185682</v>
      </c>
      <c r="M949">
        <f t="shared" si="57"/>
        <v>1.0117642478975661</v>
      </c>
      <c r="N949">
        <f t="shared" si="58"/>
        <v>4.6181953282832726</v>
      </c>
      <c r="O949">
        <f t="shared" si="59"/>
        <v>0.29516723530086653</v>
      </c>
      <c r="P949">
        <v>-3.1246507660327096</v>
      </c>
      <c r="Q949">
        <v>0.52064029012881685</v>
      </c>
    </row>
    <row r="950" spans="1:17" x14ac:dyDescent="0.3">
      <c r="A950">
        <v>4</v>
      </c>
      <c r="B950">
        <v>4</v>
      </c>
      <c r="C950">
        <v>255</v>
      </c>
      <c r="D950" s="3">
        <v>6.827</v>
      </c>
      <c r="E950" s="4">
        <v>0</v>
      </c>
      <c r="F950" s="4">
        <v>0</v>
      </c>
      <c r="G950" s="3">
        <v>85.289628467655589</v>
      </c>
      <c r="H950" s="3">
        <v>9.2483745187860293</v>
      </c>
      <c r="I950" s="3">
        <v>24.909631641243195</v>
      </c>
      <c r="J950" s="3">
        <v>20</v>
      </c>
      <c r="K950" s="3">
        <v>4</v>
      </c>
      <c r="L950">
        <f t="shared" si="56"/>
        <v>9.2352384088152046</v>
      </c>
      <c r="M950">
        <f t="shared" si="57"/>
        <v>0.96606540846278177</v>
      </c>
      <c r="N950">
        <f t="shared" si="58"/>
        <v>4.9909549828908686</v>
      </c>
      <c r="O950">
        <f t="shared" si="59"/>
        <v>0.29516723530086653</v>
      </c>
      <c r="P950">
        <v>-3.329106543896859</v>
      </c>
      <c r="Q950">
        <v>0.49197514673080195</v>
      </c>
    </row>
    <row r="951" spans="1:17" x14ac:dyDescent="0.3">
      <c r="A951">
        <v>1</v>
      </c>
      <c r="B951">
        <v>1</v>
      </c>
      <c r="C951">
        <v>256</v>
      </c>
      <c r="D951" s="3">
        <v>5.3719999999999999</v>
      </c>
      <c r="E951" s="4">
        <v>0</v>
      </c>
      <c r="F951" s="4">
        <v>1</v>
      </c>
      <c r="G951" s="3">
        <v>117.32397705907927</v>
      </c>
      <c r="H951" s="3">
        <v>8.5413095280683073</v>
      </c>
      <c r="I951" s="3">
        <v>27.41819390623029</v>
      </c>
      <c r="J951" s="3">
        <v>15</v>
      </c>
      <c r="K951" s="3">
        <v>4</v>
      </c>
      <c r="L951">
        <f t="shared" si="56"/>
        <v>10.831619318415841</v>
      </c>
      <c r="M951">
        <f t="shared" si="57"/>
        <v>0.9315244605267623</v>
      </c>
      <c r="N951">
        <f t="shared" si="58"/>
        <v>5.2362385264835183</v>
      </c>
      <c r="O951">
        <f t="shared" si="59"/>
        <v>0.253183311106635</v>
      </c>
      <c r="P951">
        <v>-3.5149430308513856</v>
      </c>
      <c r="Q951">
        <v>0.46592046829234579</v>
      </c>
    </row>
    <row r="952" spans="1:17" x14ac:dyDescent="0.3">
      <c r="A952">
        <v>2</v>
      </c>
      <c r="B952">
        <v>1</v>
      </c>
      <c r="C952">
        <v>256</v>
      </c>
      <c r="D952" s="3">
        <v>7.08</v>
      </c>
      <c r="E952" s="4">
        <v>0</v>
      </c>
      <c r="F952" s="4">
        <v>1</v>
      </c>
      <c r="G952" s="3">
        <v>216.7905265974581</v>
      </c>
      <c r="H952" s="3">
        <v>9.0597415526890952</v>
      </c>
      <c r="I952" s="3">
        <v>59.960557483313039</v>
      </c>
      <c r="J952" s="3">
        <v>19.805678233438485</v>
      </c>
      <c r="K952" s="3">
        <v>3.9951711802813334</v>
      </c>
      <c r="L952">
        <f t="shared" si="56"/>
        <v>14.723808155414757</v>
      </c>
      <c r="M952">
        <f t="shared" si="57"/>
        <v>0.95711580873178648</v>
      </c>
      <c r="N952">
        <f t="shared" si="58"/>
        <v>7.7434202703529555</v>
      </c>
      <c r="O952">
        <f t="shared" si="59"/>
        <v>0.29361803825860244</v>
      </c>
      <c r="P952">
        <v>-2.9405815952955199</v>
      </c>
      <c r="Q952">
        <v>0.54644718700135786</v>
      </c>
    </row>
    <row r="953" spans="1:17" x14ac:dyDescent="0.3">
      <c r="A953">
        <v>3</v>
      </c>
      <c r="B953">
        <v>4</v>
      </c>
      <c r="C953">
        <v>256</v>
      </c>
      <c r="D953">
        <v>4.9649999999999999</v>
      </c>
      <c r="E953">
        <v>0</v>
      </c>
      <c r="F953">
        <v>1</v>
      </c>
      <c r="G953" s="3">
        <v>437.96590017212338</v>
      </c>
      <c r="H953" s="3">
        <v>8.8448400258619344</v>
      </c>
      <c r="I953" s="3">
        <v>115.00803246809005</v>
      </c>
      <c r="J953" s="3">
        <v>30</v>
      </c>
      <c r="K953" s="3">
        <v>4</v>
      </c>
      <c r="L953">
        <f t="shared" si="56"/>
        <v>20.927634844198792</v>
      </c>
      <c r="M953">
        <f t="shared" si="57"/>
        <v>0.9466899823544247</v>
      </c>
      <c r="N953">
        <f t="shared" si="58"/>
        <v>10.724179803979885</v>
      </c>
      <c r="O953">
        <f t="shared" si="59"/>
        <v>0.36901011956554536</v>
      </c>
      <c r="P953">
        <v>-1.1152078733535786</v>
      </c>
      <c r="Q953">
        <v>0.80236854095400101</v>
      </c>
    </row>
    <row r="954" spans="1:17" x14ac:dyDescent="0.3">
      <c r="A954">
        <v>1</v>
      </c>
      <c r="B954">
        <v>1</v>
      </c>
      <c r="C954">
        <v>257</v>
      </c>
      <c r="D954" s="3">
        <v>3.5659999999999998</v>
      </c>
      <c r="E954" s="4">
        <v>0</v>
      </c>
      <c r="F954" s="4">
        <v>0</v>
      </c>
      <c r="G954" s="3">
        <v>211.32277220778099</v>
      </c>
      <c r="H954" s="3">
        <v>8.5592405943499585</v>
      </c>
      <c r="I954" s="3">
        <v>49.402982401990563</v>
      </c>
      <c r="J954" s="3">
        <v>15</v>
      </c>
      <c r="K954" s="3">
        <v>4</v>
      </c>
      <c r="L954">
        <f t="shared" si="56"/>
        <v>14.53694507824051</v>
      </c>
      <c r="M954">
        <f t="shared" si="57"/>
        <v>0.93243523426667874</v>
      </c>
      <c r="N954">
        <f t="shared" si="58"/>
        <v>7.0287255176163024</v>
      </c>
      <c r="O954">
        <f t="shared" si="59"/>
        <v>0.253183311106635</v>
      </c>
      <c r="P954">
        <v>-2.7942399993636924</v>
      </c>
      <c r="Q954">
        <v>0.56696459607779626</v>
      </c>
    </row>
    <row r="955" spans="1:17" x14ac:dyDescent="0.3">
      <c r="A955">
        <v>2</v>
      </c>
      <c r="B955">
        <v>1</v>
      </c>
      <c r="C955">
        <v>257</v>
      </c>
      <c r="D955" s="3">
        <v>5.3819999999999997</v>
      </c>
      <c r="E955" s="4">
        <v>0</v>
      </c>
      <c r="F955" s="4">
        <v>0</v>
      </c>
      <c r="G955" s="3">
        <v>261.1187544759519</v>
      </c>
      <c r="H955" s="3">
        <v>9.6268132125538095</v>
      </c>
      <c r="I955" s="3">
        <v>83.517754668868051</v>
      </c>
      <c r="J955" s="3">
        <v>19.805678233438485</v>
      </c>
      <c r="K955" s="3">
        <v>3.9951711802813334</v>
      </c>
      <c r="L955">
        <f t="shared" si="56"/>
        <v>16.159169362190369</v>
      </c>
      <c r="M955">
        <f t="shared" si="57"/>
        <v>0.98348254535374025</v>
      </c>
      <c r="N955">
        <f t="shared" si="58"/>
        <v>9.1388048818687473</v>
      </c>
      <c r="O955">
        <f t="shared" si="59"/>
        <v>0.29361803825860244</v>
      </c>
      <c r="P955">
        <v>-2.5798025659209576</v>
      </c>
      <c r="Q955">
        <v>0.597029189232129</v>
      </c>
    </row>
    <row r="956" spans="1:17" x14ac:dyDescent="0.3">
      <c r="A956">
        <v>3</v>
      </c>
      <c r="B956">
        <v>4</v>
      </c>
      <c r="C956">
        <v>257</v>
      </c>
      <c r="D956">
        <v>4.5449999999999999</v>
      </c>
      <c r="E956">
        <v>0</v>
      </c>
      <c r="F956">
        <v>0</v>
      </c>
      <c r="G956" s="3">
        <v>294.60739711108596</v>
      </c>
      <c r="H956" s="3">
        <v>9.3878153733789365</v>
      </c>
      <c r="I956" s="3">
        <v>85.176838948230241</v>
      </c>
      <c r="J956" s="3">
        <v>20</v>
      </c>
      <c r="K956" s="3">
        <v>4</v>
      </c>
      <c r="L956">
        <f t="shared" si="56"/>
        <v>17.164131120190323</v>
      </c>
      <c r="M956">
        <f t="shared" si="57"/>
        <v>0.9725645399049111</v>
      </c>
      <c r="N956">
        <f t="shared" si="58"/>
        <v>9.2291299128482436</v>
      </c>
      <c r="O956">
        <f t="shared" si="59"/>
        <v>0.29516723530086653</v>
      </c>
      <c r="P956">
        <v>-1.1428752978793866</v>
      </c>
      <c r="Q956">
        <v>0.7984895080415001</v>
      </c>
    </row>
    <row r="957" spans="1:17" x14ac:dyDescent="0.3">
      <c r="A957">
        <v>4</v>
      </c>
      <c r="B957">
        <v>4</v>
      </c>
      <c r="C957">
        <v>257</v>
      </c>
      <c r="D957" s="3">
        <v>4.2089999999999996</v>
      </c>
      <c r="E957" s="4">
        <v>0</v>
      </c>
      <c r="F957" s="4">
        <v>0</v>
      </c>
      <c r="G957" s="3">
        <v>174.05104968741418</v>
      </c>
      <c r="H957" s="3">
        <v>9.1974350804070948</v>
      </c>
      <c r="I957" s="3">
        <v>48.047327345198269</v>
      </c>
      <c r="J957" s="3">
        <v>16</v>
      </c>
      <c r="K957" s="3">
        <v>4</v>
      </c>
      <c r="L957">
        <f t="shared" si="56"/>
        <v>13.192840849772052</v>
      </c>
      <c r="M957">
        <f t="shared" si="57"/>
        <v>0.96366673107011547</v>
      </c>
      <c r="N957">
        <f t="shared" si="58"/>
        <v>6.9316179457034615</v>
      </c>
      <c r="O957">
        <f t="shared" si="59"/>
        <v>0.26197976086890923</v>
      </c>
      <c r="P957">
        <v>-2.2935378567854787</v>
      </c>
      <c r="Q957">
        <v>0.63716412218869189</v>
      </c>
    </row>
    <row r="958" spans="1:17" x14ac:dyDescent="0.3">
      <c r="A958">
        <v>1</v>
      </c>
      <c r="B958">
        <v>3</v>
      </c>
      <c r="C958">
        <v>258</v>
      </c>
      <c r="D958" s="3">
        <v>5.0650000000000004</v>
      </c>
      <c r="E958" s="4">
        <v>0</v>
      </c>
      <c r="F958" s="4">
        <v>0.5</v>
      </c>
      <c r="G958" s="3">
        <v>303.54163075092697</v>
      </c>
      <c r="H958" s="3">
        <v>9.2785055078493013</v>
      </c>
      <c r="I958" s="3">
        <v>83.383951840128006</v>
      </c>
      <c r="J958" s="3">
        <v>35</v>
      </c>
      <c r="K958" s="3">
        <v>4</v>
      </c>
      <c r="L958">
        <f t="shared" si="56"/>
        <v>17.422446175865403</v>
      </c>
      <c r="M958">
        <f t="shared" si="57"/>
        <v>0.96747802988666143</v>
      </c>
      <c r="N958">
        <f t="shared" si="58"/>
        <v>9.1314813606625744</v>
      </c>
      <c r="O958">
        <f t="shared" si="59"/>
        <v>0.40301331597932172</v>
      </c>
      <c r="P958">
        <v>-1.8566218229336484</v>
      </c>
      <c r="Q958">
        <v>0.69842069754248992</v>
      </c>
    </row>
    <row r="959" spans="1:17" x14ac:dyDescent="0.3">
      <c r="A959">
        <v>2</v>
      </c>
      <c r="B959">
        <v>4</v>
      </c>
      <c r="C959">
        <v>258</v>
      </c>
      <c r="D959" s="3">
        <v>5.694</v>
      </c>
      <c r="E959" s="4">
        <v>0</v>
      </c>
      <c r="F959" s="4">
        <v>0</v>
      </c>
      <c r="G959" s="3">
        <v>198.05748813025667</v>
      </c>
      <c r="H959" s="3">
        <v>9.0909215556914322</v>
      </c>
      <c r="I959" s="3">
        <v>54.890666292198723</v>
      </c>
      <c r="J959" s="3">
        <v>17.636982595740076</v>
      </c>
      <c r="K959" s="3">
        <v>3.9378904507484642</v>
      </c>
      <c r="L959">
        <f t="shared" si="56"/>
        <v>14.073289882975361</v>
      </c>
      <c r="M959">
        <f t="shared" si="57"/>
        <v>0.95860791031384751</v>
      </c>
      <c r="N959">
        <f t="shared" si="58"/>
        <v>7.4088235430599045</v>
      </c>
      <c r="O959">
        <f t="shared" si="59"/>
        <v>0.27591466156406425</v>
      </c>
      <c r="P959">
        <v>-2.025087715345574</v>
      </c>
      <c r="Q959">
        <v>0.67480141412526562</v>
      </c>
    </row>
    <row r="960" spans="1:17" x14ac:dyDescent="0.3">
      <c r="A960">
        <v>3</v>
      </c>
      <c r="B960">
        <v>1</v>
      </c>
      <c r="C960">
        <v>258</v>
      </c>
      <c r="D960">
        <v>5.2370000000000001</v>
      </c>
      <c r="E960">
        <v>0</v>
      </c>
      <c r="F960">
        <v>0</v>
      </c>
      <c r="G960" s="3">
        <v>180.55706251957835</v>
      </c>
      <c r="H960" s="3">
        <v>10.249108462459445</v>
      </c>
      <c r="I960" s="3">
        <v>64.358339207436444</v>
      </c>
      <c r="J960" s="3">
        <v>30</v>
      </c>
      <c r="K960" s="3">
        <v>3.9297995836633115</v>
      </c>
      <c r="L960">
        <f t="shared" si="56"/>
        <v>13.437152321812027</v>
      </c>
      <c r="M960">
        <f t="shared" si="57"/>
        <v>1.0106860891308955</v>
      </c>
      <c r="N960">
        <f t="shared" si="58"/>
        <v>8.0223649385599778</v>
      </c>
      <c r="O960">
        <f t="shared" si="59"/>
        <v>0.36901011956554536</v>
      </c>
      <c r="P960">
        <v>-1.6772243087051313</v>
      </c>
      <c r="Q960">
        <v>0.72357261804250517</v>
      </c>
    </row>
    <row r="961" spans="1:17" x14ac:dyDescent="0.3">
      <c r="A961">
        <v>4</v>
      </c>
      <c r="B961">
        <v>1</v>
      </c>
      <c r="C961">
        <v>258</v>
      </c>
      <c r="D961" s="3">
        <v>6.2279999999999998</v>
      </c>
      <c r="E961" s="4">
        <v>0</v>
      </c>
      <c r="F961" s="4">
        <v>0</v>
      </c>
      <c r="G961" s="3">
        <v>249.94229759797557</v>
      </c>
      <c r="H961" s="3">
        <v>9.0673050158440862</v>
      </c>
      <c r="I961" s="3">
        <v>68.308041156028892</v>
      </c>
      <c r="J961" s="3">
        <v>30</v>
      </c>
      <c r="K961" s="3">
        <v>4</v>
      </c>
      <c r="L961">
        <f t="shared" si="56"/>
        <v>15.809563485370985</v>
      </c>
      <c r="M961">
        <f t="shared" si="57"/>
        <v>0.95747822524464676</v>
      </c>
      <c r="N961">
        <f t="shared" si="58"/>
        <v>8.2648678849712347</v>
      </c>
      <c r="O961">
        <f t="shared" si="59"/>
        <v>0.36901011956554536</v>
      </c>
      <c r="P961">
        <v>-1.9962637636513807</v>
      </c>
      <c r="Q961">
        <v>0.6788425946545853</v>
      </c>
    </row>
    <row r="962" spans="1:17" x14ac:dyDescent="0.3">
      <c r="A962">
        <v>1</v>
      </c>
      <c r="B962">
        <v>3</v>
      </c>
      <c r="C962">
        <v>259</v>
      </c>
      <c r="D962" s="3">
        <v>3.62</v>
      </c>
      <c r="E962" s="4">
        <v>0</v>
      </c>
      <c r="F962" s="4">
        <v>0</v>
      </c>
      <c r="G962" s="3">
        <v>800</v>
      </c>
      <c r="H962" s="3">
        <v>9.4447657586469926</v>
      </c>
      <c r="I962" s="3">
        <v>387.17399287718951</v>
      </c>
      <c r="J962" s="3">
        <v>45</v>
      </c>
      <c r="K962" s="3">
        <v>4</v>
      </c>
      <c r="L962">
        <f t="shared" si="56"/>
        <v>28.284271247461902</v>
      </c>
      <c r="M962">
        <f t="shared" si="57"/>
        <v>0.97519119137499977</v>
      </c>
      <c r="N962">
        <f t="shared" si="58"/>
        <v>19.676737353463594</v>
      </c>
      <c r="O962">
        <f t="shared" si="59"/>
        <v>0.46811571957074011</v>
      </c>
      <c r="P962">
        <v>-0.46364359043049341</v>
      </c>
      <c r="Q962">
        <v>0.89371926627038245</v>
      </c>
    </row>
    <row r="963" spans="1:17" x14ac:dyDescent="0.3">
      <c r="A963">
        <v>2</v>
      </c>
      <c r="B963">
        <v>5</v>
      </c>
      <c r="C963">
        <v>259</v>
      </c>
      <c r="D963">
        <v>6.1219999999999999</v>
      </c>
      <c r="E963">
        <v>0</v>
      </c>
      <c r="F963">
        <v>0</v>
      </c>
      <c r="G963" s="3">
        <v>775.27257952013815</v>
      </c>
      <c r="H963" s="3">
        <v>9.2779811126208127</v>
      </c>
      <c r="I963" s="3">
        <v>217.96807547167143</v>
      </c>
      <c r="J963" s="3">
        <v>37.064025382609991</v>
      </c>
      <c r="K963" s="3">
        <v>3.9867260572674592</v>
      </c>
      <c r="L963">
        <f t="shared" ref="L963:L1026" si="60">SQRT(G963)</f>
        <v>27.843717056458861</v>
      </c>
      <c r="M963">
        <f t="shared" ref="M963:M1026" si="61">LOG(H963)</f>
        <v>0.96745348408132803</v>
      </c>
      <c r="N963">
        <f t="shared" ref="N963:N1026" si="62">SQRT(I963)</f>
        <v>14.763741919705566</v>
      </c>
      <c r="O963">
        <f t="shared" ref="O963:O1026" si="63">(2/PI())*ASIN((SQRT(J963/100)))</f>
        <v>0.4166994726934572</v>
      </c>
      <c r="P963">
        <v>-0.35748424338066459</v>
      </c>
      <c r="Q963">
        <v>0.90860303692246425</v>
      </c>
    </row>
    <row r="964" spans="1:17" x14ac:dyDescent="0.3">
      <c r="A964">
        <v>3</v>
      </c>
      <c r="B964">
        <v>2</v>
      </c>
      <c r="C964">
        <v>259</v>
      </c>
      <c r="D964">
        <v>5.827</v>
      </c>
      <c r="E964">
        <v>0</v>
      </c>
      <c r="F964">
        <v>0</v>
      </c>
      <c r="G964" s="3">
        <v>548.74398766579282</v>
      </c>
      <c r="H964" s="3">
        <v>10.182721884906529</v>
      </c>
      <c r="I964" s="3">
        <v>194.64842086082416</v>
      </c>
      <c r="J964" s="3">
        <v>40</v>
      </c>
      <c r="K964" s="3">
        <v>4</v>
      </c>
      <c r="L964">
        <f t="shared" si="60"/>
        <v>23.425285220585742</v>
      </c>
      <c r="M964">
        <f t="shared" si="61"/>
        <v>1.007863882282771</v>
      </c>
      <c r="N964">
        <f t="shared" si="62"/>
        <v>13.951645811904205</v>
      </c>
      <c r="O964">
        <f t="shared" si="63"/>
        <v>0.43590578315102513</v>
      </c>
      <c r="P964">
        <v>-0.77588158342007518</v>
      </c>
      <c r="Q964">
        <v>0.84994282259706255</v>
      </c>
    </row>
    <row r="965" spans="1:17" x14ac:dyDescent="0.3">
      <c r="A965">
        <v>4</v>
      </c>
      <c r="B965">
        <v>3</v>
      </c>
      <c r="C965">
        <v>259</v>
      </c>
      <c r="D965" s="3">
        <v>5.9470000000000001</v>
      </c>
      <c r="E965" s="4">
        <v>0</v>
      </c>
      <c r="F965" s="4">
        <v>0</v>
      </c>
      <c r="G965" s="3">
        <v>117.01248921229561</v>
      </c>
      <c r="H965" s="3">
        <v>8.4083083634715692</v>
      </c>
      <c r="I965" s="3">
        <v>26.508713383253411</v>
      </c>
      <c r="J965" s="3">
        <v>40</v>
      </c>
      <c r="K965" s="3">
        <v>3.9717604180116703</v>
      </c>
      <c r="L965">
        <f t="shared" si="60"/>
        <v>10.817231125028973</v>
      </c>
      <c r="M965">
        <f t="shared" si="61"/>
        <v>0.92470863048193819</v>
      </c>
      <c r="N965">
        <f t="shared" si="62"/>
        <v>5.1486613195328177</v>
      </c>
      <c r="O965">
        <f t="shared" si="63"/>
        <v>0.43590578315102513</v>
      </c>
      <c r="P965">
        <v>-3.4968506120800211</v>
      </c>
      <c r="Q965">
        <v>0.46845706463565234</v>
      </c>
    </row>
    <row r="966" spans="1:17" x14ac:dyDescent="0.3">
      <c r="A966">
        <v>1</v>
      </c>
      <c r="B966">
        <v>2</v>
      </c>
      <c r="C966">
        <v>260</v>
      </c>
      <c r="D966" s="3">
        <v>4.056</v>
      </c>
      <c r="E966" s="4">
        <v>0</v>
      </c>
      <c r="F966" s="4">
        <v>0</v>
      </c>
      <c r="G966" s="3">
        <v>481.27363542042133</v>
      </c>
      <c r="H966" s="3">
        <v>8.4559303062111528</v>
      </c>
      <c r="I966" s="3">
        <v>115.99791413215526</v>
      </c>
      <c r="J966" s="3">
        <v>33</v>
      </c>
      <c r="K966" s="3">
        <v>4</v>
      </c>
      <c r="L966">
        <f t="shared" si="60"/>
        <v>21.937949663093434</v>
      </c>
      <c r="M966">
        <f t="shared" si="61"/>
        <v>0.92716139485842242</v>
      </c>
      <c r="N966">
        <f t="shared" si="62"/>
        <v>10.770232779849991</v>
      </c>
      <c r="O966">
        <f t="shared" si="63"/>
        <v>0.38957292183289538</v>
      </c>
      <c r="P966">
        <v>-1.4070752837242342</v>
      </c>
      <c r="Q966">
        <v>0.76144809713538142</v>
      </c>
    </row>
    <row r="967" spans="1:17" x14ac:dyDescent="0.3">
      <c r="A967">
        <v>2</v>
      </c>
      <c r="B967">
        <v>3</v>
      </c>
      <c r="C967">
        <v>260</v>
      </c>
      <c r="D967" s="3">
        <v>7.5069999999999997</v>
      </c>
      <c r="E967" s="4">
        <v>0</v>
      </c>
      <c r="F967" s="4">
        <v>0</v>
      </c>
      <c r="G967" s="3">
        <v>220.39863511383501</v>
      </c>
      <c r="H967" s="3">
        <v>8.9746285452918002</v>
      </c>
      <c r="I967" s="3">
        <v>55.615265870038968</v>
      </c>
      <c r="J967" s="3">
        <v>15.007527036300658</v>
      </c>
      <c r="K967" s="3">
        <v>4</v>
      </c>
      <c r="L967">
        <f t="shared" si="60"/>
        <v>14.845828879312702</v>
      </c>
      <c r="M967">
        <f t="shared" si="61"/>
        <v>0.95301648242378423</v>
      </c>
      <c r="N967">
        <f t="shared" si="62"/>
        <v>7.4575643389808555</v>
      </c>
      <c r="O967">
        <f t="shared" si="63"/>
        <v>0.25325040363950979</v>
      </c>
      <c r="P967">
        <v>-1.9787226461259739</v>
      </c>
      <c r="Q967">
        <v>0.68130189736776803</v>
      </c>
    </row>
    <row r="968" spans="1:17" x14ac:dyDescent="0.3">
      <c r="A968">
        <v>3</v>
      </c>
      <c r="B968">
        <v>6</v>
      </c>
      <c r="C968">
        <v>260</v>
      </c>
      <c r="D968">
        <v>4.9059999999999997</v>
      </c>
      <c r="E968">
        <v>0</v>
      </c>
      <c r="F968">
        <v>0</v>
      </c>
      <c r="G968" s="3">
        <v>119.33187613131916</v>
      </c>
      <c r="H968" s="3">
        <v>9.5999703157052156</v>
      </c>
      <c r="I968" s="3">
        <v>36.257173654150257</v>
      </c>
      <c r="J968" s="3">
        <v>15</v>
      </c>
      <c r="K968" s="3">
        <v>3.9974300301335486</v>
      </c>
      <c r="L968">
        <f t="shared" si="60"/>
        <v>10.923913041182594</v>
      </c>
      <c r="M968">
        <f t="shared" si="61"/>
        <v>0.98226989014942723</v>
      </c>
      <c r="N968">
        <f t="shared" si="62"/>
        <v>6.0213929994769693</v>
      </c>
      <c r="O968">
        <f t="shared" si="63"/>
        <v>0.253183311106635</v>
      </c>
      <c r="P968">
        <v>-2.4755381014587599</v>
      </c>
      <c r="Q968">
        <v>0.61164729323656564</v>
      </c>
    </row>
    <row r="969" spans="1:17" x14ac:dyDescent="0.3">
      <c r="A969">
        <v>4</v>
      </c>
      <c r="B969">
        <v>6</v>
      </c>
      <c r="C969">
        <v>260</v>
      </c>
      <c r="D969" s="3">
        <v>8.5030000000000001</v>
      </c>
      <c r="E969" s="4">
        <v>0</v>
      </c>
      <c r="F969" s="4">
        <v>0</v>
      </c>
      <c r="G969" s="3">
        <v>549.3725385851377</v>
      </c>
      <c r="H969" s="3">
        <v>9.3232512140668824</v>
      </c>
      <c r="I969" s="3">
        <v>163.58472416224629</v>
      </c>
      <c r="J969" s="3">
        <v>20</v>
      </c>
      <c r="K969" s="3">
        <v>4</v>
      </c>
      <c r="L969">
        <f t="shared" si="60"/>
        <v>23.438697459226219</v>
      </c>
      <c r="M969">
        <f t="shared" si="61"/>
        <v>0.96956738639966522</v>
      </c>
      <c r="N969">
        <f t="shared" si="62"/>
        <v>12.790024400377284</v>
      </c>
      <c r="O969">
        <f t="shared" si="63"/>
        <v>0.29516723530086653</v>
      </c>
      <c r="P969">
        <v>-0.38842562994895713</v>
      </c>
      <c r="Q969">
        <v>0.90426498743235473</v>
      </c>
    </row>
    <row r="970" spans="1:17" x14ac:dyDescent="0.3">
      <c r="A970">
        <v>1</v>
      </c>
      <c r="B970">
        <v>2</v>
      </c>
      <c r="C970">
        <v>261</v>
      </c>
      <c r="D970" s="3">
        <v>7.5739999999999998</v>
      </c>
      <c r="E970" s="4">
        <v>0</v>
      </c>
      <c r="F970" s="4">
        <v>0</v>
      </c>
      <c r="G970" s="3">
        <v>138.24009445528785</v>
      </c>
      <c r="H970" s="3">
        <v>8.0878631239073364</v>
      </c>
      <c r="I970" s="3">
        <v>29.864791729297959</v>
      </c>
      <c r="J970" s="3">
        <v>40</v>
      </c>
      <c r="K970" s="3">
        <v>4</v>
      </c>
      <c r="L970">
        <f t="shared" si="60"/>
        <v>11.757554782151255</v>
      </c>
      <c r="M970">
        <f t="shared" si="61"/>
        <v>0.90783379280119958</v>
      </c>
      <c r="N970">
        <f t="shared" si="62"/>
        <v>5.4648688666150038</v>
      </c>
      <c r="O970">
        <f t="shared" si="63"/>
        <v>0.43590578315102513</v>
      </c>
      <c r="P970">
        <v>-3.7238534756954822</v>
      </c>
      <c r="Q970">
        <v>0.43663077092425212</v>
      </c>
    </row>
    <row r="971" spans="1:17" x14ac:dyDescent="0.3">
      <c r="A971">
        <v>2</v>
      </c>
      <c r="B971">
        <v>4</v>
      </c>
      <c r="C971">
        <v>261</v>
      </c>
      <c r="D971" s="3">
        <v>7.4980000000000002</v>
      </c>
      <c r="E971" s="4">
        <v>0</v>
      </c>
      <c r="F971" s="4">
        <v>0</v>
      </c>
      <c r="G971" s="3">
        <v>265.64073262491428</v>
      </c>
      <c r="H971" s="3">
        <v>8.6023546702184426</v>
      </c>
      <c r="I971" s="3">
        <v>64.378791511249446</v>
      </c>
      <c r="J971" s="3">
        <v>35.273965191480151</v>
      </c>
      <c r="K971" s="3">
        <v>3.9378904507484642</v>
      </c>
      <c r="L971">
        <f t="shared" si="60"/>
        <v>16.298488660759755</v>
      </c>
      <c r="M971">
        <f t="shared" si="61"/>
        <v>0.93461734430310084</v>
      </c>
      <c r="N971">
        <f t="shared" si="62"/>
        <v>8.0236395427043856</v>
      </c>
      <c r="O971">
        <f t="shared" si="63"/>
        <v>0.40484000861536862</v>
      </c>
      <c r="P971">
        <v>-1.9389426750888605</v>
      </c>
      <c r="Q971">
        <v>0.68687913556597358</v>
      </c>
    </row>
    <row r="972" spans="1:17" x14ac:dyDescent="0.3">
      <c r="A972">
        <v>3</v>
      </c>
      <c r="B972">
        <v>6</v>
      </c>
      <c r="C972">
        <v>261</v>
      </c>
      <c r="D972">
        <v>6.49</v>
      </c>
      <c r="E972">
        <v>0</v>
      </c>
      <c r="F972">
        <v>0</v>
      </c>
      <c r="G972" s="3">
        <v>68.502914390358143</v>
      </c>
      <c r="H972" s="3">
        <v>9.17999774152978</v>
      </c>
      <c r="I972" s="3">
        <v>18.911495966657967</v>
      </c>
      <c r="J972" s="3">
        <v>20</v>
      </c>
      <c r="K972" s="3">
        <v>3.6576484775721969</v>
      </c>
      <c r="L972">
        <f t="shared" si="60"/>
        <v>8.2766487415111527</v>
      </c>
      <c r="M972">
        <f t="shared" si="61"/>
        <v>0.96284257435578768</v>
      </c>
      <c r="N972">
        <f t="shared" si="62"/>
        <v>4.3487349846430012</v>
      </c>
      <c r="O972">
        <f t="shared" si="63"/>
        <v>0.29516723530086653</v>
      </c>
      <c r="P972">
        <v>-3.2853734876041285</v>
      </c>
      <c r="Q972">
        <v>0.49810661605370632</v>
      </c>
    </row>
    <row r="973" spans="1:17" x14ac:dyDescent="0.3">
      <c r="A973">
        <v>4</v>
      </c>
      <c r="B973">
        <v>6</v>
      </c>
      <c r="C973">
        <v>261</v>
      </c>
      <c r="D973" s="3">
        <v>9.2919999999999998</v>
      </c>
      <c r="E973" s="4">
        <v>0</v>
      </c>
      <c r="F973" s="4">
        <v>0</v>
      </c>
      <c r="G973" s="3">
        <v>78.480160968622911</v>
      </c>
      <c r="H973" s="3">
        <v>9.733128025757301</v>
      </c>
      <c r="I973" s="3">
        <v>25.856315580832021</v>
      </c>
      <c r="J973" s="3">
        <v>25</v>
      </c>
      <c r="K973" s="3">
        <v>3.7430551573188398</v>
      </c>
      <c r="L973">
        <f t="shared" si="60"/>
        <v>8.8589029212777195</v>
      </c>
      <c r="M973">
        <f t="shared" si="61"/>
        <v>0.98825243595261658</v>
      </c>
      <c r="N973">
        <f t="shared" si="62"/>
        <v>5.0849105774666308</v>
      </c>
      <c r="O973">
        <f t="shared" si="63"/>
        <v>0.33333333333333337</v>
      </c>
      <c r="P973">
        <v>-3.177277011152706</v>
      </c>
      <c r="Q973">
        <v>0.51326197644835869</v>
      </c>
    </row>
    <row r="974" spans="1:17" x14ac:dyDescent="0.3">
      <c r="A974">
        <v>1</v>
      </c>
      <c r="B974">
        <v>1</v>
      </c>
      <c r="C974">
        <v>262</v>
      </c>
      <c r="D974" s="3">
        <v>4.0449999999999999</v>
      </c>
      <c r="E974" s="4">
        <v>0</v>
      </c>
      <c r="F974" s="4">
        <v>0</v>
      </c>
      <c r="G974" s="3">
        <v>373.34950975635383</v>
      </c>
      <c r="H974" s="3">
        <v>9.4647305000054303</v>
      </c>
      <c r="I974" s="3">
        <v>112.09488554395527</v>
      </c>
      <c r="J974" s="3">
        <v>30</v>
      </c>
      <c r="K974" s="3">
        <v>4</v>
      </c>
      <c r="L974">
        <f t="shared" si="60"/>
        <v>19.322254261766503</v>
      </c>
      <c r="M974">
        <f t="shared" si="61"/>
        <v>0.97610825231705389</v>
      </c>
      <c r="N974">
        <f t="shared" si="62"/>
        <v>10.587487215763487</v>
      </c>
      <c r="O974">
        <f t="shared" si="63"/>
        <v>0.36901011956554536</v>
      </c>
      <c r="P974">
        <v>-1.5415239966365086</v>
      </c>
      <c r="Q974">
        <v>0.74259809604678562</v>
      </c>
    </row>
    <row r="975" spans="1:17" x14ac:dyDescent="0.3">
      <c r="A975">
        <v>2</v>
      </c>
      <c r="B975">
        <v>1</v>
      </c>
      <c r="C975">
        <v>262</v>
      </c>
      <c r="D975" s="3">
        <v>3.0579999999999998</v>
      </c>
      <c r="E975" s="4">
        <v>0</v>
      </c>
      <c r="F975" s="4">
        <v>0</v>
      </c>
      <c r="G975" s="3">
        <v>310.50418378880721</v>
      </c>
      <c r="H975" s="3">
        <v>9.0353054940219408</v>
      </c>
      <c r="I975" s="3">
        <v>85.743620269101129</v>
      </c>
      <c r="J975" s="3">
        <v>15</v>
      </c>
      <c r="K975" s="3">
        <v>3.9951711802813334</v>
      </c>
      <c r="L975">
        <f t="shared" si="60"/>
        <v>17.621128902224374</v>
      </c>
      <c r="M975">
        <f t="shared" si="61"/>
        <v>0.95594284113879036</v>
      </c>
      <c r="N975">
        <f t="shared" si="62"/>
        <v>9.2597851092291084</v>
      </c>
      <c r="O975">
        <f t="shared" si="63"/>
        <v>0.253183311106635</v>
      </c>
      <c r="P975">
        <v>-2.4898217229473754</v>
      </c>
      <c r="Q975">
        <v>0.60964469853128822</v>
      </c>
    </row>
    <row r="976" spans="1:17" x14ac:dyDescent="0.3">
      <c r="A976">
        <v>3</v>
      </c>
      <c r="B976">
        <v>4</v>
      </c>
      <c r="C976">
        <v>262</v>
      </c>
      <c r="D976">
        <v>4.4820000000000002</v>
      </c>
      <c r="E976">
        <v>0</v>
      </c>
      <c r="F976">
        <v>0</v>
      </c>
      <c r="G976" s="3">
        <v>235.67727121905145</v>
      </c>
      <c r="H976" s="3">
        <v>9.5807309473498226</v>
      </c>
      <c r="I976" s="3">
        <v>72.698203991875573</v>
      </c>
      <c r="J976" s="3">
        <v>15</v>
      </c>
      <c r="K976" s="3">
        <v>3.0371059602623016</v>
      </c>
      <c r="L976">
        <f t="shared" si="60"/>
        <v>15.351783975129779</v>
      </c>
      <c r="M976">
        <f t="shared" si="61"/>
        <v>0.98139864418196154</v>
      </c>
      <c r="N976">
        <f t="shared" si="62"/>
        <v>8.5263241782069006</v>
      </c>
      <c r="O976">
        <f t="shared" si="63"/>
        <v>0.253183311106635</v>
      </c>
      <c r="P976">
        <v>-1.5812729749231604</v>
      </c>
      <c r="Q976">
        <v>0.73702520309939967</v>
      </c>
    </row>
    <row r="977" spans="1:17" x14ac:dyDescent="0.3">
      <c r="A977">
        <v>4</v>
      </c>
      <c r="B977">
        <v>4</v>
      </c>
      <c r="C977">
        <v>262</v>
      </c>
      <c r="D977" s="3">
        <v>5.3129999999999997</v>
      </c>
      <c r="E977" s="4">
        <v>0</v>
      </c>
      <c r="F977" s="4">
        <v>0</v>
      </c>
      <c r="G977" s="3">
        <v>139.62556494830898</v>
      </c>
      <c r="H977" s="3">
        <v>9.1373158381279094</v>
      </c>
      <c r="I977" s="3">
        <v>39.101561675378001</v>
      </c>
      <c r="J977" s="3">
        <v>10</v>
      </c>
      <c r="K977" s="3">
        <v>4</v>
      </c>
      <c r="L977">
        <f t="shared" si="60"/>
        <v>11.816326203533354</v>
      </c>
      <c r="M977">
        <f t="shared" si="61"/>
        <v>0.96081863688347413</v>
      </c>
      <c r="N977">
        <f t="shared" si="62"/>
        <v>6.2531241532035811</v>
      </c>
      <c r="O977">
        <f t="shared" si="63"/>
        <v>0.2048327646991335</v>
      </c>
      <c r="P977">
        <v>-2.7465045554541465</v>
      </c>
      <c r="Q977">
        <v>0.5736572088233467</v>
      </c>
    </row>
    <row r="978" spans="1:17" x14ac:dyDescent="0.3">
      <c r="A978">
        <v>1</v>
      </c>
      <c r="B978">
        <v>2</v>
      </c>
      <c r="C978">
        <v>263</v>
      </c>
      <c r="D978" s="3">
        <v>2.9620000000000002</v>
      </c>
      <c r="E978" s="4">
        <v>0</v>
      </c>
      <c r="F978" s="4">
        <v>0</v>
      </c>
      <c r="G978" s="3">
        <v>329.36593247612444</v>
      </c>
      <c r="H978" s="3">
        <v>8.5405395625501779</v>
      </c>
      <c r="I978" s="3">
        <v>82.475221864388573</v>
      </c>
      <c r="J978" s="3">
        <v>25</v>
      </c>
      <c r="K978" s="3">
        <v>4</v>
      </c>
      <c r="L978">
        <f t="shared" si="60"/>
        <v>18.148441599104988</v>
      </c>
      <c r="M978">
        <f t="shared" si="61"/>
        <v>0.9314853088196805</v>
      </c>
      <c r="N978">
        <f t="shared" si="62"/>
        <v>9.0815869683876596</v>
      </c>
      <c r="O978">
        <f t="shared" si="63"/>
        <v>0.33333333333333337</v>
      </c>
      <c r="P978">
        <v>-2.1175480734395031</v>
      </c>
      <c r="Q978">
        <v>0.66183827142965856</v>
      </c>
    </row>
    <row r="979" spans="1:17" x14ac:dyDescent="0.3">
      <c r="A979">
        <v>2</v>
      </c>
      <c r="B979">
        <v>5</v>
      </c>
      <c r="C979">
        <v>263</v>
      </c>
      <c r="D979" s="3">
        <v>2.9209999999999998</v>
      </c>
      <c r="E979" s="4">
        <v>0</v>
      </c>
      <c r="F979" s="4">
        <v>0</v>
      </c>
      <c r="G979" s="3">
        <v>246.92768231182322</v>
      </c>
      <c r="H979" s="3">
        <v>9.3854886120678618</v>
      </c>
      <c r="I979" s="3">
        <v>71.062451262984567</v>
      </c>
      <c r="J979" s="3">
        <v>20.591125212561106</v>
      </c>
      <c r="K979" s="3">
        <v>3.9867260572674592</v>
      </c>
      <c r="L979">
        <f t="shared" si="60"/>
        <v>15.713932744918543</v>
      </c>
      <c r="M979">
        <f t="shared" si="61"/>
        <v>0.97245688708002065</v>
      </c>
      <c r="N979">
        <f t="shared" si="62"/>
        <v>8.4298547593054387</v>
      </c>
      <c r="O979">
        <f t="shared" si="63"/>
        <v>0.29984564357246146</v>
      </c>
      <c r="P979">
        <v>-0.9762542034675199</v>
      </c>
      <c r="Q979">
        <v>0.82185014677886004</v>
      </c>
    </row>
    <row r="980" spans="1:17" x14ac:dyDescent="0.3">
      <c r="A980">
        <v>3</v>
      </c>
      <c r="B980">
        <v>2</v>
      </c>
      <c r="C980">
        <v>263</v>
      </c>
      <c r="D980">
        <v>2.952</v>
      </c>
      <c r="E980">
        <v>0</v>
      </c>
      <c r="F980">
        <v>0.5</v>
      </c>
      <c r="G980" s="3">
        <v>429.28865782653764</v>
      </c>
      <c r="H980" s="3">
        <v>9.6236333748901188</v>
      </c>
      <c r="I980" s="3">
        <v>135.83522279865315</v>
      </c>
      <c r="J980" s="3">
        <v>30</v>
      </c>
      <c r="K980" s="3">
        <v>4</v>
      </c>
      <c r="L980">
        <f t="shared" si="60"/>
        <v>20.71928227102806</v>
      </c>
      <c r="M980">
        <f t="shared" si="61"/>
        <v>0.98333906962116691</v>
      </c>
      <c r="N980">
        <f t="shared" si="62"/>
        <v>11.654836884257675</v>
      </c>
      <c r="O980">
        <f t="shared" si="63"/>
        <v>0.36901011956554536</v>
      </c>
      <c r="P980">
        <v>-0.1226784057852196</v>
      </c>
      <c r="Q980">
        <v>0.94152332450581</v>
      </c>
    </row>
    <row r="981" spans="1:17" x14ac:dyDescent="0.3">
      <c r="A981">
        <v>1</v>
      </c>
      <c r="B981">
        <v>2</v>
      </c>
      <c r="C981">
        <v>264</v>
      </c>
      <c r="D981" s="3">
        <v>5.09</v>
      </c>
      <c r="E981" s="4">
        <v>0</v>
      </c>
      <c r="F981" s="4">
        <v>0</v>
      </c>
      <c r="G981" s="3">
        <v>59.00759817392764</v>
      </c>
      <c r="H981" s="3">
        <v>8.5750525521301757</v>
      </c>
      <c r="I981" s="3">
        <v>14.753840787653697</v>
      </c>
      <c r="J981" s="3">
        <v>10</v>
      </c>
      <c r="K981" s="3">
        <v>3.6879536370037398</v>
      </c>
      <c r="L981">
        <f t="shared" si="60"/>
        <v>7.6816403309402377</v>
      </c>
      <c r="M981">
        <f t="shared" si="61"/>
        <v>0.93323679029267537</v>
      </c>
      <c r="N981">
        <f t="shared" si="62"/>
        <v>3.8410728693496168</v>
      </c>
      <c r="O981">
        <f t="shared" si="63"/>
        <v>0.2048327646991335</v>
      </c>
      <c r="P981">
        <v>-4.0293768372751009</v>
      </c>
      <c r="Q981">
        <v>0.39379573313460109</v>
      </c>
    </row>
    <row r="982" spans="1:17" x14ac:dyDescent="0.3">
      <c r="A982">
        <v>2</v>
      </c>
      <c r="B982">
        <v>5</v>
      </c>
      <c r="C982">
        <v>264</v>
      </c>
      <c r="D982" s="3">
        <v>2.9289999999999998</v>
      </c>
      <c r="E982" s="4">
        <v>0</v>
      </c>
      <c r="F982" s="4">
        <v>0</v>
      </c>
      <c r="G982" s="3">
        <v>39.936407391208078</v>
      </c>
      <c r="H982" s="3">
        <v>9.2437282960535523</v>
      </c>
      <c r="I982" s="3">
        <v>11.38955751141663</v>
      </c>
      <c r="J982" s="3">
        <v>16.472900170048884</v>
      </c>
      <c r="K982" s="3">
        <v>2.6511728280828604</v>
      </c>
      <c r="L982">
        <f t="shared" si="60"/>
        <v>6.3195258834194261</v>
      </c>
      <c r="M982">
        <f t="shared" si="61"/>
        <v>0.96584717163411238</v>
      </c>
      <c r="N982">
        <f t="shared" si="62"/>
        <v>3.374841849837801</v>
      </c>
      <c r="O982">
        <f t="shared" si="63"/>
        <v>0.26606161027550207</v>
      </c>
      <c r="P982">
        <v>-3.6348564687352947</v>
      </c>
      <c r="Q982">
        <v>0.44910834428098551</v>
      </c>
    </row>
    <row r="983" spans="1:17" x14ac:dyDescent="0.3">
      <c r="A983">
        <v>3</v>
      </c>
      <c r="B983">
        <v>6</v>
      </c>
      <c r="C983">
        <v>264</v>
      </c>
      <c r="D983">
        <v>5.798</v>
      </c>
      <c r="E983">
        <v>0</v>
      </c>
      <c r="F983">
        <v>0.5</v>
      </c>
      <c r="G983" s="3">
        <v>20.726062696492274</v>
      </c>
      <c r="H983" s="3">
        <v>9.9013754140574566</v>
      </c>
      <c r="I983" s="3">
        <v>6.9028080610786064</v>
      </c>
      <c r="J983" s="3">
        <v>10</v>
      </c>
      <c r="K983" s="3">
        <v>2.6582909700388098</v>
      </c>
      <c r="L983">
        <f t="shared" si="60"/>
        <v>4.5525885709662228</v>
      </c>
      <c r="M983">
        <f t="shared" si="61"/>
        <v>0.99569552724858612</v>
      </c>
      <c r="N983">
        <f t="shared" si="62"/>
        <v>2.6273195582339439</v>
      </c>
      <c r="O983">
        <f t="shared" si="63"/>
        <v>0.2048327646991335</v>
      </c>
      <c r="P983">
        <v>-4.3411688108830813</v>
      </c>
      <c r="Q983">
        <v>0.35008182234572915</v>
      </c>
    </row>
    <row r="984" spans="1:17" x14ac:dyDescent="0.3">
      <c r="A984">
        <v>4</v>
      </c>
      <c r="B984">
        <v>6</v>
      </c>
      <c r="C984">
        <v>264</v>
      </c>
      <c r="D984" s="3">
        <v>3.802</v>
      </c>
      <c r="E984" s="4">
        <v>0</v>
      </c>
      <c r="F984" s="4">
        <v>0</v>
      </c>
      <c r="G984" s="3">
        <v>36.154690475255329</v>
      </c>
      <c r="H984" s="3">
        <v>9.2638270877512436</v>
      </c>
      <c r="I984" s="3">
        <v>10.642903042812531</v>
      </c>
      <c r="J984" s="3">
        <v>10</v>
      </c>
      <c r="K984" s="3">
        <v>2.7203624913847304</v>
      </c>
      <c r="L984">
        <f t="shared" si="60"/>
        <v>6.0128770547264088</v>
      </c>
      <c r="M984">
        <f t="shared" si="61"/>
        <v>0.96679044021579641</v>
      </c>
      <c r="N984">
        <f t="shared" si="62"/>
        <v>3.2623462481491035</v>
      </c>
      <c r="O984">
        <f t="shared" si="63"/>
        <v>0.2048327646991335</v>
      </c>
      <c r="P984">
        <v>-4.0159702473310839</v>
      </c>
      <c r="Q984">
        <v>0.39567536611557258</v>
      </c>
    </row>
    <row r="985" spans="1:17" x14ac:dyDescent="0.3">
      <c r="A985">
        <v>1</v>
      </c>
      <c r="B985">
        <v>4</v>
      </c>
      <c r="C985">
        <v>265</v>
      </c>
      <c r="D985" s="3">
        <v>3.8570000000000002</v>
      </c>
      <c r="E985" s="4">
        <v>0</v>
      </c>
      <c r="F985" s="4">
        <v>0</v>
      </c>
      <c r="G985" s="3">
        <v>27.984507387106955</v>
      </c>
      <c r="H985" s="3">
        <v>9.0596081307490266</v>
      </c>
      <c r="I985" s="3">
        <v>7.6507499875450824</v>
      </c>
      <c r="J985" s="3">
        <v>5</v>
      </c>
      <c r="K985" s="3">
        <v>2.6706246565162401</v>
      </c>
      <c r="L985">
        <f t="shared" si="60"/>
        <v>5.2900385052574954</v>
      </c>
      <c r="M985">
        <f t="shared" si="61"/>
        <v>0.95710941287174178</v>
      </c>
      <c r="N985">
        <f t="shared" si="62"/>
        <v>2.765998913149657</v>
      </c>
      <c r="O985">
        <f t="shared" si="63"/>
        <v>0.14356629312870628</v>
      </c>
      <c r="P985">
        <v>-4.7713178235793174</v>
      </c>
      <c r="Q985">
        <v>0.2897739980315393</v>
      </c>
    </row>
    <row r="986" spans="1:17" x14ac:dyDescent="0.3">
      <c r="A986">
        <v>2</v>
      </c>
      <c r="B986">
        <v>4</v>
      </c>
      <c r="C986">
        <v>265</v>
      </c>
      <c r="D986" s="3">
        <v>4.5839999999999996</v>
      </c>
      <c r="E986" s="4">
        <v>0</v>
      </c>
      <c r="F986" s="4">
        <v>0</v>
      </c>
      <c r="G986" s="3">
        <v>68.440662330410802</v>
      </c>
      <c r="H986" s="3">
        <v>9.0768495843802537</v>
      </c>
      <c r="I986" s="3">
        <v>18.939515092821622</v>
      </c>
      <c r="J986" s="3">
        <v>9.4063907177280406</v>
      </c>
      <c r="K986" s="3">
        <v>3.6031697624348449</v>
      </c>
      <c r="L986">
        <f t="shared" si="60"/>
        <v>8.2728871822605434</v>
      </c>
      <c r="M986">
        <f t="shared" si="61"/>
        <v>0.95793513866068458</v>
      </c>
      <c r="N986">
        <f t="shared" si="62"/>
        <v>4.3519553183392894</v>
      </c>
      <c r="O986">
        <f t="shared" si="63"/>
        <v>0.19844858665869705</v>
      </c>
      <c r="P986">
        <v>-3.325632694011015</v>
      </c>
      <c r="Q986">
        <v>0.49246218801748576</v>
      </c>
    </row>
    <row r="987" spans="1:17" x14ac:dyDescent="0.3">
      <c r="A987">
        <v>4</v>
      </c>
      <c r="B987">
        <v>6</v>
      </c>
      <c r="C987">
        <v>265</v>
      </c>
      <c r="D987" s="3">
        <v>5.4859999999999998</v>
      </c>
      <c r="E987" s="4">
        <v>0</v>
      </c>
      <c r="F987" s="4">
        <v>0</v>
      </c>
      <c r="G987" s="3">
        <v>10.404830981418213</v>
      </c>
      <c r="H987" s="3">
        <v>11.141728342305777</v>
      </c>
      <c r="I987" s="3">
        <v>4.6099523068689905</v>
      </c>
      <c r="J987" s="3">
        <v>5</v>
      </c>
      <c r="K987" s="3">
        <v>2.7203624913847304</v>
      </c>
      <c r="L987">
        <f t="shared" si="60"/>
        <v>3.2256520242298632</v>
      </c>
      <c r="M987">
        <f t="shared" si="61"/>
        <v>1.0469525652815785</v>
      </c>
      <c r="N987">
        <f t="shared" si="62"/>
        <v>2.1470799488768439</v>
      </c>
      <c r="O987">
        <f t="shared" si="63"/>
        <v>0.14356629312870628</v>
      </c>
      <c r="P987">
        <v>-4.5476659423031895</v>
      </c>
      <c r="Q987">
        <v>0.32113047675270223</v>
      </c>
    </row>
    <row r="988" spans="1:17" x14ac:dyDescent="0.3">
      <c r="A988">
        <v>1</v>
      </c>
      <c r="B988">
        <v>5</v>
      </c>
      <c r="C988">
        <v>266</v>
      </c>
      <c r="D988" s="3">
        <v>3.3330000000000002</v>
      </c>
      <c r="E988" s="4">
        <v>0</v>
      </c>
      <c r="F988" s="4">
        <v>1</v>
      </c>
      <c r="G988" s="3">
        <v>356.03527038021582</v>
      </c>
      <c r="H988" s="3">
        <v>8.708568843312305</v>
      </c>
      <c r="I988" s="3">
        <v>85.571268208762191</v>
      </c>
      <c r="J988" s="3">
        <v>25</v>
      </c>
      <c r="K988" s="3">
        <v>3.9168404894476767</v>
      </c>
      <c r="L988">
        <f t="shared" si="60"/>
        <v>18.868896904170519</v>
      </c>
      <c r="M988">
        <f t="shared" si="61"/>
        <v>0.93994678939098197</v>
      </c>
      <c r="N988">
        <f t="shared" si="62"/>
        <v>9.2504739450885545</v>
      </c>
      <c r="O988">
        <f t="shared" si="63"/>
        <v>0.33333333333333337</v>
      </c>
      <c r="P988">
        <v>-1.9562735518934837</v>
      </c>
      <c r="Q988">
        <v>0.68444930905772994</v>
      </c>
    </row>
    <row r="989" spans="1:17" x14ac:dyDescent="0.3">
      <c r="A989">
        <v>2</v>
      </c>
      <c r="B989">
        <v>5</v>
      </c>
      <c r="C989">
        <v>266</v>
      </c>
      <c r="D989" s="3">
        <v>3.3740000000000001</v>
      </c>
      <c r="E989" s="4">
        <v>0</v>
      </c>
      <c r="F989" s="4">
        <v>1</v>
      </c>
      <c r="G989" s="3">
        <v>268.71366128665397</v>
      </c>
      <c r="H989" s="3">
        <v>8.5920441910187648</v>
      </c>
      <c r="I989" s="3">
        <v>63.718659328014212</v>
      </c>
      <c r="J989" s="3">
        <v>15</v>
      </c>
      <c r="K989" s="3">
        <v>3.9867260572674592</v>
      </c>
      <c r="L989">
        <f t="shared" si="60"/>
        <v>16.392487952920813</v>
      </c>
      <c r="M989">
        <f t="shared" si="61"/>
        <v>0.93409650204568584</v>
      </c>
      <c r="N989">
        <f t="shared" si="62"/>
        <v>7.9823968410505755</v>
      </c>
      <c r="O989">
        <f t="shared" si="63"/>
        <v>0.253183311106635</v>
      </c>
      <c r="P989">
        <v>-1.3578826914870357</v>
      </c>
      <c r="Q989">
        <v>0.76834500523614591</v>
      </c>
    </row>
    <row r="990" spans="1:17" x14ac:dyDescent="0.3">
      <c r="A990">
        <v>3</v>
      </c>
      <c r="B990">
        <v>7</v>
      </c>
      <c r="C990">
        <v>266</v>
      </c>
      <c r="D990" s="3">
        <v>1.6619999999999999</v>
      </c>
      <c r="E990" s="4">
        <v>0</v>
      </c>
      <c r="F990" s="4">
        <v>1</v>
      </c>
      <c r="G990" s="3">
        <v>309.32325620897814</v>
      </c>
      <c r="H990" s="3">
        <v>9.050045341910085</v>
      </c>
      <c r="I990" s="3">
        <v>84.325597779415801</v>
      </c>
      <c r="J990" s="3">
        <v>25</v>
      </c>
      <c r="K990" s="3">
        <v>4</v>
      </c>
      <c r="L990">
        <f t="shared" si="60"/>
        <v>17.587588129387672</v>
      </c>
      <c r="M990">
        <f t="shared" si="61"/>
        <v>0.95665075508277453</v>
      </c>
      <c r="N990">
        <f t="shared" si="62"/>
        <v>9.1828970254171853</v>
      </c>
      <c r="O990">
        <f t="shared" si="63"/>
        <v>0.33333333333333337</v>
      </c>
      <c r="P990">
        <v>-1.2076465341079925</v>
      </c>
      <c r="Q990">
        <v>0.7894084402724425</v>
      </c>
    </row>
    <row r="991" spans="1:17" x14ac:dyDescent="0.3">
      <c r="A991">
        <v>4</v>
      </c>
      <c r="B991">
        <v>7</v>
      </c>
      <c r="C991">
        <v>266</v>
      </c>
      <c r="D991">
        <v>3.3650000000000002</v>
      </c>
      <c r="E991">
        <v>0</v>
      </c>
      <c r="F991">
        <v>1</v>
      </c>
      <c r="G991" s="3">
        <v>169.93807044402465</v>
      </c>
      <c r="H991" s="3">
        <v>9.1989668554698927</v>
      </c>
      <c r="I991" s="3">
        <v>45.667630096136975</v>
      </c>
      <c r="J991" s="3">
        <v>25</v>
      </c>
      <c r="K991" s="3">
        <v>3.9652196164775</v>
      </c>
      <c r="L991">
        <f t="shared" si="60"/>
        <v>13.036029704017425</v>
      </c>
      <c r="M991">
        <f t="shared" si="61"/>
        <v>0.96373905406687821</v>
      </c>
      <c r="N991">
        <f t="shared" si="62"/>
        <v>6.7577829275685506</v>
      </c>
      <c r="O991">
        <f t="shared" si="63"/>
        <v>0.33333333333333337</v>
      </c>
      <c r="P991">
        <v>-2.556980565769936</v>
      </c>
      <c r="Q991">
        <v>0.6002288831404774</v>
      </c>
    </row>
    <row r="992" spans="1:17" x14ac:dyDescent="0.3">
      <c r="A992">
        <v>1</v>
      </c>
      <c r="B992">
        <v>3</v>
      </c>
      <c r="C992">
        <v>267</v>
      </c>
      <c r="D992" s="3">
        <v>3.2869999999999999</v>
      </c>
      <c r="E992" s="4">
        <v>0</v>
      </c>
      <c r="F992" s="4">
        <v>1</v>
      </c>
      <c r="G992" s="3">
        <v>310.96219441644894</v>
      </c>
      <c r="H992" s="3">
        <v>8.4144139076789148</v>
      </c>
      <c r="I992" s="3">
        <v>68.223661902789232</v>
      </c>
      <c r="J992" s="3">
        <v>15</v>
      </c>
      <c r="K992" s="3">
        <v>4</v>
      </c>
      <c r="L992">
        <f t="shared" si="60"/>
        <v>17.634120176987821</v>
      </c>
      <c r="M992">
        <f t="shared" si="61"/>
        <v>0.92502387128921681</v>
      </c>
      <c r="N992">
        <f t="shared" si="62"/>
        <v>8.2597616129516247</v>
      </c>
      <c r="O992">
        <f t="shared" si="63"/>
        <v>0.253183311106635</v>
      </c>
      <c r="P992">
        <v>-2.6175022897642597</v>
      </c>
      <c r="Q992">
        <v>0.5917436062012994</v>
      </c>
    </row>
    <row r="993" spans="1:17" x14ac:dyDescent="0.3">
      <c r="A993">
        <v>2</v>
      </c>
      <c r="B993">
        <v>1</v>
      </c>
      <c r="C993">
        <v>267</v>
      </c>
      <c r="D993">
        <v>2.6480000000000001</v>
      </c>
      <c r="E993">
        <v>0</v>
      </c>
      <c r="F993">
        <v>1</v>
      </c>
      <c r="G993" s="3">
        <v>371.96406019019969</v>
      </c>
      <c r="H993" s="3">
        <v>8.3511770169514357</v>
      </c>
      <c r="I993" s="3">
        <v>84.873971984110241</v>
      </c>
      <c r="J993" s="3">
        <v>10</v>
      </c>
      <c r="K993" s="3">
        <v>3.9951711802813334</v>
      </c>
      <c r="L993">
        <f t="shared" si="60"/>
        <v>19.286369803314457</v>
      </c>
      <c r="M993">
        <f t="shared" si="61"/>
        <v>0.92174768936899976</v>
      </c>
      <c r="N993">
        <f t="shared" si="62"/>
        <v>9.2127070931464132</v>
      </c>
      <c r="O993">
        <f t="shared" si="63"/>
        <v>0.2048327646991335</v>
      </c>
      <c r="P993">
        <v>-2.8026721500597578</v>
      </c>
      <c r="Q993">
        <v>0.56578239026595079</v>
      </c>
    </row>
    <row r="994" spans="1:17" x14ac:dyDescent="0.3">
      <c r="A994">
        <v>3</v>
      </c>
      <c r="B994">
        <v>1</v>
      </c>
      <c r="C994">
        <v>267</v>
      </c>
      <c r="D994">
        <v>4.3940000000000001</v>
      </c>
      <c r="E994">
        <v>0</v>
      </c>
      <c r="F994">
        <v>1</v>
      </c>
      <c r="G994" s="3">
        <v>270.1129078935885</v>
      </c>
      <c r="H994" s="3">
        <v>8.6919395326358568</v>
      </c>
      <c r="I994" s="3">
        <v>67.171613675233075</v>
      </c>
      <c r="J994" s="3">
        <v>15</v>
      </c>
      <c r="K994" s="3">
        <v>3.9297995836633115</v>
      </c>
      <c r="L994">
        <f t="shared" si="60"/>
        <v>16.435112043840423</v>
      </c>
      <c r="M994">
        <f t="shared" si="61"/>
        <v>0.93911669639515905</v>
      </c>
      <c r="N994">
        <f t="shared" si="62"/>
        <v>8.1958290413620194</v>
      </c>
      <c r="O994">
        <f t="shared" si="63"/>
        <v>0.253183311106635</v>
      </c>
      <c r="P994">
        <v>-1.7608057133770283</v>
      </c>
      <c r="Q994">
        <v>0.71185432386977032</v>
      </c>
    </row>
    <row r="995" spans="1:17" x14ac:dyDescent="0.3">
      <c r="A995">
        <v>1</v>
      </c>
      <c r="B995">
        <v>3</v>
      </c>
      <c r="C995">
        <v>268</v>
      </c>
      <c r="D995" s="3">
        <v>4.5119999999999996</v>
      </c>
      <c r="E995" s="4">
        <v>0</v>
      </c>
      <c r="F995" s="4">
        <v>0.5</v>
      </c>
      <c r="G995" s="3">
        <v>146.04819238125552</v>
      </c>
      <c r="H995" s="3">
        <v>8.7614839137055807</v>
      </c>
      <c r="I995" s="3">
        <v>36.240355273005264</v>
      </c>
      <c r="J995" s="3">
        <v>30</v>
      </c>
      <c r="K995" s="3">
        <v>4</v>
      </c>
      <c r="L995">
        <f t="shared" si="60"/>
        <v>12.085040023982359</v>
      </c>
      <c r="M995">
        <f t="shared" si="61"/>
        <v>0.94257766792103148</v>
      </c>
      <c r="N995">
        <f t="shared" si="62"/>
        <v>6.0199962851321818</v>
      </c>
      <c r="O995">
        <f t="shared" si="63"/>
        <v>0.36901011956554536</v>
      </c>
      <c r="P995">
        <v>-3.2376777646927071</v>
      </c>
      <c r="Q995">
        <v>0.50479365982918878</v>
      </c>
    </row>
    <row r="996" spans="1:17" x14ac:dyDescent="0.3">
      <c r="A996">
        <v>2</v>
      </c>
      <c r="B996">
        <v>1</v>
      </c>
      <c r="C996">
        <v>268</v>
      </c>
      <c r="D996" s="3">
        <v>2.7810000000000001</v>
      </c>
      <c r="E996" s="4">
        <v>0</v>
      </c>
      <c r="F996" s="4">
        <v>0</v>
      </c>
      <c r="G996" s="3">
        <v>191.80820353058758</v>
      </c>
      <c r="H996" s="3">
        <v>8.25479665420381</v>
      </c>
      <c r="I996" s="3">
        <v>42.652316097971898</v>
      </c>
      <c r="J996" s="3">
        <v>26.407570977917981</v>
      </c>
      <c r="K996" s="3">
        <v>3.9951711802813334</v>
      </c>
      <c r="L996">
        <f t="shared" si="60"/>
        <v>13.849483872353785</v>
      </c>
      <c r="M996">
        <f t="shared" si="61"/>
        <v>0.91670637947102107</v>
      </c>
      <c r="N996">
        <f t="shared" si="62"/>
        <v>6.5308740684514728</v>
      </c>
      <c r="O996">
        <f t="shared" si="63"/>
        <v>0.34358689474231396</v>
      </c>
      <c r="P996">
        <v>-3.7872116122007866</v>
      </c>
      <c r="Q996">
        <v>0.42774782280056395</v>
      </c>
    </row>
    <row r="997" spans="1:17" x14ac:dyDescent="0.3">
      <c r="A997">
        <v>3</v>
      </c>
      <c r="B997">
        <v>1</v>
      </c>
      <c r="C997">
        <v>268</v>
      </c>
      <c r="D997">
        <v>4.0830000000000002</v>
      </c>
      <c r="E997">
        <v>0</v>
      </c>
      <c r="F997">
        <v>0.5</v>
      </c>
      <c r="G997" s="3">
        <v>201.7994260659334</v>
      </c>
      <c r="H997" s="3">
        <v>10.250549965425254</v>
      </c>
      <c r="I997" s="3">
        <v>71.821666319518414</v>
      </c>
      <c r="J997" s="3">
        <v>31</v>
      </c>
      <c r="K997" s="3">
        <v>3.9297995836633115</v>
      </c>
      <c r="L997">
        <f t="shared" si="60"/>
        <v>14.205612484716504</v>
      </c>
      <c r="M997">
        <f t="shared" si="61"/>
        <v>1.0107471669080628</v>
      </c>
      <c r="N997">
        <f t="shared" si="62"/>
        <v>8.4747664463109782</v>
      </c>
      <c r="O997">
        <f t="shared" si="63"/>
        <v>0.375923985234415</v>
      </c>
      <c r="P997">
        <v>-1.4845914574626047</v>
      </c>
      <c r="Q997">
        <v>0.75058016149136031</v>
      </c>
    </row>
    <row r="998" spans="1:17" x14ac:dyDescent="0.3">
      <c r="A998">
        <v>4</v>
      </c>
      <c r="B998">
        <v>1</v>
      </c>
      <c r="C998">
        <v>268</v>
      </c>
      <c r="D998" s="3">
        <v>2.5510000000000002</v>
      </c>
      <c r="E998" s="4">
        <v>0</v>
      </c>
      <c r="F998" s="4">
        <v>0</v>
      </c>
      <c r="G998" s="3">
        <v>126.17224050704807</v>
      </c>
      <c r="H998" s="3">
        <v>10.203584505181924</v>
      </c>
      <c r="I998" s="3">
        <v>45.21237214078073</v>
      </c>
      <c r="J998" s="3">
        <v>20</v>
      </c>
      <c r="K998" s="3">
        <v>4</v>
      </c>
      <c r="L998">
        <f t="shared" si="60"/>
        <v>11.232641742130303</v>
      </c>
      <c r="M998">
        <f t="shared" si="61"/>
        <v>1.0087527656197746</v>
      </c>
      <c r="N998">
        <f t="shared" si="62"/>
        <v>6.7240145851106483</v>
      </c>
      <c r="O998">
        <f t="shared" si="63"/>
        <v>0.29516723530086653</v>
      </c>
      <c r="P998">
        <v>-2.4177797028452184</v>
      </c>
      <c r="Q998">
        <v>0.61974514596536923</v>
      </c>
    </row>
    <row r="999" spans="1:17" x14ac:dyDescent="0.3">
      <c r="A999">
        <v>1</v>
      </c>
      <c r="B999">
        <v>7</v>
      </c>
      <c r="C999">
        <v>269</v>
      </c>
      <c r="D999" s="3">
        <v>3.8460000000000001</v>
      </c>
      <c r="E999" s="4">
        <v>0</v>
      </c>
      <c r="F999" s="4">
        <v>0</v>
      </c>
      <c r="G999" s="3">
        <v>113.4882924911</v>
      </c>
      <c r="H999" s="3">
        <v>8.8239759904761907</v>
      </c>
      <c r="I999" s="3">
        <v>29.602209978425012</v>
      </c>
      <c r="J999" s="3">
        <v>10</v>
      </c>
      <c r="K999" s="3">
        <v>4</v>
      </c>
      <c r="L999">
        <f t="shared" si="60"/>
        <v>10.653088401543469</v>
      </c>
      <c r="M999">
        <f t="shared" si="61"/>
        <v>0.94566431774379678</v>
      </c>
      <c r="N999">
        <f t="shared" si="62"/>
        <v>5.4407913007599378</v>
      </c>
      <c r="O999">
        <f t="shared" si="63"/>
        <v>0.2048327646991335</v>
      </c>
      <c r="P999">
        <v>-3.4042306442093628</v>
      </c>
      <c r="Q999">
        <v>0.48144258496805425</v>
      </c>
    </row>
    <row r="1000" spans="1:17" x14ac:dyDescent="0.3">
      <c r="A1000">
        <v>2</v>
      </c>
      <c r="B1000">
        <v>2</v>
      </c>
      <c r="C1000">
        <v>269</v>
      </c>
      <c r="D1000" s="3">
        <v>2.6989999999999998</v>
      </c>
      <c r="E1000" s="4">
        <v>0</v>
      </c>
      <c r="F1000" s="4">
        <v>0</v>
      </c>
      <c r="G1000" s="3">
        <v>61.002133889919442</v>
      </c>
      <c r="H1000" s="3">
        <v>10.467263460327473</v>
      </c>
      <c r="I1000" s="3">
        <v>24.536766228213718</v>
      </c>
      <c r="J1000" s="3">
        <v>5</v>
      </c>
      <c r="K1000" s="3">
        <v>3.7202429102405925</v>
      </c>
      <c r="L1000">
        <f t="shared" si="60"/>
        <v>7.8103862830156769</v>
      </c>
      <c r="M1000">
        <f t="shared" si="61"/>
        <v>1.0198331554686662</v>
      </c>
      <c r="N1000">
        <f t="shared" si="62"/>
        <v>4.9534600259024719</v>
      </c>
      <c r="O1000">
        <f t="shared" si="63"/>
        <v>0.14356629312870628</v>
      </c>
      <c r="P1000">
        <v>-3.3176493250249641</v>
      </c>
      <c r="Q1000">
        <v>0.49358147366044997</v>
      </c>
    </row>
    <row r="1001" spans="1:17" x14ac:dyDescent="0.3">
      <c r="A1001">
        <v>2</v>
      </c>
      <c r="B1001">
        <v>7</v>
      </c>
      <c r="C1001">
        <v>269</v>
      </c>
      <c r="D1001">
        <v>3.8460000000000001</v>
      </c>
      <c r="E1001">
        <v>0</v>
      </c>
      <c r="F1001">
        <v>0</v>
      </c>
      <c r="G1001" s="3">
        <v>90.850793461804514</v>
      </c>
      <c r="H1001" s="3">
        <v>8.334338577269353</v>
      </c>
      <c r="I1001" s="3">
        <v>18.805451327210022</v>
      </c>
      <c r="J1001" s="3">
        <v>8.9420112420800528</v>
      </c>
      <c r="K1001" s="3">
        <v>3.9626012677362668</v>
      </c>
      <c r="L1001">
        <f t="shared" si="60"/>
        <v>9.5315682582565877</v>
      </c>
      <c r="M1001">
        <f t="shared" si="61"/>
        <v>0.92087113942015386</v>
      </c>
      <c r="N1001">
        <f t="shared" si="62"/>
        <v>4.3365252596070532</v>
      </c>
      <c r="O1001">
        <f t="shared" si="63"/>
        <v>0.19332744015835934</v>
      </c>
      <c r="P1001">
        <v>-3.6830556422354293</v>
      </c>
      <c r="Q1001">
        <v>0.44235071564128431</v>
      </c>
    </row>
    <row r="1002" spans="1:17" x14ac:dyDescent="0.3">
      <c r="A1002">
        <v>1</v>
      </c>
      <c r="B1002">
        <v>2</v>
      </c>
      <c r="C1002">
        <v>270</v>
      </c>
      <c r="D1002" s="3">
        <v>3.879</v>
      </c>
      <c r="E1002" s="4">
        <v>0</v>
      </c>
      <c r="F1002" s="4">
        <v>0</v>
      </c>
      <c r="G1002" s="3">
        <v>442.85983147976322</v>
      </c>
      <c r="H1002" s="3">
        <v>8.3650131003701595</v>
      </c>
      <c r="I1002" s="3">
        <v>106.12956876901754</v>
      </c>
      <c r="J1002" s="3">
        <v>33</v>
      </c>
      <c r="K1002" s="3">
        <v>4</v>
      </c>
      <c r="L1002">
        <f t="shared" si="60"/>
        <v>21.044235112727744</v>
      </c>
      <c r="M1002">
        <f t="shared" si="61"/>
        <v>0.92246662544354374</v>
      </c>
      <c r="N1002">
        <f t="shared" si="62"/>
        <v>10.30192063496014</v>
      </c>
      <c r="O1002">
        <f t="shared" si="63"/>
        <v>0.38957292183289538</v>
      </c>
      <c r="P1002">
        <v>-1.778893701444614</v>
      </c>
      <c r="Q1002">
        <v>0.70931834872074107</v>
      </c>
    </row>
    <row r="1003" spans="1:17" x14ac:dyDescent="0.3">
      <c r="A1003">
        <v>2</v>
      </c>
      <c r="B1003">
        <v>3</v>
      </c>
      <c r="C1003">
        <v>270</v>
      </c>
      <c r="D1003" s="3">
        <v>2.8420000000000001</v>
      </c>
      <c r="E1003" s="4">
        <v>0</v>
      </c>
      <c r="F1003" s="4">
        <v>0.5</v>
      </c>
      <c r="G1003" s="3">
        <v>293.45974208550854</v>
      </c>
      <c r="H1003" s="3">
        <v>8.5913985999338038</v>
      </c>
      <c r="I1003" s="3">
        <v>67.576266153320191</v>
      </c>
      <c r="J1003" s="3">
        <v>11.255645277225494</v>
      </c>
      <c r="K1003" s="3">
        <v>4</v>
      </c>
      <c r="L1003">
        <f t="shared" si="60"/>
        <v>17.130666714565098</v>
      </c>
      <c r="M1003">
        <f t="shared" si="61"/>
        <v>0.93406386869632652</v>
      </c>
      <c r="N1003">
        <f t="shared" si="62"/>
        <v>8.2204784625543663</v>
      </c>
      <c r="O1003">
        <f t="shared" si="63"/>
        <v>0.21780668172219</v>
      </c>
      <c r="P1003">
        <v>-1.8841575751243471</v>
      </c>
      <c r="Q1003">
        <v>0.69456012537688916</v>
      </c>
    </row>
    <row r="1004" spans="1:17" x14ac:dyDescent="0.3">
      <c r="A1004">
        <v>3</v>
      </c>
      <c r="B1004">
        <v>1</v>
      </c>
      <c r="C1004">
        <v>270</v>
      </c>
      <c r="D1004">
        <v>5.1070000000000002</v>
      </c>
      <c r="E1004">
        <v>0</v>
      </c>
      <c r="F1004">
        <v>0.5</v>
      </c>
      <c r="G1004" s="3">
        <v>191.10728536557434</v>
      </c>
      <c r="H1004" s="3">
        <v>8.7674906481114725</v>
      </c>
      <c r="I1004" s="3">
        <v>48.844939247276812</v>
      </c>
      <c r="J1004" s="3">
        <v>15</v>
      </c>
      <c r="K1004" s="3">
        <v>3.9297995836633115</v>
      </c>
      <c r="L1004">
        <f t="shared" si="60"/>
        <v>13.824155864484975</v>
      </c>
      <c r="M1004">
        <f t="shared" si="61"/>
        <v>0.94287531131136748</v>
      </c>
      <c r="N1004">
        <f t="shared" si="62"/>
        <v>6.9889154557253601</v>
      </c>
      <c r="O1004">
        <f t="shared" si="63"/>
        <v>0.253183311106635</v>
      </c>
      <c r="P1004">
        <v>-2.3290380202534426</v>
      </c>
      <c r="Q1004">
        <v>0.63218692229200646</v>
      </c>
    </row>
    <row r="1005" spans="1:17" x14ac:dyDescent="0.3">
      <c r="A1005">
        <v>4</v>
      </c>
      <c r="B1005">
        <v>1</v>
      </c>
      <c r="C1005">
        <v>270</v>
      </c>
      <c r="D1005" s="3">
        <v>5.2930000000000001</v>
      </c>
      <c r="E1005" s="4">
        <v>0</v>
      </c>
      <c r="F1005" s="4">
        <v>0.5</v>
      </c>
      <c r="G1005" s="3">
        <v>57.551973743199987</v>
      </c>
      <c r="H1005" s="3">
        <v>10.00452048629956</v>
      </c>
      <c r="I1005" s="3">
        <v>19.647111629687959</v>
      </c>
      <c r="J1005" s="3">
        <v>10</v>
      </c>
      <c r="K1005" s="3">
        <v>3.0434436628792194</v>
      </c>
      <c r="L1005">
        <f t="shared" si="60"/>
        <v>7.586301717121458</v>
      </c>
      <c r="M1005">
        <f t="shared" si="61"/>
        <v>1.0001962778653135</v>
      </c>
      <c r="N1005">
        <f t="shared" si="62"/>
        <v>4.4325062469993162</v>
      </c>
      <c r="O1005">
        <f t="shared" si="63"/>
        <v>0.2048327646991335</v>
      </c>
      <c r="P1005">
        <v>-3.2507782514883576</v>
      </c>
      <c r="Q1005">
        <v>0.5029569431733717</v>
      </c>
    </row>
    <row r="1006" spans="1:17" x14ac:dyDescent="0.3">
      <c r="A1006">
        <v>3</v>
      </c>
      <c r="B1006">
        <v>1</v>
      </c>
      <c r="C1006">
        <v>271</v>
      </c>
      <c r="D1006">
        <v>5.7169999999999996</v>
      </c>
      <c r="E1006">
        <v>0</v>
      </c>
      <c r="F1006">
        <v>0</v>
      </c>
      <c r="G1006" s="3">
        <v>66.999701311236336</v>
      </c>
      <c r="H1006" s="3">
        <v>9.2889288727393957</v>
      </c>
      <c r="I1006" s="3">
        <v>19.151984802672299</v>
      </c>
      <c r="J1006" s="3">
        <v>15</v>
      </c>
      <c r="K1006" s="3">
        <v>2.9473496877474838</v>
      </c>
      <c r="L1006">
        <f t="shared" si="60"/>
        <v>8.1853345265319692</v>
      </c>
      <c r="M1006">
        <f t="shared" si="61"/>
        <v>0.96796563740823705</v>
      </c>
      <c r="N1006">
        <f t="shared" si="62"/>
        <v>4.3762980705925756</v>
      </c>
      <c r="O1006">
        <f t="shared" si="63"/>
        <v>0.253183311106635</v>
      </c>
      <c r="P1006">
        <v>-3.3927436930982311</v>
      </c>
      <c r="Q1006">
        <v>0.48305308042211453</v>
      </c>
    </row>
    <row r="1007" spans="1:17" x14ac:dyDescent="0.3">
      <c r="A1007">
        <v>4</v>
      </c>
      <c r="B1007">
        <v>1</v>
      </c>
      <c r="C1007">
        <v>271</v>
      </c>
      <c r="D1007" s="3">
        <v>3.3359999999999999</v>
      </c>
      <c r="E1007" s="4">
        <v>0</v>
      </c>
      <c r="F1007" s="4">
        <v>0</v>
      </c>
      <c r="G1007" s="3">
        <v>93.898078920299341</v>
      </c>
      <c r="H1007" s="3">
        <v>10.24157989208072</v>
      </c>
      <c r="I1007" s="3">
        <v>34.006593151058993</v>
      </c>
      <c r="J1007" s="3">
        <v>18</v>
      </c>
      <c r="K1007" s="3">
        <v>4</v>
      </c>
      <c r="L1007">
        <f t="shared" si="60"/>
        <v>9.6901021109325445</v>
      </c>
      <c r="M1007">
        <f t="shared" si="61"/>
        <v>1.0103669571756726</v>
      </c>
      <c r="N1007">
        <f t="shared" si="62"/>
        <v>5.8315172254790602</v>
      </c>
      <c r="O1007">
        <f t="shared" si="63"/>
        <v>0.27893433611357094</v>
      </c>
      <c r="P1007">
        <v>-2.8744630405133749</v>
      </c>
      <c r="Q1007">
        <v>0.55571715175314396</v>
      </c>
    </row>
    <row r="1008" spans="1:17" x14ac:dyDescent="0.3">
      <c r="A1008">
        <v>1</v>
      </c>
      <c r="B1008">
        <v>5</v>
      </c>
      <c r="C1008">
        <v>272</v>
      </c>
      <c r="D1008" s="3">
        <v>3.4849999999999999</v>
      </c>
      <c r="E1008" s="4">
        <v>0</v>
      </c>
      <c r="F1008" s="4">
        <v>0</v>
      </c>
      <c r="G1008" s="3">
        <v>399.58426440699566</v>
      </c>
      <c r="H1008" s="3">
        <v>8.268640584582025</v>
      </c>
      <c r="I1008" s="3">
        <v>84.17729313246943</v>
      </c>
      <c r="J1008" s="3">
        <v>40</v>
      </c>
      <c r="K1008" s="3">
        <v>3.9168404894476767</v>
      </c>
      <c r="L1008">
        <f t="shared" si="60"/>
        <v>19.989603908206778</v>
      </c>
      <c r="M1008">
        <f t="shared" si="61"/>
        <v>0.9174341147347016</v>
      </c>
      <c r="N1008">
        <f t="shared" si="62"/>
        <v>9.1748184250408702</v>
      </c>
      <c r="O1008">
        <f t="shared" si="63"/>
        <v>0.43590578315102513</v>
      </c>
      <c r="P1008">
        <v>-2.3142511378869934</v>
      </c>
      <c r="Q1008">
        <v>0.63426007526362604</v>
      </c>
    </row>
    <row r="1009" spans="1:17" x14ac:dyDescent="0.3">
      <c r="A1009">
        <v>2</v>
      </c>
      <c r="B1009">
        <v>5</v>
      </c>
      <c r="C1009">
        <v>272</v>
      </c>
      <c r="D1009" s="3">
        <v>1.952</v>
      </c>
      <c r="E1009" s="4">
        <v>0</v>
      </c>
      <c r="F1009" s="4">
        <v>0.5</v>
      </c>
      <c r="G1009" s="3">
        <v>259.99439451621049</v>
      </c>
      <c r="H1009" s="3">
        <v>9.4268615488741894</v>
      </c>
      <c r="I1009" s="3">
        <v>75.956315917439227</v>
      </c>
      <c r="J1009" s="3">
        <v>32.945800340097769</v>
      </c>
      <c r="K1009" s="3">
        <v>3.9867260572674592</v>
      </c>
      <c r="L1009">
        <f t="shared" si="60"/>
        <v>16.124341676986706</v>
      </c>
      <c r="M1009">
        <f t="shared" si="61"/>
        <v>0.97436712870001863</v>
      </c>
      <c r="N1009">
        <f t="shared" si="62"/>
        <v>8.7152920729852319</v>
      </c>
      <c r="O1009">
        <f t="shared" si="63"/>
        <v>0.3892059413784606</v>
      </c>
      <c r="P1009">
        <v>-0.59536732077343324</v>
      </c>
      <c r="Q1009">
        <v>0.87525131364685382</v>
      </c>
    </row>
    <row r="1010" spans="1:17" x14ac:dyDescent="0.3">
      <c r="A1010">
        <v>3</v>
      </c>
      <c r="B1010">
        <v>1</v>
      </c>
      <c r="C1010">
        <v>272</v>
      </c>
      <c r="D1010">
        <v>5.6680000000000001</v>
      </c>
      <c r="E1010">
        <v>0</v>
      </c>
      <c r="F1010">
        <v>0</v>
      </c>
      <c r="G1010" s="3">
        <v>175.30714797429172</v>
      </c>
      <c r="H1010" s="3">
        <v>10.913541716754231</v>
      </c>
      <c r="I1010" s="3">
        <v>78.61404659368948</v>
      </c>
      <c r="J1010" s="3">
        <v>35</v>
      </c>
      <c r="K1010" s="3">
        <v>3.9297995836633115</v>
      </c>
      <c r="L1010">
        <f t="shared" si="60"/>
        <v>13.24036056813755</v>
      </c>
      <c r="M1010">
        <f t="shared" si="61"/>
        <v>1.0379657128644284</v>
      </c>
      <c r="N1010">
        <f t="shared" si="62"/>
        <v>8.8664562590524003</v>
      </c>
      <c r="O1010">
        <f t="shared" si="63"/>
        <v>0.40301331597932172</v>
      </c>
      <c r="P1010">
        <v>-1.3863832087357628</v>
      </c>
      <c r="Q1010">
        <v>0.76434917091741528</v>
      </c>
    </row>
    <row r="1011" spans="1:17" x14ac:dyDescent="0.3">
      <c r="A1011">
        <v>4</v>
      </c>
      <c r="B1011">
        <v>1</v>
      </c>
      <c r="C1011">
        <v>272</v>
      </c>
      <c r="D1011" s="3">
        <v>2.7570000000000001</v>
      </c>
      <c r="E1011" s="4">
        <v>0</v>
      </c>
      <c r="F1011" s="4">
        <v>0.5</v>
      </c>
      <c r="G1011" s="3">
        <v>159.13426707594269</v>
      </c>
      <c r="H1011" s="3">
        <v>10.748409572844512</v>
      </c>
      <c r="I1011" s="3">
        <v>68.580579586466442</v>
      </c>
      <c r="J1011" s="3">
        <v>30</v>
      </c>
      <c r="K1011" s="3">
        <v>4</v>
      </c>
      <c r="L1011">
        <f t="shared" si="60"/>
        <v>12.614843125300556</v>
      </c>
      <c r="M1011">
        <f t="shared" si="61"/>
        <v>1.0313442070574892</v>
      </c>
      <c r="N1011">
        <f t="shared" si="62"/>
        <v>8.2813392387020617</v>
      </c>
      <c r="O1011">
        <f t="shared" si="63"/>
        <v>0.36901011956554536</v>
      </c>
      <c r="P1011">
        <v>-1.8210388523420653</v>
      </c>
      <c r="Q1011">
        <v>0.70340950717746542</v>
      </c>
    </row>
    <row r="1012" spans="1:17" x14ac:dyDescent="0.3">
      <c r="A1012">
        <v>1</v>
      </c>
      <c r="B1012">
        <v>4</v>
      </c>
      <c r="C1012">
        <v>273</v>
      </c>
      <c r="D1012" s="3">
        <v>2.746</v>
      </c>
      <c r="E1012" s="4">
        <v>0</v>
      </c>
      <c r="F1012" s="4">
        <v>0.5</v>
      </c>
      <c r="G1012" s="3">
        <v>281.3533430237614</v>
      </c>
      <c r="H1012" s="3">
        <v>9.5031273713125586</v>
      </c>
      <c r="I1012" s="3">
        <v>86.620525267846659</v>
      </c>
      <c r="J1012" s="3">
        <v>35</v>
      </c>
      <c r="K1012" s="3">
        <v>4</v>
      </c>
      <c r="L1012">
        <f t="shared" si="60"/>
        <v>16.773590641951454</v>
      </c>
      <c r="M1012">
        <f t="shared" si="61"/>
        <v>0.97786655019361313</v>
      </c>
      <c r="N1012">
        <f t="shared" si="62"/>
        <v>9.3070148419268488</v>
      </c>
      <c r="O1012">
        <f t="shared" si="63"/>
        <v>0.40301331597932172</v>
      </c>
      <c r="P1012">
        <v>-1.9650402227046198</v>
      </c>
      <c r="Q1012">
        <v>0.68322020280037887</v>
      </c>
    </row>
    <row r="1013" spans="1:17" x14ac:dyDescent="0.3">
      <c r="A1013">
        <v>2</v>
      </c>
      <c r="B1013">
        <v>4</v>
      </c>
      <c r="C1013">
        <v>273</v>
      </c>
      <c r="D1013" s="3">
        <v>2.5619999999999998</v>
      </c>
      <c r="E1013" s="4">
        <v>0</v>
      </c>
      <c r="F1013" s="4">
        <v>0.5</v>
      </c>
      <c r="G1013" s="3">
        <v>252.35842673954562</v>
      </c>
      <c r="H1013" s="3">
        <v>9.0598031199616518</v>
      </c>
      <c r="I1013" s="3">
        <v>69.468544586363521</v>
      </c>
      <c r="J1013" s="3">
        <v>29.394970992900127</v>
      </c>
      <c r="K1013" s="3">
        <v>3.9378904507484642</v>
      </c>
      <c r="L1013">
        <f t="shared" si="60"/>
        <v>15.885793236081906</v>
      </c>
      <c r="M1013">
        <f t="shared" si="61"/>
        <v>0.95711876005614038</v>
      </c>
      <c r="N1013">
        <f t="shared" si="62"/>
        <v>8.3347792164138053</v>
      </c>
      <c r="O1013">
        <f t="shared" si="63"/>
        <v>0.36479523090122562</v>
      </c>
      <c r="P1013">
        <v>-1.666066054790873</v>
      </c>
      <c r="Q1013">
        <v>0.72513702943681757</v>
      </c>
    </row>
    <row r="1014" spans="1:17" x14ac:dyDescent="0.3">
      <c r="A1014">
        <v>1</v>
      </c>
      <c r="B1014">
        <v>4</v>
      </c>
      <c r="C1014">
        <v>274</v>
      </c>
      <c r="D1014" s="3">
        <v>7.8410000000000002</v>
      </c>
      <c r="E1014" s="4">
        <v>0</v>
      </c>
      <c r="F1014" s="4">
        <v>0.5</v>
      </c>
      <c r="G1014" s="3">
        <v>99.758963723750441</v>
      </c>
      <c r="H1014" s="3">
        <v>9.65445647425598</v>
      </c>
      <c r="I1014" s="3">
        <v>30.791583206879043</v>
      </c>
      <c r="J1014" s="3">
        <v>10</v>
      </c>
      <c r="K1014" s="3">
        <v>4</v>
      </c>
      <c r="L1014">
        <f t="shared" si="60"/>
        <v>9.9879409151111034</v>
      </c>
      <c r="M1014">
        <f t="shared" si="61"/>
        <v>0.98472782893096578</v>
      </c>
      <c r="N1014">
        <f t="shared" si="62"/>
        <v>5.5490164179680566</v>
      </c>
      <c r="O1014">
        <f t="shared" si="63"/>
        <v>0.2048327646991335</v>
      </c>
      <c r="P1014">
        <v>-3.0938236299910993</v>
      </c>
      <c r="Q1014">
        <v>0.524962321447345</v>
      </c>
    </row>
    <row r="1015" spans="1:17" x14ac:dyDescent="0.3">
      <c r="A1015">
        <v>2</v>
      </c>
      <c r="B1015">
        <v>4</v>
      </c>
      <c r="C1015">
        <v>274</v>
      </c>
      <c r="D1015" s="3">
        <v>5.423</v>
      </c>
      <c r="E1015" s="4">
        <v>0</v>
      </c>
      <c r="F1015" s="4">
        <v>0.5</v>
      </c>
      <c r="G1015" s="3">
        <v>253.37660899605697</v>
      </c>
      <c r="H1015" s="3">
        <v>8.6905332937500042</v>
      </c>
      <c r="I1015" s="3">
        <v>63.87733014385438</v>
      </c>
      <c r="J1015" s="3">
        <v>12</v>
      </c>
      <c r="K1015" s="3">
        <v>3.9378904507484642</v>
      </c>
      <c r="L1015">
        <f t="shared" si="60"/>
        <v>15.917807920566732</v>
      </c>
      <c r="M1015">
        <f t="shared" si="61"/>
        <v>0.93904642770602653</v>
      </c>
      <c r="N1015">
        <f t="shared" si="62"/>
        <v>7.9923294566637066</v>
      </c>
      <c r="O1015">
        <f t="shared" si="63"/>
        <v>0.22519890061842537</v>
      </c>
      <c r="P1015">
        <v>-1.9703899223016179</v>
      </c>
      <c r="Q1015">
        <v>0.68247016331660293</v>
      </c>
    </row>
    <row r="1016" spans="1:17" x14ac:dyDescent="0.3">
      <c r="A1016">
        <v>3</v>
      </c>
      <c r="B1016">
        <v>4</v>
      </c>
      <c r="C1016">
        <v>274</v>
      </c>
      <c r="D1016">
        <v>11.489000000000001</v>
      </c>
      <c r="E1016">
        <v>0</v>
      </c>
      <c r="F1016">
        <v>0</v>
      </c>
      <c r="G1016" s="3">
        <v>63.623184948342349</v>
      </c>
      <c r="H1016" s="3">
        <v>9.6144282242948762</v>
      </c>
      <c r="I1016" s="3">
        <v>19.655765885759894</v>
      </c>
      <c r="J1016" s="3">
        <v>6</v>
      </c>
      <c r="K1016" s="3">
        <v>3.0371059602623016</v>
      </c>
      <c r="L1016">
        <f t="shared" si="60"/>
        <v>7.9764142914183154</v>
      </c>
      <c r="M1016">
        <f t="shared" si="61"/>
        <v>0.98292346159401867</v>
      </c>
      <c r="N1016">
        <f t="shared" si="62"/>
        <v>4.4334823655632034</v>
      </c>
      <c r="O1016">
        <f t="shared" si="63"/>
        <v>0.15754242542404431</v>
      </c>
      <c r="P1016">
        <v>-3.1110528031900437</v>
      </c>
      <c r="Q1016">
        <v>0.52254675400515149</v>
      </c>
    </row>
    <row r="1017" spans="1:17" x14ac:dyDescent="0.3">
      <c r="A1017">
        <v>4</v>
      </c>
      <c r="B1017">
        <v>4</v>
      </c>
      <c r="C1017">
        <v>274</v>
      </c>
      <c r="D1017" s="3">
        <v>10.218</v>
      </c>
      <c r="E1017" s="4">
        <v>0</v>
      </c>
      <c r="F1017" s="4">
        <v>0</v>
      </c>
      <c r="G1017" s="3">
        <v>58.388081730724792</v>
      </c>
      <c r="H1017" s="3">
        <v>9.565239659812244</v>
      </c>
      <c r="I1017" s="3">
        <v>17.992419864760894</v>
      </c>
      <c r="J1017" s="3">
        <v>8</v>
      </c>
      <c r="K1017" s="3">
        <v>3.0086834237403766</v>
      </c>
      <c r="L1017">
        <f t="shared" si="60"/>
        <v>7.6412094416214504</v>
      </c>
      <c r="M1017">
        <f t="shared" si="61"/>
        <v>0.98069585587194685</v>
      </c>
      <c r="N1017">
        <f t="shared" si="62"/>
        <v>4.2417472655452837</v>
      </c>
      <c r="O1017">
        <f t="shared" si="63"/>
        <v>0.18255489099382841</v>
      </c>
      <c r="P1017">
        <v>-3.6726327390975375</v>
      </c>
      <c r="Q1017">
        <v>0.44381202926221713</v>
      </c>
    </row>
    <row r="1018" spans="1:17" x14ac:dyDescent="0.3">
      <c r="A1018">
        <v>1</v>
      </c>
      <c r="B1018">
        <v>4</v>
      </c>
      <c r="C1018">
        <v>275</v>
      </c>
      <c r="D1018" s="3">
        <v>3.4489999999999998</v>
      </c>
      <c r="E1018" s="4">
        <v>0</v>
      </c>
      <c r="F1018" s="4">
        <v>1</v>
      </c>
      <c r="G1018" s="3">
        <v>130.12106261729031</v>
      </c>
      <c r="H1018" s="3">
        <v>9.5671027148528118</v>
      </c>
      <c r="I1018" s="3">
        <v>40.186317674899307</v>
      </c>
      <c r="J1018" s="3">
        <v>10</v>
      </c>
      <c r="K1018" s="3">
        <v>4</v>
      </c>
      <c r="L1018">
        <f t="shared" si="60"/>
        <v>11.407061962542778</v>
      </c>
      <c r="M1018">
        <f t="shared" si="61"/>
        <v>0.98078043668388437</v>
      </c>
      <c r="N1018">
        <f t="shared" si="62"/>
        <v>6.3392679131662595</v>
      </c>
      <c r="O1018">
        <f t="shared" si="63"/>
        <v>0.2048327646991335</v>
      </c>
      <c r="P1018">
        <v>-2.8412798294391384</v>
      </c>
      <c r="Q1018">
        <v>0.56036950990015422</v>
      </c>
    </row>
    <row r="1019" spans="1:17" x14ac:dyDescent="0.3">
      <c r="A1019">
        <v>2</v>
      </c>
      <c r="B1019">
        <v>4</v>
      </c>
      <c r="C1019">
        <v>275</v>
      </c>
      <c r="D1019" s="3">
        <v>2.2770000000000001</v>
      </c>
      <c r="E1019" s="4">
        <v>0</v>
      </c>
      <c r="F1019" s="4">
        <v>1</v>
      </c>
      <c r="G1019" s="3">
        <v>236.46549815173231</v>
      </c>
      <c r="H1019" s="3">
        <v>9.0401418195426562</v>
      </c>
      <c r="I1019" s="3">
        <v>64.818556528476208</v>
      </c>
      <c r="J1019" s="3">
        <v>15</v>
      </c>
      <c r="K1019" s="3">
        <v>3.9378904507484642</v>
      </c>
      <c r="L1019">
        <f t="shared" si="60"/>
        <v>15.377434706469487</v>
      </c>
      <c r="M1019">
        <f t="shared" si="61"/>
        <v>0.95617524363484152</v>
      </c>
      <c r="N1019">
        <f t="shared" si="62"/>
        <v>8.0509972381361674</v>
      </c>
      <c r="O1019">
        <f t="shared" si="63"/>
        <v>0.253183311106635</v>
      </c>
      <c r="P1019">
        <v>-1.7672552782063484</v>
      </c>
      <c r="Q1019">
        <v>0.7109500808954774</v>
      </c>
    </row>
    <row r="1020" spans="1:17" x14ac:dyDescent="0.3">
      <c r="A1020">
        <v>4</v>
      </c>
      <c r="B1020">
        <v>4</v>
      </c>
      <c r="C1020">
        <v>275</v>
      </c>
      <c r="D1020" s="3">
        <v>4.702</v>
      </c>
      <c r="E1020" s="4">
        <v>0</v>
      </c>
      <c r="F1020" s="4">
        <v>1</v>
      </c>
      <c r="G1020" s="3">
        <v>82.622257404010597</v>
      </c>
      <c r="H1020" s="3">
        <v>8.8727495978677613</v>
      </c>
      <c r="I1020" s="3">
        <v>21.504806549972297</v>
      </c>
      <c r="J1020" s="3">
        <v>8</v>
      </c>
      <c r="K1020" s="3">
        <v>4</v>
      </c>
      <c r="L1020">
        <f t="shared" si="60"/>
        <v>9.0896786194018215</v>
      </c>
      <c r="M1020">
        <f t="shared" si="61"/>
        <v>0.94805822525851147</v>
      </c>
      <c r="N1020">
        <f t="shared" si="62"/>
        <v>4.6373275223960944</v>
      </c>
      <c r="O1020">
        <f t="shared" si="63"/>
        <v>0.18255489099382841</v>
      </c>
      <c r="P1020">
        <v>-3.4181082841711108</v>
      </c>
      <c r="Q1020">
        <v>0.47949690975317305</v>
      </c>
    </row>
    <row r="1021" spans="1:17" x14ac:dyDescent="0.3">
      <c r="A1021">
        <v>1</v>
      </c>
      <c r="B1021">
        <v>4</v>
      </c>
      <c r="C1021">
        <v>276</v>
      </c>
      <c r="D1021" s="3">
        <v>4.41</v>
      </c>
      <c r="E1021" s="4">
        <v>0</v>
      </c>
      <c r="F1021" s="4">
        <v>0</v>
      </c>
      <c r="G1021" s="3">
        <v>484</v>
      </c>
      <c r="H1021" s="3">
        <v>7.6022727272727275</v>
      </c>
      <c r="I1021" s="3">
        <v>81</v>
      </c>
      <c r="J1021" s="3">
        <v>25</v>
      </c>
      <c r="K1021" s="3">
        <v>4</v>
      </c>
      <c r="L1021">
        <f t="shared" si="60"/>
        <v>22</v>
      </c>
      <c r="M1021">
        <f t="shared" si="61"/>
        <v>0.88094344561765447</v>
      </c>
      <c r="N1021">
        <f t="shared" si="62"/>
        <v>9</v>
      </c>
      <c r="O1021">
        <f t="shared" si="63"/>
        <v>0.33333333333333337</v>
      </c>
      <c r="Q1021">
        <v>0.95872310301248431</v>
      </c>
    </row>
    <row r="1022" spans="1:17" x14ac:dyDescent="0.3">
      <c r="A1022">
        <v>2</v>
      </c>
      <c r="B1022">
        <v>4</v>
      </c>
      <c r="C1022">
        <v>276</v>
      </c>
      <c r="D1022" s="3">
        <v>3.9529999999999998</v>
      </c>
      <c r="E1022" s="4">
        <v>0</v>
      </c>
      <c r="F1022" s="4">
        <v>0</v>
      </c>
      <c r="G1022" s="3">
        <v>538</v>
      </c>
      <c r="H1022" s="3">
        <v>7.7575757575757578</v>
      </c>
      <c r="I1022" s="3">
        <v>72</v>
      </c>
      <c r="J1022" s="3">
        <v>20</v>
      </c>
      <c r="K1022" s="3">
        <v>4</v>
      </c>
      <c r="L1022">
        <f t="shared" si="60"/>
        <v>23.194827009486403</v>
      </c>
      <c r="M1022">
        <f t="shared" si="61"/>
        <v>0.88972602543396206</v>
      </c>
      <c r="N1022">
        <f t="shared" si="62"/>
        <v>8.4852813742385695</v>
      </c>
      <c r="O1022">
        <f t="shared" si="63"/>
        <v>0.29516723530086653</v>
      </c>
      <c r="Q1022">
        <v>0.95872310301248431</v>
      </c>
    </row>
    <row r="1023" spans="1:17" x14ac:dyDescent="0.3">
      <c r="A1023">
        <v>3</v>
      </c>
      <c r="B1023">
        <v>5</v>
      </c>
      <c r="C1023">
        <v>276</v>
      </c>
      <c r="D1023">
        <v>4.5430000000000001</v>
      </c>
      <c r="E1023" s="4">
        <v>0</v>
      </c>
      <c r="F1023" s="4">
        <v>0</v>
      </c>
      <c r="G1023" s="3">
        <v>422.5</v>
      </c>
      <c r="H1023" s="3">
        <v>7.8378378378378377</v>
      </c>
      <c r="I1023" s="3">
        <v>88</v>
      </c>
      <c r="J1023" s="3">
        <v>10</v>
      </c>
      <c r="K1023" s="3">
        <v>4</v>
      </c>
      <c r="L1023">
        <f t="shared" si="60"/>
        <v>20.554804791094465</v>
      </c>
      <c r="M1023">
        <f t="shared" si="61"/>
        <v>0.8941962738319611</v>
      </c>
      <c r="N1023">
        <f t="shared" si="62"/>
        <v>9.3808315196468595</v>
      </c>
      <c r="O1023">
        <f t="shared" si="63"/>
        <v>0.2048327646991335</v>
      </c>
      <c r="Q1023">
        <v>0.95872310301248431</v>
      </c>
    </row>
    <row r="1024" spans="1:17" x14ac:dyDescent="0.3">
      <c r="A1024">
        <v>4</v>
      </c>
      <c r="B1024">
        <v>6</v>
      </c>
      <c r="C1024">
        <v>276</v>
      </c>
      <c r="D1024" s="3">
        <v>4.3540000000000001</v>
      </c>
      <c r="E1024" s="4">
        <v>0</v>
      </c>
      <c r="F1024" s="4">
        <v>0</v>
      </c>
      <c r="G1024" s="3">
        <v>485</v>
      </c>
      <c r="H1024" s="3">
        <v>8.1538461538461533</v>
      </c>
      <c r="I1024" s="3">
        <v>88</v>
      </c>
      <c r="J1024" s="3">
        <v>15</v>
      </c>
      <c r="K1024" s="3">
        <v>4</v>
      </c>
      <c r="L1024">
        <f t="shared" si="60"/>
        <v>22.022715545545239</v>
      </c>
      <c r="M1024">
        <f t="shared" si="61"/>
        <v>0.91136251295793347</v>
      </c>
      <c r="N1024">
        <f t="shared" si="62"/>
        <v>9.3808315196468595</v>
      </c>
      <c r="O1024">
        <f t="shared" si="63"/>
        <v>0.253183311106635</v>
      </c>
      <c r="Q1024">
        <v>0.95872310301248431</v>
      </c>
    </row>
    <row r="1025" spans="1:17" x14ac:dyDescent="0.3">
      <c r="A1025">
        <v>1</v>
      </c>
      <c r="B1025">
        <v>4</v>
      </c>
      <c r="C1025">
        <v>277</v>
      </c>
      <c r="D1025" s="3">
        <v>4.41</v>
      </c>
      <c r="E1025" s="4">
        <v>0</v>
      </c>
      <c r="F1025" s="4">
        <v>0</v>
      </c>
      <c r="G1025" s="3">
        <v>21.799897085438626</v>
      </c>
      <c r="H1025" s="3">
        <v>10.796434817781</v>
      </c>
      <c r="I1025" s="3">
        <v>9.3273645591302383</v>
      </c>
      <c r="J1025" s="3">
        <v>6</v>
      </c>
      <c r="K1025" s="3">
        <v>2.6706246565162401</v>
      </c>
      <c r="L1025">
        <f t="shared" si="60"/>
        <v>4.6690359910198405</v>
      </c>
      <c r="M1025">
        <f t="shared" si="61"/>
        <v>1.0332803670997626</v>
      </c>
      <c r="N1025">
        <f t="shared" si="62"/>
        <v>3.0540734370886105</v>
      </c>
      <c r="O1025">
        <f t="shared" si="63"/>
        <v>0.15754242542404431</v>
      </c>
      <c r="P1025">
        <v>-4.3695444252055511</v>
      </c>
      <c r="Q1025">
        <v>0.34610349968809895</v>
      </c>
    </row>
    <row r="1026" spans="1:17" x14ac:dyDescent="0.3">
      <c r="A1026">
        <v>2</v>
      </c>
      <c r="B1026">
        <v>4</v>
      </c>
      <c r="C1026">
        <v>277</v>
      </c>
      <c r="D1026" s="3">
        <v>3.9529999999999998</v>
      </c>
      <c r="E1026" s="4">
        <v>0</v>
      </c>
      <c r="F1026" s="4">
        <v>0</v>
      </c>
      <c r="G1026" s="3">
        <v>26.812683842805253</v>
      </c>
      <c r="H1026" s="3">
        <v>10.688218371017184</v>
      </c>
      <c r="I1026" s="3">
        <v>10.981373284277044</v>
      </c>
      <c r="J1026" s="3">
        <v>5.8789941985800258</v>
      </c>
      <c r="K1026" s="3">
        <v>2.6186971497477289</v>
      </c>
      <c r="L1026">
        <f t="shared" si="60"/>
        <v>5.1780965463001225</v>
      </c>
      <c r="M1026">
        <f t="shared" si="61"/>
        <v>1.0289053182937977</v>
      </c>
      <c r="N1026">
        <f t="shared" si="62"/>
        <v>3.3138155175382114</v>
      </c>
      <c r="O1026">
        <f t="shared" si="63"/>
        <v>0.1559128170308906</v>
      </c>
      <c r="P1026">
        <v>-3.778768203271619</v>
      </c>
      <c r="Q1026">
        <v>0.42893160704110267</v>
      </c>
    </row>
    <row r="1027" spans="1:17" x14ac:dyDescent="0.3">
      <c r="A1027">
        <v>3</v>
      </c>
      <c r="B1027">
        <v>4</v>
      </c>
      <c r="C1027">
        <v>277</v>
      </c>
      <c r="D1027">
        <v>4.5430000000000001</v>
      </c>
      <c r="E1027">
        <v>0</v>
      </c>
      <c r="F1027">
        <v>0</v>
      </c>
      <c r="G1027" s="3">
        <v>6.6274424725076049</v>
      </c>
      <c r="H1027" s="3">
        <v>8.9404236514167454</v>
      </c>
      <c r="I1027" s="3">
        <v>1.7752986876316426</v>
      </c>
      <c r="J1027" s="3">
        <v>3</v>
      </c>
      <c r="K1027" s="3">
        <v>2.692900618099241</v>
      </c>
      <c r="L1027">
        <f t="shared" ref="L1027:L1090" si="64">SQRT(G1027)</f>
        <v>2.5743819593268604</v>
      </c>
      <c r="M1027">
        <f t="shared" ref="M1027:M1090" si="65">LOG(H1027)</f>
        <v>0.95135809878620925</v>
      </c>
      <c r="N1027">
        <f t="shared" ref="N1027:N1090" si="66">SQRT(I1027)</f>
        <v>1.332403350202799</v>
      </c>
      <c r="O1027">
        <f t="shared" ref="O1027:O1090" si="67">(2/PI())*ASIN((SQRT(J1027/100)))</f>
        <v>0.11082468660445942</v>
      </c>
      <c r="P1027">
        <v>-5.66156845851632</v>
      </c>
      <c r="Q1027">
        <v>0.16495892859584343</v>
      </c>
    </row>
    <row r="1028" spans="1:17" x14ac:dyDescent="0.3">
      <c r="A1028">
        <v>4</v>
      </c>
      <c r="B1028">
        <v>4</v>
      </c>
      <c r="C1028">
        <v>277</v>
      </c>
      <c r="D1028" s="3">
        <v>4.3540000000000001</v>
      </c>
      <c r="E1028" s="4">
        <v>0</v>
      </c>
      <c r="F1028" s="4">
        <v>0</v>
      </c>
      <c r="G1028" s="3">
        <v>6.1608404833519668</v>
      </c>
      <c r="H1028" s="3">
        <v>10.195494374824879</v>
      </c>
      <c r="I1028" s="3">
        <v>2.1112373240483095</v>
      </c>
      <c r="J1028" s="3">
        <v>5</v>
      </c>
      <c r="K1028" s="3">
        <v>3.0086834237403766</v>
      </c>
      <c r="L1028">
        <f t="shared" si="64"/>
        <v>2.4821040436194384</v>
      </c>
      <c r="M1028">
        <f t="shared" si="65"/>
        <v>1.0084082893640751</v>
      </c>
      <c r="N1028">
        <f t="shared" si="66"/>
        <v>1.4530097467148353</v>
      </c>
      <c r="O1028">
        <f t="shared" si="67"/>
        <v>0.14356629312870628</v>
      </c>
      <c r="P1028">
        <v>-4.5476659423031904</v>
      </c>
      <c r="Q1028">
        <v>0.32113047675270212</v>
      </c>
    </row>
    <row r="1029" spans="1:17" x14ac:dyDescent="0.3">
      <c r="A1029">
        <v>1</v>
      </c>
      <c r="B1029">
        <v>5</v>
      </c>
      <c r="C1029">
        <v>278</v>
      </c>
      <c r="D1029" s="3">
        <v>3.645</v>
      </c>
      <c r="E1029" s="4">
        <v>0</v>
      </c>
      <c r="F1029" s="4">
        <v>0</v>
      </c>
      <c r="G1029" s="3">
        <v>35.272953044290276</v>
      </c>
      <c r="H1029" s="3">
        <v>8.850645860111559</v>
      </c>
      <c r="I1029" s="3">
        <v>8.9424742132801693</v>
      </c>
      <c r="J1029" s="3">
        <v>10</v>
      </c>
      <c r="K1029" s="3">
        <v>2.6046989254827051</v>
      </c>
      <c r="L1029">
        <f t="shared" si="64"/>
        <v>5.9391037239881808</v>
      </c>
      <c r="M1029">
        <f t="shared" si="65"/>
        <v>0.94697496372020129</v>
      </c>
      <c r="N1029">
        <f t="shared" si="66"/>
        <v>2.9903969992762112</v>
      </c>
      <c r="O1029">
        <f t="shared" si="67"/>
        <v>0.2048327646991335</v>
      </c>
      <c r="P1029">
        <v>-4.4905123344418234</v>
      </c>
      <c r="Q1029">
        <v>0.32914353650662392</v>
      </c>
    </row>
    <row r="1030" spans="1:17" x14ac:dyDescent="0.3">
      <c r="A1030">
        <v>2</v>
      </c>
      <c r="B1030">
        <v>5</v>
      </c>
      <c r="C1030">
        <v>278</v>
      </c>
      <c r="D1030" s="3">
        <v>5.202</v>
      </c>
      <c r="E1030" s="4">
        <v>0</v>
      </c>
      <c r="F1030" s="4">
        <v>0</v>
      </c>
      <c r="G1030" s="3">
        <v>9.7704055001230721</v>
      </c>
      <c r="H1030" s="3">
        <v>10.953935090423402</v>
      </c>
      <c r="I1030" s="3">
        <v>4.27528052684087</v>
      </c>
      <c r="J1030" s="3">
        <v>5</v>
      </c>
      <c r="K1030" s="3">
        <v>2.6511728280828604</v>
      </c>
      <c r="L1030">
        <f t="shared" si="64"/>
        <v>3.1257647864359646</v>
      </c>
      <c r="M1030">
        <f t="shared" si="65"/>
        <v>1.0395701631077874</v>
      </c>
      <c r="N1030">
        <f t="shared" si="66"/>
        <v>2.0676751502208632</v>
      </c>
      <c r="O1030">
        <f t="shared" si="67"/>
        <v>0.14356629312870628</v>
      </c>
      <c r="P1030">
        <v>-4.5222769219956005</v>
      </c>
      <c r="Q1030">
        <v>0.32469007245332226</v>
      </c>
    </row>
    <row r="1031" spans="1:17" x14ac:dyDescent="0.3">
      <c r="A1031">
        <v>3</v>
      </c>
      <c r="B1031">
        <v>7</v>
      </c>
      <c r="C1031">
        <v>278</v>
      </c>
      <c r="D1031" s="3">
        <v>4.5609999999999999</v>
      </c>
      <c r="E1031" s="4">
        <v>0</v>
      </c>
      <c r="F1031" s="4">
        <v>0</v>
      </c>
      <c r="G1031" s="3">
        <v>7.1081826980712934</v>
      </c>
      <c r="H1031" s="3">
        <v>9.7889586002808251</v>
      </c>
      <c r="I1031" s="3">
        <v>2.2931136388228075</v>
      </c>
      <c r="J1031" s="3">
        <v>4</v>
      </c>
      <c r="K1031" s="3">
        <v>2.061966915664065</v>
      </c>
      <c r="L1031">
        <f t="shared" si="64"/>
        <v>2.6661175326814259</v>
      </c>
      <c r="M1031">
        <f t="shared" si="65"/>
        <v>0.99073649178186463</v>
      </c>
      <c r="N1031">
        <f t="shared" si="66"/>
        <v>1.5143030208062083</v>
      </c>
      <c r="O1031">
        <f t="shared" si="67"/>
        <v>0.12818843369794988</v>
      </c>
      <c r="P1031">
        <v>-5.5801982120757705</v>
      </c>
      <c r="Q1031">
        <v>0.17636721358987273</v>
      </c>
    </row>
    <row r="1032" spans="1:17" x14ac:dyDescent="0.3">
      <c r="A1032">
        <v>4</v>
      </c>
      <c r="B1032">
        <v>6</v>
      </c>
      <c r="C1032">
        <v>278</v>
      </c>
      <c r="D1032" s="3">
        <v>5.4219999999999997</v>
      </c>
      <c r="E1032" s="4">
        <v>0</v>
      </c>
      <c r="F1032" s="4">
        <v>0</v>
      </c>
      <c r="G1032" s="3">
        <v>3.0078991813279403</v>
      </c>
      <c r="H1032" s="3">
        <v>9.4813030058788357</v>
      </c>
      <c r="I1032" s="3">
        <v>0.93287341776035704</v>
      </c>
      <c r="J1032" s="3">
        <v>2</v>
      </c>
      <c r="K1032" s="3">
        <v>2.0453853318682182</v>
      </c>
      <c r="L1032">
        <f t="shared" si="64"/>
        <v>1.7343296057347175</v>
      </c>
      <c r="M1032">
        <f t="shared" si="65"/>
        <v>0.97686802609086776</v>
      </c>
      <c r="N1032">
        <f t="shared" si="66"/>
        <v>0.96585372482605103</v>
      </c>
      <c r="O1032">
        <f t="shared" si="67"/>
        <v>9.0334470601733094E-2</v>
      </c>
      <c r="P1032">
        <v>-6</v>
      </c>
      <c r="Q1032">
        <v>0.11751009262561772</v>
      </c>
    </row>
    <row r="1033" spans="1:17" x14ac:dyDescent="0.3">
      <c r="A1033">
        <v>4</v>
      </c>
      <c r="B1033">
        <v>7</v>
      </c>
      <c r="C1033">
        <v>278</v>
      </c>
      <c r="D1033">
        <v>5.202</v>
      </c>
      <c r="E1033">
        <v>0</v>
      </c>
      <c r="F1033">
        <v>0</v>
      </c>
      <c r="G1033" s="3">
        <v>15.05549584461539</v>
      </c>
      <c r="H1033" s="3">
        <v>11.849131980944163</v>
      </c>
      <c r="I1033" s="3">
        <v>7.7063123852114197</v>
      </c>
      <c r="J1033" s="3">
        <v>5</v>
      </c>
      <c r="K1033" s="3">
        <v>2.6368710449575374</v>
      </c>
      <c r="L1033">
        <f t="shared" si="64"/>
        <v>3.880141214519826</v>
      </c>
      <c r="M1033">
        <f t="shared" si="65"/>
        <v>1.0736865368698647</v>
      </c>
      <c r="N1033">
        <f t="shared" si="66"/>
        <v>2.7760245649510056</v>
      </c>
      <c r="O1033">
        <f t="shared" si="67"/>
        <v>0.14356629312870628</v>
      </c>
      <c r="P1033">
        <v>-4.3738055745448117</v>
      </c>
      <c r="Q1033">
        <v>0.34550607731086769</v>
      </c>
    </row>
    <row r="1034" spans="1:17" x14ac:dyDescent="0.3">
      <c r="A1034">
        <v>1</v>
      </c>
      <c r="B1034">
        <v>4</v>
      </c>
      <c r="C1034">
        <v>279</v>
      </c>
      <c r="D1034" s="3">
        <v>4.1749999999999998</v>
      </c>
      <c r="E1034" s="4">
        <v>0</v>
      </c>
      <c r="F1034" s="4">
        <v>0</v>
      </c>
      <c r="G1034" s="3">
        <v>100.48126761122808</v>
      </c>
      <c r="H1034" s="3">
        <v>10.373203815178199</v>
      </c>
      <c r="I1034" s="3">
        <v>36.410961780681802</v>
      </c>
      <c r="J1034" s="3">
        <v>15</v>
      </c>
      <c r="K1034" s="3">
        <v>4</v>
      </c>
      <c r="L1034">
        <f t="shared" si="64"/>
        <v>10.024034497707401</v>
      </c>
      <c r="M1034">
        <f t="shared" si="65"/>
        <v>1.0159129111007617</v>
      </c>
      <c r="N1034">
        <f t="shared" si="66"/>
        <v>6.0341496319433281</v>
      </c>
      <c r="O1034">
        <f t="shared" si="67"/>
        <v>0.253183311106635</v>
      </c>
      <c r="P1034">
        <v>-2.9905820643208454</v>
      </c>
      <c r="Q1034">
        <v>0.53943701282309953</v>
      </c>
    </row>
    <row r="1035" spans="1:17" x14ac:dyDescent="0.3">
      <c r="A1035">
        <v>2</v>
      </c>
      <c r="B1035">
        <v>4</v>
      </c>
      <c r="C1035">
        <v>279</v>
      </c>
      <c r="D1035" s="3">
        <v>3.5750000000000002</v>
      </c>
      <c r="E1035" s="4">
        <v>0</v>
      </c>
      <c r="F1035" s="4">
        <v>0</v>
      </c>
      <c r="G1035" s="3">
        <v>140.411522740186</v>
      </c>
      <c r="H1035" s="3">
        <v>9.1135086803774144</v>
      </c>
      <c r="I1035" s="3">
        <v>39.341637549790427</v>
      </c>
      <c r="J1035" s="3">
        <v>17.636982595740076</v>
      </c>
      <c r="K1035" s="3">
        <v>3.9378904507484642</v>
      </c>
      <c r="L1035">
        <f t="shared" si="64"/>
        <v>11.849536815428104</v>
      </c>
      <c r="M1035">
        <f t="shared" si="65"/>
        <v>0.95968561156785359</v>
      </c>
      <c r="N1035">
        <f t="shared" si="66"/>
        <v>6.2722912519900111</v>
      </c>
      <c r="O1035">
        <f t="shared" si="67"/>
        <v>0.27591466156406425</v>
      </c>
      <c r="P1035">
        <v>-2.565622799984451</v>
      </c>
      <c r="Q1035">
        <v>0.59901722316380068</v>
      </c>
    </row>
    <row r="1036" spans="1:17" x14ac:dyDescent="0.3">
      <c r="A1036">
        <v>3</v>
      </c>
      <c r="B1036">
        <v>2</v>
      </c>
      <c r="C1036">
        <v>279</v>
      </c>
      <c r="D1036">
        <v>5.0709999999999997</v>
      </c>
      <c r="E1036">
        <v>0</v>
      </c>
      <c r="F1036">
        <v>0</v>
      </c>
      <c r="G1036" s="3">
        <v>106.25813661256259</v>
      </c>
      <c r="H1036" s="3">
        <v>9.3839695081452081</v>
      </c>
      <c r="I1036" s="3">
        <v>32.081557333651084</v>
      </c>
      <c r="J1036" s="3">
        <v>15</v>
      </c>
      <c r="K1036" s="3">
        <v>4</v>
      </c>
      <c r="L1036">
        <f t="shared" si="64"/>
        <v>10.308158740170942</v>
      </c>
      <c r="M1036">
        <f t="shared" si="65"/>
        <v>0.97238658793251609</v>
      </c>
      <c r="N1036">
        <f t="shared" si="66"/>
        <v>5.6640583801414941</v>
      </c>
      <c r="O1036">
        <f t="shared" si="67"/>
        <v>0.253183311106635</v>
      </c>
      <c r="P1036">
        <v>-2.7075637870975626</v>
      </c>
      <c r="Q1036">
        <v>0.57911678898601671</v>
      </c>
    </row>
    <row r="1037" spans="1:17" x14ac:dyDescent="0.3">
      <c r="A1037">
        <v>4</v>
      </c>
      <c r="B1037">
        <v>2</v>
      </c>
      <c r="C1037">
        <v>279</v>
      </c>
      <c r="D1037" s="3">
        <v>5.0129999999999999</v>
      </c>
      <c r="E1037" s="4">
        <v>0</v>
      </c>
      <c r="F1037" s="4">
        <v>0</v>
      </c>
      <c r="G1037" s="3">
        <v>199.71471122743313</v>
      </c>
      <c r="H1037" s="3">
        <v>10.080330786729247</v>
      </c>
      <c r="I1037" s="3">
        <v>68.964560799136834</v>
      </c>
      <c r="J1037" s="3">
        <v>20</v>
      </c>
      <c r="K1037" s="3">
        <v>3.9769770786537606</v>
      </c>
      <c r="L1037">
        <f t="shared" si="64"/>
        <v>14.132045542929486</v>
      </c>
      <c r="M1037">
        <f t="shared" si="65"/>
        <v>1.0034747837458244</v>
      </c>
      <c r="N1037">
        <f t="shared" si="66"/>
        <v>8.3044903997257311</v>
      </c>
      <c r="O1037">
        <f t="shared" si="67"/>
        <v>0.29516723530086653</v>
      </c>
      <c r="P1037">
        <v>-1.8317149161150033</v>
      </c>
      <c r="Q1037">
        <v>0.70191269988654614</v>
      </c>
    </row>
    <row r="1038" spans="1:17" x14ac:dyDescent="0.3">
      <c r="A1038">
        <v>1</v>
      </c>
      <c r="B1038">
        <v>4</v>
      </c>
      <c r="C1038">
        <v>280</v>
      </c>
      <c r="D1038" s="3">
        <v>8.4120000000000008</v>
      </c>
      <c r="E1038" s="4">
        <v>0</v>
      </c>
      <c r="F1038" s="4">
        <v>0</v>
      </c>
      <c r="G1038" s="3">
        <v>81.247094072088956</v>
      </c>
      <c r="H1038" s="3">
        <v>8.5637000579668143</v>
      </c>
      <c r="I1038" s="3">
        <v>19.346919882696334</v>
      </c>
      <c r="J1038" s="3">
        <v>20</v>
      </c>
      <c r="K1038" s="3">
        <v>4</v>
      </c>
      <c r="L1038">
        <f t="shared" si="64"/>
        <v>9.0137169953404328</v>
      </c>
      <c r="M1038">
        <f t="shared" si="65"/>
        <v>0.93266144780372973</v>
      </c>
      <c r="N1038">
        <f t="shared" si="66"/>
        <v>4.3985133718901359</v>
      </c>
      <c r="O1038">
        <f t="shared" si="67"/>
        <v>0.29516723530086653</v>
      </c>
      <c r="P1038">
        <v>-3.9207604510207323</v>
      </c>
      <c r="Q1038">
        <v>0.40902398601099776</v>
      </c>
    </row>
    <row r="1039" spans="1:17" x14ac:dyDescent="0.3">
      <c r="A1039">
        <v>2</v>
      </c>
      <c r="B1039">
        <v>4</v>
      </c>
      <c r="C1039">
        <v>280</v>
      </c>
      <c r="D1039">
        <v>11.632999999999999</v>
      </c>
      <c r="E1039">
        <v>0</v>
      </c>
      <c r="F1039">
        <v>0</v>
      </c>
      <c r="G1039" s="3">
        <v>146.65380550639432</v>
      </c>
      <c r="H1039" s="3">
        <v>9.5119440927700811</v>
      </c>
      <c r="I1039" s="3">
        <v>44.778855249115956</v>
      </c>
      <c r="J1039" s="3">
        <v>23.515976794320103</v>
      </c>
      <c r="K1039" s="3">
        <v>3.9378904507484642</v>
      </c>
      <c r="L1039">
        <f t="shared" si="64"/>
        <v>12.110070417070014</v>
      </c>
      <c r="M1039">
        <f t="shared" si="65"/>
        <v>0.97826928901677412</v>
      </c>
      <c r="N1039">
        <f t="shared" si="66"/>
        <v>6.6917004751494931</v>
      </c>
      <c r="O1039">
        <f t="shared" si="67"/>
        <v>0.32231184656547324</v>
      </c>
      <c r="P1039">
        <v>-2.3209729996283786</v>
      </c>
      <c r="Q1039">
        <v>0.63331765567181364</v>
      </c>
    </row>
    <row r="1040" spans="1:17" x14ac:dyDescent="0.3">
      <c r="A1040">
        <v>3</v>
      </c>
      <c r="B1040">
        <v>3</v>
      </c>
      <c r="C1040">
        <v>280</v>
      </c>
      <c r="D1040">
        <v>10.026</v>
      </c>
      <c r="E1040">
        <v>0</v>
      </c>
      <c r="F1040">
        <v>0</v>
      </c>
      <c r="G1040" s="3">
        <v>80.05937956045284</v>
      </c>
      <c r="H1040" s="3">
        <v>9.6117108331980301</v>
      </c>
      <c r="I1040" s="3">
        <v>24.871338485467692</v>
      </c>
      <c r="J1040" s="3">
        <v>20</v>
      </c>
      <c r="K1040" s="3">
        <v>3.8933202945911849</v>
      </c>
      <c r="L1040">
        <f t="shared" si="64"/>
        <v>8.9475907126138061</v>
      </c>
      <c r="M1040">
        <f t="shared" si="65"/>
        <v>0.98280069664751935</v>
      </c>
      <c r="N1040">
        <f t="shared" si="66"/>
        <v>4.987117252027236</v>
      </c>
      <c r="O1040">
        <f t="shared" si="67"/>
        <v>0.29516723530086653</v>
      </c>
      <c r="P1040">
        <v>-2.8210221163506732</v>
      </c>
      <c r="Q1040">
        <v>0.5632096852019377</v>
      </c>
    </row>
    <row r="1041" spans="1:17" x14ac:dyDescent="0.3">
      <c r="A1041">
        <v>4</v>
      </c>
      <c r="B1041">
        <v>3</v>
      </c>
      <c r="C1041">
        <v>280</v>
      </c>
      <c r="D1041" s="3">
        <v>10.776</v>
      </c>
      <c r="E1041" s="4">
        <v>0</v>
      </c>
      <c r="F1041" s="4">
        <v>0</v>
      </c>
      <c r="G1041" s="3">
        <v>69.504172997742771</v>
      </c>
      <c r="H1041" s="3">
        <v>8.1545517219317514</v>
      </c>
      <c r="I1041" s="3">
        <v>14.372826286243066</v>
      </c>
      <c r="J1041" s="3">
        <v>20</v>
      </c>
      <c r="K1041" s="3">
        <v>2.978820313508753</v>
      </c>
      <c r="L1041">
        <f t="shared" si="64"/>
        <v>8.3369162762824232</v>
      </c>
      <c r="M1041">
        <f t="shared" si="65"/>
        <v>0.91140009167396763</v>
      </c>
      <c r="N1041">
        <f t="shared" si="66"/>
        <v>3.7911510503068939</v>
      </c>
      <c r="O1041">
        <f t="shared" si="67"/>
        <v>0.29516723530086653</v>
      </c>
      <c r="P1041">
        <v>-4.192998369528544</v>
      </c>
      <c r="Q1041">
        <v>0.37085563951609601</v>
      </c>
    </row>
    <row r="1042" spans="1:17" x14ac:dyDescent="0.3">
      <c r="A1042">
        <v>1</v>
      </c>
      <c r="B1042">
        <v>4</v>
      </c>
      <c r="C1042">
        <v>281</v>
      </c>
      <c r="D1042" s="3">
        <v>7.492</v>
      </c>
      <c r="E1042" s="4">
        <v>0</v>
      </c>
      <c r="F1042" s="4">
        <v>0</v>
      </c>
      <c r="G1042" s="3">
        <v>94.840344873726735</v>
      </c>
      <c r="H1042" s="3">
        <v>8.6720998932195652</v>
      </c>
      <c r="I1042" s="3">
        <v>23.393651286966424</v>
      </c>
      <c r="J1042" s="3">
        <v>20</v>
      </c>
      <c r="K1042" s="3">
        <v>4</v>
      </c>
      <c r="L1042">
        <f t="shared" si="64"/>
        <v>9.7386007657017508</v>
      </c>
      <c r="M1042">
        <f t="shared" si="65"/>
        <v>0.93812427182625047</v>
      </c>
      <c r="N1042">
        <f t="shared" si="66"/>
        <v>4.8366983870163356</v>
      </c>
      <c r="O1042">
        <f t="shared" si="67"/>
        <v>0.29516723530086653</v>
      </c>
      <c r="P1042">
        <v>-3.7207905994673438</v>
      </c>
      <c r="Q1042">
        <v>0.43706019281297126</v>
      </c>
    </row>
    <row r="1043" spans="1:17" x14ac:dyDescent="0.3">
      <c r="A1043">
        <v>2</v>
      </c>
      <c r="B1043">
        <v>4</v>
      </c>
      <c r="C1043">
        <v>281</v>
      </c>
      <c r="D1043" s="3">
        <v>9.3239999999999998</v>
      </c>
      <c r="E1043" s="4">
        <v>0</v>
      </c>
      <c r="F1043" s="4">
        <v>0</v>
      </c>
      <c r="G1043" s="3">
        <v>112.53821732979738</v>
      </c>
      <c r="H1043" s="3">
        <v>8.9327167697121883</v>
      </c>
      <c r="I1043" s="3">
        <v>30.075559964515936</v>
      </c>
      <c r="J1043" s="3">
        <v>21.164379114888092</v>
      </c>
      <c r="K1043" s="3">
        <v>3.9378904507484642</v>
      </c>
      <c r="L1043">
        <f t="shared" si="64"/>
        <v>10.608403147024408</v>
      </c>
      <c r="M1043">
        <f t="shared" si="65"/>
        <v>0.95098356400098971</v>
      </c>
      <c r="N1043">
        <f t="shared" si="66"/>
        <v>5.4841188867963044</v>
      </c>
      <c r="O1043">
        <f t="shared" si="67"/>
        <v>0.30433532074922909</v>
      </c>
      <c r="P1043">
        <v>-2.899471022207627</v>
      </c>
      <c r="Q1043">
        <v>0.55221097849235712</v>
      </c>
    </row>
    <row r="1044" spans="1:17" x14ac:dyDescent="0.3">
      <c r="A1044">
        <v>3</v>
      </c>
      <c r="B1044">
        <v>2</v>
      </c>
      <c r="C1044">
        <v>281</v>
      </c>
      <c r="D1044">
        <v>6.1379999999999999</v>
      </c>
      <c r="E1044">
        <v>0</v>
      </c>
      <c r="F1044">
        <v>0</v>
      </c>
      <c r="G1044" s="3">
        <v>26.73341056684632</v>
      </c>
      <c r="H1044" s="3">
        <v>9.3685090355458911</v>
      </c>
      <c r="I1044" s="3">
        <v>7.83940523365834</v>
      </c>
      <c r="J1044" s="3">
        <v>10</v>
      </c>
      <c r="K1044" s="3">
        <v>3.7001272347435479</v>
      </c>
      <c r="L1044">
        <f t="shared" si="64"/>
        <v>5.1704362066315372</v>
      </c>
      <c r="M1044">
        <f t="shared" si="65"/>
        <v>0.97167047998516898</v>
      </c>
      <c r="N1044">
        <f t="shared" si="66"/>
        <v>2.799893789710306</v>
      </c>
      <c r="O1044">
        <f t="shared" si="67"/>
        <v>0.2048327646991335</v>
      </c>
      <c r="P1044">
        <v>-4.127013725438256</v>
      </c>
      <c r="Q1044">
        <v>0.38010682969851217</v>
      </c>
    </row>
    <row r="1045" spans="1:17" x14ac:dyDescent="0.3">
      <c r="A1045">
        <v>4</v>
      </c>
      <c r="B1045">
        <v>3</v>
      </c>
      <c r="C1045">
        <v>281</v>
      </c>
      <c r="D1045" s="3">
        <v>8.9090000000000007</v>
      </c>
      <c r="E1045" s="4">
        <v>0</v>
      </c>
      <c r="F1045" s="4">
        <v>0</v>
      </c>
      <c r="G1045" s="3">
        <v>98.609624962791386</v>
      </c>
      <c r="H1045" s="3">
        <v>9.3511783847416066</v>
      </c>
      <c r="I1045" s="3">
        <v>27.939928013104673</v>
      </c>
      <c r="J1045" s="3">
        <v>15</v>
      </c>
      <c r="K1045" s="3">
        <v>3.6341607824806785</v>
      </c>
      <c r="L1045">
        <f t="shared" si="64"/>
        <v>9.9302379106842853</v>
      </c>
      <c r="M1045">
        <f t="shared" si="65"/>
        <v>0.97086634175428232</v>
      </c>
      <c r="N1045">
        <f t="shared" si="66"/>
        <v>5.2858233051346577</v>
      </c>
      <c r="O1045">
        <f t="shared" si="67"/>
        <v>0.253183311106635</v>
      </c>
      <c r="P1045">
        <v>-3.0855028319941384</v>
      </c>
      <c r="Q1045">
        <v>0.52612891536931905</v>
      </c>
    </row>
    <row r="1046" spans="1:17" x14ac:dyDescent="0.3">
      <c r="A1046">
        <v>1</v>
      </c>
      <c r="B1046">
        <v>1</v>
      </c>
      <c r="C1046">
        <v>282</v>
      </c>
      <c r="D1046" s="3">
        <v>4.9349999999999996</v>
      </c>
      <c r="E1046" s="4">
        <v>0</v>
      </c>
      <c r="F1046" s="4">
        <v>0.5</v>
      </c>
      <c r="G1046" s="3">
        <v>68.175378202753492</v>
      </c>
      <c r="H1046" s="3">
        <v>9.7359231288347825</v>
      </c>
      <c r="I1046" s="3">
        <v>21.067840180835919</v>
      </c>
      <c r="J1046" s="3">
        <v>20</v>
      </c>
      <c r="K1046" s="3">
        <v>4</v>
      </c>
      <c r="L1046">
        <f t="shared" si="64"/>
        <v>8.2568382691411308</v>
      </c>
      <c r="M1046">
        <f t="shared" si="65"/>
        <v>0.98837713621064172</v>
      </c>
      <c r="N1046">
        <f t="shared" si="66"/>
        <v>4.5899716971715545</v>
      </c>
      <c r="O1046">
        <f t="shared" si="67"/>
        <v>0.29516723530086653</v>
      </c>
      <c r="P1046">
        <v>-3.4894081337944822</v>
      </c>
      <c r="Q1046">
        <v>0.46950051622953853</v>
      </c>
    </row>
    <row r="1047" spans="1:17" x14ac:dyDescent="0.3">
      <c r="A1047">
        <v>2</v>
      </c>
      <c r="B1047">
        <v>1</v>
      </c>
      <c r="C1047">
        <v>282</v>
      </c>
      <c r="D1047" s="3">
        <v>5.9130000000000003</v>
      </c>
      <c r="E1047" s="4">
        <v>0</v>
      </c>
      <c r="F1047" s="4">
        <v>0</v>
      </c>
      <c r="G1047" s="3">
        <v>129.27166831179318</v>
      </c>
      <c r="H1047" s="3">
        <v>9.1421101561992373</v>
      </c>
      <c r="I1047" s="3">
        <v>36.95304002239574</v>
      </c>
      <c r="J1047" s="3">
        <v>19.805678233438485</v>
      </c>
      <c r="K1047" s="3">
        <v>3.9951711802813334</v>
      </c>
      <c r="L1047">
        <f t="shared" si="64"/>
        <v>11.36976993222788</v>
      </c>
      <c r="M1047">
        <f t="shared" si="65"/>
        <v>0.9610464499374789</v>
      </c>
      <c r="N1047">
        <f t="shared" si="66"/>
        <v>6.078901218344952</v>
      </c>
      <c r="O1047">
        <f t="shared" si="67"/>
        <v>0.29361803825860244</v>
      </c>
      <c r="P1047">
        <v>-3.4128235686746771</v>
      </c>
      <c r="Q1047">
        <v>0.48023783832513861</v>
      </c>
    </row>
    <row r="1048" spans="1:17" x14ac:dyDescent="0.3">
      <c r="A1048">
        <v>3</v>
      </c>
      <c r="B1048">
        <v>5</v>
      </c>
      <c r="C1048">
        <v>282</v>
      </c>
      <c r="D1048">
        <v>4.59</v>
      </c>
      <c r="E1048">
        <v>0</v>
      </c>
      <c r="F1048">
        <v>0</v>
      </c>
      <c r="G1048" s="3">
        <v>123.97245858470488</v>
      </c>
      <c r="H1048" s="3">
        <v>10.084715681474686</v>
      </c>
      <c r="I1048" s="3">
        <v>42.46637179770341</v>
      </c>
      <c r="J1048" s="3">
        <v>25</v>
      </c>
      <c r="K1048" s="3">
        <v>3.9838626270235382</v>
      </c>
      <c r="L1048">
        <f t="shared" si="64"/>
        <v>11.134292010932032</v>
      </c>
      <c r="M1048">
        <f t="shared" si="65"/>
        <v>1.00366365865119</v>
      </c>
      <c r="N1048">
        <f t="shared" si="66"/>
        <v>6.5166227294284429</v>
      </c>
      <c r="O1048">
        <f t="shared" si="67"/>
        <v>0.33333333333333337</v>
      </c>
      <c r="P1048">
        <v>-2.3473572376732723</v>
      </c>
      <c r="Q1048">
        <v>0.62961852828639542</v>
      </c>
    </row>
    <row r="1049" spans="1:17" x14ac:dyDescent="0.3">
      <c r="A1049">
        <v>4</v>
      </c>
      <c r="B1049">
        <v>5</v>
      </c>
      <c r="C1049">
        <v>282</v>
      </c>
      <c r="D1049" s="3">
        <v>4.8789999999999996</v>
      </c>
      <c r="E1049" s="4">
        <v>0</v>
      </c>
      <c r="F1049" s="4">
        <v>0</v>
      </c>
      <c r="G1049" s="3">
        <v>475.47547513685595</v>
      </c>
      <c r="H1049" s="3">
        <v>10.188363215057777</v>
      </c>
      <c r="I1049" s="3">
        <v>181.69665593043851</v>
      </c>
      <c r="J1049" s="3">
        <v>30</v>
      </c>
      <c r="K1049" s="3">
        <v>3.9193863912715448</v>
      </c>
      <c r="L1049">
        <f t="shared" si="64"/>
        <v>21.805400137049904</v>
      </c>
      <c r="M1049">
        <f t="shared" si="65"/>
        <v>1.0081044191619688</v>
      </c>
      <c r="N1049">
        <f t="shared" si="66"/>
        <v>13.479490195494728</v>
      </c>
      <c r="O1049">
        <f t="shared" si="67"/>
        <v>0.36901011956554536</v>
      </c>
      <c r="P1049">
        <v>-0.29010687392901646</v>
      </c>
      <c r="Q1049">
        <v>0.91804949022052573</v>
      </c>
    </row>
    <row r="1050" spans="1:17" x14ac:dyDescent="0.3">
      <c r="A1050">
        <v>1</v>
      </c>
      <c r="B1050">
        <v>6</v>
      </c>
      <c r="C1050">
        <v>283</v>
      </c>
      <c r="D1050" s="3">
        <v>3.6749999999999998</v>
      </c>
      <c r="E1050" s="4">
        <v>0</v>
      </c>
      <c r="F1050" s="4">
        <v>0</v>
      </c>
      <c r="G1050" s="3">
        <v>239.42024442196202</v>
      </c>
      <c r="H1050" s="3">
        <v>9.0768207514522281</v>
      </c>
      <c r="I1050" s="3">
        <v>66.572327856196736</v>
      </c>
      <c r="J1050" s="3">
        <v>35</v>
      </c>
      <c r="K1050" s="3">
        <v>3.9432331630026436</v>
      </c>
      <c r="L1050">
        <f t="shared" si="64"/>
        <v>15.47321054021957</v>
      </c>
      <c r="M1050">
        <f t="shared" si="65"/>
        <v>0.95793375910698475</v>
      </c>
      <c r="N1050">
        <f t="shared" si="66"/>
        <v>8.1591867153654931</v>
      </c>
      <c r="O1050">
        <f t="shared" si="67"/>
        <v>0.40301331597932172</v>
      </c>
      <c r="P1050">
        <v>-2.2952421148811926</v>
      </c>
      <c r="Q1050">
        <v>0.63692518150816324</v>
      </c>
    </row>
    <row r="1051" spans="1:17" x14ac:dyDescent="0.3">
      <c r="A1051">
        <v>2</v>
      </c>
      <c r="B1051">
        <v>3</v>
      </c>
      <c r="C1051">
        <v>283</v>
      </c>
      <c r="D1051" s="3">
        <v>3.8109999999999999</v>
      </c>
      <c r="E1051" s="4">
        <v>0</v>
      </c>
      <c r="F1051" s="4">
        <v>0.5</v>
      </c>
      <c r="G1051" s="3">
        <v>44.034233512854485</v>
      </c>
      <c r="H1051" s="3">
        <v>8.82324056105994</v>
      </c>
      <c r="I1051" s="3">
        <v>10.955229621789099</v>
      </c>
      <c r="J1051" s="3">
        <v>26.263172313526152</v>
      </c>
      <c r="K1051" s="3">
        <v>4</v>
      </c>
      <c r="L1051">
        <f t="shared" si="64"/>
        <v>6.6358295271092134</v>
      </c>
      <c r="M1051">
        <f t="shared" si="65"/>
        <v>0.94562812020107845</v>
      </c>
      <c r="N1051">
        <f t="shared" si="66"/>
        <v>3.3098685203175515</v>
      </c>
      <c r="O1051">
        <f t="shared" si="67"/>
        <v>0.34254334191351654</v>
      </c>
      <c r="P1051">
        <v>-4.1330833019088837</v>
      </c>
      <c r="Q1051">
        <v>0.37925586191607386</v>
      </c>
    </row>
    <row r="1052" spans="1:17" x14ac:dyDescent="0.3">
      <c r="A1052">
        <v>3</v>
      </c>
      <c r="B1052">
        <v>5</v>
      </c>
      <c r="C1052">
        <v>283</v>
      </c>
      <c r="D1052">
        <v>3.9159999999999999</v>
      </c>
      <c r="E1052">
        <v>0</v>
      </c>
      <c r="F1052">
        <v>0</v>
      </c>
      <c r="G1052" s="3">
        <v>120.44074097548668</v>
      </c>
      <c r="H1052" s="3">
        <v>9.8785067193847045</v>
      </c>
      <c r="I1052" s="3">
        <v>38.668528300587361</v>
      </c>
      <c r="J1052" s="3">
        <v>30</v>
      </c>
      <c r="K1052" s="3">
        <v>3.9838626270235382</v>
      </c>
      <c r="L1052">
        <f t="shared" si="64"/>
        <v>10.974549693517574</v>
      </c>
      <c r="M1052">
        <f t="shared" si="65"/>
        <v>0.99469129959313529</v>
      </c>
      <c r="N1052">
        <f t="shared" si="66"/>
        <v>6.2184023913371318</v>
      </c>
      <c r="O1052">
        <f t="shared" si="67"/>
        <v>0.36901011956554536</v>
      </c>
      <c r="P1052">
        <v>-2.4896235170146879</v>
      </c>
      <c r="Q1052">
        <v>0.6096724874328403</v>
      </c>
    </row>
    <row r="1053" spans="1:17" x14ac:dyDescent="0.3">
      <c r="A1053">
        <v>4</v>
      </c>
      <c r="B1053">
        <v>5</v>
      </c>
      <c r="C1053">
        <v>283</v>
      </c>
      <c r="D1053" s="3">
        <v>4.0289999999999999</v>
      </c>
      <c r="E1053" s="4">
        <v>0</v>
      </c>
      <c r="F1053" s="4">
        <v>0.5</v>
      </c>
      <c r="G1053" s="3">
        <v>236.79300183122248</v>
      </c>
      <c r="H1053" s="3">
        <v>9.5502984410624183</v>
      </c>
      <c r="I1053" s="3">
        <v>79.091607407010699</v>
      </c>
      <c r="J1053" s="3">
        <v>35</v>
      </c>
      <c r="K1053" s="3">
        <v>3.9193863912715448</v>
      </c>
      <c r="L1053">
        <f t="shared" si="64"/>
        <v>15.388079861737866</v>
      </c>
      <c r="M1053">
        <f t="shared" si="65"/>
        <v>0.98001694323625133</v>
      </c>
      <c r="N1053">
        <f t="shared" si="66"/>
        <v>8.8933462435132196</v>
      </c>
      <c r="O1053">
        <f t="shared" si="67"/>
        <v>0.40301331597932172</v>
      </c>
      <c r="P1053">
        <v>-1.8083572245954034</v>
      </c>
      <c r="Q1053">
        <v>0.70518749888636123</v>
      </c>
    </row>
    <row r="1054" spans="1:17" x14ac:dyDescent="0.3">
      <c r="A1054">
        <v>1</v>
      </c>
      <c r="B1054">
        <v>1</v>
      </c>
      <c r="C1054">
        <v>284</v>
      </c>
      <c r="D1054">
        <v>5.532</v>
      </c>
      <c r="E1054">
        <v>0</v>
      </c>
      <c r="F1054">
        <v>0.5</v>
      </c>
      <c r="G1054" s="3">
        <v>42.38000353378829</v>
      </c>
      <c r="H1054" s="3">
        <v>8.7806528672545863</v>
      </c>
      <c r="I1054" s="3">
        <v>10.441250029367042</v>
      </c>
      <c r="J1054" s="3">
        <v>10</v>
      </c>
      <c r="K1054" s="3">
        <v>3.6748172054617103</v>
      </c>
      <c r="L1054">
        <f t="shared" si="64"/>
        <v>6.5099925909165437</v>
      </c>
      <c r="M1054">
        <f t="shared" si="65"/>
        <v>0.94352680817317902</v>
      </c>
      <c r="N1054">
        <f t="shared" si="66"/>
        <v>3.2312923156791373</v>
      </c>
      <c r="O1054">
        <f t="shared" si="67"/>
        <v>0.2048327646991335</v>
      </c>
      <c r="P1054">
        <v>-4.3019523296809972</v>
      </c>
      <c r="Q1054">
        <v>0.35558005804719339</v>
      </c>
    </row>
    <row r="1055" spans="1:17" x14ac:dyDescent="0.3">
      <c r="A1055">
        <v>2</v>
      </c>
      <c r="B1055">
        <v>1</v>
      </c>
      <c r="C1055">
        <v>284</v>
      </c>
      <c r="D1055" s="3">
        <v>7.7220000000000004</v>
      </c>
      <c r="E1055" s="4">
        <v>0</v>
      </c>
      <c r="F1055" s="4">
        <v>0</v>
      </c>
      <c r="G1055" s="3">
        <v>94.635766773708639</v>
      </c>
      <c r="H1055" s="3">
        <v>8.6953551458884508</v>
      </c>
      <c r="I1055" s="3">
        <v>24.253893401312691</v>
      </c>
      <c r="J1055" s="3">
        <v>15.844542586750787</v>
      </c>
      <c r="K1055" s="3">
        <v>3.6555816299574202</v>
      </c>
      <c r="L1055">
        <f t="shared" si="64"/>
        <v>9.7280916306184455</v>
      </c>
      <c r="M1055">
        <f t="shared" si="65"/>
        <v>0.93928732466533271</v>
      </c>
      <c r="N1055">
        <f t="shared" si="66"/>
        <v>4.9248242000413267</v>
      </c>
      <c r="O1055">
        <f t="shared" si="67"/>
        <v>0.2606273154541906</v>
      </c>
      <c r="P1055">
        <v>-4.1275947169236478</v>
      </c>
      <c r="Q1055">
        <v>0.38002537343243958</v>
      </c>
    </row>
    <row r="1056" spans="1:17" x14ac:dyDescent="0.3">
      <c r="A1056">
        <v>4</v>
      </c>
      <c r="B1056">
        <v>4</v>
      </c>
      <c r="C1056">
        <v>284</v>
      </c>
      <c r="D1056" s="3">
        <v>5.9829999999999997</v>
      </c>
      <c r="E1056" s="4">
        <v>0</v>
      </c>
      <c r="F1056" s="4">
        <v>0</v>
      </c>
      <c r="G1056" s="3">
        <v>77.996040965768245</v>
      </c>
      <c r="H1056" s="3">
        <v>8.4731415614973908</v>
      </c>
      <c r="I1056" s="3">
        <v>17.668688626512271</v>
      </c>
      <c r="J1056" s="3">
        <v>12</v>
      </c>
      <c r="K1056" s="3">
        <v>3.0086834237403766</v>
      </c>
      <c r="L1056">
        <f t="shared" si="64"/>
        <v>8.8315367273067622</v>
      </c>
      <c r="M1056">
        <f t="shared" si="65"/>
        <v>0.92804446226237614</v>
      </c>
      <c r="N1056">
        <f t="shared" si="66"/>
        <v>4.2034139251936953</v>
      </c>
      <c r="O1056">
        <f t="shared" si="67"/>
        <v>0.22519890061842537</v>
      </c>
      <c r="P1056">
        <v>-3.6984180059056997</v>
      </c>
      <c r="Q1056">
        <v>0.44019687894299664</v>
      </c>
    </row>
    <row r="1057" spans="1:17" x14ac:dyDescent="0.3">
      <c r="A1057">
        <v>1</v>
      </c>
      <c r="B1057">
        <v>5</v>
      </c>
      <c r="C1057">
        <v>285</v>
      </c>
      <c r="D1057" s="3">
        <v>7.0490000000000004</v>
      </c>
      <c r="E1057" s="4">
        <v>0</v>
      </c>
      <c r="F1057" s="4">
        <v>0</v>
      </c>
      <c r="G1057" s="3">
        <v>159.59522572795191</v>
      </c>
      <c r="H1057" s="3">
        <v>8.9482220960086067</v>
      </c>
      <c r="I1057" s="3">
        <v>40.460921682480411</v>
      </c>
      <c r="J1057" s="3">
        <v>25</v>
      </c>
      <c r="K1057" s="3">
        <v>3.9168404894476767</v>
      </c>
      <c r="L1057">
        <f t="shared" si="64"/>
        <v>12.633100400454035</v>
      </c>
      <c r="M1057">
        <f t="shared" si="65"/>
        <v>0.95173675480254993</v>
      </c>
      <c r="N1057">
        <f t="shared" si="66"/>
        <v>6.3608900071043841</v>
      </c>
      <c r="O1057">
        <f t="shared" si="67"/>
        <v>0.33333333333333337</v>
      </c>
      <c r="P1057">
        <v>-2.7354380075988685</v>
      </c>
      <c r="Q1057">
        <v>0.57520876282933486</v>
      </c>
    </row>
    <row r="1058" spans="1:17" x14ac:dyDescent="0.3">
      <c r="A1058">
        <v>2</v>
      </c>
      <c r="B1058">
        <v>5</v>
      </c>
      <c r="C1058">
        <v>285</v>
      </c>
      <c r="D1058" s="3">
        <v>4.6180000000000003</v>
      </c>
      <c r="E1058" s="4">
        <v>0</v>
      </c>
      <c r="F1058" s="4">
        <v>0</v>
      </c>
      <c r="G1058" s="3">
        <v>44.752286647894813</v>
      </c>
      <c r="H1058" s="3">
        <v>9.0167817841491047</v>
      </c>
      <c r="I1058" s="3">
        <v>12.039849123335969</v>
      </c>
      <c r="J1058" s="3">
        <v>12.354675127536664</v>
      </c>
      <c r="K1058" s="3">
        <v>3.9867260572674592</v>
      </c>
      <c r="L1058">
        <f t="shared" si="64"/>
        <v>6.6897149900346884</v>
      </c>
      <c r="M1058">
        <f t="shared" si="65"/>
        <v>0.95505155940702002</v>
      </c>
      <c r="N1058">
        <f t="shared" si="66"/>
        <v>3.4698485735455327</v>
      </c>
      <c r="O1058">
        <f t="shared" si="67"/>
        <v>0.22865122869159271</v>
      </c>
      <c r="P1058">
        <v>-3.6373732850523814</v>
      </c>
      <c r="Q1058">
        <v>0.44875548117587094</v>
      </c>
    </row>
    <row r="1059" spans="1:17" x14ac:dyDescent="0.3">
      <c r="A1059">
        <v>3</v>
      </c>
      <c r="B1059">
        <v>2</v>
      </c>
      <c r="C1059">
        <v>285</v>
      </c>
      <c r="D1059">
        <v>6.65</v>
      </c>
      <c r="E1059">
        <v>0</v>
      </c>
      <c r="F1059">
        <v>0</v>
      </c>
      <c r="G1059" s="3">
        <v>189.39836388068267</v>
      </c>
      <c r="H1059" s="3">
        <v>9.0356395894219137</v>
      </c>
      <c r="I1059" s="3">
        <v>51.684499811165296</v>
      </c>
      <c r="J1059" s="3">
        <v>25</v>
      </c>
      <c r="K1059" s="3">
        <v>3.0328911760193016</v>
      </c>
      <c r="L1059">
        <f t="shared" si="64"/>
        <v>13.762207812726949</v>
      </c>
      <c r="M1059">
        <f t="shared" si="65"/>
        <v>0.95595889960036884</v>
      </c>
      <c r="N1059">
        <f t="shared" si="66"/>
        <v>7.189193265670724</v>
      </c>
      <c r="O1059">
        <f t="shared" si="67"/>
        <v>0.33333333333333337</v>
      </c>
      <c r="P1059">
        <v>-1.9555481416872913</v>
      </c>
      <c r="Q1059">
        <v>0.68455101314161604</v>
      </c>
    </row>
    <row r="1060" spans="1:17" x14ac:dyDescent="0.3">
      <c r="A1060">
        <v>4</v>
      </c>
      <c r="B1060">
        <v>2</v>
      </c>
      <c r="C1060">
        <v>285</v>
      </c>
      <c r="D1060" s="3">
        <v>6.4719999999999995</v>
      </c>
      <c r="E1060" s="4">
        <v>0</v>
      </c>
      <c r="F1060" s="4">
        <v>0</v>
      </c>
      <c r="G1060" s="3">
        <v>125.11893224676372</v>
      </c>
      <c r="H1060" s="3">
        <v>9.9382883952350305</v>
      </c>
      <c r="I1060" s="3">
        <v>42.575492195671337</v>
      </c>
      <c r="J1060" s="3">
        <v>28</v>
      </c>
      <c r="K1060" s="3">
        <v>2.9827328089903204</v>
      </c>
      <c r="L1060">
        <f t="shared" si="64"/>
        <v>11.185657434713605</v>
      </c>
      <c r="M1060">
        <f t="shared" si="65"/>
        <v>0.99731159521107327</v>
      </c>
      <c r="N1060">
        <f t="shared" si="66"/>
        <v>6.5249898234151553</v>
      </c>
      <c r="O1060">
        <f t="shared" si="67"/>
        <v>0.35497843812588953</v>
      </c>
      <c r="P1060">
        <v>-2.4785019026233823</v>
      </c>
      <c r="Q1060">
        <v>0.61123176188658557</v>
      </c>
    </row>
    <row r="1061" spans="1:17" x14ac:dyDescent="0.3">
      <c r="A1061">
        <v>1</v>
      </c>
      <c r="B1061">
        <v>4</v>
      </c>
      <c r="C1061">
        <v>286</v>
      </c>
      <c r="D1061" s="3">
        <v>4.8330000000000002</v>
      </c>
      <c r="E1061" s="4">
        <v>0</v>
      </c>
      <c r="F1061" s="4">
        <v>0.5</v>
      </c>
      <c r="G1061" s="3">
        <v>56.691911135595987</v>
      </c>
      <c r="H1061" s="3">
        <v>8.6342435046548367</v>
      </c>
      <c r="I1061" s="3">
        <v>13.876635395839862</v>
      </c>
      <c r="J1061" s="3">
        <v>5</v>
      </c>
      <c r="K1061" s="3">
        <v>4</v>
      </c>
      <c r="L1061">
        <f t="shared" si="64"/>
        <v>7.529403106196134</v>
      </c>
      <c r="M1061">
        <f t="shared" si="65"/>
        <v>0.936224292552432</v>
      </c>
      <c r="N1061">
        <f t="shared" si="66"/>
        <v>3.7251356211337949</v>
      </c>
      <c r="O1061">
        <f t="shared" si="67"/>
        <v>0.14356629312870628</v>
      </c>
      <c r="P1061">
        <v>-4.4007759621440821</v>
      </c>
      <c r="Q1061">
        <v>0.34172477048692057</v>
      </c>
    </row>
    <row r="1062" spans="1:17" x14ac:dyDescent="0.3">
      <c r="A1062">
        <v>2</v>
      </c>
      <c r="B1062">
        <v>7</v>
      </c>
      <c r="C1062">
        <v>286</v>
      </c>
      <c r="D1062">
        <v>6.83</v>
      </c>
      <c r="E1062">
        <v>0</v>
      </c>
      <c r="F1062">
        <v>0.5</v>
      </c>
      <c r="G1062" s="3">
        <v>162.49389354749692</v>
      </c>
      <c r="H1062" s="3">
        <v>8.352724074344124</v>
      </c>
      <c r="I1062" s="3">
        <v>34.450926024959962</v>
      </c>
      <c r="J1062" s="3">
        <v>8.9420112420800528</v>
      </c>
      <c r="K1062" s="3">
        <v>2.6351298430446177</v>
      </c>
      <c r="L1062">
        <f t="shared" si="64"/>
        <v>12.747309266958926</v>
      </c>
      <c r="M1062">
        <f t="shared" si="65"/>
        <v>0.92182813506693362</v>
      </c>
      <c r="N1062">
        <f t="shared" si="66"/>
        <v>5.8694911214652983</v>
      </c>
      <c r="O1062">
        <f t="shared" si="67"/>
        <v>0.19332744015835934</v>
      </c>
      <c r="P1062">
        <v>-3.1297515229991086</v>
      </c>
      <c r="Q1062">
        <v>0.51992515294165753</v>
      </c>
    </row>
    <row r="1063" spans="1:17" x14ac:dyDescent="0.3">
      <c r="A1063">
        <v>3</v>
      </c>
      <c r="B1063">
        <v>4</v>
      </c>
      <c r="C1063">
        <v>286</v>
      </c>
      <c r="D1063">
        <v>6.6059999999999999</v>
      </c>
      <c r="E1063">
        <v>0</v>
      </c>
      <c r="F1063">
        <v>0</v>
      </c>
      <c r="G1063" s="3">
        <v>96.915407993225301</v>
      </c>
      <c r="H1063" s="3">
        <v>10.713600607847864</v>
      </c>
      <c r="I1063" s="3">
        <v>39.434661912581113</v>
      </c>
      <c r="J1063" s="3">
        <v>10</v>
      </c>
      <c r="K1063" s="3">
        <v>4</v>
      </c>
      <c r="L1063">
        <f t="shared" si="64"/>
        <v>9.8445623566121672</v>
      </c>
      <c r="M1063">
        <f t="shared" si="65"/>
        <v>1.0299354522813022</v>
      </c>
      <c r="N1063">
        <f t="shared" si="66"/>
        <v>6.2797023745223077</v>
      </c>
      <c r="O1063">
        <f t="shared" si="67"/>
        <v>0.2048327646991335</v>
      </c>
      <c r="P1063">
        <v>-2.5571638020048706</v>
      </c>
      <c r="Q1063">
        <v>0.60020319302301051</v>
      </c>
    </row>
    <row r="1064" spans="1:17" x14ac:dyDescent="0.3">
      <c r="A1064">
        <v>4</v>
      </c>
      <c r="B1064">
        <v>4</v>
      </c>
      <c r="C1064">
        <v>286</v>
      </c>
      <c r="D1064" s="3">
        <v>9.0790000000000006</v>
      </c>
      <c r="E1064" s="4">
        <v>0</v>
      </c>
      <c r="F1064" s="4">
        <v>0</v>
      </c>
      <c r="G1064" s="3">
        <v>112.78205296503683</v>
      </c>
      <c r="H1064" s="3">
        <v>8.365629098764181</v>
      </c>
      <c r="I1064" s="3">
        <v>24.704569483127514</v>
      </c>
      <c r="J1064" s="3">
        <v>12</v>
      </c>
      <c r="K1064" s="3">
        <v>4</v>
      </c>
      <c r="L1064">
        <f t="shared" si="64"/>
        <v>10.619889498720635</v>
      </c>
      <c r="M1064">
        <f t="shared" si="65"/>
        <v>0.92249860565091668</v>
      </c>
      <c r="N1064">
        <f t="shared" si="66"/>
        <v>4.9703691495831084</v>
      </c>
      <c r="O1064">
        <f t="shared" si="67"/>
        <v>0.22519890061842537</v>
      </c>
      <c r="P1064">
        <v>-3.4226863902010787</v>
      </c>
      <c r="Q1064">
        <v>0.47885504936061646</v>
      </c>
    </row>
    <row r="1065" spans="1:17" x14ac:dyDescent="0.3">
      <c r="A1065">
        <v>4</v>
      </c>
      <c r="B1065">
        <v>5</v>
      </c>
      <c r="C1065">
        <v>286</v>
      </c>
      <c r="D1065" s="3">
        <v>6.1120000000000001</v>
      </c>
      <c r="E1065" s="4">
        <v>0</v>
      </c>
      <c r="F1065" s="4">
        <v>0.5</v>
      </c>
      <c r="G1065" s="3">
        <v>26.782426763503889</v>
      </c>
      <c r="H1065" s="3">
        <v>10.147240976598839</v>
      </c>
      <c r="I1065" s="3">
        <v>9.9961522743285425</v>
      </c>
      <c r="J1065" s="3">
        <v>5</v>
      </c>
      <c r="K1065" s="3">
        <v>3.9193863912715448</v>
      </c>
      <c r="L1065">
        <f t="shared" si="64"/>
        <v>5.1751740805024022</v>
      </c>
      <c r="M1065">
        <f t="shared" si="65"/>
        <v>1.0063479741189545</v>
      </c>
      <c r="N1065">
        <f t="shared" si="66"/>
        <v>3.1616692227885799</v>
      </c>
      <c r="O1065">
        <f t="shared" si="67"/>
        <v>0.14356629312870628</v>
      </c>
      <c r="P1065">
        <v>-4.1329256787702953</v>
      </c>
      <c r="Q1065">
        <v>0.37927796102189365</v>
      </c>
    </row>
    <row r="1066" spans="1:17" x14ac:dyDescent="0.3">
      <c r="A1066">
        <v>1</v>
      </c>
      <c r="B1066">
        <v>2</v>
      </c>
      <c r="C1066">
        <v>287</v>
      </c>
      <c r="D1066" s="3">
        <v>3.9809999999999999</v>
      </c>
      <c r="E1066" s="4">
        <v>0</v>
      </c>
      <c r="F1066" s="4">
        <v>1</v>
      </c>
      <c r="G1066" s="3">
        <v>57.941284563817469</v>
      </c>
      <c r="H1066" s="3">
        <v>9.196203012928537</v>
      </c>
      <c r="I1066" s="3">
        <v>17.045661835546554</v>
      </c>
      <c r="J1066" s="3">
        <v>5</v>
      </c>
      <c r="K1066" s="3">
        <v>4</v>
      </c>
      <c r="L1066">
        <f t="shared" si="64"/>
        <v>7.6119172725284834</v>
      </c>
      <c r="M1066">
        <f t="shared" si="65"/>
        <v>0.96360855007238622</v>
      </c>
      <c r="N1066">
        <f t="shared" si="66"/>
        <v>4.128639223224349</v>
      </c>
      <c r="O1066">
        <f t="shared" si="67"/>
        <v>0.14356629312870628</v>
      </c>
      <c r="P1066">
        <v>-3.744978603543998</v>
      </c>
      <c r="Q1066">
        <v>0.43366898219220923</v>
      </c>
    </row>
    <row r="1067" spans="1:17" x14ac:dyDescent="0.3">
      <c r="A1067">
        <v>2</v>
      </c>
      <c r="B1067">
        <v>4</v>
      </c>
      <c r="C1067">
        <v>287</v>
      </c>
      <c r="D1067" s="3">
        <v>5.3769999999999998</v>
      </c>
      <c r="E1067" s="4">
        <v>0</v>
      </c>
      <c r="F1067" s="4">
        <v>0.5</v>
      </c>
      <c r="G1067" s="3">
        <v>88.309022829296822</v>
      </c>
      <c r="H1067" s="3">
        <v>9.0783867679121784</v>
      </c>
      <c r="I1067" s="3">
        <v>24.542399204380018</v>
      </c>
      <c r="J1067" s="3">
        <v>3.5273965191480152</v>
      </c>
      <c r="K1067" s="3">
        <v>3.9378904507484642</v>
      </c>
      <c r="L1067">
        <f t="shared" si="64"/>
        <v>9.3972880571629194</v>
      </c>
      <c r="M1067">
        <f t="shared" si="65"/>
        <v>0.95800868111578985</v>
      </c>
      <c r="N1067">
        <f t="shared" si="66"/>
        <v>4.9540285833228719</v>
      </c>
      <c r="O1067">
        <f t="shared" si="67"/>
        <v>0.12028020475418558</v>
      </c>
      <c r="P1067">
        <v>-3.0437220544327763</v>
      </c>
      <c r="Q1067">
        <v>0.53198667098076857</v>
      </c>
    </row>
    <row r="1068" spans="1:17" x14ac:dyDescent="0.3">
      <c r="A1068">
        <v>3</v>
      </c>
      <c r="B1068">
        <v>2</v>
      </c>
      <c r="C1068">
        <v>287</v>
      </c>
      <c r="D1068">
        <v>6.9660000000000002</v>
      </c>
      <c r="E1068">
        <v>0</v>
      </c>
      <c r="F1068">
        <v>0.5</v>
      </c>
      <c r="G1068" s="3">
        <v>138.6290419350093</v>
      </c>
      <c r="H1068" s="3">
        <v>11.127379612212556</v>
      </c>
      <c r="I1068" s="3">
        <v>65.78656785228236</v>
      </c>
      <c r="J1068" s="3">
        <v>10</v>
      </c>
      <c r="K1068" s="3">
        <v>4</v>
      </c>
      <c r="L1068">
        <f t="shared" si="64"/>
        <v>11.774083485987743</v>
      </c>
      <c r="M1068">
        <f t="shared" si="65"/>
        <v>1.0463929043219289</v>
      </c>
      <c r="N1068">
        <f t="shared" si="66"/>
        <v>8.1108919270498454</v>
      </c>
      <c r="O1068">
        <f t="shared" si="67"/>
        <v>0.2048327646991335</v>
      </c>
      <c r="P1068">
        <v>-1.58291638632803</v>
      </c>
      <c r="Q1068">
        <v>0.73679479325686725</v>
      </c>
    </row>
    <row r="1069" spans="1:17" x14ac:dyDescent="0.3">
      <c r="A1069">
        <v>4</v>
      </c>
      <c r="B1069">
        <v>5</v>
      </c>
      <c r="C1069">
        <v>287</v>
      </c>
      <c r="D1069" s="3">
        <v>5.2720000000000002</v>
      </c>
      <c r="E1069" s="4">
        <v>0</v>
      </c>
      <c r="F1069" s="4">
        <v>0</v>
      </c>
      <c r="G1069" s="3">
        <v>112.46191952751532</v>
      </c>
      <c r="H1069" s="3">
        <v>9.5797249419109072</v>
      </c>
      <c r="I1069" s="3">
        <v>36.357215448657236</v>
      </c>
      <c r="J1069" s="3">
        <v>11</v>
      </c>
      <c r="K1069" s="3">
        <v>3.9193863912715448</v>
      </c>
      <c r="L1069">
        <f t="shared" si="64"/>
        <v>10.60480643517435</v>
      </c>
      <c r="M1069">
        <f t="shared" si="65"/>
        <v>0.98135303956651687</v>
      </c>
      <c r="N1069">
        <f t="shared" si="66"/>
        <v>6.029694473906388</v>
      </c>
      <c r="O1069">
        <f t="shared" si="67"/>
        <v>0.21521902554364256</v>
      </c>
      <c r="P1069">
        <v>-2.6073294316166753</v>
      </c>
      <c r="Q1069">
        <v>0.59316986297239405</v>
      </c>
    </row>
    <row r="1070" spans="1:17" x14ac:dyDescent="0.3">
      <c r="A1070">
        <v>1</v>
      </c>
      <c r="B1070">
        <v>3</v>
      </c>
      <c r="C1070">
        <v>288</v>
      </c>
      <c r="D1070" s="3">
        <v>5.7640000000000002</v>
      </c>
      <c r="E1070" s="4">
        <v>0</v>
      </c>
      <c r="F1070" s="4">
        <v>0</v>
      </c>
      <c r="G1070" s="3">
        <v>61.12588898510834</v>
      </c>
      <c r="H1070" s="3">
        <v>8.7732867842630213</v>
      </c>
      <c r="I1070" s="3">
        <v>14.91376666525783</v>
      </c>
      <c r="J1070" s="3">
        <v>10</v>
      </c>
      <c r="K1070" s="3">
        <v>4</v>
      </c>
      <c r="L1070">
        <f t="shared" si="64"/>
        <v>7.8183047385675843</v>
      </c>
      <c r="M1070">
        <f t="shared" si="65"/>
        <v>0.94316232596032479</v>
      </c>
      <c r="N1070">
        <f t="shared" si="66"/>
        <v>3.8618346242761135</v>
      </c>
      <c r="O1070">
        <f t="shared" si="67"/>
        <v>0.2048327646991335</v>
      </c>
      <c r="P1070">
        <v>-4.1403196656036325</v>
      </c>
      <c r="Q1070">
        <v>0.37824130803475486</v>
      </c>
    </row>
    <row r="1071" spans="1:17" x14ac:dyDescent="0.3">
      <c r="A1071">
        <v>2</v>
      </c>
      <c r="B1071">
        <v>1</v>
      </c>
      <c r="C1071">
        <v>288</v>
      </c>
      <c r="D1071" s="3">
        <v>10.348000000000001</v>
      </c>
      <c r="E1071" s="4">
        <v>0</v>
      </c>
      <c r="F1071" s="4">
        <v>0.5</v>
      </c>
      <c r="G1071" s="3">
        <v>94.120845520402156</v>
      </c>
      <c r="H1071" s="3">
        <v>8.7459728015056264</v>
      </c>
      <c r="I1071" s="3">
        <v>24.13201453999956</v>
      </c>
      <c r="J1071" s="3">
        <v>13.203785488958991</v>
      </c>
      <c r="K1071" s="3">
        <v>3.9951711802813334</v>
      </c>
      <c r="L1071">
        <f t="shared" si="64"/>
        <v>9.7015898449894369</v>
      </c>
      <c r="M1071">
        <f t="shared" si="65"/>
        <v>0.94180812242864276</v>
      </c>
      <c r="N1071">
        <f t="shared" si="66"/>
        <v>4.9124346855708483</v>
      </c>
      <c r="O1071">
        <f t="shared" si="67"/>
        <v>0.23674791542036383</v>
      </c>
      <c r="P1071">
        <v>-3.9676313169848352</v>
      </c>
      <c r="Q1071">
        <v>0.4024525889681474</v>
      </c>
    </row>
    <row r="1072" spans="1:17" x14ac:dyDescent="0.3">
      <c r="A1072">
        <v>3</v>
      </c>
      <c r="B1072">
        <v>2</v>
      </c>
      <c r="C1072">
        <v>288</v>
      </c>
      <c r="D1072">
        <v>10.827</v>
      </c>
      <c r="E1072">
        <v>0</v>
      </c>
      <c r="F1072">
        <v>0.5</v>
      </c>
      <c r="G1072" s="3">
        <v>129.94902407473256</v>
      </c>
      <c r="H1072" s="3">
        <v>9.8947380624724985</v>
      </c>
      <c r="I1072" s="3">
        <v>43.384682963930359</v>
      </c>
      <c r="J1072" s="3">
        <v>20</v>
      </c>
      <c r="K1072" s="3">
        <v>3.0328911760193016</v>
      </c>
      <c r="L1072">
        <f t="shared" si="64"/>
        <v>11.399518589604236</v>
      </c>
      <c r="M1072">
        <f t="shared" si="65"/>
        <v>0.99540430187455164</v>
      </c>
      <c r="N1072">
        <f t="shared" si="66"/>
        <v>6.5867050157062872</v>
      </c>
      <c r="O1072">
        <f t="shared" si="67"/>
        <v>0.29516723530086653</v>
      </c>
      <c r="P1072">
        <v>-2.20393636496398</v>
      </c>
      <c r="Q1072">
        <v>0.6497264456337446</v>
      </c>
    </row>
    <row r="1073" spans="1:17" x14ac:dyDescent="0.3">
      <c r="A1073">
        <v>4</v>
      </c>
      <c r="B1073">
        <v>2</v>
      </c>
      <c r="C1073">
        <v>288</v>
      </c>
      <c r="D1073" s="3">
        <v>5.6539999999999999</v>
      </c>
      <c r="E1073" s="4">
        <v>0</v>
      </c>
      <c r="F1073" s="4">
        <v>0</v>
      </c>
      <c r="G1073" s="3">
        <v>350.77578517265999</v>
      </c>
      <c r="H1073" s="3">
        <v>9.2145343287336967</v>
      </c>
      <c r="I1073" s="3">
        <v>102.91896801113801</v>
      </c>
      <c r="J1073" s="3">
        <v>25</v>
      </c>
      <c r="K1073" s="3">
        <v>3.9769770786537606</v>
      </c>
      <c r="L1073">
        <f t="shared" si="64"/>
        <v>18.729009188226161</v>
      </c>
      <c r="M1073">
        <f t="shared" si="65"/>
        <v>0.96447339234169349</v>
      </c>
      <c r="N1073">
        <f t="shared" si="66"/>
        <v>10.144898620052247</v>
      </c>
      <c r="O1073">
        <f t="shared" si="67"/>
        <v>0.33333333333333337</v>
      </c>
      <c r="P1073">
        <v>-1.2131876874747642</v>
      </c>
      <c r="Q1073">
        <v>0.78863155855499645</v>
      </c>
    </row>
    <row r="1074" spans="1:17" x14ac:dyDescent="0.3">
      <c r="A1074">
        <v>1</v>
      </c>
      <c r="B1074">
        <v>6</v>
      </c>
      <c r="C1074">
        <v>289</v>
      </c>
      <c r="D1074" s="3">
        <v>6.4989999999999997</v>
      </c>
      <c r="E1074" s="4">
        <v>0</v>
      </c>
      <c r="F1074" s="4">
        <v>1</v>
      </c>
      <c r="G1074" s="3">
        <v>126.93392483021302</v>
      </c>
      <c r="H1074" s="3">
        <v>9.4608019520221571</v>
      </c>
      <c r="I1074" s="3">
        <v>39.001329463334137</v>
      </c>
      <c r="J1074" s="3">
        <v>20</v>
      </c>
      <c r="K1074" s="3">
        <v>3.9432331630026436</v>
      </c>
      <c r="L1074">
        <f t="shared" si="64"/>
        <v>11.266495676571887</v>
      </c>
      <c r="M1074">
        <f t="shared" si="65"/>
        <v>0.97592795126186749</v>
      </c>
      <c r="N1074">
        <f t="shared" si="66"/>
        <v>6.2451044397459148</v>
      </c>
      <c r="O1074">
        <f t="shared" si="67"/>
        <v>0.29516723530086653</v>
      </c>
      <c r="P1074">
        <v>-2.9019201170079945</v>
      </c>
      <c r="Q1074">
        <v>0.55186761009073371</v>
      </c>
    </row>
    <row r="1075" spans="1:17" x14ac:dyDescent="0.3">
      <c r="A1075">
        <v>2</v>
      </c>
      <c r="B1075">
        <v>6</v>
      </c>
      <c r="C1075">
        <v>289</v>
      </c>
      <c r="D1075" s="3">
        <v>5.8150000000000004</v>
      </c>
      <c r="E1075" s="4">
        <v>0</v>
      </c>
      <c r="F1075" s="4">
        <v>0</v>
      </c>
      <c r="G1075" s="3">
        <v>73.760764762077102</v>
      </c>
      <c r="H1075" s="3">
        <v>9.2801677265617464</v>
      </c>
      <c r="I1075" s="3">
        <v>21.413810595174102</v>
      </c>
      <c r="J1075" s="3">
        <v>14.071167608188382</v>
      </c>
      <c r="K1075" s="3">
        <v>3.647008785248933</v>
      </c>
      <c r="L1075">
        <f t="shared" si="64"/>
        <v>8.5884087444693211</v>
      </c>
      <c r="M1075">
        <f t="shared" si="65"/>
        <v>0.96755582557898745</v>
      </c>
      <c r="N1075">
        <f t="shared" si="66"/>
        <v>4.6275058719761883</v>
      </c>
      <c r="O1075">
        <f t="shared" si="67"/>
        <v>0.24479394144278543</v>
      </c>
      <c r="P1075">
        <v>-4.6533637373184717</v>
      </c>
      <c r="Q1075">
        <v>0.30631141669669232</v>
      </c>
    </row>
    <row r="1076" spans="1:17" x14ac:dyDescent="0.3">
      <c r="A1076">
        <v>3</v>
      </c>
      <c r="B1076">
        <v>1</v>
      </c>
      <c r="C1076">
        <v>289</v>
      </c>
      <c r="D1076">
        <v>7.0990000000000002</v>
      </c>
      <c r="E1076">
        <v>0</v>
      </c>
      <c r="F1076">
        <v>1</v>
      </c>
      <c r="G1076" s="3">
        <v>148.53585781267759</v>
      </c>
      <c r="H1076" s="3">
        <v>10.037089351959546</v>
      </c>
      <c r="I1076" s="3">
        <v>50.696591816581268</v>
      </c>
      <c r="J1076" s="3">
        <v>20</v>
      </c>
      <c r="K1076" s="3">
        <v>3.9297995836633115</v>
      </c>
      <c r="L1076">
        <f t="shared" si="64"/>
        <v>12.187528782024582</v>
      </c>
      <c r="M1076">
        <f t="shared" si="65"/>
        <v>1.0016077903339418</v>
      </c>
      <c r="N1076">
        <f t="shared" si="66"/>
        <v>7.1201539180400637</v>
      </c>
      <c r="O1076">
        <f t="shared" si="67"/>
        <v>0.29516723530086653</v>
      </c>
      <c r="P1076">
        <v>-2.0657452949719111</v>
      </c>
      <c r="Q1076">
        <v>0.66910113329984655</v>
      </c>
    </row>
    <row r="1077" spans="1:17" x14ac:dyDescent="0.3">
      <c r="A1077">
        <v>4</v>
      </c>
      <c r="B1077">
        <v>2</v>
      </c>
      <c r="C1077">
        <v>289</v>
      </c>
      <c r="D1077" s="3">
        <v>4.8550000000000004</v>
      </c>
      <c r="E1077" s="4">
        <v>0</v>
      </c>
      <c r="F1077" s="4">
        <v>1</v>
      </c>
      <c r="G1077" s="3">
        <v>32.466246445131695</v>
      </c>
      <c r="H1077" s="3">
        <v>10.875402894498865</v>
      </c>
      <c r="I1077" s="3">
        <v>14.805816620626956</v>
      </c>
      <c r="J1077" s="3">
        <v>10</v>
      </c>
      <c r="K1077" s="3">
        <v>2.9827328089903204</v>
      </c>
      <c r="L1077">
        <f t="shared" si="64"/>
        <v>5.6979159738567304</v>
      </c>
      <c r="M1077">
        <f t="shared" si="65"/>
        <v>1.036445354970722</v>
      </c>
      <c r="N1077">
        <f t="shared" si="66"/>
        <v>3.8478327173393279</v>
      </c>
      <c r="O1077">
        <f t="shared" si="67"/>
        <v>0.2048327646991335</v>
      </c>
      <c r="P1077">
        <v>-3.7297595869795921</v>
      </c>
      <c r="Q1077">
        <v>0.43580272131542114</v>
      </c>
    </row>
    <row r="1078" spans="1:17" x14ac:dyDescent="0.3">
      <c r="A1078">
        <v>1</v>
      </c>
      <c r="B1078">
        <v>6</v>
      </c>
      <c r="C1078">
        <v>290</v>
      </c>
      <c r="D1078" s="3">
        <v>6.1559999999999997</v>
      </c>
      <c r="E1078" s="4">
        <v>0</v>
      </c>
      <c r="F1078" s="4">
        <v>1</v>
      </c>
      <c r="G1078" s="3">
        <v>246.39338306239065</v>
      </c>
      <c r="H1078" s="3">
        <v>8.3258691245850862</v>
      </c>
      <c r="I1078" s="3">
        <v>55.495937831231913</v>
      </c>
      <c r="J1078" s="3">
        <v>25</v>
      </c>
      <c r="K1078" s="3">
        <v>3.9432331630026436</v>
      </c>
      <c r="L1078">
        <f t="shared" si="64"/>
        <v>15.696922725884544</v>
      </c>
      <c r="M1078">
        <f t="shared" si="65"/>
        <v>0.92042957987321383</v>
      </c>
      <c r="N1078">
        <f t="shared" si="66"/>
        <v>7.4495595729701973</v>
      </c>
      <c r="O1078">
        <f t="shared" si="67"/>
        <v>0.33333333333333337</v>
      </c>
      <c r="P1078">
        <v>-2.7605424193840928</v>
      </c>
      <c r="Q1078">
        <v>0.57168906986069479</v>
      </c>
    </row>
    <row r="1079" spans="1:17" x14ac:dyDescent="0.3">
      <c r="A1079">
        <v>2</v>
      </c>
      <c r="B1079">
        <v>6</v>
      </c>
      <c r="C1079">
        <v>290</v>
      </c>
      <c r="D1079" s="3">
        <v>6.3330000000000002</v>
      </c>
      <c r="E1079" s="4">
        <v>0</v>
      </c>
      <c r="F1079" s="4">
        <v>1</v>
      </c>
      <c r="G1079" s="3">
        <v>150.04266778698363</v>
      </c>
      <c r="H1079" s="3">
        <v>10.060011502176328</v>
      </c>
      <c r="I1079" s="3">
        <v>51.424461523544224</v>
      </c>
      <c r="J1079" s="3">
        <v>21.106751412282573</v>
      </c>
      <c r="K1079" s="3">
        <v>3.9858019510917297</v>
      </c>
      <c r="L1079">
        <f t="shared" si="64"/>
        <v>12.24919049517084</v>
      </c>
      <c r="M1079">
        <f t="shared" si="65"/>
        <v>1.0025984772734726</v>
      </c>
      <c r="N1079">
        <f t="shared" si="66"/>
        <v>7.1710851008438201</v>
      </c>
      <c r="O1079">
        <f t="shared" si="67"/>
        <v>0.30388602325905006</v>
      </c>
      <c r="P1079">
        <v>-3.702454058311611</v>
      </c>
      <c r="Q1079">
        <v>0.43963101564392071</v>
      </c>
    </row>
    <row r="1080" spans="1:17" x14ac:dyDescent="0.3">
      <c r="A1080">
        <v>3</v>
      </c>
      <c r="B1080">
        <v>1</v>
      </c>
      <c r="C1080">
        <v>290</v>
      </c>
      <c r="D1080">
        <v>5.3780000000000001</v>
      </c>
      <c r="E1080">
        <v>0</v>
      </c>
      <c r="F1080">
        <v>1</v>
      </c>
      <c r="G1080" s="3">
        <v>61.100396671207662</v>
      </c>
      <c r="H1080" s="3">
        <v>9.5676589374284102</v>
      </c>
      <c r="I1080" s="3">
        <v>19.474038648368598</v>
      </c>
      <c r="J1080" s="3">
        <v>15</v>
      </c>
      <c r="K1080" s="3">
        <v>3.9297995836633115</v>
      </c>
      <c r="L1080">
        <f t="shared" si="64"/>
        <v>7.8166742717864137</v>
      </c>
      <c r="M1080">
        <f t="shared" si="65"/>
        <v>0.98080568543270608</v>
      </c>
      <c r="N1080">
        <f t="shared" si="66"/>
        <v>4.4129399098977764</v>
      </c>
      <c r="O1080">
        <f t="shared" si="67"/>
        <v>0.253183311106635</v>
      </c>
      <c r="P1080">
        <v>-3.2671272492482797</v>
      </c>
      <c r="Q1080">
        <v>0.50066477823629962</v>
      </c>
    </row>
    <row r="1081" spans="1:17" x14ac:dyDescent="0.3">
      <c r="A1081">
        <v>4</v>
      </c>
      <c r="B1081">
        <v>1</v>
      </c>
      <c r="C1081">
        <v>290</v>
      </c>
      <c r="D1081" s="3">
        <v>7.89</v>
      </c>
      <c r="E1081" s="4">
        <v>0</v>
      </c>
      <c r="F1081" s="4">
        <v>1</v>
      </c>
      <c r="G1081" s="3">
        <v>67.383098320312484</v>
      </c>
      <c r="H1081" s="3">
        <v>9.7354224953135837</v>
      </c>
      <c r="I1081" s="3">
        <v>21.567679610633611</v>
      </c>
      <c r="J1081" s="3">
        <v>15</v>
      </c>
      <c r="K1081" s="3">
        <v>3.0434436628792194</v>
      </c>
      <c r="L1081">
        <f t="shared" si="64"/>
        <v>8.2087208699231873</v>
      </c>
      <c r="M1081">
        <f t="shared" si="65"/>
        <v>0.98835480366311701</v>
      </c>
      <c r="N1081">
        <f t="shared" si="66"/>
        <v>4.6441015934875507</v>
      </c>
      <c r="O1081">
        <f t="shared" si="67"/>
        <v>0.253183311106635</v>
      </c>
      <c r="P1081">
        <v>-3.3016706245858538</v>
      </c>
      <c r="Q1081">
        <v>0.49582172211019226</v>
      </c>
    </row>
    <row r="1082" spans="1:17" x14ac:dyDescent="0.3">
      <c r="A1082">
        <v>1</v>
      </c>
      <c r="B1082">
        <v>6</v>
      </c>
      <c r="C1082">
        <v>291</v>
      </c>
      <c r="D1082" s="3">
        <v>6.4210000000000003</v>
      </c>
      <c r="E1082" s="4">
        <v>0</v>
      </c>
      <c r="F1082" s="4">
        <v>1</v>
      </c>
      <c r="G1082" s="3">
        <v>113.67071435792647</v>
      </c>
      <c r="H1082" s="3">
        <v>9.6386361038943367</v>
      </c>
      <c r="I1082" s="3">
        <v>36.042485890904018</v>
      </c>
      <c r="J1082" s="3">
        <v>25</v>
      </c>
      <c r="K1082" s="3">
        <v>3.9432331630026436</v>
      </c>
      <c r="L1082">
        <f t="shared" si="64"/>
        <v>10.661646887696406</v>
      </c>
      <c r="M1082">
        <f t="shared" si="65"/>
        <v>0.9840155842701519</v>
      </c>
      <c r="N1082">
        <f t="shared" si="66"/>
        <v>6.0035394469349512</v>
      </c>
      <c r="O1082">
        <f t="shared" si="67"/>
        <v>0.33333333333333337</v>
      </c>
      <c r="P1082">
        <v>-2.8747974306546014</v>
      </c>
      <c r="Q1082">
        <v>0.55567026953025322</v>
      </c>
    </row>
    <row r="1083" spans="1:17" x14ac:dyDescent="0.3">
      <c r="A1083">
        <v>2</v>
      </c>
      <c r="B1083">
        <v>6</v>
      </c>
      <c r="C1083">
        <v>291</v>
      </c>
      <c r="D1083" s="3">
        <v>9.7449999999999992</v>
      </c>
      <c r="E1083" s="4">
        <v>0</v>
      </c>
      <c r="F1083" s="4">
        <v>1</v>
      </c>
      <c r="G1083" s="3">
        <v>148.58436259395029</v>
      </c>
      <c r="H1083" s="3">
        <v>9.6936822749763181</v>
      </c>
      <c r="I1083" s="3">
        <v>47.180193498243653</v>
      </c>
      <c r="J1083" s="3">
        <v>28.142335216376765</v>
      </c>
      <c r="K1083" s="3">
        <v>3.9858019510917297</v>
      </c>
      <c r="L1083">
        <f t="shared" si="64"/>
        <v>12.189518554641536</v>
      </c>
      <c r="M1083">
        <f t="shared" si="65"/>
        <v>0.98648878096484283</v>
      </c>
      <c r="N1083">
        <f t="shared" si="66"/>
        <v>6.8687839897789518</v>
      </c>
      <c r="O1083">
        <f t="shared" si="67"/>
        <v>0.35598671791199321</v>
      </c>
      <c r="P1083">
        <v>-3.8015526970989715</v>
      </c>
      <c r="Q1083">
        <v>0.42573717160066132</v>
      </c>
    </row>
    <row r="1084" spans="1:17" x14ac:dyDescent="0.3">
      <c r="A1084">
        <v>4</v>
      </c>
      <c r="B1084">
        <v>2</v>
      </c>
      <c r="C1084">
        <v>291</v>
      </c>
      <c r="D1084" s="3">
        <v>6.4320000000000004</v>
      </c>
      <c r="E1084" s="4">
        <v>0</v>
      </c>
      <c r="F1084" s="4">
        <v>1</v>
      </c>
      <c r="G1084" s="3">
        <v>175.04400596472368</v>
      </c>
      <c r="H1084" s="3">
        <v>10.390795135815761</v>
      </c>
      <c r="I1084" s="3">
        <v>66.522150865042235</v>
      </c>
      <c r="J1084" s="3">
        <v>30</v>
      </c>
      <c r="K1084" s="3">
        <v>3.9769770786537606</v>
      </c>
      <c r="L1084">
        <f t="shared" si="64"/>
        <v>13.230419719900185</v>
      </c>
      <c r="M1084">
        <f t="shared" si="65"/>
        <v>1.016648782387227</v>
      </c>
      <c r="N1084">
        <f t="shared" si="66"/>
        <v>8.1561112587459377</v>
      </c>
      <c r="O1084">
        <f t="shared" si="67"/>
        <v>0.36901011956554536</v>
      </c>
      <c r="P1084">
        <v>-1.8521126125373837</v>
      </c>
      <c r="Q1084">
        <v>0.69905289861780817</v>
      </c>
    </row>
    <row r="1085" spans="1:17" x14ac:dyDescent="0.3">
      <c r="A1085">
        <v>1</v>
      </c>
      <c r="B1085">
        <v>5</v>
      </c>
      <c r="C1085">
        <v>292</v>
      </c>
      <c r="D1085" s="3">
        <v>8.7279999999999998</v>
      </c>
      <c r="E1085" s="4">
        <v>0</v>
      </c>
      <c r="F1085" s="4">
        <v>0</v>
      </c>
      <c r="G1085" s="3">
        <v>158.35547363075267</v>
      </c>
      <c r="H1085" s="3">
        <v>7.878388875095359</v>
      </c>
      <c r="I1085" s="3">
        <v>22.594142640903716</v>
      </c>
      <c r="J1085" s="3">
        <v>35</v>
      </c>
      <c r="K1085" s="3">
        <v>3.9168404894476767</v>
      </c>
      <c r="L1085">
        <f t="shared" si="64"/>
        <v>12.583937127574687</v>
      </c>
      <c r="M1085">
        <f t="shared" si="65"/>
        <v>0.89643741365767549</v>
      </c>
      <c r="N1085">
        <f t="shared" si="66"/>
        <v>4.7533296373072753</v>
      </c>
      <c r="O1085">
        <f t="shared" si="67"/>
        <v>0.40301331597932172</v>
      </c>
      <c r="P1085">
        <v>-3.4372701495059506</v>
      </c>
      <c r="Q1085">
        <v>0.47681037468268167</v>
      </c>
    </row>
    <row r="1086" spans="1:17" x14ac:dyDescent="0.3">
      <c r="A1086">
        <v>2</v>
      </c>
      <c r="B1086">
        <v>5</v>
      </c>
      <c r="C1086">
        <v>292</v>
      </c>
      <c r="D1086" s="3">
        <v>6.35</v>
      </c>
      <c r="E1086" s="4">
        <v>0</v>
      </c>
      <c r="F1086" s="4">
        <v>0</v>
      </c>
      <c r="G1086" s="3">
        <v>75.685253755638414</v>
      </c>
      <c r="H1086" s="3">
        <v>8.744609449967081</v>
      </c>
      <c r="I1086" s="3">
        <v>18.679272903413086</v>
      </c>
      <c r="J1086" s="3">
        <v>28.82757529758555</v>
      </c>
      <c r="K1086" s="3">
        <v>3.9867260572674592</v>
      </c>
      <c r="L1086">
        <f t="shared" si="64"/>
        <v>8.699727223059261</v>
      </c>
      <c r="M1086">
        <f t="shared" si="65"/>
        <v>0.94174041787281138</v>
      </c>
      <c r="N1086">
        <f t="shared" si="66"/>
        <v>4.321952441132721</v>
      </c>
      <c r="O1086">
        <f t="shared" si="67"/>
        <v>0.36081945781183022</v>
      </c>
      <c r="P1086">
        <v>-3.0777814409617554</v>
      </c>
      <c r="Q1086">
        <v>0.52721147113510658</v>
      </c>
    </row>
    <row r="1087" spans="1:17" x14ac:dyDescent="0.3">
      <c r="A1087">
        <v>3</v>
      </c>
      <c r="B1087">
        <v>4</v>
      </c>
      <c r="C1087">
        <v>292</v>
      </c>
      <c r="D1087">
        <v>7.984</v>
      </c>
      <c r="E1087">
        <v>0</v>
      </c>
      <c r="F1087">
        <v>0</v>
      </c>
      <c r="G1087" s="3">
        <v>51.957392881911794</v>
      </c>
      <c r="H1087" s="3">
        <v>9.522748516801899</v>
      </c>
      <c r="I1087" s="3">
        <v>15.758622022971521</v>
      </c>
      <c r="J1087" s="3">
        <v>20</v>
      </c>
      <c r="K1087" s="3">
        <v>4</v>
      </c>
      <c r="L1087">
        <f t="shared" si="64"/>
        <v>7.2081476734256631</v>
      </c>
      <c r="M1087">
        <f t="shared" si="65"/>
        <v>0.97876231533848512</v>
      </c>
      <c r="N1087">
        <f t="shared" si="66"/>
        <v>3.9697130907625455</v>
      </c>
      <c r="O1087">
        <f t="shared" si="67"/>
        <v>0.29516723530086653</v>
      </c>
      <c r="P1087">
        <v>-3.3751112959976344</v>
      </c>
      <c r="Q1087">
        <v>0.48552518072966949</v>
      </c>
    </row>
    <row r="1088" spans="1:17" x14ac:dyDescent="0.3">
      <c r="A1088">
        <v>4</v>
      </c>
      <c r="B1088">
        <v>4</v>
      </c>
      <c r="C1088">
        <v>292</v>
      </c>
      <c r="D1088" s="3">
        <v>10.563000000000001</v>
      </c>
      <c r="E1088" s="4">
        <v>0</v>
      </c>
      <c r="F1088" s="4">
        <v>0</v>
      </c>
      <c r="G1088" s="3">
        <v>106.91995692894248</v>
      </c>
      <c r="H1088" s="3">
        <v>8.8362070355262166</v>
      </c>
      <c r="I1088" s="3">
        <v>26.977387728495366</v>
      </c>
      <c r="J1088" s="3">
        <v>35</v>
      </c>
      <c r="K1088" s="3">
        <v>4</v>
      </c>
      <c r="L1088">
        <f t="shared" si="64"/>
        <v>10.340210681071373</v>
      </c>
      <c r="M1088">
        <f t="shared" si="65"/>
        <v>0.94626588299537084</v>
      </c>
      <c r="N1088">
        <f t="shared" si="66"/>
        <v>5.193976100108217</v>
      </c>
      <c r="O1088">
        <f t="shared" si="67"/>
        <v>0.40301331597932172</v>
      </c>
      <c r="P1088">
        <v>-3.0503827267191719</v>
      </c>
      <c r="Q1088">
        <v>0.53105283028322881</v>
      </c>
    </row>
    <row r="1089" spans="1:17" x14ac:dyDescent="0.3">
      <c r="A1089">
        <v>1</v>
      </c>
      <c r="B1089">
        <v>5</v>
      </c>
      <c r="C1089">
        <v>293</v>
      </c>
      <c r="D1089" s="3">
        <v>5.3689999999999998</v>
      </c>
      <c r="E1089" s="4">
        <v>0</v>
      </c>
      <c r="F1089" s="4">
        <v>0</v>
      </c>
      <c r="G1089" s="3">
        <v>49.592352738107742</v>
      </c>
      <c r="H1089" s="3">
        <v>9.0145596040490013</v>
      </c>
      <c r="I1089" s="3">
        <v>12.900922299913992</v>
      </c>
      <c r="J1089" s="3">
        <v>15</v>
      </c>
      <c r="K1089" s="3">
        <v>3.9168404894476767</v>
      </c>
      <c r="L1089">
        <f t="shared" si="64"/>
        <v>7.0421838046239422</v>
      </c>
      <c r="M1089">
        <f t="shared" si="65"/>
        <v>0.95494451461879504</v>
      </c>
      <c r="N1089">
        <f t="shared" si="66"/>
        <v>3.5917853916839175</v>
      </c>
      <c r="O1089">
        <f t="shared" si="67"/>
        <v>0.253183311106635</v>
      </c>
      <c r="P1089">
        <v>-4.1165811594355093</v>
      </c>
      <c r="Q1089">
        <v>0.38156949807405055</v>
      </c>
    </row>
    <row r="1090" spans="1:17" x14ac:dyDescent="0.3">
      <c r="A1090">
        <v>2</v>
      </c>
      <c r="B1090">
        <v>5</v>
      </c>
      <c r="C1090">
        <v>293</v>
      </c>
      <c r="D1090" s="3">
        <v>3.61</v>
      </c>
      <c r="E1090" s="4">
        <v>0</v>
      </c>
      <c r="F1090" s="4">
        <v>1</v>
      </c>
      <c r="G1090" s="3">
        <v>75.778832021591668</v>
      </c>
      <c r="H1090" s="3">
        <v>8.6976087338458967</v>
      </c>
      <c r="I1090" s="3">
        <v>18.482002188886042</v>
      </c>
      <c r="J1090" s="3">
        <v>16.472900170048884</v>
      </c>
      <c r="K1090" s="3">
        <v>3.9867260572674592</v>
      </c>
      <c r="L1090">
        <f t="shared" si="64"/>
        <v>8.7051037915461791</v>
      </c>
      <c r="M1090">
        <f t="shared" si="65"/>
        <v>0.93939986682049925</v>
      </c>
      <c r="N1090">
        <f t="shared" si="66"/>
        <v>4.2990699213767209</v>
      </c>
      <c r="O1090">
        <f t="shared" si="67"/>
        <v>0.26606161027550207</v>
      </c>
      <c r="P1090">
        <v>-3.2115434683634754</v>
      </c>
      <c r="Q1090">
        <v>0.508457744844098</v>
      </c>
    </row>
    <row r="1091" spans="1:17" x14ac:dyDescent="0.3">
      <c r="A1091">
        <v>3</v>
      </c>
      <c r="B1091">
        <v>2</v>
      </c>
      <c r="C1091">
        <v>293</v>
      </c>
      <c r="D1091">
        <v>4.351</v>
      </c>
      <c r="E1091">
        <v>0</v>
      </c>
      <c r="F1091">
        <v>0</v>
      </c>
      <c r="G1091" s="3">
        <v>91.22491771576334</v>
      </c>
      <c r="H1091" s="3">
        <v>8.4109602803915795</v>
      </c>
      <c r="I1091" s="3">
        <v>21.59163238108361</v>
      </c>
      <c r="J1091" s="3">
        <v>15</v>
      </c>
      <c r="K1091" s="3">
        <v>4</v>
      </c>
      <c r="L1091">
        <f t="shared" ref="L1091:L1154" si="68">SQRT(G1091)</f>
        <v>9.5511736302803829</v>
      </c>
      <c r="M1091">
        <f t="shared" ref="M1091:M1154" si="69">LOG(H1091)</f>
        <v>0.92484558208414602</v>
      </c>
      <c r="N1091">
        <f t="shared" ref="N1091:N1154" si="70">SQRT(I1091)</f>
        <v>4.6466797157845523</v>
      </c>
      <c r="O1091">
        <f t="shared" ref="O1091:O1154" si="71">(2/PI())*ASIN((SQRT(J1091/100)))</f>
        <v>0.253183311106635</v>
      </c>
      <c r="P1091">
        <v>-3.433031994673962</v>
      </c>
      <c r="Q1091">
        <v>0.47740457318013213</v>
      </c>
    </row>
    <row r="1092" spans="1:17" x14ac:dyDescent="0.3">
      <c r="A1092">
        <v>4</v>
      </c>
      <c r="B1092">
        <v>2</v>
      </c>
      <c r="C1092">
        <v>293</v>
      </c>
      <c r="D1092" s="3">
        <v>5.46</v>
      </c>
      <c r="E1092" s="4">
        <v>0</v>
      </c>
      <c r="F1092" s="4">
        <v>1</v>
      </c>
      <c r="G1092" s="3">
        <v>8.2482274458981895</v>
      </c>
      <c r="H1092" s="3">
        <v>11.497086422223958</v>
      </c>
      <c r="I1092" s="3">
        <v>5.6422480135905708</v>
      </c>
      <c r="J1092" s="3">
        <v>12</v>
      </c>
      <c r="K1092" s="3">
        <v>2.9827328089903204</v>
      </c>
      <c r="L1092">
        <f t="shared" si="68"/>
        <v>2.8719727446301069</v>
      </c>
      <c r="M1092">
        <f t="shared" si="69"/>
        <v>1.0605877959128274</v>
      </c>
      <c r="N1092">
        <f t="shared" si="70"/>
        <v>2.3753416624962758</v>
      </c>
      <c r="O1092">
        <f t="shared" si="71"/>
        <v>0.22519890061842537</v>
      </c>
      <c r="P1092">
        <v>-4.5476659423031895</v>
      </c>
      <c r="Q1092">
        <v>0.32113047675270223</v>
      </c>
    </row>
    <row r="1093" spans="1:17" x14ac:dyDescent="0.3">
      <c r="A1093">
        <v>1</v>
      </c>
      <c r="B1093">
        <v>5</v>
      </c>
      <c r="C1093">
        <v>294</v>
      </c>
      <c r="D1093" s="3">
        <v>3.5139999999999998</v>
      </c>
      <c r="E1093" s="4">
        <v>0</v>
      </c>
      <c r="F1093" s="4">
        <v>0</v>
      </c>
      <c r="G1093" s="3">
        <v>232.13545259465101</v>
      </c>
      <c r="H1093" s="3">
        <v>8.4457271615684437</v>
      </c>
      <c r="I1093" s="3">
        <v>51.480938450798099</v>
      </c>
      <c r="J1093" s="3">
        <v>25</v>
      </c>
      <c r="K1093" s="3">
        <v>3.9168404894476767</v>
      </c>
      <c r="L1093">
        <f t="shared" si="68"/>
        <v>15.235992012161566</v>
      </c>
      <c r="M1093">
        <f t="shared" si="69"/>
        <v>0.92663704747259767</v>
      </c>
      <c r="N1093">
        <f t="shared" si="70"/>
        <v>7.1750218432279427</v>
      </c>
      <c r="O1093">
        <f t="shared" si="71"/>
        <v>0.33333333333333337</v>
      </c>
      <c r="P1093">
        <v>-2.8633313964931881</v>
      </c>
      <c r="Q1093">
        <v>0.55727783238260675</v>
      </c>
    </row>
    <row r="1094" spans="1:17" x14ac:dyDescent="0.3">
      <c r="A1094">
        <v>2</v>
      </c>
      <c r="B1094">
        <v>5</v>
      </c>
      <c r="C1094">
        <v>294</v>
      </c>
      <c r="D1094" s="3">
        <v>4.9580000000000002</v>
      </c>
      <c r="E1094" s="4">
        <v>0</v>
      </c>
      <c r="F1094" s="4">
        <v>0</v>
      </c>
      <c r="G1094" s="3">
        <v>34.67331278230445</v>
      </c>
      <c r="H1094" s="3">
        <v>9.0749975311485045</v>
      </c>
      <c r="I1094" s="3">
        <v>9.2704086099154548</v>
      </c>
      <c r="J1094" s="3">
        <v>12.354675127536664</v>
      </c>
      <c r="K1094" s="3">
        <v>3.6478543423997252</v>
      </c>
      <c r="L1094">
        <f t="shared" si="68"/>
        <v>5.8884049438115627</v>
      </c>
      <c r="M1094">
        <f t="shared" si="69"/>
        <v>0.95784651555842815</v>
      </c>
      <c r="N1094">
        <f t="shared" si="70"/>
        <v>3.0447345713404075</v>
      </c>
      <c r="O1094">
        <f t="shared" si="71"/>
        <v>0.22865122869159271</v>
      </c>
      <c r="P1094">
        <v>-3.7133527357857088</v>
      </c>
      <c r="Q1094">
        <v>0.4381029974293838</v>
      </c>
    </row>
    <row r="1095" spans="1:17" x14ac:dyDescent="0.3">
      <c r="A1095">
        <v>3</v>
      </c>
      <c r="B1095">
        <v>2</v>
      </c>
      <c r="C1095">
        <v>294</v>
      </c>
      <c r="D1095">
        <v>7.8280000000000003</v>
      </c>
      <c r="E1095">
        <v>0</v>
      </c>
      <c r="F1095">
        <v>0</v>
      </c>
      <c r="G1095" s="3">
        <v>164.50834531953907</v>
      </c>
      <c r="H1095" s="3">
        <v>9.1010242788010487</v>
      </c>
      <c r="I1095" s="3">
        <v>45.516648903279467</v>
      </c>
      <c r="J1095" s="3">
        <v>25</v>
      </c>
      <c r="K1095" s="3">
        <v>3.7001272347435479</v>
      </c>
      <c r="L1095">
        <f t="shared" si="68"/>
        <v>12.826080668682039</v>
      </c>
      <c r="M1095">
        <f t="shared" si="69"/>
        <v>0.95909027293625915</v>
      </c>
      <c r="N1095">
        <f t="shared" si="70"/>
        <v>6.7466027675623135</v>
      </c>
      <c r="O1095">
        <f t="shared" si="71"/>
        <v>0.33333333333333337</v>
      </c>
      <c r="P1095">
        <v>-2.1433009012936908</v>
      </c>
      <c r="Q1095">
        <v>0.65822766912212594</v>
      </c>
    </row>
    <row r="1096" spans="1:17" x14ac:dyDescent="0.3">
      <c r="A1096">
        <v>4</v>
      </c>
      <c r="B1096">
        <v>2</v>
      </c>
      <c r="C1096">
        <v>294</v>
      </c>
      <c r="D1096" s="3">
        <v>6.2270000000000003</v>
      </c>
      <c r="E1096" s="4">
        <v>0</v>
      </c>
      <c r="F1096" s="4">
        <v>0</v>
      </c>
      <c r="G1096" s="3">
        <v>122.39219784824034</v>
      </c>
      <c r="H1096" s="3">
        <v>9.0440698084606694</v>
      </c>
      <c r="I1096" s="3">
        <v>34.630916826631065</v>
      </c>
      <c r="J1096" s="3">
        <v>22</v>
      </c>
      <c r="K1096" s="3">
        <v>3.6389340269681911</v>
      </c>
      <c r="L1096">
        <f t="shared" si="68"/>
        <v>11.063100733891938</v>
      </c>
      <c r="M1096">
        <f t="shared" si="69"/>
        <v>0.95636390587503073</v>
      </c>
      <c r="N1096">
        <f t="shared" si="70"/>
        <v>5.8848038902440125</v>
      </c>
      <c r="O1096">
        <f t="shared" si="71"/>
        <v>0.31080112365240053</v>
      </c>
      <c r="P1096">
        <v>-2.9218234132936804</v>
      </c>
      <c r="Q1096">
        <v>0.54907712479321646</v>
      </c>
    </row>
    <row r="1097" spans="1:17" x14ac:dyDescent="0.3">
      <c r="A1097">
        <v>1</v>
      </c>
      <c r="B1097">
        <v>5</v>
      </c>
      <c r="C1097">
        <v>295</v>
      </c>
      <c r="D1097" s="3">
        <v>5.8120000000000003</v>
      </c>
      <c r="E1097" s="4">
        <v>0</v>
      </c>
      <c r="F1097" s="4">
        <v>0</v>
      </c>
      <c r="G1097" s="3">
        <v>267.55006624821448</v>
      </c>
      <c r="H1097" s="3">
        <v>8.7939154132541617</v>
      </c>
      <c r="I1097" s="3">
        <v>65.336452273104342</v>
      </c>
      <c r="J1097" s="3">
        <v>20</v>
      </c>
      <c r="K1097" s="3">
        <v>3.9168404894476767</v>
      </c>
      <c r="L1097">
        <f t="shared" si="68"/>
        <v>16.356957732054408</v>
      </c>
      <c r="M1097">
        <f t="shared" si="69"/>
        <v>0.94418228392029935</v>
      </c>
      <c r="N1097">
        <f t="shared" si="70"/>
        <v>8.0830967007146679</v>
      </c>
      <c r="O1097">
        <f t="shared" si="71"/>
        <v>0.29516723530086653</v>
      </c>
      <c r="P1097">
        <v>-2.3498067035968995</v>
      </c>
      <c r="Q1097">
        <v>0.6292751078524863</v>
      </c>
    </row>
    <row r="1098" spans="1:17" x14ac:dyDescent="0.3">
      <c r="A1098">
        <v>2</v>
      </c>
      <c r="B1098">
        <v>5</v>
      </c>
      <c r="C1098">
        <v>295</v>
      </c>
      <c r="D1098" s="3">
        <v>6.0529999999999999</v>
      </c>
      <c r="E1098" s="4">
        <v>0</v>
      </c>
      <c r="F1098" s="4">
        <v>0</v>
      </c>
      <c r="G1098" s="3">
        <v>64.889745400474581</v>
      </c>
      <c r="H1098" s="3">
        <v>9.110257422879771</v>
      </c>
      <c r="I1098" s="3">
        <v>17.758694578945974</v>
      </c>
      <c r="J1098" s="3">
        <v>12.354675127536664</v>
      </c>
      <c r="K1098" s="3">
        <v>3.31894944267516</v>
      </c>
      <c r="L1098">
        <f t="shared" si="68"/>
        <v>8.0554171462733439</v>
      </c>
      <c r="M1098">
        <f t="shared" si="69"/>
        <v>0.95953064873553295</v>
      </c>
      <c r="N1098">
        <f t="shared" si="70"/>
        <v>4.214106616941006</v>
      </c>
      <c r="O1098">
        <f t="shared" si="71"/>
        <v>0.22865122869159271</v>
      </c>
      <c r="P1098">
        <v>-3.2381939293785522</v>
      </c>
      <c r="Q1098">
        <v>0.50472129242098285</v>
      </c>
    </row>
    <row r="1099" spans="1:17" x14ac:dyDescent="0.3">
      <c r="A1099">
        <v>3</v>
      </c>
      <c r="B1099">
        <v>4</v>
      </c>
      <c r="C1099">
        <v>295</v>
      </c>
      <c r="D1099">
        <v>8.5310000000000006</v>
      </c>
      <c r="E1099">
        <v>0</v>
      </c>
      <c r="F1099">
        <v>0</v>
      </c>
      <c r="G1099" s="3">
        <v>144.70136176962654</v>
      </c>
      <c r="H1099" s="3">
        <v>9.2870527638377602</v>
      </c>
      <c r="I1099" s="3">
        <v>41.597468675192154</v>
      </c>
      <c r="J1099" s="3">
        <v>18</v>
      </c>
      <c r="K1099" s="3">
        <v>4</v>
      </c>
      <c r="L1099">
        <f t="shared" si="68"/>
        <v>12.029187909814468</v>
      </c>
      <c r="M1099">
        <f t="shared" si="69"/>
        <v>0.96787791297330372</v>
      </c>
      <c r="N1099">
        <f t="shared" si="70"/>
        <v>6.4496099630281636</v>
      </c>
      <c r="O1099">
        <f t="shared" si="71"/>
        <v>0.27893433611357094</v>
      </c>
      <c r="P1099">
        <v>-2.2731914092762504</v>
      </c>
      <c r="Q1099">
        <v>0.640016738248678</v>
      </c>
    </row>
    <row r="1100" spans="1:17" x14ac:dyDescent="0.3">
      <c r="A1100">
        <v>1</v>
      </c>
      <c r="B1100">
        <v>5</v>
      </c>
      <c r="C1100">
        <v>296</v>
      </c>
      <c r="D1100" s="3">
        <v>8.5510000000000002</v>
      </c>
      <c r="E1100" s="4">
        <v>0</v>
      </c>
      <c r="F1100" s="4">
        <v>0</v>
      </c>
      <c r="G1100" s="3">
        <v>126.27921099090869</v>
      </c>
      <c r="H1100" s="3">
        <v>9.0529008879910595</v>
      </c>
      <c r="I1100" s="3">
        <v>33.353881059502328</v>
      </c>
      <c r="J1100" s="3">
        <v>13</v>
      </c>
      <c r="K1100" s="3">
        <v>3.9168404894476767</v>
      </c>
      <c r="L1100">
        <f t="shared" si="68"/>
        <v>11.237402323976333</v>
      </c>
      <c r="M1100">
        <f t="shared" si="69"/>
        <v>0.95678776569975632</v>
      </c>
      <c r="N1100">
        <f t="shared" si="70"/>
        <v>5.7752819030331608</v>
      </c>
      <c r="O1100">
        <f t="shared" si="71"/>
        <v>0.23482546905318041</v>
      </c>
      <c r="P1100">
        <v>-3.1262300780374694</v>
      </c>
      <c r="Q1100">
        <v>0.52041886716117292</v>
      </c>
    </row>
    <row r="1101" spans="1:17" x14ac:dyDescent="0.3">
      <c r="A1101">
        <v>2</v>
      </c>
      <c r="B1101">
        <v>5</v>
      </c>
      <c r="C1101">
        <v>296</v>
      </c>
      <c r="D1101" s="3">
        <v>7.5129999999999999</v>
      </c>
      <c r="E1101" s="4">
        <v>0</v>
      </c>
      <c r="F1101" s="4">
        <v>1</v>
      </c>
      <c r="G1101" s="3">
        <v>107.14609268706108</v>
      </c>
      <c r="H1101" s="3">
        <v>9.268492755639036</v>
      </c>
      <c r="I1101" s="3">
        <v>30.588770057208052</v>
      </c>
      <c r="J1101" s="3">
        <v>8.2364500850244422</v>
      </c>
      <c r="K1101" s="3">
        <v>3.9867260572674592</v>
      </c>
      <c r="L1101">
        <f t="shared" si="68"/>
        <v>10.351139680588853</v>
      </c>
      <c r="M1101">
        <f t="shared" si="69"/>
        <v>0.9670091148208102</v>
      </c>
      <c r="N1101">
        <f t="shared" si="70"/>
        <v>5.5307115326337577</v>
      </c>
      <c r="O1101">
        <f t="shared" si="71"/>
        <v>0.18531073922317914</v>
      </c>
      <c r="P1101">
        <v>-2.5329573680666635</v>
      </c>
      <c r="Q1101">
        <v>0.60359698755032543</v>
      </c>
    </row>
    <row r="1102" spans="1:17" x14ac:dyDescent="0.3">
      <c r="A1102">
        <v>3</v>
      </c>
      <c r="B1102">
        <v>4</v>
      </c>
      <c r="C1102">
        <v>296</v>
      </c>
      <c r="D1102">
        <v>9.2409999999999997</v>
      </c>
      <c r="E1102">
        <v>0</v>
      </c>
      <c r="F1102">
        <v>0.5</v>
      </c>
      <c r="G1102" s="3">
        <v>108.06164122511647</v>
      </c>
      <c r="H1102" s="3">
        <v>9.1360586538827402</v>
      </c>
      <c r="I1102" s="3">
        <v>30.372073524433201</v>
      </c>
      <c r="J1102" s="3">
        <v>10</v>
      </c>
      <c r="K1102" s="3">
        <v>4</v>
      </c>
      <c r="L1102">
        <f t="shared" si="68"/>
        <v>10.395270137188186</v>
      </c>
      <c r="M1102">
        <f t="shared" si="69"/>
        <v>0.96075887909965452</v>
      </c>
      <c r="N1102">
        <f t="shared" si="70"/>
        <v>5.5110864196121261</v>
      </c>
      <c r="O1102">
        <f t="shared" si="71"/>
        <v>0.2048327646991335</v>
      </c>
      <c r="P1102">
        <v>-2.9050439217917101</v>
      </c>
      <c r="Q1102">
        <v>0.55142964588640542</v>
      </c>
    </row>
    <row r="1103" spans="1:17" x14ac:dyDescent="0.3">
      <c r="A1103">
        <v>4</v>
      </c>
      <c r="B1103">
        <v>4</v>
      </c>
      <c r="C1103">
        <v>296</v>
      </c>
      <c r="D1103" s="3">
        <v>8.8759999999999994</v>
      </c>
      <c r="E1103" s="4">
        <v>0</v>
      </c>
      <c r="F1103" s="4">
        <v>0</v>
      </c>
      <c r="G1103" s="3">
        <v>101.60561598849127</v>
      </c>
      <c r="H1103" s="3">
        <v>11.593383890965278</v>
      </c>
      <c r="I1103" s="3">
        <v>56.960117394079404</v>
      </c>
      <c r="J1103" s="3">
        <v>15</v>
      </c>
      <c r="K1103" s="3">
        <v>4</v>
      </c>
      <c r="L1103">
        <f t="shared" si="68"/>
        <v>10.079961110465222</v>
      </c>
      <c r="M1103">
        <f t="shared" si="69"/>
        <v>1.0642102168676202</v>
      </c>
      <c r="N1103">
        <f t="shared" si="70"/>
        <v>7.5471926829834812</v>
      </c>
      <c r="O1103">
        <f t="shared" si="71"/>
        <v>0.253183311106635</v>
      </c>
      <c r="P1103">
        <v>-2.3057771514143575</v>
      </c>
      <c r="Q1103">
        <v>0.63544814654206339</v>
      </c>
    </row>
    <row r="1104" spans="1:17" x14ac:dyDescent="0.3">
      <c r="A1104">
        <v>1</v>
      </c>
      <c r="B1104">
        <v>5</v>
      </c>
      <c r="C1104">
        <v>297</v>
      </c>
      <c r="D1104" s="3">
        <v>6.9039999999999999</v>
      </c>
      <c r="E1104" s="4">
        <v>0</v>
      </c>
      <c r="F1104" s="4">
        <v>1</v>
      </c>
      <c r="G1104" s="3">
        <v>105.06627382263297</v>
      </c>
      <c r="H1104" s="3">
        <v>8.8675766153086251</v>
      </c>
      <c r="I1104" s="3">
        <v>26.202783562587562</v>
      </c>
      <c r="J1104" s="3">
        <v>10</v>
      </c>
      <c r="K1104" s="3">
        <v>3.9168404894476767</v>
      </c>
      <c r="L1104">
        <f t="shared" si="68"/>
        <v>10.250184087255846</v>
      </c>
      <c r="M1104">
        <f t="shared" si="69"/>
        <v>0.94780494943741411</v>
      </c>
      <c r="N1104">
        <f t="shared" si="70"/>
        <v>5.1188654565819132</v>
      </c>
      <c r="O1104">
        <f t="shared" si="71"/>
        <v>0.2048327646991335</v>
      </c>
      <c r="P1104">
        <v>-3.4772909274060857</v>
      </c>
      <c r="Q1104">
        <v>0.47119937484011554</v>
      </c>
    </row>
    <row r="1105" spans="1:17" x14ac:dyDescent="0.3">
      <c r="A1105">
        <v>2</v>
      </c>
      <c r="B1105">
        <v>5</v>
      </c>
      <c r="C1105">
        <v>297</v>
      </c>
      <c r="D1105" s="3">
        <v>7.0880000000000001</v>
      </c>
      <c r="E1105" s="4">
        <v>0</v>
      </c>
      <c r="F1105" s="4">
        <v>1</v>
      </c>
      <c r="G1105" s="3">
        <v>77.928219433014633</v>
      </c>
      <c r="H1105" s="3">
        <v>9.0869656862583117</v>
      </c>
      <c r="I1105" s="3">
        <v>20.917992193967461</v>
      </c>
      <c r="J1105" s="3">
        <v>6.5891600680195541</v>
      </c>
      <c r="K1105" s="3">
        <v>3.9867260572674592</v>
      </c>
      <c r="L1105">
        <f t="shared" si="68"/>
        <v>8.8276961565866454</v>
      </c>
      <c r="M1105">
        <f t="shared" si="69"/>
        <v>0.95841888809468778</v>
      </c>
      <c r="N1105">
        <f t="shared" si="70"/>
        <v>4.5736191570754405</v>
      </c>
      <c r="O1105">
        <f t="shared" si="71"/>
        <v>0.16526624105064647</v>
      </c>
      <c r="P1105">
        <v>-2.881349194750531</v>
      </c>
      <c r="Q1105">
        <v>0.55475169799717294</v>
      </c>
    </row>
    <row r="1106" spans="1:17" x14ac:dyDescent="0.3">
      <c r="A1106">
        <v>3</v>
      </c>
      <c r="B1106">
        <v>4</v>
      </c>
      <c r="C1106">
        <v>297</v>
      </c>
      <c r="D1106">
        <v>7.5549999999999997</v>
      </c>
      <c r="E1106">
        <v>0</v>
      </c>
      <c r="F1106">
        <v>1</v>
      </c>
      <c r="G1106" s="3">
        <v>108.37632641516805</v>
      </c>
      <c r="H1106" s="3">
        <v>9.0638307672428979</v>
      </c>
      <c r="I1106" s="3">
        <v>29.890813270879612</v>
      </c>
      <c r="J1106" s="3">
        <v>11</v>
      </c>
      <c r="K1106" s="3">
        <v>4</v>
      </c>
      <c r="L1106">
        <f t="shared" si="68"/>
        <v>10.410395113307086</v>
      </c>
      <c r="M1106">
        <f t="shared" si="69"/>
        <v>0.95731178812423978</v>
      </c>
      <c r="N1106">
        <f t="shared" si="70"/>
        <v>5.4672491502472802</v>
      </c>
      <c r="O1106">
        <f t="shared" si="71"/>
        <v>0.21521902554364256</v>
      </c>
      <c r="P1106">
        <v>-2.7452505517614352</v>
      </c>
      <c r="Q1106">
        <v>0.57383302286024374</v>
      </c>
    </row>
    <row r="1107" spans="1:17" x14ac:dyDescent="0.3">
      <c r="A1107">
        <v>4</v>
      </c>
      <c r="B1107">
        <v>4</v>
      </c>
      <c r="C1107">
        <v>297</v>
      </c>
      <c r="D1107" s="3">
        <v>7.1689999999999996</v>
      </c>
      <c r="E1107" s="4">
        <v>0</v>
      </c>
      <c r="F1107" s="4">
        <v>1</v>
      </c>
      <c r="G1107" s="3">
        <v>103.21951107311449</v>
      </c>
      <c r="H1107" s="3">
        <v>11.675674048842421</v>
      </c>
      <c r="I1107" s="3">
        <v>58.982711146560426</v>
      </c>
      <c r="J1107" s="3">
        <v>11</v>
      </c>
      <c r="K1107" s="3">
        <v>4</v>
      </c>
      <c r="L1107">
        <f t="shared" si="68"/>
        <v>10.159700343667351</v>
      </c>
      <c r="M1107">
        <f t="shared" si="69"/>
        <v>1.0672819622353802</v>
      </c>
      <c r="N1107">
        <f t="shared" si="70"/>
        <v>7.6800202569108125</v>
      </c>
      <c r="O1107">
        <f t="shared" si="71"/>
        <v>0.21521902554364256</v>
      </c>
      <c r="P1107">
        <v>-2.3844844196250072</v>
      </c>
      <c r="Q1107">
        <v>0.62441321687026219</v>
      </c>
    </row>
    <row r="1108" spans="1:17" x14ac:dyDescent="0.3">
      <c r="A1108">
        <v>1</v>
      </c>
      <c r="B1108">
        <v>5</v>
      </c>
      <c r="C1108">
        <v>298</v>
      </c>
      <c r="D1108" s="3">
        <v>5.593</v>
      </c>
      <c r="E1108" s="4">
        <v>0</v>
      </c>
      <c r="F1108" s="4">
        <v>0</v>
      </c>
      <c r="G1108" s="3">
        <v>258.92168103712203</v>
      </c>
      <c r="H1108" s="3">
        <v>8.8185863754408516</v>
      </c>
      <c r="I1108" s="3">
        <v>64.689439555195605</v>
      </c>
      <c r="J1108" s="3">
        <v>20</v>
      </c>
      <c r="K1108" s="3">
        <v>3.9168404894476767</v>
      </c>
      <c r="L1108">
        <f t="shared" si="68"/>
        <v>16.091043503673777</v>
      </c>
      <c r="M1108">
        <f t="shared" si="69"/>
        <v>0.94539897305137655</v>
      </c>
      <c r="N1108">
        <f t="shared" si="70"/>
        <v>8.042974546471946</v>
      </c>
      <c r="O1108">
        <f t="shared" si="71"/>
        <v>0.29516723530086653</v>
      </c>
      <c r="P1108">
        <v>-2.3411292081643809</v>
      </c>
      <c r="Q1108">
        <v>0.63049171152838757</v>
      </c>
    </row>
    <row r="1109" spans="1:17" x14ac:dyDescent="0.3">
      <c r="A1109">
        <v>2</v>
      </c>
      <c r="B1109">
        <v>5</v>
      </c>
      <c r="C1109">
        <v>298</v>
      </c>
      <c r="D1109" s="3">
        <v>8.2200000000000006</v>
      </c>
      <c r="E1109" s="4">
        <v>0</v>
      </c>
      <c r="F1109" s="4">
        <v>0</v>
      </c>
      <c r="G1109" s="3">
        <v>84.473000399695437</v>
      </c>
      <c r="H1109" s="3">
        <v>8.615945663325359</v>
      </c>
      <c r="I1109" s="3">
        <v>20.02141956504062</v>
      </c>
      <c r="J1109" s="3">
        <v>8.2364500850244422</v>
      </c>
      <c r="K1109" s="3">
        <v>3.6478543423997252</v>
      </c>
      <c r="L1109">
        <f t="shared" si="68"/>
        <v>9.1909194534440051</v>
      </c>
      <c r="M1109">
        <f t="shared" si="69"/>
        <v>0.93530295140965913</v>
      </c>
      <c r="N1109">
        <f t="shared" si="70"/>
        <v>4.4745300943272941</v>
      </c>
      <c r="O1109">
        <f t="shared" si="71"/>
        <v>0.18531073922317914</v>
      </c>
      <c r="P1109">
        <v>-3.1279338894259716</v>
      </c>
      <c r="Q1109">
        <v>0.52017998910996399</v>
      </c>
    </row>
    <row r="1110" spans="1:17" x14ac:dyDescent="0.3">
      <c r="A1110">
        <v>3</v>
      </c>
      <c r="B1110">
        <v>6</v>
      </c>
      <c r="C1110">
        <v>298</v>
      </c>
      <c r="D1110">
        <v>9.7850000000000001</v>
      </c>
      <c r="E1110">
        <v>0</v>
      </c>
      <c r="F1110">
        <v>0</v>
      </c>
      <c r="G1110" s="3">
        <v>191.90769654526255</v>
      </c>
      <c r="H1110" s="3">
        <v>9.3174755963846199</v>
      </c>
      <c r="I1110" s="3">
        <v>54.535828496860859</v>
      </c>
      <c r="J1110" s="3">
        <v>15</v>
      </c>
      <c r="K1110" s="3">
        <v>3.9974300301335486</v>
      </c>
      <c r="L1110">
        <f t="shared" si="68"/>
        <v>13.853075346119452</v>
      </c>
      <c r="M1110">
        <f t="shared" si="69"/>
        <v>0.96929826395666585</v>
      </c>
      <c r="N1110">
        <f t="shared" si="70"/>
        <v>7.3848377434349128</v>
      </c>
      <c r="O1110">
        <f t="shared" si="71"/>
        <v>0.253183311106635</v>
      </c>
      <c r="P1110">
        <v>-1.9464429759159962</v>
      </c>
      <c r="Q1110">
        <v>0.68582757712637321</v>
      </c>
    </row>
    <row r="1111" spans="1:17" x14ac:dyDescent="0.3">
      <c r="A1111">
        <v>4</v>
      </c>
      <c r="B1111">
        <v>5</v>
      </c>
      <c r="C1111">
        <v>298</v>
      </c>
      <c r="D1111" s="3">
        <v>9.3659999999999997</v>
      </c>
      <c r="E1111" s="4">
        <v>0</v>
      </c>
      <c r="F1111" s="4">
        <v>0</v>
      </c>
      <c r="G1111" s="3">
        <v>118.67877896434155</v>
      </c>
      <c r="H1111" s="3">
        <v>8.0988417588034363</v>
      </c>
      <c r="I1111" s="3">
        <v>26.860319485050585</v>
      </c>
      <c r="J1111" s="3">
        <v>15</v>
      </c>
      <c r="K1111" s="3">
        <v>3.9193863912715448</v>
      </c>
      <c r="L1111">
        <f t="shared" si="68"/>
        <v>10.893979023494655</v>
      </c>
      <c r="M1111">
        <f t="shared" si="69"/>
        <v>0.90842291348016169</v>
      </c>
      <c r="N1111">
        <f t="shared" si="70"/>
        <v>5.1826942303256311</v>
      </c>
      <c r="O1111">
        <f t="shared" si="71"/>
        <v>0.253183311106635</v>
      </c>
      <c r="P1111">
        <v>-3.4823967456429008</v>
      </c>
      <c r="Q1111">
        <v>0.47048352805186899</v>
      </c>
    </row>
    <row r="1112" spans="1:17" x14ac:dyDescent="0.3">
      <c r="A1112">
        <v>1</v>
      </c>
      <c r="B1112">
        <v>5</v>
      </c>
      <c r="C1112">
        <v>299</v>
      </c>
      <c r="D1112" s="3">
        <v>5.6879999999999997</v>
      </c>
      <c r="E1112" s="4">
        <v>0</v>
      </c>
      <c r="F1112" s="4">
        <v>0</v>
      </c>
      <c r="G1112" s="3">
        <v>126.30587717979564</v>
      </c>
      <c r="H1112" s="3">
        <v>8.7451028771398747</v>
      </c>
      <c r="I1112" s="3">
        <v>30.37186851076881</v>
      </c>
      <c r="J1112" s="3">
        <v>20</v>
      </c>
      <c r="K1112" s="3">
        <v>3.9168404894476767</v>
      </c>
      <c r="L1112">
        <f t="shared" si="68"/>
        <v>11.238588753922604</v>
      </c>
      <c r="M1112">
        <f t="shared" si="69"/>
        <v>0.94176492287259805</v>
      </c>
      <c r="N1112">
        <f t="shared" si="70"/>
        <v>5.5110678194673683</v>
      </c>
      <c r="O1112">
        <f t="shared" si="71"/>
        <v>0.29516723530086653</v>
      </c>
      <c r="P1112">
        <v>-3.2483352893018367</v>
      </c>
      <c r="Q1112">
        <v>0.50329945176923574</v>
      </c>
    </row>
    <row r="1113" spans="1:17" x14ac:dyDescent="0.3">
      <c r="A1113">
        <v>2</v>
      </c>
      <c r="B1113">
        <v>5</v>
      </c>
      <c r="C1113">
        <v>299</v>
      </c>
      <c r="D1113" s="3">
        <v>7.9939999999999998</v>
      </c>
      <c r="E1113" s="4">
        <v>0</v>
      </c>
      <c r="F1113" s="4">
        <v>0</v>
      </c>
      <c r="G1113" s="3">
        <v>92.377631787628488</v>
      </c>
      <c r="H1113" s="3">
        <v>8.3641558357658461</v>
      </c>
      <c r="I1113" s="3">
        <v>20.401976674746749</v>
      </c>
      <c r="J1113" s="3">
        <v>16.472900170048884</v>
      </c>
      <c r="K1113" s="3">
        <v>3.6478543423997252</v>
      </c>
      <c r="L1113">
        <f t="shared" si="68"/>
        <v>9.6113283050590095</v>
      </c>
      <c r="M1113">
        <f t="shared" si="69"/>
        <v>0.92242211572654209</v>
      </c>
      <c r="N1113">
        <f t="shared" si="70"/>
        <v>4.5168547325264674</v>
      </c>
      <c r="O1113">
        <f t="shared" si="71"/>
        <v>0.26606161027550207</v>
      </c>
      <c r="P1113">
        <v>-3.3094444392307163</v>
      </c>
      <c r="Q1113">
        <v>0.49473181644025988</v>
      </c>
    </row>
    <row r="1114" spans="1:17" x14ac:dyDescent="0.3">
      <c r="A1114">
        <v>3</v>
      </c>
      <c r="B1114">
        <v>2</v>
      </c>
      <c r="C1114">
        <v>299</v>
      </c>
      <c r="D1114">
        <v>11.821</v>
      </c>
      <c r="E1114">
        <v>0</v>
      </c>
      <c r="F1114">
        <v>0</v>
      </c>
      <c r="G1114" s="3">
        <v>148.19119719012335</v>
      </c>
      <c r="H1114" s="3">
        <v>8.6477004134560538</v>
      </c>
      <c r="I1114" s="3">
        <v>36.829013626262501</v>
      </c>
      <c r="J1114" s="3">
        <v>20</v>
      </c>
      <c r="K1114" s="3">
        <v>4</v>
      </c>
      <c r="L1114">
        <f t="shared" si="68"/>
        <v>12.173380680407696</v>
      </c>
      <c r="M1114">
        <f t="shared" si="69"/>
        <v>0.93690063572825888</v>
      </c>
      <c r="N1114">
        <f t="shared" si="70"/>
        <v>6.0686912614057489</v>
      </c>
      <c r="O1114">
        <f t="shared" si="71"/>
        <v>0.29516723530086653</v>
      </c>
      <c r="P1114">
        <v>-2.5880475218816148</v>
      </c>
      <c r="Q1114">
        <v>0.59587322852810043</v>
      </c>
    </row>
    <row r="1115" spans="1:17" x14ac:dyDescent="0.3">
      <c r="A1115">
        <v>4</v>
      </c>
      <c r="B1115">
        <v>2</v>
      </c>
      <c r="C1115">
        <v>299</v>
      </c>
      <c r="D1115" s="3">
        <v>5.5440000000000005</v>
      </c>
      <c r="E1115" s="4">
        <v>0</v>
      </c>
      <c r="F1115" s="4">
        <v>0</v>
      </c>
      <c r="G1115" s="3">
        <v>251.66466695723452</v>
      </c>
      <c r="H1115" s="3">
        <v>10.042024784880759</v>
      </c>
      <c r="I1115" s="3">
        <v>87.982023949297414</v>
      </c>
      <c r="J1115" s="3">
        <v>30</v>
      </c>
      <c r="K1115" s="3">
        <v>3.9769770786537606</v>
      </c>
      <c r="L1115">
        <f t="shared" si="68"/>
        <v>15.863942352304313</v>
      </c>
      <c r="M1115">
        <f t="shared" si="69"/>
        <v>1.0018212889287548</v>
      </c>
      <c r="N1115">
        <f t="shared" si="70"/>
        <v>9.3798733439901749</v>
      </c>
      <c r="O1115">
        <f t="shared" si="71"/>
        <v>0.36901011956554536</v>
      </c>
      <c r="P1115">
        <v>-1.5102367876893072</v>
      </c>
      <c r="Q1115">
        <v>0.74698463058429865</v>
      </c>
    </row>
    <row r="1116" spans="1:17" x14ac:dyDescent="0.3">
      <c r="A1116">
        <v>1</v>
      </c>
      <c r="B1116">
        <v>5</v>
      </c>
      <c r="C1116">
        <v>300</v>
      </c>
      <c r="D1116" s="3">
        <v>5.1840000000000002</v>
      </c>
      <c r="E1116" s="4">
        <v>0</v>
      </c>
      <c r="F1116" s="4">
        <v>0</v>
      </c>
      <c r="G1116" s="3">
        <v>98.534875163842983</v>
      </c>
      <c r="H1116" s="3">
        <v>8.4731508342938398</v>
      </c>
      <c r="I1116" s="3">
        <v>22.006870134244167</v>
      </c>
      <c r="J1116" s="3">
        <v>14</v>
      </c>
      <c r="K1116" s="3">
        <v>3.9168404894476767</v>
      </c>
      <c r="L1116">
        <f t="shared" si="68"/>
        <v>9.9264734505182144</v>
      </c>
      <c r="M1116">
        <f t="shared" si="69"/>
        <v>0.92804493754325001</v>
      </c>
      <c r="N1116">
        <f t="shared" si="70"/>
        <v>4.6911480614284784</v>
      </c>
      <c r="O1116">
        <f t="shared" si="71"/>
        <v>0.24414177534616024</v>
      </c>
      <c r="P1116">
        <v>-3.7192713260641801</v>
      </c>
      <c r="Q1116">
        <v>0.43727319823848393</v>
      </c>
    </row>
    <row r="1117" spans="1:17" x14ac:dyDescent="0.3">
      <c r="A1117">
        <v>2</v>
      </c>
      <c r="B1117">
        <v>5</v>
      </c>
      <c r="C1117">
        <v>300</v>
      </c>
      <c r="D1117" s="3">
        <v>7.8659999999999997</v>
      </c>
      <c r="E1117" s="4">
        <v>0</v>
      </c>
      <c r="F1117" s="4">
        <v>0</v>
      </c>
      <c r="G1117" s="3">
        <v>56.822621461242079</v>
      </c>
      <c r="H1117" s="3">
        <v>8.285236838022545</v>
      </c>
      <c r="I1117" s="3">
        <v>12.251890876690426</v>
      </c>
      <c r="J1117" s="3">
        <v>9.8837401020293321</v>
      </c>
      <c r="K1117" s="3">
        <v>3.31894944267516</v>
      </c>
      <c r="L1117">
        <f t="shared" si="68"/>
        <v>7.5380781012962501</v>
      </c>
      <c r="M1117">
        <f t="shared" si="69"/>
        <v>0.91830492747788595</v>
      </c>
      <c r="N1117">
        <f t="shared" si="70"/>
        <v>3.5002701148183446</v>
      </c>
      <c r="O1117">
        <f t="shared" si="71"/>
        <v>0.20359600221381655</v>
      </c>
      <c r="P1117">
        <v>-3.9698368867164784</v>
      </c>
      <c r="Q1117">
        <v>0.40214336330921846</v>
      </c>
    </row>
    <row r="1118" spans="1:17" x14ac:dyDescent="0.3">
      <c r="A1118">
        <v>3</v>
      </c>
      <c r="B1118">
        <v>7</v>
      </c>
      <c r="C1118">
        <v>300</v>
      </c>
      <c r="D1118" s="3">
        <v>6.3650000000000002</v>
      </c>
      <c r="E1118" s="4">
        <v>0</v>
      </c>
      <c r="F1118" s="4">
        <v>0</v>
      </c>
      <c r="G1118" s="3">
        <v>152.66085480378149</v>
      </c>
      <c r="H1118" s="3">
        <v>9.2284231819842795</v>
      </c>
      <c r="I1118" s="3">
        <v>43.708799490564637</v>
      </c>
      <c r="J1118" s="3">
        <v>20</v>
      </c>
      <c r="K1118" s="3">
        <v>3.4331749145806683</v>
      </c>
      <c r="L1118">
        <f t="shared" si="68"/>
        <v>12.355600139361158</v>
      </c>
      <c r="M1118">
        <f t="shared" si="69"/>
        <v>0.96512750147396686</v>
      </c>
      <c r="N1118">
        <f t="shared" si="70"/>
        <v>6.6112630783054334</v>
      </c>
      <c r="O1118">
        <f t="shared" si="71"/>
        <v>0.29516723530086653</v>
      </c>
      <c r="P1118">
        <v>-2.2393382174481071</v>
      </c>
      <c r="Q1118">
        <v>0.6447630291501707</v>
      </c>
    </row>
    <row r="1119" spans="1:17" x14ac:dyDescent="0.3">
      <c r="A1119">
        <v>4</v>
      </c>
      <c r="B1119">
        <v>6</v>
      </c>
      <c r="C1119">
        <v>300</v>
      </c>
      <c r="D1119" s="3">
        <v>5.5869999999999997</v>
      </c>
      <c r="E1119" s="4">
        <v>0</v>
      </c>
      <c r="F1119" s="4">
        <v>0</v>
      </c>
      <c r="G1119" s="3">
        <v>57.651580433669551</v>
      </c>
      <c r="H1119" s="3">
        <v>8.8382266692370948</v>
      </c>
      <c r="I1119" s="3">
        <v>15.164160460151956</v>
      </c>
      <c r="J1119" s="3">
        <v>20</v>
      </c>
      <c r="K1119" s="3">
        <v>3.7430551573188398</v>
      </c>
      <c r="L1119">
        <f t="shared" si="68"/>
        <v>7.5928637834264849</v>
      </c>
      <c r="M1119">
        <f t="shared" si="69"/>
        <v>0.94636513548567058</v>
      </c>
      <c r="N1119">
        <f t="shared" si="70"/>
        <v>3.8941187013433418</v>
      </c>
      <c r="O1119">
        <f t="shared" si="71"/>
        <v>0.29516723530086653</v>
      </c>
      <c r="P1119">
        <v>-3.8762831157481621</v>
      </c>
      <c r="Q1119">
        <v>0.41525980486076858</v>
      </c>
    </row>
    <row r="1120" spans="1:17" x14ac:dyDescent="0.3">
      <c r="A1120">
        <v>1</v>
      </c>
      <c r="B1120">
        <v>1</v>
      </c>
      <c r="C1120">
        <v>301</v>
      </c>
      <c r="D1120" s="3">
        <v>8.8740000000000006</v>
      </c>
      <c r="E1120" s="4">
        <v>0</v>
      </c>
      <c r="F1120" s="4">
        <v>0.5</v>
      </c>
      <c r="G1120" s="3">
        <v>470.57496912231477</v>
      </c>
      <c r="H1120" s="3">
        <v>9.1415222974076809</v>
      </c>
      <c r="I1120" s="3">
        <v>128.55303746434018</v>
      </c>
      <c r="J1120" s="3">
        <v>33</v>
      </c>
      <c r="K1120" s="3">
        <v>4</v>
      </c>
      <c r="L1120">
        <f t="shared" si="68"/>
        <v>21.69274000955884</v>
      </c>
      <c r="M1120">
        <f t="shared" si="69"/>
        <v>0.96101852290163992</v>
      </c>
      <c r="N1120">
        <f t="shared" si="70"/>
        <v>11.338123189679154</v>
      </c>
      <c r="O1120">
        <f t="shared" si="71"/>
        <v>0.38957292183289538</v>
      </c>
      <c r="P1120">
        <v>-1.1196711949865421</v>
      </c>
      <c r="Q1120">
        <v>0.80174277358280277</v>
      </c>
    </row>
    <row r="1121" spans="1:17" x14ac:dyDescent="0.3">
      <c r="A1121">
        <v>2</v>
      </c>
      <c r="B1121">
        <v>1</v>
      </c>
      <c r="C1121">
        <v>301</v>
      </c>
      <c r="D1121" s="3">
        <v>5.3360000000000003</v>
      </c>
      <c r="E1121" s="4">
        <v>0</v>
      </c>
      <c r="F1121" s="4">
        <v>0</v>
      </c>
      <c r="G1121" s="3">
        <v>200.84808304365029</v>
      </c>
      <c r="H1121" s="3">
        <v>8.4173610979707103</v>
      </c>
      <c r="I1121" s="3">
        <v>46.798741840313987</v>
      </c>
      <c r="J1121" s="3">
        <v>13.203785488958991</v>
      </c>
      <c r="K1121" s="3">
        <v>3.9951711802813334</v>
      </c>
      <c r="L1121">
        <f t="shared" si="68"/>
        <v>14.17208816807355</v>
      </c>
      <c r="M1121">
        <f t="shared" si="69"/>
        <v>0.9251759584569097</v>
      </c>
      <c r="N1121">
        <f t="shared" si="70"/>
        <v>6.8409605933899362</v>
      </c>
      <c r="O1121">
        <f t="shared" si="71"/>
        <v>0.23674791542036383</v>
      </c>
      <c r="P1121">
        <v>-3.4954575161597496</v>
      </c>
      <c r="Q1121">
        <v>0.46865237970446055</v>
      </c>
    </row>
    <row r="1122" spans="1:17" x14ac:dyDescent="0.3">
      <c r="A1122">
        <v>3</v>
      </c>
      <c r="B1122">
        <v>5</v>
      </c>
      <c r="C1122">
        <v>301</v>
      </c>
      <c r="D1122">
        <v>8.8789999999999996</v>
      </c>
      <c r="E1122">
        <v>0</v>
      </c>
      <c r="F1122">
        <v>0.5</v>
      </c>
      <c r="G1122" s="3">
        <v>102.65796253728197</v>
      </c>
      <c r="H1122" s="3">
        <v>9.8288434736952084</v>
      </c>
      <c r="I1122" s="3">
        <v>32.385204023455259</v>
      </c>
      <c r="J1122" s="3">
        <v>12</v>
      </c>
      <c r="K1122" s="3">
        <v>3.9838626270235382</v>
      </c>
      <c r="L1122">
        <f t="shared" si="68"/>
        <v>10.13202657602525</v>
      </c>
      <c r="M1122">
        <f t="shared" si="69"/>
        <v>0.99250241889606661</v>
      </c>
      <c r="N1122">
        <f t="shared" si="70"/>
        <v>5.6907999458296947</v>
      </c>
      <c r="O1122">
        <f t="shared" si="71"/>
        <v>0.22519890061842537</v>
      </c>
      <c r="P1122">
        <v>-2.6128729996007718</v>
      </c>
      <c r="Q1122">
        <v>0.59239264272036296</v>
      </c>
    </row>
    <row r="1123" spans="1:17" x14ac:dyDescent="0.3">
      <c r="A1123">
        <v>4</v>
      </c>
      <c r="B1123">
        <v>4</v>
      </c>
      <c r="C1123">
        <v>301</v>
      </c>
      <c r="D1123" s="3">
        <v>8.1340000000000003</v>
      </c>
      <c r="E1123" s="4">
        <v>0</v>
      </c>
      <c r="F1123" s="4">
        <v>0</v>
      </c>
      <c r="G1123" s="3">
        <v>227.77558578051463</v>
      </c>
      <c r="H1123" s="3">
        <v>10.815203883368133</v>
      </c>
      <c r="I1123" s="3">
        <v>90.860968236546569</v>
      </c>
      <c r="J1123" s="3">
        <v>30</v>
      </c>
      <c r="K1123" s="3">
        <v>4</v>
      </c>
      <c r="L1123">
        <f t="shared" si="68"/>
        <v>15.092235943706772</v>
      </c>
      <c r="M1123">
        <f t="shared" si="69"/>
        <v>1.0340347109768779</v>
      </c>
      <c r="N1123">
        <f t="shared" si="70"/>
        <v>9.5321019841662711</v>
      </c>
      <c r="O1123">
        <f t="shared" si="71"/>
        <v>0.36901011956554536</v>
      </c>
      <c r="P1123">
        <v>-1.4006657147614485</v>
      </c>
      <c r="Q1123">
        <v>0.76234673260245922</v>
      </c>
    </row>
    <row r="1124" spans="1:17" x14ac:dyDescent="0.3">
      <c r="A1124">
        <v>1</v>
      </c>
      <c r="B1124">
        <v>1</v>
      </c>
      <c r="C1124">
        <v>302</v>
      </c>
      <c r="D1124" s="3">
        <v>5.9820000000000002</v>
      </c>
      <c r="E1124" s="4">
        <v>0</v>
      </c>
      <c r="F1124" s="4">
        <v>0</v>
      </c>
      <c r="G1124" s="3">
        <v>46.190499624553752</v>
      </c>
      <c r="H1124" s="3">
        <v>8.5833485356273975</v>
      </c>
      <c r="I1124" s="3">
        <v>10.862774917714106</v>
      </c>
      <c r="J1124" s="3">
        <v>15</v>
      </c>
      <c r="K1124" s="3">
        <v>3.6748172054617103</v>
      </c>
      <c r="L1124">
        <f t="shared" si="68"/>
        <v>6.7963592918969304</v>
      </c>
      <c r="M1124">
        <f t="shared" si="69"/>
        <v>0.93365674785365349</v>
      </c>
      <c r="N1124">
        <f t="shared" si="70"/>
        <v>3.295872406164126</v>
      </c>
      <c r="O1124">
        <f t="shared" si="71"/>
        <v>0.253183311106635</v>
      </c>
      <c r="P1124">
        <v>-4.4450002234947608</v>
      </c>
      <c r="Q1124">
        <v>0.33552443314976388</v>
      </c>
    </row>
    <row r="1125" spans="1:17" x14ac:dyDescent="0.3">
      <c r="A1125">
        <v>2</v>
      </c>
      <c r="B1125">
        <v>1</v>
      </c>
      <c r="C1125">
        <v>302</v>
      </c>
      <c r="D1125" s="3">
        <v>7.3810000000000002</v>
      </c>
      <c r="E1125" s="4">
        <v>0</v>
      </c>
      <c r="F1125" s="4">
        <v>0</v>
      </c>
      <c r="G1125" s="3">
        <v>72.848630160802088</v>
      </c>
      <c r="H1125" s="3">
        <v>8.7401169500955831</v>
      </c>
      <c r="I1125" s="3">
        <v>18.607905101334982</v>
      </c>
      <c r="J1125" s="3">
        <v>19.805678233438485</v>
      </c>
      <c r="K1125" s="3">
        <v>3.6555816299574202</v>
      </c>
      <c r="L1125">
        <f t="shared" si="68"/>
        <v>8.5351408987082387</v>
      </c>
      <c r="M1125">
        <f t="shared" si="69"/>
        <v>0.94151724389771618</v>
      </c>
      <c r="N1125">
        <f t="shared" si="70"/>
        <v>4.3136881089544454</v>
      </c>
      <c r="O1125">
        <f t="shared" si="71"/>
        <v>0.29361803825860244</v>
      </c>
      <c r="P1125">
        <v>-4.2229402445836453</v>
      </c>
      <c r="Q1125">
        <v>0.36665772370747446</v>
      </c>
    </row>
    <row r="1126" spans="1:17" x14ac:dyDescent="0.3">
      <c r="A1126">
        <v>3</v>
      </c>
      <c r="B1126">
        <v>5</v>
      </c>
      <c r="C1126">
        <v>302</v>
      </c>
      <c r="D1126">
        <v>6.8920000000000003</v>
      </c>
      <c r="E1126">
        <v>0</v>
      </c>
      <c r="F1126">
        <v>0</v>
      </c>
      <c r="G1126" s="3">
        <v>37.370008391586687</v>
      </c>
      <c r="H1126" s="3">
        <v>10.272746595299708</v>
      </c>
      <c r="I1126" s="3">
        <v>13.089264120913557</v>
      </c>
      <c r="J1126" s="3">
        <v>15</v>
      </c>
      <c r="K1126" s="3">
        <v>3.3165656369970957</v>
      </c>
      <c r="L1126">
        <f t="shared" si="68"/>
        <v>6.1131013725920402</v>
      </c>
      <c r="M1126">
        <f t="shared" si="69"/>
        <v>1.011686575214271</v>
      </c>
      <c r="N1126">
        <f t="shared" si="70"/>
        <v>3.6179088049470729</v>
      </c>
      <c r="O1126">
        <f t="shared" si="71"/>
        <v>0.253183311106635</v>
      </c>
      <c r="P1126">
        <v>-3.5482761633874422</v>
      </c>
      <c r="Q1126">
        <v>0.46124709083129906</v>
      </c>
    </row>
    <row r="1127" spans="1:17" x14ac:dyDescent="0.3">
      <c r="A1127">
        <v>4</v>
      </c>
      <c r="B1127">
        <v>5</v>
      </c>
      <c r="C1127">
        <v>302</v>
      </c>
      <c r="D1127" s="3">
        <v>6.6310000000000002</v>
      </c>
      <c r="E1127" s="4">
        <v>0</v>
      </c>
      <c r="F1127" s="4">
        <v>0</v>
      </c>
      <c r="G1127" s="3">
        <v>136.24067781182336</v>
      </c>
      <c r="H1127" s="3">
        <v>8.8904806475444875</v>
      </c>
      <c r="I1127" s="3">
        <v>37.939036690843579</v>
      </c>
      <c r="J1127" s="3">
        <v>25</v>
      </c>
      <c r="K1127" s="3">
        <v>2.9395397934536587</v>
      </c>
      <c r="L1127">
        <f t="shared" si="68"/>
        <v>11.672218204429839</v>
      </c>
      <c r="M1127">
        <f t="shared" si="69"/>
        <v>0.94892524094024377</v>
      </c>
      <c r="N1127">
        <f t="shared" si="70"/>
        <v>6.1594672408288345</v>
      </c>
      <c r="O1127">
        <f t="shared" si="71"/>
        <v>0.33333333333333337</v>
      </c>
      <c r="P1127">
        <v>-2.6842074253690087</v>
      </c>
      <c r="Q1127">
        <v>0.58239140154624347</v>
      </c>
    </row>
    <row r="1128" spans="1:17" x14ac:dyDescent="0.3">
      <c r="A1128">
        <v>1</v>
      </c>
      <c r="B1128">
        <v>1</v>
      </c>
      <c r="C1128">
        <v>303</v>
      </c>
      <c r="D1128" s="3">
        <v>4.577</v>
      </c>
      <c r="E1128" s="4">
        <v>0</v>
      </c>
      <c r="F1128" s="4">
        <v>0</v>
      </c>
      <c r="G1128" s="3">
        <v>489.94155202261237</v>
      </c>
      <c r="H1128" s="3">
        <v>8.4580599283685682</v>
      </c>
      <c r="I1128" s="3">
        <v>110.42357606980809</v>
      </c>
      <c r="J1128" s="3">
        <v>41</v>
      </c>
      <c r="K1128" s="3">
        <v>4</v>
      </c>
      <c r="L1128">
        <f t="shared" si="68"/>
        <v>22.1346233765703</v>
      </c>
      <c r="M1128">
        <f t="shared" si="69"/>
        <v>0.92727075795294522</v>
      </c>
      <c r="N1128">
        <f t="shared" si="70"/>
        <v>10.508262276409363</v>
      </c>
      <c r="O1128">
        <f t="shared" si="71"/>
        <v>0.44239022330290323</v>
      </c>
      <c r="P1128">
        <v>-1.6233231658855556</v>
      </c>
      <c r="Q1128">
        <v>0.73112967514492966</v>
      </c>
    </row>
    <row r="1129" spans="1:17" x14ac:dyDescent="0.3">
      <c r="A1129">
        <v>2</v>
      </c>
      <c r="B1129">
        <v>1</v>
      </c>
      <c r="C1129">
        <v>303</v>
      </c>
      <c r="D1129" s="3">
        <v>4.6559999999999997</v>
      </c>
      <c r="E1129" s="4">
        <v>0</v>
      </c>
      <c r="F1129" s="4">
        <v>0.5</v>
      </c>
      <c r="G1129" s="3">
        <v>277.68768162852393</v>
      </c>
      <c r="H1129" s="3">
        <v>8.3131692511558377</v>
      </c>
      <c r="I1129" s="3">
        <v>64.360331561833888</v>
      </c>
      <c r="J1129" s="3">
        <v>13.203785488958991</v>
      </c>
      <c r="K1129" s="3">
        <v>3.9951711802813334</v>
      </c>
      <c r="L1129">
        <f t="shared" si="68"/>
        <v>16.663963562985966</v>
      </c>
      <c r="M1129">
        <f t="shared" si="69"/>
        <v>0.91976662256790809</v>
      </c>
      <c r="N1129">
        <f t="shared" si="70"/>
        <v>8.0224891126030133</v>
      </c>
      <c r="O1129">
        <f t="shared" si="71"/>
        <v>0.23674791542036383</v>
      </c>
      <c r="P1129">
        <v>-3.390623915131171</v>
      </c>
      <c r="Q1129">
        <v>0.48335027788961826</v>
      </c>
    </row>
    <row r="1130" spans="1:17" x14ac:dyDescent="0.3">
      <c r="A1130">
        <v>3</v>
      </c>
      <c r="B1130">
        <v>5</v>
      </c>
      <c r="C1130">
        <v>303</v>
      </c>
      <c r="D1130">
        <v>4.8310000000000004</v>
      </c>
      <c r="E1130">
        <v>0</v>
      </c>
      <c r="F1130">
        <v>0.5</v>
      </c>
      <c r="G1130" s="3">
        <v>106.29237891909817</v>
      </c>
      <c r="H1130" s="3">
        <v>9.9541216795898659</v>
      </c>
      <c r="I1130" s="3">
        <v>36.012990872580033</v>
      </c>
      <c r="J1130" s="3">
        <v>30</v>
      </c>
      <c r="K1130" s="3">
        <v>3.9838626270235382</v>
      </c>
      <c r="L1130">
        <f t="shared" si="68"/>
        <v>10.309819538629091</v>
      </c>
      <c r="M1130">
        <f t="shared" si="69"/>
        <v>0.99800294527393252</v>
      </c>
      <c r="N1130">
        <f t="shared" si="70"/>
        <v>6.00108247506898</v>
      </c>
      <c r="O1130">
        <f t="shared" si="71"/>
        <v>0.36901011956554536</v>
      </c>
      <c r="P1130">
        <v>-2.6504394027678204</v>
      </c>
      <c r="Q1130">
        <v>0.5871257515374364</v>
      </c>
    </row>
    <row r="1131" spans="1:17" x14ac:dyDescent="0.3">
      <c r="A1131">
        <v>4</v>
      </c>
      <c r="B1131">
        <v>5</v>
      </c>
      <c r="C1131">
        <v>303</v>
      </c>
      <c r="D1131" s="3">
        <v>4.4550000000000001</v>
      </c>
      <c r="E1131" s="4">
        <v>0</v>
      </c>
      <c r="F1131" s="4">
        <v>0</v>
      </c>
      <c r="G1131" s="3">
        <v>277.41033138227874</v>
      </c>
      <c r="H1131" s="3">
        <v>8.5291806029009987</v>
      </c>
      <c r="I1131" s="3">
        <v>70.184115599928134</v>
      </c>
      <c r="J1131" s="3">
        <v>35</v>
      </c>
      <c r="K1131" s="3">
        <v>2.9395397934536587</v>
      </c>
      <c r="L1131">
        <f t="shared" si="68"/>
        <v>16.655639626933539</v>
      </c>
      <c r="M1131">
        <f t="shared" si="69"/>
        <v>0.93090731056591369</v>
      </c>
      <c r="N1131">
        <f t="shared" si="70"/>
        <v>8.377596051369876</v>
      </c>
      <c r="O1131">
        <f t="shared" si="71"/>
        <v>0.40301331597932172</v>
      </c>
      <c r="P1131">
        <v>-1.9033689310506678</v>
      </c>
      <c r="Q1131">
        <v>0.69186665161815686</v>
      </c>
    </row>
    <row r="1132" spans="1:17" x14ac:dyDescent="0.3">
      <c r="A1132">
        <v>1</v>
      </c>
      <c r="B1132">
        <v>5</v>
      </c>
      <c r="C1132">
        <v>304</v>
      </c>
      <c r="D1132" s="3">
        <v>5.7679999999999998</v>
      </c>
      <c r="E1132" s="4">
        <v>0</v>
      </c>
      <c r="F1132" s="4">
        <v>0</v>
      </c>
      <c r="G1132" s="3">
        <v>181.48445545900714</v>
      </c>
      <c r="H1132" s="3">
        <v>8.6455311975025495</v>
      </c>
      <c r="I1132" s="3">
        <v>42.948061833614304</v>
      </c>
      <c r="J1132" s="3">
        <v>27</v>
      </c>
      <c r="K1132" s="3">
        <v>3.9168404894476767</v>
      </c>
      <c r="L1132">
        <f t="shared" si="68"/>
        <v>13.471616660928529</v>
      </c>
      <c r="M1132">
        <f t="shared" si="69"/>
        <v>0.93679168228973464</v>
      </c>
      <c r="N1132">
        <f t="shared" si="70"/>
        <v>6.5534770796588813</v>
      </c>
      <c r="O1132">
        <f t="shared" si="71"/>
        <v>0.34784940276303394</v>
      </c>
      <c r="P1132">
        <v>-2.8692493568579294</v>
      </c>
      <c r="Q1132">
        <v>0.55644812150697764</v>
      </c>
    </row>
    <row r="1133" spans="1:17" x14ac:dyDescent="0.3">
      <c r="A1133">
        <v>2</v>
      </c>
      <c r="B1133">
        <v>5</v>
      </c>
      <c r="C1133">
        <v>304</v>
      </c>
      <c r="D1133" s="3">
        <v>4.4710000000000001</v>
      </c>
      <c r="E1133" s="4">
        <v>0</v>
      </c>
      <c r="F1133" s="4">
        <v>0</v>
      </c>
      <c r="G1133" s="3">
        <v>110.33499747287271</v>
      </c>
      <c r="H1133" s="3">
        <v>8.6689036162172179</v>
      </c>
      <c r="I1133" s="3">
        <v>26.529497413704561</v>
      </c>
      <c r="J1133" s="3">
        <v>20.591125212561106</v>
      </c>
      <c r="K1133" s="3">
        <v>3.9867260572674592</v>
      </c>
      <c r="L1133">
        <f t="shared" si="68"/>
        <v>10.504046718901849</v>
      </c>
      <c r="M1133">
        <f t="shared" si="69"/>
        <v>0.93796417434634183</v>
      </c>
      <c r="N1133">
        <f t="shared" si="70"/>
        <v>5.1506793157509394</v>
      </c>
      <c r="O1133">
        <f t="shared" si="71"/>
        <v>0.29984564357246146</v>
      </c>
      <c r="P1133">
        <v>-2.8072096961352577</v>
      </c>
      <c r="Q1133">
        <v>0.56514621646696084</v>
      </c>
    </row>
    <row r="1134" spans="1:17" x14ac:dyDescent="0.3">
      <c r="A1134">
        <v>4</v>
      </c>
      <c r="B1134">
        <v>5</v>
      </c>
      <c r="C1134">
        <v>304</v>
      </c>
      <c r="D1134" s="3">
        <v>3.8970000000000002</v>
      </c>
      <c r="E1134" s="4">
        <v>0</v>
      </c>
      <c r="F1134" s="4">
        <v>0</v>
      </c>
      <c r="G1134" s="3">
        <v>255.20673857434718</v>
      </c>
      <c r="H1134" s="3">
        <v>9.8183887366093074</v>
      </c>
      <c r="I1134" s="3">
        <v>91.607681347680341</v>
      </c>
      <c r="J1134" s="3">
        <v>33</v>
      </c>
      <c r="K1134" s="3">
        <v>3.9193863912715448</v>
      </c>
      <c r="L1134">
        <f t="shared" si="68"/>
        <v>15.975191347033912</v>
      </c>
      <c r="M1134">
        <f t="shared" si="69"/>
        <v>0.99204022299935168</v>
      </c>
      <c r="N1134">
        <f t="shared" si="70"/>
        <v>9.5711901740421155</v>
      </c>
      <c r="O1134">
        <f t="shared" si="71"/>
        <v>0.38957292183289538</v>
      </c>
      <c r="P1134">
        <v>-1.556540087251219</v>
      </c>
      <c r="Q1134">
        <v>0.74049280758174529</v>
      </c>
    </row>
    <row r="1135" spans="1:17" x14ac:dyDescent="0.3">
      <c r="A1135">
        <v>1</v>
      </c>
      <c r="B1135">
        <v>5</v>
      </c>
      <c r="C1135">
        <v>305</v>
      </c>
      <c r="D1135" s="3">
        <v>2.032</v>
      </c>
      <c r="E1135" s="4">
        <v>0</v>
      </c>
      <c r="F1135" s="4">
        <v>0</v>
      </c>
      <c r="G1135" s="3">
        <v>186.18388713065204</v>
      </c>
      <c r="H1135" s="3">
        <v>8.3162738172325348</v>
      </c>
      <c r="I1135" s="3">
        <v>39.701482926097633</v>
      </c>
      <c r="J1135" s="3">
        <v>25</v>
      </c>
      <c r="K1135" s="3">
        <v>3.9168404894476767</v>
      </c>
      <c r="L1135">
        <f t="shared" si="68"/>
        <v>13.644921660847015</v>
      </c>
      <c r="M1135">
        <f t="shared" si="69"/>
        <v>0.91992878024521973</v>
      </c>
      <c r="N1135">
        <f t="shared" si="70"/>
        <v>6.3009112774342118</v>
      </c>
      <c r="O1135">
        <f t="shared" si="71"/>
        <v>0.33333333333333337</v>
      </c>
      <c r="P1135">
        <v>-3.3101382985331695</v>
      </c>
      <c r="Q1135">
        <v>0.49463453586149297</v>
      </c>
    </row>
    <row r="1136" spans="1:17" x14ac:dyDescent="0.3">
      <c r="A1136">
        <v>2</v>
      </c>
      <c r="B1136">
        <v>7</v>
      </c>
      <c r="C1136">
        <v>305</v>
      </c>
      <c r="D1136">
        <v>1.845</v>
      </c>
      <c r="E1136">
        <v>0</v>
      </c>
      <c r="F1136">
        <v>0</v>
      </c>
      <c r="G1136" s="3">
        <v>64.408042194059803</v>
      </c>
      <c r="H1136" s="3">
        <v>8.0956033281319435</v>
      </c>
      <c r="I1136" s="3">
        <v>12.544306264186407</v>
      </c>
      <c r="J1136" s="3">
        <v>17.884022484160106</v>
      </c>
      <c r="K1136" s="3">
        <v>3.9626012677362668</v>
      </c>
      <c r="L1136">
        <f t="shared" si="68"/>
        <v>8.0254621171655778</v>
      </c>
      <c r="M1136">
        <f t="shared" si="69"/>
        <v>0.90824922026846433</v>
      </c>
      <c r="N1136">
        <f t="shared" si="70"/>
        <v>3.541794215392307</v>
      </c>
      <c r="O1136">
        <f t="shared" si="71"/>
        <v>0.27797221788117993</v>
      </c>
      <c r="P1136">
        <v>-4.4035365959290793</v>
      </c>
      <c r="Q1136">
        <v>0.34133772364411169</v>
      </c>
    </row>
    <row r="1137" spans="1:17" x14ac:dyDescent="0.3">
      <c r="A1137">
        <v>3</v>
      </c>
      <c r="B1137">
        <v>2</v>
      </c>
      <c r="C1137">
        <v>305</v>
      </c>
      <c r="D1137">
        <v>1.9330000000000001</v>
      </c>
      <c r="E1137">
        <v>0</v>
      </c>
      <c r="F1137">
        <v>0</v>
      </c>
      <c r="G1137" s="3">
        <v>197.88222183155798</v>
      </c>
      <c r="H1137" s="3">
        <v>9.2928186056097939</v>
      </c>
      <c r="I1137" s="3">
        <v>59.269171192317501</v>
      </c>
      <c r="J1137" s="3">
        <v>33</v>
      </c>
      <c r="K1137" s="3">
        <v>4</v>
      </c>
      <c r="L1137">
        <f t="shared" si="68"/>
        <v>14.067061591944423</v>
      </c>
      <c r="M1137">
        <f t="shared" si="69"/>
        <v>0.96814745987120343</v>
      </c>
      <c r="N1137">
        <f t="shared" si="70"/>
        <v>7.6986473612133643</v>
      </c>
      <c r="O1137">
        <f t="shared" si="71"/>
        <v>0.38957292183289538</v>
      </c>
      <c r="P1137">
        <v>-1.8381458309314949</v>
      </c>
      <c r="Q1137">
        <v>0.70101107168449239</v>
      </c>
    </row>
    <row r="1138" spans="1:17" x14ac:dyDescent="0.3">
      <c r="A1138">
        <v>4</v>
      </c>
      <c r="B1138">
        <v>2</v>
      </c>
      <c r="C1138">
        <v>305</v>
      </c>
      <c r="D1138" s="3">
        <v>2.105</v>
      </c>
      <c r="E1138" s="4">
        <v>0</v>
      </c>
      <c r="F1138" s="4">
        <v>0</v>
      </c>
      <c r="G1138" s="3">
        <v>67.06337897223159</v>
      </c>
      <c r="H1138" s="3">
        <v>10.92059182939267</v>
      </c>
      <c r="I1138" s="3">
        <v>31.709165796093327</v>
      </c>
      <c r="J1138" s="3">
        <v>20</v>
      </c>
      <c r="K1138" s="3">
        <v>3.9769770786537606</v>
      </c>
      <c r="L1138">
        <f t="shared" si="68"/>
        <v>8.1892233436530226</v>
      </c>
      <c r="M1138">
        <f t="shared" si="69"/>
        <v>1.0382461751154821</v>
      </c>
      <c r="N1138">
        <f t="shared" si="70"/>
        <v>5.6310892193334432</v>
      </c>
      <c r="O1138">
        <f t="shared" si="71"/>
        <v>0.29516723530086653</v>
      </c>
      <c r="P1138">
        <v>-2.7186631322216255</v>
      </c>
      <c r="Q1138">
        <v>0.57756063673182734</v>
      </c>
    </row>
    <row r="1139" spans="1:17" x14ac:dyDescent="0.3">
      <c r="A1139">
        <v>1</v>
      </c>
      <c r="B1139">
        <v>5</v>
      </c>
      <c r="C1139">
        <v>306</v>
      </c>
      <c r="D1139" s="3">
        <v>3.706</v>
      </c>
      <c r="E1139" s="4">
        <v>0</v>
      </c>
      <c r="F1139" s="4">
        <v>0.5</v>
      </c>
      <c r="G1139" s="3">
        <v>488.62324319383498</v>
      </c>
      <c r="H1139" s="3">
        <v>9.2981910949016715</v>
      </c>
      <c r="I1139" s="3">
        <v>139.18535223413477</v>
      </c>
      <c r="J1139" s="3">
        <v>25</v>
      </c>
      <c r="K1139" s="3">
        <v>3.9168404894476767</v>
      </c>
      <c r="L1139">
        <f t="shared" si="68"/>
        <v>22.104823980159512</v>
      </c>
      <c r="M1139">
        <f t="shared" si="69"/>
        <v>0.96839846748790459</v>
      </c>
      <c r="N1139">
        <f t="shared" si="70"/>
        <v>11.797684189455776</v>
      </c>
      <c r="O1139">
        <f t="shared" si="71"/>
        <v>0.33333333333333337</v>
      </c>
      <c r="P1139">
        <v>-0.56560567140950901</v>
      </c>
      <c r="Q1139">
        <v>0.87942396142277124</v>
      </c>
    </row>
    <row r="1140" spans="1:17" x14ac:dyDescent="0.3">
      <c r="A1140">
        <v>2</v>
      </c>
      <c r="B1140">
        <v>5</v>
      </c>
      <c r="C1140">
        <v>306</v>
      </c>
      <c r="D1140" s="3">
        <v>2.056</v>
      </c>
      <c r="E1140" s="4">
        <v>0</v>
      </c>
      <c r="F1140" s="4">
        <v>0.5</v>
      </c>
      <c r="G1140" s="3">
        <v>286.83220835563156</v>
      </c>
      <c r="H1140" s="3">
        <v>8.2545259755899458</v>
      </c>
      <c r="I1140" s="3">
        <v>61.297042495240831</v>
      </c>
      <c r="J1140" s="3">
        <v>24.709350255073328</v>
      </c>
      <c r="K1140" s="3">
        <v>3.9867260572674592</v>
      </c>
      <c r="L1140">
        <f t="shared" si="68"/>
        <v>16.93612140826912</v>
      </c>
      <c r="M1140">
        <f t="shared" si="69"/>
        <v>0.91669213851989095</v>
      </c>
      <c r="N1140">
        <f t="shared" si="70"/>
        <v>7.8292427791735282</v>
      </c>
      <c r="O1140">
        <f t="shared" si="71"/>
        <v>0.33119257967643512</v>
      </c>
      <c r="P1140">
        <v>-1.6442028041879364</v>
      </c>
      <c r="Q1140">
        <v>0.72820230457957391</v>
      </c>
    </row>
    <row r="1141" spans="1:17" x14ac:dyDescent="0.3">
      <c r="A1141">
        <v>3</v>
      </c>
      <c r="B1141">
        <v>2</v>
      </c>
      <c r="C1141">
        <v>306</v>
      </c>
      <c r="D1141">
        <v>1.9339999999999999</v>
      </c>
      <c r="E1141">
        <v>0</v>
      </c>
      <c r="F1141">
        <v>0.5</v>
      </c>
      <c r="G1141" s="3">
        <v>139.30584559521844</v>
      </c>
      <c r="H1141" s="3">
        <v>8.7678166213445436</v>
      </c>
      <c r="I1141" s="3">
        <v>35.543115175206744</v>
      </c>
      <c r="J1141" s="3">
        <v>20</v>
      </c>
      <c r="K1141" s="3">
        <v>4</v>
      </c>
      <c r="L1141">
        <f t="shared" si="68"/>
        <v>11.802789737821243</v>
      </c>
      <c r="M1141">
        <f t="shared" si="69"/>
        <v>0.94289145797754359</v>
      </c>
      <c r="N1141">
        <f t="shared" si="70"/>
        <v>5.9618046911322704</v>
      </c>
      <c r="O1141">
        <f t="shared" si="71"/>
        <v>0.29516723530086653</v>
      </c>
      <c r="P1141">
        <v>-2.5232809896171995</v>
      </c>
      <c r="Q1141">
        <v>0.6049536367911782</v>
      </c>
    </row>
    <row r="1142" spans="1:17" x14ac:dyDescent="0.3">
      <c r="A1142">
        <v>4</v>
      </c>
      <c r="B1142">
        <v>2</v>
      </c>
      <c r="C1142">
        <v>306</v>
      </c>
      <c r="D1142" s="3">
        <v>4.4089999999999998</v>
      </c>
      <c r="E1142" s="4">
        <v>0</v>
      </c>
      <c r="F1142" s="4">
        <v>0.5</v>
      </c>
      <c r="G1142" s="3">
        <v>386.9688925343707</v>
      </c>
      <c r="H1142" s="3">
        <v>9.3789831158268484</v>
      </c>
      <c r="I1142" s="3">
        <v>116.45374670826537</v>
      </c>
      <c r="J1142" s="3">
        <v>30</v>
      </c>
      <c r="K1142" s="3">
        <v>3.9769770786537606</v>
      </c>
      <c r="L1142">
        <f t="shared" si="68"/>
        <v>19.671524916344708</v>
      </c>
      <c r="M1142">
        <f t="shared" si="69"/>
        <v>0.97215575403735577</v>
      </c>
      <c r="N1142">
        <f t="shared" si="70"/>
        <v>10.791373717384889</v>
      </c>
      <c r="O1142">
        <f t="shared" si="71"/>
        <v>0.36901011956554536</v>
      </c>
      <c r="P1142">
        <v>-0.7120944852841482</v>
      </c>
      <c r="Q1142">
        <v>0.85888591207152343</v>
      </c>
    </row>
    <row r="1143" spans="1:17" x14ac:dyDescent="0.3">
      <c r="A1143">
        <v>1</v>
      </c>
      <c r="B1143">
        <v>6</v>
      </c>
      <c r="C1143">
        <v>307</v>
      </c>
      <c r="D1143" s="3">
        <v>2.218</v>
      </c>
      <c r="E1143" s="4">
        <v>0</v>
      </c>
      <c r="F1143" s="4">
        <v>0.5</v>
      </c>
      <c r="G1143" s="3">
        <v>370.97883043423144</v>
      </c>
      <c r="H1143" s="3">
        <v>8.5478389186286403</v>
      </c>
      <c r="I1143" s="3">
        <v>90.429047934217962</v>
      </c>
      <c r="J1143" s="3">
        <v>25</v>
      </c>
      <c r="K1143" s="3">
        <v>3.9432331630026436</v>
      </c>
      <c r="L1143">
        <f t="shared" si="68"/>
        <v>19.260810741872508</v>
      </c>
      <c r="M1143">
        <f t="shared" si="69"/>
        <v>0.93185632942442864</v>
      </c>
      <c r="N1143">
        <f t="shared" si="70"/>
        <v>9.5094189062328081</v>
      </c>
      <c r="O1143">
        <f t="shared" si="71"/>
        <v>0.33333333333333337</v>
      </c>
      <c r="P1143">
        <v>-1.9414130636135736</v>
      </c>
      <c r="Q1143">
        <v>0.68653278173802368</v>
      </c>
    </row>
    <row r="1144" spans="1:17" x14ac:dyDescent="0.3">
      <c r="A1144">
        <v>2</v>
      </c>
      <c r="B1144">
        <v>6</v>
      </c>
      <c r="C1144">
        <v>307</v>
      </c>
      <c r="D1144" s="3">
        <v>5.1349999999999998</v>
      </c>
      <c r="E1144" s="4">
        <v>0</v>
      </c>
      <c r="F1144" s="4">
        <v>0.5</v>
      </c>
      <c r="G1144" s="3">
        <v>309.51439750740229</v>
      </c>
      <c r="H1144" s="3">
        <v>9.2807004155731772</v>
      </c>
      <c r="I1144" s="3">
        <v>89.536706064339711</v>
      </c>
      <c r="J1144" s="3">
        <v>25.328101694739086</v>
      </c>
      <c r="K1144" s="3">
        <v>3.9858019510917297</v>
      </c>
      <c r="L1144">
        <f t="shared" si="68"/>
        <v>17.593021272862778</v>
      </c>
      <c r="M1144">
        <f t="shared" si="69"/>
        <v>0.96758075371236218</v>
      </c>
      <c r="N1144">
        <f t="shared" si="70"/>
        <v>9.4623837411267413</v>
      </c>
      <c r="O1144">
        <f t="shared" si="71"/>
        <v>0.33573999610081329</v>
      </c>
      <c r="P1144">
        <v>-3.1422171800983993</v>
      </c>
      <c r="Q1144">
        <v>0.51817744078583339</v>
      </c>
    </row>
    <row r="1145" spans="1:17" x14ac:dyDescent="0.3">
      <c r="A1145">
        <v>3</v>
      </c>
      <c r="B1145">
        <v>2</v>
      </c>
      <c r="C1145">
        <v>307</v>
      </c>
      <c r="D1145">
        <v>2.7480000000000002</v>
      </c>
      <c r="E1145">
        <v>0</v>
      </c>
      <c r="F1145">
        <v>1</v>
      </c>
      <c r="G1145" s="3">
        <v>234.00805242730726</v>
      </c>
      <c r="H1145" s="3">
        <v>10.154591322665969</v>
      </c>
      <c r="I1145" s="3">
        <v>83.38232017085133</v>
      </c>
      <c r="J1145" s="3">
        <v>25</v>
      </c>
      <c r="K1145" s="3">
        <v>4</v>
      </c>
      <c r="L1145">
        <f t="shared" si="68"/>
        <v>15.297321740334393</v>
      </c>
      <c r="M1145">
        <f t="shared" si="69"/>
        <v>1.0066624496627832</v>
      </c>
      <c r="N1145">
        <f t="shared" si="70"/>
        <v>9.1313920171489364</v>
      </c>
      <c r="O1145">
        <f t="shared" si="71"/>
        <v>0.33333333333333337</v>
      </c>
      <c r="P1145">
        <v>-1.125625882105896</v>
      </c>
      <c r="Q1145">
        <v>0.80090791353653878</v>
      </c>
    </row>
    <row r="1146" spans="1:17" x14ac:dyDescent="0.3">
      <c r="A1146">
        <v>4</v>
      </c>
      <c r="B1146">
        <v>2</v>
      </c>
      <c r="C1146">
        <v>307</v>
      </c>
      <c r="D1146" s="3">
        <v>6.2949999999999999</v>
      </c>
      <c r="E1146" s="4">
        <v>0</v>
      </c>
      <c r="F1146" s="4">
        <v>0</v>
      </c>
      <c r="G1146" s="3">
        <v>430.62429707616201</v>
      </c>
      <c r="H1146" s="3">
        <v>8.6582462952434884</v>
      </c>
      <c r="I1146" s="3">
        <v>108.75182827360169</v>
      </c>
      <c r="J1146" s="3">
        <v>33</v>
      </c>
      <c r="K1146" s="3">
        <v>3.9769770786537606</v>
      </c>
      <c r="L1146">
        <f t="shared" si="68"/>
        <v>20.751489032745628</v>
      </c>
      <c r="M1146">
        <f t="shared" si="69"/>
        <v>0.93742993573259825</v>
      </c>
      <c r="N1146">
        <f t="shared" si="70"/>
        <v>10.428414465948393</v>
      </c>
      <c r="O1146">
        <f t="shared" si="71"/>
        <v>0.38957292183289538</v>
      </c>
      <c r="P1146">
        <v>-1.0085014996576058</v>
      </c>
      <c r="Q1146">
        <v>0.81732900592804358</v>
      </c>
    </row>
    <row r="1147" spans="1:17" x14ac:dyDescent="0.3">
      <c r="A1147">
        <v>1</v>
      </c>
      <c r="B1147">
        <v>5</v>
      </c>
      <c r="C1147">
        <v>308</v>
      </c>
      <c r="D1147" s="3">
        <v>2.448</v>
      </c>
      <c r="E1147" s="4">
        <v>0</v>
      </c>
      <c r="F1147" s="4">
        <v>0</v>
      </c>
      <c r="G1147" s="3">
        <v>152.06072271683092</v>
      </c>
      <c r="H1147" s="3">
        <v>8.6312344530315688</v>
      </c>
      <c r="I1147" s="3">
        <v>35.617841914751487</v>
      </c>
      <c r="J1147" s="3">
        <v>10</v>
      </c>
      <c r="K1147" s="3">
        <v>3.9168404894476767</v>
      </c>
      <c r="L1147">
        <f t="shared" si="68"/>
        <v>12.331290391391768</v>
      </c>
      <c r="M1147">
        <f t="shared" si="69"/>
        <v>0.93607291365262035</v>
      </c>
      <c r="N1147">
        <f t="shared" si="70"/>
        <v>5.9680685246360472</v>
      </c>
      <c r="O1147">
        <f t="shared" si="71"/>
        <v>0.2048327646991335</v>
      </c>
      <c r="P1147">
        <v>-3.0303090363142546</v>
      </c>
      <c r="Q1147">
        <v>0.53386720520574449</v>
      </c>
    </row>
    <row r="1148" spans="1:17" x14ac:dyDescent="0.3">
      <c r="A1148">
        <v>2</v>
      </c>
      <c r="B1148">
        <v>5</v>
      </c>
      <c r="C1148">
        <v>308</v>
      </c>
      <c r="D1148" s="3">
        <v>2.2320000000000002</v>
      </c>
      <c r="E1148" s="4">
        <v>0</v>
      </c>
      <c r="F1148" s="4">
        <v>0</v>
      </c>
      <c r="G1148" s="3">
        <v>208.45829880050889</v>
      </c>
      <c r="H1148" s="3">
        <v>8.6625128110251595</v>
      </c>
      <c r="I1148" s="3">
        <v>51.481503010708806</v>
      </c>
      <c r="J1148" s="3">
        <v>12.354675127536664</v>
      </c>
      <c r="K1148" s="3">
        <v>3.9867260572674592</v>
      </c>
      <c r="L1148">
        <f t="shared" si="68"/>
        <v>14.438085011541832</v>
      </c>
      <c r="M1148">
        <f t="shared" si="69"/>
        <v>0.93764388990020031</v>
      </c>
      <c r="N1148">
        <f t="shared" si="70"/>
        <v>7.1750611851543677</v>
      </c>
      <c r="O1148">
        <f t="shared" si="71"/>
        <v>0.22865122869159271</v>
      </c>
      <c r="P1148">
        <v>-1.8811589168652483</v>
      </c>
      <c r="Q1148">
        <v>0.69498054376709872</v>
      </c>
    </row>
    <row r="1149" spans="1:17" x14ac:dyDescent="0.3">
      <c r="A1149">
        <v>3</v>
      </c>
      <c r="B1149">
        <v>5</v>
      </c>
      <c r="C1149">
        <v>308</v>
      </c>
      <c r="D1149">
        <v>2.851</v>
      </c>
      <c r="E1149">
        <v>0</v>
      </c>
      <c r="F1149">
        <v>0</v>
      </c>
      <c r="G1149" s="3">
        <v>79.32819788186508</v>
      </c>
      <c r="H1149" s="3">
        <v>9.2429458088947172</v>
      </c>
      <c r="I1149" s="3">
        <v>22.601395079755534</v>
      </c>
      <c r="J1149" s="3">
        <v>12</v>
      </c>
      <c r="K1149" s="3">
        <v>3.9838626270235382</v>
      </c>
      <c r="L1149">
        <f t="shared" si="68"/>
        <v>8.9066378550980208</v>
      </c>
      <c r="M1149">
        <f t="shared" si="69"/>
        <v>0.96581040678895791</v>
      </c>
      <c r="N1149">
        <f t="shared" si="70"/>
        <v>4.7540924559536633</v>
      </c>
      <c r="O1149">
        <f t="shared" si="71"/>
        <v>0.22519890061842537</v>
      </c>
      <c r="P1149">
        <v>-3.2172343785715141</v>
      </c>
      <c r="Q1149">
        <v>0.50765986689277376</v>
      </c>
    </row>
    <row r="1150" spans="1:17" x14ac:dyDescent="0.3">
      <c r="A1150">
        <v>4</v>
      </c>
      <c r="B1150">
        <v>5</v>
      </c>
      <c r="C1150">
        <v>308</v>
      </c>
      <c r="D1150" s="3">
        <v>2.343</v>
      </c>
      <c r="E1150" s="4">
        <v>0</v>
      </c>
      <c r="F1150" s="4">
        <v>0</v>
      </c>
      <c r="G1150" s="3">
        <v>234.32456078345663</v>
      </c>
      <c r="H1150" s="3">
        <v>9.0196919255795063</v>
      </c>
      <c r="I1150" s="3">
        <v>67.491281635676401</v>
      </c>
      <c r="J1150" s="3">
        <v>15</v>
      </c>
      <c r="K1150" s="3">
        <v>3.9193863912715448</v>
      </c>
      <c r="L1150">
        <f t="shared" si="68"/>
        <v>15.307663465841436</v>
      </c>
      <c r="M1150">
        <f t="shared" si="69"/>
        <v>0.95519170413775711</v>
      </c>
      <c r="N1150">
        <f t="shared" si="70"/>
        <v>8.2153077626876776</v>
      </c>
      <c r="O1150">
        <f t="shared" si="71"/>
        <v>0.253183311106635</v>
      </c>
      <c r="P1150">
        <v>-1.851229589705478</v>
      </c>
      <c r="Q1150">
        <v>0.69917670033358603</v>
      </c>
    </row>
    <row r="1151" spans="1:17" x14ac:dyDescent="0.3">
      <c r="A1151">
        <v>1</v>
      </c>
      <c r="B1151">
        <v>6</v>
      </c>
      <c r="C1151">
        <v>309</v>
      </c>
      <c r="D1151" s="3">
        <v>2.0760000000000001</v>
      </c>
      <c r="E1151" s="4">
        <v>0</v>
      </c>
      <c r="F1151" s="4">
        <v>0.5</v>
      </c>
      <c r="G1151" s="3">
        <v>334.02624630869184</v>
      </c>
      <c r="H1151" s="3">
        <v>9.0873288993486376</v>
      </c>
      <c r="I1151" s="3">
        <v>92.898523565147215</v>
      </c>
      <c r="J1151" s="3">
        <v>15</v>
      </c>
      <c r="K1151" s="3">
        <v>3.9432331630026436</v>
      </c>
      <c r="L1151">
        <f t="shared" si="68"/>
        <v>18.276384935448583</v>
      </c>
      <c r="M1151">
        <f t="shared" si="69"/>
        <v>0.9584362468361961</v>
      </c>
      <c r="N1151">
        <f t="shared" si="70"/>
        <v>9.6383880169428338</v>
      </c>
      <c r="O1151">
        <f t="shared" si="71"/>
        <v>0.253183311106635</v>
      </c>
      <c r="P1151">
        <v>-1.6913485807418616</v>
      </c>
      <c r="Q1151">
        <v>0.72159236447591502</v>
      </c>
    </row>
    <row r="1152" spans="1:17" x14ac:dyDescent="0.3">
      <c r="A1152">
        <v>2</v>
      </c>
      <c r="B1152">
        <v>6</v>
      </c>
      <c r="C1152">
        <v>309</v>
      </c>
      <c r="D1152" s="3">
        <v>2.5270000000000001</v>
      </c>
      <c r="E1152" s="4">
        <v>0</v>
      </c>
      <c r="F1152" s="4">
        <v>0.5</v>
      </c>
      <c r="G1152" s="3">
        <v>340.58794243664659</v>
      </c>
      <c r="H1152" s="3">
        <v>8.8025709767749962</v>
      </c>
      <c r="I1152" s="3">
        <v>87.181215124396843</v>
      </c>
      <c r="J1152" s="3">
        <v>12</v>
      </c>
      <c r="K1152" s="3">
        <v>3.9858019510917297</v>
      </c>
      <c r="L1152">
        <f t="shared" si="68"/>
        <v>18.455024856028956</v>
      </c>
      <c r="M1152">
        <f t="shared" si="69"/>
        <v>0.94460953555391747</v>
      </c>
      <c r="N1152">
        <f t="shared" si="70"/>
        <v>9.3370881501888388</v>
      </c>
      <c r="O1152">
        <f t="shared" si="71"/>
        <v>0.22519890061842537</v>
      </c>
      <c r="P1152">
        <v>-3.2935478823714996</v>
      </c>
      <c r="Q1152">
        <v>0.49696054818198115</v>
      </c>
    </row>
    <row r="1153" spans="1:17" x14ac:dyDescent="0.3">
      <c r="A1153">
        <v>3</v>
      </c>
      <c r="B1153">
        <v>5</v>
      </c>
      <c r="C1153">
        <v>309</v>
      </c>
      <c r="D1153">
        <v>3.1739999999999999</v>
      </c>
      <c r="E1153">
        <v>0</v>
      </c>
      <c r="F1153">
        <v>0</v>
      </c>
      <c r="G1153" s="3">
        <v>293.77010706288763</v>
      </c>
      <c r="H1153" s="3">
        <v>9.0179560225300648</v>
      </c>
      <c r="I1153" s="3">
        <v>77.399007949656678</v>
      </c>
      <c r="J1153" s="3">
        <v>15</v>
      </c>
      <c r="K1153" s="3">
        <v>3.9838626270235382</v>
      </c>
      <c r="L1153">
        <f t="shared" si="68"/>
        <v>17.139723074276539</v>
      </c>
      <c r="M1153">
        <f t="shared" si="69"/>
        <v>0.9551081130708966</v>
      </c>
      <c r="N1153">
        <f t="shared" si="70"/>
        <v>8.7976705979285601</v>
      </c>
      <c r="O1153">
        <f t="shared" si="71"/>
        <v>0.253183311106635</v>
      </c>
      <c r="P1153">
        <v>-1.5402599859676007</v>
      </c>
      <c r="Q1153">
        <v>0.74277531308344458</v>
      </c>
    </row>
    <row r="1154" spans="1:17" x14ac:dyDescent="0.3">
      <c r="A1154">
        <v>4</v>
      </c>
      <c r="B1154">
        <v>5</v>
      </c>
      <c r="C1154">
        <v>309</v>
      </c>
      <c r="D1154" s="3">
        <v>2.7480000000000002</v>
      </c>
      <c r="E1154" s="4">
        <v>0</v>
      </c>
      <c r="F1154" s="4">
        <v>0</v>
      </c>
      <c r="G1154" s="3">
        <v>40.940538418077438</v>
      </c>
      <c r="H1154" s="3">
        <v>8.8284362364374047</v>
      </c>
      <c r="I1154" s="3">
        <v>11.334507450824109</v>
      </c>
      <c r="J1154" s="3">
        <v>10</v>
      </c>
      <c r="K1154" s="3">
        <v>3.9193863912715448</v>
      </c>
      <c r="L1154">
        <f t="shared" si="68"/>
        <v>6.398479383265796</v>
      </c>
      <c r="M1154">
        <f t="shared" si="69"/>
        <v>0.94588378466142919</v>
      </c>
      <c r="N1154">
        <f t="shared" si="70"/>
        <v>3.366676024036781</v>
      </c>
      <c r="O1154">
        <f t="shared" si="71"/>
        <v>0.2048327646991335</v>
      </c>
      <c r="P1154">
        <v>-4.0765133739061179</v>
      </c>
      <c r="Q1154">
        <v>0.38718708848816968</v>
      </c>
    </row>
    <row r="1155" spans="1:17" x14ac:dyDescent="0.3">
      <c r="A1155">
        <v>1</v>
      </c>
      <c r="B1155">
        <v>5</v>
      </c>
      <c r="C1155">
        <v>310</v>
      </c>
      <c r="D1155" s="3">
        <v>2.0760000000000001</v>
      </c>
      <c r="E1155" s="4">
        <v>0</v>
      </c>
      <c r="F1155" s="4">
        <v>0</v>
      </c>
      <c r="G1155" s="3">
        <v>40.940538418077438</v>
      </c>
      <c r="H1155" s="3">
        <v>9.6697694067500599</v>
      </c>
      <c r="I1155" s="3">
        <v>18</v>
      </c>
      <c r="J1155" s="3">
        <v>5</v>
      </c>
      <c r="K1155" s="3">
        <v>4</v>
      </c>
      <c r="L1155">
        <f t="shared" ref="L1155:L1197" si="72">SQRT(G1155)</f>
        <v>6.398479383265796</v>
      </c>
      <c r="M1155">
        <f t="shared" ref="M1155:M1197" si="73">LOG(H1155)</f>
        <v>0.98541611766417248</v>
      </c>
      <c r="N1155">
        <f t="shared" ref="N1155:N1197" si="74">SQRT(I1155)</f>
        <v>4.2426406871192848</v>
      </c>
      <c r="O1155">
        <f t="shared" ref="O1155:O1197" si="75">(2/PI())*ASIN((SQRT(J1155/100)))</f>
        <v>0.14356629312870628</v>
      </c>
      <c r="P1155">
        <v>-5</v>
      </c>
      <c r="Q1155">
        <v>0.25771226102342881</v>
      </c>
    </row>
    <row r="1156" spans="1:17" x14ac:dyDescent="0.3">
      <c r="A1156">
        <v>2</v>
      </c>
      <c r="B1156">
        <v>5</v>
      </c>
      <c r="C1156">
        <v>310</v>
      </c>
      <c r="D1156" s="3">
        <v>2.5270000000000001</v>
      </c>
      <c r="E1156" s="4">
        <v>0</v>
      </c>
      <c r="F1156" s="4">
        <v>0</v>
      </c>
      <c r="G1156" s="3">
        <v>78.5</v>
      </c>
      <c r="H1156" s="3">
        <v>9.6842105263157894</v>
      </c>
      <c r="I1156" s="3">
        <v>15</v>
      </c>
      <c r="J1156" s="3">
        <v>5</v>
      </c>
      <c r="K1156" s="3">
        <v>4</v>
      </c>
      <c r="L1156">
        <f t="shared" si="72"/>
        <v>8.8600225733346747</v>
      </c>
      <c r="M1156">
        <f t="shared" si="73"/>
        <v>0.98606422205670752</v>
      </c>
      <c r="N1156">
        <f t="shared" si="74"/>
        <v>3.872983346207417</v>
      </c>
      <c r="O1156">
        <f t="shared" si="75"/>
        <v>0.14356629312870628</v>
      </c>
      <c r="P1156">
        <v>-4</v>
      </c>
      <c r="Q1156">
        <v>0.39791442942123989</v>
      </c>
    </row>
    <row r="1157" spans="1:17" x14ac:dyDescent="0.3">
      <c r="A1157">
        <v>3</v>
      </c>
      <c r="B1157">
        <v>6</v>
      </c>
      <c r="C1157">
        <v>310</v>
      </c>
      <c r="D1157">
        <v>3.1739999999999999</v>
      </c>
      <c r="E1157" s="4">
        <v>0</v>
      </c>
      <c r="F1157" s="4">
        <v>0</v>
      </c>
      <c r="G1157" s="3">
        <v>66</v>
      </c>
      <c r="H1157" s="3">
        <v>9.1019657922229431</v>
      </c>
      <c r="I1157" s="3">
        <v>18</v>
      </c>
      <c r="J1157" s="3">
        <v>10</v>
      </c>
      <c r="K1157" s="3">
        <v>4</v>
      </c>
      <c r="L1157">
        <f t="shared" si="72"/>
        <v>8.1240384046359608</v>
      </c>
      <c r="M1157">
        <f t="shared" si="73"/>
        <v>0.95913519897121668</v>
      </c>
      <c r="N1157">
        <f t="shared" si="74"/>
        <v>4.2426406871192848</v>
      </c>
      <c r="O1157">
        <f t="shared" si="75"/>
        <v>0.2048327646991335</v>
      </c>
      <c r="P1157">
        <v>-4.5</v>
      </c>
      <c r="Q1157">
        <v>0.32781334522233435</v>
      </c>
    </row>
    <row r="1158" spans="1:17" x14ac:dyDescent="0.3">
      <c r="A1158">
        <v>4</v>
      </c>
      <c r="B1158">
        <v>6</v>
      </c>
      <c r="C1158">
        <v>310</v>
      </c>
      <c r="D1158" s="3">
        <v>2.7480000000000002</v>
      </c>
      <c r="E1158" s="4">
        <v>0</v>
      </c>
      <c r="F1158" s="4">
        <v>0</v>
      </c>
      <c r="G1158" s="3">
        <v>81.5</v>
      </c>
      <c r="H1158" s="3">
        <v>9.5227469734762487</v>
      </c>
      <c r="I1158" s="3">
        <v>13</v>
      </c>
      <c r="J1158" s="3">
        <v>7</v>
      </c>
      <c r="K1158" s="3">
        <v>4</v>
      </c>
      <c r="L1158">
        <f t="shared" si="72"/>
        <v>9.0277350426338945</v>
      </c>
      <c r="M1158">
        <f t="shared" si="73"/>
        <v>0.97876224495356767</v>
      </c>
      <c r="N1158">
        <f t="shared" si="74"/>
        <v>3.6055512754639891</v>
      </c>
      <c r="O1158">
        <f t="shared" si="75"/>
        <v>0.17046342838319903</v>
      </c>
      <c r="P1158">
        <v>-4.8</v>
      </c>
      <c r="Q1158">
        <v>0.28575269470299103</v>
      </c>
    </row>
    <row r="1159" spans="1:17" x14ac:dyDescent="0.3">
      <c r="A1159">
        <v>1</v>
      </c>
      <c r="B1159">
        <v>6</v>
      </c>
      <c r="C1159">
        <v>311</v>
      </c>
      <c r="D1159" s="3">
        <v>2.153</v>
      </c>
      <c r="E1159" s="4">
        <v>0</v>
      </c>
      <c r="F1159" s="4">
        <v>0</v>
      </c>
      <c r="G1159" s="3">
        <v>331.15624911510139</v>
      </c>
      <c r="H1159" s="3">
        <v>8.8515973543239781</v>
      </c>
      <c r="I1159" s="3">
        <v>87.016779076668442</v>
      </c>
      <c r="J1159" s="3">
        <v>25</v>
      </c>
      <c r="K1159" s="3">
        <v>3.9432331630026436</v>
      </c>
      <c r="L1159">
        <f t="shared" si="72"/>
        <v>18.197699006058468</v>
      </c>
      <c r="M1159">
        <f t="shared" si="73"/>
        <v>0.94702165031030283</v>
      </c>
      <c r="N1159">
        <f t="shared" si="74"/>
        <v>9.328278462646173</v>
      </c>
      <c r="O1159">
        <f t="shared" si="75"/>
        <v>0.33333333333333337</v>
      </c>
      <c r="P1159">
        <v>-1.8466719690881945</v>
      </c>
      <c r="Q1159">
        <v>0.69981568862686383</v>
      </c>
    </row>
    <row r="1160" spans="1:17" x14ac:dyDescent="0.3">
      <c r="A1160">
        <v>2</v>
      </c>
      <c r="B1160">
        <v>6</v>
      </c>
      <c r="C1160">
        <v>311</v>
      </c>
      <c r="D1160" s="3">
        <v>3.6120000000000001</v>
      </c>
      <c r="E1160" s="4">
        <v>0</v>
      </c>
      <c r="F1160" s="4">
        <v>0.5</v>
      </c>
      <c r="G1160" s="3">
        <v>103.87213631144559</v>
      </c>
      <c r="H1160" s="3">
        <v>8.6472642585137152</v>
      </c>
      <c r="I1160" s="3">
        <v>25.45797262682084</v>
      </c>
      <c r="J1160" s="3">
        <v>7.0355838040941912</v>
      </c>
      <c r="K1160" s="3">
        <v>3.9858019510917297</v>
      </c>
      <c r="L1160">
        <f t="shared" si="72"/>
        <v>10.19176806601512</v>
      </c>
      <c r="M1160">
        <f t="shared" si="73"/>
        <v>0.93687873112326592</v>
      </c>
      <c r="N1160">
        <f t="shared" si="74"/>
        <v>5.0455894231319336</v>
      </c>
      <c r="O1160">
        <f t="shared" si="75"/>
        <v>0.17090683550529182</v>
      </c>
      <c r="P1160">
        <v>-4.6701976753365146</v>
      </c>
      <c r="Q1160">
        <v>0.30395126208388834</v>
      </c>
    </row>
    <row r="1161" spans="1:17" x14ac:dyDescent="0.3">
      <c r="A1161">
        <v>3</v>
      </c>
      <c r="B1161">
        <v>5</v>
      </c>
      <c r="C1161">
        <v>311</v>
      </c>
      <c r="D1161">
        <v>3.1320000000000001</v>
      </c>
      <c r="E1161">
        <v>0</v>
      </c>
      <c r="F1161">
        <v>0</v>
      </c>
      <c r="G1161" s="3">
        <v>124.37757757827535</v>
      </c>
      <c r="H1161" s="3">
        <v>8.9876092799005196</v>
      </c>
      <c r="I1161" s="3">
        <v>32.917791761115211</v>
      </c>
      <c r="J1161" s="3">
        <v>15</v>
      </c>
      <c r="K1161" s="3">
        <v>3.9838626270235382</v>
      </c>
      <c r="L1161">
        <f t="shared" si="72"/>
        <v>11.152469573071039</v>
      </c>
      <c r="M1161">
        <f t="shared" si="73"/>
        <v>0.95364418398835182</v>
      </c>
      <c r="N1161">
        <f t="shared" si="74"/>
        <v>5.7374028759635847</v>
      </c>
      <c r="O1161">
        <f t="shared" si="75"/>
        <v>0.253183311106635</v>
      </c>
      <c r="P1161">
        <v>-2.7815246561791422</v>
      </c>
      <c r="Q1161">
        <v>0.5687473147641926</v>
      </c>
    </row>
    <row r="1162" spans="1:17" x14ac:dyDescent="0.3">
      <c r="A1162">
        <v>4</v>
      </c>
      <c r="B1162">
        <v>5</v>
      </c>
      <c r="C1162">
        <v>311</v>
      </c>
      <c r="D1162" s="3">
        <v>2.2429999999999999</v>
      </c>
      <c r="E1162" s="4">
        <v>0</v>
      </c>
      <c r="F1162" s="4">
        <v>0</v>
      </c>
      <c r="G1162" s="3">
        <v>76.741880225814327</v>
      </c>
      <c r="H1162" s="3">
        <v>11.066348609081222</v>
      </c>
      <c r="I1162" s="3">
        <v>37.386499078166707</v>
      </c>
      <c r="J1162" s="3">
        <v>10</v>
      </c>
      <c r="K1162" s="3">
        <v>3.9193863912715448</v>
      </c>
      <c r="L1162">
        <f t="shared" si="72"/>
        <v>8.7602443017198066</v>
      </c>
      <c r="M1162">
        <f t="shared" si="73"/>
        <v>1.0440043471193794</v>
      </c>
      <c r="N1162">
        <f t="shared" si="74"/>
        <v>6.1144500225422327</v>
      </c>
      <c r="O1162">
        <f t="shared" si="75"/>
        <v>0.2048327646991335</v>
      </c>
      <c r="P1162">
        <v>-2.7294024429102604</v>
      </c>
      <c r="Q1162">
        <v>0.5760549620861829</v>
      </c>
    </row>
    <row r="1163" spans="1:17" x14ac:dyDescent="0.3">
      <c r="A1163">
        <v>1</v>
      </c>
      <c r="B1163">
        <v>5</v>
      </c>
      <c r="C1163">
        <v>312</v>
      </c>
      <c r="D1163" s="3">
        <v>2.2050000000000001</v>
      </c>
      <c r="E1163" s="4">
        <v>0</v>
      </c>
      <c r="F1163" s="4">
        <v>0</v>
      </c>
      <c r="G1163" s="3">
        <v>285.63212458989886</v>
      </c>
      <c r="H1163" s="3">
        <v>8.2583624257679258</v>
      </c>
      <c r="I1163" s="3">
        <v>59.868952360542032</v>
      </c>
      <c r="J1163" s="3">
        <v>20</v>
      </c>
      <c r="K1163" s="3">
        <v>3.9168404894476767</v>
      </c>
      <c r="L1163">
        <f t="shared" si="72"/>
        <v>16.900654560989608</v>
      </c>
      <c r="M1163">
        <f t="shared" si="73"/>
        <v>0.91689393836639566</v>
      </c>
      <c r="N1163">
        <f t="shared" si="74"/>
        <v>7.7375029796790402</v>
      </c>
      <c r="O1163">
        <f t="shared" si="75"/>
        <v>0.29516723530086653</v>
      </c>
      <c r="P1163">
        <v>-2.8340764009993351</v>
      </c>
      <c r="Q1163">
        <v>0.56137944618731306</v>
      </c>
    </row>
    <row r="1164" spans="1:17" x14ac:dyDescent="0.3">
      <c r="A1164">
        <v>2</v>
      </c>
      <c r="B1164">
        <v>7</v>
      </c>
      <c r="C1164">
        <v>312</v>
      </c>
      <c r="D1164">
        <v>0.78300000000000003</v>
      </c>
      <c r="E1164">
        <v>0</v>
      </c>
      <c r="F1164">
        <v>0</v>
      </c>
      <c r="G1164" s="3">
        <v>217.90266937582234</v>
      </c>
      <c r="H1164" s="3">
        <v>9.1019657922229431</v>
      </c>
      <c r="I1164" s="3">
        <v>55.422042762030458</v>
      </c>
      <c r="J1164" s="3">
        <v>17.884022484160106</v>
      </c>
      <c r="K1164" s="3">
        <v>3.9626012677362668</v>
      </c>
      <c r="L1164">
        <f t="shared" si="72"/>
        <v>14.7615266614203</v>
      </c>
      <c r="M1164">
        <f t="shared" si="73"/>
        <v>0.95913519897121668</v>
      </c>
      <c r="N1164">
        <f t="shared" si="74"/>
        <v>7.4445982270388811</v>
      </c>
      <c r="O1164">
        <f t="shared" si="75"/>
        <v>0.27797221788117993</v>
      </c>
      <c r="P1164">
        <v>-2.2951942083987529</v>
      </c>
      <c r="Q1164">
        <v>0.63693189810088158</v>
      </c>
    </row>
    <row r="1165" spans="1:17" x14ac:dyDescent="0.3">
      <c r="A1165">
        <v>3</v>
      </c>
      <c r="B1165">
        <v>4</v>
      </c>
      <c r="C1165">
        <v>312</v>
      </c>
      <c r="D1165">
        <v>3.4649999999999999</v>
      </c>
      <c r="E1165">
        <v>0</v>
      </c>
      <c r="F1165">
        <v>0.5</v>
      </c>
      <c r="G1165" s="3">
        <v>85.927655365771457</v>
      </c>
      <c r="H1165" s="3">
        <v>9.5227469734762487</v>
      </c>
      <c r="I1165" s="3">
        <v>26.069274950821988</v>
      </c>
      <c r="J1165" s="3">
        <v>10</v>
      </c>
      <c r="K1165" s="3">
        <v>3.7052692715200082</v>
      </c>
      <c r="L1165">
        <f t="shared" si="72"/>
        <v>9.2697171135785723</v>
      </c>
      <c r="M1165">
        <f t="shared" si="73"/>
        <v>0.97876224495356767</v>
      </c>
      <c r="N1165">
        <f t="shared" si="74"/>
        <v>5.105807962587507</v>
      </c>
      <c r="O1165">
        <f t="shared" si="75"/>
        <v>0.2048327646991335</v>
      </c>
      <c r="P1165">
        <v>-2.7871042653422586</v>
      </c>
      <c r="Q1165">
        <v>0.56796504146071136</v>
      </c>
    </row>
    <row r="1166" spans="1:17" x14ac:dyDescent="0.3">
      <c r="A1166">
        <v>4</v>
      </c>
      <c r="B1166">
        <v>6</v>
      </c>
      <c r="C1166">
        <v>312</v>
      </c>
      <c r="D1166" s="3">
        <v>2.419</v>
      </c>
      <c r="E1166" s="4">
        <v>0</v>
      </c>
      <c r="F1166" s="4">
        <v>0</v>
      </c>
      <c r="G1166" s="3">
        <v>98.240157966003011</v>
      </c>
      <c r="H1166" s="3">
        <v>11.40696989859212</v>
      </c>
      <c r="I1166" s="3">
        <v>51.228595263277413</v>
      </c>
      <c r="J1166" s="3">
        <v>15</v>
      </c>
      <c r="K1166" s="3">
        <v>4</v>
      </c>
      <c r="L1166">
        <f t="shared" si="72"/>
        <v>9.9116173234242151</v>
      </c>
      <c r="M1166">
        <f t="shared" si="73"/>
        <v>1.0571702955060116</v>
      </c>
      <c r="N1166">
        <f t="shared" si="74"/>
        <v>7.1574154038505693</v>
      </c>
      <c r="O1166">
        <f t="shared" si="75"/>
        <v>0.253183311106635</v>
      </c>
      <c r="P1166">
        <v>-2.4207671885289992</v>
      </c>
      <c r="Q1166">
        <v>0.61932629399444583</v>
      </c>
    </row>
    <row r="1167" spans="1:17" x14ac:dyDescent="0.3">
      <c r="A1167">
        <v>2</v>
      </c>
      <c r="B1167">
        <v>7</v>
      </c>
      <c r="C1167">
        <v>313</v>
      </c>
      <c r="D1167">
        <v>4.2380000000000004</v>
      </c>
      <c r="E1167">
        <v>0</v>
      </c>
      <c r="F1167">
        <v>0</v>
      </c>
      <c r="G1167" s="3">
        <v>343.98108161445265</v>
      </c>
      <c r="H1167" s="3">
        <v>9.6697694067500599</v>
      </c>
      <c r="I1167" s="3">
        <v>107.85720620201094</v>
      </c>
      <c r="J1167" s="3">
        <v>35.768044968320211</v>
      </c>
      <c r="K1167" s="3">
        <v>3.9626012677362668</v>
      </c>
      <c r="L1167">
        <f t="shared" si="72"/>
        <v>18.546726978484713</v>
      </c>
      <c r="M1167">
        <f t="shared" si="73"/>
        <v>0.98541611766417248</v>
      </c>
      <c r="N1167">
        <f t="shared" si="74"/>
        <v>10.385432403227655</v>
      </c>
      <c r="O1167">
        <f t="shared" si="75"/>
        <v>0.40812623827723066</v>
      </c>
      <c r="P1167">
        <v>-1.1909312499217888</v>
      </c>
      <c r="Q1167">
        <v>0.79175195936073395</v>
      </c>
    </row>
    <row r="1168" spans="1:17" x14ac:dyDescent="0.3">
      <c r="A1168">
        <v>3</v>
      </c>
      <c r="B1168">
        <v>4</v>
      </c>
      <c r="C1168">
        <v>313</v>
      </c>
      <c r="D1168">
        <v>3.657</v>
      </c>
      <c r="E1168">
        <v>0</v>
      </c>
      <c r="F1168">
        <v>0.5</v>
      </c>
      <c r="G1168" s="3">
        <v>237.15921205335525</v>
      </c>
      <c r="H1168" s="3">
        <v>10.46998138482104</v>
      </c>
      <c r="I1168" s="3">
        <v>89.980700865942168</v>
      </c>
      <c r="J1168" s="3">
        <v>35</v>
      </c>
      <c r="K1168" s="3">
        <v>4</v>
      </c>
      <c r="L1168">
        <f t="shared" si="72"/>
        <v>15.39997441729548</v>
      </c>
      <c r="M1168">
        <f t="shared" si="73"/>
        <v>1.0199459095225205</v>
      </c>
      <c r="N1168">
        <f t="shared" si="74"/>
        <v>9.4858157722961369</v>
      </c>
      <c r="O1168">
        <f t="shared" si="75"/>
        <v>0.40301331597932172</v>
      </c>
      <c r="P1168">
        <v>-1.0191270003391073</v>
      </c>
      <c r="Q1168">
        <v>0.81583928769218461</v>
      </c>
    </row>
    <row r="1169" spans="1:17" x14ac:dyDescent="0.3">
      <c r="A1169">
        <v>4</v>
      </c>
      <c r="B1169">
        <v>6</v>
      </c>
      <c r="C1169">
        <v>313</v>
      </c>
      <c r="D1169" s="3">
        <v>5.7530000000000001</v>
      </c>
      <c r="E1169" s="4">
        <v>0</v>
      </c>
      <c r="F1169" s="4">
        <v>0</v>
      </c>
      <c r="G1169" s="3">
        <v>404.7745262466666</v>
      </c>
      <c r="H1169" s="3">
        <v>9.2482931800662236</v>
      </c>
      <c r="I1169" s="3">
        <v>118.69204860039083</v>
      </c>
      <c r="J1169" s="3">
        <v>35</v>
      </c>
      <c r="K1169" s="3">
        <v>4</v>
      </c>
      <c r="L1169">
        <f t="shared" si="72"/>
        <v>20.119009077155528</v>
      </c>
      <c r="M1169">
        <f t="shared" si="73"/>
        <v>0.96606158886048887</v>
      </c>
      <c r="N1169">
        <f t="shared" si="74"/>
        <v>10.894588041793542</v>
      </c>
      <c r="O1169">
        <f t="shared" si="75"/>
        <v>0.40301331597932172</v>
      </c>
      <c r="P1169">
        <v>-0.77333696139514152</v>
      </c>
      <c r="Q1169">
        <v>0.85029958412271112</v>
      </c>
    </row>
    <row r="1170" spans="1:17" x14ac:dyDescent="0.3">
      <c r="A1170">
        <v>1</v>
      </c>
      <c r="B1170">
        <v>5</v>
      </c>
      <c r="C1170">
        <v>314</v>
      </c>
      <c r="D1170" s="3">
        <v>2.419</v>
      </c>
      <c r="E1170" s="4">
        <v>0</v>
      </c>
      <c r="F1170" s="4">
        <v>0</v>
      </c>
      <c r="G1170" s="3">
        <v>428.5</v>
      </c>
      <c r="H1170" s="3">
        <v>8.4615384615384617</v>
      </c>
      <c r="I1170" s="3">
        <v>55</v>
      </c>
      <c r="J1170" s="3">
        <v>27</v>
      </c>
      <c r="K1170" s="3">
        <v>4</v>
      </c>
      <c r="L1170">
        <f t="shared" si="72"/>
        <v>20.700241544484452</v>
      </c>
      <c r="M1170">
        <f t="shared" si="73"/>
        <v>0.92744933285138831</v>
      </c>
      <c r="N1170">
        <f t="shared" si="74"/>
        <v>7.416198487095663</v>
      </c>
      <c r="O1170">
        <f t="shared" si="75"/>
        <v>0.34784940276303394</v>
      </c>
      <c r="P1170">
        <v>-2</v>
      </c>
      <c r="Q1170">
        <v>0.67831876621686205</v>
      </c>
    </row>
    <row r="1171" spans="1:17" x14ac:dyDescent="0.3">
      <c r="A1171">
        <v>2</v>
      </c>
      <c r="B1171">
        <v>5</v>
      </c>
      <c r="C1171">
        <v>314</v>
      </c>
      <c r="D1171">
        <v>4.2380000000000004</v>
      </c>
      <c r="E1171" s="4">
        <v>0</v>
      </c>
      <c r="F1171" s="4">
        <v>0</v>
      </c>
      <c r="G1171" s="3">
        <v>424.5</v>
      </c>
      <c r="H1171" s="3">
        <v>9.3866666666666667</v>
      </c>
      <c r="I1171" s="3">
        <v>72</v>
      </c>
      <c r="J1171" s="3">
        <v>20</v>
      </c>
      <c r="K1171" s="3">
        <v>4</v>
      </c>
      <c r="L1171">
        <f t="shared" si="72"/>
        <v>20.603397778036516</v>
      </c>
      <c r="M1171">
        <f t="shared" si="73"/>
        <v>0.97251139575041212</v>
      </c>
      <c r="N1171">
        <f t="shared" si="74"/>
        <v>8.4852813742385695</v>
      </c>
      <c r="O1171">
        <f t="shared" si="75"/>
        <v>0.29516723530086653</v>
      </c>
      <c r="P1171">
        <v>-2.5</v>
      </c>
      <c r="Q1171">
        <v>0.60821768201795656</v>
      </c>
    </row>
    <row r="1172" spans="1:17" x14ac:dyDescent="0.3">
      <c r="A1172">
        <v>3</v>
      </c>
      <c r="B1172">
        <v>4</v>
      </c>
      <c r="C1172">
        <v>314</v>
      </c>
      <c r="D1172">
        <v>3.657</v>
      </c>
      <c r="E1172" s="4">
        <v>0</v>
      </c>
      <c r="F1172" s="4">
        <v>0</v>
      </c>
      <c r="G1172" s="3">
        <v>284</v>
      </c>
      <c r="H1172" s="3">
        <v>9.3703703703703702</v>
      </c>
      <c r="I1172" s="3">
        <v>60</v>
      </c>
      <c r="J1172" s="3">
        <v>30</v>
      </c>
      <c r="K1172" s="3">
        <v>4</v>
      </c>
      <c r="L1172">
        <f t="shared" si="72"/>
        <v>16.852299546352718</v>
      </c>
      <c r="M1172">
        <f t="shared" si="73"/>
        <v>0.97175675701683062</v>
      </c>
      <c r="N1172">
        <f t="shared" si="74"/>
        <v>7.745966692414834</v>
      </c>
      <c r="O1172">
        <f t="shared" si="75"/>
        <v>0.36901011956554536</v>
      </c>
      <c r="P1172">
        <v>-2.25</v>
      </c>
      <c r="Q1172">
        <v>0.64326822411740936</v>
      </c>
    </row>
    <row r="1173" spans="1:17" x14ac:dyDescent="0.3">
      <c r="A1173">
        <v>4</v>
      </c>
      <c r="B1173">
        <v>4</v>
      </c>
      <c r="C1173">
        <v>314</v>
      </c>
      <c r="D1173" s="3">
        <v>5.7530000000000001</v>
      </c>
      <c r="E1173" s="4">
        <v>0</v>
      </c>
      <c r="F1173" s="4">
        <v>0</v>
      </c>
      <c r="G1173" s="3">
        <v>292</v>
      </c>
      <c r="H1173" s="3">
        <v>9.3769230769230774</v>
      </c>
      <c r="I1173" s="3">
        <v>64</v>
      </c>
      <c r="J1173" s="3">
        <v>15</v>
      </c>
      <c r="K1173" s="3">
        <v>4</v>
      </c>
      <c r="L1173">
        <f t="shared" si="72"/>
        <v>17.088007490635061</v>
      </c>
      <c r="M1173">
        <f t="shared" si="73"/>
        <v>0.97206035331154517</v>
      </c>
      <c r="N1173">
        <f t="shared" si="74"/>
        <v>8</v>
      </c>
      <c r="O1173">
        <f t="shared" si="75"/>
        <v>0.253183311106635</v>
      </c>
      <c r="P1173">
        <v>-2</v>
      </c>
      <c r="Q1173">
        <v>0.67831876621686205</v>
      </c>
    </row>
    <row r="1174" spans="1:17" x14ac:dyDescent="0.3">
      <c r="A1174">
        <v>1</v>
      </c>
      <c r="B1174">
        <v>5</v>
      </c>
      <c r="C1174">
        <v>315</v>
      </c>
      <c r="D1174" s="3">
        <v>4.5060000000000002</v>
      </c>
      <c r="E1174" s="4">
        <v>0</v>
      </c>
      <c r="F1174" s="4">
        <v>0</v>
      </c>
      <c r="G1174" s="3">
        <v>377.29172124476565</v>
      </c>
      <c r="H1174" s="3">
        <v>8.3671640568636132</v>
      </c>
      <c r="I1174" s="3">
        <v>84.273293522255315</v>
      </c>
      <c r="J1174" s="3">
        <v>25</v>
      </c>
      <c r="K1174" s="3">
        <v>3.9168404894476767</v>
      </c>
      <c r="L1174">
        <f t="shared" si="72"/>
        <v>19.423998590526249</v>
      </c>
      <c r="M1174">
        <f t="shared" si="73"/>
        <v>0.92257828437857514</v>
      </c>
      <c r="N1174">
        <f t="shared" si="74"/>
        <v>9.1800486666605057</v>
      </c>
      <c r="O1174">
        <f t="shared" si="75"/>
        <v>0.33333333333333337</v>
      </c>
      <c r="P1174">
        <v>-2.7001154432576935</v>
      </c>
      <c r="Q1174">
        <v>0.5801610629433388</v>
      </c>
    </row>
    <row r="1175" spans="1:17" x14ac:dyDescent="0.3">
      <c r="A1175">
        <v>2</v>
      </c>
      <c r="B1175">
        <v>5</v>
      </c>
      <c r="C1175">
        <v>315</v>
      </c>
      <c r="D1175" s="3">
        <v>3.1280000000000001</v>
      </c>
      <c r="E1175" s="4">
        <v>0</v>
      </c>
      <c r="F1175" s="4">
        <v>0.5</v>
      </c>
      <c r="G1175" s="3">
        <v>338.4728655389103</v>
      </c>
      <c r="H1175" s="3">
        <v>8.4955065308140583</v>
      </c>
      <c r="I1175" s="3">
        <v>78.920749116672269</v>
      </c>
      <c r="J1175" s="3">
        <v>24.709350255073328</v>
      </c>
      <c r="K1175" s="3">
        <v>3.9867260572674592</v>
      </c>
      <c r="L1175">
        <f t="shared" si="72"/>
        <v>18.397632063363762</v>
      </c>
      <c r="M1175">
        <f t="shared" si="73"/>
        <v>0.92918927808196239</v>
      </c>
      <c r="N1175">
        <f t="shared" si="74"/>
        <v>8.8837350881637764</v>
      </c>
      <c r="O1175">
        <f t="shared" si="75"/>
        <v>0.33119257967643512</v>
      </c>
      <c r="P1175">
        <v>-0.64801034915489208</v>
      </c>
      <c r="Q1175">
        <v>0.86787064691674576</v>
      </c>
    </row>
    <row r="1176" spans="1:17" x14ac:dyDescent="0.3">
      <c r="A1176">
        <v>3</v>
      </c>
      <c r="B1176">
        <v>4</v>
      </c>
      <c r="C1176">
        <v>315</v>
      </c>
      <c r="D1176">
        <v>3.2229999999999999</v>
      </c>
      <c r="E1176">
        <v>0</v>
      </c>
      <c r="F1176">
        <v>0</v>
      </c>
      <c r="G1176" s="3">
        <v>274.80324534255158</v>
      </c>
      <c r="H1176" s="3">
        <v>9.0721745247036498</v>
      </c>
      <c r="I1176" s="3">
        <v>75.071504231249321</v>
      </c>
      <c r="J1176" s="3">
        <v>25</v>
      </c>
      <c r="K1176" s="3">
        <v>4</v>
      </c>
      <c r="L1176">
        <f t="shared" si="72"/>
        <v>16.577190514153827</v>
      </c>
      <c r="M1176">
        <f t="shared" si="73"/>
        <v>0.95771139630926971</v>
      </c>
      <c r="N1176">
        <f t="shared" si="74"/>
        <v>8.6643813530597402</v>
      </c>
      <c r="O1176">
        <f t="shared" si="75"/>
        <v>0.33333333333333337</v>
      </c>
      <c r="P1176">
        <v>-1.4662811147779282</v>
      </c>
      <c r="Q1176">
        <v>0.75314731123985901</v>
      </c>
    </row>
    <row r="1177" spans="1:17" x14ac:dyDescent="0.3">
      <c r="A1177">
        <v>4</v>
      </c>
      <c r="B1177">
        <v>4</v>
      </c>
      <c r="C1177">
        <v>315</v>
      </c>
      <c r="D1177" s="3">
        <v>4.6280000000000001</v>
      </c>
      <c r="E1177" s="4">
        <v>0</v>
      </c>
      <c r="F1177" s="4">
        <v>0.5</v>
      </c>
      <c r="G1177" s="3">
        <v>475.67902069520187</v>
      </c>
      <c r="H1177" s="3">
        <v>8.4492850808654651</v>
      </c>
      <c r="I1177" s="3">
        <v>107.25706021627968</v>
      </c>
      <c r="J1177" s="3">
        <v>30</v>
      </c>
      <c r="K1177" s="3">
        <v>4</v>
      </c>
      <c r="L1177">
        <f t="shared" si="72"/>
        <v>21.810066957604736</v>
      </c>
      <c r="M1177">
        <f t="shared" si="73"/>
        <v>0.92681996355675589</v>
      </c>
      <c r="N1177">
        <f t="shared" si="74"/>
        <v>10.356498453448427</v>
      </c>
      <c r="O1177">
        <f t="shared" si="75"/>
        <v>0.36901011956554536</v>
      </c>
      <c r="P1177">
        <v>-0.9980427617829839</v>
      </c>
      <c r="Q1177">
        <v>0.81879534365676987</v>
      </c>
    </row>
    <row r="1178" spans="1:17" x14ac:dyDescent="0.3">
      <c r="A1178">
        <v>1</v>
      </c>
      <c r="B1178">
        <v>2</v>
      </c>
      <c r="C1178">
        <v>316</v>
      </c>
      <c r="D1178">
        <v>2.13</v>
      </c>
      <c r="E1178">
        <v>0</v>
      </c>
      <c r="F1178">
        <v>0.5</v>
      </c>
      <c r="G1178" s="3">
        <v>669.84341080268484</v>
      </c>
      <c r="H1178" s="3">
        <v>7.9565776654707419</v>
      </c>
      <c r="I1178" s="3">
        <v>141.45210430369016</v>
      </c>
      <c r="J1178" s="3">
        <v>26</v>
      </c>
      <c r="K1178" s="3">
        <v>4</v>
      </c>
      <c r="L1178">
        <f t="shared" si="72"/>
        <v>25.881333250099093</v>
      </c>
      <c r="M1178">
        <f t="shared" si="73"/>
        <v>0.90072630635523776</v>
      </c>
      <c r="N1178">
        <f t="shared" si="74"/>
        <v>11.893363876704107</v>
      </c>
      <c r="O1178">
        <f t="shared" si="75"/>
        <v>0.34063665547711719</v>
      </c>
      <c r="P1178">
        <v>-1.1286322040241092</v>
      </c>
      <c r="Q1178">
        <v>0.80048642068470344</v>
      </c>
    </row>
    <row r="1179" spans="1:17" x14ac:dyDescent="0.3">
      <c r="A1179">
        <v>2</v>
      </c>
      <c r="B1179">
        <v>2</v>
      </c>
      <c r="C1179">
        <v>316</v>
      </c>
      <c r="D1179" s="3">
        <v>2.1080000000000001</v>
      </c>
      <c r="E1179" s="4">
        <v>0</v>
      </c>
      <c r="F1179" s="4">
        <v>0</v>
      </c>
      <c r="G1179" s="3">
        <v>352.06117535039539</v>
      </c>
      <c r="H1179" s="3">
        <v>8.273582999700011</v>
      </c>
      <c r="I1179" s="3">
        <v>84.77308250121456</v>
      </c>
      <c r="J1179" s="3">
        <v>14.222162561245723</v>
      </c>
      <c r="K1179" s="3">
        <v>4</v>
      </c>
      <c r="L1179">
        <f t="shared" si="72"/>
        <v>18.763293297030653</v>
      </c>
      <c r="M1179">
        <f t="shared" si="73"/>
        <v>0.91769362805417165</v>
      </c>
      <c r="N1179">
        <f t="shared" si="74"/>
        <v>9.2072299037883578</v>
      </c>
      <c r="O1179">
        <f t="shared" si="75"/>
        <v>0.24617308144741121</v>
      </c>
      <c r="P1179">
        <v>-3.1346274244002723</v>
      </c>
      <c r="Q1179">
        <v>0.51924154099232045</v>
      </c>
    </row>
    <row r="1180" spans="1:17" x14ac:dyDescent="0.3">
      <c r="A1180">
        <v>3</v>
      </c>
      <c r="B1180">
        <v>6</v>
      </c>
      <c r="C1180">
        <v>316</v>
      </c>
      <c r="D1180">
        <v>5.5919999999999996</v>
      </c>
      <c r="E1180">
        <v>0</v>
      </c>
      <c r="F1180">
        <v>0</v>
      </c>
      <c r="G1180" s="3">
        <v>171.60174601936023</v>
      </c>
      <c r="H1180" s="3">
        <v>10.189909599099314</v>
      </c>
      <c r="I1180" s="3">
        <v>60.437700017846247</v>
      </c>
      <c r="J1180" s="3">
        <v>10</v>
      </c>
      <c r="K1180" s="3">
        <v>3.9974300301335486</v>
      </c>
      <c r="L1180">
        <f t="shared" si="72"/>
        <v>13.099684958782797</v>
      </c>
      <c r="M1180">
        <f t="shared" si="73"/>
        <v>1.0081703311323853</v>
      </c>
      <c r="N1180">
        <f t="shared" si="74"/>
        <v>7.7741687670030837</v>
      </c>
      <c r="O1180">
        <f t="shared" si="75"/>
        <v>0.2048327646991335</v>
      </c>
      <c r="P1180">
        <v>-1.80054277577795</v>
      </c>
      <c r="Q1180">
        <v>0.70628310155540197</v>
      </c>
    </row>
    <row r="1181" spans="1:17" x14ac:dyDescent="0.3">
      <c r="A1181">
        <v>4</v>
      </c>
      <c r="B1181">
        <v>6</v>
      </c>
      <c r="C1181">
        <v>316</v>
      </c>
      <c r="D1181">
        <v>5.5469999999999997</v>
      </c>
      <c r="E1181">
        <v>0</v>
      </c>
      <c r="F1181">
        <v>0</v>
      </c>
      <c r="G1181" s="3">
        <v>182.70727477155319</v>
      </c>
      <c r="H1181" s="3">
        <v>8.8205095303859604</v>
      </c>
      <c r="I1181" s="3">
        <v>47.872198076901824</v>
      </c>
      <c r="J1181" s="3">
        <v>15</v>
      </c>
      <c r="K1181" s="3">
        <v>3.0680779978023276</v>
      </c>
      <c r="L1181">
        <f t="shared" si="72"/>
        <v>13.516925492564987</v>
      </c>
      <c r="M1181">
        <f t="shared" si="73"/>
        <v>0.9454936735494377</v>
      </c>
      <c r="N1181">
        <f t="shared" si="74"/>
        <v>6.9189737733931196</v>
      </c>
      <c r="O1181">
        <f t="shared" si="75"/>
        <v>0.253183311106635</v>
      </c>
      <c r="P1181">
        <v>-2.5386747414844848</v>
      </c>
      <c r="Q1181">
        <v>0.60279539939960702</v>
      </c>
    </row>
    <row r="1182" spans="1:17" x14ac:dyDescent="0.3">
      <c r="A1182">
        <v>1</v>
      </c>
      <c r="B1182">
        <v>6</v>
      </c>
      <c r="C1182">
        <v>317</v>
      </c>
      <c r="D1182" s="3">
        <v>2.3969999999999998</v>
      </c>
      <c r="E1182" s="4">
        <v>0</v>
      </c>
      <c r="F1182" s="4">
        <v>0</v>
      </c>
      <c r="G1182" s="3">
        <v>469.52490324597022</v>
      </c>
      <c r="H1182" s="3">
        <v>8.6707842384808416</v>
      </c>
      <c r="I1182" s="3">
        <v>117.23850147188183</v>
      </c>
      <c r="J1182" s="3">
        <v>25</v>
      </c>
      <c r="K1182" s="3">
        <v>3.9432331630026436</v>
      </c>
      <c r="L1182">
        <f t="shared" si="72"/>
        <v>21.668523328689712</v>
      </c>
      <c r="M1182">
        <f t="shared" si="73"/>
        <v>0.93805837948794335</v>
      </c>
      <c r="N1182">
        <f t="shared" si="74"/>
        <v>10.827672948139957</v>
      </c>
      <c r="O1182">
        <f t="shared" si="75"/>
        <v>0.33333333333333337</v>
      </c>
      <c r="P1182">
        <v>-1.2914960731028504</v>
      </c>
      <c r="Q1182">
        <v>0.77765255308620673</v>
      </c>
    </row>
    <row r="1183" spans="1:17" x14ac:dyDescent="0.3">
      <c r="A1183">
        <v>2</v>
      </c>
      <c r="B1183">
        <v>6</v>
      </c>
      <c r="C1183">
        <v>317</v>
      </c>
      <c r="D1183" s="3">
        <v>3.2050000000000001</v>
      </c>
      <c r="E1183" s="4">
        <v>0</v>
      </c>
      <c r="F1183" s="4">
        <v>0</v>
      </c>
      <c r="G1183" s="3">
        <v>252.36143443759809</v>
      </c>
      <c r="H1183" s="3">
        <v>8.8276955605565792</v>
      </c>
      <c r="I1183" s="3">
        <v>65.749880941812634</v>
      </c>
      <c r="J1183" s="3">
        <v>16.885401129826057</v>
      </c>
      <c r="K1183" s="3">
        <v>3.9858019510917297</v>
      </c>
      <c r="L1183">
        <f t="shared" si="72"/>
        <v>15.885887902084608</v>
      </c>
      <c r="M1183">
        <f t="shared" si="73"/>
        <v>0.9458473472977067</v>
      </c>
      <c r="N1183">
        <f t="shared" si="74"/>
        <v>8.1086300286677666</v>
      </c>
      <c r="O1183">
        <f t="shared" si="75"/>
        <v>0.26958384915954603</v>
      </c>
      <c r="P1183">
        <v>-3.7180594802918603</v>
      </c>
      <c r="Q1183">
        <v>0.4374431016435269</v>
      </c>
    </row>
    <row r="1184" spans="1:17" x14ac:dyDescent="0.3">
      <c r="A1184">
        <v>3</v>
      </c>
      <c r="B1184">
        <v>1</v>
      </c>
      <c r="C1184">
        <v>317</v>
      </c>
      <c r="D1184">
        <v>3.4340000000000002</v>
      </c>
      <c r="E1184">
        <v>0</v>
      </c>
      <c r="F1184">
        <v>0</v>
      </c>
      <c r="G1184" s="3">
        <v>239.93798969924467</v>
      </c>
      <c r="H1184" s="3">
        <v>9.9685380722055683</v>
      </c>
      <c r="I1184" s="3">
        <v>83.177354675909072</v>
      </c>
      <c r="J1184" s="3">
        <v>25</v>
      </c>
      <c r="K1184" s="3">
        <v>3.9297995836633115</v>
      </c>
      <c r="L1184">
        <f t="shared" si="72"/>
        <v>15.489931881685106</v>
      </c>
      <c r="M1184">
        <f t="shared" si="73"/>
        <v>0.99863147187959123</v>
      </c>
      <c r="N1184">
        <f t="shared" si="74"/>
        <v>9.1201619873722137</v>
      </c>
      <c r="O1184">
        <f t="shared" si="75"/>
        <v>0.33333333333333337</v>
      </c>
      <c r="P1184">
        <v>-1.3327970420510022</v>
      </c>
      <c r="Q1184">
        <v>0.77186206768274512</v>
      </c>
    </row>
    <row r="1185" spans="1:17" x14ac:dyDescent="0.3">
      <c r="A1185">
        <v>4</v>
      </c>
      <c r="B1185">
        <v>1</v>
      </c>
      <c r="C1185">
        <v>317</v>
      </c>
      <c r="D1185" s="3">
        <v>2.8940000000000001</v>
      </c>
      <c r="E1185" s="4">
        <v>0</v>
      </c>
      <c r="F1185" s="4">
        <v>0</v>
      </c>
      <c r="G1185" s="3">
        <v>179.57100451253075</v>
      </c>
      <c r="H1185" s="3">
        <v>10.62596920712628</v>
      </c>
      <c r="I1185" s="3">
        <v>73.500774070447122</v>
      </c>
      <c r="J1185" s="3">
        <v>25</v>
      </c>
      <c r="K1185" s="3">
        <v>4</v>
      </c>
      <c r="L1185">
        <f t="shared" si="72"/>
        <v>13.400410609848146</v>
      </c>
      <c r="M1185">
        <f t="shared" si="73"/>
        <v>1.0263685530385673</v>
      </c>
      <c r="N1185">
        <f t="shared" si="74"/>
        <v>8.5732592443275113</v>
      </c>
      <c r="O1185">
        <f t="shared" si="75"/>
        <v>0.33333333333333337</v>
      </c>
      <c r="P1185">
        <v>-1.7825590202874</v>
      </c>
      <c r="Q1185">
        <v>0.708804463071113</v>
      </c>
    </row>
    <row r="1186" spans="1:17" x14ac:dyDescent="0.3">
      <c r="A1186">
        <v>1</v>
      </c>
      <c r="B1186">
        <v>3</v>
      </c>
      <c r="C1186">
        <v>318</v>
      </c>
      <c r="D1186" s="3">
        <v>4.1319999999999997</v>
      </c>
      <c r="E1186" s="4">
        <v>0</v>
      </c>
      <c r="F1186" s="4">
        <v>0.5</v>
      </c>
      <c r="G1186" s="3">
        <v>433.86641543091554</v>
      </c>
      <c r="H1186" s="3">
        <v>9.1310902941929264</v>
      </c>
      <c r="I1186" s="3">
        <v>117.5889519509554</v>
      </c>
      <c r="J1186" s="3">
        <v>48</v>
      </c>
      <c r="K1186" s="3">
        <v>4</v>
      </c>
      <c r="L1186">
        <f t="shared" si="72"/>
        <v>20.829460276995071</v>
      </c>
      <c r="M1186">
        <f t="shared" si="73"/>
        <v>0.96052263738982491</v>
      </c>
      <c r="N1186">
        <f t="shared" si="74"/>
        <v>10.843843965631164</v>
      </c>
      <c r="O1186">
        <f t="shared" si="75"/>
        <v>0.48726420680024507</v>
      </c>
      <c r="P1186">
        <v>-1.3635913601128498</v>
      </c>
      <c r="Q1186">
        <v>0.76754463751614221</v>
      </c>
    </row>
    <row r="1187" spans="1:17" x14ac:dyDescent="0.3">
      <c r="A1187">
        <v>2</v>
      </c>
      <c r="B1187">
        <v>3</v>
      </c>
      <c r="C1187">
        <v>318</v>
      </c>
      <c r="D1187" s="3">
        <v>3.4060000000000001</v>
      </c>
      <c r="E1187" s="4">
        <v>0</v>
      </c>
      <c r="F1187" s="4">
        <v>0.5</v>
      </c>
      <c r="G1187" s="3">
        <v>324.46562667103655</v>
      </c>
      <c r="H1187" s="3">
        <v>8.9061646047893515</v>
      </c>
      <c r="I1187" s="3">
        <v>81.637560596104166</v>
      </c>
      <c r="J1187" s="3">
        <v>45.022581108901974</v>
      </c>
      <c r="K1187" s="3">
        <v>4</v>
      </c>
      <c r="L1187">
        <f t="shared" si="72"/>
        <v>18.012929430579483</v>
      </c>
      <c r="M1187">
        <f t="shared" si="73"/>
        <v>0.94969071755144607</v>
      </c>
      <c r="N1187">
        <f t="shared" si="74"/>
        <v>9.0353506072594758</v>
      </c>
      <c r="O1187">
        <f t="shared" si="75"/>
        <v>0.46826019629965043</v>
      </c>
      <c r="P1187">
        <v>-1.3149387399901571</v>
      </c>
      <c r="Q1187">
        <v>0.77436584035557876</v>
      </c>
    </row>
    <row r="1188" spans="1:17" x14ac:dyDescent="0.3">
      <c r="A1188">
        <v>3</v>
      </c>
      <c r="B1188">
        <v>2</v>
      </c>
      <c r="C1188">
        <v>318</v>
      </c>
      <c r="D1188">
        <v>6.0739999999999998</v>
      </c>
      <c r="E1188">
        <v>0</v>
      </c>
      <c r="F1188">
        <v>0.5</v>
      </c>
      <c r="G1188" s="3">
        <v>598.16526565638094</v>
      </c>
      <c r="H1188" s="3">
        <v>9.7186982573322336</v>
      </c>
      <c r="I1188" s="3">
        <v>190.50540170216865</v>
      </c>
      <c r="J1188" s="3">
        <v>42</v>
      </c>
      <c r="K1188" s="3">
        <v>4</v>
      </c>
      <c r="L1188">
        <f t="shared" si="72"/>
        <v>24.457417395472909</v>
      </c>
      <c r="M1188">
        <f t="shared" si="73"/>
        <v>0.98760809851504372</v>
      </c>
      <c r="N1188">
        <f t="shared" si="74"/>
        <v>13.802369423478298</v>
      </c>
      <c r="O1188">
        <f t="shared" si="75"/>
        <v>0.44885057654807831</v>
      </c>
      <c r="P1188">
        <v>-0.39856826434426179</v>
      </c>
      <c r="Q1188">
        <v>0.9028429680968667</v>
      </c>
    </row>
    <row r="1189" spans="1:17" x14ac:dyDescent="0.3">
      <c r="A1189">
        <v>4</v>
      </c>
      <c r="B1189">
        <v>2</v>
      </c>
      <c r="C1189">
        <v>318</v>
      </c>
      <c r="D1189" s="3">
        <v>5.0460000000000003</v>
      </c>
      <c r="E1189" s="4">
        <v>0</v>
      </c>
      <c r="F1189" s="4">
        <v>0.5</v>
      </c>
      <c r="G1189" s="3">
        <v>177.46929326222082</v>
      </c>
      <c r="H1189" s="3">
        <v>8.8031318737201474</v>
      </c>
      <c r="I1189" s="3">
        <v>47.484634491441319</v>
      </c>
      <c r="J1189" s="3">
        <v>36</v>
      </c>
      <c r="K1189" s="3">
        <v>3.9769770786537606</v>
      </c>
      <c r="L1189">
        <f t="shared" si="72"/>
        <v>13.321760141295925</v>
      </c>
      <c r="M1189">
        <f t="shared" si="73"/>
        <v>0.94463720777471394</v>
      </c>
      <c r="N1189">
        <f t="shared" si="74"/>
        <v>6.8909095547279762</v>
      </c>
      <c r="O1189">
        <f t="shared" si="75"/>
        <v>0.40966552939826689</v>
      </c>
      <c r="P1189">
        <v>-2.5631634087213859</v>
      </c>
      <c r="Q1189">
        <v>0.59936203515182107</v>
      </c>
    </row>
    <row r="1190" spans="1:17" x14ac:dyDescent="0.3">
      <c r="A1190">
        <v>1</v>
      </c>
      <c r="B1190">
        <v>2</v>
      </c>
      <c r="C1190">
        <v>319</v>
      </c>
      <c r="D1190" s="3">
        <v>2.96</v>
      </c>
      <c r="E1190" s="4">
        <v>0</v>
      </c>
      <c r="F1190" s="4">
        <v>0</v>
      </c>
      <c r="G1190" s="3">
        <v>638.01892342742133</v>
      </c>
      <c r="H1190" s="3">
        <v>8.4624417609012976</v>
      </c>
      <c r="I1190" s="3">
        <v>155.89179135733568</v>
      </c>
      <c r="J1190" s="3">
        <v>33</v>
      </c>
      <c r="K1190" s="3">
        <v>4</v>
      </c>
      <c r="L1190">
        <f t="shared" si="72"/>
        <v>25.259036470685523</v>
      </c>
      <c r="M1190">
        <f t="shared" si="73"/>
        <v>0.92749569285937727</v>
      </c>
      <c r="N1190">
        <f t="shared" si="74"/>
        <v>12.485663432807073</v>
      </c>
      <c r="O1190">
        <f t="shared" si="75"/>
        <v>0.38957292183289538</v>
      </c>
      <c r="P1190">
        <v>-0.1888371933359774</v>
      </c>
      <c r="Q1190">
        <v>0.93224771903262349</v>
      </c>
    </row>
    <row r="1191" spans="1:17" x14ac:dyDescent="0.3">
      <c r="A1191">
        <v>2</v>
      </c>
      <c r="B1191">
        <v>2</v>
      </c>
      <c r="C1191">
        <v>319</v>
      </c>
      <c r="D1191" s="3">
        <v>5.274</v>
      </c>
      <c r="E1191" s="4">
        <v>0</v>
      </c>
      <c r="F1191" s="4">
        <v>0</v>
      </c>
      <c r="G1191" s="3">
        <v>143.64142198966337</v>
      </c>
      <c r="H1191" s="3">
        <v>8.2072989004598558</v>
      </c>
      <c r="I1191" s="3">
        <v>32.886940993076408</v>
      </c>
      <c r="J1191" s="3">
        <v>14.222162561245723</v>
      </c>
      <c r="K1191" s="3">
        <v>4</v>
      </c>
      <c r="L1191">
        <f t="shared" si="72"/>
        <v>11.985049936886512</v>
      </c>
      <c r="M1191">
        <f t="shared" si="73"/>
        <v>0.91420025022068074</v>
      </c>
      <c r="N1191">
        <f t="shared" si="74"/>
        <v>5.7347136801305441</v>
      </c>
      <c r="O1191">
        <f t="shared" si="75"/>
        <v>0.24617308144741121</v>
      </c>
      <c r="P1191">
        <v>-3.957103581326423</v>
      </c>
      <c r="Q1191">
        <v>0.40392860033577577</v>
      </c>
    </row>
    <row r="1192" spans="1:17" x14ac:dyDescent="0.3">
      <c r="A1192">
        <v>3</v>
      </c>
      <c r="B1192">
        <v>7</v>
      </c>
      <c r="C1192">
        <v>319</v>
      </c>
      <c r="D1192" s="3">
        <v>2.7309999999999999</v>
      </c>
      <c r="E1192" s="4">
        <v>0</v>
      </c>
      <c r="F1192" s="4">
        <v>0</v>
      </c>
      <c r="G1192" s="3">
        <v>140.75927011194031</v>
      </c>
      <c r="H1192" s="3">
        <v>9.4058224591282187</v>
      </c>
      <c r="I1192" s="3">
        <v>42.126621886993441</v>
      </c>
      <c r="J1192" s="3">
        <v>20</v>
      </c>
      <c r="K1192" s="3">
        <v>4</v>
      </c>
      <c r="L1192">
        <f t="shared" si="72"/>
        <v>11.864201199909765</v>
      </c>
      <c r="M1192">
        <f t="shared" si="73"/>
        <v>0.97339677690329629</v>
      </c>
      <c r="N1192">
        <f t="shared" si="74"/>
        <v>6.4905024371764499</v>
      </c>
      <c r="O1192">
        <f t="shared" si="75"/>
        <v>0.29516723530086653</v>
      </c>
      <c r="P1192">
        <v>-2.2618982059774799</v>
      </c>
      <c r="Q1192">
        <v>0.64160006983932283</v>
      </c>
    </row>
    <row r="1193" spans="1:17" x14ac:dyDescent="0.3">
      <c r="A1193">
        <v>4</v>
      </c>
      <c r="B1193">
        <v>7</v>
      </c>
      <c r="C1193">
        <v>319</v>
      </c>
      <c r="D1193">
        <v>3.6440000000000001</v>
      </c>
      <c r="E1193">
        <v>0</v>
      </c>
      <c r="F1193">
        <v>0</v>
      </c>
      <c r="G1193" s="3">
        <v>85.179855640635097</v>
      </c>
      <c r="H1193" s="3">
        <v>9.2216710076427777</v>
      </c>
      <c r="I1193" s="3">
        <v>23.10244175590741</v>
      </c>
      <c r="J1193" s="3">
        <v>20</v>
      </c>
      <c r="K1193" s="3">
        <v>3.9652196164775</v>
      </c>
      <c r="L1193">
        <f t="shared" si="72"/>
        <v>9.2292933445976839</v>
      </c>
      <c r="M1193">
        <f t="shared" si="73"/>
        <v>0.96480962426877315</v>
      </c>
      <c r="N1193">
        <f t="shared" si="74"/>
        <v>4.8064999486016236</v>
      </c>
      <c r="O1193">
        <f t="shared" si="75"/>
        <v>0.29516723530086653</v>
      </c>
      <c r="P1193">
        <v>-3.4117902720356597</v>
      </c>
      <c r="Q1193">
        <v>0.48038270875452699</v>
      </c>
    </row>
    <row r="1194" spans="1:17" x14ac:dyDescent="0.3">
      <c r="A1194">
        <v>1</v>
      </c>
      <c r="B1194">
        <v>7</v>
      </c>
      <c r="C1194">
        <v>320</v>
      </c>
      <c r="D1194" s="3">
        <v>2.5990000000000002</v>
      </c>
      <c r="E1194" s="4">
        <v>0</v>
      </c>
      <c r="F1194" s="4">
        <v>0</v>
      </c>
      <c r="G1194" s="3">
        <v>397.97318113269921</v>
      </c>
      <c r="H1194" s="3">
        <v>8.2934163985345055</v>
      </c>
      <c r="I1194" s="3">
        <v>90.531052632748498</v>
      </c>
      <c r="J1194" s="3">
        <v>20</v>
      </c>
      <c r="K1194" s="3">
        <v>4</v>
      </c>
      <c r="L1194">
        <f t="shared" si="72"/>
        <v>19.949265177762793</v>
      </c>
      <c r="M1194">
        <f t="shared" si="73"/>
        <v>0.91873347112763726</v>
      </c>
      <c r="N1194">
        <f t="shared" si="74"/>
        <v>9.5147807453849662</v>
      </c>
      <c r="O1194">
        <f t="shared" si="75"/>
        <v>0.29516723530086653</v>
      </c>
      <c r="P1194">
        <v>-2.2954022684325244</v>
      </c>
      <c r="Q1194">
        <v>0.63690272763298994</v>
      </c>
    </row>
    <row r="1195" spans="1:17" x14ac:dyDescent="0.3">
      <c r="A1195">
        <v>2</v>
      </c>
      <c r="B1195">
        <v>7</v>
      </c>
      <c r="C1195">
        <v>320</v>
      </c>
      <c r="D1195">
        <v>1.506</v>
      </c>
      <c r="E1195">
        <v>0</v>
      </c>
      <c r="F1195">
        <v>0</v>
      </c>
      <c r="G1195" s="3">
        <v>239.25248796116651</v>
      </c>
      <c r="H1195" s="3">
        <v>8.4597513839087615</v>
      </c>
      <c r="I1195" s="3">
        <v>51.867083047015754</v>
      </c>
      <c r="J1195" s="3">
        <v>13.413016863120079</v>
      </c>
      <c r="K1195" s="3">
        <v>3.9626012677362668</v>
      </c>
      <c r="L1195">
        <f t="shared" si="72"/>
        <v>15.467788722411697</v>
      </c>
      <c r="M1195">
        <f t="shared" si="73"/>
        <v>0.92735760013322244</v>
      </c>
      <c r="N1195">
        <f t="shared" si="74"/>
        <v>7.2018805215732202</v>
      </c>
      <c r="O1195">
        <f t="shared" si="75"/>
        <v>0.23870869410337547</v>
      </c>
      <c r="P1195">
        <v>-2.5989618025184789</v>
      </c>
      <c r="Q1195">
        <v>0.5943430227163099</v>
      </c>
    </row>
    <row r="1196" spans="1:17" x14ac:dyDescent="0.3">
      <c r="A1196">
        <v>3</v>
      </c>
      <c r="B1196">
        <v>2</v>
      </c>
      <c r="C1196">
        <v>320</v>
      </c>
      <c r="D1196">
        <v>3.13</v>
      </c>
      <c r="E1196">
        <v>0</v>
      </c>
      <c r="F1196">
        <v>0</v>
      </c>
      <c r="G1196" s="3">
        <v>198.36416862362819</v>
      </c>
      <c r="H1196" s="3">
        <v>9.4204748501178805</v>
      </c>
      <c r="I1196" s="3">
        <v>60.028876990475908</v>
      </c>
      <c r="J1196" s="3">
        <v>21</v>
      </c>
      <c r="K1196" s="3">
        <v>4</v>
      </c>
      <c r="L1196">
        <f t="shared" si="72"/>
        <v>14.084181503503432</v>
      </c>
      <c r="M1196">
        <f t="shared" si="73"/>
        <v>0.9740727944689217</v>
      </c>
      <c r="N1196">
        <f t="shared" si="74"/>
        <v>7.7478304699106513</v>
      </c>
      <c r="O1196">
        <f t="shared" si="75"/>
        <v>0.30305254089346995</v>
      </c>
      <c r="P1196">
        <v>-1.7394100170585756</v>
      </c>
      <c r="Q1196">
        <v>0.71485404688799847</v>
      </c>
    </row>
    <row r="1197" spans="1:17" x14ac:dyDescent="0.3">
      <c r="A1197">
        <v>4</v>
      </c>
      <c r="B1197">
        <v>2</v>
      </c>
      <c r="C1197">
        <v>320</v>
      </c>
      <c r="D1197" s="3">
        <v>2.1139999999999999</v>
      </c>
      <c r="E1197" s="4">
        <v>0</v>
      </c>
      <c r="F1197" s="4">
        <v>0</v>
      </c>
      <c r="G1197" s="3">
        <v>142.97837973270535</v>
      </c>
      <c r="H1197" s="3">
        <v>10.737728877102731</v>
      </c>
      <c r="I1197" s="3">
        <v>60.719556437646879</v>
      </c>
      <c r="J1197" s="3">
        <v>22</v>
      </c>
      <c r="K1197" s="3">
        <v>3.9769770786537606</v>
      </c>
      <c r="L1197">
        <f t="shared" si="72"/>
        <v>11.957356720141176</v>
      </c>
      <c r="M1197">
        <f t="shared" si="73"/>
        <v>1.0309124340223836</v>
      </c>
      <c r="N1197">
        <f t="shared" si="74"/>
        <v>7.7922754338926499</v>
      </c>
      <c r="O1197">
        <f t="shared" si="75"/>
        <v>0.31080112365240053</v>
      </c>
      <c r="P1197">
        <v>-2.0571582034977851</v>
      </c>
      <c r="Q1197">
        <v>0.67030506214474928</v>
      </c>
    </row>
    <row r="1198" spans="1:17" x14ac:dyDescent="0.3">
      <c r="G1198"/>
      <c r="H1198"/>
      <c r="I1198"/>
      <c r="J1198"/>
      <c r="K1198"/>
    </row>
    <row r="1199" spans="1:17" x14ac:dyDescent="0.3">
      <c r="G1199"/>
      <c r="H1199"/>
      <c r="I1199"/>
      <c r="J1199"/>
      <c r="K1199"/>
    </row>
    <row r="1200" spans="1:17" x14ac:dyDescent="0.3">
      <c r="G1200"/>
      <c r="H1200"/>
      <c r="I1200"/>
      <c r="J1200"/>
      <c r="K1200"/>
    </row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A7B0-E690-4ED4-AA8E-758934BA09BC}">
  <dimension ref="A1:K35"/>
  <sheetViews>
    <sheetView workbookViewId="0">
      <selection activeCell="F2" sqref="F2"/>
    </sheetView>
  </sheetViews>
  <sheetFormatPr defaultColWidth="11.5546875" defaultRowHeight="14.4" x14ac:dyDescent="0.3"/>
  <cols>
    <col min="1" max="1" width="3" bestFit="1" customWidth="1"/>
    <col min="2" max="2" width="12" bestFit="1" customWidth="1"/>
    <col min="3" max="3" width="10.44140625" bestFit="1" customWidth="1"/>
    <col min="4" max="4" width="13.109375" bestFit="1" customWidth="1"/>
    <col min="5" max="5" width="10" bestFit="1" customWidth="1"/>
    <col min="10" max="10" width="4.5546875" bestFit="1" customWidth="1"/>
    <col min="11" max="11" width="10.77734375" bestFit="1" customWidth="1"/>
  </cols>
  <sheetData>
    <row r="1" spans="1:11" x14ac:dyDescent="0.3">
      <c r="A1" s="8" t="s">
        <v>82</v>
      </c>
      <c r="B1" s="8" t="s">
        <v>83</v>
      </c>
      <c r="C1" s="8" t="s">
        <v>84</v>
      </c>
      <c r="D1" s="8" t="s">
        <v>85</v>
      </c>
      <c r="E1" s="8" t="s">
        <v>86</v>
      </c>
      <c r="F1" s="8" t="s">
        <v>88</v>
      </c>
      <c r="J1" s="8" t="s">
        <v>2</v>
      </c>
      <c r="K1" t="s">
        <v>87</v>
      </c>
    </row>
    <row r="2" spans="1:11" x14ac:dyDescent="0.3">
      <c r="A2">
        <v>1</v>
      </c>
      <c r="B2" s="8">
        <v>278</v>
      </c>
      <c r="C2">
        <v>1</v>
      </c>
      <c r="D2">
        <v>1</v>
      </c>
      <c r="E2">
        <v>1</v>
      </c>
      <c r="F2">
        <v>1</v>
      </c>
      <c r="J2" s="1">
        <v>246</v>
      </c>
      <c r="K2">
        <v>1</v>
      </c>
    </row>
    <row r="3" spans="1:11" x14ac:dyDescent="0.3">
      <c r="A3">
        <v>2</v>
      </c>
      <c r="B3" s="8">
        <v>277</v>
      </c>
      <c r="C3">
        <v>2</v>
      </c>
      <c r="D3">
        <v>2</v>
      </c>
      <c r="E3">
        <v>2</v>
      </c>
      <c r="F3">
        <v>2</v>
      </c>
      <c r="J3">
        <v>109</v>
      </c>
      <c r="K3">
        <v>2</v>
      </c>
    </row>
    <row r="4" spans="1:11" x14ac:dyDescent="0.3">
      <c r="A4">
        <v>3</v>
      </c>
      <c r="B4" s="8">
        <v>246</v>
      </c>
      <c r="C4">
        <v>3</v>
      </c>
      <c r="D4">
        <v>3</v>
      </c>
      <c r="E4">
        <v>3</v>
      </c>
      <c r="F4">
        <v>3</v>
      </c>
      <c r="J4">
        <v>174</v>
      </c>
      <c r="K4">
        <v>3</v>
      </c>
    </row>
    <row r="5" spans="1:11" x14ac:dyDescent="0.3">
      <c r="A5">
        <v>4</v>
      </c>
      <c r="B5" s="8">
        <v>142</v>
      </c>
      <c r="C5">
        <v>4</v>
      </c>
      <c r="D5">
        <v>4</v>
      </c>
      <c r="E5">
        <v>6</v>
      </c>
      <c r="F5">
        <v>4</v>
      </c>
      <c r="J5" s="1">
        <v>278</v>
      </c>
      <c r="K5">
        <v>4</v>
      </c>
    </row>
    <row r="6" spans="1:11" x14ac:dyDescent="0.3">
      <c r="A6">
        <v>5</v>
      </c>
      <c r="B6" s="8">
        <v>265</v>
      </c>
      <c r="C6">
        <v>5</v>
      </c>
      <c r="D6">
        <v>5</v>
      </c>
      <c r="E6">
        <v>4</v>
      </c>
      <c r="F6">
        <v>5</v>
      </c>
      <c r="J6">
        <v>132</v>
      </c>
      <c r="K6">
        <v>5</v>
      </c>
    </row>
    <row r="7" spans="1:11" x14ac:dyDescent="0.3">
      <c r="A7">
        <v>6</v>
      </c>
      <c r="B7" s="8">
        <v>264</v>
      </c>
      <c r="C7">
        <v>6</v>
      </c>
      <c r="D7">
        <v>6</v>
      </c>
      <c r="E7">
        <v>5</v>
      </c>
      <c r="F7">
        <v>6</v>
      </c>
      <c r="J7">
        <v>204</v>
      </c>
      <c r="K7">
        <v>6</v>
      </c>
    </row>
    <row r="8" spans="1:11" x14ac:dyDescent="0.3">
      <c r="A8">
        <v>7</v>
      </c>
      <c r="B8" s="8">
        <v>88</v>
      </c>
      <c r="C8">
        <v>7</v>
      </c>
      <c r="D8">
        <v>7</v>
      </c>
      <c r="E8">
        <v>7</v>
      </c>
      <c r="F8">
        <v>7</v>
      </c>
      <c r="J8" s="1">
        <v>265</v>
      </c>
      <c r="K8">
        <v>7</v>
      </c>
    </row>
    <row r="9" spans="1:11" x14ac:dyDescent="0.3">
      <c r="A9">
        <v>8</v>
      </c>
      <c r="B9" s="8">
        <v>73</v>
      </c>
      <c r="C9">
        <v>8</v>
      </c>
      <c r="D9">
        <v>8</v>
      </c>
      <c r="E9">
        <v>10</v>
      </c>
      <c r="F9">
        <v>8</v>
      </c>
      <c r="J9">
        <v>157</v>
      </c>
      <c r="K9">
        <v>8</v>
      </c>
    </row>
    <row r="10" spans="1:11" x14ac:dyDescent="0.3">
      <c r="A10">
        <v>9</v>
      </c>
      <c r="B10" s="8">
        <v>126</v>
      </c>
      <c r="C10">
        <v>9</v>
      </c>
      <c r="D10">
        <v>9</v>
      </c>
      <c r="E10">
        <v>13</v>
      </c>
      <c r="F10">
        <v>9</v>
      </c>
      <c r="J10">
        <v>35</v>
      </c>
      <c r="K10">
        <v>9</v>
      </c>
    </row>
    <row r="11" spans="1:11" x14ac:dyDescent="0.3">
      <c r="A11">
        <v>10</v>
      </c>
      <c r="B11" s="8">
        <v>143</v>
      </c>
      <c r="C11">
        <v>11</v>
      </c>
      <c r="D11">
        <v>11</v>
      </c>
      <c r="E11">
        <v>12</v>
      </c>
      <c r="F11">
        <v>10</v>
      </c>
      <c r="J11">
        <v>312</v>
      </c>
      <c r="K11">
        <v>10</v>
      </c>
    </row>
    <row r="12" spans="1:11" x14ac:dyDescent="0.3">
      <c r="A12">
        <v>11</v>
      </c>
      <c r="B12" s="8">
        <v>57</v>
      </c>
      <c r="C12">
        <v>12</v>
      </c>
      <c r="D12">
        <v>12</v>
      </c>
      <c r="E12">
        <v>9</v>
      </c>
      <c r="F12">
        <v>11</v>
      </c>
      <c r="J12">
        <v>110</v>
      </c>
      <c r="K12">
        <v>11</v>
      </c>
    </row>
    <row r="13" spans="1:11" x14ac:dyDescent="0.3">
      <c r="A13">
        <v>12</v>
      </c>
      <c r="B13" s="8">
        <v>108</v>
      </c>
      <c r="C13">
        <v>10</v>
      </c>
      <c r="D13">
        <v>10</v>
      </c>
      <c r="E13">
        <v>20</v>
      </c>
      <c r="F13">
        <v>12</v>
      </c>
      <c r="J13">
        <v>28</v>
      </c>
      <c r="K13">
        <v>12</v>
      </c>
    </row>
    <row r="14" spans="1:11" x14ac:dyDescent="0.3">
      <c r="A14">
        <v>13</v>
      </c>
      <c r="B14" s="8">
        <v>17</v>
      </c>
      <c r="C14">
        <v>14</v>
      </c>
      <c r="D14">
        <v>14</v>
      </c>
      <c r="E14">
        <v>11</v>
      </c>
      <c r="F14">
        <v>13</v>
      </c>
      <c r="J14" s="1">
        <v>48</v>
      </c>
      <c r="K14">
        <v>13</v>
      </c>
    </row>
    <row r="15" spans="1:11" x14ac:dyDescent="0.3">
      <c r="A15">
        <v>14</v>
      </c>
      <c r="B15" s="8">
        <v>86</v>
      </c>
      <c r="C15">
        <v>16</v>
      </c>
      <c r="D15">
        <v>16</v>
      </c>
      <c r="E15">
        <v>23</v>
      </c>
      <c r="F15">
        <v>14</v>
      </c>
      <c r="J15" s="1">
        <v>264</v>
      </c>
      <c r="K15">
        <v>14</v>
      </c>
    </row>
    <row r="16" spans="1:11" x14ac:dyDescent="0.3">
      <c r="A16">
        <v>15</v>
      </c>
      <c r="B16" s="8">
        <v>78</v>
      </c>
      <c r="C16">
        <v>15</v>
      </c>
      <c r="D16">
        <v>15</v>
      </c>
      <c r="E16">
        <v>26</v>
      </c>
      <c r="F16">
        <v>15</v>
      </c>
      <c r="J16">
        <v>117</v>
      </c>
      <c r="K16">
        <v>15</v>
      </c>
    </row>
    <row r="17" spans="1:11" x14ac:dyDescent="0.3">
      <c r="A17">
        <v>16</v>
      </c>
      <c r="B17" s="8">
        <v>284</v>
      </c>
      <c r="C17">
        <v>17</v>
      </c>
      <c r="D17">
        <v>17</v>
      </c>
      <c r="E17">
        <v>14</v>
      </c>
      <c r="F17">
        <v>16</v>
      </c>
      <c r="J17">
        <v>184</v>
      </c>
      <c r="K17">
        <v>16</v>
      </c>
    </row>
    <row r="18" spans="1:11" x14ac:dyDescent="0.3">
      <c r="A18">
        <v>17</v>
      </c>
      <c r="B18" s="8">
        <v>61</v>
      </c>
      <c r="C18">
        <v>18</v>
      </c>
      <c r="D18">
        <v>18</v>
      </c>
      <c r="E18">
        <v>8</v>
      </c>
      <c r="F18">
        <v>17</v>
      </c>
      <c r="J18">
        <v>322</v>
      </c>
      <c r="K18">
        <v>17</v>
      </c>
    </row>
    <row r="19" spans="1:11" x14ac:dyDescent="0.3">
      <c r="A19">
        <v>18</v>
      </c>
      <c r="B19" s="8">
        <v>82</v>
      </c>
      <c r="C19">
        <v>13</v>
      </c>
      <c r="D19">
        <v>13</v>
      </c>
      <c r="E19">
        <v>30</v>
      </c>
      <c r="F19">
        <v>18</v>
      </c>
      <c r="J19">
        <v>159</v>
      </c>
      <c r="K19">
        <v>18</v>
      </c>
    </row>
    <row r="20" spans="1:11" x14ac:dyDescent="0.3">
      <c r="A20">
        <v>19</v>
      </c>
      <c r="B20" s="8">
        <v>59</v>
      </c>
      <c r="C20">
        <v>19</v>
      </c>
      <c r="D20">
        <v>19</v>
      </c>
      <c r="E20">
        <v>19</v>
      </c>
      <c r="F20">
        <v>19</v>
      </c>
      <c r="J20">
        <v>169</v>
      </c>
      <c r="K20">
        <v>19</v>
      </c>
    </row>
    <row r="21" spans="1:11" x14ac:dyDescent="0.3">
      <c r="A21">
        <v>20</v>
      </c>
      <c r="B21" s="8">
        <v>62</v>
      </c>
      <c r="C21">
        <v>23</v>
      </c>
      <c r="D21">
        <v>23</v>
      </c>
      <c r="E21">
        <v>17</v>
      </c>
      <c r="F21">
        <v>20</v>
      </c>
      <c r="J21">
        <v>186</v>
      </c>
      <c r="K21">
        <v>20</v>
      </c>
    </row>
    <row r="22" spans="1:11" x14ac:dyDescent="0.3">
      <c r="A22">
        <v>21</v>
      </c>
      <c r="B22" s="8">
        <v>7</v>
      </c>
      <c r="C22">
        <v>25</v>
      </c>
      <c r="D22">
        <v>25</v>
      </c>
      <c r="E22">
        <v>15</v>
      </c>
      <c r="F22">
        <v>21</v>
      </c>
      <c r="J22">
        <v>31</v>
      </c>
      <c r="K22">
        <v>21</v>
      </c>
    </row>
    <row r="23" spans="1:11" x14ac:dyDescent="0.3">
      <c r="A23">
        <v>22</v>
      </c>
      <c r="B23" s="8">
        <v>189</v>
      </c>
      <c r="C23">
        <v>22</v>
      </c>
      <c r="D23">
        <v>22</v>
      </c>
      <c r="E23">
        <v>24</v>
      </c>
      <c r="F23">
        <v>22</v>
      </c>
      <c r="J23">
        <v>49</v>
      </c>
      <c r="K23">
        <v>22</v>
      </c>
    </row>
    <row r="24" spans="1:11" x14ac:dyDescent="0.3">
      <c r="A24">
        <v>23</v>
      </c>
      <c r="B24" s="8">
        <v>181</v>
      </c>
      <c r="C24">
        <v>21</v>
      </c>
      <c r="D24">
        <v>21</v>
      </c>
      <c r="E24">
        <v>28</v>
      </c>
      <c r="F24">
        <v>23</v>
      </c>
      <c r="J24">
        <v>165</v>
      </c>
      <c r="K24">
        <v>23</v>
      </c>
    </row>
    <row r="25" spans="1:11" x14ac:dyDescent="0.3">
      <c r="A25">
        <v>24</v>
      </c>
      <c r="B25" s="8">
        <v>293</v>
      </c>
      <c r="C25">
        <v>29</v>
      </c>
      <c r="D25">
        <v>29</v>
      </c>
      <c r="E25">
        <v>16</v>
      </c>
      <c r="F25">
        <v>24</v>
      </c>
      <c r="J25">
        <v>19</v>
      </c>
      <c r="K25">
        <v>24</v>
      </c>
    </row>
    <row r="26" spans="1:11" x14ac:dyDescent="0.3">
      <c r="A26">
        <v>25</v>
      </c>
      <c r="B26" s="8">
        <v>302</v>
      </c>
      <c r="C26">
        <v>27</v>
      </c>
      <c r="D26">
        <v>27</v>
      </c>
      <c r="E26">
        <v>22</v>
      </c>
      <c r="F26">
        <v>25</v>
      </c>
      <c r="J26">
        <v>294</v>
      </c>
      <c r="K26">
        <v>25</v>
      </c>
    </row>
    <row r="27" spans="1:11" x14ac:dyDescent="0.3">
      <c r="A27">
        <v>26</v>
      </c>
      <c r="B27" s="8">
        <v>45</v>
      </c>
      <c r="C27">
        <v>32</v>
      </c>
      <c r="D27">
        <v>32</v>
      </c>
      <c r="E27">
        <v>21</v>
      </c>
      <c r="F27">
        <v>26</v>
      </c>
      <c r="J27" s="1">
        <v>142</v>
      </c>
      <c r="K27">
        <v>26</v>
      </c>
    </row>
    <row r="28" spans="1:11" x14ac:dyDescent="0.3">
      <c r="A28">
        <v>27</v>
      </c>
      <c r="B28" s="8">
        <v>56</v>
      </c>
      <c r="C28">
        <v>35</v>
      </c>
      <c r="D28">
        <v>35</v>
      </c>
      <c r="E28">
        <v>33</v>
      </c>
      <c r="F28">
        <v>27</v>
      </c>
      <c r="J28">
        <v>251</v>
      </c>
      <c r="K28">
        <v>27</v>
      </c>
    </row>
    <row r="29" spans="1:11" x14ac:dyDescent="0.3">
      <c r="A29">
        <v>28</v>
      </c>
      <c r="B29" s="8">
        <v>310</v>
      </c>
      <c r="C29">
        <v>37</v>
      </c>
      <c r="D29">
        <v>37</v>
      </c>
      <c r="E29">
        <v>27</v>
      </c>
      <c r="F29">
        <v>28</v>
      </c>
      <c r="J29">
        <v>250</v>
      </c>
      <c r="K29">
        <v>28</v>
      </c>
    </row>
    <row r="30" spans="1:11" x14ac:dyDescent="0.3">
      <c r="A30">
        <v>29</v>
      </c>
      <c r="B30" s="8">
        <v>48</v>
      </c>
      <c r="C30">
        <v>36</v>
      </c>
      <c r="D30">
        <v>36</v>
      </c>
      <c r="E30">
        <v>34</v>
      </c>
      <c r="F30">
        <v>29</v>
      </c>
      <c r="J30">
        <v>77</v>
      </c>
      <c r="K30">
        <v>29</v>
      </c>
    </row>
    <row r="31" spans="1:11" x14ac:dyDescent="0.3">
      <c r="J31">
        <v>24</v>
      </c>
      <c r="K31">
        <v>30</v>
      </c>
    </row>
    <row r="32" spans="1:11" x14ac:dyDescent="0.3">
      <c r="J32">
        <v>5</v>
      </c>
      <c r="K32">
        <v>31</v>
      </c>
    </row>
    <row r="33" spans="10:11" x14ac:dyDescent="0.3">
      <c r="J33">
        <v>208</v>
      </c>
      <c r="K33">
        <v>32</v>
      </c>
    </row>
    <row r="34" spans="10:11" x14ac:dyDescent="0.3">
      <c r="J34">
        <v>327</v>
      </c>
      <c r="K34">
        <v>33</v>
      </c>
    </row>
    <row r="35" spans="10:11" x14ac:dyDescent="0.3">
      <c r="J35" s="1">
        <v>277</v>
      </c>
      <c r="K35">
        <v>34</v>
      </c>
    </row>
  </sheetData>
  <sortState xmlns:xlrd2="http://schemas.microsoft.com/office/spreadsheetml/2017/richdata2" ref="A2:F36">
    <sortCondition ref="F1:F3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C38C2-5D08-47D5-8209-A344436CF57D}">
  <dimension ref="A1:B321"/>
  <sheetViews>
    <sheetView workbookViewId="0">
      <selection activeCell="D6" sqref="D6"/>
    </sheetView>
  </sheetViews>
  <sheetFormatPr defaultColWidth="11.5546875" defaultRowHeight="14.4" x14ac:dyDescent="0.3"/>
  <sheetData>
    <row r="1" spans="1:2" x14ac:dyDescent="0.3">
      <c r="A1" t="s">
        <v>89</v>
      </c>
      <c r="B1" t="s">
        <v>2</v>
      </c>
    </row>
    <row r="2" spans="1:2" x14ac:dyDescent="0.3">
      <c r="A2">
        <v>173</v>
      </c>
      <c r="B2">
        <v>1</v>
      </c>
    </row>
    <row r="3" spans="1:2" x14ac:dyDescent="0.3">
      <c r="A3">
        <v>295</v>
      </c>
      <c r="B3">
        <v>2</v>
      </c>
    </row>
    <row r="4" spans="1:2" x14ac:dyDescent="0.3">
      <c r="A4">
        <v>290</v>
      </c>
      <c r="B4">
        <v>3</v>
      </c>
    </row>
    <row r="5" spans="1:2" x14ac:dyDescent="0.3">
      <c r="A5">
        <v>214</v>
      </c>
      <c r="B5">
        <v>4</v>
      </c>
    </row>
    <row r="6" spans="1:2" x14ac:dyDescent="0.3">
      <c r="A6">
        <v>233</v>
      </c>
      <c r="B6">
        <v>5</v>
      </c>
    </row>
    <row r="7" spans="1:2" x14ac:dyDescent="0.3">
      <c r="A7">
        <v>183</v>
      </c>
      <c r="B7">
        <v>6</v>
      </c>
    </row>
    <row r="8" spans="1:2" x14ac:dyDescent="0.3">
      <c r="A8">
        <v>21</v>
      </c>
      <c r="B8">
        <v>7</v>
      </c>
    </row>
    <row r="9" spans="1:2" x14ac:dyDescent="0.3">
      <c r="A9">
        <v>142</v>
      </c>
      <c r="B9">
        <v>8</v>
      </c>
    </row>
    <row r="10" spans="1:2" x14ac:dyDescent="0.3">
      <c r="A10">
        <v>219</v>
      </c>
      <c r="B10">
        <v>9</v>
      </c>
    </row>
    <row r="11" spans="1:2" x14ac:dyDescent="0.3">
      <c r="A11">
        <v>230</v>
      </c>
      <c r="B11">
        <v>10</v>
      </c>
    </row>
    <row r="12" spans="1:2" x14ac:dyDescent="0.3">
      <c r="A12">
        <v>33</v>
      </c>
      <c r="B12">
        <v>11</v>
      </c>
    </row>
    <row r="13" spans="1:2" x14ac:dyDescent="0.3">
      <c r="A13">
        <v>120</v>
      </c>
      <c r="B13">
        <v>12</v>
      </c>
    </row>
    <row r="14" spans="1:2" x14ac:dyDescent="0.3">
      <c r="A14">
        <v>63</v>
      </c>
      <c r="B14">
        <v>13</v>
      </c>
    </row>
    <row r="15" spans="1:2" x14ac:dyDescent="0.3">
      <c r="A15">
        <v>58</v>
      </c>
      <c r="B15">
        <v>14</v>
      </c>
    </row>
    <row r="16" spans="1:2" x14ac:dyDescent="0.3">
      <c r="A16">
        <v>110</v>
      </c>
      <c r="B16">
        <v>15</v>
      </c>
    </row>
    <row r="17" spans="1:2" x14ac:dyDescent="0.3">
      <c r="A17">
        <v>319</v>
      </c>
      <c r="B17">
        <v>16</v>
      </c>
    </row>
    <row r="18" spans="1:2" x14ac:dyDescent="0.3">
      <c r="A18">
        <v>12</v>
      </c>
      <c r="B18">
        <v>17</v>
      </c>
    </row>
    <row r="19" spans="1:2" x14ac:dyDescent="0.3">
      <c r="A19">
        <v>248</v>
      </c>
      <c r="B19">
        <v>18</v>
      </c>
    </row>
    <row r="20" spans="1:2" x14ac:dyDescent="0.3">
      <c r="A20">
        <v>202</v>
      </c>
      <c r="B20">
        <v>19</v>
      </c>
    </row>
    <row r="21" spans="1:2" x14ac:dyDescent="0.3">
      <c r="A21">
        <v>175</v>
      </c>
      <c r="B21">
        <v>20</v>
      </c>
    </row>
    <row r="22" spans="1:2" x14ac:dyDescent="0.3">
      <c r="A22">
        <v>274</v>
      </c>
      <c r="B22">
        <v>21</v>
      </c>
    </row>
    <row r="23" spans="1:2" x14ac:dyDescent="0.3">
      <c r="A23">
        <v>320</v>
      </c>
      <c r="B23">
        <v>22</v>
      </c>
    </row>
    <row r="24" spans="1:2" x14ac:dyDescent="0.3">
      <c r="A24">
        <v>225</v>
      </c>
      <c r="B24">
        <v>23</v>
      </c>
    </row>
    <row r="25" spans="1:2" x14ac:dyDescent="0.3">
      <c r="A25">
        <v>164</v>
      </c>
      <c r="B25">
        <v>24</v>
      </c>
    </row>
    <row r="26" spans="1:2" x14ac:dyDescent="0.3">
      <c r="A26">
        <v>188</v>
      </c>
      <c r="B26">
        <v>25</v>
      </c>
    </row>
    <row r="27" spans="1:2" x14ac:dyDescent="0.3">
      <c r="A27">
        <v>196</v>
      </c>
      <c r="B27">
        <v>26</v>
      </c>
    </row>
    <row r="28" spans="1:2" x14ac:dyDescent="0.3">
      <c r="A28">
        <v>85</v>
      </c>
      <c r="B28">
        <v>27</v>
      </c>
    </row>
    <row r="29" spans="1:2" x14ac:dyDescent="0.3">
      <c r="A29">
        <v>131</v>
      </c>
      <c r="B29">
        <v>28</v>
      </c>
    </row>
    <row r="30" spans="1:2" x14ac:dyDescent="0.3">
      <c r="A30">
        <v>140</v>
      </c>
      <c r="B30">
        <v>29</v>
      </c>
    </row>
    <row r="31" spans="1:2" x14ac:dyDescent="0.3">
      <c r="A31">
        <v>116</v>
      </c>
      <c r="B31">
        <v>30</v>
      </c>
    </row>
    <row r="32" spans="1:2" x14ac:dyDescent="0.3">
      <c r="A32">
        <v>60</v>
      </c>
      <c r="B32">
        <v>31</v>
      </c>
    </row>
    <row r="33" spans="1:2" x14ac:dyDescent="0.3">
      <c r="A33">
        <v>151</v>
      </c>
      <c r="B33">
        <v>32</v>
      </c>
    </row>
    <row r="34" spans="1:2" x14ac:dyDescent="0.3">
      <c r="A34">
        <v>238</v>
      </c>
      <c r="B34">
        <v>33</v>
      </c>
    </row>
    <row r="35" spans="1:2" x14ac:dyDescent="0.3">
      <c r="A35">
        <v>68</v>
      </c>
      <c r="B35">
        <v>34</v>
      </c>
    </row>
    <row r="36" spans="1:2" x14ac:dyDescent="0.3">
      <c r="A36">
        <v>83</v>
      </c>
      <c r="B36">
        <v>35</v>
      </c>
    </row>
    <row r="37" spans="1:2" x14ac:dyDescent="0.3">
      <c r="A37">
        <v>198</v>
      </c>
      <c r="B37">
        <v>36</v>
      </c>
    </row>
    <row r="38" spans="1:2" x14ac:dyDescent="0.3">
      <c r="A38">
        <v>139</v>
      </c>
      <c r="B38">
        <v>37</v>
      </c>
    </row>
    <row r="39" spans="1:2" x14ac:dyDescent="0.3">
      <c r="A39">
        <v>222</v>
      </c>
      <c r="B39">
        <v>38</v>
      </c>
    </row>
    <row r="40" spans="1:2" x14ac:dyDescent="0.3">
      <c r="A40">
        <v>167</v>
      </c>
      <c r="B40">
        <v>39</v>
      </c>
    </row>
    <row r="41" spans="1:2" x14ac:dyDescent="0.3">
      <c r="A41">
        <v>46</v>
      </c>
      <c r="B41">
        <v>40</v>
      </c>
    </row>
    <row r="42" spans="1:2" x14ac:dyDescent="0.3">
      <c r="A42">
        <v>220</v>
      </c>
      <c r="B42">
        <v>41</v>
      </c>
    </row>
    <row r="43" spans="1:2" x14ac:dyDescent="0.3">
      <c r="A43">
        <v>176</v>
      </c>
      <c r="B43">
        <v>42</v>
      </c>
    </row>
    <row r="44" spans="1:2" x14ac:dyDescent="0.3">
      <c r="A44">
        <v>154</v>
      </c>
      <c r="B44">
        <v>43</v>
      </c>
    </row>
    <row r="45" spans="1:2" x14ac:dyDescent="0.3">
      <c r="A45">
        <v>75</v>
      </c>
      <c r="B45">
        <v>44</v>
      </c>
    </row>
    <row r="46" spans="1:2" x14ac:dyDescent="0.3">
      <c r="A46">
        <v>26</v>
      </c>
      <c r="B46">
        <v>45</v>
      </c>
    </row>
    <row r="47" spans="1:2" x14ac:dyDescent="0.3">
      <c r="A47">
        <v>78</v>
      </c>
      <c r="B47">
        <v>46</v>
      </c>
    </row>
    <row r="48" spans="1:2" x14ac:dyDescent="0.3">
      <c r="A48">
        <v>62</v>
      </c>
      <c r="B48">
        <v>47</v>
      </c>
    </row>
    <row r="49" spans="1:2" x14ac:dyDescent="0.3">
      <c r="A49">
        <v>32</v>
      </c>
      <c r="B49">
        <v>48</v>
      </c>
    </row>
    <row r="50" spans="1:2" x14ac:dyDescent="0.3">
      <c r="A50">
        <v>185</v>
      </c>
      <c r="B50">
        <v>49</v>
      </c>
    </row>
    <row r="51" spans="1:2" x14ac:dyDescent="0.3">
      <c r="A51">
        <v>52</v>
      </c>
      <c r="B51">
        <v>50</v>
      </c>
    </row>
    <row r="52" spans="1:2" x14ac:dyDescent="0.3">
      <c r="A52">
        <v>231</v>
      </c>
      <c r="B52">
        <v>51</v>
      </c>
    </row>
    <row r="53" spans="1:2" x14ac:dyDescent="0.3">
      <c r="A53">
        <v>291</v>
      </c>
      <c r="B53">
        <v>52</v>
      </c>
    </row>
    <row r="54" spans="1:2" x14ac:dyDescent="0.3">
      <c r="A54">
        <v>190</v>
      </c>
      <c r="B54">
        <v>53</v>
      </c>
    </row>
    <row r="55" spans="1:2" x14ac:dyDescent="0.3">
      <c r="A55">
        <v>272</v>
      </c>
      <c r="B55">
        <v>54</v>
      </c>
    </row>
    <row r="56" spans="1:2" x14ac:dyDescent="0.3">
      <c r="A56">
        <v>66</v>
      </c>
      <c r="B56">
        <v>55</v>
      </c>
    </row>
    <row r="57" spans="1:2" x14ac:dyDescent="0.3">
      <c r="A57">
        <v>30</v>
      </c>
      <c r="B57">
        <v>56</v>
      </c>
    </row>
    <row r="58" spans="1:2" x14ac:dyDescent="0.3">
      <c r="A58">
        <v>10</v>
      </c>
      <c r="B58">
        <v>57</v>
      </c>
    </row>
    <row r="59" spans="1:2" x14ac:dyDescent="0.3">
      <c r="A59">
        <v>177</v>
      </c>
      <c r="B59">
        <v>58</v>
      </c>
    </row>
    <row r="60" spans="1:2" x14ac:dyDescent="0.3">
      <c r="A60">
        <v>19</v>
      </c>
      <c r="B60">
        <v>59</v>
      </c>
    </row>
    <row r="61" spans="1:2" x14ac:dyDescent="0.3">
      <c r="A61">
        <v>105</v>
      </c>
      <c r="B61">
        <v>60</v>
      </c>
    </row>
    <row r="62" spans="1:2" x14ac:dyDescent="0.3">
      <c r="A62">
        <v>14</v>
      </c>
      <c r="B62">
        <v>61</v>
      </c>
    </row>
    <row r="63" spans="1:2" x14ac:dyDescent="0.3">
      <c r="A63">
        <v>20</v>
      </c>
      <c r="B63">
        <v>62</v>
      </c>
    </row>
    <row r="64" spans="1:2" x14ac:dyDescent="0.3">
      <c r="A64">
        <v>45</v>
      </c>
      <c r="B64">
        <v>63</v>
      </c>
    </row>
    <row r="65" spans="1:2" x14ac:dyDescent="0.3">
      <c r="A65">
        <v>48</v>
      </c>
      <c r="B65">
        <v>64</v>
      </c>
    </row>
    <row r="66" spans="1:2" x14ac:dyDescent="0.3">
      <c r="A66">
        <v>57</v>
      </c>
      <c r="B66">
        <v>65</v>
      </c>
    </row>
    <row r="67" spans="1:2" x14ac:dyDescent="0.3">
      <c r="A67">
        <v>73</v>
      </c>
      <c r="B67">
        <v>66</v>
      </c>
    </row>
    <row r="68" spans="1:2" x14ac:dyDescent="0.3">
      <c r="A68">
        <v>87</v>
      </c>
      <c r="B68">
        <v>67</v>
      </c>
    </row>
    <row r="69" spans="1:2" x14ac:dyDescent="0.3">
      <c r="A69">
        <v>37</v>
      </c>
      <c r="B69">
        <v>68</v>
      </c>
    </row>
    <row r="70" spans="1:2" x14ac:dyDescent="0.3">
      <c r="A70">
        <v>80</v>
      </c>
      <c r="B70">
        <v>69</v>
      </c>
    </row>
    <row r="71" spans="1:2" x14ac:dyDescent="0.3">
      <c r="A71">
        <v>50</v>
      </c>
      <c r="B71">
        <v>70</v>
      </c>
    </row>
    <row r="72" spans="1:2" x14ac:dyDescent="0.3">
      <c r="A72">
        <v>178</v>
      </c>
      <c r="B72">
        <v>71</v>
      </c>
    </row>
    <row r="73" spans="1:2" x14ac:dyDescent="0.3">
      <c r="A73">
        <v>163</v>
      </c>
      <c r="B73">
        <v>72</v>
      </c>
    </row>
    <row r="74" spans="1:2" x14ac:dyDescent="0.3">
      <c r="A74">
        <v>8</v>
      </c>
      <c r="B74">
        <v>73</v>
      </c>
    </row>
    <row r="75" spans="1:2" x14ac:dyDescent="0.3">
      <c r="A75">
        <v>112</v>
      </c>
      <c r="B75">
        <v>74</v>
      </c>
    </row>
    <row r="76" spans="1:2" x14ac:dyDescent="0.3">
      <c r="A76">
        <v>56</v>
      </c>
      <c r="B76">
        <v>75</v>
      </c>
    </row>
    <row r="77" spans="1:2" x14ac:dyDescent="0.3">
      <c r="A77">
        <v>149</v>
      </c>
      <c r="B77">
        <v>76</v>
      </c>
    </row>
    <row r="78" spans="1:2" x14ac:dyDescent="0.3">
      <c r="A78">
        <v>93</v>
      </c>
      <c r="B78">
        <v>77</v>
      </c>
    </row>
    <row r="79" spans="1:2" x14ac:dyDescent="0.3">
      <c r="A79">
        <v>17</v>
      </c>
      <c r="B79">
        <v>78</v>
      </c>
    </row>
    <row r="80" spans="1:2" x14ac:dyDescent="0.3">
      <c r="A80">
        <v>55</v>
      </c>
      <c r="B80">
        <v>79</v>
      </c>
    </row>
    <row r="81" spans="1:2" x14ac:dyDescent="0.3">
      <c r="A81">
        <v>157</v>
      </c>
      <c r="B81">
        <v>80</v>
      </c>
    </row>
    <row r="82" spans="1:2" x14ac:dyDescent="0.3">
      <c r="A82">
        <v>227</v>
      </c>
      <c r="B82">
        <v>81</v>
      </c>
    </row>
    <row r="83" spans="1:2" x14ac:dyDescent="0.3">
      <c r="A83">
        <v>18</v>
      </c>
      <c r="B83">
        <v>82</v>
      </c>
    </row>
    <row r="84" spans="1:2" x14ac:dyDescent="0.3">
      <c r="A84">
        <v>192</v>
      </c>
      <c r="B84">
        <v>83</v>
      </c>
    </row>
    <row r="85" spans="1:2" x14ac:dyDescent="0.3">
      <c r="A85">
        <v>171</v>
      </c>
      <c r="B85">
        <v>84</v>
      </c>
    </row>
    <row r="86" spans="1:2" x14ac:dyDescent="0.3">
      <c r="A86">
        <v>180</v>
      </c>
      <c r="B86">
        <v>85</v>
      </c>
    </row>
    <row r="87" spans="1:2" x14ac:dyDescent="0.3">
      <c r="A87">
        <v>16</v>
      </c>
      <c r="B87">
        <v>86</v>
      </c>
    </row>
    <row r="88" spans="1:2" x14ac:dyDescent="0.3">
      <c r="A88">
        <v>67</v>
      </c>
      <c r="B88">
        <v>87</v>
      </c>
    </row>
    <row r="89" spans="1:2" x14ac:dyDescent="0.3">
      <c r="A89">
        <v>7</v>
      </c>
      <c r="B89">
        <v>88</v>
      </c>
    </row>
    <row r="90" spans="1:2" x14ac:dyDescent="0.3">
      <c r="A90">
        <v>114</v>
      </c>
      <c r="B90">
        <v>89</v>
      </c>
    </row>
    <row r="91" spans="1:2" x14ac:dyDescent="0.3">
      <c r="A91">
        <v>95</v>
      </c>
      <c r="B91">
        <v>90</v>
      </c>
    </row>
    <row r="92" spans="1:2" x14ac:dyDescent="0.3">
      <c r="A92">
        <v>229</v>
      </c>
      <c r="B92">
        <v>91</v>
      </c>
    </row>
    <row r="93" spans="1:2" x14ac:dyDescent="0.3">
      <c r="A93">
        <v>310</v>
      </c>
      <c r="B93">
        <v>92</v>
      </c>
    </row>
    <row r="94" spans="1:2" x14ac:dyDescent="0.3">
      <c r="A94">
        <v>316</v>
      </c>
      <c r="B94">
        <v>93</v>
      </c>
    </row>
    <row r="95" spans="1:2" x14ac:dyDescent="0.3">
      <c r="A95">
        <v>270</v>
      </c>
      <c r="B95">
        <v>94</v>
      </c>
    </row>
    <row r="96" spans="1:2" x14ac:dyDescent="0.3">
      <c r="A96">
        <v>40</v>
      </c>
      <c r="B96">
        <v>95</v>
      </c>
    </row>
    <row r="97" spans="1:2" x14ac:dyDescent="0.3">
      <c r="A97">
        <v>113</v>
      </c>
      <c r="B97">
        <v>96</v>
      </c>
    </row>
    <row r="98" spans="1:2" x14ac:dyDescent="0.3">
      <c r="A98">
        <v>206</v>
      </c>
      <c r="B98">
        <v>97</v>
      </c>
    </row>
    <row r="99" spans="1:2" x14ac:dyDescent="0.3">
      <c r="A99">
        <v>201</v>
      </c>
      <c r="B99">
        <v>98</v>
      </c>
    </row>
    <row r="100" spans="1:2" x14ac:dyDescent="0.3">
      <c r="A100">
        <v>205</v>
      </c>
      <c r="B100">
        <v>99</v>
      </c>
    </row>
    <row r="101" spans="1:2" x14ac:dyDescent="0.3">
      <c r="A101">
        <v>216</v>
      </c>
      <c r="B101">
        <v>100</v>
      </c>
    </row>
    <row r="102" spans="1:2" x14ac:dyDescent="0.3">
      <c r="A102">
        <v>81</v>
      </c>
      <c r="B102">
        <v>101</v>
      </c>
    </row>
    <row r="103" spans="1:2" x14ac:dyDescent="0.3">
      <c r="A103">
        <v>283</v>
      </c>
      <c r="B103">
        <v>102</v>
      </c>
    </row>
    <row r="104" spans="1:2" x14ac:dyDescent="0.3">
      <c r="A104">
        <v>97</v>
      </c>
      <c r="B104">
        <v>103</v>
      </c>
    </row>
    <row r="105" spans="1:2" x14ac:dyDescent="0.3">
      <c r="A105">
        <v>118</v>
      </c>
      <c r="B105">
        <v>104</v>
      </c>
    </row>
    <row r="106" spans="1:2" x14ac:dyDescent="0.3">
      <c r="A106">
        <v>129</v>
      </c>
      <c r="B106">
        <v>105</v>
      </c>
    </row>
    <row r="107" spans="1:2" x14ac:dyDescent="0.3">
      <c r="A107">
        <v>156</v>
      </c>
      <c r="B107">
        <v>106</v>
      </c>
    </row>
    <row r="108" spans="1:2" x14ac:dyDescent="0.3">
      <c r="A108">
        <v>224</v>
      </c>
      <c r="B108">
        <v>107</v>
      </c>
    </row>
    <row r="109" spans="1:2" x14ac:dyDescent="0.3">
      <c r="A109">
        <v>13</v>
      </c>
      <c r="B109">
        <v>108</v>
      </c>
    </row>
    <row r="110" spans="1:2" x14ac:dyDescent="0.3">
      <c r="A110">
        <v>100</v>
      </c>
      <c r="B110">
        <v>109</v>
      </c>
    </row>
    <row r="111" spans="1:2" x14ac:dyDescent="0.3">
      <c r="A111">
        <v>255</v>
      </c>
      <c r="B111">
        <v>110</v>
      </c>
    </row>
    <row r="112" spans="1:2" x14ac:dyDescent="0.3">
      <c r="A112">
        <v>210</v>
      </c>
      <c r="B112">
        <v>111</v>
      </c>
    </row>
    <row r="113" spans="1:2" x14ac:dyDescent="0.3">
      <c r="A113">
        <v>285</v>
      </c>
      <c r="B113">
        <v>112</v>
      </c>
    </row>
    <row r="114" spans="1:2" x14ac:dyDescent="0.3">
      <c r="A114">
        <v>96</v>
      </c>
      <c r="B114">
        <v>113</v>
      </c>
    </row>
    <row r="115" spans="1:2" x14ac:dyDescent="0.3">
      <c r="A115">
        <v>193</v>
      </c>
      <c r="B115">
        <v>114</v>
      </c>
    </row>
    <row r="116" spans="1:2" x14ac:dyDescent="0.3">
      <c r="A116">
        <v>161</v>
      </c>
      <c r="B116">
        <v>115</v>
      </c>
    </row>
    <row r="117" spans="1:2" x14ac:dyDescent="0.3">
      <c r="A117">
        <v>109</v>
      </c>
      <c r="B117">
        <v>116</v>
      </c>
    </row>
    <row r="118" spans="1:2" x14ac:dyDescent="0.3">
      <c r="A118">
        <v>174</v>
      </c>
      <c r="B118">
        <v>117</v>
      </c>
    </row>
    <row r="119" spans="1:2" x14ac:dyDescent="0.3">
      <c r="A119">
        <v>200</v>
      </c>
      <c r="B119">
        <v>118</v>
      </c>
    </row>
    <row r="120" spans="1:2" x14ac:dyDescent="0.3">
      <c r="A120">
        <v>249</v>
      </c>
      <c r="B120">
        <v>119</v>
      </c>
    </row>
    <row r="121" spans="1:2" x14ac:dyDescent="0.3">
      <c r="A121">
        <v>208</v>
      </c>
      <c r="B121">
        <v>120</v>
      </c>
    </row>
    <row r="122" spans="1:2" x14ac:dyDescent="0.3">
      <c r="A122">
        <v>168</v>
      </c>
      <c r="B122">
        <v>121</v>
      </c>
    </row>
    <row r="123" spans="1:2" x14ac:dyDescent="0.3">
      <c r="A123">
        <v>127</v>
      </c>
      <c r="B123">
        <v>122</v>
      </c>
    </row>
    <row r="124" spans="1:2" x14ac:dyDescent="0.3">
      <c r="A124">
        <v>298</v>
      </c>
      <c r="B124">
        <v>123</v>
      </c>
    </row>
    <row r="125" spans="1:2" x14ac:dyDescent="0.3">
      <c r="A125">
        <v>194</v>
      </c>
      <c r="B125">
        <v>124</v>
      </c>
    </row>
    <row r="126" spans="1:2" x14ac:dyDescent="0.3">
      <c r="A126">
        <v>146</v>
      </c>
      <c r="B126">
        <v>125</v>
      </c>
    </row>
    <row r="127" spans="1:2" x14ac:dyDescent="0.3">
      <c r="A127">
        <v>9</v>
      </c>
      <c r="B127">
        <v>126</v>
      </c>
    </row>
    <row r="128" spans="1:2" x14ac:dyDescent="0.3">
      <c r="A128">
        <v>134</v>
      </c>
      <c r="B128">
        <v>127</v>
      </c>
    </row>
    <row r="129" spans="1:2" x14ac:dyDescent="0.3">
      <c r="A129">
        <v>135</v>
      </c>
      <c r="B129">
        <v>128</v>
      </c>
    </row>
    <row r="130" spans="1:2" x14ac:dyDescent="0.3">
      <c r="A130">
        <v>209</v>
      </c>
      <c r="B130">
        <v>129</v>
      </c>
    </row>
    <row r="131" spans="1:2" x14ac:dyDescent="0.3">
      <c r="A131">
        <v>27</v>
      </c>
      <c r="B131">
        <v>130</v>
      </c>
    </row>
    <row r="132" spans="1:2" x14ac:dyDescent="0.3">
      <c r="A132">
        <v>235</v>
      </c>
      <c r="B132">
        <v>131</v>
      </c>
    </row>
    <row r="133" spans="1:2" x14ac:dyDescent="0.3">
      <c r="A133">
        <v>132</v>
      </c>
      <c r="B133">
        <v>132</v>
      </c>
    </row>
    <row r="134" spans="1:2" x14ac:dyDescent="0.3">
      <c r="A134">
        <v>287</v>
      </c>
      <c r="B134">
        <v>133</v>
      </c>
    </row>
    <row r="135" spans="1:2" x14ac:dyDescent="0.3">
      <c r="A135">
        <v>170</v>
      </c>
      <c r="B135">
        <v>134</v>
      </c>
    </row>
    <row r="136" spans="1:2" x14ac:dyDescent="0.3">
      <c r="A136">
        <v>284</v>
      </c>
      <c r="B136">
        <v>135</v>
      </c>
    </row>
    <row r="137" spans="1:2" x14ac:dyDescent="0.3">
      <c r="A137">
        <v>72</v>
      </c>
      <c r="B137">
        <v>136</v>
      </c>
    </row>
    <row r="138" spans="1:2" x14ac:dyDescent="0.3">
      <c r="A138">
        <v>280</v>
      </c>
      <c r="B138">
        <v>137</v>
      </c>
    </row>
    <row r="139" spans="1:2" x14ac:dyDescent="0.3">
      <c r="A139">
        <v>34</v>
      </c>
      <c r="B139">
        <v>138</v>
      </c>
    </row>
    <row r="140" spans="1:2" x14ac:dyDescent="0.3">
      <c r="A140">
        <v>260</v>
      </c>
      <c r="B140">
        <v>139</v>
      </c>
    </row>
    <row r="141" spans="1:2" x14ac:dyDescent="0.3">
      <c r="A141">
        <v>186</v>
      </c>
      <c r="B141">
        <v>140</v>
      </c>
    </row>
    <row r="142" spans="1:2" x14ac:dyDescent="0.3">
      <c r="A142">
        <v>59</v>
      </c>
      <c r="B142">
        <v>141</v>
      </c>
    </row>
    <row r="143" spans="1:2" x14ac:dyDescent="0.3">
      <c r="A143">
        <v>4</v>
      </c>
      <c r="B143">
        <v>142</v>
      </c>
    </row>
    <row r="144" spans="1:2" x14ac:dyDescent="0.3">
      <c r="A144">
        <v>11</v>
      </c>
      <c r="B144">
        <v>143</v>
      </c>
    </row>
    <row r="145" spans="1:2" x14ac:dyDescent="0.3">
      <c r="A145">
        <v>130</v>
      </c>
      <c r="B145">
        <v>144</v>
      </c>
    </row>
    <row r="146" spans="1:2" x14ac:dyDescent="0.3">
      <c r="A146">
        <v>47</v>
      </c>
      <c r="B146">
        <v>145</v>
      </c>
    </row>
    <row r="147" spans="1:2" x14ac:dyDescent="0.3">
      <c r="A147">
        <v>42</v>
      </c>
      <c r="B147">
        <v>146</v>
      </c>
    </row>
    <row r="148" spans="1:2" x14ac:dyDescent="0.3">
      <c r="A148">
        <v>69</v>
      </c>
      <c r="B148">
        <v>147</v>
      </c>
    </row>
    <row r="149" spans="1:2" x14ac:dyDescent="0.3">
      <c r="A149">
        <v>99</v>
      </c>
      <c r="B149">
        <v>148</v>
      </c>
    </row>
    <row r="150" spans="1:2" x14ac:dyDescent="0.3">
      <c r="A150">
        <v>74</v>
      </c>
      <c r="B150">
        <v>149</v>
      </c>
    </row>
    <row r="151" spans="1:2" x14ac:dyDescent="0.3">
      <c r="A151">
        <v>76</v>
      </c>
      <c r="B151">
        <v>150</v>
      </c>
    </row>
    <row r="152" spans="1:2" x14ac:dyDescent="0.3">
      <c r="A152">
        <v>159</v>
      </c>
      <c r="B152">
        <v>151</v>
      </c>
    </row>
    <row r="153" spans="1:2" x14ac:dyDescent="0.3">
      <c r="A153">
        <v>145</v>
      </c>
      <c r="B153">
        <v>152</v>
      </c>
    </row>
    <row r="154" spans="1:2" x14ac:dyDescent="0.3">
      <c r="A154">
        <v>107</v>
      </c>
      <c r="B154">
        <v>153</v>
      </c>
    </row>
    <row r="155" spans="1:2" x14ac:dyDescent="0.3">
      <c r="A155">
        <v>239</v>
      </c>
      <c r="B155">
        <v>154</v>
      </c>
    </row>
    <row r="156" spans="1:2" x14ac:dyDescent="0.3">
      <c r="A156">
        <v>195</v>
      </c>
      <c r="B156">
        <v>155</v>
      </c>
    </row>
    <row r="157" spans="1:2" x14ac:dyDescent="0.3">
      <c r="A157">
        <v>172</v>
      </c>
      <c r="B157">
        <v>156</v>
      </c>
    </row>
    <row r="158" spans="1:2" x14ac:dyDescent="0.3">
      <c r="A158">
        <v>204</v>
      </c>
      <c r="B158">
        <v>157</v>
      </c>
    </row>
    <row r="159" spans="1:2" x14ac:dyDescent="0.3">
      <c r="A159">
        <v>54</v>
      </c>
      <c r="B159">
        <v>158</v>
      </c>
    </row>
    <row r="160" spans="1:2" x14ac:dyDescent="0.3">
      <c r="A160">
        <v>49</v>
      </c>
      <c r="B160">
        <v>159</v>
      </c>
    </row>
    <row r="161" spans="1:2" x14ac:dyDescent="0.3">
      <c r="A161">
        <v>278</v>
      </c>
      <c r="B161">
        <v>160</v>
      </c>
    </row>
    <row r="162" spans="1:2" x14ac:dyDescent="0.3">
      <c r="A162">
        <v>261</v>
      </c>
      <c r="B162">
        <v>161</v>
      </c>
    </row>
    <row r="163" spans="1:2" x14ac:dyDescent="0.3">
      <c r="A163">
        <v>297</v>
      </c>
      <c r="B163">
        <v>162</v>
      </c>
    </row>
    <row r="164" spans="1:2" x14ac:dyDescent="0.3">
      <c r="A164">
        <v>91</v>
      </c>
      <c r="B164">
        <v>163</v>
      </c>
    </row>
    <row r="165" spans="1:2" x14ac:dyDescent="0.3">
      <c r="A165">
        <v>313</v>
      </c>
      <c r="B165">
        <v>164</v>
      </c>
    </row>
    <row r="166" spans="1:2" x14ac:dyDescent="0.3">
      <c r="A166">
        <v>197</v>
      </c>
      <c r="B166">
        <v>165</v>
      </c>
    </row>
    <row r="167" spans="1:2" x14ac:dyDescent="0.3">
      <c r="A167">
        <v>102</v>
      </c>
      <c r="B167">
        <v>166</v>
      </c>
    </row>
    <row r="168" spans="1:2" x14ac:dyDescent="0.3">
      <c r="A168">
        <v>128</v>
      </c>
      <c r="B168">
        <v>167</v>
      </c>
    </row>
    <row r="169" spans="1:2" x14ac:dyDescent="0.3">
      <c r="A169">
        <v>301</v>
      </c>
      <c r="B169">
        <v>168</v>
      </c>
    </row>
    <row r="170" spans="1:2" x14ac:dyDescent="0.3">
      <c r="A170">
        <v>217</v>
      </c>
      <c r="B170">
        <v>169</v>
      </c>
    </row>
    <row r="171" spans="1:2" x14ac:dyDescent="0.3">
      <c r="A171">
        <v>98</v>
      </c>
      <c r="B171">
        <v>170</v>
      </c>
    </row>
    <row r="172" spans="1:2" x14ac:dyDescent="0.3">
      <c r="A172">
        <v>245</v>
      </c>
      <c r="B172">
        <v>171</v>
      </c>
    </row>
    <row r="173" spans="1:2" x14ac:dyDescent="0.3">
      <c r="A173">
        <v>182</v>
      </c>
      <c r="B173">
        <v>172</v>
      </c>
    </row>
    <row r="174" spans="1:2" x14ac:dyDescent="0.3">
      <c r="A174">
        <v>203</v>
      </c>
      <c r="B174">
        <v>173</v>
      </c>
    </row>
    <row r="175" spans="1:2" x14ac:dyDescent="0.3">
      <c r="A175">
        <v>207</v>
      </c>
      <c r="B175">
        <v>174</v>
      </c>
    </row>
    <row r="176" spans="1:2" x14ac:dyDescent="0.3">
      <c r="A176">
        <v>44</v>
      </c>
      <c r="B176">
        <v>175</v>
      </c>
    </row>
    <row r="177" spans="1:2" x14ac:dyDescent="0.3">
      <c r="A177">
        <v>94</v>
      </c>
      <c r="B177">
        <v>176</v>
      </c>
    </row>
    <row r="178" spans="1:2" x14ac:dyDescent="0.3">
      <c r="A178">
        <v>223</v>
      </c>
      <c r="B178">
        <v>177</v>
      </c>
    </row>
    <row r="179" spans="1:2" x14ac:dyDescent="0.3">
      <c r="A179">
        <v>268</v>
      </c>
      <c r="B179">
        <v>178</v>
      </c>
    </row>
    <row r="180" spans="1:2" x14ac:dyDescent="0.3">
      <c r="A180">
        <v>315</v>
      </c>
      <c r="B180">
        <v>179</v>
      </c>
    </row>
    <row r="181" spans="1:2" x14ac:dyDescent="0.3">
      <c r="A181">
        <v>191</v>
      </c>
      <c r="B181">
        <v>180</v>
      </c>
    </row>
    <row r="182" spans="1:2" x14ac:dyDescent="0.3">
      <c r="A182">
        <v>23</v>
      </c>
      <c r="B182">
        <v>181</v>
      </c>
    </row>
    <row r="183" spans="1:2" x14ac:dyDescent="0.3">
      <c r="A183">
        <v>35</v>
      </c>
      <c r="B183">
        <v>182</v>
      </c>
    </row>
    <row r="184" spans="1:2" x14ac:dyDescent="0.3">
      <c r="A184">
        <v>148</v>
      </c>
      <c r="B184">
        <v>183</v>
      </c>
    </row>
    <row r="185" spans="1:2" x14ac:dyDescent="0.3">
      <c r="A185">
        <v>240</v>
      </c>
      <c r="B185">
        <v>184</v>
      </c>
    </row>
    <row r="186" spans="1:2" x14ac:dyDescent="0.3">
      <c r="A186">
        <v>138</v>
      </c>
      <c r="B186">
        <v>185</v>
      </c>
    </row>
    <row r="187" spans="1:2" x14ac:dyDescent="0.3">
      <c r="A187">
        <v>51</v>
      </c>
      <c r="B187">
        <v>186</v>
      </c>
    </row>
    <row r="188" spans="1:2" x14ac:dyDescent="0.3">
      <c r="A188">
        <v>152</v>
      </c>
      <c r="B188">
        <v>187</v>
      </c>
    </row>
    <row r="189" spans="1:2" x14ac:dyDescent="0.3">
      <c r="A189">
        <v>265</v>
      </c>
      <c r="B189">
        <v>188</v>
      </c>
    </row>
    <row r="190" spans="1:2" x14ac:dyDescent="0.3">
      <c r="A190">
        <v>22</v>
      </c>
      <c r="B190">
        <v>189</v>
      </c>
    </row>
    <row r="191" spans="1:2" x14ac:dyDescent="0.3">
      <c r="A191">
        <v>90</v>
      </c>
      <c r="B191">
        <v>190</v>
      </c>
    </row>
    <row r="192" spans="1:2" x14ac:dyDescent="0.3">
      <c r="A192">
        <v>212</v>
      </c>
      <c r="B192">
        <v>191</v>
      </c>
    </row>
    <row r="193" spans="1:2" x14ac:dyDescent="0.3">
      <c r="A193">
        <v>125</v>
      </c>
      <c r="B193">
        <v>192</v>
      </c>
    </row>
    <row r="194" spans="1:2" x14ac:dyDescent="0.3">
      <c r="A194">
        <v>311</v>
      </c>
      <c r="B194">
        <v>193</v>
      </c>
    </row>
    <row r="195" spans="1:2" x14ac:dyDescent="0.3">
      <c r="A195">
        <v>39</v>
      </c>
      <c r="B195">
        <v>194</v>
      </c>
    </row>
    <row r="196" spans="1:2" x14ac:dyDescent="0.3">
      <c r="A196">
        <v>282</v>
      </c>
      <c r="B196">
        <v>195</v>
      </c>
    </row>
    <row r="197" spans="1:2" x14ac:dyDescent="0.3">
      <c r="A197">
        <v>253</v>
      </c>
      <c r="B197">
        <v>196</v>
      </c>
    </row>
    <row r="198" spans="1:2" x14ac:dyDescent="0.3">
      <c r="A198">
        <v>317</v>
      </c>
      <c r="B198">
        <v>197</v>
      </c>
    </row>
    <row r="199" spans="1:2" x14ac:dyDescent="0.3">
      <c r="A199">
        <v>262</v>
      </c>
      <c r="B199">
        <v>198</v>
      </c>
    </row>
    <row r="200" spans="1:2" x14ac:dyDescent="0.3">
      <c r="A200">
        <v>293</v>
      </c>
      <c r="B200">
        <v>199</v>
      </c>
    </row>
    <row r="201" spans="1:2" x14ac:dyDescent="0.3">
      <c r="A201">
        <v>299</v>
      </c>
      <c r="B201">
        <v>200</v>
      </c>
    </row>
    <row r="202" spans="1:2" x14ac:dyDescent="0.3">
      <c r="A202">
        <v>108</v>
      </c>
      <c r="B202">
        <v>201</v>
      </c>
    </row>
    <row r="203" spans="1:2" x14ac:dyDescent="0.3">
      <c r="A203">
        <v>137</v>
      </c>
      <c r="B203">
        <v>202</v>
      </c>
    </row>
    <row r="204" spans="1:2" x14ac:dyDescent="0.3">
      <c r="A204">
        <v>123</v>
      </c>
      <c r="B204">
        <v>203</v>
      </c>
    </row>
    <row r="205" spans="1:2" x14ac:dyDescent="0.3">
      <c r="A205">
        <v>61</v>
      </c>
      <c r="B205">
        <v>204</v>
      </c>
    </row>
    <row r="206" spans="1:2" x14ac:dyDescent="0.3">
      <c r="A206">
        <v>64</v>
      </c>
      <c r="B206">
        <v>205</v>
      </c>
    </row>
    <row r="207" spans="1:2" x14ac:dyDescent="0.3">
      <c r="A207">
        <v>88</v>
      </c>
      <c r="B207">
        <v>206</v>
      </c>
    </row>
    <row r="208" spans="1:2" x14ac:dyDescent="0.3">
      <c r="A208">
        <v>279</v>
      </c>
      <c r="B208">
        <v>207</v>
      </c>
    </row>
    <row r="209" spans="1:2" x14ac:dyDescent="0.3">
      <c r="A209">
        <v>141</v>
      </c>
      <c r="B209">
        <v>208</v>
      </c>
    </row>
    <row r="210" spans="1:2" x14ac:dyDescent="0.3">
      <c r="A210">
        <v>243</v>
      </c>
      <c r="B210">
        <v>209</v>
      </c>
    </row>
    <row r="211" spans="1:2" x14ac:dyDescent="0.3">
      <c r="A211">
        <v>252</v>
      </c>
      <c r="B211">
        <v>210</v>
      </c>
    </row>
    <row r="212" spans="1:2" x14ac:dyDescent="0.3">
      <c r="A212">
        <v>111</v>
      </c>
      <c r="B212">
        <v>211</v>
      </c>
    </row>
    <row r="213" spans="1:2" x14ac:dyDescent="0.3">
      <c r="A213">
        <v>122</v>
      </c>
      <c r="B213">
        <v>212</v>
      </c>
    </row>
    <row r="214" spans="1:2" x14ac:dyDescent="0.3">
      <c r="A214">
        <v>187</v>
      </c>
      <c r="B214">
        <v>213</v>
      </c>
    </row>
    <row r="215" spans="1:2" x14ac:dyDescent="0.3">
      <c r="A215">
        <v>38</v>
      </c>
      <c r="B215">
        <v>214</v>
      </c>
    </row>
    <row r="216" spans="1:2" x14ac:dyDescent="0.3">
      <c r="A216">
        <v>250</v>
      </c>
      <c r="B216">
        <v>215</v>
      </c>
    </row>
    <row r="217" spans="1:2" x14ac:dyDescent="0.3">
      <c r="A217">
        <v>226</v>
      </c>
      <c r="B217">
        <v>216</v>
      </c>
    </row>
    <row r="218" spans="1:2" x14ac:dyDescent="0.3">
      <c r="A218">
        <v>155</v>
      </c>
      <c r="B218">
        <v>217</v>
      </c>
    </row>
    <row r="219" spans="1:2" x14ac:dyDescent="0.3">
      <c r="A219">
        <v>169</v>
      </c>
      <c r="B219">
        <v>218</v>
      </c>
    </row>
    <row r="220" spans="1:2" x14ac:dyDescent="0.3">
      <c r="A220">
        <v>304</v>
      </c>
      <c r="B220">
        <v>219</v>
      </c>
    </row>
    <row r="221" spans="1:2" x14ac:dyDescent="0.3">
      <c r="A221">
        <v>300</v>
      </c>
      <c r="B221">
        <v>220</v>
      </c>
    </row>
    <row r="222" spans="1:2" x14ac:dyDescent="0.3">
      <c r="A222">
        <v>244</v>
      </c>
      <c r="B222">
        <v>221</v>
      </c>
    </row>
    <row r="223" spans="1:2" x14ac:dyDescent="0.3">
      <c r="A223">
        <v>136</v>
      </c>
      <c r="B223">
        <v>222</v>
      </c>
    </row>
    <row r="224" spans="1:2" x14ac:dyDescent="0.3">
      <c r="A224">
        <v>263</v>
      </c>
      <c r="B224">
        <v>223</v>
      </c>
    </row>
    <row r="225" spans="1:2" x14ac:dyDescent="0.3">
      <c r="A225">
        <v>41</v>
      </c>
      <c r="B225">
        <v>224</v>
      </c>
    </row>
    <row r="226" spans="1:2" x14ac:dyDescent="0.3">
      <c r="A226">
        <v>82</v>
      </c>
      <c r="B226">
        <v>225</v>
      </c>
    </row>
    <row r="227" spans="1:2" x14ac:dyDescent="0.3">
      <c r="A227">
        <v>256</v>
      </c>
      <c r="B227">
        <v>226</v>
      </c>
    </row>
    <row r="228" spans="1:2" x14ac:dyDescent="0.3">
      <c r="A228">
        <v>296</v>
      </c>
      <c r="B228">
        <v>227</v>
      </c>
    </row>
    <row r="229" spans="1:2" x14ac:dyDescent="0.3">
      <c r="A229">
        <v>273</v>
      </c>
      <c r="B229">
        <v>228</v>
      </c>
    </row>
    <row r="230" spans="1:2" x14ac:dyDescent="0.3">
      <c r="A230">
        <v>269</v>
      </c>
      <c r="B230">
        <v>229</v>
      </c>
    </row>
    <row r="231" spans="1:2" x14ac:dyDescent="0.3">
      <c r="A231">
        <v>106</v>
      </c>
      <c r="B231">
        <v>230</v>
      </c>
    </row>
    <row r="232" spans="1:2" x14ac:dyDescent="0.3">
      <c r="A232">
        <v>303</v>
      </c>
      <c r="B232">
        <v>231</v>
      </c>
    </row>
    <row r="233" spans="1:2" x14ac:dyDescent="0.3">
      <c r="A233">
        <v>312</v>
      </c>
      <c r="B233">
        <v>232</v>
      </c>
    </row>
    <row r="234" spans="1:2" x14ac:dyDescent="0.3">
      <c r="A234">
        <v>150</v>
      </c>
      <c r="B234">
        <v>233</v>
      </c>
    </row>
    <row r="235" spans="1:2" x14ac:dyDescent="0.3">
      <c r="A235">
        <v>275</v>
      </c>
      <c r="B235">
        <v>234</v>
      </c>
    </row>
    <row r="236" spans="1:2" x14ac:dyDescent="0.3">
      <c r="A236">
        <v>264</v>
      </c>
      <c r="B236">
        <v>235</v>
      </c>
    </row>
    <row r="237" spans="1:2" x14ac:dyDescent="0.3">
      <c r="A237">
        <v>189</v>
      </c>
      <c r="B237">
        <v>236</v>
      </c>
    </row>
    <row r="238" spans="1:2" x14ac:dyDescent="0.3">
      <c r="A238">
        <v>251</v>
      </c>
      <c r="B238">
        <v>237</v>
      </c>
    </row>
    <row r="239" spans="1:2" x14ac:dyDescent="0.3">
      <c r="A239">
        <v>308</v>
      </c>
      <c r="B239">
        <v>238</v>
      </c>
    </row>
    <row r="240" spans="1:2" x14ac:dyDescent="0.3">
      <c r="A240">
        <v>309</v>
      </c>
      <c r="B240">
        <v>239</v>
      </c>
    </row>
    <row r="241" spans="1:2" x14ac:dyDescent="0.3">
      <c r="A241">
        <v>133</v>
      </c>
      <c r="B241">
        <v>240</v>
      </c>
    </row>
    <row r="242" spans="1:2" x14ac:dyDescent="0.3">
      <c r="A242">
        <v>84</v>
      </c>
      <c r="B242">
        <v>241</v>
      </c>
    </row>
    <row r="243" spans="1:2" x14ac:dyDescent="0.3">
      <c r="A243">
        <v>115</v>
      </c>
      <c r="B243">
        <v>242</v>
      </c>
    </row>
    <row r="244" spans="1:2" x14ac:dyDescent="0.3">
      <c r="A244">
        <v>305</v>
      </c>
      <c r="B244">
        <v>243</v>
      </c>
    </row>
    <row r="245" spans="1:2" x14ac:dyDescent="0.3">
      <c r="A245">
        <v>306</v>
      </c>
      <c r="B245">
        <v>244</v>
      </c>
    </row>
    <row r="246" spans="1:2" x14ac:dyDescent="0.3">
      <c r="A246">
        <v>276</v>
      </c>
      <c r="B246">
        <v>245</v>
      </c>
    </row>
    <row r="247" spans="1:2" x14ac:dyDescent="0.3">
      <c r="A247">
        <v>3</v>
      </c>
      <c r="B247">
        <v>246</v>
      </c>
    </row>
    <row r="248" spans="1:2" x14ac:dyDescent="0.3">
      <c r="A248">
        <v>213</v>
      </c>
      <c r="B248">
        <v>247</v>
      </c>
    </row>
    <row r="249" spans="1:2" x14ac:dyDescent="0.3">
      <c r="A249">
        <v>31</v>
      </c>
      <c r="B249">
        <v>248</v>
      </c>
    </row>
    <row r="250" spans="1:2" x14ac:dyDescent="0.3">
      <c r="A250">
        <v>101</v>
      </c>
      <c r="B250">
        <v>249</v>
      </c>
    </row>
    <row r="251" spans="1:2" x14ac:dyDescent="0.3">
      <c r="A251">
        <v>65</v>
      </c>
      <c r="B251">
        <v>250</v>
      </c>
    </row>
    <row r="252" spans="1:2" x14ac:dyDescent="0.3">
      <c r="A252">
        <v>241</v>
      </c>
      <c r="B252">
        <v>251</v>
      </c>
    </row>
    <row r="253" spans="1:2" x14ac:dyDescent="0.3">
      <c r="A253">
        <v>158</v>
      </c>
      <c r="B253">
        <v>252</v>
      </c>
    </row>
    <row r="254" spans="1:2" x14ac:dyDescent="0.3">
      <c r="A254">
        <v>119</v>
      </c>
      <c r="B254">
        <v>253</v>
      </c>
    </row>
    <row r="255" spans="1:2" x14ac:dyDescent="0.3">
      <c r="A255">
        <v>77</v>
      </c>
      <c r="B255">
        <v>254</v>
      </c>
    </row>
    <row r="256" spans="1:2" x14ac:dyDescent="0.3">
      <c r="A256">
        <v>165</v>
      </c>
      <c r="B256">
        <v>255</v>
      </c>
    </row>
    <row r="257" spans="1:2" x14ac:dyDescent="0.3">
      <c r="A257">
        <v>242</v>
      </c>
      <c r="B257">
        <v>256</v>
      </c>
    </row>
    <row r="258" spans="1:2" x14ac:dyDescent="0.3">
      <c r="A258">
        <v>232</v>
      </c>
      <c r="B258">
        <v>257</v>
      </c>
    </row>
    <row r="259" spans="1:2" x14ac:dyDescent="0.3">
      <c r="A259">
        <v>258</v>
      </c>
      <c r="B259">
        <v>258</v>
      </c>
    </row>
    <row r="260" spans="1:2" x14ac:dyDescent="0.3">
      <c r="A260">
        <v>318</v>
      </c>
      <c r="B260">
        <v>259</v>
      </c>
    </row>
    <row r="261" spans="1:2" x14ac:dyDescent="0.3">
      <c r="A261">
        <v>289</v>
      </c>
      <c r="B261">
        <v>260</v>
      </c>
    </row>
    <row r="262" spans="1:2" x14ac:dyDescent="0.3">
      <c r="A262">
        <v>184</v>
      </c>
      <c r="B262">
        <v>261</v>
      </c>
    </row>
    <row r="263" spans="1:2" x14ac:dyDescent="0.3">
      <c r="A263">
        <v>236</v>
      </c>
      <c r="B263">
        <v>262</v>
      </c>
    </row>
    <row r="264" spans="1:2" x14ac:dyDescent="0.3">
      <c r="A264">
        <v>288</v>
      </c>
      <c r="B264">
        <v>263</v>
      </c>
    </row>
    <row r="265" spans="1:2" x14ac:dyDescent="0.3">
      <c r="A265">
        <v>6</v>
      </c>
      <c r="B265">
        <v>264</v>
      </c>
    </row>
    <row r="266" spans="1:2" x14ac:dyDescent="0.3">
      <c r="A266">
        <v>5</v>
      </c>
      <c r="B266">
        <v>265</v>
      </c>
    </row>
    <row r="267" spans="1:2" x14ac:dyDescent="0.3">
      <c r="A267">
        <v>259</v>
      </c>
      <c r="B267">
        <v>266</v>
      </c>
    </row>
    <row r="268" spans="1:2" x14ac:dyDescent="0.3">
      <c r="A268">
        <v>246</v>
      </c>
      <c r="B268">
        <v>267</v>
      </c>
    </row>
    <row r="269" spans="1:2" x14ac:dyDescent="0.3">
      <c r="A269">
        <v>215</v>
      </c>
      <c r="B269">
        <v>268</v>
      </c>
    </row>
    <row r="270" spans="1:2" x14ac:dyDescent="0.3">
      <c r="A270">
        <v>36</v>
      </c>
      <c r="B270">
        <v>269</v>
      </c>
    </row>
    <row r="271" spans="1:2" x14ac:dyDescent="0.3">
      <c r="A271">
        <v>218</v>
      </c>
      <c r="B271">
        <v>270</v>
      </c>
    </row>
    <row r="272" spans="1:2" x14ac:dyDescent="0.3">
      <c r="A272">
        <v>92</v>
      </c>
      <c r="B272">
        <v>271</v>
      </c>
    </row>
    <row r="273" spans="1:2" x14ac:dyDescent="0.3">
      <c r="A273">
        <v>277</v>
      </c>
      <c r="B273">
        <v>272</v>
      </c>
    </row>
    <row r="274" spans="1:2" x14ac:dyDescent="0.3">
      <c r="A274">
        <v>254</v>
      </c>
      <c r="B274">
        <v>273</v>
      </c>
    </row>
    <row r="275" spans="1:2" x14ac:dyDescent="0.3">
      <c r="A275">
        <v>43</v>
      </c>
      <c r="B275">
        <v>274</v>
      </c>
    </row>
    <row r="276" spans="1:2" x14ac:dyDescent="0.3">
      <c r="A276">
        <v>121</v>
      </c>
      <c r="B276">
        <v>275</v>
      </c>
    </row>
    <row r="277" spans="1:2" x14ac:dyDescent="0.3">
      <c r="A277">
        <v>302</v>
      </c>
      <c r="B277">
        <v>276</v>
      </c>
    </row>
    <row r="278" spans="1:2" x14ac:dyDescent="0.3">
      <c r="A278">
        <v>2</v>
      </c>
      <c r="B278">
        <v>277</v>
      </c>
    </row>
    <row r="279" spans="1:2" x14ac:dyDescent="0.3">
      <c r="A279">
        <v>1</v>
      </c>
      <c r="B279">
        <v>278</v>
      </c>
    </row>
    <row r="280" spans="1:2" x14ac:dyDescent="0.3">
      <c r="A280">
        <v>160</v>
      </c>
      <c r="B280">
        <v>279</v>
      </c>
    </row>
    <row r="281" spans="1:2" x14ac:dyDescent="0.3">
      <c r="A281">
        <v>89</v>
      </c>
      <c r="B281">
        <v>280</v>
      </c>
    </row>
    <row r="282" spans="1:2" x14ac:dyDescent="0.3">
      <c r="A282">
        <v>71</v>
      </c>
      <c r="B282">
        <v>281</v>
      </c>
    </row>
    <row r="283" spans="1:2" x14ac:dyDescent="0.3">
      <c r="A283">
        <v>234</v>
      </c>
      <c r="B283">
        <v>282</v>
      </c>
    </row>
    <row r="284" spans="1:2" x14ac:dyDescent="0.3">
      <c r="A284">
        <v>221</v>
      </c>
      <c r="B284">
        <v>283</v>
      </c>
    </row>
    <row r="285" spans="1:2" x14ac:dyDescent="0.3">
      <c r="A285">
        <v>15</v>
      </c>
      <c r="B285">
        <v>284</v>
      </c>
    </row>
    <row r="286" spans="1:2" x14ac:dyDescent="0.3">
      <c r="A286">
        <v>103</v>
      </c>
      <c r="B286">
        <v>285</v>
      </c>
    </row>
    <row r="287" spans="1:2" x14ac:dyDescent="0.3">
      <c r="A287">
        <v>29</v>
      </c>
      <c r="B287">
        <v>286</v>
      </c>
    </row>
    <row r="288" spans="1:2" x14ac:dyDescent="0.3">
      <c r="A288">
        <v>79</v>
      </c>
      <c r="B288">
        <v>287</v>
      </c>
    </row>
    <row r="289" spans="1:2" x14ac:dyDescent="0.3">
      <c r="A289">
        <v>147</v>
      </c>
      <c r="B289">
        <v>288</v>
      </c>
    </row>
    <row r="290" spans="1:2" x14ac:dyDescent="0.3">
      <c r="A290">
        <v>70</v>
      </c>
      <c r="B290">
        <v>289</v>
      </c>
    </row>
    <row r="291" spans="1:2" x14ac:dyDescent="0.3">
      <c r="A291">
        <v>117</v>
      </c>
      <c r="B291">
        <v>290</v>
      </c>
    </row>
    <row r="292" spans="1:2" x14ac:dyDescent="0.3">
      <c r="A292">
        <v>199</v>
      </c>
      <c r="B292">
        <v>291</v>
      </c>
    </row>
    <row r="293" spans="1:2" x14ac:dyDescent="0.3">
      <c r="A293">
        <v>143</v>
      </c>
      <c r="B293">
        <v>292</v>
      </c>
    </row>
    <row r="294" spans="1:2" x14ac:dyDescent="0.3">
      <c r="A294">
        <v>24</v>
      </c>
      <c r="B294">
        <v>293</v>
      </c>
    </row>
    <row r="295" spans="1:2" x14ac:dyDescent="0.3">
      <c r="A295">
        <v>124</v>
      </c>
      <c r="B295">
        <v>294</v>
      </c>
    </row>
    <row r="296" spans="1:2" x14ac:dyDescent="0.3">
      <c r="A296">
        <v>126</v>
      </c>
      <c r="B296">
        <v>295</v>
      </c>
    </row>
    <row r="297" spans="1:2" x14ac:dyDescent="0.3">
      <c r="A297">
        <v>104</v>
      </c>
      <c r="B297">
        <v>296</v>
      </c>
    </row>
    <row r="298" spans="1:2" x14ac:dyDescent="0.3">
      <c r="A298">
        <v>86</v>
      </c>
      <c r="B298">
        <v>297</v>
      </c>
    </row>
    <row r="299" spans="1:2" x14ac:dyDescent="0.3">
      <c r="A299">
        <v>144</v>
      </c>
      <c r="B299">
        <v>298</v>
      </c>
    </row>
    <row r="300" spans="1:2" x14ac:dyDescent="0.3">
      <c r="A300">
        <v>181</v>
      </c>
      <c r="B300">
        <v>299</v>
      </c>
    </row>
    <row r="301" spans="1:2" x14ac:dyDescent="0.3">
      <c r="A301">
        <v>53</v>
      </c>
      <c r="B301">
        <v>300</v>
      </c>
    </row>
    <row r="302" spans="1:2" x14ac:dyDescent="0.3">
      <c r="A302">
        <v>257</v>
      </c>
      <c r="B302">
        <v>301</v>
      </c>
    </row>
    <row r="303" spans="1:2" x14ac:dyDescent="0.3">
      <c r="A303">
        <v>25</v>
      </c>
      <c r="B303">
        <v>302</v>
      </c>
    </row>
    <row r="304" spans="1:2" x14ac:dyDescent="0.3">
      <c r="A304">
        <v>267</v>
      </c>
      <c r="B304">
        <v>303</v>
      </c>
    </row>
    <row r="305" spans="1:2" x14ac:dyDescent="0.3">
      <c r="A305">
        <v>211</v>
      </c>
      <c r="B305">
        <v>304</v>
      </c>
    </row>
    <row r="306" spans="1:2" x14ac:dyDescent="0.3">
      <c r="A306">
        <v>166</v>
      </c>
      <c r="B306">
        <v>305</v>
      </c>
    </row>
    <row r="307" spans="1:2" x14ac:dyDescent="0.3">
      <c r="A307">
        <v>286</v>
      </c>
      <c r="B307">
        <v>306</v>
      </c>
    </row>
    <row r="308" spans="1:2" x14ac:dyDescent="0.3">
      <c r="A308">
        <v>292</v>
      </c>
      <c r="B308">
        <v>307</v>
      </c>
    </row>
    <row r="309" spans="1:2" x14ac:dyDescent="0.3">
      <c r="A309">
        <v>153</v>
      </c>
      <c r="B309">
        <v>308</v>
      </c>
    </row>
    <row r="310" spans="1:2" x14ac:dyDescent="0.3">
      <c r="A310">
        <v>228</v>
      </c>
      <c r="B310">
        <v>309</v>
      </c>
    </row>
    <row r="311" spans="1:2" x14ac:dyDescent="0.3">
      <c r="A311">
        <v>28</v>
      </c>
      <c r="B311">
        <v>310</v>
      </c>
    </row>
    <row r="312" spans="1:2" x14ac:dyDescent="0.3">
      <c r="A312">
        <v>162</v>
      </c>
      <c r="B312">
        <v>311</v>
      </c>
    </row>
    <row r="313" spans="1:2" x14ac:dyDescent="0.3">
      <c r="A313">
        <v>179</v>
      </c>
      <c r="B313">
        <v>312</v>
      </c>
    </row>
    <row r="314" spans="1:2" x14ac:dyDescent="0.3">
      <c r="A314">
        <v>307</v>
      </c>
      <c r="B314">
        <v>313</v>
      </c>
    </row>
    <row r="315" spans="1:2" x14ac:dyDescent="0.3">
      <c r="A315">
        <v>281</v>
      </c>
      <c r="B315">
        <v>314</v>
      </c>
    </row>
    <row r="316" spans="1:2" x14ac:dyDescent="0.3">
      <c r="A316">
        <v>294</v>
      </c>
      <c r="B316">
        <v>315</v>
      </c>
    </row>
    <row r="317" spans="1:2" x14ac:dyDescent="0.3">
      <c r="A317">
        <v>266</v>
      </c>
      <c r="B317">
        <v>316</v>
      </c>
    </row>
    <row r="318" spans="1:2" x14ac:dyDescent="0.3">
      <c r="A318">
        <v>271</v>
      </c>
      <c r="B318">
        <v>317</v>
      </c>
    </row>
    <row r="319" spans="1:2" x14ac:dyDescent="0.3">
      <c r="A319">
        <v>314</v>
      </c>
      <c r="B319">
        <v>318</v>
      </c>
    </row>
    <row r="320" spans="1:2" x14ac:dyDescent="0.3">
      <c r="A320">
        <v>247</v>
      </c>
      <c r="B320">
        <v>319</v>
      </c>
    </row>
    <row r="321" spans="1:2" x14ac:dyDescent="0.3">
      <c r="A321">
        <v>237</v>
      </c>
      <c r="B321">
        <v>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Hoja3</vt:lpstr>
      <vt:lpstr>Hoja1</vt:lpstr>
      <vt:lpstr>Hoja2</vt:lpstr>
      <vt:lpstr>rep1</vt:lpstr>
      <vt:lpstr>rep2</vt:lpstr>
      <vt:lpstr>rep3</vt:lpstr>
      <vt:lpstr>rep4</vt:lpstr>
      <vt:lpstr>CC</vt:lpstr>
      <vt:lpstr>CC_n</vt:lpstr>
      <vt:lpstr>Selection_CC</vt:lpstr>
      <vt:lpstr>Ranking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2015-06-05T18:17:20Z</dcterms:created>
  <dcterms:modified xsi:type="dcterms:W3CDTF">2022-04-19T16:26:27Z</dcterms:modified>
</cp:coreProperties>
</file>